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oficios 2024\SIPOT 3ER T 2024\PRONI\DOC A HIPE\XVIA\"/>
    </mc:Choice>
  </mc:AlternateContent>
  <bookViews>
    <workbookView xWindow="0" yWindow="0" windowWidth="19200" windowHeight="6390" tabRatio="922"/>
  </bookViews>
  <sheets>
    <sheet name="Avance Físico Financiero" sheetId="4" r:id="rId1"/>
    <sheet name="Anexo Certif Educandos" sheetId="5" r:id="rId2"/>
    <sheet name="Anexo Certif AEE-DOC" sheetId="17" r:id="rId3"/>
    <sheet name="Anexo Servicios de AEE" sheetId="18" r:id="rId4"/>
    <sheet name="Anexo Fortalecimiento Académico" sheetId="19" r:id="rId5"/>
    <sheet name="Gtos OpLoc" sheetId="22" r:id="rId6"/>
    <sheet name="Rendimientos_Financieros" sheetId="16" r:id="rId7"/>
    <sheet name="Calendario 1er semestre" sheetId="23" r:id="rId8"/>
    <sheet name="Calendario 2do semestre" sheetId="25" r:id="rId9"/>
    <sheet name="." sheetId="1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A_impresión_IM" localSheetId="2">#REF!</definedName>
    <definedName name="A_impresión_IM" localSheetId="1">#REF!</definedName>
    <definedName name="A_impresión_IM" localSheetId="4">#REF!</definedName>
    <definedName name="A_impresión_IM" localSheetId="3">#REF!</definedName>
    <definedName name="A_impresión_IM" localSheetId="0">#REF!</definedName>
    <definedName name="A_impresión_IM" localSheetId="8">#REF!</definedName>
    <definedName name="A_impresión_IM" localSheetId="5">#REF!</definedName>
    <definedName name="A_impresión_IM">#REF!</definedName>
    <definedName name="ACTIVOS">#REF!</definedName>
    <definedName name="_xlnm.Print_Area" localSheetId="2">'Anexo Certif AEE-DOC'!$A$1:$J$35</definedName>
    <definedName name="_xlnm.Print_Area" localSheetId="1">'Anexo Certif Educandos'!$A$1:$I$32</definedName>
    <definedName name="_xlnm.Print_Area" localSheetId="4">'Anexo Fortalecimiento Académico'!$A$1:$H$32</definedName>
    <definedName name="_xlnm.Print_Area" localSheetId="3">'Anexo Servicios de AEE'!$A$1:$I$34</definedName>
    <definedName name="_xlnm.Print_Area" localSheetId="0">'Avance Físico Financiero'!$A$1:$E$55</definedName>
    <definedName name="_xlnm.Print_Area" localSheetId="7">'Calendario 1er semestre'!$A$1:$X$37</definedName>
    <definedName name="_xlnm.Print_Area" localSheetId="8">'Calendario 2do semestre'!$A$1:$AC$46</definedName>
    <definedName name="_xlnm.Print_Area" localSheetId="5">'Gtos OpLoc'!$A$1:$F$36</definedName>
    <definedName name="_xlnm.Print_Area" localSheetId="6">Rendimientos_Financieros!$A$1:$F$29</definedName>
    <definedName name="ASEOCTCTA">#REF!</definedName>
    <definedName name="ASIG">#REF!</definedName>
    <definedName name="ASIGNADOS">'[1]ASI Y CONT'!$A$1:$HB$513</definedName>
    <definedName name="ASISTE">#REF!</definedName>
    <definedName name="BAJAS">'[1]BAJAS 2013'!$1:$299</definedName>
    <definedName name="base4">#REF!</definedName>
    <definedName name="BASEACADE">'[2]RD CON MODIF'!$A$1:$U$62</definedName>
    <definedName name="BLOG">#REF!</definedName>
    <definedName name="BUSASIG">'[1]ASI Y CONT'!$A$1:$HA$514</definedName>
    <definedName name="CLAG">#REF!</definedName>
    <definedName name="CTASQ22">#REF!</definedName>
    <definedName name="cuentas">#REF!</definedName>
    <definedName name="cuentasnvosing">#REF!</definedName>
    <definedName name="curpqna.242021">#REF!</definedName>
    <definedName name="DCOMQ20">'[3]CTA NOM PNIEB RD RL Q20'!$A$1:$B$101</definedName>
    <definedName name="DISPQ21">[3]CONTA!$A$1:$D$472</definedName>
    <definedName name="ERROR">'[1]ASSESSORS UNI DGO'!$A$2:$AR$1450</definedName>
    <definedName name="ESCUELA">'[1]SCHO UNI 07-28-11'!$A$1:$V$501</definedName>
    <definedName name="escuelas">'[4]SCHO UNI 07-28-11'!$A$2:$D$396+'[4]SCHO UNI 07-28-11'!$P$435</definedName>
    <definedName name="esculassp2020">[5]Hoja2!$A$2:$F$293</definedName>
    <definedName name="final">#REF!</definedName>
    <definedName name="FIRMADOS">'[1]CONTEO FIRMA'!$A$1:$A$407</definedName>
    <definedName name="HORASDEMET">[2]Hoja1!$A$2:$AC$95</definedName>
    <definedName name="INAS">#REF!</definedName>
    <definedName name="INASISTENCIA">#REF!</definedName>
    <definedName name="LAGUNA">#REF!</definedName>
    <definedName name="MAESTROS">'[1]ASSESSORS UNI DGO'!$A$1:$AR$1299</definedName>
    <definedName name="MIERROR">#REF!</definedName>
    <definedName name="MONEY">[1]!PAGO3[#All]</definedName>
    <definedName name="MONEY2">[1]ISR!$A$1:$C$11</definedName>
    <definedName name="nebase">#REF!</definedName>
    <definedName name="NOCUENTAS">'[3]NO. CTA N ING PNIEB RD Q 20'!$A$1:$D$64</definedName>
    <definedName name="NOM">#REF!</definedName>
    <definedName name="NOM2P2020">[6]Hoja1!$A$1:$X$174</definedName>
    <definedName name="nomina">#REF!</definedName>
    <definedName name="NOMLAGUNASP2020">[6]Hoja3!$A$3:$W$80</definedName>
    <definedName name="NOMQUIN202">#REF!</definedName>
    <definedName name="NUEVA">#REF!</definedName>
    <definedName name="NVOS.ING.17">#REF!</definedName>
    <definedName name="NVOS.LAG.17">#REF!</definedName>
    <definedName name="ORAES">[1]ORAES!$A$1:$D$17</definedName>
    <definedName name="padron">[7]padron!$A$2:$C$246</definedName>
    <definedName name="PADRON2020">[5]Hoja5!$A$2:$E$766</definedName>
    <definedName name="padron20202021">[5]Hoja4!$A$2:$C$444</definedName>
    <definedName name="PBAJAS">#REF!</definedName>
    <definedName name="PNIEB">#REF!</definedName>
    <definedName name="QNA.24">#REF!</definedName>
    <definedName name="QUINCENA20">#REF!</definedName>
    <definedName name="QUINCENA21">#REF!</definedName>
    <definedName name="QUINCENAAS">#REF!</definedName>
    <definedName name="rfcqna12">#REF!</definedName>
    <definedName name="SCHOOLS">'[1]SCHO UNI 07-28-11'!$1:$1048576</definedName>
    <definedName name="sd">#REF!</definedName>
    <definedName name="SERIE">'[3]NO. TARJ NVO ING PNIEB RD RL'!$A$1:$C$101</definedName>
    <definedName name="sf">#REF!</definedName>
    <definedName name="TARJETA">[1]TARJETA!$A$1:$B$293</definedName>
    <definedName name="_xlnm.Print_Titles" localSheetId="2">'Anexo Certif AEE-DOC'!$2:$15</definedName>
    <definedName name="_xlnm.Print_Titles" localSheetId="1">'Anexo Certif Educandos'!$2:$16</definedName>
    <definedName name="_xlnm.Print_Titles" localSheetId="4">'Anexo Fortalecimiento Académico'!$2:$16</definedName>
    <definedName name="_xlnm.Print_Titles" localSheetId="3">'Anexo Servicios de AEE'!$2:$16</definedName>
    <definedName name="_xlnm.Print_Titles" localSheetId="5">'Gtos OpLoc'!$2:$16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4" i="25" l="1"/>
  <c r="W44" i="25"/>
  <c r="Z43" i="25"/>
  <c r="W43" i="25"/>
  <c r="K33" i="23" l="1"/>
  <c r="C40" i="4"/>
  <c r="Z40" i="25"/>
  <c r="W40" i="25"/>
  <c r="W46" i="25" s="1"/>
  <c r="Z37" i="25"/>
  <c r="Z46" i="25" l="1"/>
  <c r="C33" i="4"/>
  <c r="E33" i="4" s="1"/>
  <c r="C32" i="4"/>
  <c r="E32" i="4" s="1"/>
  <c r="C34" i="4" l="1"/>
  <c r="M34" i="23" l="1"/>
  <c r="U29" i="23"/>
  <c r="U31" i="23"/>
  <c r="F33" i="23"/>
  <c r="U33" i="23"/>
  <c r="D35" i="4"/>
  <c r="E35" i="4" s="1"/>
  <c r="C26" i="22" l="1"/>
  <c r="D36" i="4"/>
  <c r="E36" i="4" s="1"/>
  <c r="C25" i="22"/>
  <c r="D34" i="4" l="1"/>
  <c r="E34" i="4" s="1"/>
  <c r="E21" i="19" l="1"/>
  <c r="E20" i="19"/>
  <c r="E7" i="16" l="1"/>
  <c r="E16" i="22" l="1"/>
  <c r="D16" i="22"/>
  <c r="G16" i="19"/>
  <c r="F16" i="19"/>
  <c r="H16" i="18"/>
  <c r="I20" i="18" s="1"/>
  <c r="G16" i="18"/>
  <c r="I15" i="17"/>
  <c r="H15" i="17"/>
  <c r="A31" i="5"/>
  <c r="H16" i="5"/>
  <c r="G16" i="5"/>
  <c r="D4" i="22" l="1"/>
  <c r="E4" i="22"/>
  <c r="F4" i="22"/>
  <c r="F16" i="22"/>
  <c r="E37" i="4" l="1"/>
  <c r="H4" i="19"/>
  <c r="G4" i="19"/>
  <c r="F4" i="19"/>
  <c r="I4" i="18"/>
  <c r="H4" i="18"/>
  <c r="J4" i="17"/>
  <c r="I4" i="17"/>
  <c r="H4" i="17"/>
  <c r="I4" i="5"/>
  <c r="H4" i="5"/>
  <c r="G4" i="5"/>
  <c r="F22" i="5"/>
  <c r="D37" i="4"/>
  <c r="D42" i="4" s="1"/>
  <c r="C37" i="4"/>
  <c r="E22" i="19"/>
  <c r="H16" i="19"/>
  <c r="F24" i="18"/>
  <c r="I16" i="18"/>
  <c r="G21" i="17"/>
  <c r="J15" i="17"/>
  <c r="E27" i="16" l="1"/>
  <c r="E24" i="16"/>
  <c r="E21" i="16"/>
  <c r="E18" i="16"/>
  <c r="E13" i="16"/>
  <c r="E10" i="16"/>
  <c r="E4" i="16"/>
  <c r="I16" i="5"/>
  <c r="E40" i="4"/>
  <c r="F29" i="16" l="1"/>
  <c r="F15" i="16"/>
  <c r="G29" i="16"/>
  <c r="B37" i="4"/>
  <c r="B42" i="4" s="1"/>
  <c r="C39" i="4" l="1"/>
  <c r="C42" i="4" s="1"/>
  <c r="E42" i="4" s="1"/>
  <c r="E39" i="4" l="1"/>
</calcChain>
</file>

<file path=xl/sharedStrings.xml><?xml version="1.0" encoding="utf-8"?>
<sst xmlns="http://schemas.openxmlformats.org/spreadsheetml/2006/main" count="576" uniqueCount="252">
  <si>
    <t>Secretaría de Educación Pública</t>
  </si>
  <si>
    <t>Subsecretaría de Educación Básica</t>
  </si>
  <si>
    <t>Dirección General de Gestión Escolar y Enfoque Territorial</t>
  </si>
  <si>
    <t>Coordinación Nacional del Programa Nacional de Inglés</t>
  </si>
  <si>
    <t>AVANCE FÍSICO FINANCIERO</t>
  </si>
  <si>
    <t>FECHA</t>
  </si>
  <si>
    <t>EJERCICIO FISCAL 2024</t>
  </si>
  <si>
    <t>DIA</t>
  </si>
  <si>
    <t>MES</t>
  </si>
  <si>
    <t>AÑO</t>
  </si>
  <si>
    <t>día</t>
  </si>
  <si>
    <t xml:space="preserve">mes </t>
  </si>
  <si>
    <t>año</t>
  </si>
  <si>
    <t>CLAVE DE LA UR</t>
  </si>
  <si>
    <t>NOMBRE DE LA UNIDAD RESPONSABLE</t>
  </si>
  <si>
    <t>310</t>
  </si>
  <si>
    <t>DIRECCIÓN GENERAL DE GESTIÓN ESCOLAR Y ENFOQUE TERRITORIAL</t>
  </si>
  <si>
    <t>GOBIERNO DEL ESTADO DE</t>
  </si>
  <si>
    <t>ENTIDAD</t>
  </si>
  <si>
    <t>PROGRAMA PRESUPUESTARIO</t>
  </si>
  <si>
    <t>PROGRAMA NACIONAL DE INGLÉS</t>
  </si>
  <si>
    <t xml:space="preserve">EJERCICIO FISCAL </t>
  </si>
  <si>
    <t>2024</t>
  </si>
  <si>
    <t>CLAVE PRESUPUESTAL</t>
  </si>
  <si>
    <t>TRIMESTRE</t>
  </si>
  <si>
    <t>1er Trimestre</t>
  </si>
  <si>
    <t>INSTITUCIÓN BANCARIA</t>
  </si>
  <si>
    <t>CUENTA BANCARIA</t>
  </si>
  <si>
    <t>ÁREA FINANCIERA ESTATAL</t>
  </si>
  <si>
    <t>NOMBRE DE LA UNIDAD</t>
  </si>
  <si>
    <t>NOMBRE DEL RESPONSABLE</t>
  </si>
  <si>
    <t>CARGO</t>
  </si>
  <si>
    <t>REPORTE DEL ESTADO DEL PRESUPUESTO</t>
  </si>
  <si>
    <t>Tipo de Apoyo y/o Componentes</t>
  </si>
  <si>
    <t>Aprobado 
Convenio</t>
  </si>
  <si>
    <t>Modificado / Ministrado</t>
  </si>
  <si>
    <t>Ejercido/Pagado</t>
  </si>
  <si>
    <t>Servicios de Asesores/as Externos/as Especializados/as</t>
  </si>
  <si>
    <t>Fortalecimiento Académico</t>
  </si>
  <si>
    <t xml:space="preserve">Gastos de Operación Local </t>
  </si>
  <si>
    <t>SUBTOTAL 
(SUMA DE LOS TIPOS DE APOYO)</t>
  </si>
  <si>
    <t xml:space="preserve">RENDIMIENTOS FINANCIEROS (CUENTA RECEPTORA + OPERATIVA + INVERSIÓN) </t>
  </si>
  <si>
    <t>n/a</t>
  </si>
  <si>
    <t>COMISIONES COBRADAS QUE BONIFICA EL BANCO</t>
  </si>
  <si>
    <t>.</t>
  </si>
  <si>
    <t>TOTAL GENERAL 
(TIPOS DE APOYO + 
RENDIMIENTOS FINANCIEROS)</t>
  </si>
  <si>
    <t>OBSERVACIONES</t>
  </si>
  <si>
    <t>Bajo protesta de decir verdad manifestamos que las cifras expresadas en el presente informe físico-financiero son reales y que concuerdan con la documentación comprobatoria que las soporta conforme a las disposiciones jurídicas aplicables, la cual se encuentra bajo resguardo y responsabilidad de esta entidad federativa.</t>
  </si>
  <si>
    <t>FUNCIONARIOS RESPONSABLES DE LA ENTIDAD FEDERATIVA</t>
  </si>
  <si>
    <t>RESPONSABLE FINANCIERO</t>
  </si>
  <si>
    <t>TITULAR DEL ÁREA FINANCIERA</t>
  </si>
  <si>
    <t xml:space="preserve">COORDINADOR LOCAL DEL PROGRAMA </t>
  </si>
  <si>
    <t>DÍA</t>
  </si>
  <si>
    <t xml:space="preserve">MES </t>
  </si>
  <si>
    <t>ANEXO AL AVANCE FÍSICO FINANCIERO 2024</t>
  </si>
  <si>
    <t>"Este documento es complementario al Avance Físico Financiero, ya que reporta las metas alineadas al Ejercicio del gasto por tipo de apoyo y/o componente reportado en el trimestre."</t>
  </si>
  <si>
    <t>PROGRAMA</t>
  </si>
  <si>
    <t>GOBIERNO DEL ESTADO</t>
  </si>
  <si>
    <t>Tipo de Apoyo y/o componente.</t>
  </si>
  <si>
    <t>Presupuesto Aprobado</t>
  </si>
  <si>
    <t>Presupuesto Modificado</t>
  </si>
  <si>
    <t>Variaciones</t>
  </si>
  <si>
    <t>EXPLICACIÓN DE LAS VARIACIONES PRESUPUESTALES</t>
  </si>
  <si>
    <t>No.</t>
  </si>
  <si>
    <t>No. de niñas</t>
  </si>
  <si>
    <t>No. de niños</t>
  </si>
  <si>
    <t>Acciones desarrolladas</t>
  </si>
  <si>
    <r>
      <rPr>
        <b/>
        <sz val="11"/>
        <color rgb="FF000000"/>
        <rFont val="Montserrat"/>
      </rPr>
      <t xml:space="preserve">MES 
</t>
    </r>
    <r>
      <rPr>
        <sz val="9"/>
        <color rgb="FF000000"/>
        <rFont val="Montserrat"/>
      </rPr>
      <t>(reflejado en el estado de cuenta)</t>
    </r>
  </si>
  <si>
    <t>Avance</t>
  </si>
  <si>
    <t>TOTAL</t>
  </si>
  <si>
    <t xml:space="preserve">PROGRAMA NACIONAL DE INGLÉS </t>
  </si>
  <si>
    <r>
      <t xml:space="preserve">MES 
</t>
    </r>
    <r>
      <rPr>
        <sz val="9"/>
        <rFont val="Montserrat"/>
      </rPr>
      <t>(reflejado en el estado de cuenta)</t>
    </r>
  </si>
  <si>
    <t>No. de AEE(M)</t>
  </si>
  <si>
    <t>No. de AEE(H)</t>
  </si>
  <si>
    <t>NUM ESCUELAS BENEFICIADAS</t>
  </si>
  <si>
    <t>Gastos de Operación Local</t>
  </si>
  <si>
    <t xml:space="preserve">RENDIMIENTOS FINANCIEROS </t>
  </si>
  <si>
    <t>RECEPTORA</t>
  </si>
  <si>
    <t>RENDIMIENTOS</t>
  </si>
  <si>
    <t>POR TRIMESTRE</t>
  </si>
  <si>
    <t xml:space="preserve">TOTAL </t>
  </si>
  <si>
    <t xml:space="preserve">ENERO </t>
  </si>
  <si>
    <t>1°</t>
  </si>
  <si>
    <t>FEBRERO</t>
  </si>
  <si>
    <t>MARZO</t>
  </si>
  <si>
    <t>ABRIL</t>
  </si>
  <si>
    <t>2°</t>
  </si>
  <si>
    <t xml:space="preserve">MAYO </t>
  </si>
  <si>
    <t>JUNIO</t>
  </si>
  <si>
    <t>JULIO</t>
  </si>
  <si>
    <t>3°</t>
  </si>
  <si>
    <t>AGOSTO</t>
  </si>
  <si>
    <t>SEPTIEMBRE</t>
  </si>
  <si>
    <t>OCTUBRE</t>
  </si>
  <si>
    <t>4°</t>
  </si>
  <si>
    <t>NOVIEMBRE</t>
  </si>
  <si>
    <t>DICIEMBRE</t>
  </si>
  <si>
    <t>OPERATIVA</t>
  </si>
  <si>
    <r>
      <t xml:space="preserve"> </t>
    </r>
    <r>
      <rPr>
        <b/>
        <sz val="16"/>
        <color rgb="FF9F2241"/>
        <rFont val="Montserrat"/>
      </rPr>
      <t>Días efectivos de pago de Asesoras/es Externas/os Especializadas/os</t>
    </r>
  </si>
  <si>
    <t>ENERO</t>
  </si>
  <si>
    <t>D</t>
  </si>
  <si>
    <t>L</t>
  </si>
  <si>
    <t>M</t>
  </si>
  <si>
    <t>J</t>
  </si>
  <si>
    <t>V</t>
  </si>
  <si>
    <t>S</t>
  </si>
  <si>
    <t xml:space="preserve">Días Totales de Pago de AEE: </t>
  </si>
  <si>
    <t>Días Totales de Pago de AEE:</t>
  </si>
  <si>
    <t xml:space="preserve">Días totales de Pago de AEE </t>
  </si>
  <si>
    <t>MAYO</t>
  </si>
  <si>
    <t xml:space="preserve">Días totales de Pago de AEE: </t>
  </si>
  <si>
    <t>Días que se Paga a las/os Asesoras/es Externas/os Especializadas/os</t>
  </si>
  <si>
    <r>
      <t xml:space="preserve">Días que </t>
    </r>
    <r>
      <rPr>
        <b/>
        <sz val="11"/>
        <color theme="1"/>
        <rFont val="Montserrat"/>
      </rPr>
      <t>No</t>
    </r>
    <r>
      <rPr>
        <sz val="11"/>
        <color theme="1"/>
        <rFont val="Montserrat"/>
      </rPr>
      <t xml:space="preserve"> se Paga a las/os Asesoras/es Externas/os Especializadas/os</t>
    </r>
  </si>
  <si>
    <t>No. De AEE</t>
  </si>
  <si>
    <t>No. De Sesiones</t>
  </si>
  <si>
    <t>Pago x hora</t>
  </si>
  <si>
    <t>QUINCENAL</t>
  </si>
  <si>
    <t>MENSUAL</t>
  </si>
  <si>
    <t>TOTAL AL TRIMESTRE</t>
  </si>
  <si>
    <t>Días Totales Pagados</t>
  </si>
  <si>
    <t>2° Trimestre</t>
  </si>
  <si>
    <t>3er Trimestre</t>
  </si>
  <si>
    <t>4to Trimestre</t>
  </si>
  <si>
    <t>01</t>
  </si>
  <si>
    <t xml:space="preserve">abril </t>
  </si>
  <si>
    <t>AGUASCALIENTES</t>
  </si>
  <si>
    <t>02</t>
  </si>
  <si>
    <t>julio</t>
  </si>
  <si>
    <t>BAJA CALIFORNIA</t>
  </si>
  <si>
    <t>03</t>
  </si>
  <si>
    <t>octubre</t>
  </si>
  <si>
    <t>BAJA CALIFORNIA SUR</t>
  </si>
  <si>
    <t>04</t>
  </si>
  <si>
    <t xml:space="preserve">enero </t>
  </si>
  <si>
    <t>CAMPECHE</t>
  </si>
  <si>
    <t>05</t>
  </si>
  <si>
    <t>COAHUILA</t>
  </si>
  <si>
    <t>06</t>
  </si>
  <si>
    <t>COLIMA</t>
  </si>
  <si>
    <t>07</t>
  </si>
  <si>
    <t>CHIAPAS</t>
  </si>
  <si>
    <t>08</t>
  </si>
  <si>
    <t>CHIHUAHUA</t>
  </si>
  <si>
    <t>09</t>
  </si>
  <si>
    <t>CIUDAD DE MÉXICO</t>
  </si>
  <si>
    <t>10</t>
  </si>
  <si>
    <t>DURANGO</t>
  </si>
  <si>
    <t>11</t>
  </si>
  <si>
    <t>GUANAJUATO</t>
  </si>
  <si>
    <t>12</t>
  </si>
  <si>
    <t>GUERRERO</t>
  </si>
  <si>
    <t>13</t>
  </si>
  <si>
    <t>HIDALGO</t>
  </si>
  <si>
    <t>14</t>
  </si>
  <si>
    <t>JALISCO</t>
  </si>
  <si>
    <t>15</t>
  </si>
  <si>
    <t>MÉXICO</t>
  </si>
  <si>
    <t>16</t>
  </si>
  <si>
    <t>MICHOACÁN</t>
  </si>
  <si>
    <t>17</t>
  </si>
  <si>
    <t>MORELOS</t>
  </si>
  <si>
    <t>18</t>
  </si>
  <si>
    <t>NAYARIT</t>
  </si>
  <si>
    <t>19</t>
  </si>
  <si>
    <t>NUEVO LEÓN</t>
  </si>
  <si>
    <t>20</t>
  </si>
  <si>
    <t>OAXACA</t>
  </si>
  <si>
    <t>21</t>
  </si>
  <si>
    <t>PUEBLA</t>
  </si>
  <si>
    <t>22</t>
  </si>
  <si>
    <t>QUERÉTARO</t>
  </si>
  <si>
    <t>23</t>
  </si>
  <si>
    <t>QUINTANA ROO</t>
  </si>
  <si>
    <t>24</t>
  </si>
  <si>
    <t>SAN LUIS POTOSÍ</t>
  </si>
  <si>
    <t>25</t>
  </si>
  <si>
    <t>SINALOA</t>
  </si>
  <si>
    <t>26</t>
  </si>
  <si>
    <t>SONORA</t>
  </si>
  <si>
    <t>27</t>
  </si>
  <si>
    <t>TABASCO</t>
  </si>
  <si>
    <t>28</t>
  </si>
  <si>
    <t>TAMAULIPAS</t>
  </si>
  <si>
    <t>29</t>
  </si>
  <si>
    <t>TLAXCALA</t>
  </si>
  <si>
    <t>30</t>
  </si>
  <si>
    <t>VERACRUZ</t>
  </si>
  <si>
    <t>31</t>
  </si>
  <si>
    <t>YUCATÁN</t>
  </si>
  <si>
    <t>32</t>
  </si>
  <si>
    <t>ZACATECAS</t>
  </si>
  <si>
    <t>Por 
Ejercer/Reintegrar</t>
  </si>
  <si>
    <t>Certificación Internacional de Educandos</t>
  </si>
  <si>
    <t>Certificación Internacional de AEE/Docentes</t>
  </si>
  <si>
    <t>Meta Programada
PAT</t>
  </si>
  <si>
    <t>No. AEE PRONI</t>
  </si>
  <si>
    <t>No. Docentes</t>
  </si>
  <si>
    <t>No. AEE Estales</t>
  </si>
  <si>
    <t>Unidad de 
Medida</t>
  </si>
  <si>
    <t>BBVA MÉXICO, S. A.</t>
  </si>
  <si>
    <t>BANCO MERCANTIL DEL NORTE, S. A.</t>
  </si>
  <si>
    <t>DIRECCIÓN DE ADMINISTRACIÓN Y FINANZAS</t>
  </si>
  <si>
    <t>C. P. ANAHÍ GUILLERMINA ARZOLA DÍAZ</t>
  </si>
  <si>
    <t>DIRECTORA DE ADMINISTRACIÓN Y FINANZAS</t>
  </si>
  <si>
    <t>SHANTAL MARGARITA BRIONES ARREOLA</t>
  </si>
  <si>
    <t>ANAHÍ GUILLERMINA ARZOLA DÍAZ</t>
  </si>
  <si>
    <t>WLFRANO GARCÍA SALAS</t>
  </si>
  <si>
    <t>CUENTA: BBVA MÉXICO S.A.</t>
  </si>
  <si>
    <t>CUENTA: BANCO MERCANTIL DEL NORTE, S.A.</t>
  </si>
  <si>
    <t>11 310 2024 3 2510 3 S270 43801 1 1 10</t>
  </si>
  <si>
    <t>Ejercido/
Pagado</t>
  </si>
  <si>
    <t>Escuela Beneficiada</t>
  </si>
  <si>
    <t>"Este programa es público ajeno a cualquier partido político. Queda prohibido el uso para fines distintos a los establecidos en el Programa"</t>
  </si>
  <si>
    <t>Agosto</t>
  </si>
  <si>
    <t>Septiembre</t>
  </si>
  <si>
    <t>Se llevó a cabo un concurso de deletreo de palabras en inglés (spelling bee), con alumnos de 6o grado, siguiendo las directrices de la Dirección General de Gestión Escolar y Enfoque Territorial y tomando en cuenta las condiciones y circunstancias del PRONI en la entidad. Se realizó una etapa interna en 60 escuelas primarias de la ciudad de Durango y 20 escuelas de las ciudades de Gómez Palacio y Lerdo, Dgo.,se participó en la etapa nacional con una niña y un niño.  Se llevó a cabo una licitación nacional para contar con los servicios de una instancia externa especializada que llevó a cabo la organización y desarrollo del evento. Se pagó el 50% restante según lo estipulado en el Contrato LA-69-Q53-910007998-N-1-2024/015/2024.</t>
  </si>
  <si>
    <t>Se lleva a cabo las visitas de supervisión, asesoría, acompañamiento y seguimiento académico; el recurso para viáticos, casetas (peaje) y combustible para llevar a cabo las visitas por parte del Coordinador Local, la Responsable de Seguimiento Operativo y miembros del equipo de trabajo de la Coordinación Local con los que e cuente, dada la austeridad de los recursos humanos.</t>
  </si>
  <si>
    <t>No. Clase/Sesión
Semana 1</t>
  </si>
  <si>
    <t>No. Clase/Sesión Semana 2</t>
  </si>
  <si>
    <t>No. Clase/Sesión
 Semana 3</t>
  </si>
  <si>
    <t>No. Clase/Sesión Semana 4</t>
  </si>
  <si>
    <t>No. Clase/Sesión
Semana 5</t>
  </si>
  <si>
    <t>Total de clases/sesiones al mes</t>
  </si>
  <si>
    <t>Monto al mes</t>
  </si>
  <si>
    <t>Total de AEE pagados</t>
  </si>
  <si>
    <t>Total clase/sesión al mes</t>
  </si>
  <si>
    <t xml:space="preserve">Total clase/sesión Trimestral </t>
  </si>
  <si>
    <t>Monto al Trimestre</t>
  </si>
  <si>
    <t>42,718</t>
  </si>
  <si>
    <t>Se realizó el envío, en tiempo y forma, mediante el servicio de mensajería o paquetería, de la documentación auditable de acuerdo a las Reglas de Operación del Programa en el ejercicio fiscal 2024, así como también aquellos documentos que sean solicitados por la DGGEyET. Se contempla el pago de dicho servicio.</t>
  </si>
  <si>
    <t>Se elaboraron las 200 lonas de aproximadamente 2.00 X 1.50 mts. con los insumos necesarios para fijarlas; para las escuelas beneficiadas con el Programa Nacional de Inglés en Durango.</t>
  </si>
  <si>
    <t xml:space="preserve">Julio
</t>
  </si>
  <si>
    <t>Educando</t>
  </si>
  <si>
    <t xml:space="preserve">COORDINADOR LOCAL DE INGLÉS </t>
  </si>
  <si>
    <t>COORDINADOR LOCAL DE INGLÉS</t>
  </si>
  <si>
    <t>Servicio de mensajería</t>
  </si>
  <si>
    <t>Lona</t>
  </si>
  <si>
    <t>Visita</t>
  </si>
  <si>
    <t xml:space="preserve">Escuela </t>
  </si>
  <si>
    <t xml:space="preserve">Días Totales de Pago 
de AEE: </t>
  </si>
  <si>
    <t xml:space="preserve">Días Totales de Pago
 de AEE: </t>
  </si>
  <si>
    <t>Se llevó a cabo la adquisición de 150 paquetes de materiales didácticos complementarios para apoyar a 150 escuelas primarias de la entidad que cuentan con un estimado de 25,200 Educandos, atendidos por 200 asesoras/es externas/os especializadas/os de inglés en el estado de Durango, que no hayan sido beneficiadas. Se llevó a cabo la Licitación Nacional abierta para la adquisición del material didáctico complementario. Se pagó el 50% de anticipo según lo estipulado en el Contrato LA-69-Q53-910007998-N-1-2024/015/2024.</t>
  </si>
  <si>
    <t>Visita a escuela</t>
  </si>
  <si>
    <t>Se lleva a cabo actividades de contraloría social, se realiza alrededor de 200 visitas a las escuelas, para entregar los materiales y formatos impresos en las escuelas, asesorar a los directores en su llenado, recoger los formatos ya llenos, recoger informes finales, entregar y recoger las cédulas de registro de los comités, entregar un tanto original de los documentos ya requisitados por el enlace estatal de contraloría social.</t>
  </si>
  <si>
    <t>Se lleva a cabo la distribución de los materiales didácticos a un estimado de 175 escuelas de primaria y 25 de preescolar beneficiadas por el Programa, con el fin de que tengan en tiempo y forma los materiales didácticos educativos gratuitos y aquellos complementarios para los alumnos y asesores externos, para el ciclo escolar 2024-2025.
Se comisionó al personal requerido y se previó los medios de transporte necesarios (vehículos oficiales y particulares del personal del programa), se proveyó del combustible, el pago de viáticos y peaje en casetas de cobro, para hacer la entrega.</t>
  </si>
  <si>
    <t>LA VARIACIÓN ES DEBIDO A UNA REORIENTACIÓN COMO RESULTADO DE AHORRO QUE SE TUVO AL REALIZAR LAS LICITACIONES CORRESPONDIENTES, MISMO QUE FUE AUTORIZADO EL PASADO 04 DE SEPTIEMBRE CON EL OFICIO NO. DGGEyET/0976/2024.</t>
  </si>
  <si>
    <t>Pago a 219 asesoras/es externas/os especializadas/os de inglés asesorando a educandos de 3o de preescolar a 6o grado de primaria de escuelas de preescolar y de primaria públicas beneficiadas por el PRONI; por la Quincena 13 01 - 12 de julio por un total de $1,096,470.00, siendo 8,122 sesiones. El pago se realizó a través del capítulo 4000, partida 4400 "Ayudas sociales", del clasificador por objeto del gasto para la administración pública federal y es a razón de 2.5 horas semanales por grupo y de 3 horas en las clases sabatinas, con un pago mínimo de $135.00 (ciento treinta y cinco pesos 00/100 MN) por clase o sesión de 60 minutos trabajada.</t>
  </si>
  <si>
    <t>Pago a 174 asesoras/es externas/os especializadas/os de inglés asesorando a educandos de 3o de preescolar a 6o grado de primaria de escuelas de preescolar y de primaria públicas beneficiadas por el PRONI; por la Quincena 13   26 - 31 de agosto por un total $442,530.00 con 3,278  sesiones. El pago se realizó a través del capítulo 4000, partida 4400 "Ayudas sociales", del clasificador por objeto del gasto para la administración pública federal y es a razón de 2.5 horas semanales por grupo y de 3 horas en las clases sabatinas, con un pago mínimo de $135.00 (ciento treinta y cinco pesos 00/100 MN) por clase o sesión de 60 minutos trabajada.</t>
  </si>
  <si>
    <t>Pago a 202 asesoras/es externas/os especializadas/os de inglés asesorando a educandos de 3o de preescolar a 6o grado de primaria de escuelas de preescolar y de primaria públicas beneficiadas por el PRONI; por la Quincena 17   01 - 15 de septiembre por un total de $1,023,705.00 con 7,583 sesiones. El pago se realizó a través del capítulo 4000, partida 4400 "Ayudas sociales", del clasificador por objeto del gasto para la administración pública federal y es a razón de 2.5 horas semanales por grupo y de 4 horas en las clases sabatinas, con un pago mínimo de $135.00 (ciento treinta y cinco pesos 00/100 MN) por clase o sesión de 60 minutos trabajada.</t>
  </si>
  <si>
    <t>Pago a 220 asesoras/es externas/os especializadas/os de inglés asesorando a educandos de 3o de preescolar a 6o grado de primaria de escuelas de preescolar y de primaria públicas beneficiadas por el PRONI; por la Quincena 18  16 - 30 de septiembre por un total de $1,132,515.00 con 8,389 sesiones. El pago se realizó a través del capítulo 4000, partida 4400 "Ayudas sociales", del clasificador por objeto del gasto para la administración pública federal y es a razón de 2.5 horas semanales por grupo y de 4 horas en las clases sabatinas, con un pago mínimo de $135.00 (ciento treinta y cinco pesos 00/100 MN) por clase o sesión de 60 minutos trabajada.</t>
  </si>
  <si>
    <t>Asesor Externo Especializado</t>
  </si>
  <si>
    <t>Se llevará a cabo la distribución de los materiales didácticos que serán proporcionados por la DGGEyET, en base a una población estimada de 1,322 educandos de 3o de preescolar y 41,396 para los grados de 1o a 6o de primaria. Se pagó el peaje y el combustible necesario para trasladar los materiales al centro de distribución de la Región Laguna en Gómez Palacio, Dgo., así como a los lugares donde haya necesidad de hacerlo en el estado de Durango.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</si>
</sst>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General_)"/>
    <numFmt numFmtId="166" formatCode="_-* #,##0_-;\-* #,##0_-;_-* &quot;-&quot;??_-;_-@_-"/>
  </numFmts>
  <fonts count="77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Arial"/>
      <family val="2"/>
    </font>
    <font>
      <sz val="12"/>
      <name val="Helv"/>
    </font>
    <font>
      <sz val="10"/>
      <name val="Montserrat"/>
    </font>
    <font>
      <b/>
      <sz val="12"/>
      <name val="Montserrat"/>
    </font>
    <font>
      <b/>
      <sz val="11"/>
      <name val="Montserrat"/>
    </font>
    <font>
      <b/>
      <i/>
      <sz val="10"/>
      <name val="Montserrat"/>
    </font>
    <font>
      <b/>
      <sz val="10"/>
      <name val="Montserrat"/>
    </font>
    <font>
      <b/>
      <sz val="8"/>
      <name val="Montserrat"/>
    </font>
    <font>
      <b/>
      <sz val="7"/>
      <name val="Montserrat"/>
    </font>
    <font>
      <b/>
      <i/>
      <sz val="14"/>
      <name val="Montserrat"/>
    </font>
    <font>
      <sz val="11"/>
      <name val="Montserrat"/>
    </font>
    <font>
      <b/>
      <sz val="14"/>
      <name val="Montserrat"/>
    </font>
    <font>
      <b/>
      <i/>
      <sz val="12"/>
      <name val="Montserrat"/>
    </font>
    <font>
      <sz val="12"/>
      <name val="Montserrat"/>
    </font>
    <font>
      <i/>
      <sz val="8"/>
      <name val="Montserrat"/>
    </font>
    <font>
      <sz val="12"/>
      <color theme="0"/>
      <name val="Montserrat"/>
    </font>
    <font>
      <sz val="10"/>
      <color theme="1"/>
      <name val="Montserrat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Yu Gothic UI Semilight"/>
      <family val="2"/>
    </font>
    <font>
      <b/>
      <sz val="10"/>
      <name val="Yu Gothic UI Semilight"/>
      <family val="2"/>
    </font>
    <font>
      <sz val="10"/>
      <name val="Arial"/>
      <family val="2"/>
    </font>
    <font>
      <sz val="10"/>
      <name val="Yu Gothic UI Semilight"/>
      <family val="2"/>
    </font>
    <font>
      <b/>
      <sz val="16"/>
      <name val="Yu Gothic UI Semilight"/>
      <family val="2"/>
    </font>
    <font>
      <b/>
      <sz val="14"/>
      <color theme="1"/>
      <name val="Monserrat"/>
    </font>
    <font>
      <b/>
      <sz val="20"/>
      <color theme="1"/>
      <name val="Monserrat"/>
    </font>
    <font>
      <sz val="11"/>
      <color theme="1"/>
      <name val="Monserrat"/>
    </font>
    <font>
      <b/>
      <sz val="16"/>
      <color theme="1"/>
      <name val="Monserrat"/>
    </font>
    <font>
      <b/>
      <sz val="10"/>
      <color rgb="FFFF0000"/>
      <name val="Montserrat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Montserrat"/>
    </font>
    <font>
      <b/>
      <sz val="14"/>
      <color theme="0"/>
      <name val="Montserrat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u val="double"/>
      <sz val="14"/>
      <name val="Montserrat"/>
    </font>
    <font>
      <u val="double"/>
      <sz val="16"/>
      <color theme="1"/>
      <name val="Arial"/>
      <family val="2"/>
    </font>
    <font>
      <b/>
      <u val="double"/>
      <sz val="16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Monserrat"/>
    </font>
    <font>
      <sz val="11"/>
      <color theme="0"/>
      <name val="Arial"/>
      <family val="2"/>
    </font>
    <font>
      <sz val="10"/>
      <color theme="0"/>
      <name val="Montserrat"/>
    </font>
    <font>
      <b/>
      <sz val="11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6"/>
      <color theme="1"/>
      <name val="Montserrat"/>
    </font>
    <font>
      <b/>
      <sz val="18"/>
      <color rgb="FF9F2241"/>
      <name val="Montserrat"/>
    </font>
    <font>
      <b/>
      <sz val="16"/>
      <color rgb="FF9F2241"/>
      <name val="Montserrat"/>
    </font>
    <font>
      <b/>
      <sz val="14"/>
      <color theme="1"/>
      <name val="Montserrat"/>
    </font>
    <font>
      <b/>
      <sz val="11"/>
      <color rgb="FF9F2241"/>
      <name val="Montserrat"/>
    </font>
    <font>
      <b/>
      <sz val="10"/>
      <color theme="1"/>
      <name val="Montserrat"/>
    </font>
    <font>
      <b/>
      <sz val="9"/>
      <name val="Montserrat"/>
    </font>
    <font>
      <sz val="9"/>
      <name val="Montserrat"/>
    </font>
    <font>
      <b/>
      <sz val="11"/>
      <color rgb="FF000000"/>
      <name val="Montserrat"/>
    </font>
    <font>
      <sz val="9"/>
      <color rgb="FF000000"/>
      <name val="Montserrat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2"/>
      <name val="Arial"/>
      <family val="2"/>
    </font>
    <font>
      <sz val="12"/>
      <name val="Calibri"/>
      <family val="2"/>
      <scheme val="minor"/>
    </font>
    <font>
      <b/>
      <sz val="12"/>
      <color theme="1"/>
      <name val="Arial"/>
      <family val="2"/>
    </font>
    <font>
      <sz val="12"/>
      <name val="Arial"/>
      <family val="2"/>
    </font>
    <font>
      <b/>
      <sz val="11"/>
      <color rgb="FF01473B"/>
      <name val="Arial"/>
      <family val="2"/>
    </font>
    <font>
      <b/>
      <sz val="11"/>
      <color theme="3"/>
      <name val="Montserrat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9AC63"/>
        <bgColor indexed="64"/>
      </patternFill>
    </fill>
    <fill>
      <patternFill patternType="solid">
        <fgColor rgb="FF01574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0C2C9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7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rgb="FFFF0000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/>
      <right style="medium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44" fontId="7" fillId="0" borderId="0" applyFont="0" applyFill="0" applyBorder="0" applyAlignment="0" applyProtection="0"/>
    <xf numFmtId="44" fontId="5" fillId="0" borderId="11" applyFont="0" applyFill="0" applyBorder="0" applyAlignment="0" applyProtection="0"/>
    <xf numFmtId="165" fontId="8" fillId="0" borderId="11"/>
    <xf numFmtId="44" fontId="4" fillId="0" borderId="11" applyFont="0" applyFill="0" applyBorder="0" applyAlignment="0" applyProtection="0"/>
    <xf numFmtId="0" fontId="4" fillId="0" borderId="11"/>
    <xf numFmtId="44" fontId="4" fillId="0" borderId="11" applyFont="0" applyFill="0" applyBorder="0" applyAlignment="0" applyProtection="0"/>
    <xf numFmtId="43" fontId="24" fillId="0" borderId="0" applyFont="0" applyFill="0" applyBorder="0" applyAlignment="0" applyProtection="0"/>
    <xf numFmtId="0" fontId="3" fillId="0" borderId="11"/>
    <xf numFmtId="43" fontId="3" fillId="0" borderId="11" applyFont="0" applyFill="0" applyBorder="0" applyAlignment="0" applyProtection="0"/>
    <xf numFmtId="9" fontId="68" fillId="0" borderId="0" applyFont="0" applyFill="0" applyBorder="0" applyAlignment="0" applyProtection="0"/>
    <xf numFmtId="0" fontId="7" fillId="0" borderId="11"/>
    <xf numFmtId="44" fontId="7" fillId="0" borderId="11" applyFont="0" applyFill="0" applyBorder="0" applyAlignment="0" applyProtection="0"/>
    <xf numFmtId="44" fontId="2" fillId="0" borderId="11" applyFont="0" applyFill="0" applyBorder="0" applyAlignment="0" applyProtection="0"/>
    <xf numFmtId="44" fontId="2" fillId="0" borderId="11" applyFont="0" applyFill="0" applyBorder="0" applyAlignment="0" applyProtection="0"/>
    <xf numFmtId="0" fontId="2" fillId="0" borderId="11"/>
    <xf numFmtId="44" fontId="2" fillId="0" borderId="11" applyFont="0" applyFill="0" applyBorder="0" applyAlignment="0" applyProtection="0"/>
    <xf numFmtId="43" fontId="7" fillId="0" borderId="11" applyFont="0" applyFill="0" applyBorder="0" applyAlignment="0" applyProtection="0"/>
    <xf numFmtId="0" fontId="2" fillId="0" borderId="11"/>
    <xf numFmtId="43" fontId="2" fillId="0" borderId="11" applyFont="0" applyFill="0" applyBorder="0" applyAlignment="0" applyProtection="0"/>
    <xf numFmtId="9" fontId="7" fillId="0" borderId="11" applyFont="0" applyFill="0" applyBorder="0" applyAlignment="0" applyProtection="0"/>
    <xf numFmtId="0" fontId="1" fillId="0" borderId="11"/>
    <xf numFmtId="43" fontId="1" fillId="0" borderId="11" applyFont="0" applyFill="0" applyBorder="0" applyAlignment="0" applyProtection="0"/>
    <xf numFmtId="0" fontId="1" fillId="0" borderId="11"/>
    <xf numFmtId="43" fontId="1" fillId="0" borderId="11" applyFont="0" applyFill="0" applyBorder="0" applyAlignment="0" applyProtection="0"/>
  </cellStyleXfs>
  <cellXfs count="509">
    <xf numFmtId="0" fontId="0" fillId="0" borderId="0" xfId="0"/>
    <xf numFmtId="44" fontId="13" fillId="0" borderId="15" xfId="4" applyFont="1" applyFill="1" applyBorder="1" applyAlignment="1" applyProtection="1">
      <alignment vertical="center"/>
    </xf>
    <xf numFmtId="165" fontId="11" fillId="2" borderId="19" xfId="3" applyFont="1" applyFill="1" applyBorder="1" applyAlignment="1">
      <alignment horizontal="center" vertical="center" wrapText="1"/>
    </xf>
    <xf numFmtId="165" fontId="11" fillId="2" borderId="25" xfId="3" applyFont="1" applyFill="1" applyBorder="1" applyAlignment="1">
      <alignment horizontal="center" vertical="center" wrapText="1"/>
    </xf>
    <xf numFmtId="43" fontId="29" fillId="0" borderId="34" xfId="7" applyFont="1" applyBorder="1"/>
    <xf numFmtId="0" fontId="29" fillId="0" borderId="30" xfId="0" applyFont="1" applyBorder="1"/>
    <xf numFmtId="43" fontId="29" fillId="0" borderId="36" xfId="7" applyFont="1" applyBorder="1"/>
    <xf numFmtId="0" fontId="29" fillId="0" borderId="37" xfId="0" applyFont="1" applyBorder="1"/>
    <xf numFmtId="43" fontId="29" fillId="0" borderId="38" xfId="7" applyFont="1" applyBorder="1"/>
    <xf numFmtId="43" fontId="29" fillId="0" borderId="39" xfId="7" applyFont="1" applyBorder="1"/>
    <xf numFmtId="43" fontId="29" fillId="0" borderId="40" xfId="7" applyFont="1" applyBorder="1"/>
    <xf numFmtId="43" fontId="29" fillId="0" borderId="41" xfId="7" applyFont="1" applyBorder="1"/>
    <xf numFmtId="43" fontId="29" fillId="0" borderId="45" xfId="7" applyFont="1" applyBorder="1"/>
    <xf numFmtId="43" fontId="0" fillId="0" borderId="0" xfId="0" applyNumberFormat="1"/>
    <xf numFmtId="0" fontId="32" fillId="0" borderId="0" xfId="0" applyFont="1"/>
    <xf numFmtId="0" fontId="33" fillId="0" borderId="0" xfId="0" applyFont="1"/>
    <xf numFmtId="0" fontId="31" fillId="0" borderId="0" xfId="0" applyFont="1"/>
    <xf numFmtId="44" fontId="33" fillId="0" borderId="0" xfId="1" applyFont="1" applyFill="1" applyAlignment="1"/>
    <xf numFmtId="164" fontId="33" fillId="0" borderId="0" xfId="0" applyNumberFormat="1" applyFont="1"/>
    <xf numFmtId="0" fontId="34" fillId="0" borderId="0" xfId="0" applyFont="1"/>
    <xf numFmtId="0" fontId="37" fillId="0" borderId="0" xfId="0" applyFont="1"/>
    <xf numFmtId="44" fontId="37" fillId="0" borderId="0" xfId="1" applyFont="1" applyFill="1" applyAlignment="1"/>
    <xf numFmtId="164" fontId="37" fillId="0" borderId="0" xfId="0" applyNumberFormat="1" applyFont="1"/>
    <xf numFmtId="0" fontId="36" fillId="0" borderId="0" xfId="0" applyFont="1"/>
    <xf numFmtId="0" fontId="37" fillId="0" borderId="0" xfId="0" applyFont="1" applyAlignment="1">
      <alignment horizontal="center"/>
    </xf>
    <xf numFmtId="44" fontId="37" fillId="0" borderId="0" xfId="1" applyFont="1" applyFill="1"/>
    <xf numFmtId="0" fontId="37" fillId="0" borderId="5" xfId="0" applyFont="1" applyBorder="1"/>
    <xf numFmtId="44" fontId="37" fillId="0" borderId="6" xfId="1" applyFont="1" applyFill="1" applyBorder="1"/>
    <xf numFmtId="164" fontId="37" fillId="0" borderId="6" xfId="0" applyNumberFormat="1" applyFont="1" applyBorder="1"/>
    <xf numFmtId="164" fontId="28" fillId="0" borderId="11" xfId="0" applyNumberFormat="1" applyFont="1" applyBorder="1"/>
    <xf numFmtId="164" fontId="28" fillId="0" borderId="4" xfId="0" applyNumberFormat="1" applyFont="1" applyBorder="1"/>
    <xf numFmtId="164" fontId="28" fillId="0" borderId="6" xfId="0" applyNumberFormat="1" applyFont="1" applyBorder="1"/>
    <xf numFmtId="164" fontId="28" fillId="0" borderId="7" xfId="0" applyNumberFormat="1" applyFont="1" applyBorder="1"/>
    <xf numFmtId="165" fontId="20" fillId="0" borderId="11" xfId="3" applyFont="1" applyAlignment="1">
      <alignment horizontal="center"/>
    </xf>
    <xf numFmtId="165" fontId="20" fillId="0" borderId="11" xfId="3" applyFont="1"/>
    <xf numFmtId="165" fontId="16" fillId="0" borderId="11" xfId="3" applyFont="1" applyAlignment="1">
      <alignment vertical="center"/>
    </xf>
    <xf numFmtId="165" fontId="21" fillId="0" borderId="11" xfId="3" applyFont="1" applyAlignment="1">
      <alignment horizontal="center" vertical="center"/>
    </xf>
    <xf numFmtId="165" fontId="21" fillId="0" borderId="11" xfId="3" applyFont="1" applyAlignment="1">
      <alignment horizontal="centerContinuous" vertical="center"/>
    </xf>
    <xf numFmtId="165" fontId="19" fillId="0" borderId="11" xfId="3" applyFont="1" applyAlignment="1">
      <alignment vertical="center"/>
    </xf>
    <xf numFmtId="165" fontId="21" fillId="0" borderId="11" xfId="3" applyFont="1" applyAlignment="1">
      <alignment vertical="center"/>
    </xf>
    <xf numFmtId="165" fontId="21" fillId="0" borderId="22" xfId="3" applyFont="1" applyBorder="1" applyAlignment="1">
      <alignment horizontal="center" vertical="center"/>
    </xf>
    <xf numFmtId="164" fontId="13" fillId="0" borderId="15" xfId="3" applyNumberFormat="1" applyFont="1" applyBorder="1" applyAlignment="1">
      <alignment vertical="center"/>
    </xf>
    <xf numFmtId="165" fontId="17" fillId="0" borderId="15" xfId="3" applyFont="1" applyBorder="1" applyAlignment="1">
      <alignment horizontal="center" vertical="center" wrapText="1"/>
    </xf>
    <xf numFmtId="164" fontId="9" fillId="0" borderId="15" xfId="5" applyNumberFormat="1" applyFont="1" applyBorder="1" applyAlignment="1">
      <alignment horizontal="center" vertical="center" wrapText="1"/>
    </xf>
    <xf numFmtId="165" fontId="9" fillId="0" borderId="15" xfId="3" applyFont="1" applyBorder="1" applyAlignment="1">
      <alignment horizontal="center" vertical="center" wrapText="1"/>
    </xf>
    <xf numFmtId="165" fontId="14" fillId="2" borderId="15" xfId="3" applyFont="1" applyFill="1" applyBorder="1" applyAlignment="1">
      <alignment horizontal="center" vertical="center"/>
    </xf>
    <xf numFmtId="1" fontId="15" fillId="2" borderId="15" xfId="3" applyNumberFormat="1" applyFont="1" applyFill="1" applyBorder="1" applyAlignment="1">
      <alignment horizontal="center" vertical="center"/>
    </xf>
    <xf numFmtId="165" fontId="22" fillId="2" borderId="18" xfId="3" applyFont="1" applyFill="1" applyBorder="1" applyAlignment="1">
      <alignment horizontal="center"/>
    </xf>
    <xf numFmtId="165" fontId="22" fillId="2" borderId="18" xfId="3" applyFont="1" applyFill="1" applyBorder="1"/>
    <xf numFmtId="0" fontId="36" fillId="2" borderId="8" xfId="0" applyFont="1" applyFill="1" applyBorder="1" applyAlignment="1">
      <alignment horizontal="center" vertical="center"/>
    </xf>
    <xf numFmtId="44" fontId="36" fillId="2" borderId="8" xfId="1" applyFont="1" applyFill="1" applyBorder="1" applyAlignment="1">
      <alignment horizontal="center" vertical="center" wrapText="1"/>
    </xf>
    <xf numFmtId="164" fontId="36" fillId="2" borderId="8" xfId="0" applyNumberFormat="1" applyFont="1" applyFill="1" applyBorder="1" applyAlignment="1">
      <alignment horizontal="center" vertical="center" wrapText="1"/>
    </xf>
    <xf numFmtId="0" fontId="36" fillId="2" borderId="8" xfId="0" applyFont="1" applyFill="1" applyBorder="1" applyAlignment="1">
      <alignment horizontal="center" vertical="center" wrapText="1"/>
    </xf>
    <xf numFmtId="0" fontId="38" fillId="0" borderId="0" xfId="0" applyFont="1"/>
    <xf numFmtId="44" fontId="38" fillId="0" borderId="0" xfId="1" applyFont="1" applyFill="1" applyAlignment="1">
      <alignment horizontal="center"/>
    </xf>
    <xf numFmtId="164" fontId="38" fillId="0" borderId="0" xfId="0" applyNumberFormat="1" applyFont="1" applyAlignment="1">
      <alignment horizontal="center"/>
    </xf>
    <xf numFmtId="164" fontId="38" fillId="0" borderId="0" xfId="0" applyNumberFormat="1" applyFont="1"/>
    <xf numFmtId="0" fontId="44" fillId="2" borderId="8" xfId="0" applyFont="1" applyFill="1" applyBorder="1" applyAlignment="1">
      <alignment horizontal="center"/>
    </xf>
    <xf numFmtId="0" fontId="42" fillId="3" borderId="47" xfId="0" applyFont="1" applyFill="1" applyBorder="1" applyAlignment="1">
      <alignment horizontal="center" vertical="center" wrapText="1"/>
    </xf>
    <xf numFmtId="0" fontId="42" fillId="3" borderId="15" xfId="0" applyFont="1" applyFill="1" applyBorder="1" applyAlignment="1">
      <alignment vertical="center"/>
    </xf>
    <xf numFmtId="44" fontId="36" fillId="2" borderId="54" xfId="1" applyFont="1" applyFill="1" applyBorder="1" applyAlignment="1">
      <alignment horizontal="center" vertical="center" wrapText="1"/>
    </xf>
    <xf numFmtId="164" fontId="36" fillId="2" borderId="54" xfId="0" applyNumberFormat="1" applyFont="1" applyFill="1" applyBorder="1" applyAlignment="1">
      <alignment horizontal="center" vertical="center" wrapText="1"/>
    </xf>
    <xf numFmtId="0" fontId="38" fillId="0" borderId="8" xfId="0" applyFont="1" applyBorder="1" applyAlignment="1">
      <alignment vertical="center" wrapText="1"/>
    </xf>
    <xf numFmtId="0" fontId="26" fillId="2" borderId="31" xfId="0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center" vertical="center"/>
    </xf>
    <xf numFmtId="0" fontId="26" fillId="3" borderId="31" xfId="0" applyFont="1" applyFill="1" applyBorder="1" applyAlignment="1">
      <alignment horizontal="center" vertical="center"/>
    </xf>
    <xf numFmtId="0" fontId="26" fillId="3" borderId="30" xfId="0" applyFont="1" applyFill="1" applyBorder="1" applyAlignment="1">
      <alignment horizontal="center" vertical="center"/>
    </xf>
    <xf numFmtId="0" fontId="0" fillId="0" borderId="55" xfId="0" applyBorder="1"/>
    <xf numFmtId="164" fontId="42" fillId="3" borderId="5" xfId="0" applyNumberFormat="1" applyFont="1" applyFill="1" applyBorder="1" applyAlignment="1">
      <alignment horizontal="center" vertical="center"/>
    </xf>
    <xf numFmtId="164" fontId="42" fillId="3" borderId="13" xfId="0" applyNumberFormat="1" applyFont="1" applyFill="1" applyBorder="1" applyAlignment="1">
      <alignment horizontal="center" vertical="center"/>
    </xf>
    <xf numFmtId="49" fontId="38" fillId="0" borderId="8" xfId="0" applyNumberFormat="1" applyFont="1" applyBorder="1" applyAlignment="1">
      <alignment horizontal="center" vertical="center"/>
    </xf>
    <xf numFmtId="0" fontId="50" fillId="0" borderId="0" xfId="0" applyFont="1"/>
    <xf numFmtId="164" fontId="42" fillId="3" borderId="56" xfId="0" applyNumberFormat="1" applyFont="1" applyFill="1" applyBorder="1" applyAlignment="1">
      <alignment horizontal="center" vertical="center"/>
    </xf>
    <xf numFmtId="165" fontId="10" fillId="2" borderId="18" xfId="3" applyFont="1" applyFill="1" applyBorder="1" applyAlignment="1">
      <alignment horizontal="center" vertical="center"/>
    </xf>
    <xf numFmtId="0" fontId="51" fillId="4" borderId="11" xfId="0" applyFont="1" applyFill="1" applyBorder="1"/>
    <xf numFmtId="0" fontId="52" fillId="4" borderId="11" xfId="0" applyFont="1" applyFill="1" applyBorder="1" applyAlignment="1">
      <alignment vertical="center"/>
    </xf>
    <xf numFmtId="0" fontId="51" fillId="4" borderId="11" xfId="0" quotePrefix="1" applyFont="1" applyFill="1" applyBorder="1"/>
    <xf numFmtId="0" fontId="52" fillId="4" borderId="11" xfId="0" applyFont="1" applyFill="1" applyBorder="1" applyAlignment="1">
      <alignment horizontal="center" vertical="center"/>
    </xf>
    <xf numFmtId="0" fontId="53" fillId="0" borderId="11" xfId="8" applyFont="1" applyAlignment="1">
      <alignment vertical="center"/>
    </xf>
    <xf numFmtId="0" fontId="54" fillId="0" borderId="11" xfId="8" applyFont="1"/>
    <xf numFmtId="0" fontId="54" fillId="0" borderId="11" xfId="8" applyFont="1" applyAlignment="1">
      <alignment vertical="top" wrapText="1"/>
    </xf>
    <xf numFmtId="0" fontId="55" fillId="0" borderId="11" xfId="8" applyFont="1" applyAlignment="1">
      <alignment vertical="top"/>
    </xf>
    <xf numFmtId="0" fontId="56" fillId="0" borderId="11" xfId="8" applyFont="1" applyAlignment="1">
      <alignment vertical="center"/>
    </xf>
    <xf numFmtId="0" fontId="53" fillId="0" borderId="11" xfId="8" applyFont="1" applyAlignment="1">
      <alignment horizontal="center" vertical="top"/>
    </xf>
    <xf numFmtId="0" fontId="54" fillId="0" borderId="11" xfId="8" applyFont="1" applyAlignment="1">
      <alignment horizontal="center" vertical="top"/>
    </xf>
    <xf numFmtId="0" fontId="54" fillId="0" borderId="11" xfId="8" applyFont="1" applyAlignment="1">
      <alignment horizontal="center"/>
    </xf>
    <xf numFmtId="0" fontId="59" fillId="0" borderId="11" xfId="8" applyFont="1" applyAlignment="1">
      <alignment horizontal="center" vertical="center" wrapText="1"/>
    </xf>
    <xf numFmtId="0" fontId="54" fillId="0" borderId="11" xfId="8" applyFont="1" applyAlignment="1">
      <alignment vertical="top"/>
    </xf>
    <xf numFmtId="0" fontId="53" fillId="0" borderId="28" xfId="8" applyFont="1" applyBorder="1" applyAlignment="1">
      <alignment horizontal="center" vertical="center"/>
    </xf>
    <xf numFmtId="0" fontId="53" fillId="0" borderId="15" xfId="8" applyFont="1" applyBorder="1" applyAlignment="1">
      <alignment horizontal="center" vertical="center"/>
    </xf>
    <xf numFmtId="0" fontId="53" fillId="0" borderId="58" xfId="8" applyFont="1" applyBorder="1" applyAlignment="1">
      <alignment horizontal="center" vertical="center"/>
    </xf>
    <xf numFmtId="0" fontId="53" fillId="0" borderId="27" xfId="8" applyFont="1" applyBorder="1" applyAlignment="1">
      <alignment horizontal="center" vertical="center"/>
    </xf>
    <xf numFmtId="0" fontId="53" fillId="0" borderId="18" xfId="8" applyFont="1" applyBorder="1" applyAlignment="1">
      <alignment horizontal="center" vertical="center"/>
    </xf>
    <xf numFmtId="0" fontId="53" fillId="0" borderId="59" xfId="8" applyFont="1" applyBorder="1" applyAlignment="1">
      <alignment horizontal="center" vertical="center"/>
    </xf>
    <xf numFmtId="0" fontId="53" fillId="0" borderId="11" xfId="8" applyFont="1" applyAlignment="1">
      <alignment horizontal="center" vertical="center"/>
    </xf>
    <xf numFmtId="0" fontId="23" fillId="0" borderId="28" xfId="8" applyFont="1" applyBorder="1" applyAlignment="1">
      <alignment horizontal="center" vertical="center"/>
    </xf>
    <xf numFmtId="0" fontId="23" fillId="0" borderId="15" xfId="8" applyFont="1" applyBorder="1" applyAlignment="1">
      <alignment horizontal="center" vertical="center"/>
    </xf>
    <xf numFmtId="0" fontId="23" fillId="0" borderId="58" xfId="8" applyFont="1" applyBorder="1" applyAlignment="1">
      <alignment horizontal="center" vertical="center"/>
    </xf>
    <xf numFmtId="0" fontId="23" fillId="0" borderId="11" xfId="8" applyFont="1" applyAlignment="1">
      <alignment horizontal="center" vertical="center"/>
    </xf>
    <xf numFmtId="0" fontId="23" fillId="0" borderId="11" xfId="8" applyFont="1" applyAlignment="1">
      <alignment vertical="center"/>
    </xf>
    <xf numFmtId="0" fontId="23" fillId="0" borderId="15" xfId="8" applyFont="1" applyBorder="1" applyAlignment="1">
      <alignment horizontal="center" vertical="center" wrapText="1"/>
    </xf>
    <xf numFmtId="0" fontId="23" fillId="0" borderId="58" xfId="8" applyFont="1" applyBorder="1" applyAlignment="1">
      <alignment horizontal="center" vertical="center" wrapText="1"/>
    </xf>
    <xf numFmtId="0" fontId="23" fillId="0" borderId="11" xfId="8" applyFont="1" applyAlignment="1">
      <alignment horizontal="center" vertical="center" wrapText="1"/>
    </xf>
    <xf numFmtId="0" fontId="53" fillId="0" borderId="28" xfId="8" applyFont="1" applyBorder="1" applyAlignment="1">
      <alignment horizontal="right" vertical="top"/>
    </xf>
    <xf numFmtId="0" fontId="53" fillId="0" borderId="15" xfId="8" applyFont="1" applyBorder="1" applyAlignment="1">
      <alignment horizontal="right" vertical="top"/>
    </xf>
    <xf numFmtId="0" fontId="53" fillId="0" borderId="58" xfId="8" applyFont="1" applyBorder="1" applyAlignment="1">
      <alignment horizontal="right" vertical="top"/>
    </xf>
    <xf numFmtId="0" fontId="54" fillId="0" borderId="11" xfId="8" applyFont="1" applyAlignment="1">
      <alignment horizontal="right" vertical="top"/>
    </xf>
    <xf numFmtId="0" fontId="53" fillId="0" borderId="11" xfId="8" applyFont="1" applyAlignment="1">
      <alignment horizontal="right" vertical="top"/>
    </xf>
    <xf numFmtId="0" fontId="53" fillId="0" borderId="65" xfId="8" applyFont="1" applyBorder="1" applyAlignment="1">
      <alignment horizontal="right" vertical="top"/>
    </xf>
    <xf numFmtId="0" fontId="54" fillId="0" borderId="28" xfId="8" applyFont="1" applyBorder="1" applyAlignment="1">
      <alignment horizontal="center" vertical="top"/>
    </xf>
    <xf numFmtId="0" fontId="54" fillId="0" borderId="15" xfId="8" applyFont="1" applyBorder="1" applyAlignment="1">
      <alignment horizontal="center" vertical="top"/>
    </xf>
    <xf numFmtId="0" fontId="54" fillId="0" borderId="58" xfId="8" applyFont="1" applyBorder="1" applyAlignment="1">
      <alignment horizontal="center" vertical="top"/>
    </xf>
    <xf numFmtId="0" fontId="53" fillId="0" borderId="16" xfId="8" applyFont="1" applyBorder="1" applyAlignment="1">
      <alignment horizontal="center" vertical="top"/>
    </xf>
    <xf numFmtId="0" fontId="53" fillId="0" borderId="65" xfId="8" applyFont="1" applyBorder="1" applyAlignment="1">
      <alignment horizontal="center" vertical="top"/>
    </xf>
    <xf numFmtId="165" fontId="62" fillId="2" borderId="25" xfId="3" applyFont="1" applyFill="1" applyBorder="1" applyAlignment="1">
      <alignment horizontal="center" vertical="center" wrapText="1"/>
    </xf>
    <xf numFmtId="165" fontId="64" fillId="2" borderId="25" xfId="3" applyFont="1" applyFill="1" applyBorder="1" applyAlignment="1">
      <alignment horizontal="center" vertical="center" wrapText="1"/>
    </xf>
    <xf numFmtId="0" fontId="66" fillId="2" borderId="54" xfId="0" applyFont="1" applyFill="1" applyBorder="1" applyAlignment="1">
      <alignment horizontal="center" vertical="center" wrapText="1"/>
    </xf>
    <xf numFmtId="0" fontId="37" fillId="0" borderId="12" xfId="0" applyFont="1" applyBorder="1"/>
    <xf numFmtId="44" fontId="37" fillId="0" borderId="12" xfId="1" applyFont="1" applyFill="1" applyBorder="1"/>
    <xf numFmtId="164" fontId="37" fillId="0" borderId="12" xfId="0" applyNumberFormat="1" applyFont="1" applyBorder="1"/>
    <xf numFmtId="0" fontId="42" fillId="3" borderId="11" xfId="0" applyFont="1" applyFill="1" applyBorder="1" applyAlignment="1">
      <alignment vertical="center"/>
    </xf>
    <xf numFmtId="49" fontId="42" fillId="3" borderId="11" xfId="0" applyNumberFormat="1" applyFont="1" applyFill="1" applyBorder="1" applyAlignment="1">
      <alignment horizontal="left" vertical="center"/>
    </xf>
    <xf numFmtId="44" fontId="37" fillId="0" borderId="9" xfId="1" applyFont="1" applyFill="1" applyBorder="1" applyAlignment="1">
      <alignment horizontal="center" vertical="center"/>
    </xf>
    <xf numFmtId="164" fontId="37" fillId="0" borderId="15" xfId="0" applyNumberFormat="1" applyFont="1" applyBorder="1" applyAlignment="1">
      <alignment horizontal="center" vertical="center"/>
    </xf>
    <xf numFmtId="164" fontId="37" fillId="0" borderId="10" xfId="0" applyNumberFormat="1" applyFont="1" applyBorder="1" applyAlignment="1">
      <alignment horizontal="center" vertical="center"/>
    </xf>
    <xf numFmtId="44" fontId="37" fillId="0" borderId="9" xfId="1" applyFont="1" applyFill="1" applyBorder="1" applyAlignment="1">
      <alignment vertical="center"/>
    </xf>
    <xf numFmtId="164" fontId="37" fillId="0" borderId="15" xfId="0" applyNumberFormat="1" applyFont="1" applyBorder="1" applyAlignment="1">
      <alignment vertical="center"/>
    </xf>
    <xf numFmtId="44" fontId="36" fillId="2" borderId="8" xfId="1" applyFont="1" applyFill="1" applyBorder="1" applyAlignment="1">
      <alignment horizontal="center" vertical="center"/>
    </xf>
    <xf numFmtId="164" fontId="36" fillId="2" borderId="7" xfId="0" applyNumberFormat="1" applyFont="1" applyFill="1" applyBorder="1" applyAlignment="1">
      <alignment horizontal="center" vertical="center"/>
    </xf>
    <xf numFmtId="164" fontId="36" fillId="2" borderId="10" xfId="0" applyNumberFormat="1" applyFont="1" applyFill="1" applyBorder="1" applyAlignment="1">
      <alignment horizontal="center" vertical="center"/>
    </xf>
    <xf numFmtId="44" fontId="41" fillId="3" borderId="8" xfId="1" applyFont="1" applyFill="1" applyBorder="1" applyAlignment="1">
      <alignment horizontal="center" vertical="center"/>
    </xf>
    <xf numFmtId="44" fontId="36" fillId="2" borderId="54" xfId="1" applyFont="1" applyFill="1" applyBorder="1" applyAlignment="1">
      <alignment horizontal="center" vertical="center"/>
    </xf>
    <xf numFmtId="164" fontId="36" fillId="2" borderId="3" xfId="0" applyNumberFormat="1" applyFont="1" applyFill="1" applyBorder="1" applyAlignment="1">
      <alignment horizontal="center" vertical="center"/>
    </xf>
    <xf numFmtId="164" fontId="10" fillId="2" borderId="18" xfId="3" applyNumberFormat="1" applyFont="1" applyFill="1" applyBorder="1" applyAlignment="1">
      <alignment horizontal="right" vertical="center"/>
    </xf>
    <xf numFmtId="0" fontId="42" fillId="3" borderId="47" xfId="0" applyFont="1" applyFill="1" applyBorder="1" applyAlignment="1">
      <alignment horizontal="center" shrinkToFit="1"/>
    </xf>
    <xf numFmtId="44" fontId="10" fillId="0" borderId="15" xfId="4" applyFont="1" applyFill="1" applyBorder="1" applyAlignment="1" applyProtection="1">
      <alignment vertical="center" shrinkToFit="1"/>
    </xf>
    <xf numFmtId="164" fontId="10" fillId="2" borderId="18" xfId="3" applyNumberFormat="1" applyFont="1" applyFill="1" applyBorder="1" applyAlignment="1">
      <alignment horizontal="right" vertical="center" shrinkToFit="1"/>
    </xf>
    <xf numFmtId="0" fontId="23" fillId="7" borderId="15" xfId="8" applyFont="1" applyFill="1" applyBorder="1" applyAlignment="1">
      <alignment horizontal="center" vertical="center"/>
    </xf>
    <xf numFmtId="0" fontId="23" fillId="7" borderId="58" xfId="8" applyFont="1" applyFill="1" applyBorder="1" applyAlignment="1">
      <alignment horizontal="center" vertical="center"/>
    </xf>
    <xf numFmtId="0" fontId="23" fillId="7" borderId="15" xfId="8" applyFont="1" applyFill="1" applyBorder="1" applyAlignment="1">
      <alignment horizontal="center" vertical="center" wrapText="1"/>
    </xf>
    <xf numFmtId="0" fontId="23" fillId="8" borderId="15" xfId="8" applyFont="1" applyFill="1" applyBorder="1" applyAlignment="1">
      <alignment horizontal="center" vertical="center"/>
    </xf>
    <xf numFmtId="0" fontId="23" fillId="8" borderId="58" xfId="8" applyFont="1" applyFill="1" applyBorder="1" applyAlignment="1">
      <alignment horizontal="center" vertical="center"/>
    </xf>
    <xf numFmtId="0" fontId="9" fillId="0" borderId="15" xfId="5" applyFont="1" applyBorder="1" applyAlignment="1">
      <alignment horizontal="center" vertical="center" wrapText="1"/>
    </xf>
    <xf numFmtId="43" fontId="30" fillId="0" borderId="37" xfId="0" applyNumberFormat="1" applyFont="1" applyBorder="1" applyAlignment="1">
      <alignment horizontal="center"/>
    </xf>
    <xf numFmtId="0" fontId="27" fillId="0" borderId="44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43" fontId="30" fillId="0" borderId="46" xfId="0" applyNumberFormat="1" applyFont="1" applyBorder="1" applyAlignment="1">
      <alignment vertical="center" shrinkToFit="1"/>
    </xf>
    <xf numFmtId="43" fontId="30" fillId="0" borderId="46" xfId="0" applyNumberFormat="1" applyFont="1" applyBorder="1" applyAlignment="1">
      <alignment horizontal="center" vertical="center"/>
    </xf>
    <xf numFmtId="43" fontId="20" fillId="0" borderId="11" xfId="7" applyFont="1" applyBorder="1"/>
    <xf numFmtId="165" fontId="20" fillId="0" borderId="11" xfId="3" applyFont="1" applyAlignment="1">
      <alignment wrapText="1"/>
    </xf>
    <xf numFmtId="165" fontId="71" fillId="0" borderId="11" xfId="3" applyFont="1" applyAlignment="1">
      <alignment wrapText="1"/>
    </xf>
    <xf numFmtId="4" fontId="9" fillId="0" borderId="0" xfId="0" applyNumberFormat="1" applyFont="1"/>
    <xf numFmtId="0" fontId="9" fillId="0" borderId="15" xfId="5" applyFont="1" applyBorder="1" applyAlignment="1">
      <alignment horizontal="justify" vertical="center" wrapText="1"/>
    </xf>
    <xf numFmtId="44" fontId="13" fillId="0" borderId="15" xfId="4" applyFont="1" applyFill="1" applyBorder="1" applyAlignment="1" applyProtection="1">
      <alignment vertical="center" shrinkToFit="1"/>
    </xf>
    <xf numFmtId="0" fontId="72" fillId="0" borderId="9" xfId="0" applyFont="1" applyBorder="1" applyAlignment="1">
      <alignment horizontal="center"/>
    </xf>
    <xf numFmtId="0" fontId="72" fillId="0" borderId="9" xfId="0" applyFont="1" applyBorder="1" applyAlignment="1">
      <alignment horizontal="center" vertical="center"/>
    </xf>
    <xf numFmtId="43" fontId="27" fillId="0" borderId="39" xfId="7" applyFont="1" applyBorder="1"/>
    <xf numFmtId="0" fontId="27" fillId="0" borderId="37" xfId="0" applyFont="1" applyBorder="1"/>
    <xf numFmtId="43" fontId="27" fillId="0" borderId="40" xfId="7" applyFont="1" applyBorder="1"/>
    <xf numFmtId="43" fontId="27" fillId="0" borderId="41" xfId="7" applyFont="1" applyBorder="1"/>
    <xf numFmtId="43" fontId="27" fillId="0" borderId="34" xfId="7" applyFont="1" applyBorder="1"/>
    <xf numFmtId="43" fontId="27" fillId="0" borderId="36" xfId="7" applyFont="1" applyBorder="1"/>
    <xf numFmtId="43" fontId="27" fillId="0" borderId="38" xfId="7" applyFont="1" applyBorder="1"/>
    <xf numFmtId="43" fontId="27" fillId="0" borderId="45" xfId="7" applyFont="1" applyBorder="1"/>
    <xf numFmtId="49" fontId="70" fillId="0" borderId="19" xfId="0" applyNumberFormat="1" applyFont="1" applyBorder="1" applyAlignment="1">
      <alignment horizontal="center" vertical="center"/>
    </xf>
    <xf numFmtId="0" fontId="72" fillId="0" borderId="15" xfId="0" applyFont="1" applyBorder="1" applyAlignment="1">
      <alignment horizontal="left" vertical="top"/>
    </xf>
    <xf numFmtId="44" fontId="42" fillId="3" borderId="8" xfId="1" applyFont="1" applyFill="1" applyBorder="1" applyAlignment="1">
      <alignment horizontal="center" vertical="center"/>
    </xf>
    <xf numFmtId="164" fontId="42" fillId="3" borderId="8" xfId="0" applyNumberFormat="1" applyFont="1" applyFill="1" applyBorder="1" applyAlignment="1">
      <alignment horizontal="center" vertical="center"/>
    </xf>
    <xf numFmtId="44" fontId="42" fillId="3" borderId="10" xfId="1" applyFont="1" applyFill="1" applyBorder="1" applyAlignment="1">
      <alignment horizontal="center" vertical="center"/>
    </xf>
    <xf numFmtId="0" fontId="42" fillId="3" borderId="8" xfId="0" applyFont="1" applyFill="1" applyBorder="1" applyAlignment="1">
      <alignment horizontal="center" vertical="top" wrapText="1"/>
    </xf>
    <xf numFmtId="0" fontId="42" fillId="3" borderId="11" xfId="0" applyFont="1" applyFill="1" applyBorder="1" applyAlignment="1">
      <alignment horizontal="center" vertical="top" wrapText="1"/>
    </xf>
    <xf numFmtId="165" fontId="11" fillId="0" borderId="15" xfId="3" applyFont="1" applyBorder="1" applyAlignment="1">
      <alignment horizontal="center" vertical="center" wrapText="1"/>
    </xf>
    <xf numFmtId="0" fontId="13" fillId="0" borderId="15" xfId="5" applyFont="1" applyBorder="1" applyAlignment="1">
      <alignment horizontal="left" vertical="center" wrapText="1"/>
    </xf>
    <xf numFmtId="0" fontId="13" fillId="0" borderId="15" xfId="5" applyFont="1" applyBorder="1" applyAlignment="1">
      <alignment horizontal="center" vertical="center" wrapText="1"/>
    </xf>
    <xf numFmtId="164" fontId="13" fillId="0" borderId="15" xfId="5" applyNumberFormat="1" applyFont="1" applyBorder="1" applyAlignment="1">
      <alignment horizontal="center" vertical="center" wrapText="1"/>
    </xf>
    <xf numFmtId="1" fontId="13" fillId="0" borderId="15" xfId="7" applyNumberFormat="1" applyFont="1" applyFill="1" applyBorder="1" applyAlignment="1">
      <alignment horizontal="center" vertical="center" wrapText="1"/>
    </xf>
    <xf numFmtId="165" fontId="13" fillId="0" borderId="15" xfId="3" applyFont="1" applyBorder="1" applyAlignment="1">
      <alignment horizontal="center" vertical="center" wrapText="1"/>
    </xf>
    <xf numFmtId="9" fontId="11" fillId="0" borderId="15" xfId="10" applyFont="1" applyBorder="1" applyAlignment="1">
      <alignment horizontal="center" vertical="center" wrapText="1"/>
    </xf>
    <xf numFmtId="165" fontId="13" fillId="2" borderId="15" xfId="3" applyFont="1" applyFill="1" applyBorder="1" applyAlignment="1">
      <alignment horizontal="center" vertical="center"/>
    </xf>
    <xf numFmtId="1" fontId="13" fillId="2" borderId="15" xfId="3" applyNumberFormat="1" applyFont="1" applyFill="1" applyBorder="1" applyAlignment="1">
      <alignment horizontal="center" vertical="center"/>
    </xf>
    <xf numFmtId="0" fontId="13" fillId="0" borderId="15" xfId="5" applyFont="1" applyBorder="1" applyAlignment="1">
      <alignment horizontal="justify" vertical="center" wrapText="1"/>
    </xf>
    <xf numFmtId="165" fontId="11" fillId="2" borderId="15" xfId="3" applyFont="1" applyFill="1" applyBorder="1" applyAlignment="1">
      <alignment horizontal="center" vertical="center" wrapText="1"/>
    </xf>
    <xf numFmtId="165" fontId="11" fillId="2" borderId="15" xfId="3" applyFont="1" applyFill="1" applyBorder="1" applyAlignment="1">
      <alignment horizontal="center" vertical="center"/>
    </xf>
    <xf numFmtId="1" fontId="11" fillId="2" borderId="15" xfId="3" applyNumberFormat="1" applyFont="1" applyFill="1" applyBorder="1" applyAlignment="1">
      <alignment horizontal="center" vertical="center"/>
    </xf>
    <xf numFmtId="0" fontId="74" fillId="0" borderId="0" xfId="0" applyFont="1"/>
    <xf numFmtId="0" fontId="44" fillId="0" borderId="0" xfId="0" applyFont="1"/>
    <xf numFmtId="0" fontId="44" fillId="0" borderId="55" xfId="0" applyFont="1" applyBorder="1"/>
    <xf numFmtId="0" fontId="53" fillId="0" borderId="11" xfId="21" applyFont="1" applyAlignment="1">
      <alignment vertical="center"/>
    </xf>
    <xf numFmtId="0" fontId="54" fillId="0" borderId="11" xfId="21" applyFont="1"/>
    <xf numFmtId="0" fontId="54" fillId="0" borderId="11" xfId="21" applyFont="1" applyAlignment="1">
      <alignment vertical="top" wrapText="1"/>
    </xf>
    <xf numFmtId="0" fontId="55" fillId="0" borderId="11" xfId="21" applyFont="1" applyAlignment="1">
      <alignment vertical="top"/>
    </xf>
    <xf numFmtId="0" fontId="56" fillId="0" borderId="11" xfId="21" applyFont="1" applyAlignment="1">
      <alignment vertical="center"/>
    </xf>
    <xf numFmtId="0" fontId="53" fillId="0" borderId="11" xfId="21" applyFont="1" applyAlignment="1">
      <alignment horizontal="center" vertical="top"/>
    </xf>
    <xf numFmtId="0" fontId="54" fillId="0" borderId="11" xfId="21" applyFont="1" applyAlignment="1">
      <alignment horizontal="center" vertical="top"/>
    </xf>
    <xf numFmtId="0" fontId="59" fillId="0" borderId="11" xfId="21" applyFont="1" applyAlignment="1">
      <alignment horizontal="center" vertical="center" wrapText="1"/>
    </xf>
    <xf numFmtId="0" fontId="54" fillId="0" borderId="11" xfId="21" applyFont="1" applyAlignment="1">
      <alignment vertical="top"/>
    </xf>
    <xf numFmtId="0" fontId="53" fillId="0" borderId="27" xfId="21" applyFont="1" applyBorder="1" applyAlignment="1">
      <alignment horizontal="center" vertical="top"/>
    </xf>
    <xf numFmtId="0" fontId="53" fillId="0" borderId="18" xfId="21" applyFont="1" applyBorder="1" applyAlignment="1">
      <alignment horizontal="center" vertical="top"/>
    </xf>
    <xf numFmtId="0" fontId="53" fillId="0" borderId="59" xfId="21" applyFont="1" applyBorder="1" applyAlignment="1">
      <alignment horizontal="center" vertical="top"/>
    </xf>
    <xf numFmtId="0" fontId="23" fillId="0" borderId="28" xfId="21" applyFont="1" applyBorder="1" applyAlignment="1">
      <alignment vertical="center"/>
    </xf>
    <xf numFmtId="0" fontId="23" fillId="7" borderId="15" xfId="21" applyFont="1" applyFill="1" applyBorder="1" applyAlignment="1">
      <alignment horizontal="center" vertical="center"/>
    </xf>
    <xf numFmtId="0" fontId="23" fillId="7" borderId="58" xfId="21" applyFont="1" applyFill="1" applyBorder="1" applyAlignment="1">
      <alignment vertical="center"/>
    </xf>
    <xf numFmtId="0" fontId="23" fillId="0" borderId="11" xfId="21" applyFont="1" applyAlignment="1">
      <alignment vertical="center"/>
    </xf>
    <xf numFmtId="0" fontId="23" fillId="0" borderId="28" xfId="21" applyFont="1" applyBorder="1" applyAlignment="1">
      <alignment horizontal="center" vertical="center"/>
    </xf>
    <xf numFmtId="0" fontId="23" fillId="0" borderId="15" xfId="21" applyFont="1" applyBorder="1" applyAlignment="1">
      <alignment horizontal="center" vertical="center"/>
    </xf>
    <xf numFmtId="0" fontId="23" fillId="0" borderId="58" xfId="21" applyFont="1" applyBorder="1" applyAlignment="1">
      <alignment vertical="center"/>
    </xf>
    <xf numFmtId="0" fontId="23" fillId="8" borderId="58" xfId="21" applyFont="1" applyFill="1" applyBorder="1" applyAlignment="1">
      <alignment vertical="center"/>
    </xf>
    <xf numFmtId="0" fontId="23" fillId="0" borderId="19" xfId="21" applyFont="1" applyBorder="1" applyAlignment="1">
      <alignment horizontal="center" vertical="center"/>
    </xf>
    <xf numFmtId="0" fontId="23" fillId="7" borderId="19" xfId="21" applyFont="1" applyFill="1" applyBorder="1" applyAlignment="1">
      <alignment horizontal="center" vertical="center"/>
    </xf>
    <xf numFmtId="0" fontId="23" fillId="7" borderId="66" xfId="21" applyFont="1" applyFill="1" applyBorder="1" applyAlignment="1">
      <alignment vertical="center"/>
    </xf>
    <xf numFmtId="0" fontId="23" fillId="0" borderId="11" xfId="21" applyFont="1" applyAlignment="1">
      <alignment vertical="center" wrapText="1"/>
    </xf>
    <xf numFmtId="0" fontId="23" fillId="7" borderId="15" xfId="21" applyFont="1" applyFill="1" applyBorder="1" applyAlignment="1">
      <alignment horizontal="center" vertical="center" wrapText="1"/>
    </xf>
    <xf numFmtId="0" fontId="23" fillId="7" borderId="58" xfId="21" applyFont="1" applyFill="1" applyBorder="1" applyAlignment="1">
      <alignment vertical="center" wrapText="1"/>
    </xf>
    <xf numFmtId="0" fontId="23" fillId="0" borderId="21" xfId="21" applyFont="1" applyBorder="1" applyAlignment="1">
      <alignment horizontal="center" vertical="center"/>
    </xf>
    <xf numFmtId="0" fontId="23" fillId="0" borderId="67" xfId="21" applyFont="1" applyBorder="1" applyAlignment="1">
      <alignment vertical="center" wrapText="1"/>
    </xf>
    <xf numFmtId="0" fontId="23" fillId="0" borderId="15" xfId="21" applyFont="1" applyBorder="1" applyAlignment="1">
      <alignment vertical="center"/>
    </xf>
    <xf numFmtId="0" fontId="23" fillId="0" borderId="21" xfId="21" applyFont="1" applyBorder="1" applyAlignment="1">
      <alignment vertical="center"/>
    </xf>
    <xf numFmtId="0" fontId="23" fillId="0" borderId="67" xfId="21" applyFont="1" applyBorder="1" applyAlignment="1">
      <alignment vertical="center"/>
    </xf>
    <xf numFmtId="0" fontId="23" fillId="0" borderId="11" xfId="21" applyFont="1" applyAlignment="1">
      <alignment horizontal="center" vertical="center"/>
    </xf>
    <xf numFmtId="0" fontId="23" fillId="0" borderId="69" xfId="21" applyFont="1" applyBorder="1" applyAlignment="1">
      <alignment horizontal="center" vertical="center"/>
    </xf>
    <xf numFmtId="0" fontId="23" fillId="0" borderId="65" xfId="21" applyFont="1" applyBorder="1" applyAlignment="1">
      <alignment horizontal="center" vertical="center"/>
    </xf>
    <xf numFmtId="0" fontId="23" fillId="0" borderId="66" xfId="21" applyFont="1" applyBorder="1" applyAlignment="1">
      <alignment vertical="center"/>
    </xf>
    <xf numFmtId="0" fontId="54" fillId="0" borderId="11" xfId="21" applyFont="1" applyAlignment="1">
      <alignment horizontal="center"/>
    </xf>
    <xf numFmtId="0" fontId="53" fillId="0" borderId="11" xfId="21" applyFont="1" applyAlignment="1">
      <alignment horizontal="right" vertical="top"/>
    </xf>
    <xf numFmtId="0" fontId="23" fillId="8" borderId="15" xfId="21" applyFont="1" applyFill="1" applyBorder="1" applyAlignment="1">
      <alignment horizontal="center" vertical="center"/>
    </xf>
    <xf numFmtId="0" fontId="54" fillId="0" borderId="11" xfId="21" applyFont="1" applyAlignment="1">
      <alignment vertical="center"/>
    </xf>
    <xf numFmtId="0" fontId="54" fillId="0" borderId="11" xfId="21" applyFont="1" applyAlignment="1">
      <alignment vertical="center" wrapText="1"/>
    </xf>
    <xf numFmtId="0" fontId="53" fillId="0" borderId="65" xfId="21" applyFont="1" applyBorder="1" applyAlignment="1">
      <alignment horizontal="center" vertical="top"/>
    </xf>
    <xf numFmtId="0" fontId="60" fillId="0" borderId="11" xfId="21" applyFont="1" applyAlignment="1">
      <alignment vertical="center"/>
    </xf>
    <xf numFmtId="2" fontId="54" fillId="0" borderId="11" xfId="23" applyNumberFormat="1" applyFont="1" applyAlignment="1">
      <alignment horizontal="center" vertical="center" wrapText="1"/>
    </xf>
    <xf numFmtId="2" fontId="54" fillId="0" borderId="11" xfId="23" applyNumberFormat="1" applyFont="1" applyAlignment="1">
      <alignment horizontal="center" vertical="center"/>
    </xf>
    <xf numFmtId="0" fontId="54" fillId="0" borderId="11" xfId="23" applyFont="1" applyAlignment="1">
      <alignment vertical="center"/>
    </xf>
    <xf numFmtId="0" fontId="9" fillId="0" borderId="15" xfId="5" applyFont="1" applyBorder="1" applyAlignment="1">
      <alignment horizontal="justify" vertical="top" wrapText="1"/>
    </xf>
    <xf numFmtId="0" fontId="23" fillId="8" borderId="19" xfId="21" applyFont="1" applyFill="1" applyBorder="1" applyAlignment="1">
      <alignment horizontal="center" vertical="center"/>
    </xf>
    <xf numFmtId="0" fontId="23" fillId="8" borderId="15" xfId="21" applyFont="1" applyFill="1" applyBorder="1" applyAlignment="1">
      <alignment horizontal="center" vertical="center" wrapText="1"/>
    </xf>
    <xf numFmtId="9" fontId="17" fillId="0" borderId="15" xfId="10" applyFont="1" applyBorder="1" applyAlignment="1">
      <alignment horizontal="center" vertical="center" wrapText="1"/>
    </xf>
    <xf numFmtId="1" fontId="9" fillId="0" borderId="15" xfId="7" applyNumberFormat="1" applyFont="1" applyFill="1" applyBorder="1" applyAlignment="1">
      <alignment horizontal="center" vertical="center" wrapText="1"/>
    </xf>
    <xf numFmtId="164" fontId="17" fillId="0" borderId="15" xfId="5" applyNumberFormat="1" applyFont="1" applyBorder="1" applyAlignment="1">
      <alignment horizontal="center" vertical="center" wrapText="1"/>
    </xf>
    <xf numFmtId="1" fontId="17" fillId="0" borderId="15" xfId="6" applyNumberFormat="1" applyFont="1" applyFill="1" applyBorder="1" applyAlignment="1">
      <alignment horizontal="center" vertical="center" wrapText="1"/>
    </xf>
    <xf numFmtId="3" fontId="54" fillId="0" borderId="11" xfId="21" applyNumberFormat="1" applyFont="1"/>
    <xf numFmtId="0" fontId="17" fillId="0" borderId="15" xfId="5" applyFont="1" applyBorder="1" applyAlignment="1">
      <alignment horizontal="justify" vertical="center" wrapText="1"/>
    </xf>
    <xf numFmtId="43" fontId="33" fillId="0" borderId="0" xfId="7" applyFont="1"/>
    <xf numFmtId="164" fontId="28" fillId="0" borderId="15" xfId="0" applyNumberFormat="1" applyFont="1" applyBorder="1" applyAlignment="1">
      <alignment horizontal="center" vertical="center"/>
    </xf>
    <xf numFmtId="4" fontId="33" fillId="0" borderId="0" xfId="0" applyNumberFormat="1" applyFont="1"/>
    <xf numFmtId="0" fontId="33" fillId="0" borderId="11" xfId="0" applyFont="1" applyBorder="1"/>
    <xf numFmtId="164" fontId="28" fillId="0" borderId="11" xfId="0" applyNumberFormat="1" applyFont="1" applyBorder="1" applyAlignment="1">
      <alignment horizontal="center" vertical="center"/>
    </xf>
    <xf numFmtId="43" fontId="33" fillId="0" borderId="11" xfId="7" applyFont="1" applyBorder="1"/>
    <xf numFmtId="164" fontId="76" fillId="0" borderId="11" xfId="0" applyNumberFormat="1" applyFont="1" applyBorder="1" applyAlignment="1">
      <alignment horizontal="center" vertical="center"/>
    </xf>
    <xf numFmtId="164" fontId="76" fillId="0" borderId="11" xfId="0" applyNumberFormat="1" applyFont="1" applyBorder="1" applyAlignment="1">
      <alignment vertical="center"/>
    </xf>
    <xf numFmtId="164" fontId="28" fillId="0" borderId="15" xfId="0" applyNumberFormat="1" applyFont="1" applyBorder="1" applyAlignment="1">
      <alignment vertical="center"/>
    </xf>
    <xf numFmtId="0" fontId="23" fillId="0" borderId="58" xfId="21" applyFont="1" applyBorder="1" applyAlignment="1">
      <alignment horizontal="center" vertical="center"/>
    </xf>
    <xf numFmtId="49" fontId="17" fillId="0" borderId="15" xfId="7" applyNumberFormat="1" applyFont="1" applyFill="1" applyBorder="1" applyAlignment="1">
      <alignment horizontal="left" vertical="center" wrapText="1" indent="6"/>
    </xf>
    <xf numFmtId="164" fontId="9" fillId="0" borderId="15" xfId="5" applyNumberFormat="1" applyFont="1" applyBorder="1" applyAlignment="1">
      <alignment vertical="center" wrapText="1"/>
    </xf>
    <xf numFmtId="0" fontId="42" fillId="3" borderId="1" xfId="0" applyFont="1" applyFill="1" applyBorder="1" applyAlignment="1">
      <alignment horizontal="center"/>
    </xf>
    <xf numFmtId="0" fontId="42" fillId="3" borderId="2" xfId="0" applyFont="1" applyFill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55" xfId="0" applyFont="1" applyBorder="1" applyAlignment="1">
      <alignment horizontal="center"/>
    </xf>
    <xf numFmtId="0" fontId="33" fillId="0" borderId="52" xfId="0" applyFont="1" applyBorder="1" applyAlignment="1">
      <alignment horizontal="center"/>
    </xf>
    <xf numFmtId="49" fontId="72" fillId="0" borderId="74" xfId="0" applyNumberFormat="1" applyFont="1" applyBorder="1" applyAlignment="1">
      <alignment horizontal="center"/>
    </xf>
    <xf numFmtId="0" fontId="73" fillId="0" borderId="12" xfId="0" applyFont="1" applyBorder="1"/>
    <xf numFmtId="0" fontId="73" fillId="0" borderId="75" xfId="0" applyFont="1" applyBorder="1"/>
    <xf numFmtId="49" fontId="44" fillId="0" borderId="15" xfId="0" applyNumberFormat="1" applyFont="1" applyBorder="1" applyAlignment="1">
      <alignment horizontal="center" vertical="center"/>
    </xf>
    <xf numFmtId="49" fontId="70" fillId="0" borderId="21" xfId="0" applyNumberFormat="1" applyFont="1" applyBorder="1" applyAlignment="1">
      <alignment horizontal="center" vertical="center"/>
    </xf>
    <xf numFmtId="49" fontId="70" fillId="0" borderId="22" xfId="0" applyNumberFormat="1" applyFont="1" applyBorder="1" applyAlignment="1">
      <alignment horizontal="center" vertical="center"/>
    </xf>
    <xf numFmtId="49" fontId="70" fillId="0" borderId="16" xfId="0" applyNumberFormat="1" applyFont="1" applyBorder="1" applyAlignment="1">
      <alignment horizontal="center" vertical="center"/>
    </xf>
    <xf numFmtId="0" fontId="70" fillId="0" borderId="21" xfId="0" applyFont="1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0" fontId="70" fillId="0" borderId="21" xfId="0" applyFont="1" applyBorder="1" applyAlignment="1">
      <alignment horizontal="center" vertical="center" shrinkToFit="1"/>
    </xf>
    <xf numFmtId="0" fontId="70" fillId="0" borderId="16" xfId="0" applyFont="1" applyBorder="1" applyAlignment="1">
      <alignment horizontal="center" vertical="center" shrinkToFit="1"/>
    </xf>
    <xf numFmtId="0" fontId="38" fillId="2" borderId="9" xfId="0" applyFont="1" applyFill="1" applyBorder="1" applyAlignment="1">
      <alignment horizontal="center"/>
    </xf>
    <xf numFmtId="0" fontId="36" fillId="2" borderId="12" xfId="0" applyFont="1" applyFill="1" applyBorder="1"/>
    <xf numFmtId="0" fontId="36" fillId="2" borderId="10" xfId="0" applyFont="1" applyFill="1" applyBorder="1"/>
    <xf numFmtId="0" fontId="42" fillId="3" borderId="12" xfId="0" applyFont="1" applyFill="1" applyBorder="1"/>
    <xf numFmtId="0" fontId="42" fillId="3" borderId="10" xfId="0" applyFont="1" applyFill="1" applyBorder="1"/>
    <xf numFmtId="0" fontId="47" fillId="0" borderId="11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2" fillId="3" borderId="48" xfId="0" applyFont="1" applyFill="1" applyBorder="1" applyAlignment="1">
      <alignment horizontal="center"/>
    </xf>
    <xf numFmtId="0" fontId="42" fillId="3" borderId="49" xfId="0" applyFont="1" applyFill="1" applyBorder="1" applyAlignment="1">
      <alignment horizontal="center"/>
    </xf>
    <xf numFmtId="49" fontId="38" fillId="0" borderId="9" xfId="0" applyNumberFormat="1" applyFont="1" applyBorder="1" applyAlignment="1">
      <alignment horizontal="center" vertical="center"/>
    </xf>
    <xf numFmtId="49" fontId="38" fillId="0" borderId="12" xfId="0" applyNumberFormat="1" applyFont="1" applyBorder="1" applyAlignment="1">
      <alignment horizontal="center" vertical="center"/>
    </xf>
    <xf numFmtId="49" fontId="36" fillId="0" borderId="9" xfId="0" applyNumberFormat="1" applyFont="1" applyBorder="1" applyAlignment="1">
      <alignment horizontal="center" vertical="center"/>
    </xf>
    <xf numFmtId="49" fontId="36" fillId="0" borderId="12" xfId="0" applyNumberFormat="1" applyFont="1" applyBorder="1" applyAlignment="1">
      <alignment horizontal="center" vertical="center"/>
    </xf>
    <xf numFmtId="49" fontId="43" fillId="3" borderId="15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9" fillId="0" borderId="0" xfId="0" applyFont="1"/>
    <xf numFmtId="0" fontId="6" fillId="0" borderId="6" xfId="0" applyFont="1" applyBorder="1"/>
    <xf numFmtId="0" fontId="42" fillId="3" borderId="48" xfId="0" applyFont="1" applyFill="1" applyBorder="1" applyAlignment="1">
      <alignment horizontal="center" vertical="center" wrapText="1"/>
    </xf>
    <xf numFmtId="0" fontId="42" fillId="3" borderId="49" xfId="0" applyFont="1" applyFill="1" applyBorder="1" applyAlignment="1">
      <alignment horizontal="center" vertical="center" wrapText="1"/>
    </xf>
    <xf numFmtId="164" fontId="42" fillId="3" borderId="48" xfId="0" applyNumberFormat="1" applyFont="1" applyFill="1" applyBorder="1" applyAlignment="1">
      <alignment horizontal="center" vertical="center"/>
    </xf>
    <xf numFmtId="164" fontId="42" fillId="3" borderId="49" xfId="0" applyNumberFormat="1" applyFont="1" applyFill="1" applyBorder="1" applyAlignment="1">
      <alignment horizontal="center" vertical="center"/>
    </xf>
    <xf numFmtId="49" fontId="38" fillId="0" borderId="30" xfId="0" applyNumberFormat="1" applyFont="1" applyBorder="1" applyAlignment="1">
      <alignment horizontal="center"/>
    </xf>
    <xf numFmtId="49" fontId="38" fillId="0" borderId="37" xfId="0" applyNumberFormat="1" applyFont="1" applyBorder="1" applyAlignment="1">
      <alignment horizontal="center"/>
    </xf>
    <xf numFmtId="49" fontId="38" fillId="0" borderId="46" xfId="0" applyNumberFormat="1" applyFont="1" applyBorder="1" applyAlignment="1">
      <alignment horizontal="center"/>
    </xf>
    <xf numFmtId="49" fontId="38" fillId="0" borderId="50" xfId="0" applyNumberFormat="1" applyFont="1" applyBorder="1" applyAlignment="1">
      <alignment horizontal="center"/>
    </xf>
    <xf numFmtId="49" fontId="38" fillId="0" borderId="31" xfId="0" applyNumberFormat="1" applyFont="1" applyBorder="1" applyAlignment="1">
      <alignment horizontal="center"/>
    </xf>
    <xf numFmtId="49" fontId="38" fillId="0" borderId="32" xfId="0" applyNumberFormat="1" applyFont="1" applyBorder="1" applyAlignment="1">
      <alignment horizontal="center"/>
    </xf>
    <xf numFmtId="49" fontId="38" fillId="0" borderId="51" xfId="0" applyNumberFormat="1" applyFont="1" applyBorder="1" applyAlignment="1">
      <alignment horizontal="center"/>
    </xf>
    <xf numFmtId="49" fontId="38" fillId="0" borderId="43" xfId="0" applyNumberFormat="1" applyFont="1" applyBorder="1" applyAlignment="1">
      <alignment horizontal="center"/>
    </xf>
    <xf numFmtId="49" fontId="38" fillId="0" borderId="52" xfId="0" applyNumberFormat="1" applyFont="1" applyBorder="1" applyAlignment="1">
      <alignment horizontal="center"/>
    </xf>
    <xf numFmtId="0" fontId="36" fillId="2" borderId="9" xfId="0" applyFont="1" applyFill="1" applyBorder="1" applyAlignment="1">
      <alignment horizontal="center"/>
    </xf>
    <xf numFmtId="0" fontId="28" fillId="2" borderId="12" xfId="0" applyFont="1" applyFill="1" applyBorder="1"/>
    <xf numFmtId="0" fontId="28" fillId="2" borderId="10" xfId="0" applyFont="1" applyFill="1" applyBorder="1"/>
    <xf numFmtId="0" fontId="44" fillId="2" borderId="9" xfId="0" applyFont="1" applyFill="1" applyBorder="1" applyAlignment="1">
      <alignment horizontal="center"/>
    </xf>
    <xf numFmtId="0" fontId="44" fillId="2" borderId="12" xfId="0" applyFont="1" applyFill="1" applyBorder="1"/>
    <xf numFmtId="0" fontId="44" fillId="2" borderId="10" xfId="0" applyFont="1" applyFill="1" applyBorder="1"/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center" vertical="center"/>
    </xf>
    <xf numFmtId="0" fontId="42" fillId="3" borderId="48" xfId="0" applyFont="1" applyFill="1" applyBorder="1" applyAlignment="1">
      <alignment horizontal="center" vertical="center"/>
    </xf>
    <xf numFmtId="0" fontId="42" fillId="3" borderId="53" xfId="0" applyFont="1" applyFill="1" applyBorder="1" applyAlignment="1">
      <alignment horizontal="center" vertical="center"/>
    </xf>
    <xf numFmtId="0" fontId="42" fillId="3" borderId="49" xfId="0" applyFont="1" applyFill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165" fontId="11" fillId="2" borderId="21" xfId="3" applyFont="1" applyFill="1" applyBorder="1" applyAlignment="1">
      <alignment horizontal="center" vertical="center"/>
    </xf>
    <xf numFmtId="165" fontId="11" fillId="2" borderId="22" xfId="3" applyFont="1" applyFill="1" applyBorder="1" applyAlignment="1">
      <alignment horizontal="center" vertical="center"/>
    </xf>
    <xf numFmtId="165" fontId="11" fillId="2" borderId="16" xfId="3" applyFont="1" applyFill="1" applyBorder="1" applyAlignment="1">
      <alignment horizontal="center" vertical="center"/>
    </xf>
    <xf numFmtId="165" fontId="21" fillId="0" borderId="11" xfId="3" applyFont="1" applyAlignment="1">
      <alignment horizontal="center" vertical="center"/>
    </xf>
    <xf numFmtId="165" fontId="45" fillId="0" borderId="11" xfId="3" applyFont="1" applyAlignment="1">
      <alignment horizontal="center" vertical="center" wrapText="1"/>
    </xf>
    <xf numFmtId="165" fontId="12" fillId="0" borderId="14" xfId="3" applyFont="1" applyBorder="1" applyAlignment="1">
      <alignment horizontal="center" vertical="center" wrapText="1"/>
    </xf>
    <xf numFmtId="165" fontId="39" fillId="3" borderId="15" xfId="3" applyFont="1" applyFill="1" applyBorder="1" applyAlignment="1">
      <alignment horizontal="center" vertical="center"/>
    </xf>
    <xf numFmtId="49" fontId="16" fillId="0" borderId="15" xfId="3" applyNumberFormat="1" applyFont="1" applyBorder="1" applyAlignment="1">
      <alignment horizontal="center" vertical="center"/>
    </xf>
    <xf numFmtId="165" fontId="11" fillId="2" borderId="21" xfId="3" applyFont="1" applyFill="1" applyBorder="1" applyAlignment="1">
      <alignment horizontal="center" vertical="center" wrapText="1"/>
    </xf>
    <xf numFmtId="165" fontId="11" fillId="2" borderId="22" xfId="3" applyFont="1" applyFill="1" applyBorder="1" applyAlignment="1">
      <alignment horizontal="center" vertical="center" wrapText="1"/>
    </xf>
    <xf numFmtId="165" fontId="11" fillId="2" borderId="16" xfId="3" applyFont="1" applyFill="1" applyBorder="1" applyAlignment="1">
      <alignment horizontal="center" vertical="center" wrapText="1"/>
    </xf>
    <xf numFmtId="49" fontId="18" fillId="2" borderId="15" xfId="3" applyNumberFormat="1" applyFont="1" applyFill="1" applyBorder="1" applyAlignment="1">
      <alignment horizontal="center" vertical="center" wrapText="1"/>
    </xf>
    <xf numFmtId="49" fontId="18" fillId="2" borderId="15" xfId="3" applyNumberFormat="1" applyFont="1" applyFill="1" applyBorder="1" applyAlignment="1">
      <alignment horizontal="center" vertical="center"/>
    </xf>
    <xf numFmtId="49" fontId="10" fillId="0" borderId="15" xfId="3" applyNumberFormat="1" applyFont="1" applyBorder="1" applyAlignment="1">
      <alignment horizontal="center"/>
    </xf>
    <xf numFmtId="165" fontId="40" fillId="3" borderId="15" xfId="3" applyFont="1" applyFill="1" applyBorder="1" applyAlignment="1">
      <alignment horizontal="center" vertical="center" wrapText="1"/>
    </xf>
    <xf numFmtId="49" fontId="13" fillId="0" borderId="15" xfId="3" applyNumberFormat="1" applyFont="1" applyBorder="1" applyAlignment="1">
      <alignment horizontal="center" vertical="center" wrapText="1"/>
    </xf>
    <xf numFmtId="165" fontId="10" fillId="2" borderId="18" xfId="3" applyFont="1" applyFill="1" applyBorder="1" applyAlignment="1">
      <alignment horizontal="center" vertical="center"/>
    </xf>
    <xf numFmtId="0" fontId="39" fillId="3" borderId="21" xfId="5" applyFont="1" applyFill="1" applyBorder="1" applyAlignment="1">
      <alignment horizontal="center"/>
    </xf>
    <xf numFmtId="0" fontId="39" fillId="3" borderId="22" xfId="5" applyFont="1" applyFill="1" applyBorder="1" applyAlignment="1">
      <alignment horizontal="center"/>
    </xf>
    <xf numFmtId="0" fontId="39" fillId="3" borderId="16" xfId="5" applyFont="1" applyFill="1" applyBorder="1" applyAlignment="1">
      <alignment horizontal="center"/>
    </xf>
    <xf numFmtId="0" fontId="39" fillId="3" borderId="21" xfId="5" applyFont="1" applyFill="1" applyBorder="1" applyAlignment="1">
      <alignment horizontal="center" vertical="center" wrapText="1"/>
    </xf>
    <xf numFmtId="0" fontId="39" fillId="3" borderId="22" xfId="5" applyFont="1" applyFill="1" applyBorder="1" applyAlignment="1">
      <alignment horizontal="center" vertical="center" wrapText="1"/>
    </xf>
    <xf numFmtId="0" fontId="39" fillId="3" borderId="16" xfId="5" applyFont="1" applyFill="1" applyBorder="1" applyAlignment="1">
      <alignment horizontal="center" vertical="center" wrapText="1"/>
    </xf>
    <xf numFmtId="165" fontId="13" fillId="0" borderId="11" xfId="3" applyFont="1" applyAlignment="1">
      <alignment horizontal="center" vertical="center" wrapText="1"/>
    </xf>
    <xf numFmtId="165" fontId="20" fillId="0" borderId="25" xfId="3" applyFont="1" applyBorder="1" applyAlignment="1">
      <alignment horizontal="center"/>
    </xf>
    <xf numFmtId="165" fontId="20" fillId="0" borderId="65" xfId="3" applyFont="1" applyBorder="1" applyAlignment="1">
      <alignment horizontal="center"/>
    </xf>
    <xf numFmtId="165" fontId="20" fillId="0" borderId="20" xfId="3" applyFont="1" applyBorder="1" applyAlignment="1">
      <alignment horizontal="center"/>
    </xf>
    <xf numFmtId="165" fontId="20" fillId="0" borderId="17" xfId="3" applyFont="1" applyBorder="1" applyAlignment="1">
      <alignment horizontal="center"/>
    </xf>
    <xf numFmtId="165" fontId="20" fillId="0" borderId="11" xfId="3" applyFont="1" applyAlignment="1">
      <alignment horizontal="center"/>
    </xf>
    <xf numFmtId="165" fontId="20" fillId="0" borderId="26" xfId="3" applyFont="1" applyBorder="1" applyAlignment="1">
      <alignment horizontal="center"/>
    </xf>
    <xf numFmtId="165" fontId="20" fillId="0" borderId="23" xfId="3" applyFont="1" applyBorder="1" applyAlignment="1">
      <alignment horizontal="center"/>
    </xf>
    <xf numFmtId="165" fontId="20" fillId="0" borderId="14" xfId="3" applyFont="1" applyBorder="1" applyAlignment="1">
      <alignment horizontal="center"/>
    </xf>
    <xf numFmtId="165" fontId="20" fillId="0" borderId="24" xfId="3" applyFont="1" applyBorder="1" applyAlignment="1">
      <alignment horizontal="center"/>
    </xf>
    <xf numFmtId="49" fontId="39" fillId="3" borderId="21" xfId="5" applyNumberFormat="1" applyFont="1" applyFill="1" applyBorder="1" applyAlignment="1">
      <alignment horizontal="center"/>
    </xf>
    <xf numFmtId="49" fontId="39" fillId="3" borderId="22" xfId="5" applyNumberFormat="1" applyFont="1" applyFill="1" applyBorder="1" applyAlignment="1">
      <alignment horizontal="center"/>
    </xf>
    <xf numFmtId="49" fontId="39" fillId="3" borderId="16" xfId="5" applyNumberFormat="1" applyFont="1" applyFill="1" applyBorder="1" applyAlignment="1">
      <alignment horizontal="center"/>
    </xf>
    <xf numFmtId="0" fontId="39" fillId="3" borderId="21" xfId="5" applyFont="1" applyFill="1" applyBorder="1" applyAlignment="1">
      <alignment horizontal="center" vertical="center"/>
    </xf>
    <xf numFmtId="0" fontId="39" fillId="3" borderId="22" xfId="5" applyFont="1" applyFill="1" applyBorder="1" applyAlignment="1">
      <alignment horizontal="center" vertical="center"/>
    </xf>
    <xf numFmtId="0" fontId="39" fillId="3" borderId="16" xfId="5" applyFont="1" applyFill="1" applyBorder="1" applyAlignment="1">
      <alignment horizontal="center" vertical="center"/>
    </xf>
    <xf numFmtId="49" fontId="16" fillId="0" borderId="21" xfId="3" applyNumberFormat="1" applyFont="1" applyBorder="1" applyAlignment="1">
      <alignment horizontal="center" vertical="center"/>
    </xf>
    <xf numFmtId="49" fontId="16" fillId="0" borderId="22" xfId="3" applyNumberFormat="1" applyFont="1" applyBorder="1" applyAlignment="1">
      <alignment horizontal="center" vertical="center"/>
    </xf>
    <xf numFmtId="49" fontId="16" fillId="0" borderId="16" xfId="3" applyNumberFormat="1" applyFont="1" applyBorder="1" applyAlignment="1">
      <alignment horizontal="center" vertical="center"/>
    </xf>
    <xf numFmtId="49" fontId="35" fillId="0" borderId="15" xfId="3" applyNumberFormat="1" applyFont="1" applyBorder="1" applyAlignment="1">
      <alignment horizontal="center" vertical="center"/>
    </xf>
    <xf numFmtId="49" fontId="13" fillId="0" borderId="15" xfId="3" applyNumberFormat="1" applyFont="1" applyBorder="1" applyAlignment="1">
      <alignment horizontal="center" vertical="center"/>
    </xf>
    <xf numFmtId="9" fontId="17" fillId="0" borderId="15" xfId="10" applyFont="1" applyBorder="1" applyAlignment="1">
      <alignment horizontal="center" vertical="center" wrapText="1"/>
    </xf>
    <xf numFmtId="1" fontId="9" fillId="0" borderId="19" xfId="6" applyNumberFormat="1" applyFont="1" applyFill="1" applyBorder="1" applyAlignment="1">
      <alignment horizontal="center" vertical="center" wrapText="1"/>
    </xf>
    <xf numFmtId="1" fontId="9" fillId="0" borderId="77" xfId="6" applyNumberFormat="1" applyFont="1" applyFill="1" applyBorder="1" applyAlignment="1">
      <alignment horizontal="center" vertical="center" wrapText="1"/>
    </xf>
    <xf numFmtId="1" fontId="9" fillId="0" borderId="18" xfId="6" applyNumberFormat="1" applyFont="1" applyFill="1" applyBorder="1" applyAlignment="1">
      <alignment horizontal="center" vertical="center" wrapText="1"/>
    </xf>
    <xf numFmtId="165" fontId="9" fillId="0" borderId="19" xfId="3" applyFont="1" applyBorder="1" applyAlignment="1">
      <alignment horizontal="center" vertical="center" wrapText="1"/>
    </xf>
    <xf numFmtId="165" fontId="9" fillId="0" borderId="77" xfId="3" applyFont="1" applyBorder="1" applyAlignment="1">
      <alignment horizontal="center" vertical="center" wrapText="1"/>
    </xf>
    <xf numFmtId="165" fontId="9" fillId="0" borderId="18" xfId="3" applyFont="1" applyBorder="1" applyAlignment="1">
      <alignment horizontal="center" vertical="center" wrapText="1"/>
    </xf>
    <xf numFmtId="49" fontId="13" fillId="0" borderId="21" xfId="3" applyNumberFormat="1" applyFont="1" applyBorder="1" applyAlignment="1">
      <alignment horizontal="center" vertical="center" wrapText="1"/>
    </xf>
    <xf numFmtId="49" fontId="13" fillId="0" borderId="22" xfId="3" applyNumberFormat="1" applyFont="1" applyBorder="1" applyAlignment="1">
      <alignment horizontal="center" vertical="center" wrapText="1"/>
    </xf>
    <xf numFmtId="49" fontId="13" fillId="0" borderId="16" xfId="3" applyNumberFormat="1" applyFont="1" applyBorder="1" applyAlignment="1">
      <alignment horizontal="center" vertical="center" wrapText="1"/>
    </xf>
    <xf numFmtId="165" fontId="39" fillId="3" borderId="21" xfId="3" applyFont="1" applyFill="1" applyBorder="1" applyAlignment="1">
      <alignment horizontal="center" vertical="center"/>
    </xf>
    <xf numFmtId="165" fontId="39" fillId="3" borderId="22" xfId="3" applyFont="1" applyFill="1" applyBorder="1" applyAlignment="1">
      <alignment horizontal="center" vertical="center"/>
    </xf>
    <xf numFmtId="165" fontId="39" fillId="3" borderId="16" xfId="3" applyFont="1" applyFill="1" applyBorder="1" applyAlignment="1">
      <alignment horizontal="center" vertical="center"/>
    </xf>
    <xf numFmtId="49" fontId="10" fillId="0" borderId="25" xfId="3" applyNumberFormat="1" applyFont="1" applyBorder="1" applyAlignment="1">
      <alignment horizontal="center"/>
    </xf>
    <xf numFmtId="49" fontId="10" fillId="0" borderId="65" xfId="3" applyNumberFormat="1" applyFont="1" applyBorder="1" applyAlignment="1">
      <alignment horizontal="center"/>
    </xf>
    <xf numFmtId="49" fontId="10" fillId="0" borderId="20" xfId="3" applyNumberFormat="1" applyFont="1" applyBorder="1" applyAlignment="1">
      <alignment horizontal="center"/>
    </xf>
    <xf numFmtId="49" fontId="10" fillId="0" borderId="23" xfId="3" applyNumberFormat="1" applyFont="1" applyBorder="1" applyAlignment="1">
      <alignment horizontal="center"/>
    </xf>
    <xf numFmtId="49" fontId="10" fillId="0" borderId="14" xfId="3" applyNumberFormat="1" applyFont="1" applyBorder="1" applyAlignment="1">
      <alignment horizontal="center"/>
    </xf>
    <xf numFmtId="49" fontId="10" fillId="0" borderId="24" xfId="3" applyNumberFormat="1" applyFont="1" applyBorder="1" applyAlignment="1">
      <alignment horizontal="center"/>
    </xf>
    <xf numFmtId="49" fontId="16" fillId="0" borderId="25" xfId="3" applyNumberFormat="1" applyFont="1" applyBorder="1" applyAlignment="1">
      <alignment horizontal="center" vertical="center"/>
    </xf>
    <xf numFmtId="49" fontId="16" fillId="0" borderId="65" xfId="3" applyNumberFormat="1" applyFont="1" applyBorder="1" applyAlignment="1">
      <alignment horizontal="center" vertical="center"/>
    </xf>
    <xf numFmtId="49" fontId="16" fillId="0" borderId="20" xfId="3" applyNumberFormat="1" applyFont="1" applyBorder="1" applyAlignment="1">
      <alignment horizontal="center" vertical="center"/>
    </xf>
    <xf numFmtId="49" fontId="16" fillId="0" borderId="23" xfId="3" applyNumberFormat="1" applyFont="1" applyBorder="1" applyAlignment="1">
      <alignment horizontal="center" vertical="center"/>
    </xf>
    <xf numFmtId="49" fontId="16" fillId="0" borderId="14" xfId="3" applyNumberFormat="1" applyFont="1" applyBorder="1" applyAlignment="1">
      <alignment horizontal="center" vertical="center"/>
    </xf>
    <xf numFmtId="49" fontId="16" fillId="0" borderId="24" xfId="3" applyNumberFormat="1" applyFont="1" applyBorder="1" applyAlignment="1">
      <alignment horizontal="center" vertical="center"/>
    </xf>
    <xf numFmtId="49" fontId="18" fillId="2" borderId="21" xfId="3" applyNumberFormat="1" applyFont="1" applyFill="1" applyBorder="1" applyAlignment="1">
      <alignment horizontal="center" vertical="center" wrapText="1"/>
    </xf>
    <xf numFmtId="49" fontId="18" fillId="2" borderId="22" xfId="3" applyNumberFormat="1" applyFont="1" applyFill="1" applyBorder="1" applyAlignment="1">
      <alignment horizontal="center" vertical="center" wrapText="1"/>
    </xf>
    <xf numFmtId="49" fontId="18" fillId="2" borderId="16" xfId="3" applyNumberFormat="1" applyFont="1" applyFill="1" applyBorder="1" applyAlignment="1">
      <alignment horizontal="center" vertical="center" wrapText="1"/>
    </xf>
    <xf numFmtId="165" fontId="40" fillId="3" borderId="21" xfId="3" applyFont="1" applyFill="1" applyBorder="1" applyAlignment="1">
      <alignment horizontal="center" vertical="center" wrapText="1"/>
    </xf>
    <xf numFmtId="165" fontId="40" fillId="3" borderId="22" xfId="3" applyFont="1" applyFill="1" applyBorder="1" applyAlignment="1">
      <alignment horizontal="center" vertical="center" wrapText="1"/>
    </xf>
    <xf numFmtId="165" fontId="40" fillId="3" borderId="16" xfId="3" applyFont="1" applyFill="1" applyBorder="1" applyAlignment="1">
      <alignment horizontal="center" vertical="center" wrapText="1"/>
    </xf>
    <xf numFmtId="165" fontId="13" fillId="0" borderId="65" xfId="3" applyFont="1" applyBorder="1" applyAlignment="1">
      <alignment horizontal="center" vertical="center" wrapText="1"/>
    </xf>
    <xf numFmtId="165" fontId="10" fillId="2" borderId="21" xfId="3" applyFont="1" applyFill="1" applyBorder="1" applyAlignment="1">
      <alignment horizontal="center" vertical="center"/>
    </xf>
    <xf numFmtId="165" fontId="10" fillId="2" borderId="16" xfId="3" applyFont="1" applyFill="1" applyBorder="1" applyAlignment="1">
      <alignment horizontal="center" vertical="center"/>
    </xf>
    <xf numFmtId="165" fontId="20" fillId="0" borderId="15" xfId="3" applyFont="1" applyBorder="1" applyAlignment="1">
      <alignment horizontal="center"/>
    </xf>
    <xf numFmtId="0" fontId="27" fillId="0" borderId="34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38" xfId="0" applyFont="1" applyBorder="1" applyAlignment="1">
      <alignment horizontal="center" vertical="center"/>
    </xf>
    <xf numFmtId="43" fontId="27" fillId="0" borderId="34" xfId="7" applyFont="1" applyBorder="1" applyAlignment="1">
      <alignment horizontal="center" vertical="center"/>
    </xf>
    <xf numFmtId="43" fontId="27" fillId="0" borderId="36" xfId="7" applyFont="1" applyBorder="1" applyAlignment="1">
      <alignment horizontal="center" vertical="center"/>
    </xf>
    <xf numFmtId="43" fontId="27" fillId="0" borderId="38" xfId="7" applyFont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67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25" fillId="2" borderId="30" xfId="0" applyFont="1" applyFill="1" applyBorder="1" applyAlignment="1">
      <alignment horizontal="center" vertical="center" textRotation="255"/>
    </xf>
    <xf numFmtId="0" fontId="25" fillId="2" borderId="32" xfId="0" applyFont="1" applyFill="1" applyBorder="1" applyAlignment="1">
      <alignment horizontal="center" vertical="center" textRotation="255"/>
    </xf>
    <xf numFmtId="0" fontId="25" fillId="2" borderId="43" xfId="0" applyFont="1" applyFill="1" applyBorder="1" applyAlignment="1">
      <alignment horizontal="center" vertical="center" textRotation="255"/>
    </xf>
    <xf numFmtId="43" fontId="29" fillId="0" borderId="34" xfId="7" applyFont="1" applyBorder="1" applyAlignment="1">
      <alignment horizontal="center" vertical="center"/>
    </xf>
    <xf numFmtId="43" fontId="29" fillId="0" borderId="36" xfId="7" applyFont="1" applyBorder="1" applyAlignment="1">
      <alignment horizontal="center" vertical="center"/>
    </xf>
    <xf numFmtId="43" fontId="29" fillId="0" borderId="38" xfId="7" applyFont="1" applyBorder="1" applyAlignment="1">
      <alignment horizontal="center" vertical="center"/>
    </xf>
    <xf numFmtId="0" fontId="25" fillId="3" borderId="30" xfId="0" applyFont="1" applyFill="1" applyBorder="1" applyAlignment="1">
      <alignment horizontal="center" vertical="center" textRotation="255"/>
    </xf>
    <xf numFmtId="0" fontId="25" fillId="3" borderId="32" xfId="0" applyFont="1" applyFill="1" applyBorder="1" applyAlignment="1">
      <alignment horizontal="center" vertical="center" textRotation="255"/>
    </xf>
    <xf numFmtId="0" fontId="25" fillId="3" borderId="43" xfId="0" applyFont="1" applyFill="1" applyBorder="1" applyAlignment="1">
      <alignment horizontal="center" vertical="center" textRotation="255"/>
    </xf>
    <xf numFmtId="0" fontId="60" fillId="6" borderId="21" xfId="8" applyFont="1" applyFill="1" applyBorder="1" applyAlignment="1">
      <alignment horizontal="center" vertical="center"/>
    </xf>
    <xf numFmtId="0" fontId="60" fillId="6" borderId="22" xfId="8" applyFont="1" applyFill="1" applyBorder="1" applyAlignment="1">
      <alignment horizontal="center" vertical="center"/>
    </xf>
    <xf numFmtId="166" fontId="55" fillId="0" borderId="21" xfId="9" applyNumberFormat="1" applyFont="1" applyBorder="1" applyAlignment="1">
      <alignment horizontal="center" vertical="center" wrapText="1"/>
    </xf>
    <xf numFmtId="166" fontId="55" fillId="0" borderId="22" xfId="9" applyNumberFormat="1" applyFont="1" applyBorder="1" applyAlignment="1">
      <alignment horizontal="center" vertical="center" wrapText="1"/>
    </xf>
    <xf numFmtId="166" fontId="55" fillId="0" borderId="16" xfId="9" applyNumberFormat="1" applyFont="1" applyBorder="1" applyAlignment="1">
      <alignment horizontal="center" vertical="center" wrapText="1"/>
    </xf>
    <xf numFmtId="43" fontId="54" fillId="0" borderId="15" xfId="9" applyFont="1" applyBorder="1" applyAlignment="1">
      <alignment horizontal="center" vertical="center" wrapText="1"/>
    </xf>
    <xf numFmtId="0" fontId="60" fillId="6" borderId="16" xfId="8" applyFont="1" applyFill="1" applyBorder="1" applyAlignment="1">
      <alignment horizontal="center" vertical="center"/>
    </xf>
    <xf numFmtId="0" fontId="53" fillId="0" borderId="15" xfId="8" applyFont="1" applyBorder="1" applyAlignment="1">
      <alignment horizontal="center" vertical="center" wrapText="1"/>
    </xf>
    <xf numFmtId="166" fontId="53" fillId="0" borderId="15" xfId="7" applyNumberFormat="1" applyFont="1" applyBorder="1" applyAlignment="1">
      <alignment horizontal="center" vertical="center" wrapText="1"/>
    </xf>
    <xf numFmtId="2" fontId="53" fillId="0" borderId="15" xfId="8" applyNumberFormat="1" applyFont="1" applyBorder="1" applyAlignment="1">
      <alignment horizontal="center" vertical="center" wrapText="1"/>
    </xf>
    <xf numFmtId="0" fontId="54" fillId="0" borderId="15" xfId="8" applyFont="1" applyBorder="1" applyAlignment="1">
      <alignment horizontal="center" vertical="center" wrapText="1"/>
    </xf>
    <xf numFmtId="0" fontId="60" fillId="6" borderId="50" xfId="8" applyFont="1" applyFill="1" applyBorder="1" applyAlignment="1">
      <alignment horizontal="center" vertical="center"/>
    </xf>
    <xf numFmtId="0" fontId="60" fillId="6" borderId="57" xfId="8" applyFont="1" applyFill="1" applyBorder="1" applyAlignment="1">
      <alignment horizontal="center" vertical="center"/>
    </xf>
    <xf numFmtId="0" fontId="60" fillId="6" borderId="31" xfId="8" applyFont="1" applyFill="1" applyBorder="1" applyAlignment="1">
      <alignment horizontal="center" vertical="center"/>
    </xf>
    <xf numFmtId="0" fontId="53" fillId="0" borderId="29" xfId="8" applyFont="1" applyBorder="1" applyAlignment="1">
      <alignment horizontal="center" vertical="top"/>
    </xf>
    <xf numFmtId="0" fontId="53" fillId="0" borderId="60" xfId="8" applyFont="1" applyBorder="1" applyAlignment="1">
      <alignment horizontal="center" vertical="top"/>
    </xf>
    <xf numFmtId="0" fontId="53" fillId="6" borderId="60" xfId="8" applyFont="1" applyFill="1" applyBorder="1" applyAlignment="1">
      <alignment horizontal="center" vertical="top"/>
    </xf>
    <xf numFmtId="0" fontId="53" fillId="6" borderId="61" xfId="8" applyFont="1" applyFill="1" applyBorder="1" applyAlignment="1">
      <alignment horizontal="center" vertical="top"/>
    </xf>
    <xf numFmtId="0" fontId="53" fillId="0" borderId="11" xfId="8" applyFont="1" applyAlignment="1">
      <alignment horizontal="center" vertical="center" wrapText="1"/>
    </xf>
    <xf numFmtId="0" fontId="57" fillId="0" borderId="11" xfId="8" applyFont="1" applyAlignment="1">
      <alignment horizontal="center" vertical="center"/>
    </xf>
    <xf numFmtId="0" fontId="55" fillId="5" borderId="48" xfId="8" applyFont="1" applyFill="1" applyBorder="1" applyAlignment="1">
      <alignment horizontal="center" vertical="center"/>
    </xf>
    <xf numFmtId="0" fontId="55" fillId="5" borderId="53" xfId="8" applyFont="1" applyFill="1" applyBorder="1" applyAlignment="1">
      <alignment horizontal="center" vertical="center"/>
    </xf>
    <xf numFmtId="0" fontId="55" fillId="5" borderId="49" xfId="8" applyFont="1" applyFill="1" applyBorder="1" applyAlignment="1">
      <alignment horizontal="center" vertical="center"/>
    </xf>
    <xf numFmtId="0" fontId="53" fillId="0" borderId="11" xfId="8" applyFont="1" applyAlignment="1">
      <alignment horizontal="center"/>
    </xf>
    <xf numFmtId="0" fontId="53" fillId="0" borderId="62" xfId="8" applyFont="1" applyBorder="1" applyAlignment="1">
      <alignment horizontal="center" vertical="top"/>
    </xf>
    <xf numFmtId="0" fontId="53" fillId="0" borderId="63" xfId="8" applyFont="1" applyBorder="1" applyAlignment="1">
      <alignment horizontal="center" vertical="top"/>
    </xf>
    <xf numFmtId="0" fontId="53" fillId="0" borderId="64" xfId="8" applyFont="1" applyBorder="1" applyAlignment="1">
      <alignment horizontal="center" vertical="top"/>
    </xf>
    <xf numFmtId="4" fontId="54" fillId="0" borderId="21" xfId="23" applyNumberFormat="1" applyFont="1" applyBorder="1" applyAlignment="1">
      <alignment horizontal="center" vertical="center" wrapText="1"/>
    </xf>
    <xf numFmtId="4" fontId="54" fillId="0" borderId="22" xfId="23" applyNumberFormat="1" applyFont="1" applyBorder="1" applyAlignment="1">
      <alignment horizontal="center" vertical="center" wrapText="1"/>
    </xf>
    <xf numFmtId="4" fontId="54" fillId="0" borderId="16" xfId="23" applyNumberFormat="1" applyFont="1" applyBorder="1" applyAlignment="1">
      <alignment horizontal="center" vertical="center" wrapText="1"/>
    </xf>
    <xf numFmtId="3" fontId="54" fillId="0" borderId="21" xfId="23" applyNumberFormat="1" applyFont="1" applyBorder="1" applyAlignment="1">
      <alignment horizontal="center" vertical="center" wrapText="1"/>
    </xf>
    <xf numFmtId="3" fontId="54" fillId="0" borderId="22" xfId="23" applyNumberFormat="1" applyFont="1" applyBorder="1" applyAlignment="1">
      <alignment horizontal="center" vertical="center" wrapText="1"/>
    </xf>
    <xf numFmtId="3" fontId="54" fillId="0" borderId="16" xfId="23" applyNumberFormat="1" applyFont="1" applyBorder="1" applyAlignment="1">
      <alignment horizontal="center" vertical="center" wrapText="1"/>
    </xf>
    <xf numFmtId="0" fontId="54" fillId="0" borderId="21" xfId="23" applyFont="1" applyBorder="1" applyAlignment="1">
      <alignment horizontal="center" vertical="center" wrapText="1"/>
    </xf>
    <xf numFmtId="0" fontId="54" fillId="0" borderId="16" xfId="23" applyFont="1" applyBorder="1" applyAlignment="1">
      <alignment horizontal="center" vertical="center" wrapText="1"/>
    </xf>
    <xf numFmtId="166" fontId="54" fillId="0" borderId="21" xfId="24" applyNumberFormat="1" applyFont="1" applyFill="1" applyBorder="1" applyAlignment="1">
      <alignment horizontal="center" vertical="center" wrapText="1"/>
    </xf>
    <xf numFmtId="166" fontId="54" fillId="0" borderId="22" xfId="24" applyNumberFormat="1" applyFont="1" applyFill="1" applyBorder="1" applyAlignment="1">
      <alignment horizontal="center" vertical="center" wrapText="1"/>
    </xf>
    <xf numFmtId="166" fontId="54" fillId="0" borderId="16" xfId="24" applyNumberFormat="1" applyFont="1" applyFill="1" applyBorder="1" applyAlignment="1">
      <alignment horizontal="center" vertical="center" wrapText="1"/>
    </xf>
    <xf numFmtId="0" fontId="60" fillId="6" borderId="21" xfId="23" applyFont="1" applyFill="1" applyBorder="1" applyAlignment="1">
      <alignment horizontal="center" vertical="center"/>
    </xf>
    <xf numFmtId="0" fontId="60" fillId="6" borderId="22" xfId="23" applyFont="1" applyFill="1" applyBorder="1" applyAlignment="1">
      <alignment horizontal="center" vertical="center"/>
    </xf>
    <xf numFmtId="0" fontId="60" fillId="6" borderId="16" xfId="23" applyFont="1" applyFill="1" applyBorder="1" applyAlignment="1">
      <alignment horizontal="center" vertical="center"/>
    </xf>
    <xf numFmtId="0" fontId="54" fillId="0" borderId="22" xfId="23" applyFont="1" applyBorder="1" applyAlignment="1">
      <alignment horizontal="center" vertical="center" wrapText="1"/>
    </xf>
    <xf numFmtId="1" fontId="54" fillId="0" borderId="21" xfId="23" applyNumberFormat="1" applyFont="1" applyBorder="1" applyAlignment="1">
      <alignment horizontal="center" vertical="center"/>
    </xf>
    <xf numFmtId="1" fontId="54" fillId="0" borderId="16" xfId="23" applyNumberFormat="1" applyFont="1" applyBorder="1" applyAlignment="1">
      <alignment horizontal="center" vertical="center"/>
    </xf>
    <xf numFmtId="3" fontId="54" fillId="0" borderId="21" xfId="24" applyNumberFormat="1" applyFont="1" applyFill="1" applyBorder="1" applyAlignment="1">
      <alignment horizontal="center" vertical="center" wrapText="1"/>
    </xf>
    <xf numFmtId="3" fontId="54" fillId="0" borderId="22" xfId="24" applyNumberFormat="1" applyFont="1" applyFill="1" applyBorder="1" applyAlignment="1">
      <alignment horizontal="center" vertical="center" wrapText="1"/>
    </xf>
    <xf numFmtId="3" fontId="54" fillId="0" borderId="16" xfId="24" applyNumberFormat="1" applyFont="1" applyFill="1" applyBorder="1" applyAlignment="1">
      <alignment horizontal="center" vertical="center" wrapText="1"/>
    </xf>
    <xf numFmtId="3" fontId="75" fillId="2" borderId="21" xfId="24" applyNumberFormat="1" applyFont="1" applyFill="1" applyBorder="1" applyAlignment="1">
      <alignment horizontal="center" vertical="center" wrapText="1"/>
    </xf>
    <xf numFmtId="3" fontId="75" fillId="2" borderId="22" xfId="24" applyNumberFormat="1" applyFont="1" applyFill="1" applyBorder="1" applyAlignment="1">
      <alignment horizontal="center" vertical="center" wrapText="1"/>
    </xf>
    <xf numFmtId="3" fontId="75" fillId="2" borderId="16" xfId="24" applyNumberFormat="1" applyFont="1" applyFill="1" applyBorder="1" applyAlignment="1">
      <alignment horizontal="center" vertical="center" wrapText="1"/>
    </xf>
    <xf numFmtId="4" fontId="75" fillId="2" borderId="21" xfId="24" applyNumberFormat="1" applyFont="1" applyFill="1" applyBorder="1" applyAlignment="1">
      <alignment horizontal="center" vertical="center" wrapText="1"/>
    </xf>
    <xf numFmtId="4" fontId="75" fillId="2" borderId="16" xfId="24" applyNumberFormat="1" applyFont="1" applyFill="1" applyBorder="1" applyAlignment="1">
      <alignment horizontal="center" vertical="center" wrapText="1"/>
    </xf>
    <xf numFmtId="0" fontId="54" fillId="7" borderId="30" xfId="21" applyFont="1" applyFill="1" applyBorder="1" applyAlignment="1">
      <alignment horizontal="center" vertical="center"/>
    </xf>
    <xf numFmtId="0" fontId="54" fillId="7" borderId="37" xfId="21" applyFont="1" applyFill="1" applyBorder="1" applyAlignment="1">
      <alignment horizontal="center" vertical="center"/>
    </xf>
    <xf numFmtId="0" fontId="54" fillId="7" borderId="46" xfId="21" applyFont="1" applyFill="1" applyBorder="1" applyAlignment="1">
      <alignment horizontal="center" vertical="center"/>
    </xf>
    <xf numFmtId="0" fontId="54" fillId="0" borderId="50" xfId="21" applyFont="1" applyBorder="1" applyAlignment="1">
      <alignment horizontal="center" vertical="center" wrapText="1"/>
    </xf>
    <xf numFmtId="0" fontId="54" fillId="0" borderId="57" xfId="21" applyFont="1" applyBorder="1" applyAlignment="1">
      <alignment horizontal="center" vertical="center" wrapText="1"/>
    </xf>
    <xf numFmtId="0" fontId="54" fillId="0" borderId="31" xfId="21" applyFont="1" applyBorder="1" applyAlignment="1">
      <alignment horizontal="center" vertical="center" wrapText="1"/>
    </xf>
    <xf numFmtId="0" fontId="54" fillId="0" borderId="32" xfId="21" applyFont="1" applyBorder="1" applyAlignment="1">
      <alignment horizontal="center" vertical="center" wrapText="1"/>
    </xf>
    <xf numFmtId="0" fontId="54" fillId="0" borderId="11" xfId="21" applyFont="1" applyAlignment="1">
      <alignment horizontal="center" vertical="center" wrapText="1"/>
    </xf>
    <xf numFmtId="0" fontId="54" fillId="0" borderId="51" xfId="21" applyFont="1" applyBorder="1" applyAlignment="1">
      <alignment horizontal="center" vertical="center" wrapText="1"/>
    </xf>
    <xf numFmtId="0" fontId="54" fillId="0" borderId="43" xfId="21" applyFont="1" applyBorder="1" applyAlignment="1">
      <alignment horizontal="center" vertical="center" wrapText="1"/>
    </xf>
    <xf numFmtId="0" fontId="54" fillId="0" borderId="55" xfId="21" applyFont="1" applyBorder="1" applyAlignment="1">
      <alignment horizontal="center" vertical="center" wrapText="1"/>
    </xf>
    <xf numFmtId="0" fontId="54" fillId="0" borderId="52" xfId="21" applyFont="1" applyBorder="1" applyAlignment="1">
      <alignment horizontal="center" vertical="center" wrapText="1"/>
    </xf>
    <xf numFmtId="0" fontId="54" fillId="8" borderId="30" xfId="21" applyFont="1" applyFill="1" applyBorder="1" applyAlignment="1">
      <alignment horizontal="center" vertical="center"/>
    </xf>
    <xf numFmtId="0" fontId="54" fillId="8" borderId="37" xfId="21" applyFont="1" applyFill="1" applyBorder="1" applyAlignment="1">
      <alignment horizontal="center" vertical="center"/>
    </xf>
    <xf numFmtId="0" fontId="54" fillId="8" borderId="46" xfId="21" applyFont="1" applyFill="1" applyBorder="1" applyAlignment="1">
      <alignment horizontal="center" vertical="center"/>
    </xf>
    <xf numFmtId="0" fontId="53" fillId="0" borderId="60" xfId="21" applyFont="1" applyBorder="1" applyAlignment="1">
      <alignment horizontal="center" vertical="top" wrapText="1"/>
    </xf>
    <xf numFmtId="0" fontId="53" fillId="0" borderId="60" xfId="21" applyFont="1" applyBorder="1" applyAlignment="1">
      <alignment horizontal="center" vertical="top"/>
    </xf>
    <xf numFmtId="0" fontId="53" fillId="6" borderId="60" xfId="21" applyFont="1" applyFill="1" applyBorder="1" applyAlignment="1">
      <alignment horizontal="center" vertical="top"/>
    </xf>
    <xf numFmtId="0" fontId="53" fillId="6" borderId="61" xfId="21" applyFont="1" applyFill="1" applyBorder="1" applyAlignment="1">
      <alignment horizontal="center" vertical="top"/>
    </xf>
    <xf numFmtId="0" fontId="53" fillId="0" borderId="76" xfId="21" applyFont="1" applyBorder="1" applyAlignment="1">
      <alignment horizontal="center" vertical="top" wrapText="1"/>
    </xf>
    <xf numFmtId="0" fontId="53" fillId="0" borderId="63" xfId="21" applyFont="1" applyBorder="1" applyAlignment="1">
      <alignment horizontal="center" vertical="top"/>
    </xf>
    <xf numFmtId="0" fontId="53" fillId="0" borderId="64" xfId="21" applyFont="1" applyBorder="1" applyAlignment="1">
      <alignment horizontal="center" vertical="top"/>
    </xf>
    <xf numFmtId="0" fontId="53" fillId="6" borderId="60" xfId="21" applyFont="1" applyFill="1" applyBorder="1" applyAlignment="1">
      <alignment horizontal="center" vertical="center"/>
    </xf>
    <xf numFmtId="0" fontId="53" fillId="6" borderId="61" xfId="21" applyFont="1" applyFill="1" applyBorder="1" applyAlignment="1">
      <alignment horizontal="center" vertical="center"/>
    </xf>
    <xf numFmtId="0" fontId="60" fillId="6" borderId="50" xfId="21" applyFont="1" applyFill="1" applyBorder="1" applyAlignment="1">
      <alignment horizontal="center" vertical="center"/>
    </xf>
    <xf numFmtId="0" fontId="60" fillId="6" borderId="57" xfId="21" applyFont="1" applyFill="1" applyBorder="1" applyAlignment="1">
      <alignment horizontal="center" vertical="center"/>
    </xf>
    <xf numFmtId="0" fontId="60" fillId="6" borderId="31" xfId="21" applyFont="1" applyFill="1" applyBorder="1" applyAlignment="1">
      <alignment horizontal="center" vertical="center"/>
    </xf>
    <xf numFmtId="0" fontId="53" fillId="0" borderId="68" xfId="21" applyFont="1" applyBorder="1" applyAlignment="1">
      <alignment horizontal="center" vertical="top"/>
    </xf>
    <xf numFmtId="0" fontId="54" fillId="0" borderId="65" xfId="21" applyFont="1" applyBorder="1" applyAlignment="1">
      <alignment horizontal="center" vertical="top"/>
    </xf>
    <xf numFmtId="0" fontId="54" fillId="0" borderId="66" xfId="21" applyFont="1" applyBorder="1" applyAlignment="1">
      <alignment horizontal="center" vertical="top"/>
    </xf>
    <xf numFmtId="0" fontId="54" fillId="0" borderId="70" xfId="21" applyFont="1" applyBorder="1" applyAlignment="1">
      <alignment horizontal="center" vertical="top"/>
    </xf>
    <xf numFmtId="0" fontId="54" fillId="0" borderId="71" xfId="21" applyFont="1" applyBorder="1" applyAlignment="1">
      <alignment horizontal="center" vertical="top"/>
    </xf>
    <xf numFmtId="0" fontId="54" fillId="0" borderId="72" xfId="21" applyFont="1" applyBorder="1" applyAlignment="1">
      <alignment horizontal="center" vertical="top"/>
    </xf>
    <xf numFmtId="0" fontId="54" fillId="0" borderId="69" xfId="21" applyFont="1" applyBorder="1" applyAlignment="1">
      <alignment horizontal="center" vertical="top"/>
    </xf>
    <xf numFmtId="0" fontId="54" fillId="0" borderId="19" xfId="21" applyFont="1" applyBorder="1" applyAlignment="1">
      <alignment horizontal="center" vertical="top"/>
    </xf>
    <xf numFmtId="0" fontId="54" fillId="0" borderId="73" xfId="21" applyFont="1" applyBorder="1" applyAlignment="1">
      <alignment horizontal="center" vertical="top"/>
    </xf>
    <xf numFmtId="0" fontId="61" fillId="0" borderId="68" xfId="21" applyFont="1" applyBorder="1" applyAlignment="1">
      <alignment horizontal="center" vertical="center"/>
    </xf>
    <xf numFmtId="0" fontId="23" fillId="0" borderId="65" xfId="21" applyFont="1" applyBorder="1" applyAlignment="1">
      <alignment horizontal="center" vertical="center"/>
    </xf>
    <xf numFmtId="0" fontId="23" fillId="0" borderId="66" xfId="21" applyFont="1" applyBorder="1" applyAlignment="1">
      <alignment horizontal="center" vertical="center"/>
    </xf>
    <xf numFmtId="0" fontId="53" fillId="0" borderId="11" xfId="21" applyFont="1" applyAlignment="1">
      <alignment horizontal="center" vertical="center" wrapText="1"/>
    </xf>
    <xf numFmtId="0" fontId="57" fillId="0" borderId="11" xfId="21" applyFont="1" applyAlignment="1">
      <alignment horizontal="center" vertical="center"/>
    </xf>
    <xf numFmtId="0" fontId="55" fillId="5" borderId="48" xfId="21" applyFont="1" applyFill="1" applyBorder="1" applyAlignment="1">
      <alignment horizontal="center" vertical="center"/>
    </xf>
    <xf numFmtId="0" fontId="55" fillId="5" borderId="53" xfId="21" applyFont="1" applyFill="1" applyBorder="1" applyAlignment="1">
      <alignment horizontal="center" vertical="center"/>
    </xf>
    <xf numFmtId="0" fontId="55" fillId="5" borderId="49" xfId="21" applyFont="1" applyFill="1" applyBorder="1" applyAlignment="1">
      <alignment horizontal="center" vertical="center"/>
    </xf>
    <xf numFmtId="0" fontId="54" fillId="0" borderId="11" xfId="21" applyFont="1" applyAlignment="1">
      <alignment horizontal="center"/>
    </xf>
  </cellXfs>
  <cellStyles count="25">
    <cellStyle name="Millares" xfId="7" builtinId="3"/>
    <cellStyle name="Millares 2" xfId="9"/>
    <cellStyle name="Millares 2 2" xfId="19"/>
    <cellStyle name="Millares 2 2 2" xfId="22"/>
    <cellStyle name="Millares 2 3" xfId="24"/>
    <cellStyle name="Millares 3" xfId="17"/>
    <cellStyle name="Moneda" xfId="1" builtinId="4"/>
    <cellStyle name="Moneda 2" xfId="2"/>
    <cellStyle name="Moneda 2 2" xfId="6"/>
    <cellStyle name="Moneda 2 2 2" xfId="16"/>
    <cellStyle name="Moneda 2 3" xfId="13"/>
    <cellStyle name="Moneda 3" xfId="4"/>
    <cellStyle name="Moneda 3 2" xfId="14"/>
    <cellStyle name="Moneda 4" xfId="12"/>
    <cellStyle name="Normal" xfId="0" builtinId="0"/>
    <cellStyle name="Normal 2" xfId="3"/>
    <cellStyle name="Normal 3" xfId="5"/>
    <cellStyle name="Normal 3 2" xfId="15"/>
    <cellStyle name="Normal 4" xfId="8"/>
    <cellStyle name="Normal 4 2" xfId="18"/>
    <cellStyle name="Normal 4 2 2" xfId="21"/>
    <cellStyle name="Normal 4 3" xfId="23"/>
    <cellStyle name="Normal 5" xfId="11"/>
    <cellStyle name="Porcentaje" xfId="10" builtinId="5"/>
    <cellStyle name="Porcentaje 2" xfId="20"/>
  </cellStyles>
  <dxfs count="0"/>
  <tableStyles count="0" defaultTableStyle="TableStyleMedium2" defaultPivotStyle="PivotStyleLight16"/>
  <colors>
    <mruColors>
      <color rgb="FF01473B"/>
      <color rgb="FF015749"/>
      <color rgb="FFC9AC63"/>
      <color rgb="FF016B59"/>
      <color rgb="FFE6AA00"/>
      <color rgb="FFEAA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1981200</xdr:colOff>
      <xdr:row>3</xdr:row>
      <xdr:rowOff>123825</xdr:rowOff>
    </xdr:to>
    <xdr:pic>
      <xdr:nvPicPr>
        <xdr:cNvPr id="6" name="4 Imagen" descr="Logotipo&#10;&#10;Descripción generada automáticamente con confianza baj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575" t="9876" r="4720" b="8642"/>
        <a:stretch/>
      </xdr:blipFill>
      <xdr:spPr>
        <a:xfrm>
          <a:off x="0" y="0"/>
          <a:ext cx="198120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1292163</xdr:colOff>
      <xdr:row>1</xdr:row>
      <xdr:rowOff>116633</xdr:rowOff>
    </xdr:from>
    <xdr:to>
      <xdr:col>4</xdr:col>
      <xdr:colOff>1730190</xdr:colOff>
      <xdr:row>6</xdr:row>
      <xdr:rowOff>23988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03A0F01-E286-4696-A86D-8CB751DB8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117" b="33618"/>
        <a:stretch/>
      </xdr:blipFill>
      <xdr:spPr>
        <a:xfrm>
          <a:off x="6751115" y="270262"/>
          <a:ext cx="2005043" cy="5525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100853</xdr:rowOff>
    </xdr:from>
    <xdr:to>
      <xdr:col>3</xdr:col>
      <xdr:colOff>1117019</xdr:colOff>
      <xdr:row>3</xdr:row>
      <xdr:rowOff>214592</xdr:rowOff>
    </xdr:to>
    <xdr:pic>
      <xdr:nvPicPr>
        <xdr:cNvPr id="3" name="4 Imagen" descr="Logotipo&#10;&#10;Descripción generada automáticamente con confianza baj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575" t="9876" r="4720" b="8642"/>
        <a:stretch/>
      </xdr:blipFill>
      <xdr:spPr>
        <a:xfrm>
          <a:off x="44824" y="100853"/>
          <a:ext cx="2879912" cy="6275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100853</xdr:rowOff>
    </xdr:from>
    <xdr:to>
      <xdr:col>4</xdr:col>
      <xdr:colOff>686922</xdr:colOff>
      <xdr:row>3</xdr:row>
      <xdr:rowOff>214592</xdr:rowOff>
    </xdr:to>
    <xdr:pic>
      <xdr:nvPicPr>
        <xdr:cNvPr id="2" name="4 Imagen" descr="Logotipo&#10;&#10;Descripción generada automáticamente con confianza baja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575" t="9876" r="4720" b="8642"/>
        <a:stretch/>
      </xdr:blipFill>
      <xdr:spPr>
        <a:xfrm>
          <a:off x="44824" y="100853"/>
          <a:ext cx="2883274" cy="637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100853</xdr:rowOff>
    </xdr:from>
    <xdr:to>
      <xdr:col>3</xdr:col>
      <xdr:colOff>1259135</xdr:colOff>
      <xdr:row>3</xdr:row>
      <xdr:rowOff>214592</xdr:rowOff>
    </xdr:to>
    <xdr:pic>
      <xdr:nvPicPr>
        <xdr:cNvPr id="2" name="4 Imagen" descr="Logotipo&#10;&#10;Descripción generada automáticamente con confianza baja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575" t="9876" r="4720" b="8642"/>
        <a:stretch/>
      </xdr:blipFill>
      <xdr:spPr>
        <a:xfrm>
          <a:off x="44824" y="100853"/>
          <a:ext cx="2883274" cy="6376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100853</xdr:rowOff>
    </xdr:from>
    <xdr:to>
      <xdr:col>2</xdr:col>
      <xdr:colOff>1513915</xdr:colOff>
      <xdr:row>3</xdr:row>
      <xdr:rowOff>214592</xdr:rowOff>
    </xdr:to>
    <xdr:pic>
      <xdr:nvPicPr>
        <xdr:cNvPr id="2" name="4 Imagen" descr="Logotipo&#10;&#10;Descripción generada automáticamente con confianza baja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575" t="9876" r="4720" b="8642"/>
        <a:stretch/>
      </xdr:blipFill>
      <xdr:spPr>
        <a:xfrm>
          <a:off x="44824" y="100853"/>
          <a:ext cx="2883274" cy="6376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100853</xdr:rowOff>
    </xdr:from>
    <xdr:to>
      <xdr:col>1</xdr:col>
      <xdr:colOff>2590940</xdr:colOff>
      <xdr:row>3</xdr:row>
      <xdr:rowOff>214592</xdr:rowOff>
    </xdr:to>
    <xdr:pic>
      <xdr:nvPicPr>
        <xdr:cNvPr id="2" name="4 Imagen" descr="Logotipo&#10;&#10;Descripción generada automáticamente con confianza baja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575" t="9876" r="4720" b="8642"/>
        <a:stretch/>
      </xdr:blipFill>
      <xdr:spPr>
        <a:xfrm>
          <a:off x="44824" y="100853"/>
          <a:ext cx="2883274" cy="6376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0</xdr:row>
      <xdr:rowOff>156883</xdr:rowOff>
    </xdr:from>
    <xdr:to>
      <xdr:col>22</xdr:col>
      <xdr:colOff>366869</xdr:colOff>
      <xdr:row>2</xdr:row>
      <xdr:rowOff>336177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58A0797-73D2-4D18-9D11-AD9954C5F1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117" b="33618"/>
        <a:stretch/>
      </xdr:blipFill>
      <xdr:spPr>
        <a:xfrm>
          <a:off x="5883088" y="156883"/>
          <a:ext cx="3874310" cy="10533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232822</xdr:colOff>
      <xdr:row>0</xdr:row>
      <xdr:rowOff>105831</xdr:rowOff>
    </xdr:from>
    <xdr:to>
      <xdr:col>24</xdr:col>
      <xdr:colOff>76650</xdr:colOff>
      <xdr:row>2</xdr:row>
      <xdr:rowOff>170962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8BF4189-0E13-4548-BBFA-12E0ABD8B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117" b="33618"/>
        <a:stretch/>
      </xdr:blipFill>
      <xdr:spPr>
        <a:xfrm>
          <a:off x="5361668" y="105831"/>
          <a:ext cx="3421809" cy="9443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SE%20DATOS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glesVero/Documents/ARCHIVOS%20DIVERSOS%20DE%202022/SEGUNDO%20PERIODO%202022/N&#211;MINA%20PARA%20CONTRATACI&#211;N%202DO%20PDO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EB/Desktop/NOMINAS%20DURANGO%20%20LAGUNA%20PIP%20PNIEB%202013%20FREY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IEB%20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RCHIVOS%202021\archivo%20para%20ingresar%20direcciones%20de%20escuela%20a%20n&#243;mina%20PRONI%20SP%20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RCHIVOS%202021\RECONTRATACION%201P%202021%20RD-R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glesVero/Documents/ARCHIVOS%20DIVERSOS%20DE%202021/ARCHIVOS%202021%20MEMORIA%20AL%2028%20DE%20MAYO%202021/archivo%20para%20ingresar%20direcciones%20de%20escuela%20a%20n&#243;mina%20PRONI%20SP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Y"/>
      <sheetName val="F. ACTUALIZACION"/>
      <sheetName val="ISR"/>
      <sheetName val="F. BAJAS"/>
      <sheetName val="ALTA CANDIDATO"/>
      <sheetName val="REMANENTE 2012 PP"/>
      <sheetName val="ASI Y CONT"/>
      <sheetName val="F ACTUALIZACION (2)"/>
      <sheetName val="F ACTUALIZACION"/>
      <sheetName val="SCHO ESTADISTICAS"/>
      <sheetName val="SCHO UNI"/>
      <sheetName val="SCHO UNI 07-28-11"/>
      <sheetName val="ASSESSORS UNI DGO"/>
      <sheetName val="ACTIVOS"/>
      <sheetName val="CIERRE 2013"/>
      <sheetName val="PETC"/>
      <sheetName val="BAJAS 2013"/>
      <sheetName val="CONTEO FIRMA"/>
      <sheetName val="CIERRE DIARIO"/>
      <sheetName val="CIERRE PIP"/>
      <sheetName val="NOM PIP"/>
      <sheetName val="NOM PNIEB"/>
      <sheetName val="TARJETA"/>
      <sheetName val="CONTADOR"/>
      <sheetName val="ORAES"/>
      <sheetName val="RELACION ORAES"/>
      <sheetName val="CIERRE 9 OCT"/>
      <sheetName val="Hoja5"/>
      <sheetName val="CATALOGO NVO INGRESO PIP"/>
      <sheetName val="ASESORES ORAES"/>
      <sheetName val="BAJAS IMEDIATAS LAURA"/>
      <sheetName val="BASE DATOS 2013"/>
    </sheetNames>
    <sheetDataSet>
      <sheetData sheetId="0"/>
      <sheetData sheetId="1"/>
      <sheetData sheetId="2">
        <row r="1">
          <cell r="A1" t="str">
            <v>QUINCENALES</v>
          </cell>
          <cell r="B1" t="str">
            <v>LETRA2</v>
          </cell>
          <cell r="C1" t="str">
            <v>ISR</v>
          </cell>
        </row>
        <row r="2">
          <cell r="A2">
            <v>360</v>
          </cell>
          <cell r="B2" t="str">
            <v>Trescientos sesenta</v>
          </cell>
          <cell r="C2">
            <v>0</v>
          </cell>
        </row>
        <row r="3">
          <cell r="A3">
            <v>720</v>
          </cell>
          <cell r="B3" t="str">
            <v>Setecientos veinte</v>
          </cell>
          <cell r="C3">
            <v>23.85</v>
          </cell>
        </row>
        <row r="4">
          <cell r="A4">
            <v>1080</v>
          </cell>
          <cell r="B4" t="str">
            <v>Mil ochenta</v>
          </cell>
          <cell r="C4">
            <v>58.01</v>
          </cell>
        </row>
        <row r="5">
          <cell r="A5">
            <v>1440</v>
          </cell>
          <cell r="B5" t="str">
            <v>Mil cuatrocientos cuarenta</v>
          </cell>
          <cell r="C5">
            <v>81.05</v>
          </cell>
        </row>
        <row r="6">
          <cell r="A6">
            <v>1800</v>
          </cell>
          <cell r="B6" t="str">
            <v>Mil ochocientos</v>
          </cell>
          <cell r="C6">
            <v>104.09</v>
          </cell>
        </row>
        <row r="7">
          <cell r="A7">
            <v>2160</v>
          </cell>
          <cell r="B7" t="str">
            <v>Dos mil ciento sesenta</v>
          </cell>
          <cell r="C7">
            <v>129.58000000000001</v>
          </cell>
        </row>
        <row r="8">
          <cell r="A8">
            <v>2520</v>
          </cell>
          <cell r="B8" t="str">
            <v>Dos mil quinientos veinte</v>
          </cell>
          <cell r="C8">
            <v>168.74</v>
          </cell>
        </row>
        <row r="9">
          <cell r="A9">
            <v>2880</v>
          </cell>
          <cell r="B9" t="str">
            <v>Dos mil ochocientos ochenta</v>
          </cell>
          <cell r="C9">
            <v>207.91</v>
          </cell>
        </row>
        <row r="10">
          <cell r="A10">
            <v>3240</v>
          </cell>
          <cell r="B10" t="str">
            <v>Tres mil doscientos cuarenta</v>
          </cell>
          <cell r="C10">
            <v>247.08</v>
          </cell>
        </row>
      </sheetData>
      <sheetData sheetId="3"/>
      <sheetData sheetId="4"/>
      <sheetData sheetId="5"/>
      <sheetData sheetId="6">
        <row r="1">
          <cell r="A1" t="str">
            <v>ID</v>
          </cell>
          <cell r="B1" t="str">
            <v>SUP. PIEB</v>
          </cell>
          <cell r="C1" t="str">
            <v>STATUS</v>
          </cell>
          <cell r="D1" t="str">
            <v>PROG_A</v>
          </cell>
          <cell r="E1" t="str">
            <v>ASIGNACION</v>
          </cell>
          <cell r="F1" t="str">
            <v>FECHA ASIG</v>
          </cell>
          <cell r="G1" t="str">
            <v>NOMBRE ASESOR</v>
          </cell>
          <cell r="H1" t="str">
            <v>DIRECCION</v>
          </cell>
          <cell r="I1" t="str">
            <v>CURP</v>
          </cell>
          <cell r="J1" t="str">
            <v>RFC</v>
          </cell>
          <cell r="K1" t="str">
            <v>Municipio A</v>
          </cell>
          <cell r="L1" t="str">
            <v>Estado A</v>
          </cell>
          <cell r="M1" t="str">
            <v>PRA</v>
          </cell>
          <cell r="N1" t="str">
            <v>PRB</v>
          </cell>
          <cell r="O1" t="str">
            <v>PRC</v>
          </cell>
          <cell r="P1" t="str">
            <v>PRD</v>
          </cell>
          <cell r="Q1" t="str">
            <v>PRE</v>
          </cell>
          <cell r="R1" t="str">
            <v>PA</v>
          </cell>
          <cell r="S1" t="str">
            <v>PB</v>
          </cell>
          <cell r="T1" t="str">
            <v>PC</v>
          </cell>
          <cell r="U1" t="str">
            <v>PD</v>
          </cell>
          <cell r="V1" t="str">
            <v>PE</v>
          </cell>
          <cell r="W1" t="str">
            <v>GPRE</v>
          </cell>
          <cell r="X1" t="str">
            <v>NGP</v>
          </cell>
          <cell r="Y1" t="str">
            <v>GPR</v>
          </cell>
          <cell r="Z1" t="str">
            <v>1A</v>
          </cell>
          <cell r="AA1" t="str">
            <v>1B</v>
          </cell>
          <cell r="AB1" t="str">
            <v>1C</v>
          </cell>
          <cell r="AC1" t="str">
            <v>1D</v>
          </cell>
          <cell r="AD1" t="str">
            <v>2A</v>
          </cell>
          <cell r="AE1" t="str">
            <v>2B</v>
          </cell>
          <cell r="AF1" t="str">
            <v>2C</v>
          </cell>
          <cell r="AG1" t="str">
            <v>2D</v>
          </cell>
          <cell r="AH1" t="str">
            <v>3A</v>
          </cell>
          <cell r="AI1" t="str">
            <v>3B</v>
          </cell>
          <cell r="AJ1" t="str">
            <v>3C</v>
          </cell>
          <cell r="AK1" t="str">
            <v>3D</v>
          </cell>
          <cell r="AL1" t="str">
            <v>4A</v>
          </cell>
          <cell r="AM1" t="str">
            <v>4B</v>
          </cell>
          <cell r="AN1" t="str">
            <v>4C</v>
          </cell>
          <cell r="AO1" t="str">
            <v>4D</v>
          </cell>
          <cell r="AP1" t="str">
            <v>5A</v>
          </cell>
          <cell r="AQ1" t="str">
            <v>5B</v>
          </cell>
          <cell r="AR1" t="str">
            <v>5C</v>
          </cell>
          <cell r="AS1" t="str">
            <v>5D</v>
          </cell>
          <cell r="AT1" t="str">
            <v>6A</v>
          </cell>
          <cell r="AU1" t="str">
            <v>6B</v>
          </cell>
          <cell r="AV1" t="str">
            <v>6C</v>
          </cell>
          <cell r="AW1" t="str">
            <v>6D</v>
          </cell>
          <cell r="AX1">
            <v>1</v>
          </cell>
          <cell r="AY1">
            <v>2</v>
          </cell>
          <cell r="AZ1">
            <v>3</v>
          </cell>
          <cell r="BA1">
            <v>4</v>
          </cell>
          <cell r="BB1">
            <v>5</v>
          </cell>
          <cell r="BC1">
            <v>6</v>
          </cell>
          <cell r="BD1">
            <v>7</v>
          </cell>
          <cell r="BE1">
            <v>8</v>
          </cell>
          <cell r="BF1">
            <v>9</v>
          </cell>
          <cell r="BG1">
            <v>10</v>
          </cell>
          <cell r="BH1">
            <v>11</v>
          </cell>
          <cell r="BI1">
            <v>12</v>
          </cell>
          <cell r="BJ1">
            <v>13</v>
          </cell>
          <cell r="BK1">
            <v>14</v>
          </cell>
          <cell r="BL1">
            <v>15</v>
          </cell>
          <cell r="BM1">
            <v>16</v>
          </cell>
          <cell r="BN1">
            <v>17</v>
          </cell>
          <cell r="BO1">
            <v>18</v>
          </cell>
          <cell r="BP1">
            <v>19</v>
          </cell>
          <cell r="BQ1">
            <v>20</v>
          </cell>
          <cell r="BR1">
            <v>21</v>
          </cell>
          <cell r="BS1">
            <v>22</v>
          </cell>
          <cell r="BT1">
            <v>23</v>
          </cell>
          <cell r="BU1">
            <v>24</v>
          </cell>
          <cell r="BV1" t="str">
            <v>TG1</v>
          </cell>
          <cell r="BW1" t="str">
            <v>G1</v>
          </cell>
          <cell r="BX1" t="str">
            <v>N1</v>
          </cell>
          <cell r="BY1" t="str">
            <v>G2</v>
          </cell>
          <cell r="BZ1" t="str">
            <v>N2</v>
          </cell>
          <cell r="CA1" t="str">
            <v>G3</v>
          </cell>
          <cell r="CB1" t="str">
            <v>N3</v>
          </cell>
          <cell r="CC1" t="str">
            <v>G4</v>
          </cell>
          <cell r="CD1" t="str">
            <v>N4</v>
          </cell>
          <cell r="CE1" t="str">
            <v>G5</v>
          </cell>
          <cell r="CF1" t="str">
            <v>N5</v>
          </cell>
          <cell r="CG1" t="str">
            <v>G6</v>
          </cell>
          <cell r="CH1" t="str">
            <v>N6</v>
          </cell>
          <cell r="CI1" t="str">
            <v>SID 1</v>
          </cell>
          <cell r="CJ1" t="str">
            <v>GRUPOS Y GRADOS</v>
          </cell>
          <cell r="CK1" t="str">
            <v>ESCUELA 1</v>
          </cell>
          <cell r="CL1" t="str">
            <v>CLAVE 1</v>
          </cell>
          <cell r="CM1" t="str">
            <v>TURNO 1</v>
          </cell>
          <cell r="CN1" t="str">
            <v>DIR 1</v>
          </cell>
          <cell r="CO1" t="str">
            <v>MUNICIPIO</v>
          </cell>
          <cell r="CP1" t="str">
            <v>LOCALIDAD</v>
          </cell>
          <cell r="CQ1" t="str">
            <v>Y</v>
          </cell>
          <cell r="CR1" t="str">
            <v>2PRA</v>
          </cell>
          <cell r="CS1" t="str">
            <v>2PRB</v>
          </cell>
          <cell r="CT1" t="str">
            <v>2PRC</v>
          </cell>
          <cell r="CU1" t="str">
            <v>2PRD</v>
          </cell>
          <cell r="CV1" t="str">
            <v>2PRE</v>
          </cell>
          <cell r="CW1" t="str">
            <v>2PA</v>
          </cell>
          <cell r="CX1" t="str">
            <v>2PB</v>
          </cell>
          <cell r="CY1" t="str">
            <v>2PC</v>
          </cell>
          <cell r="CZ1" t="str">
            <v>2PD</v>
          </cell>
          <cell r="DA1" t="str">
            <v>2PE</v>
          </cell>
          <cell r="DB1" t="str">
            <v>NGP2</v>
          </cell>
          <cell r="DC1" t="str">
            <v>GP2</v>
          </cell>
          <cell r="DD1" t="str">
            <v>GPR</v>
          </cell>
          <cell r="DE1" t="str">
            <v>1A</v>
          </cell>
          <cell r="DF1" t="str">
            <v>1B</v>
          </cell>
          <cell r="DG1" t="str">
            <v>1C</v>
          </cell>
          <cell r="DH1" t="str">
            <v>1D</v>
          </cell>
          <cell r="DI1" t="str">
            <v>2A</v>
          </cell>
          <cell r="DJ1" t="str">
            <v>2B</v>
          </cell>
          <cell r="DK1" t="str">
            <v>2C</v>
          </cell>
          <cell r="DL1" t="str">
            <v>2D</v>
          </cell>
          <cell r="DM1" t="str">
            <v>3A</v>
          </cell>
          <cell r="DN1" t="str">
            <v>3B</v>
          </cell>
          <cell r="DO1" t="str">
            <v>3C</v>
          </cell>
          <cell r="DP1" t="str">
            <v>3D</v>
          </cell>
          <cell r="DQ1" t="str">
            <v>4A</v>
          </cell>
          <cell r="DR1" t="str">
            <v>4B</v>
          </cell>
          <cell r="DS1" t="str">
            <v>4C</v>
          </cell>
          <cell r="DT1" t="str">
            <v>4D</v>
          </cell>
          <cell r="DU1" t="str">
            <v>5A</v>
          </cell>
          <cell r="DV1" t="str">
            <v>5B</v>
          </cell>
          <cell r="DW1" t="str">
            <v>5C</v>
          </cell>
          <cell r="DX1" t="str">
            <v>5D</v>
          </cell>
          <cell r="DY1" t="str">
            <v>6A</v>
          </cell>
          <cell r="DZ1" t="str">
            <v>6B</v>
          </cell>
          <cell r="EA1" t="str">
            <v>6C</v>
          </cell>
          <cell r="EB1" t="str">
            <v>6D</v>
          </cell>
          <cell r="EC1">
            <v>31</v>
          </cell>
          <cell r="ED1">
            <v>32</v>
          </cell>
          <cell r="EE1">
            <v>33</v>
          </cell>
          <cell r="EF1">
            <v>34</v>
          </cell>
          <cell r="EG1">
            <v>35</v>
          </cell>
          <cell r="EH1">
            <v>36</v>
          </cell>
          <cell r="EI1">
            <v>37</v>
          </cell>
          <cell r="EJ1">
            <v>38</v>
          </cell>
          <cell r="EK1">
            <v>39</v>
          </cell>
          <cell r="EL1">
            <v>40</v>
          </cell>
          <cell r="EM1">
            <v>41</v>
          </cell>
          <cell r="EN1">
            <v>42</v>
          </cell>
          <cell r="EO1">
            <v>43</v>
          </cell>
          <cell r="EP1">
            <v>44</v>
          </cell>
          <cell r="EQ1">
            <v>45</v>
          </cell>
          <cell r="ER1">
            <v>46</v>
          </cell>
          <cell r="ES1">
            <v>47</v>
          </cell>
          <cell r="ET1">
            <v>48</v>
          </cell>
          <cell r="EU1">
            <v>49</v>
          </cell>
          <cell r="EV1">
            <v>50</v>
          </cell>
          <cell r="EW1">
            <v>51</v>
          </cell>
          <cell r="EX1">
            <v>52</v>
          </cell>
          <cell r="EY1">
            <v>53</v>
          </cell>
          <cell r="EZ1">
            <v>54</v>
          </cell>
          <cell r="FA1" t="str">
            <v>TG2</v>
          </cell>
          <cell r="FB1" t="str">
            <v>2G1</v>
          </cell>
          <cell r="FC1" t="str">
            <v>2N1</v>
          </cell>
          <cell r="FD1" t="str">
            <v>2G2</v>
          </cell>
          <cell r="FE1" t="str">
            <v>2N2</v>
          </cell>
          <cell r="FF1" t="str">
            <v>2G3</v>
          </cell>
          <cell r="FG1" t="str">
            <v>2N3</v>
          </cell>
          <cell r="FH1" t="str">
            <v>2G4</v>
          </cell>
          <cell r="FI1" t="str">
            <v>2N4</v>
          </cell>
          <cell r="FJ1" t="str">
            <v>2G5</v>
          </cell>
          <cell r="FK1" t="str">
            <v>2N5</v>
          </cell>
          <cell r="FL1" t="str">
            <v>2G6</v>
          </cell>
          <cell r="FM1" t="str">
            <v>2N6</v>
          </cell>
          <cell r="FN1" t="str">
            <v>SID 2</v>
          </cell>
          <cell r="FO1" t="str">
            <v>GRUPOS Y GRADOS 2</v>
          </cell>
          <cell r="FP1" t="str">
            <v>ESCUELA 2</v>
          </cell>
          <cell r="FQ1" t="str">
            <v>CLAVE 2</v>
          </cell>
          <cell r="FR1" t="str">
            <v>TURNO 2</v>
          </cell>
          <cell r="FS1" t="str">
            <v>DIRECCION 2</v>
          </cell>
          <cell r="FT1" t="str">
            <v>MUNICIPIO 2</v>
          </cell>
          <cell r="FU1" t="str">
            <v>LOCALIDAD 2</v>
          </cell>
          <cell r="FV1" t="str">
            <v>X</v>
          </cell>
          <cell r="FW1" t="str">
            <v>NO ESCUELAS</v>
          </cell>
          <cell r="FX1" t="str">
            <v>P1</v>
          </cell>
          <cell r="FY1" t="str">
            <v>P2</v>
          </cell>
          <cell r="FZ1" t="str">
            <v>PROGRAMAS</v>
          </cell>
          <cell r="GA1" t="str">
            <v>PROGRAMA 1</v>
          </cell>
          <cell r="GB1" t="str">
            <v>PROGRAMAS</v>
          </cell>
          <cell r="GC1" t="str">
            <v>PROGRAMA 2</v>
          </cell>
          <cell r="GD1" t="str">
            <v>SEXO</v>
          </cell>
          <cell r="GE1" t="str">
            <v>GEN</v>
          </cell>
          <cell r="GF1" t="str">
            <v>PROFESION</v>
          </cell>
          <cell r="GG1" t="str">
            <v>FECHA INICIO</v>
          </cell>
          <cell r="GH1" t="str">
            <v>FECHA DE TERMINO</v>
          </cell>
          <cell r="GI1" t="str">
            <v>T.GRUPOS</v>
          </cell>
          <cell r="GJ1" t="str">
            <v>SESSEM</v>
          </cell>
          <cell r="GK1" t="str">
            <v>MENSUAL</v>
          </cell>
          <cell r="GL1" t="str">
            <v>LETRA M</v>
          </cell>
          <cell r="GM1" t="str">
            <v>QUINCENAL</v>
          </cell>
          <cell r="GN1" t="str">
            <v>LETRA Q</v>
          </cell>
          <cell r="GO1" t="str">
            <v>CONTRATO</v>
          </cell>
          <cell r="GP1" t="str">
            <v>A</v>
          </cell>
          <cell r="GQ1" t="str">
            <v>B</v>
          </cell>
          <cell r="GR1" t="str">
            <v>C</v>
          </cell>
          <cell r="GS1" t="str">
            <v>D</v>
          </cell>
          <cell r="GT1" t="str">
            <v>E</v>
          </cell>
          <cell r="GU1" t="str">
            <v>F</v>
          </cell>
          <cell r="GV1" t="str">
            <v>G</v>
          </cell>
          <cell r="GW1" t="str">
            <v>H</v>
          </cell>
          <cell r="GX1" t="str">
            <v>I</v>
          </cell>
          <cell r="GY1" t="str">
            <v>J</v>
          </cell>
          <cell r="GZ1" t="str">
            <v>K</v>
          </cell>
          <cell r="HA1" t="str">
            <v>LEYENDA</v>
          </cell>
          <cell r="HB1" t="str">
            <v>ORAES</v>
          </cell>
        </row>
        <row r="2">
          <cell r="A2">
            <v>1</v>
          </cell>
          <cell r="B2">
            <v>1</v>
          </cell>
          <cell r="C2" t="str">
            <v>FIRMADO</v>
          </cell>
          <cell r="D2" t="str">
            <v>PNIEB</v>
          </cell>
          <cell r="E2" t="str">
            <v>ASIGNADO</v>
          </cell>
          <cell r="F2" t="str">
            <v>1° de Septiembre</v>
          </cell>
          <cell r="G2" t="str">
            <v>Evelyn Ascencio Quiñonez</v>
          </cell>
          <cell r="H2" t="str">
            <v>C. Brasilia No. 420 B Fracc. Guadalupe C.P.  34220</v>
          </cell>
          <cell r="I2" t="str">
            <v>AEQE860422MDGSXV08</v>
          </cell>
          <cell r="J2" t="str">
            <v>AEQE860422P8A</v>
          </cell>
          <cell r="K2" t="str">
            <v>Durango</v>
          </cell>
          <cell r="L2" t="str">
            <v>Dgo.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 xml:space="preserve"> </v>
          </cell>
          <cell r="S2" t="str">
            <v xml:space="preserve"> </v>
          </cell>
          <cell r="T2" t="str">
            <v xml:space="preserve"> </v>
          </cell>
          <cell r="U2" t="str">
            <v xml:space="preserve"> </v>
          </cell>
          <cell r="V2" t="str">
            <v xml:space="preserve"> </v>
          </cell>
          <cell r="W2" t="str">
            <v/>
          </cell>
          <cell r="X2">
            <v>0</v>
          </cell>
          <cell r="Y2" t="str">
            <v>5A 5B 6A 6B 6C 6D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2</v>
          </cell>
          <cell r="AQ2">
            <v>2</v>
          </cell>
          <cell r="AR2">
            <v>0</v>
          </cell>
          <cell r="AS2">
            <v>0</v>
          </cell>
          <cell r="AT2">
            <v>2</v>
          </cell>
          <cell r="AU2">
            <v>2</v>
          </cell>
          <cell r="AV2">
            <v>2</v>
          </cell>
          <cell r="AW2">
            <v>2</v>
          </cell>
          <cell r="AX2" t="str">
            <v xml:space="preserve"> </v>
          </cell>
          <cell r="AY2" t="str">
            <v xml:space="preserve"> </v>
          </cell>
          <cell r="AZ2" t="str">
            <v xml:space="preserve"> </v>
          </cell>
          <cell r="BA2" t="str">
            <v xml:space="preserve"> </v>
          </cell>
          <cell r="BB2" t="str">
            <v xml:space="preserve"> </v>
          </cell>
          <cell r="BC2" t="str">
            <v xml:space="preserve"> </v>
          </cell>
          <cell r="BD2" t="str">
            <v xml:space="preserve"> </v>
          </cell>
          <cell r="BE2" t="str">
            <v xml:space="preserve"> </v>
          </cell>
          <cell r="BF2" t="str">
            <v xml:space="preserve"> </v>
          </cell>
          <cell r="BG2" t="str">
            <v xml:space="preserve"> </v>
          </cell>
          <cell r="BH2" t="str">
            <v xml:space="preserve"> </v>
          </cell>
          <cell r="BI2" t="str">
            <v xml:space="preserve"> </v>
          </cell>
          <cell r="BJ2" t="str">
            <v xml:space="preserve"> </v>
          </cell>
          <cell r="BK2" t="str">
            <v xml:space="preserve"> </v>
          </cell>
          <cell r="BL2" t="str">
            <v xml:space="preserve"> </v>
          </cell>
          <cell r="BM2" t="str">
            <v xml:space="preserve"> </v>
          </cell>
          <cell r="BN2" t="str">
            <v>5A</v>
          </cell>
          <cell r="BO2" t="str">
            <v>5B</v>
          </cell>
          <cell r="BP2" t="str">
            <v xml:space="preserve"> </v>
          </cell>
          <cell r="BQ2" t="str">
            <v xml:space="preserve"> </v>
          </cell>
          <cell r="BR2" t="str">
            <v>6A</v>
          </cell>
          <cell r="BS2" t="str">
            <v>6B</v>
          </cell>
          <cell r="BT2" t="str">
            <v>6C</v>
          </cell>
          <cell r="BU2" t="str">
            <v>6D</v>
          </cell>
          <cell r="BV2">
            <v>6</v>
          </cell>
          <cell r="BW2" t="str">
            <v xml:space="preserve">       </v>
          </cell>
          <cell r="BX2">
            <v>0</v>
          </cell>
          <cell r="BY2" t="str">
            <v xml:space="preserve">       </v>
          </cell>
          <cell r="BZ2">
            <v>0</v>
          </cell>
          <cell r="CA2" t="str">
            <v xml:space="preserve">       </v>
          </cell>
          <cell r="CB2">
            <v>0</v>
          </cell>
          <cell r="CC2" t="str">
            <v xml:space="preserve">       </v>
          </cell>
          <cell r="CD2">
            <v>0</v>
          </cell>
          <cell r="CE2" t="str">
            <v xml:space="preserve">5A 5B    </v>
          </cell>
          <cell r="CF2">
            <v>2</v>
          </cell>
          <cell r="CG2" t="str">
            <v>6A 6B 6C 6D</v>
          </cell>
          <cell r="CH2">
            <v>4</v>
          </cell>
          <cell r="CI2">
            <v>2</v>
          </cell>
          <cell r="CJ2" t="str">
            <v>5A 5B 6A 6B 6C 6D</v>
          </cell>
          <cell r="CK2" t="str">
            <v>Anexa a la Normal</v>
          </cell>
          <cell r="CL2" t="str">
            <v>10EPR0027J</v>
          </cell>
          <cell r="CM2" t="str">
            <v>MATUTINO</v>
          </cell>
          <cell r="CN2" t="str">
            <v>Calz. Normal S/N Zona Centro C.P. 34000</v>
          </cell>
          <cell r="CO2" t="str">
            <v>Durango</v>
          </cell>
          <cell r="CP2" t="str">
            <v xml:space="preserve">Victoria de Durango 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 t="str">
            <v xml:space="preserve"> </v>
          </cell>
          <cell r="CX2" t="str">
            <v xml:space="preserve"> </v>
          </cell>
          <cell r="CY2" t="str">
            <v xml:space="preserve"> </v>
          </cell>
          <cell r="CZ2" t="str">
            <v xml:space="preserve"> </v>
          </cell>
          <cell r="DA2" t="str">
            <v xml:space="preserve"> </v>
          </cell>
          <cell r="DB2" t="str">
            <v/>
          </cell>
          <cell r="DC2">
            <v>0</v>
          </cell>
          <cell r="DD2" t="str">
            <v/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 t="str">
            <v xml:space="preserve"> </v>
          </cell>
          <cell r="ED2" t="str">
            <v xml:space="preserve"> </v>
          </cell>
          <cell r="EE2" t="str">
            <v xml:space="preserve"> </v>
          </cell>
          <cell r="EF2" t="str">
            <v xml:space="preserve"> </v>
          </cell>
          <cell r="EG2" t="str">
            <v xml:space="preserve"> </v>
          </cell>
          <cell r="EH2" t="str">
            <v xml:space="preserve"> </v>
          </cell>
          <cell r="EI2" t="str">
            <v xml:space="preserve"> </v>
          </cell>
          <cell r="EJ2" t="str">
            <v xml:space="preserve"> </v>
          </cell>
          <cell r="EK2" t="str">
            <v xml:space="preserve"> </v>
          </cell>
          <cell r="EL2" t="str">
            <v xml:space="preserve"> </v>
          </cell>
          <cell r="EM2" t="str">
            <v xml:space="preserve"> </v>
          </cell>
          <cell r="EN2" t="str">
            <v xml:space="preserve"> </v>
          </cell>
          <cell r="EO2" t="str">
            <v xml:space="preserve"> </v>
          </cell>
          <cell r="EP2" t="str">
            <v xml:space="preserve"> </v>
          </cell>
          <cell r="EQ2" t="str">
            <v xml:space="preserve"> </v>
          </cell>
          <cell r="ER2" t="str">
            <v xml:space="preserve"> </v>
          </cell>
          <cell r="ES2" t="str">
            <v xml:space="preserve"> </v>
          </cell>
          <cell r="ET2" t="str">
            <v xml:space="preserve"> </v>
          </cell>
          <cell r="EU2" t="str">
            <v xml:space="preserve"> </v>
          </cell>
          <cell r="EV2" t="str">
            <v xml:space="preserve"> </v>
          </cell>
          <cell r="EW2" t="str">
            <v xml:space="preserve"> </v>
          </cell>
          <cell r="EX2" t="str">
            <v xml:space="preserve"> </v>
          </cell>
          <cell r="EY2" t="str">
            <v xml:space="preserve"> </v>
          </cell>
          <cell r="EZ2" t="str">
            <v xml:space="preserve"> </v>
          </cell>
          <cell r="FA2">
            <v>0</v>
          </cell>
          <cell r="FB2" t="str">
            <v xml:space="preserve">       </v>
          </cell>
          <cell r="FC2">
            <v>0</v>
          </cell>
          <cell r="FD2" t="str">
            <v xml:space="preserve">       </v>
          </cell>
          <cell r="FE2">
            <v>0</v>
          </cell>
          <cell r="FF2" t="str">
            <v xml:space="preserve">       </v>
          </cell>
          <cell r="FG2">
            <v>0</v>
          </cell>
          <cell r="FH2" t="str">
            <v xml:space="preserve">       </v>
          </cell>
          <cell r="FI2">
            <v>0</v>
          </cell>
          <cell r="FJ2" t="str">
            <v xml:space="preserve">       </v>
          </cell>
          <cell r="FK2">
            <v>0</v>
          </cell>
          <cell r="FL2" t="str">
            <v xml:space="preserve">       </v>
          </cell>
          <cell r="FM2">
            <v>0</v>
          </cell>
          <cell r="FN2" t="e">
            <v>#NUM!</v>
          </cell>
          <cell r="FO2" t="str">
            <v/>
          </cell>
          <cell r="FP2" t="e">
            <v>#NUM!</v>
          </cell>
          <cell r="FQ2" t="e">
            <v>#NUM!</v>
          </cell>
          <cell r="FR2" t="e">
            <v>#NUM!</v>
          </cell>
          <cell r="FS2" t="e">
            <v>#NUM!</v>
          </cell>
          <cell r="FT2" t="e">
            <v>#NUM!</v>
          </cell>
          <cell r="FU2" t="e">
            <v>#NUM!</v>
          </cell>
          <cell r="FV2">
            <v>0</v>
          </cell>
          <cell r="FW2">
            <v>1</v>
          </cell>
          <cell r="FX2" t="str">
            <v>PNIEB</v>
          </cell>
          <cell r="FY2" t="e">
            <v>#NUM!</v>
          </cell>
          <cell r="FZ2" t="str">
            <v>PNIEB</v>
          </cell>
          <cell r="GA2" t="str">
            <v>Programa Nacional de Inglés en Educación Básica</v>
          </cell>
          <cell r="GB2" t="e">
            <v>#NUM!</v>
          </cell>
          <cell r="GC2" t="e">
            <v>#NUM!</v>
          </cell>
          <cell r="GD2" t="str">
            <v>F</v>
          </cell>
          <cell r="GE2" t="str">
            <v>la asesora externa, la C.</v>
          </cell>
          <cell r="GF2" t="str">
            <v>La Profesionista</v>
          </cell>
          <cell r="GG2" t="str">
            <v>1° de septiembre</v>
          </cell>
          <cell r="GH2" t="str">
            <v>31 de diciembre</v>
          </cell>
          <cell r="GI2">
            <v>6</v>
          </cell>
          <cell r="GJ2">
            <v>30</v>
          </cell>
          <cell r="GK2">
            <v>4320</v>
          </cell>
          <cell r="GL2" t="str">
            <v>Cuatro mil trescientos veinte</v>
          </cell>
          <cell r="GM2">
            <v>2160</v>
          </cell>
          <cell r="GN2" t="str">
            <v>Dos mil ciento sesenta</v>
          </cell>
          <cell r="GO2" t="str">
            <v>la escuela</v>
          </cell>
          <cell r="GP2" t="str">
            <v>Anexa a la Normal</v>
          </cell>
          <cell r="GQ2" t="str">
            <v>con clave</v>
          </cell>
          <cell r="GR2" t="str">
            <v>10EPR0027J</v>
          </cell>
          <cell r="GS2" t="str">
            <v>ubicada en</v>
          </cell>
          <cell r="GT2" t="str">
            <v>Calz. Normal S/N Zona Centro C.P. 34000</v>
          </cell>
          <cell r="GU2" t="str">
            <v xml:space="preserve"> </v>
          </cell>
          <cell r="GV2" t="e">
            <v>#NUM!</v>
          </cell>
          <cell r="GW2" t="str">
            <v xml:space="preserve"> </v>
          </cell>
          <cell r="GX2" t="e">
            <v>#NUM!</v>
          </cell>
          <cell r="GY2" t="str">
            <v xml:space="preserve"> </v>
          </cell>
          <cell r="GZ2" t="e">
            <v>#NUM!</v>
          </cell>
          <cell r="HA2" t="str">
            <v>la escuela Anexa a la Normal con clave 10EPR0027J ubicada en Calz. Normal S/N Zona Centro C.P. 34000</v>
          </cell>
        </row>
        <row r="3">
          <cell r="A3">
            <v>2</v>
          </cell>
          <cell r="B3">
            <v>2</v>
          </cell>
          <cell r="C3" t="str">
            <v>FIRMADO</v>
          </cell>
          <cell r="D3" t="str">
            <v>PIP</v>
          </cell>
          <cell r="E3" t="str">
            <v>ASIGNADO</v>
          </cell>
          <cell r="F3" t="str">
            <v>1° de Septiembre</v>
          </cell>
          <cell r="G3" t="str">
            <v>Jocelyn Nallely Gurrola Armas</v>
          </cell>
          <cell r="H3" t="str">
            <v>C. Flor de Jamaica No. 207 Fracc. Las Bugambilias III C.P. 34237</v>
          </cell>
          <cell r="I3" t="str">
            <v>GUAJ870607MDGRRC07</v>
          </cell>
          <cell r="J3" t="str">
            <v>GUAJ870607TV6</v>
          </cell>
          <cell r="K3" t="str">
            <v>Durango</v>
          </cell>
          <cell r="L3" t="str">
            <v>Dgo.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 xml:space="preserve"> </v>
          </cell>
          <cell r="S3" t="str">
            <v xml:space="preserve"> </v>
          </cell>
          <cell r="T3" t="str">
            <v xml:space="preserve"> </v>
          </cell>
          <cell r="U3" t="str">
            <v xml:space="preserve"> </v>
          </cell>
          <cell r="V3" t="str">
            <v xml:space="preserve"> </v>
          </cell>
          <cell r="W3" t="str">
            <v/>
          </cell>
          <cell r="X3">
            <v>0</v>
          </cell>
          <cell r="Y3" t="str">
            <v>1A 1B 2A 2B 3A 3B</v>
          </cell>
          <cell r="Z3">
            <v>124</v>
          </cell>
          <cell r="AA3">
            <v>124</v>
          </cell>
          <cell r="AB3">
            <v>0</v>
          </cell>
          <cell r="AC3">
            <v>0</v>
          </cell>
          <cell r="AD3">
            <v>124</v>
          </cell>
          <cell r="AE3">
            <v>124</v>
          </cell>
          <cell r="AF3">
            <v>0</v>
          </cell>
          <cell r="AG3">
            <v>0</v>
          </cell>
          <cell r="AH3">
            <v>124</v>
          </cell>
          <cell r="AI3">
            <v>124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 t="str">
            <v>1A</v>
          </cell>
          <cell r="AY3" t="str">
            <v>1B</v>
          </cell>
          <cell r="AZ3" t="str">
            <v xml:space="preserve"> </v>
          </cell>
          <cell r="BA3" t="str">
            <v xml:space="preserve"> </v>
          </cell>
          <cell r="BB3" t="str">
            <v>2A</v>
          </cell>
          <cell r="BC3" t="str">
            <v>2B</v>
          </cell>
          <cell r="BD3" t="str">
            <v xml:space="preserve"> </v>
          </cell>
          <cell r="BE3" t="str">
            <v xml:space="preserve"> </v>
          </cell>
          <cell r="BF3" t="str">
            <v>3A</v>
          </cell>
          <cell r="BG3" t="str">
            <v>3B</v>
          </cell>
          <cell r="BH3" t="str">
            <v xml:space="preserve"> </v>
          </cell>
          <cell r="BI3" t="str">
            <v xml:space="preserve"> </v>
          </cell>
          <cell r="BJ3" t="str">
            <v xml:space="preserve"> </v>
          </cell>
          <cell r="BK3" t="str">
            <v xml:space="preserve"> </v>
          </cell>
          <cell r="BL3" t="str">
            <v xml:space="preserve"> </v>
          </cell>
          <cell r="BM3" t="str">
            <v xml:space="preserve"> </v>
          </cell>
          <cell r="BN3" t="str">
            <v xml:space="preserve"> </v>
          </cell>
          <cell r="BO3" t="str">
            <v xml:space="preserve"> </v>
          </cell>
          <cell r="BP3" t="str">
            <v xml:space="preserve"> </v>
          </cell>
          <cell r="BQ3" t="str">
            <v xml:space="preserve"> </v>
          </cell>
          <cell r="BR3" t="str">
            <v xml:space="preserve"> </v>
          </cell>
          <cell r="BS3" t="str">
            <v xml:space="preserve"> </v>
          </cell>
          <cell r="BT3" t="str">
            <v xml:space="preserve"> </v>
          </cell>
          <cell r="BU3" t="str">
            <v xml:space="preserve"> </v>
          </cell>
          <cell r="BV3">
            <v>6</v>
          </cell>
          <cell r="BW3" t="str">
            <v xml:space="preserve">1A 1B    </v>
          </cell>
          <cell r="BX3">
            <v>2</v>
          </cell>
          <cell r="BY3" t="str">
            <v xml:space="preserve">2A 2B    </v>
          </cell>
          <cell r="BZ3">
            <v>2</v>
          </cell>
          <cell r="CA3" t="str">
            <v xml:space="preserve">3A 3B    </v>
          </cell>
          <cell r="CB3">
            <v>2</v>
          </cell>
          <cell r="CC3" t="str">
            <v xml:space="preserve">       </v>
          </cell>
          <cell r="CD3">
            <v>0</v>
          </cell>
          <cell r="CE3" t="str">
            <v xml:space="preserve">       </v>
          </cell>
          <cell r="CF3">
            <v>0</v>
          </cell>
          <cell r="CG3" t="str">
            <v xml:space="preserve">       </v>
          </cell>
          <cell r="CH3">
            <v>0</v>
          </cell>
          <cell r="CI3">
            <v>124</v>
          </cell>
          <cell r="CJ3" t="str">
            <v>1A 1B 2A 2B 3A 3B</v>
          </cell>
          <cell r="CK3" t="str">
            <v xml:space="preserve">Guadalupe Victoria </v>
          </cell>
          <cell r="CL3" t="str">
            <v>10DPR0054H</v>
          </cell>
          <cell r="CM3" t="str">
            <v>MATUTINO</v>
          </cell>
          <cell r="CN3" t="str">
            <v>C. Jacaranda S/N Col. Las Bugambilias  C.P. 34237</v>
          </cell>
          <cell r="CO3" t="str">
            <v>Durango</v>
          </cell>
          <cell r="CP3" t="str">
            <v xml:space="preserve">Victoria de Durango 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 t="str">
            <v xml:space="preserve"> </v>
          </cell>
          <cell r="CX3" t="str">
            <v xml:space="preserve"> </v>
          </cell>
          <cell r="CY3" t="str">
            <v xml:space="preserve"> </v>
          </cell>
          <cell r="CZ3" t="str">
            <v xml:space="preserve"> </v>
          </cell>
          <cell r="DA3" t="str">
            <v xml:space="preserve"> </v>
          </cell>
          <cell r="DB3" t="str">
            <v/>
          </cell>
          <cell r="DC3">
            <v>0</v>
          </cell>
          <cell r="DD3" t="str">
            <v/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 t="str">
            <v xml:space="preserve"> </v>
          </cell>
          <cell r="ED3" t="str">
            <v xml:space="preserve"> </v>
          </cell>
          <cell r="EE3" t="str">
            <v xml:space="preserve"> </v>
          </cell>
          <cell r="EF3" t="str">
            <v xml:space="preserve"> </v>
          </cell>
          <cell r="EG3" t="str">
            <v xml:space="preserve"> </v>
          </cell>
          <cell r="EH3" t="str">
            <v xml:space="preserve"> </v>
          </cell>
          <cell r="EI3" t="str">
            <v xml:space="preserve"> </v>
          </cell>
          <cell r="EJ3" t="str">
            <v xml:space="preserve"> </v>
          </cell>
          <cell r="EK3" t="str">
            <v xml:space="preserve"> </v>
          </cell>
          <cell r="EL3" t="str">
            <v xml:space="preserve"> </v>
          </cell>
          <cell r="EM3" t="str">
            <v xml:space="preserve"> </v>
          </cell>
          <cell r="EN3" t="str">
            <v xml:space="preserve"> </v>
          </cell>
          <cell r="EO3" t="str">
            <v xml:space="preserve"> </v>
          </cell>
          <cell r="EP3" t="str">
            <v xml:space="preserve"> </v>
          </cell>
          <cell r="EQ3" t="str">
            <v xml:space="preserve"> </v>
          </cell>
          <cell r="ER3" t="str">
            <v xml:space="preserve"> </v>
          </cell>
          <cell r="ES3" t="str">
            <v xml:space="preserve"> </v>
          </cell>
          <cell r="ET3" t="str">
            <v xml:space="preserve"> </v>
          </cell>
          <cell r="EU3" t="str">
            <v xml:space="preserve"> </v>
          </cell>
          <cell r="EV3" t="str">
            <v xml:space="preserve"> </v>
          </cell>
          <cell r="EW3" t="str">
            <v xml:space="preserve"> </v>
          </cell>
          <cell r="EX3" t="str">
            <v xml:space="preserve"> </v>
          </cell>
          <cell r="EY3" t="str">
            <v xml:space="preserve"> </v>
          </cell>
          <cell r="EZ3" t="str">
            <v xml:space="preserve"> </v>
          </cell>
          <cell r="FA3">
            <v>0</v>
          </cell>
          <cell r="FB3" t="str">
            <v xml:space="preserve">       </v>
          </cell>
          <cell r="FC3">
            <v>0</v>
          </cell>
          <cell r="FD3" t="str">
            <v xml:space="preserve">       </v>
          </cell>
          <cell r="FE3">
            <v>0</v>
          </cell>
          <cell r="FF3" t="str">
            <v xml:space="preserve">       </v>
          </cell>
          <cell r="FG3">
            <v>0</v>
          </cell>
          <cell r="FH3" t="str">
            <v xml:space="preserve">       </v>
          </cell>
          <cell r="FI3">
            <v>0</v>
          </cell>
          <cell r="FJ3" t="str">
            <v xml:space="preserve">       </v>
          </cell>
          <cell r="FK3">
            <v>0</v>
          </cell>
          <cell r="FL3" t="str">
            <v xml:space="preserve">       </v>
          </cell>
          <cell r="FM3">
            <v>0</v>
          </cell>
          <cell r="FN3" t="e">
            <v>#NUM!</v>
          </cell>
          <cell r="FO3" t="str">
            <v/>
          </cell>
          <cell r="FP3" t="e">
            <v>#NUM!</v>
          </cell>
          <cell r="FQ3" t="e">
            <v>#NUM!</v>
          </cell>
          <cell r="FR3" t="e">
            <v>#NUM!</v>
          </cell>
          <cell r="FS3" t="e">
            <v>#NUM!</v>
          </cell>
          <cell r="FT3" t="e">
            <v>#NUM!</v>
          </cell>
          <cell r="FU3" t="e">
            <v>#NUM!</v>
          </cell>
          <cell r="FV3">
            <v>0</v>
          </cell>
          <cell r="FW3">
            <v>1</v>
          </cell>
          <cell r="FX3" t="str">
            <v>PIP</v>
          </cell>
          <cell r="FY3" t="e">
            <v>#NUM!</v>
          </cell>
          <cell r="FZ3" t="str">
            <v>PIP</v>
          </cell>
          <cell r="GA3" t="str">
            <v>Programa de Inglés en Escuelas Primarias del Estado de Durango</v>
          </cell>
          <cell r="GB3" t="e">
            <v>#NUM!</v>
          </cell>
          <cell r="GC3" t="e">
            <v>#NUM!</v>
          </cell>
          <cell r="GD3" t="str">
            <v>F</v>
          </cell>
          <cell r="GE3" t="str">
            <v>la asesora externa, la C.</v>
          </cell>
          <cell r="GF3" t="str">
            <v>La Profesionista</v>
          </cell>
          <cell r="GG3" t="str">
            <v>1° de septiembre</v>
          </cell>
          <cell r="GH3" t="str">
            <v>31 de diciembre</v>
          </cell>
          <cell r="GI3">
            <v>6</v>
          </cell>
          <cell r="GJ3">
            <v>30</v>
          </cell>
          <cell r="GK3">
            <v>4320</v>
          </cell>
          <cell r="GL3" t="str">
            <v>Cuatro mil trescientos veinte</v>
          </cell>
          <cell r="GM3">
            <v>2160</v>
          </cell>
          <cell r="GN3" t="str">
            <v>Dos mil ciento sesenta</v>
          </cell>
          <cell r="GO3" t="str">
            <v>la escuela</v>
          </cell>
          <cell r="GP3" t="str">
            <v xml:space="preserve">Guadalupe Victoria </v>
          </cell>
          <cell r="GQ3" t="str">
            <v>con clave</v>
          </cell>
          <cell r="GR3" t="str">
            <v>10DPR0054H</v>
          </cell>
          <cell r="GS3" t="str">
            <v>ubicada en</v>
          </cell>
          <cell r="GT3" t="str">
            <v>C. Jacaranda S/N Col. Las Bugambilias  C.P. 34237</v>
          </cell>
          <cell r="GU3" t="str">
            <v xml:space="preserve"> </v>
          </cell>
          <cell r="GV3" t="e">
            <v>#NUM!</v>
          </cell>
          <cell r="GW3" t="str">
            <v xml:space="preserve"> </v>
          </cell>
          <cell r="GX3" t="e">
            <v>#NUM!</v>
          </cell>
          <cell r="GY3" t="str">
            <v xml:space="preserve"> </v>
          </cell>
          <cell r="GZ3" t="e">
            <v>#NUM!</v>
          </cell>
          <cell r="HA3" t="str">
            <v>la escuela Guadalupe Victoria con clave 10DPR0054H ubicada en C. Jacaranda S/N Col. Las Bugambilias C.P. 34237</v>
          </cell>
        </row>
        <row r="4">
          <cell r="A4">
            <v>3</v>
          </cell>
          <cell r="B4">
            <v>3</v>
          </cell>
          <cell r="C4" t="str">
            <v>FIRMADO</v>
          </cell>
          <cell r="D4" t="str">
            <v>PNIEB</v>
          </cell>
          <cell r="E4" t="str">
            <v>ASIGNADO</v>
          </cell>
          <cell r="F4" t="str">
            <v>1° de Septiembre</v>
          </cell>
          <cell r="G4" t="str">
            <v>Rosaura Cisneros Arroyo</v>
          </cell>
          <cell r="H4" t="str">
            <v>C. Belice No. 215 Fracc. Guadalupe C.P.  34220</v>
          </cell>
          <cell r="I4" t="str">
            <v>CIAR800523MDGSRS07</v>
          </cell>
          <cell r="J4" t="str">
            <v>CIAR800523889</v>
          </cell>
          <cell r="K4" t="str">
            <v>Durango</v>
          </cell>
          <cell r="L4" t="str">
            <v>Dgo.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 xml:space="preserve"> </v>
          </cell>
          <cell r="S4" t="str">
            <v xml:space="preserve"> </v>
          </cell>
          <cell r="T4" t="str">
            <v xml:space="preserve"> </v>
          </cell>
          <cell r="U4" t="str">
            <v xml:space="preserve"> </v>
          </cell>
          <cell r="V4" t="str">
            <v xml:space="preserve"> </v>
          </cell>
          <cell r="W4" t="str">
            <v/>
          </cell>
          <cell r="X4">
            <v>0</v>
          </cell>
          <cell r="Y4" t="str">
            <v>1A 1B 2A 2B 3A 3B 4A 4B</v>
          </cell>
          <cell r="Z4">
            <v>250</v>
          </cell>
          <cell r="AA4">
            <v>250</v>
          </cell>
          <cell r="AB4">
            <v>0</v>
          </cell>
          <cell r="AC4">
            <v>0</v>
          </cell>
          <cell r="AD4">
            <v>250</v>
          </cell>
          <cell r="AE4">
            <v>250</v>
          </cell>
          <cell r="AF4">
            <v>0</v>
          </cell>
          <cell r="AG4">
            <v>0</v>
          </cell>
          <cell r="AH4">
            <v>250</v>
          </cell>
          <cell r="AI4">
            <v>250</v>
          </cell>
          <cell r="AJ4">
            <v>0</v>
          </cell>
          <cell r="AK4">
            <v>0</v>
          </cell>
          <cell r="AL4">
            <v>250</v>
          </cell>
          <cell r="AM4">
            <v>250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 t="str">
            <v>1A</v>
          </cell>
          <cell r="AY4" t="str">
            <v>1B</v>
          </cell>
          <cell r="AZ4" t="str">
            <v xml:space="preserve"> </v>
          </cell>
          <cell r="BA4" t="str">
            <v xml:space="preserve"> </v>
          </cell>
          <cell r="BB4" t="str">
            <v>2A</v>
          </cell>
          <cell r="BC4" t="str">
            <v>2B</v>
          </cell>
          <cell r="BD4" t="str">
            <v xml:space="preserve"> </v>
          </cell>
          <cell r="BE4" t="str">
            <v xml:space="preserve"> </v>
          </cell>
          <cell r="BF4" t="str">
            <v>3A</v>
          </cell>
          <cell r="BG4" t="str">
            <v>3B</v>
          </cell>
          <cell r="BH4" t="str">
            <v xml:space="preserve"> </v>
          </cell>
          <cell r="BI4" t="str">
            <v xml:space="preserve"> </v>
          </cell>
          <cell r="BJ4" t="str">
            <v>4A</v>
          </cell>
          <cell r="BK4" t="str">
            <v>4B</v>
          </cell>
          <cell r="BL4" t="str">
            <v xml:space="preserve"> </v>
          </cell>
          <cell r="BM4" t="str">
            <v xml:space="preserve"> </v>
          </cell>
          <cell r="BN4" t="str">
            <v xml:space="preserve"> </v>
          </cell>
          <cell r="BO4" t="str">
            <v xml:space="preserve"> </v>
          </cell>
          <cell r="BP4" t="str">
            <v xml:space="preserve"> </v>
          </cell>
          <cell r="BQ4" t="str">
            <v xml:space="preserve"> </v>
          </cell>
          <cell r="BR4" t="str">
            <v xml:space="preserve"> </v>
          </cell>
          <cell r="BS4" t="str">
            <v xml:space="preserve"> </v>
          </cell>
          <cell r="BT4" t="str">
            <v xml:space="preserve"> </v>
          </cell>
          <cell r="BU4" t="str">
            <v xml:space="preserve"> </v>
          </cell>
          <cell r="BV4">
            <v>8</v>
          </cell>
          <cell r="BW4" t="str">
            <v xml:space="preserve">1A 1B    </v>
          </cell>
          <cell r="BX4">
            <v>2</v>
          </cell>
          <cell r="BY4" t="str">
            <v xml:space="preserve">2A 2B    </v>
          </cell>
          <cell r="BZ4">
            <v>2</v>
          </cell>
          <cell r="CA4" t="str">
            <v xml:space="preserve">3A 3B    </v>
          </cell>
          <cell r="CB4">
            <v>2</v>
          </cell>
          <cell r="CC4" t="str">
            <v xml:space="preserve">4A 4B    </v>
          </cell>
          <cell r="CD4">
            <v>2</v>
          </cell>
          <cell r="CE4" t="str">
            <v xml:space="preserve">       </v>
          </cell>
          <cell r="CF4">
            <v>0</v>
          </cell>
          <cell r="CG4" t="str">
            <v xml:space="preserve">       </v>
          </cell>
          <cell r="CH4">
            <v>0</v>
          </cell>
          <cell r="CI4">
            <v>250</v>
          </cell>
          <cell r="CJ4" t="str">
            <v>1A 1B 2A 2B 3A 3B 4A 4B</v>
          </cell>
          <cell r="CK4" t="str">
            <v>La República</v>
          </cell>
          <cell r="CL4" t="str">
            <v>10DPR0351H</v>
          </cell>
          <cell r="CM4" t="str">
            <v>MATUTINO</v>
          </cell>
          <cell r="CN4" t="str">
            <v>C. Pino Suarez  No. 300 Ote. Zona Centro C.P. 34000</v>
          </cell>
          <cell r="CO4" t="str">
            <v>Durango</v>
          </cell>
          <cell r="CP4" t="str">
            <v xml:space="preserve">Victoria de Durango 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 t="str">
            <v xml:space="preserve"> </v>
          </cell>
          <cell r="CX4" t="str">
            <v xml:space="preserve"> </v>
          </cell>
          <cell r="CY4" t="str">
            <v xml:space="preserve"> </v>
          </cell>
          <cell r="CZ4" t="str">
            <v xml:space="preserve"> </v>
          </cell>
          <cell r="DA4" t="str">
            <v xml:space="preserve"> </v>
          </cell>
          <cell r="DB4" t="str">
            <v/>
          </cell>
          <cell r="DC4">
            <v>0</v>
          </cell>
          <cell r="DD4" t="str">
            <v/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 t="str">
            <v xml:space="preserve"> </v>
          </cell>
          <cell r="ED4" t="str">
            <v xml:space="preserve"> </v>
          </cell>
          <cell r="EE4" t="str">
            <v xml:space="preserve"> </v>
          </cell>
          <cell r="EF4" t="str">
            <v xml:space="preserve"> </v>
          </cell>
          <cell r="EG4" t="str">
            <v xml:space="preserve"> </v>
          </cell>
          <cell r="EH4" t="str">
            <v xml:space="preserve"> </v>
          </cell>
          <cell r="EI4" t="str">
            <v xml:space="preserve"> </v>
          </cell>
          <cell r="EJ4" t="str">
            <v xml:space="preserve"> </v>
          </cell>
          <cell r="EK4" t="str">
            <v xml:space="preserve"> </v>
          </cell>
          <cell r="EL4" t="str">
            <v xml:space="preserve"> </v>
          </cell>
          <cell r="EM4" t="str">
            <v xml:space="preserve"> </v>
          </cell>
          <cell r="EN4" t="str">
            <v xml:space="preserve"> </v>
          </cell>
          <cell r="EO4" t="str">
            <v xml:space="preserve"> </v>
          </cell>
          <cell r="EP4" t="str">
            <v xml:space="preserve"> </v>
          </cell>
          <cell r="EQ4" t="str">
            <v xml:space="preserve"> </v>
          </cell>
          <cell r="ER4" t="str">
            <v xml:space="preserve"> </v>
          </cell>
          <cell r="ES4" t="str">
            <v xml:space="preserve"> </v>
          </cell>
          <cell r="ET4" t="str">
            <v xml:space="preserve"> </v>
          </cell>
          <cell r="EU4" t="str">
            <v xml:space="preserve"> </v>
          </cell>
          <cell r="EV4" t="str">
            <v xml:space="preserve"> </v>
          </cell>
          <cell r="EW4" t="str">
            <v xml:space="preserve"> </v>
          </cell>
          <cell r="EX4" t="str">
            <v xml:space="preserve"> </v>
          </cell>
          <cell r="EY4" t="str">
            <v xml:space="preserve"> </v>
          </cell>
          <cell r="EZ4" t="str">
            <v xml:space="preserve"> </v>
          </cell>
          <cell r="FA4">
            <v>0</v>
          </cell>
          <cell r="FB4" t="str">
            <v xml:space="preserve">       </v>
          </cell>
          <cell r="FC4">
            <v>0</v>
          </cell>
          <cell r="FD4" t="str">
            <v xml:space="preserve">       </v>
          </cell>
          <cell r="FE4">
            <v>0</v>
          </cell>
          <cell r="FF4" t="str">
            <v xml:space="preserve">       </v>
          </cell>
          <cell r="FG4">
            <v>0</v>
          </cell>
          <cell r="FH4" t="str">
            <v xml:space="preserve">       </v>
          </cell>
          <cell r="FI4">
            <v>0</v>
          </cell>
          <cell r="FJ4" t="str">
            <v xml:space="preserve">       </v>
          </cell>
          <cell r="FK4">
            <v>0</v>
          </cell>
          <cell r="FL4" t="str">
            <v xml:space="preserve">       </v>
          </cell>
          <cell r="FM4">
            <v>0</v>
          </cell>
          <cell r="FN4" t="e">
            <v>#NUM!</v>
          </cell>
          <cell r="FO4" t="str">
            <v/>
          </cell>
          <cell r="FP4" t="e">
            <v>#NUM!</v>
          </cell>
          <cell r="FQ4" t="e">
            <v>#NUM!</v>
          </cell>
          <cell r="FR4" t="e">
            <v>#NUM!</v>
          </cell>
          <cell r="FS4" t="e">
            <v>#NUM!</v>
          </cell>
          <cell r="FT4" t="e">
            <v>#NUM!</v>
          </cell>
          <cell r="FU4" t="e">
            <v>#NUM!</v>
          </cell>
          <cell r="FV4">
            <v>0</v>
          </cell>
          <cell r="FW4">
            <v>1</v>
          </cell>
          <cell r="FX4" t="str">
            <v>PNIEB</v>
          </cell>
          <cell r="FY4" t="e">
            <v>#NUM!</v>
          </cell>
          <cell r="FZ4" t="str">
            <v>PNIEB</v>
          </cell>
          <cell r="GA4" t="str">
            <v>Programa Nacional de Inglés en Educación Básica</v>
          </cell>
          <cell r="GB4" t="e">
            <v>#NUM!</v>
          </cell>
          <cell r="GC4" t="e">
            <v>#NUM!</v>
          </cell>
          <cell r="GD4" t="str">
            <v>F</v>
          </cell>
          <cell r="GE4" t="str">
            <v>la asesora externa, la C.</v>
          </cell>
          <cell r="GF4" t="str">
            <v>La Profesionista</v>
          </cell>
          <cell r="GG4" t="str">
            <v>1° de septiembre</v>
          </cell>
          <cell r="GH4" t="str">
            <v>31 de diciembre</v>
          </cell>
          <cell r="GI4">
            <v>8</v>
          </cell>
          <cell r="GJ4">
            <v>40</v>
          </cell>
          <cell r="GK4">
            <v>5760</v>
          </cell>
          <cell r="GL4" t="str">
            <v>Cinco mil setecientos sesenta</v>
          </cell>
          <cell r="GM4">
            <v>2880</v>
          </cell>
          <cell r="GN4" t="str">
            <v>Dos mil ochocientos ochenta</v>
          </cell>
          <cell r="GO4" t="str">
            <v>la escuela</v>
          </cell>
          <cell r="GP4" t="str">
            <v>La República</v>
          </cell>
          <cell r="GQ4" t="str">
            <v>con clave</v>
          </cell>
          <cell r="GR4" t="str">
            <v>10DPR0351H</v>
          </cell>
          <cell r="GS4" t="str">
            <v>ubicada en</v>
          </cell>
          <cell r="GT4" t="str">
            <v>C. Pino Suarez  No. 300 Ote. Zona Centro C.P. 34000</v>
          </cell>
          <cell r="GU4" t="str">
            <v xml:space="preserve"> </v>
          </cell>
          <cell r="GV4" t="e">
            <v>#NUM!</v>
          </cell>
          <cell r="GW4" t="str">
            <v xml:space="preserve"> </v>
          </cell>
          <cell r="GX4" t="e">
            <v>#NUM!</v>
          </cell>
          <cell r="GY4" t="str">
            <v xml:space="preserve"> </v>
          </cell>
          <cell r="GZ4" t="e">
            <v>#NUM!</v>
          </cell>
          <cell r="HA4" t="str">
            <v>la escuela La República con clave 10DPR0351H ubicada en C. Pino Suarez No. 300 Ote. Zona Centro C.P. 34000</v>
          </cell>
        </row>
        <row r="5">
          <cell r="A5">
            <v>4</v>
          </cell>
          <cell r="B5">
            <v>4</v>
          </cell>
          <cell r="C5" t="str">
            <v>FIRMADO</v>
          </cell>
          <cell r="D5" t="str">
            <v>PNIEB</v>
          </cell>
          <cell r="E5" t="str">
            <v>ASIGNADO</v>
          </cell>
          <cell r="F5" t="str">
            <v>1° de Septiembre</v>
          </cell>
          <cell r="G5" t="str">
            <v>Brenda Edith Barreto Quiñones</v>
          </cell>
          <cell r="H5" t="str">
            <v>C. Duraznos No. 117 Fracc. Real del Naranjal C.P.  34190</v>
          </cell>
          <cell r="I5" t="str">
            <v>BAQB860101MDGRXR10</v>
          </cell>
          <cell r="J5" t="str">
            <v>BAQB8601017JA</v>
          </cell>
          <cell r="K5" t="str">
            <v>Durango</v>
          </cell>
          <cell r="L5" t="str">
            <v>Dgo.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 t="str">
            <v xml:space="preserve"> </v>
          </cell>
          <cell r="S5" t="str">
            <v xml:space="preserve"> </v>
          </cell>
          <cell r="T5" t="str">
            <v xml:space="preserve"> </v>
          </cell>
          <cell r="U5" t="str">
            <v xml:space="preserve"> </v>
          </cell>
          <cell r="V5" t="str">
            <v xml:space="preserve"> </v>
          </cell>
          <cell r="W5" t="str">
            <v/>
          </cell>
          <cell r="X5">
            <v>0</v>
          </cell>
          <cell r="Y5" t="str">
            <v>4A 4B 5A 5B 6A 6B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251</v>
          </cell>
          <cell r="AM5">
            <v>251</v>
          </cell>
          <cell r="AN5">
            <v>0</v>
          </cell>
          <cell r="AO5">
            <v>0</v>
          </cell>
          <cell r="AP5">
            <v>251</v>
          </cell>
          <cell r="AQ5">
            <v>251</v>
          </cell>
          <cell r="AR5">
            <v>0</v>
          </cell>
          <cell r="AS5">
            <v>0</v>
          </cell>
          <cell r="AT5">
            <v>251</v>
          </cell>
          <cell r="AU5">
            <v>251</v>
          </cell>
          <cell r="AV5">
            <v>0</v>
          </cell>
          <cell r="AW5">
            <v>0</v>
          </cell>
          <cell r="AX5" t="str">
            <v xml:space="preserve"> </v>
          </cell>
          <cell r="AY5" t="str">
            <v xml:space="preserve"> </v>
          </cell>
          <cell r="AZ5" t="str">
            <v xml:space="preserve"> </v>
          </cell>
          <cell r="BA5" t="str">
            <v xml:space="preserve"> </v>
          </cell>
          <cell r="BB5" t="str">
            <v xml:space="preserve"> </v>
          </cell>
          <cell r="BC5" t="str">
            <v xml:space="preserve"> </v>
          </cell>
          <cell r="BD5" t="str">
            <v xml:space="preserve"> </v>
          </cell>
          <cell r="BE5" t="str">
            <v xml:space="preserve"> </v>
          </cell>
          <cell r="BF5" t="str">
            <v xml:space="preserve"> </v>
          </cell>
          <cell r="BG5" t="str">
            <v xml:space="preserve"> </v>
          </cell>
          <cell r="BH5" t="str">
            <v xml:space="preserve"> </v>
          </cell>
          <cell r="BI5" t="str">
            <v xml:space="preserve"> </v>
          </cell>
          <cell r="BJ5" t="str">
            <v>4A</v>
          </cell>
          <cell r="BK5" t="str">
            <v>4B</v>
          </cell>
          <cell r="BL5" t="str">
            <v xml:space="preserve"> </v>
          </cell>
          <cell r="BM5" t="str">
            <v xml:space="preserve"> </v>
          </cell>
          <cell r="BN5" t="str">
            <v>5A</v>
          </cell>
          <cell r="BO5" t="str">
            <v>5B</v>
          </cell>
          <cell r="BP5" t="str">
            <v xml:space="preserve"> </v>
          </cell>
          <cell r="BQ5" t="str">
            <v xml:space="preserve"> </v>
          </cell>
          <cell r="BR5" t="str">
            <v>6A</v>
          </cell>
          <cell r="BS5" t="str">
            <v>6B</v>
          </cell>
          <cell r="BT5" t="str">
            <v xml:space="preserve"> </v>
          </cell>
          <cell r="BU5" t="str">
            <v xml:space="preserve"> </v>
          </cell>
          <cell r="BV5">
            <v>6</v>
          </cell>
          <cell r="BW5" t="str">
            <v xml:space="preserve">       </v>
          </cell>
          <cell r="BX5">
            <v>0</v>
          </cell>
          <cell r="BY5" t="str">
            <v xml:space="preserve">       </v>
          </cell>
          <cell r="BZ5">
            <v>0</v>
          </cell>
          <cell r="CA5" t="str">
            <v xml:space="preserve">       </v>
          </cell>
          <cell r="CB5">
            <v>0</v>
          </cell>
          <cell r="CC5" t="str">
            <v xml:space="preserve">4A 4B    </v>
          </cell>
          <cell r="CD5">
            <v>2</v>
          </cell>
          <cell r="CE5" t="str">
            <v xml:space="preserve">5A 5B    </v>
          </cell>
          <cell r="CF5">
            <v>2</v>
          </cell>
          <cell r="CG5" t="str">
            <v xml:space="preserve">6A 6B    </v>
          </cell>
          <cell r="CH5">
            <v>2</v>
          </cell>
          <cell r="CI5">
            <v>251</v>
          </cell>
          <cell r="CJ5" t="str">
            <v>4A 4B 5A 5B 6A 6B</v>
          </cell>
          <cell r="CK5" t="str">
            <v>Leona Vicario</v>
          </cell>
          <cell r="CL5" t="str">
            <v>10DPR1313L</v>
          </cell>
          <cell r="CM5" t="str">
            <v>MATUTINO</v>
          </cell>
          <cell r="CN5" t="str">
            <v>Av. 3 Culturas S/N Fracc. Huizache II C.P. 34160</v>
          </cell>
          <cell r="CO5" t="str">
            <v>Durango</v>
          </cell>
          <cell r="CP5" t="str">
            <v xml:space="preserve">Victoria de Durango </v>
          </cell>
          <cell r="CQ5">
            <v>0</v>
          </cell>
          <cell r="CR5">
            <v>231</v>
          </cell>
          <cell r="CS5">
            <v>231</v>
          </cell>
          <cell r="CT5">
            <v>0</v>
          </cell>
          <cell r="CU5">
            <v>0</v>
          </cell>
          <cell r="CV5">
            <v>0</v>
          </cell>
          <cell r="CW5" t="str">
            <v>3A</v>
          </cell>
          <cell r="CX5" t="str">
            <v>3B</v>
          </cell>
          <cell r="CY5" t="str">
            <v xml:space="preserve"> </v>
          </cell>
          <cell r="CZ5" t="str">
            <v xml:space="preserve"> </v>
          </cell>
          <cell r="DA5" t="str">
            <v xml:space="preserve"> </v>
          </cell>
          <cell r="DB5" t="str">
            <v>3A 3B</v>
          </cell>
          <cell r="DC5">
            <v>2</v>
          </cell>
          <cell r="DD5" t="str">
            <v/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 t="str">
            <v xml:space="preserve"> </v>
          </cell>
          <cell r="ED5" t="str">
            <v xml:space="preserve"> </v>
          </cell>
          <cell r="EE5" t="str">
            <v xml:space="preserve"> </v>
          </cell>
          <cell r="EF5" t="str">
            <v xml:space="preserve"> </v>
          </cell>
          <cell r="EG5" t="str">
            <v xml:space="preserve"> </v>
          </cell>
          <cell r="EH5" t="str">
            <v xml:space="preserve"> </v>
          </cell>
          <cell r="EI5" t="str">
            <v xml:space="preserve"> </v>
          </cell>
          <cell r="EJ5" t="str">
            <v xml:space="preserve"> </v>
          </cell>
          <cell r="EK5" t="str">
            <v xml:space="preserve"> </v>
          </cell>
          <cell r="EL5" t="str">
            <v xml:space="preserve"> </v>
          </cell>
          <cell r="EM5" t="str">
            <v xml:space="preserve"> </v>
          </cell>
          <cell r="EN5" t="str">
            <v xml:space="preserve"> </v>
          </cell>
          <cell r="EO5" t="str">
            <v xml:space="preserve"> </v>
          </cell>
          <cell r="EP5" t="str">
            <v xml:space="preserve"> </v>
          </cell>
          <cell r="EQ5" t="str">
            <v xml:space="preserve"> </v>
          </cell>
          <cell r="ER5" t="str">
            <v xml:space="preserve"> </v>
          </cell>
          <cell r="ES5" t="str">
            <v xml:space="preserve"> </v>
          </cell>
          <cell r="ET5" t="str">
            <v xml:space="preserve"> </v>
          </cell>
          <cell r="EU5" t="str">
            <v xml:space="preserve"> </v>
          </cell>
          <cell r="EV5" t="str">
            <v xml:space="preserve"> </v>
          </cell>
          <cell r="EW5" t="str">
            <v xml:space="preserve"> </v>
          </cell>
          <cell r="EX5" t="str">
            <v xml:space="preserve"> </v>
          </cell>
          <cell r="EY5" t="str">
            <v xml:space="preserve"> </v>
          </cell>
          <cell r="EZ5" t="str">
            <v xml:space="preserve"> </v>
          </cell>
          <cell r="FA5">
            <v>2</v>
          </cell>
          <cell r="FB5" t="str">
            <v xml:space="preserve">       </v>
          </cell>
          <cell r="FC5">
            <v>0</v>
          </cell>
          <cell r="FD5" t="str">
            <v xml:space="preserve">       </v>
          </cell>
          <cell r="FE5">
            <v>0</v>
          </cell>
          <cell r="FF5" t="str">
            <v xml:space="preserve">       </v>
          </cell>
          <cell r="FG5">
            <v>0</v>
          </cell>
          <cell r="FH5" t="str">
            <v xml:space="preserve">       </v>
          </cell>
          <cell r="FI5">
            <v>0</v>
          </cell>
          <cell r="FJ5" t="str">
            <v xml:space="preserve">       </v>
          </cell>
          <cell r="FK5">
            <v>0</v>
          </cell>
          <cell r="FL5" t="str">
            <v xml:space="preserve">       </v>
          </cell>
          <cell r="FM5">
            <v>0</v>
          </cell>
          <cell r="FN5">
            <v>231</v>
          </cell>
          <cell r="FO5" t="str">
            <v>3A 3B</v>
          </cell>
          <cell r="FP5" t="str">
            <v>Hellen Keller</v>
          </cell>
          <cell r="FQ5" t="str">
            <v>10DJN0097P</v>
          </cell>
          <cell r="FR5" t="str">
            <v>MATUTINO</v>
          </cell>
          <cell r="FS5" t="str">
            <v>Av. 3 Culturas No. 118 Fracc. Huizache I C.P. 34160</v>
          </cell>
          <cell r="FT5" t="str">
            <v>Durango</v>
          </cell>
          <cell r="FU5" t="str">
            <v xml:space="preserve">Victoria de Durango </v>
          </cell>
          <cell r="FV5">
            <v>0</v>
          </cell>
          <cell r="FW5">
            <v>2</v>
          </cell>
          <cell r="FX5" t="str">
            <v>PNIEB</v>
          </cell>
          <cell r="FY5" t="str">
            <v>PNIEB</v>
          </cell>
          <cell r="FZ5" t="str">
            <v>PNIEB</v>
          </cell>
          <cell r="GA5" t="str">
            <v>Programa Nacional de Inglés en Educación Básica</v>
          </cell>
          <cell r="GB5" t="str">
            <v>PNIEB</v>
          </cell>
          <cell r="GC5" t="str">
            <v>Programa Nacional de Inglés en Educación Básica</v>
          </cell>
          <cell r="GD5" t="str">
            <v>F</v>
          </cell>
          <cell r="GE5" t="str">
            <v>la asesora externa, la C.</v>
          </cell>
          <cell r="GF5" t="str">
            <v>La Profesionista</v>
          </cell>
          <cell r="GG5" t="str">
            <v>1° de septiembre</v>
          </cell>
          <cell r="GH5" t="str">
            <v>31 de diciembre</v>
          </cell>
          <cell r="GI5">
            <v>8</v>
          </cell>
          <cell r="GJ5">
            <v>40</v>
          </cell>
          <cell r="GK5">
            <v>5760</v>
          </cell>
          <cell r="GL5" t="str">
            <v>Cinco mil setecientos sesenta</v>
          </cell>
          <cell r="GM5">
            <v>2880</v>
          </cell>
          <cell r="GN5" t="str">
            <v>Dos mil ochocientos ochenta</v>
          </cell>
          <cell r="GO5" t="str">
            <v>las escuelas</v>
          </cell>
          <cell r="GP5" t="str">
            <v>Leona Vicario</v>
          </cell>
          <cell r="GQ5" t="str">
            <v>con clave</v>
          </cell>
          <cell r="GR5" t="str">
            <v>10DPR1313L</v>
          </cell>
          <cell r="GS5" t="str">
            <v>ubicada en</v>
          </cell>
          <cell r="GT5" t="str">
            <v>Av. 3 Culturas S/N Fracc. Huizache II C.P. 34160</v>
          </cell>
          <cell r="GU5" t="str">
            <v>y</v>
          </cell>
          <cell r="GV5" t="str">
            <v>Hellen Keller</v>
          </cell>
          <cell r="GW5" t="str">
            <v>con clave</v>
          </cell>
          <cell r="GX5" t="str">
            <v>10DJN0097P</v>
          </cell>
          <cell r="GY5" t="str">
            <v>ubicada en</v>
          </cell>
          <cell r="GZ5" t="str">
            <v>Av. 3 Culturas No. 118 Fracc. Huizache I C.P. 34160</v>
          </cell>
          <cell r="HA5" t="str">
            <v>las escuelas Leona Vicario con clave 10DPR1313L ubicada en Av. 3 Culturas S/N Fracc. Huizache II C.P. 34160 y Hellen Keller con clave 10DJN0097P ubicada en Av. 3 Culturas No. 118 Fracc. Huizache I C.P. 34160</v>
          </cell>
        </row>
        <row r="6">
          <cell r="A6">
            <v>5</v>
          </cell>
          <cell r="B6">
            <v>5</v>
          </cell>
          <cell r="C6" t="str">
            <v>FIRMADO</v>
          </cell>
          <cell r="D6" t="str">
            <v>PIP</v>
          </cell>
          <cell r="E6" t="str">
            <v>ASIGNADO</v>
          </cell>
          <cell r="F6" t="str">
            <v>1° de Septiembre</v>
          </cell>
          <cell r="G6" t="str">
            <v>Dante Noe Estrada Corral</v>
          </cell>
          <cell r="H6" t="str">
            <v>C. sin nombre S/N Sta. María de Otaez C.P.  34650</v>
          </cell>
          <cell r="I6" t="str">
            <v>EACD890328HDGSRN08</v>
          </cell>
          <cell r="J6" t="str">
            <v>EACD890328E47</v>
          </cell>
          <cell r="K6" t="str">
            <v>Otaez</v>
          </cell>
          <cell r="L6" t="str">
            <v>Dgo.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 t="str">
            <v xml:space="preserve"> </v>
          </cell>
          <cell r="S6" t="str">
            <v xml:space="preserve"> </v>
          </cell>
          <cell r="T6" t="str">
            <v xml:space="preserve"> </v>
          </cell>
          <cell r="U6" t="str">
            <v xml:space="preserve"> </v>
          </cell>
          <cell r="V6" t="str">
            <v xml:space="preserve"> </v>
          </cell>
          <cell r="W6" t="str">
            <v/>
          </cell>
          <cell r="X6">
            <v>0</v>
          </cell>
          <cell r="Y6" t="str">
            <v>1A 2A 3A 4A 5A 6A</v>
          </cell>
          <cell r="Z6">
            <v>92</v>
          </cell>
          <cell r="AA6">
            <v>0</v>
          </cell>
          <cell r="AB6">
            <v>0</v>
          </cell>
          <cell r="AC6">
            <v>0</v>
          </cell>
          <cell r="AD6">
            <v>92</v>
          </cell>
          <cell r="AE6">
            <v>0</v>
          </cell>
          <cell r="AF6">
            <v>0</v>
          </cell>
          <cell r="AG6">
            <v>0</v>
          </cell>
          <cell r="AH6">
            <v>92</v>
          </cell>
          <cell r="AI6">
            <v>0</v>
          </cell>
          <cell r="AJ6">
            <v>0</v>
          </cell>
          <cell r="AK6">
            <v>0</v>
          </cell>
          <cell r="AL6">
            <v>92</v>
          </cell>
          <cell r="AM6">
            <v>0</v>
          </cell>
          <cell r="AN6">
            <v>0</v>
          </cell>
          <cell r="AO6">
            <v>0</v>
          </cell>
          <cell r="AP6">
            <v>92</v>
          </cell>
          <cell r="AQ6">
            <v>0</v>
          </cell>
          <cell r="AR6">
            <v>0</v>
          </cell>
          <cell r="AS6">
            <v>0</v>
          </cell>
          <cell r="AT6">
            <v>92</v>
          </cell>
          <cell r="AU6">
            <v>0</v>
          </cell>
          <cell r="AV6">
            <v>0</v>
          </cell>
          <cell r="AW6">
            <v>0</v>
          </cell>
          <cell r="AX6" t="str">
            <v>1A</v>
          </cell>
          <cell r="AY6" t="str">
            <v xml:space="preserve"> </v>
          </cell>
          <cell r="AZ6" t="str">
            <v xml:space="preserve"> </v>
          </cell>
          <cell r="BA6" t="str">
            <v xml:space="preserve"> </v>
          </cell>
          <cell r="BB6" t="str">
            <v>2A</v>
          </cell>
          <cell r="BC6" t="str">
            <v xml:space="preserve"> </v>
          </cell>
          <cell r="BD6" t="str">
            <v xml:space="preserve"> </v>
          </cell>
          <cell r="BE6" t="str">
            <v xml:space="preserve"> </v>
          </cell>
          <cell r="BF6" t="str">
            <v>3A</v>
          </cell>
          <cell r="BG6" t="str">
            <v xml:space="preserve"> </v>
          </cell>
          <cell r="BH6" t="str">
            <v xml:space="preserve"> </v>
          </cell>
          <cell r="BI6" t="str">
            <v xml:space="preserve"> </v>
          </cell>
          <cell r="BJ6" t="str">
            <v>4A</v>
          </cell>
          <cell r="BK6" t="str">
            <v xml:space="preserve"> </v>
          </cell>
          <cell r="BL6" t="str">
            <v xml:space="preserve"> </v>
          </cell>
          <cell r="BM6" t="str">
            <v xml:space="preserve"> </v>
          </cell>
          <cell r="BN6" t="str">
            <v>5A</v>
          </cell>
          <cell r="BO6" t="str">
            <v xml:space="preserve"> </v>
          </cell>
          <cell r="BP6" t="str">
            <v xml:space="preserve"> </v>
          </cell>
          <cell r="BQ6" t="str">
            <v xml:space="preserve"> </v>
          </cell>
          <cell r="BR6" t="str">
            <v>6A</v>
          </cell>
          <cell r="BS6" t="str">
            <v xml:space="preserve"> </v>
          </cell>
          <cell r="BT6" t="str">
            <v xml:space="preserve"> </v>
          </cell>
          <cell r="BU6" t="str">
            <v xml:space="preserve"> </v>
          </cell>
          <cell r="BV6">
            <v>6</v>
          </cell>
          <cell r="BW6" t="str">
            <v xml:space="preserve">1A      </v>
          </cell>
          <cell r="BX6">
            <v>1</v>
          </cell>
          <cell r="BY6" t="str">
            <v xml:space="preserve">2A      </v>
          </cell>
          <cell r="BZ6">
            <v>1</v>
          </cell>
          <cell r="CA6" t="str">
            <v xml:space="preserve">3A      </v>
          </cell>
          <cell r="CB6">
            <v>1</v>
          </cell>
          <cell r="CC6" t="str">
            <v xml:space="preserve">4A      </v>
          </cell>
          <cell r="CD6">
            <v>1</v>
          </cell>
          <cell r="CE6" t="str">
            <v xml:space="preserve">5A      </v>
          </cell>
          <cell r="CF6">
            <v>1</v>
          </cell>
          <cell r="CG6" t="str">
            <v xml:space="preserve">6A      </v>
          </cell>
          <cell r="CH6">
            <v>1</v>
          </cell>
          <cell r="CI6">
            <v>92</v>
          </cell>
          <cell r="CJ6" t="str">
            <v>1A 2A 3A 4A 5A 6A</v>
          </cell>
          <cell r="CK6" t="str">
            <v>Adolfo López Mateos</v>
          </cell>
          <cell r="CL6" t="str">
            <v>10DPR1001J</v>
          </cell>
          <cell r="CM6" t="str">
            <v>MIXTO</v>
          </cell>
          <cell r="CN6" t="str">
            <v xml:space="preserve">Dom. Conocido C.P. 34650 </v>
          </cell>
          <cell r="CO6" t="str">
            <v>Otaez</v>
          </cell>
          <cell r="CP6" t="str">
            <v>Otaez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 t="str">
            <v xml:space="preserve"> </v>
          </cell>
          <cell r="CX6" t="str">
            <v xml:space="preserve"> </v>
          </cell>
          <cell r="CY6" t="str">
            <v xml:space="preserve"> </v>
          </cell>
          <cell r="CZ6" t="str">
            <v xml:space="preserve"> </v>
          </cell>
          <cell r="DA6" t="str">
            <v xml:space="preserve"> </v>
          </cell>
          <cell r="DB6" t="str">
            <v/>
          </cell>
          <cell r="DC6">
            <v>0</v>
          </cell>
          <cell r="DD6" t="str">
            <v/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 t="str">
            <v xml:space="preserve"> </v>
          </cell>
          <cell r="ED6" t="str">
            <v xml:space="preserve"> </v>
          </cell>
          <cell r="EE6" t="str">
            <v xml:space="preserve"> </v>
          </cell>
          <cell r="EF6" t="str">
            <v xml:space="preserve"> </v>
          </cell>
          <cell r="EG6" t="str">
            <v xml:space="preserve"> </v>
          </cell>
          <cell r="EH6" t="str">
            <v xml:space="preserve"> </v>
          </cell>
          <cell r="EI6" t="str">
            <v xml:space="preserve"> </v>
          </cell>
          <cell r="EJ6" t="str">
            <v xml:space="preserve"> </v>
          </cell>
          <cell r="EK6" t="str">
            <v xml:space="preserve"> </v>
          </cell>
          <cell r="EL6" t="str">
            <v xml:space="preserve"> </v>
          </cell>
          <cell r="EM6" t="str">
            <v xml:space="preserve"> </v>
          </cell>
          <cell r="EN6" t="str">
            <v xml:space="preserve"> </v>
          </cell>
          <cell r="EO6" t="str">
            <v xml:space="preserve"> </v>
          </cell>
          <cell r="EP6" t="str">
            <v xml:space="preserve"> </v>
          </cell>
          <cell r="EQ6" t="str">
            <v xml:space="preserve"> </v>
          </cell>
          <cell r="ER6" t="str">
            <v xml:space="preserve"> </v>
          </cell>
          <cell r="ES6" t="str">
            <v xml:space="preserve"> </v>
          </cell>
          <cell r="ET6" t="str">
            <v xml:space="preserve"> </v>
          </cell>
          <cell r="EU6" t="str">
            <v xml:space="preserve"> </v>
          </cell>
          <cell r="EV6" t="str">
            <v xml:space="preserve"> </v>
          </cell>
          <cell r="EW6" t="str">
            <v xml:space="preserve"> </v>
          </cell>
          <cell r="EX6" t="str">
            <v xml:space="preserve"> </v>
          </cell>
          <cell r="EY6" t="str">
            <v xml:space="preserve"> </v>
          </cell>
          <cell r="EZ6" t="str">
            <v xml:space="preserve"> </v>
          </cell>
          <cell r="FA6">
            <v>0</v>
          </cell>
          <cell r="FB6" t="str">
            <v xml:space="preserve">       </v>
          </cell>
          <cell r="FC6">
            <v>0</v>
          </cell>
          <cell r="FD6" t="str">
            <v xml:space="preserve">       </v>
          </cell>
          <cell r="FE6">
            <v>0</v>
          </cell>
          <cell r="FF6" t="str">
            <v xml:space="preserve">       </v>
          </cell>
          <cell r="FG6">
            <v>0</v>
          </cell>
          <cell r="FH6" t="str">
            <v xml:space="preserve">       </v>
          </cell>
          <cell r="FI6">
            <v>0</v>
          </cell>
          <cell r="FJ6" t="str">
            <v xml:space="preserve">       </v>
          </cell>
          <cell r="FK6">
            <v>0</v>
          </cell>
          <cell r="FL6" t="str">
            <v xml:space="preserve">       </v>
          </cell>
          <cell r="FM6">
            <v>0</v>
          </cell>
          <cell r="FN6" t="e">
            <v>#NUM!</v>
          </cell>
          <cell r="FO6" t="str">
            <v/>
          </cell>
          <cell r="FP6" t="e">
            <v>#NUM!</v>
          </cell>
          <cell r="FQ6" t="e">
            <v>#NUM!</v>
          </cell>
          <cell r="FR6" t="e">
            <v>#NUM!</v>
          </cell>
          <cell r="FS6" t="e">
            <v>#NUM!</v>
          </cell>
          <cell r="FT6" t="e">
            <v>#NUM!</v>
          </cell>
          <cell r="FU6" t="e">
            <v>#NUM!</v>
          </cell>
          <cell r="FV6">
            <v>0</v>
          </cell>
          <cell r="FW6">
            <v>1</v>
          </cell>
          <cell r="FX6" t="str">
            <v>PIP</v>
          </cell>
          <cell r="FY6" t="e">
            <v>#NUM!</v>
          </cell>
          <cell r="FZ6" t="str">
            <v>PIP</v>
          </cell>
          <cell r="GA6" t="str">
            <v>Programa de Inglés en Escuelas Primarias del Estado de Durango</v>
          </cell>
          <cell r="GB6" t="e">
            <v>#NUM!</v>
          </cell>
          <cell r="GC6" t="e">
            <v>#NUM!</v>
          </cell>
          <cell r="GD6" t="str">
            <v>M</v>
          </cell>
          <cell r="GE6" t="str">
            <v>el asesor externo, el C.</v>
          </cell>
          <cell r="GF6" t="str">
            <v>El Profesionista</v>
          </cell>
          <cell r="GG6" t="str">
            <v>1° de septiembre</v>
          </cell>
          <cell r="GH6" t="str">
            <v>31 de diciembre</v>
          </cell>
          <cell r="GI6">
            <v>6</v>
          </cell>
          <cell r="GJ6">
            <v>30</v>
          </cell>
          <cell r="GK6">
            <v>4320</v>
          </cell>
          <cell r="GL6" t="str">
            <v>Cuatro mil trescientos veinte</v>
          </cell>
          <cell r="GM6">
            <v>2160</v>
          </cell>
          <cell r="GN6" t="str">
            <v>Dos mil ciento sesenta</v>
          </cell>
          <cell r="GO6" t="str">
            <v>la escuela</v>
          </cell>
          <cell r="GP6" t="str">
            <v>Adolfo López Mateos</v>
          </cell>
          <cell r="GQ6" t="str">
            <v>con clave</v>
          </cell>
          <cell r="GR6" t="str">
            <v>10DPR1001J</v>
          </cell>
          <cell r="GS6" t="str">
            <v>ubicada en</v>
          </cell>
          <cell r="GT6" t="str">
            <v xml:space="preserve">Dom. Conocido C.P. 34650 </v>
          </cell>
          <cell r="GU6" t="str">
            <v xml:space="preserve"> </v>
          </cell>
          <cell r="GV6" t="e">
            <v>#NUM!</v>
          </cell>
          <cell r="GW6" t="str">
            <v xml:space="preserve"> </v>
          </cell>
          <cell r="GX6" t="e">
            <v>#NUM!</v>
          </cell>
          <cell r="GY6" t="str">
            <v xml:space="preserve"> </v>
          </cell>
          <cell r="GZ6" t="e">
            <v>#NUM!</v>
          </cell>
          <cell r="HA6" t="str">
            <v>la escuela Adolfo López Mateos con clave 10DPR1001J ubicada en Dom. Conocido C.P. 34650</v>
          </cell>
          <cell r="HB6">
            <v>2</v>
          </cell>
        </row>
        <row r="7">
          <cell r="A7">
            <v>7</v>
          </cell>
          <cell r="B7">
            <v>7</v>
          </cell>
          <cell r="C7" t="str">
            <v>FIRMADO</v>
          </cell>
          <cell r="D7" t="str">
            <v>PIP</v>
          </cell>
          <cell r="E7" t="str">
            <v>ASIGNADO</v>
          </cell>
          <cell r="F7" t="str">
            <v>1° de Septiembre</v>
          </cell>
          <cell r="G7" t="str">
            <v>Citlalli Dennyss Enríquez Herrera</v>
          </cell>
          <cell r="H7" t="str">
            <v>C. Paloma Ote. No. 209 Zona Centro C.P.  34000</v>
          </cell>
          <cell r="I7" t="str">
            <v>EIHC830810MDGNRT01</v>
          </cell>
          <cell r="J7" t="str">
            <v>EIHC830810R91</v>
          </cell>
          <cell r="K7" t="str">
            <v>Durango</v>
          </cell>
          <cell r="L7" t="str">
            <v>Dgo.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 t="str">
            <v xml:space="preserve"> </v>
          </cell>
          <cell r="S7" t="str">
            <v xml:space="preserve"> </v>
          </cell>
          <cell r="T7" t="str">
            <v xml:space="preserve"> </v>
          </cell>
          <cell r="U7" t="str">
            <v xml:space="preserve"> </v>
          </cell>
          <cell r="V7" t="str">
            <v xml:space="preserve"> </v>
          </cell>
          <cell r="W7" t="str">
            <v/>
          </cell>
          <cell r="X7">
            <v>0</v>
          </cell>
          <cell r="Y7" t="str">
            <v>1A 2A 3A 4A 5A 6A</v>
          </cell>
          <cell r="Z7">
            <v>173</v>
          </cell>
          <cell r="AA7">
            <v>0</v>
          </cell>
          <cell r="AB7">
            <v>0</v>
          </cell>
          <cell r="AC7">
            <v>0</v>
          </cell>
          <cell r="AD7">
            <v>173</v>
          </cell>
          <cell r="AE7">
            <v>0</v>
          </cell>
          <cell r="AF7">
            <v>0</v>
          </cell>
          <cell r="AG7">
            <v>0</v>
          </cell>
          <cell r="AH7">
            <v>173</v>
          </cell>
          <cell r="AI7">
            <v>0</v>
          </cell>
          <cell r="AJ7">
            <v>0</v>
          </cell>
          <cell r="AK7">
            <v>0</v>
          </cell>
          <cell r="AL7">
            <v>173</v>
          </cell>
          <cell r="AM7">
            <v>0</v>
          </cell>
          <cell r="AN7">
            <v>0</v>
          </cell>
          <cell r="AO7">
            <v>0</v>
          </cell>
          <cell r="AP7">
            <v>173</v>
          </cell>
          <cell r="AQ7">
            <v>0</v>
          </cell>
          <cell r="AR7">
            <v>0</v>
          </cell>
          <cell r="AS7">
            <v>0</v>
          </cell>
          <cell r="AT7">
            <v>173</v>
          </cell>
          <cell r="AU7">
            <v>0</v>
          </cell>
          <cell r="AV7">
            <v>0</v>
          </cell>
          <cell r="AW7">
            <v>0</v>
          </cell>
          <cell r="AX7" t="str">
            <v>1A</v>
          </cell>
          <cell r="AY7" t="str">
            <v xml:space="preserve"> </v>
          </cell>
          <cell r="AZ7" t="str">
            <v xml:space="preserve"> </v>
          </cell>
          <cell r="BA7" t="str">
            <v xml:space="preserve"> </v>
          </cell>
          <cell r="BB7" t="str">
            <v>2A</v>
          </cell>
          <cell r="BC7" t="str">
            <v xml:space="preserve"> </v>
          </cell>
          <cell r="BD7" t="str">
            <v xml:space="preserve"> </v>
          </cell>
          <cell r="BE7" t="str">
            <v xml:space="preserve"> </v>
          </cell>
          <cell r="BF7" t="str">
            <v>3A</v>
          </cell>
          <cell r="BG7" t="str">
            <v xml:space="preserve"> </v>
          </cell>
          <cell r="BH7" t="str">
            <v xml:space="preserve"> </v>
          </cell>
          <cell r="BI7" t="str">
            <v xml:space="preserve"> </v>
          </cell>
          <cell r="BJ7" t="str">
            <v>4A</v>
          </cell>
          <cell r="BK7" t="str">
            <v xml:space="preserve"> </v>
          </cell>
          <cell r="BL7" t="str">
            <v xml:space="preserve"> </v>
          </cell>
          <cell r="BM7" t="str">
            <v xml:space="preserve"> </v>
          </cell>
          <cell r="BN7" t="str">
            <v>5A</v>
          </cell>
          <cell r="BO7" t="str">
            <v xml:space="preserve"> </v>
          </cell>
          <cell r="BP7" t="str">
            <v xml:space="preserve"> </v>
          </cell>
          <cell r="BQ7" t="str">
            <v xml:space="preserve"> </v>
          </cell>
          <cell r="BR7" t="str">
            <v>6A</v>
          </cell>
          <cell r="BS7" t="str">
            <v xml:space="preserve"> </v>
          </cell>
          <cell r="BT7" t="str">
            <v xml:space="preserve"> </v>
          </cell>
          <cell r="BU7" t="str">
            <v xml:space="preserve"> </v>
          </cell>
          <cell r="BV7">
            <v>6</v>
          </cell>
          <cell r="BW7" t="str">
            <v xml:space="preserve">1A      </v>
          </cell>
          <cell r="BX7">
            <v>1</v>
          </cell>
          <cell r="BY7" t="str">
            <v xml:space="preserve">2A      </v>
          </cell>
          <cell r="BZ7">
            <v>1</v>
          </cell>
          <cell r="CA7" t="str">
            <v xml:space="preserve">3A      </v>
          </cell>
          <cell r="CB7">
            <v>1</v>
          </cell>
          <cell r="CC7" t="str">
            <v xml:space="preserve">4A      </v>
          </cell>
          <cell r="CD7">
            <v>1</v>
          </cell>
          <cell r="CE7" t="str">
            <v xml:space="preserve">5A      </v>
          </cell>
          <cell r="CF7">
            <v>1</v>
          </cell>
          <cell r="CG7" t="str">
            <v xml:space="preserve">6A      </v>
          </cell>
          <cell r="CH7">
            <v>1</v>
          </cell>
          <cell r="CI7">
            <v>173</v>
          </cell>
          <cell r="CJ7" t="str">
            <v>1A 2A 3A 4A 5A 6A</v>
          </cell>
          <cell r="CK7" t="str">
            <v>No. 21 Niños Héroes Vesp.</v>
          </cell>
          <cell r="CL7" t="str">
            <v>10EPR0284Z</v>
          </cell>
          <cell r="CM7" t="str">
            <v>VESPERTINO</v>
          </cell>
          <cell r="CN7" t="str">
            <v>C. Pino Suarez No. 2306 Oriente Col. Hipódromo C.P. 34270</v>
          </cell>
          <cell r="CO7" t="str">
            <v>Durango</v>
          </cell>
          <cell r="CP7" t="str">
            <v xml:space="preserve">Victoria de Durango 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 t="str">
            <v xml:space="preserve"> </v>
          </cell>
          <cell r="CX7" t="str">
            <v xml:space="preserve"> </v>
          </cell>
          <cell r="CY7" t="str">
            <v xml:space="preserve"> </v>
          </cell>
          <cell r="CZ7" t="str">
            <v xml:space="preserve"> </v>
          </cell>
          <cell r="DA7" t="str">
            <v xml:space="preserve"> </v>
          </cell>
          <cell r="DB7" t="str">
            <v/>
          </cell>
          <cell r="DC7">
            <v>0</v>
          </cell>
          <cell r="DD7" t="str">
            <v/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 t="str">
            <v xml:space="preserve"> </v>
          </cell>
          <cell r="ED7" t="str">
            <v xml:space="preserve"> </v>
          </cell>
          <cell r="EE7" t="str">
            <v xml:space="preserve"> </v>
          </cell>
          <cell r="EF7" t="str">
            <v xml:space="preserve"> </v>
          </cell>
          <cell r="EG7" t="str">
            <v xml:space="preserve"> </v>
          </cell>
          <cell r="EH7" t="str">
            <v xml:space="preserve"> </v>
          </cell>
          <cell r="EI7" t="str">
            <v xml:space="preserve"> </v>
          </cell>
          <cell r="EJ7" t="str">
            <v xml:space="preserve"> </v>
          </cell>
          <cell r="EK7" t="str">
            <v xml:space="preserve"> </v>
          </cell>
          <cell r="EL7" t="str">
            <v xml:space="preserve"> </v>
          </cell>
          <cell r="EM7" t="str">
            <v xml:space="preserve"> </v>
          </cell>
          <cell r="EN7" t="str">
            <v xml:space="preserve"> </v>
          </cell>
          <cell r="EO7" t="str">
            <v xml:space="preserve"> </v>
          </cell>
          <cell r="EP7" t="str">
            <v xml:space="preserve"> </v>
          </cell>
          <cell r="EQ7" t="str">
            <v xml:space="preserve"> </v>
          </cell>
          <cell r="ER7" t="str">
            <v xml:space="preserve"> </v>
          </cell>
          <cell r="ES7" t="str">
            <v xml:space="preserve"> </v>
          </cell>
          <cell r="ET7" t="str">
            <v xml:space="preserve"> </v>
          </cell>
          <cell r="EU7" t="str">
            <v xml:space="preserve"> </v>
          </cell>
          <cell r="EV7" t="str">
            <v xml:space="preserve"> </v>
          </cell>
          <cell r="EW7" t="str">
            <v xml:space="preserve"> </v>
          </cell>
          <cell r="EX7" t="str">
            <v xml:space="preserve"> </v>
          </cell>
          <cell r="EY7" t="str">
            <v xml:space="preserve"> </v>
          </cell>
          <cell r="EZ7" t="str">
            <v xml:space="preserve"> </v>
          </cell>
          <cell r="FA7">
            <v>0</v>
          </cell>
          <cell r="FB7" t="str">
            <v xml:space="preserve">       </v>
          </cell>
          <cell r="FC7">
            <v>0</v>
          </cell>
          <cell r="FD7" t="str">
            <v xml:space="preserve">       </v>
          </cell>
          <cell r="FE7">
            <v>0</v>
          </cell>
          <cell r="FF7" t="str">
            <v xml:space="preserve">       </v>
          </cell>
          <cell r="FG7">
            <v>0</v>
          </cell>
          <cell r="FH7" t="str">
            <v xml:space="preserve">       </v>
          </cell>
          <cell r="FI7">
            <v>0</v>
          </cell>
          <cell r="FJ7" t="str">
            <v xml:space="preserve">       </v>
          </cell>
          <cell r="FK7">
            <v>0</v>
          </cell>
          <cell r="FL7" t="str">
            <v xml:space="preserve">       </v>
          </cell>
          <cell r="FM7">
            <v>0</v>
          </cell>
          <cell r="FN7" t="e">
            <v>#NUM!</v>
          </cell>
          <cell r="FO7" t="str">
            <v/>
          </cell>
          <cell r="FP7" t="e">
            <v>#NUM!</v>
          </cell>
          <cell r="FQ7" t="e">
            <v>#NUM!</v>
          </cell>
          <cell r="FR7" t="e">
            <v>#NUM!</v>
          </cell>
          <cell r="FS7" t="e">
            <v>#NUM!</v>
          </cell>
          <cell r="FT7" t="e">
            <v>#NUM!</v>
          </cell>
          <cell r="FU7" t="e">
            <v>#NUM!</v>
          </cell>
          <cell r="FV7">
            <v>0</v>
          </cell>
          <cell r="FW7">
            <v>1</v>
          </cell>
          <cell r="FX7" t="str">
            <v>PIP</v>
          </cell>
          <cell r="FY7" t="e">
            <v>#NUM!</v>
          </cell>
          <cell r="FZ7" t="str">
            <v>PIP</v>
          </cell>
          <cell r="GA7" t="str">
            <v>Programa de Inglés en Escuelas Primarias del Estado de Durango</v>
          </cell>
          <cell r="GB7" t="e">
            <v>#NUM!</v>
          </cell>
          <cell r="GC7" t="e">
            <v>#NUM!</v>
          </cell>
          <cell r="GD7" t="str">
            <v>F</v>
          </cell>
          <cell r="GE7" t="str">
            <v>la asesora externa, la C.</v>
          </cell>
          <cell r="GF7" t="str">
            <v>La Profesionista</v>
          </cell>
          <cell r="GG7" t="str">
            <v>1° de septiembre</v>
          </cell>
          <cell r="GH7" t="str">
            <v>31 de diciembre</v>
          </cell>
          <cell r="GI7">
            <v>6</v>
          </cell>
          <cell r="GJ7">
            <v>30</v>
          </cell>
          <cell r="GK7">
            <v>4320</v>
          </cell>
          <cell r="GL7" t="str">
            <v>Cuatro mil trescientos veinte</v>
          </cell>
          <cell r="GM7">
            <v>2160</v>
          </cell>
          <cell r="GN7" t="str">
            <v>Dos mil ciento sesenta</v>
          </cell>
          <cell r="GO7" t="str">
            <v>la escuela</v>
          </cell>
          <cell r="GP7" t="str">
            <v>No. 21 Niños Héroes Vesp.</v>
          </cell>
          <cell r="GQ7" t="str">
            <v>con clave</v>
          </cell>
          <cell r="GR7" t="str">
            <v>10EPR0284Z</v>
          </cell>
          <cell r="GS7" t="str">
            <v>ubicada en</v>
          </cell>
          <cell r="GT7" t="str">
            <v>C. Pino Suarez No. 2306 Oriente Col. Hipódromo C.P. 34270</v>
          </cell>
          <cell r="GU7" t="str">
            <v xml:space="preserve"> </v>
          </cell>
          <cell r="GV7" t="e">
            <v>#NUM!</v>
          </cell>
          <cell r="GW7" t="str">
            <v xml:space="preserve"> </v>
          </cell>
          <cell r="GX7" t="e">
            <v>#NUM!</v>
          </cell>
          <cell r="GY7" t="str">
            <v xml:space="preserve"> </v>
          </cell>
          <cell r="GZ7" t="e">
            <v>#NUM!</v>
          </cell>
          <cell r="HA7" t="str">
            <v>la escuela No. 21 Niños Héroes Vesp. con clave 10EPR0284Z ubicada en C. Pino Suarez No. 2306 Oriente Col. Hipódromo C.P. 34270</v>
          </cell>
        </row>
        <row r="8">
          <cell r="A8">
            <v>8</v>
          </cell>
          <cell r="B8">
            <v>8</v>
          </cell>
          <cell r="C8" t="str">
            <v>FIRMADO</v>
          </cell>
          <cell r="D8" t="str">
            <v>PNIEB</v>
          </cell>
          <cell r="E8" t="str">
            <v>ASIGNADO</v>
          </cell>
          <cell r="F8" t="str">
            <v>1° de Septiembre</v>
          </cell>
          <cell r="G8" t="str">
            <v>Arturo de Jesús Bernal Hernández</v>
          </cell>
          <cell r="H8" t="str">
            <v>C. Valentín Gomez Farias No. 105 Col. Primer Presidente de México C.P.  34278</v>
          </cell>
          <cell r="I8" t="str">
            <v>BEHA580702HDGRRR04</v>
          </cell>
          <cell r="J8" t="str">
            <v>BEHA580702BV4</v>
          </cell>
          <cell r="K8" t="str">
            <v>Durango</v>
          </cell>
          <cell r="L8" t="str">
            <v>Dgo.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 xml:space="preserve"> </v>
          </cell>
          <cell r="S8" t="str">
            <v xml:space="preserve"> </v>
          </cell>
          <cell r="T8" t="str">
            <v xml:space="preserve"> </v>
          </cell>
          <cell r="U8" t="str">
            <v xml:space="preserve"> </v>
          </cell>
          <cell r="V8" t="str">
            <v xml:space="preserve"> </v>
          </cell>
          <cell r="W8" t="str">
            <v/>
          </cell>
          <cell r="X8">
            <v>0</v>
          </cell>
          <cell r="Y8" t="str">
            <v>4A 5A 5B 6A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</v>
          </cell>
          <cell r="AM8">
            <v>0</v>
          </cell>
          <cell r="AN8">
            <v>0</v>
          </cell>
          <cell r="AO8">
            <v>0</v>
          </cell>
          <cell r="AP8">
            <v>51</v>
          </cell>
          <cell r="AQ8">
            <v>51</v>
          </cell>
          <cell r="AR8">
            <v>0</v>
          </cell>
          <cell r="AS8">
            <v>0</v>
          </cell>
          <cell r="AT8">
            <v>51</v>
          </cell>
          <cell r="AU8">
            <v>0</v>
          </cell>
          <cell r="AV8">
            <v>0</v>
          </cell>
          <cell r="AW8">
            <v>0</v>
          </cell>
          <cell r="AX8" t="str">
            <v xml:space="preserve"> </v>
          </cell>
          <cell r="AY8" t="str">
            <v xml:space="preserve"> </v>
          </cell>
          <cell r="AZ8" t="str">
            <v xml:space="preserve"> </v>
          </cell>
          <cell r="BA8" t="str">
            <v xml:space="preserve"> </v>
          </cell>
          <cell r="BB8" t="str">
            <v xml:space="preserve"> </v>
          </cell>
          <cell r="BC8" t="str">
            <v xml:space="preserve"> </v>
          </cell>
          <cell r="BD8" t="str">
            <v xml:space="preserve"> </v>
          </cell>
          <cell r="BE8" t="str">
            <v xml:space="preserve"> </v>
          </cell>
          <cell r="BF8" t="str">
            <v xml:space="preserve"> </v>
          </cell>
          <cell r="BG8" t="str">
            <v xml:space="preserve"> </v>
          </cell>
          <cell r="BH8" t="str">
            <v xml:space="preserve"> </v>
          </cell>
          <cell r="BI8" t="str">
            <v xml:space="preserve"> </v>
          </cell>
          <cell r="BJ8" t="str">
            <v>4A</v>
          </cell>
          <cell r="BK8" t="str">
            <v xml:space="preserve"> </v>
          </cell>
          <cell r="BL8" t="str">
            <v xml:space="preserve"> </v>
          </cell>
          <cell r="BM8" t="str">
            <v xml:space="preserve"> </v>
          </cell>
          <cell r="BN8" t="str">
            <v>5A</v>
          </cell>
          <cell r="BO8" t="str">
            <v>5B</v>
          </cell>
          <cell r="BP8" t="str">
            <v xml:space="preserve"> </v>
          </cell>
          <cell r="BQ8" t="str">
            <v xml:space="preserve"> </v>
          </cell>
          <cell r="BR8" t="str">
            <v>6A</v>
          </cell>
          <cell r="BS8" t="str">
            <v xml:space="preserve"> </v>
          </cell>
          <cell r="BT8" t="str">
            <v xml:space="preserve"> </v>
          </cell>
          <cell r="BU8" t="str">
            <v xml:space="preserve"> </v>
          </cell>
          <cell r="BV8">
            <v>4</v>
          </cell>
          <cell r="BW8" t="str">
            <v xml:space="preserve">       </v>
          </cell>
          <cell r="BX8">
            <v>0</v>
          </cell>
          <cell r="BY8" t="str">
            <v xml:space="preserve">       </v>
          </cell>
          <cell r="BZ8">
            <v>0</v>
          </cell>
          <cell r="CA8" t="str">
            <v xml:space="preserve">       </v>
          </cell>
          <cell r="CB8">
            <v>0</v>
          </cell>
          <cell r="CC8" t="str">
            <v xml:space="preserve">4A      </v>
          </cell>
          <cell r="CD8">
            <v>1</v>
          </cell>
          <cell r="CE8" t="str">
            <v xml:space="preserve">5A 5B    </v>
          </cell>
          <cell r="CF8">
            <v>2</v>
          </cell>
          <cell r="CG8" t="str">
            <v xml:space="preserve">6A      </v>
          </cell>
          <cell r="CH8">
            <v>1</v>
          </cell>
          <cell r="CI8">
            <v>51</v>
          </cell>
          <cell r="CJ8" t="str">
            <v>4A 5A 5B 6A</v>
          </cell>
          <cell r="CK8" t="str">
            <v>Libertad Y Democracia</v>
          </cell>
          <cell r="CL8" t="str">
            <v>10EPR0433Q</v>
          </cell>
          <cell r="CM8" t="str">
            <v>VESPERTINO</v>
          </cell>
          <cell r="CN8" t="str">
            <v>Blvd. Domingo Arrieta S/N Col. 8 de Septiembre C.P. 34196</v>
          </cell>
          <cell r="CO8" t="str">
            <v>Durango</v>
          </cell>
          <cell r="CP8" t="str">
            <v xml:space="preserve">Victoria de Durango 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 t="str">
            <v xml:space="preserve"> </v>
          </cell>
          <cell r="CX8" t="str">
            <v xml:space="preserve"> </v>
          </cell>
          <cell r="CY8" t="str">
            <v xml:space="preserve"> </v>
          </cell>
          <cell r="CZ8" t="str">
            <v xml:space="preserve"> </v>
          </cell>
          <cell r="DA8" t="str">
            <v xml:space="preserve"> </v>
          </cell>
          <cell r="DB8" t="str">
            <v/>
          </cell>
          <cell r="DC8">
            <v>0</v>
          </cell>
          <cell r="DD8" t="str">
            <v/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 t="str">
            <v xml:space="preserve"> </v>
          </cell>
          <cell r="ED8" t="str">
            <v xml:space="preserve"> </v>
          </cell>
          <cell r="EE8" t="str">
            <v xml:space="preserve"> </v>
          </cell>
          <cell r="EF8" t="str">
            <v xml:space="preserve"> </v>
          </cell>
          <cell r="EG8" t="str">
            <v xml:space="preserve"> </v>
          </cell>
          <cell r="EH8" t="str">
            <v xml:space="preserve"> </v>
          </cell>
          <cell r="EI8" t="str">
            <v xml:space="preserve"> </v>
          </cell>
          <cell r="EJ8" t="str">
            <v xml:space="preserve"> </v>
          </cell>
          <cell r="EK8" t="str">
            <v xml:space="preserve"> </v>
          </cell>
          <cell r="EL8" t="str">
            <v xml:space="preserve"> </v>
          </cell>
          <cell r="EM8" t="str">
            <v xml:space="preserve"> </v>
          </cell>
          <cell r="EN8" t="str">
            <v xml:space="preserve"> </v>
          </cell>
          <cell r="EO8" t="str">
            <v xml:space="preserve"> </v>
          </cell>
          <cell r="EP8" t="str">
            <v xml:space="preserve"> </v>
          </cell>
          <cell r="EQ8" t="str">
            <v xml:space="preserve"> </v>
          </cell>
          <cell r="ER8" t="str">
            <v xml:space="preserve"> </v>
          </cell>
          <cell r="ES8" t="str">
            <v xml:space="preserve"> </v>
          </cell>
          <cell r="ET8" t="str">
            <v xml:space="preserve"> </v>
          </cell>
          <cell r="EU8" t="str">
            <v xml:space="preserve"> </v>
          </cell>
          <cell r="EV8" t="str">
            <v xml:space="preserve"> </v>
          </cell>
          <cell r="EW8" t="str">
            <v xml:space="preserve"> </v>
          </cell>
          <cell r="EX8" t="str">
            <v xml:space="preserve"> </v>
          </cell>
          <cell r="EY8" t="str">
            <v xml:space="preserve"> </v>
          </cell>
          <cell r="EZ8" t="str">
            <v xml:space="preserve"> </v>
          </cell>
          <cell r="FA8">
            <v>0</v>
          </cell>
          <cell r="FB8" t="str">
            <v xml:space="preserve">       </v>
          </cell>
          <cell r="FC8">
            <v>0</v>
          </cell>
          <cell r="FD8" t="str">
            <v xml:space="preserve">       </v>
          </cell>
          <cell r="FE8">
            <v>0</v>
          </cell>
          <cell r="FF8" t="str">
            <v xml:space="preserve">       </v>
          </cell>
          <cell r="FG8">
            <v>0</v>
          </cell>
          <cell r="FH8" t="str">
            <v xml:space="preserve">       </v>
          </cell>
          <cell r="FI8">
            <v>0</v>
          </cell>
          <cell r="FJ8" t="str">
            <v xml:space="preserve">       </v>
          </cell>
          <cell r="FK8">
            <v>0</v>
          </cell>
          <cell r="FL8" t="str">
            <v xml:space="preserve">       </v>
          </cell>
          <cell r="FM8">
            <v>0</v>
          </cell>
          <cell r="FN8" t="e">
            <v>#NUM!</v>
          </cell>
          <cell r="FO8" t="str">
            <v/>
          </cell>
          <cell r="FP8" t="e">
            <v>#NUM!</v>
          </cell>
          <cell r="FQ8" t="e">
            <v>#NUM!</v>
          </cell>
          <cell r="FR8" t="e">
            <v>#NUM!</v>
          </cell>
          <cell r="FS8" t="e">
            <v>#NUM!</v>
          </cell>
          <cell r="FT8" t="e">
            <v>#NUM!</v>
          </cell>
          <cell r="FU8" t="e">
            <v>#NUM!</v>
          </cell>
          <cell r="FV8">
            <v>0</v>
          </cell>
          <cell r="FW8">
            <v>1</v>
          </cell>
          <cell r="FX8" t="str">
            <v>PNIEB</v>
          </cell>
          <cell r="FY8" t="e">
            <v>#NUM!</v>
          </cell>
          <cell r="FZ8" t="str">
            <v>PNIEB</v>
          </cell>
          <cell r="GA8" t="str">
            <v>Programa Nacional de Inglés en Educación Básica</v>
          </cell>
          <cell r="GB8" t="e">
            <v>#NUM!</v>
          </cell>
          <cell r="GC8" t="e">
            <v>#NUM!</v>
          </cell>
          <cell r="GD8" t="str">
            <v>M</v>
          </cell>
          <cell r="GE8" t="str">
            <v>el asesor externo, el C.</v>
          </cell>
          <cell r="GF8" t="str">
            <v>El Profesionista</v>
          </cell>
          <cell r="GG8" t="str">
            <v>1° de septiembre</v>
          </cell>
          <cell r="GH8" t="str">
            <v>31 de diciembre</v>
          </cell>
          <cell r="GI8">
            <v>4</v>
          </cell>
          <cell r="GJ8">
            <v>20</v>
          </cell>
          <cell r="GK8">
            <v>2880</v>
          </cell>
          <cell r="GL8" t="str">
            <v>Dos mil ochocientos ochenta</v>
          </cell>
          <cell r="GM8">
            <v>1440</v>
          </cell>
          <cell r="GN8" t="str">
            <v>Mil cuatrocientos cuarenta</v>
          </cell>
          <cell r="GO8" t="str">
            <v>la escuela</v>
          </cell>
          <cell r="GP8" t="str">
            <v>Libertad Y Democracia</v>
          </cell>
          <cell r="GQ8" t="str">
            <v>con clave</v>
          </cell>
          <cell r="GR8" t="str">
            <v>10EPR0433Q</v>
          </cell>
          <cell r="GS8" t="str">
            <v>ubicada en</v>
          </cell>
          <cell r="GT8" t="str">
            <v>Blvd. Domingo Arrieta S/N Col. 8 de Septiembre C.P. 34196</v>
          </cell>
          <cell r="GU8" t="str">
            <v xml:space="preserve"> </v>
          </cell>
          <cell r="GV8" t="e">
            <v>#NUM!</v>
          </cell>
          <cell r="GW8" t="str">
            <v xml:space="preserve"> </v>
          </cell>
          <cell r="GX8" t="e">
            <v>#NUM!</v>
          </cell>
          <cell r="GY8" t="str">
            <v xml:space="preserve"> </v>
          </cell>
          <cell r="GZ8" t="e">
            <v>#NUM!</v>
          </cell>
          <cell r="HA8" t="str">
            <v>la escuela Libertad Y Democracia con clave 10EPR0433Q ubicada en Blvd. Domingo Arrieta S/N Col. 8 de Septiembre C.P. 34196</v>
          </cell>
        </row>
        <row r="9">
          <cell r="A9">
            <v>14</v>
          </cell>
          <cell r="B9">
            <v>14</v>
          </cell>
          <cell r="C9" t="str">
            <v>FIRMADO</v>
          </cell>
          <cell r="D9" t="str">
            <v>PIP</v>
          </cell>
          <cell r="E9" t="str">
            <v>ASIGNADO</v>
          </cell>
          <cell r="F9" t="str">
            <v>1° de Septiembre</v>
          </cell>
          <cell r="G9" t="str">
            <v>José Eduardo Vargas Rivera</v>
          </cell>
          <cell r="H9" t="str">
            <v>C. Atilano López No. 504 Loc. Nuevo Ideal C.P. 34422</v>
          </cell>
          <cell r="I9" t="str">
            <v>VARE621013HDGRVD07</v>
          </cell>
          <cell r="J9" t="str">
            <v>VARE6210137NA</v>
          </cell>
          <cell r="K9" t="str">
            <v>Nuevo Ideal</v>
          </cell>
          <cell r="L9" t="str">
            <v>Dgo.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 xml:space="preserve"> </v>
          </cell>
          <cell r="S9" t="str">
            <v xml:space="preserve"> </v>
          </cell>
          <cell r="T9" t="str">
            <v xml:space="preserve"> </v>
          </cell>
          <cell r="U9" t="str">
            <v xml:space="preserve"> </v>
          </cell>
          <cell r="V9" t="str">
            <v xml:space="preserve"> </v>
          </cell>
          <cell r="W9" t="str">
            <v/>
          </cell>
          <cell r="X9">
            <v>0</v>
          </cell>
          <cell r="Y9" t="str">
            <v>4A 4B 5A 5B 6A 6B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166</v>
          </cell>
          <cell r="AM9">
            <v>166</v>
          </cell>
          <cell r="AN9">
            <v>0</v>
          </cell>
          <cell r="AO9">
            <v>0</v>
          </cell>
          <cell r="AP9">
            <v>166</v>
          </cell>
          <cell r="AQ9">
            <v>166</v>
          </cell>
          <cell r="AR9">
            <v>0</v>
          </cell>
          <cell r="AS9">
            <v>0</v>
          </cell>
          <cell r="AT9">
            <v>166</v>
          </cell>
          <cell r="AU9">
            <v>166</v>
          </cell>
          <cell r="AV9">
            <v>0</v>
          </cell>
          <cell r="AW9">
            <v>0</v>
          </cell>
          <cell r="AX9" t="str">
            <v xml:space="preserve"> </v>
          </cell>
          <cell r="AY9" t="str">
            <v xml:space="preserve"> </v>
          </cell>
          <cell r="AZ9" t="str">
            <v xml:space="preserve"> </v>
          </cell>
          <cell r="BA9" t="str">
            <v xml:space="preserve"> </v>
          </cell>
          <cell r="BB9" t="str">
            <v xml:space="preserve"> </v>
          </cell>
          <cell r="BC9" t="str">
            <v xml:space="preserve"> </v>
          </cell>
          <cell r="BD9" t="str">
            <v xml:space="preserve"> </v>
          </cell>
          <cell r="BE9" t="str">
            <v xml:space="preserve"> </v>
          </cell>
          <cell r="BF9" t="str">
            <v xml:space="preserve"> </v>
          </cell>
          <cell r="BG9" t="str">
            <v xml:space="preserve"> </v>
          </cell>
          <cell r="BH9" t="str">
            <v xml:space="preserve"> </v>
          </cell>
          <cell r="BI9" t="str">
            <v xml:space="preserve"> </v>
          </cell>
          <cell r="BJ9" t="str">
            <v>4A</v>
          </cell>
          <cell r="BK9" t="str">
            <v>4B</v>
          </cell>
          <cell r="BL9" t="str">
            <v xml:space="preserve"> </v>
          </cell>
          <cell r="BM9" t="str">
            <v xml:space="preserve"> </v>
          </cell>
          <cell r="BN9" t="str">
            <v>5A</v>
          </cell>
          <cell r="BO9" t="str">
            <v>5B</v>
          </cell>
          <cell r="BP9" t="str">
            <v xml:space="preserve"> </v>
          </cell>
          <cell r="BQ9" t="str">
            <v xml:space="preserve"> </v>
          </cell>
          <cell r="BR9" t="str">
            <v>6A</v>
          </cell>
          <cell r="BS9" t="str">
            <v>6B</v>
          </cell>
          <cell r="BT9" t="str">
            <v xml:space="preserve"> </v>
          </cell>
          <cell r="BU9" t="str">
            <v xml:space="preserve"> </v>
          </cell>
          <cell r="BV9">
            <v>6</v>
          </cell>
          <cell r="BW9" t="str">
            <v xml:space="preserve">       </v>
          </cell>
          <cell r="BX9">
            <v>0</v>
          </cell>
          <cell r="BY9" t="str">
            <v xml:space="preserve">       </v>
          </cell>
          <cell r="BZ9">
            <v>0</v>
          </cell>
          <cell r="CA9" t="str">
            <v xml:space="preserve">       </v>
          </cell>
          <cell r="CB9">
            <v>0</v>
          </cell>
          <cell r="CC9" t="str">
            <v xml:space="preserve">4A 4B    </v>
          </cell>
          <cell r="CD9">
            <v>2</v>
          </cell>
          <cell r="CE9" t="str">
            <v xml:space="preserve">5A 5B    </v>
          </cell>
          <cell r="CF9">
            <v>2</v>
          </cell>
          <cell r="CG9" t="str">
            <v xml:space="preserve">6A 6B    </v>
          </cell>
          <cell r="CH9">
            <v>2</v>
          </cell>
          <cell r="CI9">
            <v>166</v>
          </cell>
          <cell r="CJ9" t="str">
            <v>4A 4B 5A 5B 6A 6B</v>
          </cell>
          <cell r="CK9" t="str">
            <v xml:space="preserve">Niños Héroes </v>
          </cell>
          <cell r="CL9" t="str">
            <v>10DPR0635N</v>
          </cell>
          <cell r="CM9" t="str">
            <v>MATUTINO</v>
          </cell>
          <cell r="CN9" t="str">
            <v>C. 20 de Noviembre No. 300 Zona Centro C.P. 34420</v>
          </cell>
          <cell r="CO9" t="str">
            <v>Nuevo Ideal</v>
          </cell>
          <cell r="CP9" t="str">
            <v>Nuevo Ideal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 t="str">
            <v xml:space="preserve"> </v>
          </cell>
          <cell r="CX9" t="str">
            <v xml:space="preserve"> </v>
          </cell>
          <cell r="CY9" t="str">
            <v xml:space="preserve"> </v>
          </cell>
          <cell r="CZ9" t="str">
            <v xml:space="preserve"> </v>
          </cell>
          <cell r="DA9" t="str">
            <v xml:space="preserve"> </v>
          </cell>
          <cell r="DB9" t="str">
            <v/>
          </cell>
          <cell r="DC9">
            <v>0</v>
          </cell>
          <cell r="DD9" t="str">
            <v/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 t="str">
            <v xml:space="preserve"> </v>
          </cell>
          <cell r="ED9" t="str">
            <v xml:space="preserve"> </v>
          </cell>
          <cell r="EE9" t="str">
            <v xml:space="preserve"> </v>
          </cell>
          <cell r="EF9" t="str">
            <v xml:space="preserve"> </v>
          </cell>
          <cell r="EG9" t="str">
            <v xml:space="preserve"> </v>
          </cell>
          <cell r="EH9" t="str">
            <v xml:space="preserve"> </v>
          </cell>
          <cell r="EI9" t="str">
            <v xml:space="preserve"> </v>
          </cell>
          <cell r="EJ9" t="str">
            <v xml:space="preserve"> </v>
          </cell>
          <cell r="EK9" t="str">
            <v xml:space="preserve"> </v>
          </cell>
          <cell r="EL9" t="str">
            <v xml:space="preserve"> </v>
          </cell>
          <cell r="EM9" t="str">
            <v xml:space="preserve"> </v>
          </cell>
          <cell r="EN9" t="str">
            <v xml:space="preserve"> </v>
          </cell>
          <cell r="EO9" t="str">
            <v xml:space="preserve"> </v>
          </cell>
          <cell r="EP9" t="str">
            <v xml:space="preserve"> </v>
          </cell>
          <cell r="EQ9" t="str">
            <v xml:space="preserve"> </v>
          </cell>
          <cell r="ER9" t="str">
            <v xml:space="preserve"> </v>
          </cell>
          <cell r="ES9" t="str">
            <v xml:space="preserve"> </v>
          </cell>
          <cell r="ET9" t="str">
            <v xml:space="preserve"> </v>
          </cell>
          <cell r="EU9" t="str">
            <v xml:space="preserve"> </v>
          </cell>
          <cell r="EV9" t="str">
            <v xml:space="preserve"> </v>
          </cell>
          <cell r="EW9" t="str">
            <v xml:space="preserve"> </v>
          </cell>
          <cell r="EX9" t="str">
            <v xml:space="preserve"> </v>
          </cell>
          <cell r="EY9" t="str">
            <v xml:space="preserve"> </v>
          </cell>
          <cell r="EZ9" t="str">
            <v xml:space="preserve"> </v>
          </cell>
          <cell r="FA9">
            <v>0</v>
          </cell>
          <cell r="FB9" t="str">
            <v xml:space="preserve">       </v>
          </cell>
          <cell r="FC9">
            <v>0</v>
          </cell>
          <cell r="FD9" t="str">
            <v xml:space="preserve">       </v>
          </cell>
          <cell r="FE9">
            <v>0</v>
          </cell>
          <cell r="FF9" t="str">
            <v xml:space="preserve">       </v>
          </cell>
          <cell r="FG9">
            <v>0</v>
          </cell>
          <cell r="FH9" t="str">
            <v xml:space="preserve">       </v>
          </cell>
          <cell r="FI9">
            <v>0</v>
          </cell>
          <cell r="FJ9" t="str">
            <v xml:space="preserve">       </v>
          </cell>
          <cell r="FK9">
            <v>0</v>
          </cell>
          <cell r="FL9" t="str">
            <v xml:space="preserve">       </v>
          </cell>
          <cell r="FM9">
            <v>0</v>
          </cell>
          <cell r="FN9" t="e">
            <v>#NUM!</v>
          </cell>
          <cell r="FO9" t="str">
            <v/>
          </cell>
          <cell r="FP9" t="e">
            <v>#NUM!</v>
          </cell>
          <cell r="FQ9" t="e">
            <v>#NUM!</v>
          </cell>
          <cell r="FR9" t="e">
            <v>#NUM!</v>
          </cell>
          <cell r="FS9" t="e">
            <v>#NUM!</v>
          </cell>
          <cell r="FT9" t="e">
            <v>#NUM!</v>
          </cell>
          <cell r="FU9" t="e">
            <v>#NUM!</v>
          </cell>
          <cell r="FV9">
            <v>0</v>
          </cell>
          <cell r="FW9">
            <v>1</v>
          </cell>
          <cell r="FX9" t="str">
            <v>PIP</v>
          </cell>
          <cell r="FY9" t="e">
            <v>#NUM!</v>
          </cell>
          <cell r="FZ9" t="str">
            <v>PIP</v>
          </cell>
          <cell r="GA9" t="str">
            <v>Programa de Inglés en Escuelas Primarias del Estado de Durango</v>
          </cell>
          <cell r="GB9" t="e">
            <v>#NUM!</v>
          </cell>
          <cell r="GC9" t="e">
            <v>#NUM!</v>
          </cell>
          <cell r="GD9" t="str">
            <v>M</v>
          </cell>
          <cell r="GE9" t="str">
            <v>el asesor externo, el C.</v>
          </cell>
          <cell r="GF9" t="str">
            <v>El Profesionista</v>
          </cell>
          <cell r="GG9" t="str">
            <v>1° de septiembre</v>
          </cell>
          <cell r="GH9" t="str">
            <v>31 de diciembre</v>
          </cell>
          <cell r="GI9">
            <v>6</v>
          </cell>
          <cell r="GJ9">
            <v>30</v>
          </cell>
          <cell r="GK9">
            <v>4320</v>
          </cell>
          <cell r="GL9" t="str">
            <v>Cuatro mil trescientos veinte</v>
          </cell>
          <cell r="GM9">
            <v>2160</v>
          </cell>
          <cell r="GN9" t="str">
            <v>Dos mil ciento sesenta</v>
          </cell>
          <cell r="GO9" t="str">
            <v>la escuela</v>
          </cell>
          <cell r="GP9" t="str">
            <v xml:space="preserve">Niños Héroes </v>
          </cell>
          <cell r="GQ9" t="str">
            <v>con clave</v>
          </cell>
          <cell r="GR9" t="str">
            <v>10DPR0635N</v>
          </cell>
          <cell r="GS9" t="str">
            <v>ubicada en</v>
          </cell>
          <cell r="GT9" t="str">
            <v>C. 20 de Noviembre No. 300 Zona Centro C.P. 34420</v>
          </cell>
          <cell r="GU9" t="str">
            <v xml:space="preserve"> </v>
          </cell>
          <cell r="GV9" t="e">
            <v>#NUM!</v>
          </cell>
          <cell r="GW9" t="str">
            <v xml:space="preserve"> </v>
          </cell>
          <cell r="GX9" t="e">
            <v>#NUM!</v>
          </cell>
          <cell r="GY9" t="str">
            <v xml:space="preserve"> </v>
          </cell>
          <cell r="GZ9" t="e">
            <v>#NUM!</v>
          </cell>
          <cell r="HA9" t="str">
            <v>la escuela Niños Héroes con clave 10DPR0635N ubicada en C. 20 de Noviembre No. 300 Zona Centro C.P. 34420</v>
          </cell>
          <cell r="HB9">
            <v>2</v>
          </cell>
        </row>
        <row r="10">
          <cell r="A10">
            <v>16</v>
          </cell>
          <cell r="B10">
            <v>16</v>
          </cell>
          <cell r="C10" t="str">
            <v>FIRMADO</v>
          </cell>
          <cell r="D10" t="str">
            <v>PNIEB</v>
          </cell>
          <cell r="E10" t="str">
            <v>ASIGNADO</v>
          </cell>
          <cell r="F10" t="str">
            <v>1° de Septiembre</v>
          </cell>
          <cell r="G10" t="str">
            <v>Vanessa Hernández Trujillo</v>
          </cell>
          <cell r="H10" t="str">
            <v>C. Primero de Mayo No. 614 Col. Constitucion C.P. 34188</v>
          </cell>
          <cell r="I10" t="str">
            <v>HETV920609MDGRRN03</v>
          </cell>
          <cell r="J10" t="str">
            <v>HETV920609HR5</v>
          </cell>
          <cell r="K10" t="str">
            <v>Durango</v>
          </cell>
          <cell r="L10" t="str">
            <v>Dgo.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/>
          </cell>
          <cell r="X10">
            <v>0</v>
          </cell>
          <cell r="Y10" t="str">
            <v>1A 1B 2A 2B 3A 3B 4A 4B</v>
          </cell>
          <cell r="Z10">
            <v>17</v>
          </cell>
          <cell r="AA10">
            <v>17</v>
          </cell>
          <cell r="AB10">
            <v>0</v>
          </cell>
          <cell r="AC10">
            <v>0</v>
          </cell>
          <cell r="AD10">
            <v>17</v>
          </cell>
          <cell r="AE10">
            <v>17</v>
          </cell>
          <cell r="AF10">
            <v>0</v>
          </cell>
          <cell r="AG10">
            <v>0</v>
          </cell>
          <cell r="AH10">
            <v>17</v>
          </cell>
          <cell r="AI10">
            <v>17</v>
          </cell>
          <cell r="AJ10">
            <v>0</v>
          </cell>
          <cell r="AK10">
            <v>0</v>
          </cell>
          <cell r="AL10">
            <v>17</v>
          </cell>
          <cell r="AM10">
            <v>17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 t="str">
            <v>1A</v>
          </cell>
          <cell r="AY10" t="str">
            <v>1B</v>
          </cell>
          <cell r="AZ10" t="str">
            <v xml:space="preserve"> </v>
          </cell>
          <cell r="BA10" t="str">
            <v xml:space="preserve"> </v>
          </cell>
          <cell r="BB10" t="str">
            <v>2A</v>
          </cell>
          <cell r="BC10" t="str">
            <v>2B</v>
          </cell>
          <cell r="BD10" t="str">
            <v xml:space="preserve"> </v>
          </cell>
          <cell r="BE10" t="str">
            <v xml:space="preserve"> </v>
          </cell>
          <cell r="BF10" t="str">
            <v>3A</v>
          </cell>
          <cell r="BG10" t="str">
            <v>3B</v>
          </cell>
          <cell r="BH10" t="str">
            <v xml:space="preserve"> </v>
          </cell>
          <cell r="BI10" t="str">
            <v xml:space="preserve"> </v>
          </cell>
          <cell r="BJ10" t="str">
            <v>4A</v>
          </cell>
          <cell r="BK10" t="str">
            <v>4B</v>
          </cell>
          <cell r="BL10" t="str">
            <v xml:space="preserve"> </v>
          </cell>
          <cell r="BM10" t="str">
            <v xml:space="preserve"> </v>
          </cell>
          <cell r="BN10" t="str">
            <v xml:space="preserve"> </v>
          </cell>
          <cell r="BO10" t="str">
            <v xml:space="preserve"> </v>
          </cell>
          <cell r="BP10" t="str">
            <v xml:space="preserve"> </v>
          </cell>
          <cell r="BQ10" t="str">
            <v xml:space="preserve"> </v>
          </cell>
          <cell r="BR10" t="str">
            <v xml:space="preserve"> </v>
          </cell>
          <cell r="BS10" t="str">
            <v xml:space="preserve"> </v>
          </cell>
          <cell r="BT10" t="str">
            <v xml:space="preserve"> </v>
          </cell>
          <cell r="BU10" t="str">
            <v xml:space="preserve"> </v>
          </cell>
          <cell r="BV10">
            <v>8</v>
          </cell>
          <cell r="BW10" t="str">
            <v xml:space="preserve">1A 1B    </v>
          </cell>
          <cell r="BX10">
            <v>2</v>
          </cell>
          <cell r="BY10" t="str">
            <v xml:space="preserve">2A 2B    </v>
          </cell>
          <cell r="BZ10">
            <v>2</v>
          </cell>
          <cell r="CA10" t="str">
            <v xml:space="preserve">3A 3B    </v>
          </cell>
          <cell r="CB10">
            <v>2</v>
          </cell>
          <cell r="CC10" t="str">
            <v xml:space="preserve">4A 4B    </v>
          </cell>
          <cell r="CD10">
            <v>2</v>
          </cell>
          <cell r="CE10" t="str">
            <v xml:space="preserve">       </v>
          </cell>
          <cell r="CF10">
            <v>0</v>
          </cell>
          <cell r="CG10" t="str">
            <v xml:space="preserve">       </v>
          </cell>
          <cell r="CH10">
            <v>0</v>
          </cell>
          <cell r="CI10">
            <v>17</v>
          </cell>
          <cell r="CJ10" t="str">
            <v>1A 1B 2A 2B 3A 3B 4A 4B</v>
          </cell>
          <cell r="CK10" t="str">
            <v>Dolores Del Rio</v>
          </cell>
          <cell r="CL10" t="str">
            <v>10EPR0413C</v>
          </cell>
          <cell r="CM10" t="str">
            <v>MATUTINO</v>
          </cell>
          <cell r="CN10" t="str">
            <v>C. Libertad Lamarque No. 100 Col. Dolores del Rio C.P. 34188</v>
          </cell>
          <cell r="CO10" t="str">
            <v>Durango</v>
          </cell>
          <cell r="CP10" t="str">
            <v xml:space="preserve">Victoria de Durango 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 t="str">
            <v xml:space="preserve"> </v>
          </cell>
          <cell r="CX10" t="str">
            <v xml:space="preserve"> </v>
          </cell>
          <cell r="CY10" t="str">
            <v xml:space="preserve"> </v>
          </cell>
          <cell r="CZ10" t="str">
            <v xml:space="preserve"> </v>
          </cell>
          <cell r="DA10" t="str">
            <v xml:space="preserve"> </v>
          </cell>
          <cell r="DB10" t="str">
            <v/>
          </cell>
          <cell r="DC10">
            <v>0</v>
          </cell>
          <cell r="DD10" t="str">
            <v/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 t="str">
            <v xml:space="preserve"> </v>
          </cell>
          <cell r="ED10" t="str">
            <v xml:space="preserve"> </v>
          </cell>
          <cell r="EE10" t="str">
            <v xml:space="preserve"> </v>
          </cell>
          <cell r="EF10" t="str">
            <v xml:space="preserve"> </v>
          </cell>
          <cell r="EG10" t="str">
            <v xml:space="preserve"> </v>
          </cell>
          <cell r="EH10" t="str">
            <v xml:space="preserve"> </v>
          </cell>
          <cell r="EI10" t="str">
            <v xml:space="preserve"> </v>
          </cell>
          <cell r="EJ10" t="str">
            <v xml:space="preserve"> </v>
          </cell>
          <cell r="EK10" t="str">
            <v xml:space="preserve"> </v>
          </cell>
          <cell r="EL10" t="str">
            <v xml:space="preserve"> </v>
          </cell>
          <cell r="EM10" t="str">
            <v xml:space="preserve"> </v>
          </cell>
          <cell r="EN10" t="str">
            <v xml:space="preserve"> </v>
          </cell>
          <cell r="EO10" t="str">
            <v xml:space="preserve"> </v>
          </cell>
          <cell r="EP10" t="str">
            <v xml:space="preserve"> </v>
          </cell>
          <cell r="EQ10" t="str">
            <v xml:space="preserve"> </v>
          </cell>
          <cell r="ER10" t="str">
            <v xml:space="preserve"> </v>
          </cell>
          <cell r="ES10" t="str">
            <v xml:space="preserve"> </v>
          </cell>
          <cell r="ET10" t="str">
            <v xml:space="preserve"> </v>
          </cell>
          <cell r="EU10" t="str">
            <v xml:space="preserve"> </v>
          </cell>
          <cell r="EV10" t="str">
            <v xml:space="preserve"> </v>
          </cell>
          <cell r="EW10" t="str">
            <v xml:space="preserve"> </v>
          </cell>
          <cell r="EX10" t="str">
            <v xml:space="preserve"> </v>
          </cell>
          <cell r="EY10" t="str">
            <v xml:space="preserve"> </v>
          </cell>
          <cell r="EZ10" t="str">
            <v xml:space="preserve"> </v>
          </cell>
          <cell r="FA10">
            <v>0</v>
          </cell>
          <cell r="FB10" t="str">
            <v xml:space="preserve">       </v>
          </cell>
          <cell r="FC10">
            <v>0</v>
          </cell>
          <cell r="FD10" t="str">
            <v xml:space="preserve">       </v>
          </cell>
          <cell r="FE10">
            <v>0</v>
          </cell>
          <cell r="FF10" t="str">
            <v xml:space="preserve">       </v>
          </cell>
          <cell r="FG10">
            <v>0</v>
          </cell>
          <cell r="FH10" t="str">
            <v xml:space="preserve">       </v>
          </cell>
          <cell r="FI10">
            <v>0</v>
          </cell>
          <cell r="FJ10" t="str">
            <v xml:space="preserve">       </v>
          </cell>
          <cell r="FK10">
            <v>0</v>
          </cell>
          <cell r="FL10" t="str">
            <v xml:space="preserve">       </v>
          </cell>
          <cell r="FM10">
            <v>0</v>
          </cell>
          <cell r="FN10" t="e">
            <v>#NUM!</v>
          </cell>
          <cell r="FO10" t="str">
            <v/>
          </cell>
          <cell r="FP10" t="e">
            <v>#NUM!</v>
          </cell>
          <cell r="FQ10" t="e">
            <v>#NUM!</v>
          </cell>
          <cell r="FR10" t="e">
            <v>#NUM!</v>
          </cell>
          <cell r="FS10" t="e">
            <v>#NUM!</v>
          </cell>
          <cell r="FT10" t="e">
            <v>#NUM!</v>
          </cell>
          <cell r="FU10" t="e">
            <v>#NUM!</v>
          </cell>
          <cell r="FV10">
            <v>0</v>
          </cell>
          <cell r="FW10">
            <v>1</v>
          </cell>
          <cell r="FX10" t="str">
            <v>PNIEB</v>
          </cell>
          <cell r="FY10" t="e">
            <v>#NUM!</v>
          </cell>
          <cell r="FZ10" t="str">
            <v>PNIEB</v>
          </cell>
          <cell r="GA10" t="str">
            <v>Programa Nacional de Inglés en Educación Básica</v>
          </cell>
          <cell r="GB10" t="e">
            <v>#NUM!</v>
          </cell>
          <cell r="GC10" t="e">
            <v>#NUM!</v>
          </cell>
          <cell r="GD10" t="str">
            <v>F</v>
          </cell>
          <cell r="GE10" t="str">
            <v>la asesora externa, la C.</v>
          </cell>
          <cell r="GF10" t="str">
            <v>La Profesionista</v>
          </cell>
          <cell r="GG10" t="str">
            <v>1° de septiembre</v>
          </cell>
          <cell r="GH10" t="str">
            <v>31 de diciembre</v>
          </cell>
          <cell r="GI10">
            <v>8</v>
          </cell>
          <cell r="GJ10">
            <v>40</v>
          </cell>
          <cell r="GK10">
            <v>5760</v>
          </cell>
          <cell r="GL10" t="str">
            <v>Cinco mil setecientos sesenta</v>
          </cell>
          <cell r="GM10">
            <v>2880</v>
          </cell>
          <cell r="GN10" t="str">
            <v>Dos mil ochocientos ochenta</v>
          </cell>
          <cell r="GO10" t="str">
            <v>la escuela</v>
          </cell>
          <cell r="GP10" t="str">
            <v>Dolores Del Rio</v>
          </cell>
          <cell r="GQ10" t="str">
            <v>con clave</v>
          </cell>
          <cell r="GR10" t="str">
            <v>10EPR0413C</v>
          </cell>
          <cell r="GS10" t="str">
            <v>ubicada en</v>
          </cell>
          <cell r="GT10" t="str">
            <v>C. Libertad Lamarque No. 100 Col. Dolores del Rio C.P. 34188</v>
          </cell>
          <cell r="GU10" t="str">
            <v xml:space="preserve"> </v>
          </cell>
          <cell r="GV10" t="e">
            <v>#NUM!</v>
          </cell>
          <cell r="GW10" t="str">
            <v xml:space="preserve"> </v>
          </cell>
          <cell r="GX10" t="e">
            <v>#NUM!</v>
          </cell>
          <cell r="GY10" t="str">
            <v xml:space="preserve"> </v>
          </cell>
          <cell r="GZ10" t="e">
            <v>#NUM!</v>
          </cell>
          <cell r="HA10" t="str">
            <v>la escuela Dolores Del Rio con clave 10EPR0413C ubicada en C. Libertad Lamarque No. 100 Col. Dolores del Rio C.P. 34188</v>
          </cell>
        </row>
        <row r="11">
          <cell r="A11">
            <v>18</v>
          </cell>
          <cell r="B11">
            <v>18</v>
          </cell>
          <cell r="C11" t="str">
            <v>FIRMADO</v>
          </cell>
          <cell r="D11" t="str">
            <v>PNIEB</v>
          </cell>
          <cell r="E11" t="str">
            <v>ASIGNADO</v>
          </cell>
          <cell r="F11" t="str">
            <v>1° de Septiembre</v>
          </cell>
          <cell r="G11" t="str">
            <v>María Eugenia Castañeda Cuevas</v>
          </cell>
          <cell r="H11" t="str">
            <v>C. Borrego No. 346 A Zona Centro C.P.  34000</v>
          </cell>
          <cell r="I11" t="str">
            <v>CACE841010MDGSVG02</v>
          </cell>
          <cell r="J11" t="str">
            <v>CACE841010IVA</v>
          </cell>
          <cell r="K11" t="str">
            <v>Durango</v>
          </cell>
          <cell r="L11" t="str">
            <v>Dgo.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 xml:space="preserve"> </v>
          </cell>
          <cell r="S11" t="str">
            <v xml:space="preserve"> 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/>
          </cell>
          <cell r="X11">
            <v>0</v>
          </cell>
          <cell r="Y11" t="str">
            <v>3B 4A 4B 5A 5B 6A 6B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78</v>
          </cell>
          <cell r="AJ11">
            <v>0</v>
          </cell>
          <cell r="AK11">
            <v>0</v>
          </cell>
          <cell r="AL11">
            <v>78</v>
          </cell>
          <cell r="AM11">
            <v>78</v>
          </cell>
          <cell r="AN11">
            <v>0</v>
          </cell>
          <cell r="AO11">
            <v>0</v>
          </cell>
          <cell r="AP11">
            <v>78</v>
          </cell>
          <cell r="AQ11">
            <v>78</v>
          </cell>
          <cell r="AR11">
            <v>0</v>
          </cell>
          <cell r="AS11">
            <v>0</v>
          </cell>
          <cell r="AT11">
            <v>78</v>
          </cell>
          <cell r="AU11">
            <v>78</v>
          </cell>
          <cell r="AV11">
            <v>0</v>
          </cell>
          <cell r="AW11">
            <v>0</v>
          </cell>
          <cell r="AX11" t="str">
            <v xml:space="preserve"> </v>
          </cell>
          <cell r="AY11" t="str">
            <v xml:space="preserve"> </v>
          </cell>
          <cell r="AZ11" t="str">
            <v xml:space="preserve"> </v>
          </cell>
          <cell r="BA11" t="str">
            <v xml:space="preserve"> </v>
          </cell>
          <cell r="BB11" t="str">
            <v xml:space="preserve"> </v>
          </cell>
          <cell r="BC11" t="str">
            <v xml:space="preserve"> </v>
          </cell>
          <cell r="BD11" t="str">
            <v xml:space="preserve"> </v>
          </cell>
          <cell r="BE11" t="str">
            <v xml:space="preserve"> </v>
          </cell>
          <cell r="BF11" t="str">
            <v xml:space="preserve"> </v>
          </cell>
          <cell r="BG11" t="str">
            <v>3B</v>
          </cell>
          <cell r="BH11" t="str">
            <v xml:space="preserve"> </v>
          </cell>
          <cell r="BI11" t="str">
            <v xml:space="preserve"> </v>
          </cell>
          <cell r="BJ11" t="str">
            <v>4A</v>
          </cell>
          <cell r="BK11" t="str">
            <v>4B</v>
          </cell>
          <cell r="BL11" t="str">
            <v xml:space="preserve"> </v>
          </cell>
          <cell r="BM11" t="str">
            <v xml:space="preserve"> </v>
          </cell>
          <cell r="BN11" t="str">
            <v>5A</v>
          </cell>
          <cell r="BO11" t="str">
            <v>5B</v>
          </cell>
          <cell r="BP11" t="str">
            <v xml:space="preserve"> </v>
          </cell>
          <cell r="BQ11" t="str">
            <v xml:space="preserve"> </v>
          </cell>
          <cell r="BR11" t="str">
            <v>6A</v>
          </cell>
          <cell r="BS11" t="str">
            <v>6B</v>
          </cell>
          <cell r="BT11" t="str">
            <v xml:space="preserve"> </v>
          </cell>
          <cell r="BU11" t="str">
            <v xml:space="preserve"> </v>
          </cell>
          <cell r="BV11">
            <v>7</v>
          </cell>
          <cell r="BW11" t="str">
            <v xml:space="preserve">       </v>
          </cell>
          <cell r="BX11">
            <v>0</v>
          </cell>
          <cell r="BY11" t="str">
            <v xml:space="preserve">       </v>
          </cell>
          <cell r="BZ11">
            <v>0</v>
          </cell>
          <cell r="CA11" t="str">
            <v xml:space="preserve">  3B    </v>
          </cell>
          <cell r="CB11">
            <v>1</v>
          </cell>
          <cell r="CC11" t="str">
            <v xml:space="preserve">4A 4B    </v>
          </cell>
          <cell r="CD11">
            <v>2</v>
          </cell>
          <cell r="CE11" t="str">
            <v xml:space="preserve">5A 5B    </v>
          </cell>
          <cell r="CF11">
            <v>2</v>
          </cell>
          <cell r="CG11" t="str">
            <v xml:space="preserve">6A 6B    </v>
          </cell>
          <cell r="CH11">
            <v>2</v>
          </cell>
          <cell r="CI11">
            <v>78</v>
          </cell>
          <cell r="CJ11" t="str">
            <v>3B 4A 4B 5A 5B 6A 6B</v>
          </cell>
          <cell r="CK11" t="str">
            <v>Vicente Guerrero</v>
          </cell>
          <cell r="CL11" t="str">
            <v>10DPR0283A</v>
          </cell>
          <cell r="CM11" t="str">
            <v>MATUTINO</v>
          </cell>
          <cell r="CN11" t="str">
            <v>C. Playa Larga S/N Fracc. Las Playas C.P. 34260</v>
          </cell>
          <cell r="CO11" t="str">
            <v>Durango</v>
          </cell>
          <cell r="CP11" t="str">
            <v xml:space="preserve">Victoria de Durango 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 t="str">
            <v xml:space="preserve"> </v>
          </cell>
          <cell r="CX11" t="str">
            <v xml:space="preserve"> </v>
          </cell>
          <cell r="CY11" t="str">
            <v xml:space="preserve"> </v>
          </cell>
          <cell r="CZ11" t="str">
            <v xml:space="preserve"> </v>
          </cell>
          <cell r="DA11" t="str">
            <v xml:space="preserve"> </v>
          </cell>
          <cell r="DB11" t="str">
            <v/>
          </cell>
          <cell r="DC11">
            <v>0</v>
          </cell>
          <cell r="DD11" t="str">
            <v/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 t="str">
            <v xml:space="preserve"> </v>
          </cell>
          <cell r="ED11" t="str">
            <v xml:space="preserve"> </v>
          </cell>
          <cell r="EE11" t="str">
            <v xml:space="preserve"> </v>
          </cell>
          <cell r="EF11" t="str">
            <v xml:space="preserve"> </v>
          </cell>
          <cell r="EG11" t="str">
            <v xml:space="preserve"> </v>
          </cell>
          <cell r="EH11" t="str">
            <v xml:space="preserve"> </v>
          </cell>
          <cell r="EI11" t="str">
            <v xml:space="preserve"> </v>
          </cell>
          <cell r="EJ11" t="str">
            <v xml:space="preserve"> </v>
          </cell>
          <cell r="EK11" t="str">
            <v xml:space="preserve"> </v>
          </cell>
          <cell r="EL11" t="str">
            <v xml:space="preserve"> </v>
          </cell>
          <cell r="EM11" t="str">
            <v xml:space="preserve"> </v>
          </cell>
          <cell r="EN11" t="str">
            <v xml:space="preserve"> </v>
          </cell>
          <cell r="EO11" t="str">
            <v xml:space="preserve"> </v>
          </cell>
          <cell r="EP11" t="str">
            <v xml:space="preserve"> </v>
          </cell>
          <cell r="EQ11" t="str">
            <v xml:space="preserve"> </v>
          </cell>
          <cell r="ER11" t="str">
            <v xml:space="preserve"> </v>
          </cell>
          <cell r="ES11" t="str">
            <v xml:space="preserve"> </v>
          </cell>
          <cell r="ET11" t="str">
            <v xml:space="preserve"> </v>
          </cell>
          <cell r="EU11" t="str">
            <v xml:space="preserve"> </v>
          </cell>
          <cell r="EV11" t="str">
            <v xml:space="preserve"> </v>
          </cell>
          <cell r="EW11" t="str">
            <v xml:space="preserve"> </v>
          </cell>
          <cell r="EX11" t="str">
            <v xml:space="preserve"> </v>
          </cell>
          <cell r="EY11" t="str">
            <v xml:space="preserve"> </v>
          </cell>
          <cell r="EZ11" t="str">
            <v xml:space="preserve"> </v>
          </cell>
          <cell r="FA11">
            <v>0</v>
          </cell>
          <cell r="FB11" t="str">
            <v xml:space="preserve">       </v>
          </cell>
          <cell r="FC11">
            <v>0</v>
          </cell>
          <cell r="FD11" t="str">
            <v xml:space="preserve">       </v>
          </cell>
          <cell r="FE11">
            <v>0</v>
          </cell>
          <cell r="FF11" t="str">
            <v xml:space="preserve">       </v>
          </cell>
          <cell r="FG11">
            <v>0</v>
          </cell>
          <cell r="FH11" t="str">
            <v xml:space="preserve">       </v>
          </cell>
          <cell r="FI11">
            <v>0</v>
          </cell>
          <cell r="FJ11" t="str">
            <v xml:space="preserve">       </v>
          </cell>
          <cell r="FK11">
            <v>0</v>
          </cell>
          <cell r="FL11" t="str">
            <v xml:space="preserve">       </v>
          </cell>
          <cell r="FM11">
            <v>0</v>
          </cell>
          <cell r="FN11" t="e">
            <v>#NUM!</v>
          </cell>
          <cell r="FO11" t="str">
            <v/>
          </cell>
          <cell r="FP11" t="e">
            <v>#NUM!</v>
          </cell>
          <cell r="FQ11" t="e">
            <v>#NUM!</v>
          </cell>
          <cell r="FR11" t="e">
            <v>#NUM!</v>
          </cell>
          <cell r="FS11" t="e">
            <v>#NUM!</v>
          </cell>
          <cell r="FT11" t="e">
            <v>#NUM!</v>
          </cell>
          <cell r="FU11" t="e">
            <v>#NUM!</v>
          </cell>
          <cell r="FV11">
            <v>0</v>
          </cell>
          <cell r="FW11">
            <v>1</v>
          </cell>
          <cell r="FX11" t="str">
            <v>PNIEB</v>
          </cell>
          <cell r="FY11" t="e">
            <v>#NUM!</v>
          </cell>
          <cell r="FZ11" t="str">
            <v>PNIEB</v>
          </cell>
          <cell r="GA11" t="str">
            <v>Programa Nacional de Inglés en Educación Básica</v>
          </cell>
          <cell r="GB11" t="e">
            <v>#NUM!</v>
          </cell>
          <cell r="GC11" t="e">
            <v>#NUM!</v>
          </cell>
          <cell r="GD11" t="str">
            <v>F</v>
          </cell>
          <cell r="GE11" t="str">
            <v>la asesora externa, la C.</v>
          </cell>
          <cell r="GF11" t="str">
            <v>La Profesionista</v>
          </cell>
          <cell r="GG11" t="str">
            <v>1° de septiembre</v>
          </cell>
          <cell r="GH11" t="str">
            <v>31 de diciembre</v>
          </cell>
          <cell r="GI11">
            <v>7</v>
          </cell>
          <cell r="GJ11">
            <v>35</v>
          </cell>
          <cell r="GK11">
            <v>5040</v>
          </cell>
          <cell r="GL11" t="str">
            <v>Cinco mil cuarenta</v>
          </cell>
          <cell r="GM11">
            <v>2520</v>
          </cell>
          <cell r="GN11" t="str">
            <v>Dos mil quinientos veinte</v>
          </cell>
          <cell r="GO11" t="str">
            <v>la escuela</v>
          </cell>
          <cell r="GP11" t="str">
            <v>Vicente Guerrero</v>
          </cell>
          <cell r="GQ11" t="str">
            <v>con clave</v>
          </cell>
          <cell r="GR11" t="str">
            <v>10DPR0283A</v>
          </cell>
          <cell r="GS11" t="str">
            <v>ubicada en</v>
          </cell>
          <cell r="GT11" t="str">
            <v>C. Playa Larga S/N Fracc. Las Playas C.P. 34260</v>
          </cell>
          <cell r="GU11" t="str">
            <v xml:space="preserve"> </v>
          </cell>
          <cell r="GV11" t="e">
            <v>#NUM!</v>
          </cell>
          <cell r="GW11" t="str">
            <v xml:space="preserve"> </v>
          </cell>
          <cell r="GX11" t="e">
            <v>#NUM!</v>
          </cell>
          <cell r="GY11" t="str">
            <v xml:space="preserve"> </v>
          </cell>
          <cell r="GZ11" t="e">
            <v>#NUM!</v>
          </cell>
          <cell r="HA11" t="str">
            <v>la escuela Vicente Guerrero con clave 10DPR0283A ubicada en C. Playa Larga S/N Fracc. Las Playas C.P. 34260</v>
          </cell>
        </row>
        <row r="12">
          <cell r="A12">
            <v>19</v>
          </cell>
          <cell r="B12">
            <v>19</v>
          </cell>
          <cell r="C12" t="str">
            <v>FIRMADO</v>
          </cell>
          <cell r="D12" t="str">
            <v>PNIEB</v>
          </cell>
          <cell r="E12" t="str">
            <v>ASIGNADO</v>
          </cell>
          <cell r="F12" t="str">
            <v>1° de Septiembre</v>
          </cell>
          <cell r="G12" t="str">
            <v>Zuzeth García Rodríguez</v>
          </cell>
          <cell r="H12" t="str">
            <v>C. Jesús García No. 107 Col. Francisco Zarco C.P.  34210</v>
          </cell>
          <cell r="I12" t="str">
            <v>GARZ730903MTLRDZ09</v>
          </cell>
          <cell r="J12" t="str">
            <v>GARZ7309039P4</v>
          </cell>
          <cell r="K12" t="str">
            <v>Durango</v>
          </cell>
          <cell r="L12" t="str">
            <v>Dgo.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 xml:space="preserve"> </v>
          </cell>
          <cell r="S12" t="str">
            <v xml:space="preserve"> </v>
          </cell>
          <cell r="T12" t="str">
            <v xml:space="preserve"> </v>
          </cell>
          <cell r="U12" t="str">
            <v xml:space="preserve"> </v>
          </cell>
          <cell r="V12" t="str">
            <v xml:space="preserve"> </v>
          </cell>
          <cell r="W12" t="str">
            <v/>
          </cell>
          <cell r="X12">
            <v>0</v>
          </cell>
          <cell r="Y12" t="str">
            <v>3A 3B 4A 4B 5A 5B 6A 6B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66</v>
          </cell>
          <cell r="AI12">
            <v>66</v>
          </cell>
          <cell r="AJ12">
            <v>0</v>
          </cell>
          <cell r="AK12">
            <v>0</v>
          </cell>
          <cell r="AL12">
            <v>66</v>
          </cell>
          <cell r="AM12">
            <v>66</v>
          </cell>
          <cell r="AN12">
            <v>0</v>
          </cell>
          <cell r="AO12">
            <v>0</v>
          </cell>
          <cell r="AP12">
            <v>66</v>
          </cell>
          <cell r="AQ12">
            <v>66</v>
          </cell>
          <cell r="AR12">
            <v>0</v>
          </cell>
          <cell r="AS12">
            <v>0</v>
          </cell>
          <cell r="AT12">
            <v>66</v>
          </cell>
          <cell r="AU12">
            <v>66</v>
          </cell>
          <cell r="AV12">
            <v>0</v>
          </cell>
          <cell r="AW12">
            <v>0</v>
          </cell>
          <cell r="AX12" t="str">
            <v xml:space="preserve"> </v>
          </cell>
          <cell r="AY12" t="str">
            <v xml:space="preserve"> </v>
          </cell>
          <cell r="AZ12" t="str">
            <v xml:space="preserve"> </v>
          </cell>
          <cell r="BA12" t="str">
            <v xml:space="preserve"> </v>
          </cell>
          <cell r="BB12" t="str">
            <v xml:space="preserve"> </v>
          </cell>
          <cell r="BC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F12" t="str">
            <v>3A</v>
          </cell>
          <cell r="BG12" t="str">
            <v>3B</v>
          </cell>
          <cell r="BH12" t="str">
            <v xml:space="preserve"> </v>
          </cell>
          <cell r="BI12" t="str">
            <v xml:space="preserve"> </v>
          </cell>
          <cell r="BJ12" t="str">
            <v>4A</v>
          </cell>
          <cell r="BK12" t="str">
            <v>4B</v>
          </cell>
          <cell r="BL12" t="str">
            <v xml:space="preserve"> </v>
          </cell>
          <cell r="BM12" t="str">
            <v xml:space="preserve"> </v>
          </cell>
          <cell r="BN12" t="str">
            <v>5A</v>
          </cell>
          <cell r="BO12" t="str">
            <v>5B</v>
          </cell>
          <cell r="BP12" t="str">
            <v xml:space="preserve"> </v>
          </cell>
          <cell r="BQ12" t="str">
            <v xml:space="preserve"> </v>
          </cell>
          <cell r="BR12" t="str">
            <v>6A</v>
          </cell>
          <cell r="BS12" t="str">
            <v>6B</v>
          </cell>
          <cell r="BT12" t="str">
            <v xml:space="preserve"> </v>
          </cell>
          <cell r="BU12" t="str">
            <v xml:space="preserve"> </v>
          </cell>
          <cell r="BV12">
            <v>8</v>
          </cell>
          <cell r="BW12" t="str">
            <v xml:space="preserve">       </v>
          </cell>
          <cell r="BX12">
            <v>0</v>
          </cell>
          <cell r="BY12" t="str">
            <v xml:space="preserve">       </v>
          </cell>
          <cell r="BZ12">
            <v>0</v>
          </cell>
          <cell r="CA12" t="str">
            <v xml:space="preserve">3A 3B    </v>
          </cell>
          <cell r="CB12">
            <v>2</v>
          </cell>
          <cell r="CC12" t="str">
            <v xml:space="preserve">4A 4B    </v>
          </cell>
          <cell r="CD12">
            <v>2</v>
          </cell>
          <cell r="CE12" t="str">
            <v xml:space="preserve">5A 5B    </v>
          </cell>
          <cell r="CF12">
            <v>2</v>
          </cell>
          <cell r="CG12" t="str">
            <v xml:space="preserve">6A 6B    </v>
          </cell>
          <cell r="CH12">
            <v>2</v>
          </cell>
          <cell r="CI12">
            <v>66</v>
          </cell>
          <cell r="CJ12" t="str">
            <v>3A 3B 4A 4B 5A 5B 6A 6B</v>
          </cell>
          <cell r="CK12" t="str">
            <v>No. 7 Miguel Alemán</v>
          </cell>
          <cell r="CL12" t="str">
            <v>10EPR0031W</v>
          </cell>
          <cell r="CM12" t="str">
            <v>MATUTINO</v>
          </cell>
          <cell r="CN12" t="str">
            <v>C. Independencia No.711 Nte. Zona Centro C.P. 34000</v>
          </cell>
          <cell r="CO12" t="str">
            <v>Durango</v>
          </cell>
          <cell r="CP12" t="str">
            <v xml:space="preserve">Victoria de Durango 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 t="str">
            <v xml:space="preserve"> </v>
          </cell>
          <cell r="CX12" t="str">
            <v xml:space="preserve"> </v>
          </cell>
          <cell r="CY12" t="str">
            <v xml:space="preserve"> </v>
          </cell>
          <cell r="CZ12" t="str">
            <v xml:space="preserve"> </v>
          </cell>
          <cell r="DA12" t="str">
            <v xml:space="preserve"> </v>
          </cell>
          <cell r="DB12" t="str">
            <v/>
          </cell>
          <cell r="DC12">
            <v>0</v>
          </cell>
          <cell r="DD12" t="str">
            <v/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 t="str">
            <v xml:space="preserve"> </v>
          </cell>
          <cell r="ED12" t="str">
            <v xml:space="preserve"> </v>
          </cell>
          <cell r="EE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H12" t="str">
            <v xml:space="preserve"> </v>
          </cell>
          <cell r="EI12" t="str">
            <v xml:space="preserve"> </v>
          </cell>
          <cell r="EJ12" t="str">
            <v xml:space="preserve"> </v>
          </cell>
          <cell r="EK12" t="str">
            <v xml:space="preserve"> </v>
          </cell>
          <cell r="EL12" t="str">
            <v xml:space="preserve"> </v>
          </cell>
          <cell r="EM12" t="str">
            <v xml:space="preserve"> </v>
          </cell>
          <cell r="EN12" t="str">
            <v xml:space="preserve"> </v>
          </cell>
          <cell r="EO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R12" t="str">
            <v xml:space="preserve"> </v>
          </cell>
          <cell r="ES12" t="str">
            <v xml:space="preserve"> </v>
          </cell>
          <cell r="ET12" t="str">
            <v xml:space="preserve"> </v>
          </cell>
          <cell r="EU12" t="str">
            <v xml:space="preserve"> </v>
          </cell>
          <cell r="EV12" t="str">
            <v xml:space="preserve"> </v>
          </cell>
          <cell r="EW12" t="str">
            <v xml:space="preserve"> </v>
          </cell>
          <cell r="EX12" t="str">
            <v xml:space="preserve"> </v>
          </cell>
          <cell r="EY12" t="str">
            <v xml:space="preserve"> </v>
          </cell>
          <cell r="EZ12" t="str">
            <v xml:space="preserve"> </v>
          </cell>
          <cell r="FA12">
            <v>0</v>
          </cell>
          <cell r="FB12" t="str">
            <v xml:space="preserve">       </v>
          </cell>
          <cell r="FC12">
            <v>0</v>
          </cell>
          <cell r="FD12" t="str">
            <v xml:space="preserve">       </v>
          </cell>
          <cell r="FE12">
            <v>0</v>
          </cell>
          <cell r="FF12" t="str">
            <v xml:space="preserve">       </v>
          </cell>
          <cell r="FG12">
            <v>0</v>
          </cell>
          <cell r="FH12" t="str">
            <v xml:space="preserve">       </v>
          </cell>
          <cell r="FI12">
            <v>0</v>
          </cell>
          <cell r="FJ12" t="str">
            <v xml:space="preserve">       </v>
          </cell>
          <cell r="FK12">
            <v>0</v>
          </cell>
          <cell r="FL12" t="str">
            <v xml:space="preserve">       </v>
          </cell>
          <cell r="FM12">
            <v>0</v>
          </cell>
          <cell r="FN12" t="e">
            <v>#NUM!</v>
          </cell>
          <cell r="FO12" t="str">
            <v/>
          </cell>
          <cell r="FP12" t="e">
            <v>#NUM!</v>
          </cell>
          <cell r="FQ12" t="e">
            <v>#NUM!</v>
          </cell>
          <cell r="FR12" t="e">
            <v>#NUM!</v>
          </cell>
          <cell r="FS12" t="e">
            <v>#NUM!</v>
          </cell>
          <cell r="FT12" t="e">
            <v>#NUM!</v>
          </cell>
          <cell r="FU12" t="e">
            <v>#NUM!</v>
          </cell>
          <cell r="FV12">
            <v>0</v>
          </cell>
          <cell r="FW12">
            <v>1</v>
          </cell>
          <cell r="FX12" t="str">
            <v>PNIEB</v>
          </cell>
          <cell r="FY12" t="e">
            <v>#NUM!</v>
          </cell>
          <cell r="FZ12" t="str">
            <v>PNIEB</v>
          </cell>
          <cell r="GA12" t="str">
            <v>Programa Nacional de Inglés en Educación Básica</v>
          </cell>
          <cell r="GB12" t="e">
            <v>#NUM!</v>
          </cell>
          <cell r="GC12" t="e">
            <v>#NUM!</v>
          </cell>
          <cell r="GD12" t="str">
            <v>F</v>
          </cell>
          <cell r="GE12" t="str">
            <v>la asesora externa, la C.</v>
          </cell>
          <cell r="GF12" t="str">
            <v>La Profesionista</v>
          </cell>
          <cell r="GG12" t="str">
            <v>1° de septiembre</v>
          </cell>
          <cell r="GH12" t="str">
            <v>31 de diciembre</v>
          </cell>
          <cell r="GI12">
            <v>8</v>
          </cell>
          <cell r="GJ12">
            <v>40</v>
          </cell>
          <cell r="GK12">
            <v>5760</v>
          </cell>
          <cell r="GL12" t="str">
            <v>Cinco mil setecientos sesenta</v>
          </cell>
          <cell r="GM12">
            <v>2880</v>
          </cell>
          <cell r="GN12" t="str">
            <v>Dos mil ochocientos ochenta</v>
          </cell>
          <cell r="GO12" t="str">
            <v>la escuela</v>
          </cell>
          <cell r="GP12" t="str">
            <v>No. 7 Miguel Alemán</v>
          </cell>
          <cell r="GQ12" t="str">
            <v>con clave</v>
          </cell>
          <cell r="GR12" t="str">
            <v>10EPR0031W</v>
          </cell>
          <cell r="GS12" t="str">
            <v>ubicada en</v>
          </cell>
          <cell r="GT12" t="str">
            <v>C. Independencia No.711 Nte. Zona Centro C.P. 34000</v>
          </cell>
          <cell r="GU12" t="str">
            <v xml:space="preserve"> </v>
          </cell>
          <cell r="GV12" t="e">
            <v>#NUM!</v>
          </cell>
          <cell r="GW12" t="str">
            <v xml:space="preserve"> </v>
          </cell>
          <cell r="GX12" t="e">
            <v>#NUM!</v>
          </cell>
          <cell r="GY12" t="str">
            <v xml:space="preserve"> </v>
          </cell>
          <cell r="GZ12" t="e">
            <v>#NUM!</v>
          </cell>
          <cell r="HA12" t="str">
            <v>la escuela No. 7 Miguel Alemán con clave 10EPR0031W ubicada en C. Independencia No.711 Nte. Zona Centro C.P. 34000</v>
          </cell>
        </row>
        <row r="13">
          <cell r="A13">
            <v>21</v>
          </cell>
          <cell r="B13">
            <v>21</v>
          </cell>
          <cell r="C13" t="str">
            <v>FIRMADO</v>
          </cell>
          <cell r="D13" t="str">
            <v>PNIEB</v>
          </cell>
          <cell r="E13" t="str">
            <v>ASIGNADO</v>
          </cell>
          <cell r="F13" t="str">
            <v>1° de Septiembre</v>
          </cell>
          <cell r="G13" t="str">
            <v>Lydia Castillo Bonilla</v>
          </cell>
          <cell r="H13" t="str">
            <v>Rnda. de Jacarandas No. 518 Col. Real del Prado C.P.  34080</v>
          </cell>
          <cell r="I13" t="str">
            <v>CABL660302MDGSNY05</v>
          </cell>
          <cell r="J13" t="str">
            <v>CABL660302797</v>
          </cell>
          <cell r="K13" t="str">
            <v>Durango</v>
          </cell>
          <cell r="L13" t="str">
            <v>Dgo.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 xml:space="preserve"> </v>
          </cell>
          <cell r="S13" t="str">
            <v xml:space="preserve"> </v>
          </cell>
          <cell r="T13" t="str">
            <v xml:space="preserve"> </v>
          </cell>
          <cell r="U13" t="str">
            <v xml:space="preserve"> </v>
          </cell>
          <cell r="V13" t="str">
            <v xml:space="preserve"> </v>
          </cell>
          <cell r="W13" t="str">
            <v/>
          </cell>
          <cell r="X13">
            <v>0</v>
          </cell>
          <cell r="Y13" t="str">
            <v>1A 1B 2A 2B 3A 3B</v>
          </cell>
          <cell r="Z13">
            <v>232</v>
          </cell>
          <cell r="AA13">
            <v>232</v>
          </cell>
          <cell r="AB13">
            <v>0</v>
          </cell>
          <cell r="AC13">
            <v>0</v>
          </cell>
          <cell r="AD13">
            <v>232</v>
          </cell>
          <cell r="AE13">
            <v>232</v>
          </cell>
          <cell r="AF13">
            <v>0</v>
          </cell>
          <cell r="AG13">
            <v>0</v>
          </cell>
          <cell r="AH13">
            <v>232</v>
          </cell>
          <cell r="AI13">
            <v>232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 t="str">
            <v>1A</v>
          </cell>
          <cell r="AY13" t="str">
            <v>1B</v>
          </cell>
          <cell r="AZ13" t="str">
            <v xml:space="preserve"> </v>
          </cell>
          <cell r="BA13" t="str">
            <v xml:space="preserve"> </v>
          </cell>
          <cell r="BB13" t="str">
            <v>2A</v>
          </cell>
          <cell r="BC13" t="str">
            <v>2B</v>
          </cell>
          <cell r="BD13" t="str">
            <v xml:space="preserve"> </v>
          </cell>
          <cell r="BE13" t="str">
            <v xml:space="preserve"> </v>
          </cell>
          <cell r="BF13" t="str">
            <v>3A</v>
          </cell>
          <cell r="BG13" t="str">
            <v>3B</v>
          </cell>
          <cell r="BH13" t="str">
            <v xml:space="preserve"> </v>
          </cell>
          <cell r="BI13" t="str">
            <v xml:space="preserve"> </v>
          </cell>
          <cell r="BJ13" t="str">
            <v xml:space="preserve"> </v>
          </cell>
          <cell r="BK13" t="str">
            <v xml:space="preserve"> </v>
          </cell>
          <cell r="BL13" t="str">
            <v xml:space="preserve"> </v>
          </cell>
          <cell r="BM13" t="str">
            <v xml:space="preserve"> </v>
          </cell>
          <cell r="BN13" t="str">
            <v xml:space="preserve"> </v>
          </cell>
          <cell r="BO13" t="str">
            <v xml:space="preserve"> </v>
          </cell>
          <cell r="BP13" t="str">
            <v xml:space="preserve"> </v>
          </cell>
          <cell r="BQ13" t="str">
            <v xml:space="preserve"> </v>
          </cell>
          <cell r="BR13" t="str">
            <v xml:space="preserve"> </v>
          </cell>
          <cell r="BS13" t="str">
            <v xml:space="preserve"> </v>
          </cell>
          <cell r="BT13" t="str">
            <v xml:space="preserve"> </v>
          </cell>
          <cell r="BU13" t="str">
            <v xml:space="preserve"> </v>
          </cell>
          <cell r="BV13">
            <v>6</v>
          </cell>
          <cell r="BW13" t="str">
            <v xml:space="preserve">1A 1B    </v>
          </cell>
          <cell r="BX13">
            <v>2</v>
          </cell>
          <cell r="BY13" t="str">
            <v xml:space="preserve">2A 2B    </v>
          </cell>
          <cell r="BZ13">
            <v>2</v>
          </cell>
          <cell r="CA13" t="str">
            <v xml:space="preserve">3A 3B    </v>
          </cell>
          <cell r="CB13">
            <v>2</v>
          </cell>
          <cell r="CC13" t="str">
            <v xml:space="preserve">       </v>
          </cell>
          <cell r="CD13">
            <v>0</v>
          </cell>
          <cell r="CE13" t="str">
            <v xml:space="preserve">       </v>
          </cell>
          <cell r="CF13">
            <v>0</v>
          </cell>
          <cell r="CG13" t="str">
            <v xml:space="preserve">       </v>
          </cell>
          <cell r="CH13">
            <v>0</v>
          </cell>
          <cell r="CI13">
            <v>232</v>
          </cell>
          <cell r="CJ13" t="str">
            <v>1A 1B 2A 2B 3A 3B</v>
          </cell>
          <cell r="CK13" t="str">
            <v>Hermanos Flores Magón</v>
          </cell>
          <cell r="CL13" t="str">
            <v>10DPR1478U</v>
          </cell>
          <cell r="CM13" t="str">
            <v>MATUTINO</v>
          </cell>
          <cell r="CN13" t="str">
            <v>C. Milpillas No. 206 Fracc. La Forestal C.P. 34217</v>
          </cell>
          <cell r="CO13" t="str">
            <v>Durango</v>
          </cell>
          <cell r="CP13" t="str">
            <v xml:space="preserve">Victoria de Durango 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 t="str">
            <v xml:space="preserve"> </v>
          </cell>
          <cell r="CX13" t="str">
            <v xml:space="preserve"> </v>
          </cell>
          <cell r="CY13" t="str">
            <v xml:space="preserve"> </v>
          </cell>
          <cell r="CZ13" t="str">
            <v xml:space="preserve"> </v>
          </cell>
          <cell r="DA13" t="str">
            <v xml:space="preserve"> </v>
          </cell>
          <cell r="DB13" t="str">
            <v/>
          </cell>
          <cell r="DC13">
            <v>0</v>
          </cell>
          <cell r="DD13" t="str">
            <v/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 t="str">
            <v xml:space="preserve"> </v>
          </cell>
          <cell r="ED13" t="str">
            <v xml:space="preserve"> </v>
          </cell>
          <cell r="EE13" t="str">
            <v xml:space="preserve"> </v>
          </cell>
          <cell r="EF13" t="str">
            <v xml:space="preserve"> </v>
          </cell>
          <cell r="EG13" t="str">
            <v xml:space="preserve"> </v>
          </cell>
          <cell r="EH13" t="str">
            <v xml:space="preserve"> </v>
          </cell>
          <cell r="EI13" t="str">
            <v xml:space="preserve"> </v>
          </cell>
          <cell r="EJ13" t="str">
            <v xml:space="preserve"> </v>
          </cell>
          <cell r="EK13" t="str">
            <v xml:space="preserve"> </v>
          </cell>
          <cell r="EL13" t="str">
            <v xml:space="preserve"> </v>
          </cell>
          <cell r="EM13" t="str">
            <v xml:space="preserve"> </v>
          </cell>
          <cell r="EN13" t="str">
            <v xml:space="preserve"> </v>
          </cell>
          <cell r="EO13" t="str">
            <v xml:space="preserve"> </v>
          </cell>
          <cell r="EP13" t="str">
            <v xml:space="preserve"> </v>
          </cell>
          <cell r="EQ13" t="str">
            <v xml:space="preserve"> </v>
          </cell>
          <cell r="ER13" t="str">
            <v xml:space="preserve"> </v>
          </cell>
          <cell r="ES13" t="str">
            <v xml:space="preserve"> </v>
          </cell>
          <cell r="ET13" t="str">
            <v xml:space="preserve"> </v>
          </cell>
          <cell r="EU13" t="str">
            <v xml:space="preserve"> </v>
          </cell>
          <cell r="EV13" t="str">
            <v xml:space="preserve"> </v>
          </cell>
          <cell r="EW13" t="str">
            <v xml:space="preserve"> </v>
          </cell>
          <cell r="EX13" t="str">
            <v xml:space="preserve"> </v>
          </cell>
          <cell r="EY13" t="str">
            <v xml:space="preserve"> </v>
          </cell>
          <cell r="EZ13" t="str">
            <v xml:space="preserve"> </v>
          </cell>
          <cell r="FA13">
            <v>0</v>
          </cell>
          <cell r="FB13" t="str">
            <v xml:space="preserve">       </v>
          </cell>
          <cell r="FC13">
            <v>0</v>
          </cell>
          <cell r="FD13" t="str">
            <v xml:space="preserve">       </v>
          </cell>
          <cell r="FE13">
            <v>0</v>
          </cell>
          <cell r="FF13" t="str">
            <v xml:space="preserve">       </v>
          </cell>
          <cell r="FG13">
            <v>0</v>
          </cell>
          <cell r="FH13" t="str">
            <v xml:space="preserve">       </v>
          </cell>
          <cell r="FI13">
            <v>0</v>
          </cell>
          <cell r="FJ13" t="str">
            <v xml:space="preserve">       </v>
          </cell>
          <cell r="FK13">
            <v>0</v>
          </cell>
          <cell r="FL13" t="str">
            <v xml:space="preserve">       </v>
          </cell>
          <cell r="FM13">
            <v>0</v>
          </cell>
          <cell r="FN13" t="e">
            <v>#NUM!</v>
          </cell>
          <cell r="FO13" t="str">
            <v/>
          </cell>
          <cell r="FP13" t="e">
            <v>#NUM!</v>
          </cell>
          <cell r="FQ13" t="e">
            <v>#NUM!</v>
          </cell>
          <cell r="FR13" t="e">
            <v>#NUM!</v>
          </cell>
          <cell r="FS13" t="e">
            <v>#NUM!</v>
          </cell>
          <cell r="FT13" t="e">
            <v>#NUM!</v>
          </cell>
          <cell r="FU13" t="e">
            <v>#NUM!</v>
          </cell>
          <cell r="FV13">
            <v>0</v>
          </cell>
          <cell r="FW13">
            <v>1</v>
          </cell>
          <cell r="FX13" t="str">
            <v>PNIEB</v>
          </cell>
          <cell r="FY13" t="e">
            <v>#NUM!</v>
          </cell>
          <cell r="FZ13" t="str">
            <v>PNIEB</v>
          </cell>
          <cell r="GA13" t="str">
            <v>Programa Nacional de Inglés en Educación Básica</v>
          </cell>
          <cell r="GB13" t="e">
            <v>#NUM!</v>
          </cell>
          <cell r="GC13" t="e">
            <v>#NUM!</v>
          </cell>
          <cell r="GD13" t="str">
            <v>F</v>
          </cell>
          <cell r="GE13" t="str">
            <v>la asesora externa, la C.</v>
          </cell>
          <cell r="GF13" t="str">
            <v>La Profesionista</v>
          </cell>
          <cell r="GG13" t="str">
            <v>1° de septiembre</v>
          </cell>
          <cell r="GH13" t="str">
            <v>31 de diciembre</v>
          </cell>
          <cell r="GI13">
            <v>6</v>
          </cell>
          <cell r="GJ13">
            <v>30</v>
          </cell>
          <cell r="GK13">
            <v>4320</v>
          </cell>
          <cell r="GL13" t="str">
            <v>Cuatro mil trescientos veinte</v>
          </cell>
          <cell r="GM13">
            <v>2160</v>
          </cell>
          <cell r="GN13" t="str">
            <v>Dos mil ciento sesenta</v>
          </cell>
          <cell r="GO13" t="str">
            <v>la escuela</v>
          </cell>
          <cell r="GP13" t="str">
            <v>Hermanos Flores Magón</v>
          </cell>
          <cell r="GQ13" t="str">
            <v>con clave</v>
          </cell>
          <cell r="GR13" t="str">
            <v>10DPR1478U</v>
          </cell>
          <cell r="GS13" t="str">
            <v>ubicada en</v>
          </cell>
          <cell r="GT13" t="str">
            <v>C. Milpillas No. 206 Fracc. La Forestal C.P. 34217</v>
          </cell>
          <cell r="GU13" t="str">
            <v xml:space="preserve"> </v>
          </cell>
          <cell r="GV13" t="e">
            <v>#NUM!</v>
          </cell>
          <cell r="GW13" t="str">
            <v xml:space="preserve"> </v>
          </cell>
          <cell r="GX13" t="e">
            <v>#NUM!</v>
          </cell>
          <cell r="GY13" t="str">
            <v xml:space="preserve"> </v>
          </cell>
          <cell r="GZ13" t="e">
            <v>#NUM!</v>
          </cell>
          <cell r="HA13" t="str">
            <v>la escuela Hermanos Flores Magón con clave 10DPR1478U ubicada en C. Milpillas No. 206 Fracc. La Forestal C.P. 34217</v>
          </cell>
        </row>
        <row r="14">
          <cell r="A14">
            <v>23</v>
          </cell>
          <cell r="B14">
            <v>23</v>
          </cell>
          <cell r="C14" t="str">
            <v>FIRMADO</v>
          </cell>
          <cell r="D14" t="str">
            <v>PNIEB</v>
          </cell>
          <cell r="E14" t="str">
            <v>ASIGNADO</v>
          </cell>
          <cell r="F14" t="str">
            <v>1° de Septiembre</v>
          </cell>
          <cell r="G14" t="str">
            <v>María Esperanza González Bautista</v>
          </cell>
          <cell r="H14" t="str">
            <v>C. Puerto de Veracruz No. 120 Col. Maderera C.P.  34050</v>
          </cell>
          <cell r="I14" t="str">
            <v>GOBE670924MDGNTS06</v>
          </cell>
          <cell r="J14" t="str">
            <v>GOBE670924SU3</v>
          </cell>
          <cell r="K14" t="str">
            <v>Durango</v>
          </cell>
          <cell r="L14" t="str">
            <v>Dgo.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 xml:space="preserve"> </v>
          </cell>
          <cell r="S14" t="str">
            <v xml:space="preserve"> 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  <cell r="W14" t="str">
            <v/>
          </cell>
          <cell r="X14">
            <v>0</v>
          </cell>
          <cell r="Y14" t="str">
            <v>3B 4A 4B 5A 5B 6A 6B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266</v>
          </cell>
          <cell r="AJ14">
            <v>0</v>
          </cell>
          <cell r="AK14">
            <v>0</v>
          </cell>
          <cell r="AL14">
            <v>266</v>
          </cell>
          <cell r="AM14">
            <v>266</v>
          </cell>
          <cell r="AN14">
            <v>0</v>
          </cell>
          <cell r="AO14">
            <v>0</v>
          </cell>
          <cell r="AP14">
            <v>266</v>
          </cell>
          <cell r="AQ14">
            <v>266</v>
          </cell>
          <cell r="AR14">
            <v>0</v>
          </cell>
          <cell r="AS14">
            <v>0</v>
          </cell>
          <cell r="AT14">
            <v>266</v>
          </cell>
          <cell r="AU14">
            <v>266</v>
          </cell>
          <cell r="AV14">
            <v>0</v>
          </cell>
          <cell r="AW14">
            <v>0</v>
          </cell>
          <cell r="AX14" t="str">
            <v xml:space="preserve"> </v>
          </cell>
          <cell r="AY14" t="str">
            <v xml:space="preserve"> </v>
          </cell>
          <cell r="AZ14" t="str">
            <v xml:space="preserve"> </v>
          </cell>
          <cell r="BA14" t="str">
            <v xml:space="preserve"> </v>
          </cell>
          <cell r="BB14" t="str">
            <v xml:space="preserve"> </v>
          </cell>
          <cell r="BC14" t="str">
            <v xml:space="preserve"> </v>
          </cell>
          <cell r="BD14" t="str">
            <v xml:space="preserve"> </v>
          </cell>
          <cell r="BE14" t="str">
            <v xml:space="preserve"> </v>
          </cell>
          <cell r="BF14" t="str">
            <v xml:space="preserve"> </v>
          </cell>
          <cell r="BG14" t="str">
            <v>3B</v>
          </cell>
          <cell r="BH14" t="str">
            <v xml:space="preserve"> </v>
          </cell>
          <cell r="BI14" t="str">
            <v xml:space="preserve"> </v>
          </cell>
          <cell r="BJ14" t="str">
            <v>4A</v>
          </cell>
          <cell r="BK14" t="str">
            <v>4B</v>
          </cell>
          <cell r="BL14" t="str">
            <v xml:space="preserve"> </v>
          </cell>
          <cell r="BM14" t="str">
            <v xml:space="preserve"> </v>
          </cell>
          <cell r="BN14" t="str">
            <v>5A</v>
          </cell>
          <cell r="BO14" t="str">
            <v>5B</v>
          </cell>
          <cell r="BP14" t="str">
            <v xml:space="preserve"> </v>
          </cell>
          <cell r="BQ14" t="str">
            <v xml:space="preserve"> </v>
          </cell>
          <cell r="BR14" t="str">
            <v>6A</v>
          </cell>
          <cell r="BS14" t="str">
            <v>6B</v>
          </cell>
          <cell r="BT14" t="str">
            <v xml:space="preserve"> </v>
          </cell>
          <cell r="BU14" t="str">
            <v xml:space="preserve"> </v>
          </cell>
          <cell r="BV14">
            <v>7</v>
          </cell>
          <cell r="BW14" t="str">
            <v xml:space="preserve">       </v>
          </cell>
          <cell r="BX14">
            <v>0</v>
          </cell>
          <cell r="BY14" t="str">
            <v xml:space="preserve">       </v>
          </cell>
          <cell r="BZ14">
            <v>0</v>
          </cell>
          <cell r="CA14" t="str">
            <v xml:space="preserve">  3B    </v>
          </cell>
          <cell r="CB14">
            <v>1</v>
          </cell>
          <cell r="CC14" t="str">
            <v xml:space="preserve">4A 4B    </v>
          </cell>
          <cell r="CD14">
            <v>2</v>
          </cell>
          <cell r="CE14" t="str">
            <v xml:space="preserve">5A 5B    </v>
          </cell>
          <cell r="CF14">
            <v>2</v>
          </cell>
          <cell r="CG14" t="str">
            <v xml:space="preserve">6A 6B    </v>
          </cell>
          <cell r="CH14">
            <v>2</v>
          </cell>
          <cell r="CI14">
            <v>266</v>
          </cell>
          <cell r="CJ14" t="str">
            <v>3B 4A 4B 5A 5B 6A 6B</v>
          </cell>
          <cell r="CK14" t="str">
            <v>No. 1 Profa. Elena Centeno</v>
          </cell>
          <cell r="CL14" t="str">
            <v>10EPR0041C</v>
          </cell>
          <cell r="CM14" t="str">
            <v>MATUTINO</v>
          </cell>
          <cell r="CN14" t="str">
            <v>C. Victoria No. 506 Nte. Zona Centro C.P. 34000</v>
          </cell>
          <cell r="CO14" t="str">
            <v>Durango</v>
          </cell>
          <cell r="CP14" t="str">
            <v xml:space="preserve">Victoria de Durango 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 t="str">
            <v xml:space="preserve"> </v>
          </cell>
          <cell r="CX14" t="str">
            <v xml:space="preserve"> </v>
          </cell>
          <cell r="CY14" t="str">
            <v xml:space="preserve"> </v>
          </cell>
          <cell r="CZ14" t="str">
            <v xml:space="preserve"> </v>
          </cell>
          <cell r="DA14" t="str">
            <v xml:space="preserve"> </v>
          </cell>
          <cell r="DB14" t="str">
            <v/>
          </cell>
          <cell r="DC14">
            <v>0</v>
          </cell>
          <cell r="DD14" t="str">
            <v/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 t="str">
            <v xml:space="preserve"> </v>
          </cell>
          <cell r="ED14" t="str">
            <v xml:space="preserve"> </v>
          </cell>
          <cell r="EE14" t="str">
            <v xml:space="preserve"> </v>
          </cell>
          <cell r="EF14" t="str">
            <v xml:space="preserve"> </v>
          </cell>
          <cell r="EG14" t="str">
            <v xml:space="preserve"> </v>
          </cell>
          <cell r="EH14" t="str">
            <v xml:space="preserve"> </v>
          </cell>
          <cell r="EI14" t="str">
            <v xml:space="preserve"> </v>
          </cell>
          <cell r="EJ14" t="str">
            <v xml:space="preserve"> </v>
          </cell>
          <cell r="EK14" t="str">
            <v xml:space="preserve"> </v>
          </cell>
          <cell r="EL14" t="str">
            <v xml:space="preserve"> </v>
          </cell>
          <cell r="EM14" t="str">
            <v xml:space="preserve"> </v>
          </cell>
          <cell r="EN14" t="str">
            <v xml:space="preserve"> </v>
          </cell>
          <cell r="EO14" t="str">
            <v xml:space="preserve"> </v>
          </cell>
          <cell r="EP14" t="str">
            <v xml:space="preserve"> </v>
          </cell>
          <cell r="EQ14" t="str">
            <v xml:space="preserve"> </v>
          </cell>
          <cell r="ER14" t="str">
            <v xml:space="preserve"> </v>
          </cell>
          <cell r="ES14" t="str">
            <v xml:space="preserve"> </v>
          </cell>
          <cell r="ET14" t="str">
            <v xml:space="preserve"> </v>
          </cell>
          <cell r="EU14" t="str">
            <v xml:space="preserve"> </v>
          </cell>
          <cell r="EV14" t="str">
            <v xml:space="preserve"> </v>
          </cell>
          <cell r="EW14" t="str">
            <v xml:space="preserve"> </v>
          </cell>
          <cell r="EX14" t="str">
            <v xml:space="preserve"> </v>
          </cell>
          <cell r="EY14" t="str">
            <v xml:space="preserve"> </v>
          </cell>
          <cell r="EZ14" t="str">
            <v xml:space="preserve"> </v>
          </cell>
          <cell r="FA14">
            <v>0</v>
          </cell>
          <cell r="FB14" t="str">
            <v xml:space="preserve">       </v>
          </cell>
          <cell r="FC14">
            <v>0</v>
          </cell>
          <cell r="FD14" t="str">
            <v xml:space="preserve">       </v>
          </cell>
          <cell r="FE14">
            <v>0</v>
          </cell>
          <cell r="FF14" t="str">
            <v xml:space="preserve">       </v>
          </cell>
          <cell r="FG14">
            <v>0</v>
          </cell>
          <cell r="FH14" t="str">
            <v xml:space="preserve">       </v>
          </cell>
          <cell r="FI14">
            <v>0</v>
          </cell>
          <cell r="FJ14" t="str">
            <v xml:space="preserve">       </v>
          </cell>
          <cell r="FK14">
            <v>0</v>
          </cell>
          <cell r="FL14" t="str">
            <v xml:space="preserve">       </v>
          </cell>
          <cell r="FM14">
            <v>0</v>
          </cell>
          <cell r="FN14" t="e">
            <v>#NUM!</v>
          </cell>
          <cell r="FO14" t="str">
            <v/>
          </cell>
          <cell r="FP14" t="e">
            <v>#NUM!</v>
          </cell>
          <cell r="FQ14" t="e">
            <v>#NUM!</v>
          </cell>
          <cell r="FR14" t="e">
            <v>#NUM!</v>
          </cell>
          <cell r="FS14" t="e">
            <v>#NUM!</v>
          </cell>
          <cell r="FT14" t="e">
            <v>#NUM!</v>
          </cell>
          <cell r="FU14" t="e">
            <v>#NUM!</v>
          </cell>
          <cell r="FV14">
            <v>0</v>
          </cell>
          <cell r="FW14">
            <v>1</v>
          </cell>
          <cell r="FX14" t="str">
            <v>PNIEB</v>
          </cell>
          <cell r="FY14" t="e">
            <v>#NUM!</v>
          </cell>
          <cell r="FZ14" t="str">
            <v>PNIEB</v>
          </cell>
          <cell r="GA14" t="str">
            <v>Programa Nacional de Inglés en Educación Básica</v>
          </cell>
          <cell r="GB14" t="e">
            <v>#NUM!</v>
          </cell>
          <cell r="GC14" t="e">
            <v>#NUM!</v>
          </cell>
          <cell r="GD14" t="str">
            <v>F</v>
          </cell>
          <cell r="GE14" t="str">
            <v>la asesora externa, la C.</v>
          </cell>
          <cell r="GF14" t="str">
            <v>La Profesionista</v>
          </cell>
          <cell r="GG14" t="str">
            <v>1° de septiembre</v>
          </cell>
          <cell r="GH14" t="str">
            <v>31 de diciembre</v>
          </cell>
          <cell r="GI14">
            <v>7</v>
          </cell>
          <cell r="GJ14">
            <v>35</v>
          </cell>
          <cell r="GK14">
            <v>5040</v>
          </cell>
          <cell r="GL14" t="str">
            <v>Cinco mil cuarenta</v>
          </cell>
          <cell r="GM14">
            <v>2520</v>
          </cell>
          <cell r="GN14" t="str">
            <v>Dos mil quinientos veinte</v>
          </cell>
          <cell r="GO14" t="str">
            <v>la escuela</v>
          </cell>
          <cell r="GP14" t="str">
            <v>No. 1 Profa. Elena Centeno</v>
          </cell>
          <cell r="GQ14" t="str">
            <v>con clave</v>
          </cell>
          <cell r="GR14" t="str">
            <v>10EPR0041C</v>
          </cell>
          <cell r="GS14" t="str">
            <v>ubicada en</v>
          </cell>
          <cell r="GT14" t="str">
            <v>C. Victoria No. 506 Nte. Zona Centro C.P. 34000</v>
          </cell>
          <cell r="GU14" t="str">
            <v xml:space="preserve"> </v>
          </cell>
          <cell r="GV14" t="e">
            <v>#NUM!</v>
          </cell>
          <cell r="GW14" t="str">
            <v xml:space="preserve"> </v>
          </cell>
          <cell r="GX14" t="e">
            <v>#NUM!</v>
          </cell>
          <cell r="GY14" t="str">
            <v xml:space="preserve"> </v>
          </cell>
          <cell r="GZ14" t="e">
            <v>#NUM!</v>
          </cell>
          <cell r="HA14" t="str">
            <v>la escuela No. 1 Profa. Elena Centeno con clave 10EPR0041C ubicada en C. Victoria No. 506 Nte. Zona Centro C.P. 34000</v>
          </cell>
        </row>
        <row r="15">
          <cell r="A15">
            <v>24</v>
          </cell>
          <cell r="B15">
            <v>24</v>
          </cell>
          <cell r="C15" t="str">
            <v>FIRMADO</v>
          </cell>
          <cell r="D15" t="str">
            <v>PNIEB</v>
          </cell>
          <cell r="E15" t="str">
            <v>ASIGNADO</v>
          </cell>
          <cell r="F15" t="str">
            <v>1° de Septiembre</v>
          </cell>
          <cell r="G15" t="str">
            <v>Selene Estrella Castillo</v>
          </cell>
          <cell r="H15" t="str">
            <v>C. Atardecer No. 192 Fracc. Brisas Diamante C.P.  34227</v>
          </cell>
          <cell r="I15" t="str">
            <v>EECS751224MDFSSL09</v>
          </cell>
          <cell r="J15" t="str">
            <v>EECS7512248Y9</v>
          </cell>
          <cell r="K15" t="str">
            <v>Durango</v>
          </cell>
          <cell r="L15" t="str">
            <v>Dgo.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V15" t="str">
            <v xml:space="preserve"> </v>
          </cell>
          <cell r="W15" t="str">
            <v/>
          </cell>
          <cell r="X15">
            <v>0</v>
          </cell>
          <cell r="Y15" t="str">
            <v>3A 3B 4A 4B 5A 5B 6A 6B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229</v>
          </cell>
          <cell r="AI15">
            <v>229</v>
          </cell>
          <cell r="AJ15">
            <v>0</v>
          </cell>
          <cell r="AK15">
            <v>0</v>
          </cell>
          <cell r="AL15">
            <v>229</v>
          </cell>
          <cell r="AM15">
            <v>229</v>
          </cell>
          <cell r="AN15">
            <v>0</v>
          </cell>
          <cell r="AO15">
            <v>0</v>
          </cell>
          <cell r="AP15">
            <v>229</v>
          </cell>
          <cell r="AQ15">
            <v>229</v>
          </cell>
          <cell r="AR15">
            <v>0</v>
          </cell>
          <cell r="AS15">
            <v>0</v>
          </cell>
          <cell r="AT15">
            <v>229</v>
          </cell>
          <cell r="AU15">
            <v>229</v>
          </cell>
          <cell r="AV15">
            <v>0</v>
          </cell>
          <cell r="AW15">
            <v>0</v>
          </cell>
          <cell r="AX15" t="str">
            <v xml:space="preserve"> </v>
          </cell>
          <cell r="AY15" t="str">
            <v xml:space="preserve"> </v>
          </cell>
          <cell r="AZ15" t="str">
            <v xml:space="preserve"> </v>
          </cell>
          <cell r="BA15" t="str">
            <v xml:space="preserve"> </v>
          </cell>
          <cell r="BB15" t="str">
            <v xml:space="preserve"> </v>
          </cell>
          <cell r="BC15" t="str">
            <v xml:space="preserve"> </v>
          </cell>
          <cell r="BD15" t="str">
            <v xml:space="preserve"> </v>
          </cell>
          <cell r="BE15" t="str">
            <v xml:space="preserve"> </v>
          </cell>
          <cell r="BF15" t="str">
            <v>3A</v>
          </cell>
          <cell r="BG15" t="str">
            <v>3B</v>
          </cell>
          <cell r="BH15" t="str">
            <v xml:space="preserve"> </v>
          </cell>
          <cell r="BI15" t="str">
            <v xml:space="preserve"> </v>
          </cell>
          <cell r="BJ15" t="str">
            <v>4A</v>
          </cell>
          <cell r="BK15" t="str">
            <v>4B</v>
          </cell>
          <cell r="BL15" t="str">
            <v xml:space="preserve"> </v>
          </cell>
          <cell r="BM15" t="str">
            <v xml:space="preserve"> </v>
          </cell>
          <cell r="BN15" t="str">
            <v>5A</v>
          </cell>
          <cell r="BO15" t="str">
            <v>5B</v>
          </cell>
          <cell r="BP15" t="str">
            <v xml:space="preserve"> </v>
          </cell>
          <cell r="BQ15" t="str">
            <v xml:space="preserve"> </v>
          </cell>
          <cell r="BR15" t="str">
            <v>6A</v>
          </cell>
          <cell r="BS15" t="str">
            <v>6B</v>
          </cell>
          <cell r="BT15" t="str">
            <v xml:space="preserve"> </v>
          </cell>
          <cell r="BU15" t="str">
            <v xml:space="preserve"> </v>
          </cell>
          <cell r="BV15">
            <v>8</v>
          </cell>
          <cell r="BW15" t="str">
            <v xml:space="preserve">       </v>
          </cell>
          <cell r="BX15">
            <v>0</v>
          </cell>
          <cell r="BY15" t="str">
            <v xml:space="preserve">       </v>
          </cell>
          <cell r="BZ15">
            <v>0</v>
          </cell>
          <cell r="CA15" t="str">
            <v xml:space="preserve">3A 3B    </v>
          </cell>
          <cell r="CB15">
            <v>2</v>
          </cell>
          <cell r="CC15" t="str">
            <v xml:space="preserve">4A 4B    </v>
          </cell>
          <cell r="CD15">
            <v>2</v>
          </cell>
          <cell r="CE15" t="str">
            <v xml:space="preserve">5A 5B    </v>
          </cell>
          <cell r="CF15">
            <v>2</v>
          </cell>
          <cell r="CG15" t="str">
            <v xml:space="preserve">6A 6B    </v>
          </cell>
          <cell r="CH15">
            <v>2</v>
          </cell>
          <cell r="CI15">
            <v>229</v>
          </cell>
          <cell r="CJ15" t="str">
            <v>3A 3B 4A 4B 5A 5B 6A 6B</v>
          </cell>
          <cell r="CK15" t="str">
            <v>General Elpidio G. Velázquez Alva</v>
          </cell>
          <cell r="CL15" t="str">
            <v>10DPR0519X</v>
          </cell>
          <cell r="CM15" t="str">
            <v>MATUTINO</v>
          </cell>
          <cell r="CN15" t="str">
            <v>C. Fca. Escárzaga No. 301 Col. del Maestro C.P. 34240</v>
          </cell>
          <cell r="CO15" t="str">
            <v>Durango</v>
          </cell>
          <cell r="CP15" t="str">
            <v xml:space="preserve">Victoria de Durango 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 t="str">
            <v xml:space="preserve"> </v>
          </cell>
          <cell r="CX15" t="str">
            <v xml:space="preserve"> </v>
          </cell>
          <cell r="CY15" t="str">
            <v xml:space="preserve"> </v>
          </cell>
          <cell r="CZ15" t="str">
            <v xml:space="preserve"> </v>
          </cell>
          <cell r="DA15" t="str">
            <v xml:space="preserve"> </v>
          </cell>
          <cell r="DB15" t="str">
            <v/>
          </cell>
          <cell r="DC15">
            <v>0</v>
          </cell>
          <cell r="DD15" t="str">
            <v/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 t="str">
            <v xml:space="preserve"> </v>
          </cell>
          <cell r="ED15" t="str">
            <v xml:space="preserve"> </v>
          </cell>
          <cell r="EE15" t="str">
            <v xml:space="preserve"> </v>
          </cell>
          <cell r="EF15" t="str">
            <v xml:space="preserve"> </v>
          </cell>
          <cell r="EG15" t="str">
            <v xml:space="preserve"> </v>
          </cell>
          <cell r="EH15" t="str">
            <v xml:space="preserve"> </v>
          </cell>
          <cell r="EI15" t="str">
            <v xml:space="preserve"> </v>
          </cell>
          <cell r="EJ15" t="str">
            <v xml:space="preserve"> </v>
          </cell>
          <cell r="EK15" t="str">
            <v xml:space="preserve"> </v>
          </cell>
          <cell r="EL15" t="str">
            <v xml:space="preserve"> </v>
          </cell>
          <cell r="EM15" t="str">
            <v xml:space="preserve"> </v>
          </cell>
          <cell r="EN15" t="str">
            <v xml:space="preserve"> </v>
          </cell>
          <cell r="EO15" t="str">
            <v xml:space="preserve"> </v>
          </cell>
          <cell r="EP15" t="str">
            <v xml:space="preserve"> </v>
          </cell>
          <cell r="EQ15" t="str">
            <v xml:space="preserve"> </v>
          </cell>
          <cell r="ER15" t="str">
            <v xml:space="preserve"> </v>
          </cell>
          <cell r="ES15" t="str">
            <v xml:space="preserve"> </v>
          </cell>
          <cell r="ET15" t="str">
            <v xml:space="preserve"> </v>
          </cell>
          <cell r="EU15" t="str">
            <v xml:space="preserve"> </v>
          </cell>
          <cell r="EV15" t="str">
            <v xml:space="preserve"> </v>
          </cell>
          <cell r="EW15" t="str">
            <v xml:space="preserve"> </v>
          </cell>
          <cell r="EX15" t="str">
            <v xml:space="preserve"> </v>
          </cell>
          <cell r="EY15" t="str">
            <v xml:space="preserve"> </v>
          </cell>
          <cell r="EZ15" t="str">
            <v xml:space="preserve"> </v>
          </cell>
          <cell r="FA15">
            <v>0</v>
          </cell>
          <cell r="FB15" t="str">
            <v xml:space="preserve">       </v>
          </cell>
          <cell r="FC15">
            <v>0</v>
          </cell>
          <cell r="FD15" t="str">
            <v xml:space="preserve">       </v>
          </cell>
          <cell r="FE15">
            <v>0</v>
          </cell>
          <cell r="FF15" t="str">
            <v xml:space="preserve">       </v>
          </cell>
          <cell r="FG15">
            <v>0</v>
          </cell>
          <cell r="FH15" t="str">
            <v xml:space="preserve">       </v>
          </cell>
          <cell r="FI15">
            <v>0</v>
          </cell>
          <cell r="FJ15" t="str">
            <v xml:space="preserve">       </v>
          </cell>
          <cell r="FK15">
            <v>0</v>
          </cell>
          <cell r="FL15" t="str">
            <v xml:space="preserve">       </v>
          </cell>
          <cell r="FM15">
            <v>0</v>
          </cell>
          <cell r="FN15" t="e">
            <v>#NUM!</v>
          </cell>
          <cell r="FO15" t="str">
            <v/>
          </cell>
          <cell r="FP15" t="e">
            <v>#NUM!</v>
          </cell>
          <cell r="FQ15" t="e">
            <v>#NUM!</v>
          </cell>
          <cell r="FR15" t="e">
            <v>#NUM!</v>
          </cell>
          <cell r="FS15" t="e">
            <v>#NUM!</v>
          </cell>
          <cell r="FT15" t="e">
            <v>#NUM!</v>
          </cell>
          <cell r="FU15" t="e">
            <v>#NUM!</v>
          </cell>
          <cell r="FV15">
            <v>0</v>
          </cell>
          <cell r="FW15">
            <v>1</v>
          </cell>
          <cell r="FX15" t="str">
            <v>PNIEB</v>
          </cell>
          <cell r="FY15" t="e">
            <v>#NUM!</v>
          </cell>
          <cell r="FZ15" t="str">
            <v>PNIEB</v>
          </cell>
          <cell r="GA15" t="str">
            <v>Programa Nacional de Inglés en Educación Básica</v>
          </cell>
          <cell r="GB15" t="e">
            <v>#NUM!</v>
          </cell>
          <cell r="GC15" t="e">
            <v>#NUM!</v>
          </cell>
          <cell r="GD15" t="str">
            <v>F</v>
          </cell>
          <cell r="GE15" t="str">
            <v>la asesora externa, la C.</v>
          </cell>
          <cell r="GF15" t="str">
            <v>La Profesionista</v>
          </cell>
          <cell r="GG15" t="str">
            <v>1° de septiembre</v>
          </cell>
          <cell r="GH15" t="str">
            <v>31 de diciembre</v>
          </cell>
          <cell r="GI15">
            <v>8</v>
          </cell>
          <cell r="GJ15">
            <v>40</v>
          </cell>
          <cell r="GK15">
            <v>5760</v>
          </cell>
          <cell r="GL15" t="str">
            <v>Cinco mil setecientos sesenta</v>
          </cell>
          <cell r="GM15">
            <v>2880</v>
          </cell>
          <cell r="GN15" t="str">
            <v>Dos mil ochocientos ochenta</v>
          </cell>
          <cell r="GO15" t="str">
            <v>la escuela</v>
          </cell>
          <cell r="GP15" t="str">
            <v>General Elpidio G. Velázquez Alva</v>
          </cell>
          <cell r="GQ15" t="str">
            <v>con clave</v>
          </cell>
          <cell r="GR15" t="str">
            <v>10DPR0519X</v>
          </cell>
          <cell r="GS15" t="str">
            <v>ubicada en</v>
          </cell>
          <cell r="GT15" t="str">
            <v>C. Fca. Escárzaga No. 301 Col. del Maestro C.P. 34240</v>
          </cell>
          <cell r="GU15" t="str">
            <v xml:space="preserve"> </v>
          </cell>
          <cell r="GV15" t="e">
            <v>#NUM!</v>
          </cell>
          <cell r="GW15" t="str">
            <v xml:space="preserve"> </v>
          </cell>
          <cell r="GX15" t="e">
            <v>#NUM!</v>
          </cell>
          <cell r="GY15" t="str">
            <v xml:space="preserve"> </v>
          </cell>
          <cell r="GZ15" t="e">
            <v>#NUM!</v>
          </cell>
          <cell r="HA15" t="str">
            <v>la escuela General Elpidio G. Velázquez Alva con clave 10DPR0519X ubicada en C. Fca. Escárzaga No. 301 Col. del Maestro C.P. 34240</v>
          </cell>
        </row>
        <row r="16">
          <cell r="A16">
            <v>25</v>
          </cell>
          <cell r="B16">
            <v>25</v>
          </cell>
          <cell r="C16" t="str">
            <v>FIRMADO</v>
          </cell>
          <cell r="D16" t="str">
            <v>PNIEB</v>
          </cell>
          <cell r="E16" t="str">
            <v>ASIGNADO</v>
          </cell>
          <cell r="F16" t="str">
            <v>1° de Septiembre</v>
          </cell>
          <cell r="G16" t="str">
            <v>Beatriz Estrella Castillo</v>
          </cell>
          <cell r="H16" t="str">
            <v>C. 6 No. 104 Fracc. Bosques del Valle C.P. 34227</v>
          </cell>
          <cell r="I16" t="str">
            <v>EECB741113MDFSST05</v>
          </cell>
          <cell r="J16" t="str">
            <v>EECB741113165</v>
          </cell>
          <cell r="K16" t="str">
            <v>Durango</v>
          </cell>
          <cell r="L16" t="str">
            <v>Dgo.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 xml:space="preserve"> </v>
          </cell>
          <cell r="S16" t="str">
            <v xml:space="preserve"> </v>
          </cell>
          <cell r="T16" t="str">
            <v xml:space="preserve"> </v>
          </cell>
          <cell r="U16" t="str">
            <v xml:space="preserve"> </v>
          </cell>
          <cell r="V16" t="str">
            <v xml:space="preserve"> </v>
          </cell>
          <cell r="W16" t="str">
            <v/>
          </cell>
          <cell r="X16">
            <v>0</v>
          </cell>
          <cell r="Y16" t="str">
            <v>3A 3B 4A 4B 5A 5B 6A 6B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278</v>
          </cell>
          <cell r="AI16">
            <v>278</v>
          </cell>
          <cell r="AJ16">
            <v>0</v>
          </cell>
          <cell r="AK16">
            <v>0</v>
          </cell>
          <cell r="AL16">
            <v>278</v>
          </cell>
          <cell r="AM16">
            <v>278</v>
          </cell>
          <cell r="AN16">
            <v>0</v>
          </cell>
          <cell r="AO16">
            <v>0</v>
          </cell>
          <cell r="AP16">
            <v>278</v>
          </cell>
          <cell r="AQ16">
            <v>278</v>
          </cell>
          <cell r="AR16">
            <v>0</v>
          </cell>
          <cell r="AS16">
            <v>0</v>
          </cell>
          <cell r="AT16">
            <v>278</v>
          </cell>
          <cell r="AU16">
            <v>278</v>
          </cell>
          <cell r="AV16">
            <v>0</v>
          </cell>
          <cell r="AW16">
            <v>0</v>
          </cell>
          <cell r="AX16" t="str">
            <v xml:space="preserve"> </v>
          </cell>
          <cell r="AY16" t="str">
            <v xml:space="preserve"> </v>
          </cell>
          <cell r="AZ16" t="str">
            <v xml:space="preserve"> </v>
          </cell>
          <cell r="BA16" t="str">
            <v xml:space="preserve"> </v>
          </cell>
          <cell r="BB16" t="str">
            <v xml:space="preserve"> </v>
          </cell>
          <cell r="BC16" t="str">
            <v xml:space="preserve"> </v>
          </cell>
          <cell r="BD16" t="str">
            <v xml:space="preserve"> </v>
          </cell>
          <cell r="BE16" t="str">
            <v xml:space="preserve"> </v>
          </cell>
          <cell r="BF16" t="str">
            <v>3A</v>
          </cell>
          <cell r="BG16" t="str">
            <v>3B</v>
          </cell>
          <cell r="BH16" t="str">
            <v xml:space="preserve"> </v>
          </cell>
          <cell r="BI16" t="str">
            <v xml:space="preserve"> </v>
          </cell>
          <cell r="BJ16" t="str">
            <v>4A</v>
          </cell>
          <cell r="BK16" t="str">
            <v>4B</v>
          </cell>
          <cell r="BL16" t="str">
            <v xml:space="preserve"> </v>
          </cell>
          <cell r="BM16" t="str">
            <v xml:space="preserve"> </v>
          </cell>
          <cell r="BN16" t="str">
            <v>5A</v>
          </cell>
          <cell r="BO16" t="str">
            <v>5B</v>
          </cell>
          <cell r="BP16" t="str">
            <v xml:space="preserve"> </v>
          </cell>
          <cell r="BQ16" t="str">
            <v xml:space="preserve"> </v>
          </cell>
          <cell r="BR16" t="str">
            <v>6A</v>
          </cell>
          <cell r="BS16" t="str">
            <v>6B</v>
          </cell>
          <cell r="BT16" t="str">
            <v xml:space="preserve"> </v>
          </cell>
          <cell r="BU16" t="str">
            <v xml:space="preserve"> </v>
          </cell>
          <cell r="BV16">
            <v>8</v>
          </cell>
          <cell r="BW16" t="str">
            <v xml:space="preserve">       </v>
          </cell>
          <cell r="BX16">
            <v>0</v>
          </cell>
          <cell r="BY16" t="str">
            <v xml:space="preserve">       </v>
          </cell>
          <cell r="BZ16">
            <v>0</v>
          </cell>
          <cell r="CA16" t="str">
            <v xml:space="preserve">3A 3B    </v>
          </cell>
          <cell r="CB16">
            <v>2</v>
          </cell>
          <cell r="CC16" t="str">
            <v xml:space="preserve">4A 4B    </v>
          </cell>
          <cell r="CD16">
            <v>2</v>
          </cell>
          <cell r="CE16" t="str">
            <v xml:space="preserve">5A 5B    </v>
          </cell>
          <cell r="CF16">
            <v>2</v>
          </cell>
          <cell r="CG16" t="str">
            <v xml:space="preserve">6A 6B    </v>
          </cell>
          <cell r="CH16">
            <v>2</v>
          </cell>
          <cell r="CI16">
            <v>278</v>
          </cell>
          <cell r="CJ16" t="str">
            <v>3A 3B 4A 4B 5A 5B 6A 6B</v>
          </cell>
          <cell r="CK16" t="str">
            <v>Prof. Rafael Ramírez</v>
          </cell>
          <cell r="CL16" t="str">
            <v>10DPR1294N</v>
          </cell>
          <cell r="CM16" t="str">
            <v>MATUTINO</v>
          </cell>
          <cell r="CN16" t="str">
            <v>Av.  Adolfo Ruíz Cortines No. 305 Col. Santa Fe C.P. 34240</v>
          </cell>
          <cell r="CO16" t="str">
            <v>Durango</v>
          </cell>
          <cell r="CP16" t="str">
            <v xml:space="preserve">Victoria de Durango 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 t="str">
            <v xml:space="preserve"> </v>
          </cell>
          <cell r="CX16" t="str">
            <v xml:space="preserve"> </v>
          </cell>
          <cell r="CY16" t="str">
            <v xml:space="preserve"> </v>
          </cell>
          <cell r="CZ16" t="str">
            <v xml:space="preserve"> </v>
          </cell>
          <cell r="DA16" t="str">
            <v xml:space="preserve"> </v>
          </cell>
          <cell r="DB16" t="str">
            <v/>
          </cell>
          <cell r="DC16">
            <v>0</v>
          </cell>
          <cell r="DD16" t="str">
            <v/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 t="str">
            <v xml:space="preserve"> </v>
          </cell>
          <cell r="ED16" t="str">
            <v xml:space="preserve"> </v>
          </cell>
          <cell r="EE16" t="str">
            <v xml:space="preserve"> </v>
          </cell>
          <cell r="EF16" t="str">
            <v xml:space="preserve"> </v>
          </cell>
          <cell r="EG16" t="str">
            <v xml:space="preserve"> </v>
          </cell>
          <cell r="EH16" t="str">
            <v xml:space="preserve"> </v>
          </cell>
          <cell r="EI16" t="str">
            <v xml:space="preserve"> </v>
          </cell>
          <cell r="EJ16" t="str">
            <v xml:space="preserve"> </v>
          </cell>
          <cell r="EK16" t="str">
            <v xml:space="preserve"> </v>
          </cell>
          <cell r="EL16" t="str">
            <v xml:space="preserve"> </v>
          </cell>
          <cell r="EM16" t="str">
            <v xml:space="preserve"> </v>
          </cell>
          <cell r="EN16" t="str">
            <v xml:space="preserve"> </v>
          </cell>
          <cell r="EO16" t="str">
            <v xml:space="preserve"> </v>
          </cell>
          <cell r="EP16" t="str">
            <v xml:space="preserve"> </v>
          </cell>
          <cell r="EQ16" t="str">
            <v xml:space="preserve"> </v>
          </cell>
          <cell r="ER16" t="str">
            <v xml:space="preserve"> </v>
          </cell>
          <cell r="ES16" t="str">
            <v xml:space="preserve"> </v>
          </cell>
          <cell r="ET16" t="str">
            <v xml:space="preserve"> </v>
          </cell>
          <cell r="EU16" t="str">
            <v xml:space="preserve"> </v>
          </cell>
          <cell r="EV16" t="str">
            <v xml:space="preserve"> </v>
          </cell>
          <cell r="EW16" t="str">
            <v xml:space="preserve"> </v>
          </cell>
          <cell r="EX16" t="str">
            <v xml:space="preserve"> </v>
          </cell>
          <cell r="EY16" t="str">
            <v xml:space="preserve"> </v>
          </cell>
          <cell r="EZ16" t="str">
            <v xml:space="preserve"> </v>
          </cell>
          <cell r="FA16">
            <v>0</v>
          </cell>
          <cell r="FB16" t="str">
            <v xml:space="preserve">       </v>
          </cell>
          <cell r="FC16">
            <v>0</v>
          </cell>
          <cell r="FD16" t="str">
            <v xml:space="preserve">       </v>
          </cell>
          <cell r="FE16">
            <v>0</v>
          </cell>
          <cell r="FF16" t="str">
            <v xml:space="preserve">       </v>
          </cell>
          <cell r="FG16">
            <v>0</v>
          </cell>
          <cell r="FH16" t="str">
            <v xml:space="preserve">       </v>
          </cell>
          <cell r="FI16">
            <v>0</v>
          </cell>
          <cell r="FJ16" t="str">
            <v xml:space="preserve">       </v>
          </cell>
          <cell r="FK16">
            <v>0</v>
          </cell>
          <cell r="FL16" t="str">
            <v xml:space="preserve">       </v>
          </cell>
          <cell r="FM16">
            <v>0</v>
          </cell>
          <cell r="FN16" t="e">
            <v>#NUM!</v>
          </cell>
          <cell r="FO16" t="str">
            <v/>
          </cell>
          <cell r="FP16" t="e">
            <v>#NUM!</v>
          </cell>
          <cell r="FQ16" t="e">
            <v>#NUM!</v>
          </cell>
          <cell r="FR16" t="e">
            <v>#NUM!</v>
          </cell>
          <cell r="FS16" t="e">
            <v>#NUM!</v>
          </cell>
          <cell r="FT16" t="e">
            <v>#NUM!</v>
          </cell>
          <cell r="FU16" t="e">
            <v>#NUM!</v>
          </cell>
          <cell r="FV16">
            <v>0</v>
          </cell>
          <cell r="FW16">
            <v>1</v>
          </cell>
          <cell r="FX16" t="str">
            <v>PNIEB</v>
          </cell>
          <cell r="FY16" t="e">
            <v>#NUM!</v>
          </cell>
          <cell r="FZ16" t="str">
            <v>PNIEB</v>
          </cell>
          <cell r="GA16" t="str">
            <v>Programa Nacional de Inglés en Educación Básica</v>
          </cell>
          <cell r="GB16" t="e">
            <v>#NUM!</v>
          </cell>
          <cell r="GC16" t="e">
            <v>#NUM!</v>
          </cell>
          <cell r="GD16" t="str">
            <v>F</v>
          </cell>
          <cell r="GE16" t="str">
            <v>la asesora externa, la C.</v>
          </cell>
          <cell r="GF16" t="str">
            <v>La Profesionista</v>
          </cell>
          <cell r="GG16" t="str">
            <v>1° de septiembre</v>
          </cell>
          <cell r="GH16" t="str">
            <v>31 de diciembre</v>
          </cell>
          <cell r="GI16">
            <v>8</v>
          </cell>
          <cell r="GJ16">
            <v>40</v>
          </cell>
          <cell r="GK16">
            <v>5760</v>
          </cell>
          <cell r="GL16" t="str">
            <v>Cinco mil setecientos sesenta</v>
          </cell>
          <cell r="GM16">
            <v>2880</v>
          </cell>
          <cell r="GN16" t="str">
            <v>Dos mil ochocientos ochenta</v>
          </cell>
          <cell r="GO16" t="str">
            <v>la escuela</v>
          </cell>
          <cell r="GP16" t="str">
            <v>Prof. Rafael Ramírez</v>
          </cell>
          <cell r="GQ16" t="str">
            <v>con clave</v>
          </cell>
          <cell r="GR16" t="str">
            <v>10DPR1294N</v>
          </cell>
          <cell r="GS16" t="str">
            <v>ubicada en</v>
          </cell>
          <cell r="GT16" t="str">
            <v>Av.  Adolfo Ruíz Cortines No. 305 Col. Santa Fe C.P. 34240</v>
          </cell>
          <cell r="GU16" t="str">
            <v xml:space="preserve"> </v>
          </cell>
          <cell r="GV16" t="e">
            <v>#NUM!</v>
          </cell>
          <cell r="GW16" t="str">
            <v xml:space="preserve"> </v>
          </cell>
          <cell r="GX16" t="e">
            <v>#NUM!</v>
          </cell>
          <cell r="GY16" t="str">
            <v xml:space="preserve"> </v>
          </cell>
          <cell r="GZ16" t="e">
            <v>#NUM!</v>
          </cell>
          <cell r="HA16" t="str">
            <v>la escuela Prof. Rafael Ramírez con clave 10DPR1294N ubicada en Av. Adolfo Ruíz Cortines No. 305 Col. Santa Fe C.P. 34240</v>
          </cell>
        </row>
        <row r="17">
          <cell r="A17">
            <v>27</v>
          </cell>
          <cell r="B17">
            <v>27</v>
          </cell>
          <cell r="C17" t="str">
            <v>FIRMADO</v>
          </cell>
          <cell r="D17" t="str">
            <v>PNIEB</v>
          </cell>
          <cell r="E17" t="str">
            <v>ASIGNADO</v>
          </cell>
          <cell r="F17" t="str">
            <v>1° de Septiembre</v>
          </cell>
          <cell r="G17" t="str">
            <v>Erika Janeth Lucero Romero</v>
          </cell>
          <cell r="H17" t="str">
            <v>C. Rio Sixtin No. 1406 Col. Valle del Sur C.P.  34120</v>
          </cell>
          <cell r="I17" t="str">
            <v>LURE850816MDGCMR03</v>
          </cell>
          <cell r="J17" t="str">
            <v>LURE850816HK2</v>
          </cell>
          <cell r="K17" t="str">
            <v>Durango</v>
          </cell>
          <cell r="L17" t="str">
            <v>Dgo.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 xml:space="preserve"> </v>
          </cell>
          <cell r="S17" t="str">
            <v xml:space="preserve"> </v>
          </cell>
          <cell r="T17" t="str">
            <v xml:space="preserve"> </v>
          </cell>
          <cell r="U17" t="str">
            <v xml:space="preserve"> </v>
          </cell>
          <cell r="V17" t="str">
            <v xml:space="preserve"> </v>
          </cell>
          <cell r="W17" t="str">
            <v/>
          </cell>
          <cell r="X17">
            <v>0</v>
          </cell>
          <cell r="Y17" t="str">
            <v>1A 1B 2A 2B 3A 3B</v>
          </cell>
          <cell r="Z17">
            <v>19</v>
          </cell>
          <cell r="AA17">
            <v>19</v>
          </cell>
          <cell r="AB17">
            <v>0</v>
          </cell>
          <cell r="AC17">
            <v>0</v>
          </cell>
          <cell r="AD17">
            <v>19</v>
          </cell>
          <cell r="AE17">
            <v>19</v>
          </cell>
          <cell r="AF17">
            <v>0</v>
          </cell>
          <cell r="AG17">
            <v>0</v>
          </cell>
          <cell r="AH17">
            <v>19</v>
          </cell>
          <cell r="AI17">
            <v>19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 t="str">
            <v>1A</v>
          </cell>
          <cell r="AY17" t="str">
            <v>1B</v>
          </cell>
          <cell r="AZ17" t="str">
            <v xml:space="preserve"> </v>
          </cell>
          <cell r="BA17" t="str">
            <v xml:space="preserve"> </v>
          </cell>
          <cell r="BB17" t="str">
            <v>2A</v>
          </cell>
          <cell r="BC17" t="str">
            <v>2B</v>
          </cell>
          <cell r="BD17" t="str">
            <v xml:space="preserve"> </v>
          </cell>
          <cell r="BE17" t="str">
            <v xml:space="preserve"> </v>
          </cell>
          <cell r="BF17" t="str">
            <v>3A</v>
          </cell>
          <cell r="BG17" t="str">
            <v>3B</v>
          </cell>
          <cell r="BH17" t="str">
            <v xml:space="preserve"> </v>
          </cell>
          <cell r="BI17" t="str">
            <v xml:space="preserve"> </v>
          </cell>
          <cell r="BJ17" t="str">
            <v xml:space="preserve"> </v>
          </cell>
          <cell r="BK17" t="str">
            <v xml:space="preserve"> </v>
          </cell>
          <cell r="BL17" t="str">
            <v xml:space="preserve"> </v>
          </cell>
          <cell r="BM17" t="str">
            <v xml:space="preserve"> </v>
          </cell>
          <cell r="BN17" t="str">
            <v xml:space="preserve"> </v>
          </cell>
          <cell r="BO17" t="str">
            <v xml:space="preserve"> </v>
          </cell>
          <cell r="BP17" t="str">
            <v xml:space="preserve"> </v>
          </cell>
          <cell r="BQ17" t="str">
            <v xml:space="preserve"> </v>
          </cell>
          <cell r="BR17" t="str">
            <v xml:space="preserve"> </v>
          </cell>
          <cell r="BS17" t="str">
            <v xml:space="preserve"> </v>
          </cell>
          <cell r="BT17" t="str">
            <v xml:space="preserve"> </v>
          </cell>
          <cell r="BU17" t="str">
            <v xml:space="preserve"> </v>
          </cell>
          <cell r="BV17">
            <v>6</v>
          </cell>
          <cell r="BW17" t="str">
            <v xml:space="preserve">1A 1B    </v>
          </cell>
          <cell r="BX17">
            <v>2</v>
          </cell>
          <cell r="BY17" t="str">
            <v xml:space="preserve">2A 2B    </v>
          </cell>
          <cell r="BZ17">
            <v>2</v>
          </cell>
          <cell r="CA17" t="str">
            <v xml:space="preserve">3A 3B    </v>
          </cell>
          <cell r="CB17">
            <v>2</v>
          </cell>
          <cell r="CC17" t="str">
            <v xml:space="preserve">       </v>
          </cell>
          <cell r="CD17">
            <v>0</v>
          </cell>
          <cell r="CE17" t="str">
            <v xml:space="preserve">       </v>
          </cell>
          <cell r="CF17">
            <v>0</v>
          </cell>
          <cell r="CG17" t="str">
            <v xml:space="preserve">       </v>
          </cell>
          <cell r="CH17">
            <v>0</v>
          </cell>
          <cell r="CI17">
            <v>19</v>
          </cell>
          <cell r="CJ17" t="str">
            <v>1A 1B 2A 2B 3A 3B</v>
          </cell>
          <cell r="CK17" t="str">
            <v>Educación Y Futuro</v>
          </cell>
          <cell r="CL17" t="str">
            <v>10EPR0367H</v>
          </cell>
          <cell r="CM17" t="str">
            <v>MATUTINO</v>
          </cell>
          <cell r="CN17" t="str">
            <v>C. Patria Libre S/N Col. Juan Lira C.P. 34188</v>
          </cell>
          <cell r="CO17" t="str">
            <v>Durango</v>
          </cell>
          <cell r="CP17" t="str">
            <v xml:space="preserve">Victoria de Durango 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 t="str">
            <v xml:space="preserve"> </v>
          </cell>
          <cell r="CX17" t="str">
            <v xml:space="preserve"> </v>
          </cell>
          <cell r="CY17" t="str">
            <v xml:space="preserve"> </v>
          </cell>
          <cell r="CZ17" t="str">
            <v xml:space="preserve"> </v>
          </cell>
          <cell r="DA17" t="str">
            <v xml:space="preserve"> </v>
          </cell>
          <cell r="DB17" t="str">
            <v/>
          </cell>
          <cell r="DC17">
            <v>0</v>
          </cell>
          <cell r="DD17" t="str">
            <v/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 t="str">
            <v xml:space="preserve"> </v>
          </cell>
          <cell r="ED17" t="str">
            <v xml:space="preserve"> </v>
          </cell>
          <cell r="EE17" t="str">
            <v xml:space="preserve"> </v>
          </cell>
          <cell r="EF17" t="str">
            <v xml:space="preserve"> </v>
          </cell>
          <cell r="EG17" t="str">
            <v xml:space="preserve"> </v>
          </cell>
          <cell r="EH17" t="str">
            <v xml:space="preserve"> </v>
          </cell>
          <cell r="EI17" t="str">
            <v xml:space="preserve"> </v>
          </cell>
          <cell r="EJ17" t="str">
            <v xml:space="preserve"> </v>
          </cell>
          <cell r="EK17" t="str">
            <v xml:space="preserve"> </v>
          </cell>
          <cell r="EL17" t="str">
            <v xml:space="preserve"> </v>
          </cell>
          <cell r="EM17" t="str">
            <v xml:space="preserve"> </v>
          </cell>
          <cell r="EN17" t="str">
            <v xml:space="preserve"> </v>
          </cell>
          <cell r="EO17" t="str">
            <v xml:space="preserve"> </v>
          </cell>
          <cell r="EP17" t="str">
            <v xml:space="preserve"> </v>
          </cell>
          <cell r="EQ17" t="str">
            <v xml:space="preserve"> </v>
          </cell>
          <cell r="ER17" t="str">
            <v xml:space="preserve"> </v>
          </cell>
          <cell r="ES17" t="str">
            <v xml:space="preserve"> </v>
          </cell>
          <cell r="ET17" t="str">
            <v xml:space="preserve"> </v>
          </cell>
          <cell r="EU17" t="str">
            <v xml:space="preserve"> </v>
          </cell>
          <cell r="EV17" t="str">
            <v xml:space="preserve"> </v>
          </cell>
          <cell r="EW17" t="str">
            <v xml:space="preserve"> </v>
          </cell>
          <cell r="EX17" t="str">
            <v xml:space="preserve"> </v>
          </cell>
          <cell r="EY17" t="str">
            <v xml:space="preserve"> </v>
          </cell>
          <cell r="EZ17" t="str">
            <v xml:space="preserve"> </v>
          </cell>
          <cell r="FA17">
            <v>0</v>
          </cell>
          <cell r="FB17" t="str">
            <v xml:space="preserve">       </v>
          </cell>
          <cell r="FC17">
            <v>0</v>
          </cell>
          <cell r="FD17" t="str">
            <v xml:space="preserve">       </v>
          </cell>
          <cell r="FE17">
            <v>0</v>
          </cell>
          <cell r="FF17" t="str">
            <v xml:space="preserve">       </v>
          </cell>
          <cell r="FG17">
            <v>0</v>
          </cell>
          <cell r="FH17" t="str">
            <v xml:space="preserve">       </v>
          </cell>
          <cell r="FI17">
            <v>0</v>
          </cell>
          <cell r="FJ17" t="str">
            <v xml:space="preserve">       </v>
          </cell>
          <cell r="FK17">
            <v>0</v>
          </cell>
          <cell r="FL17" t="str">
            <v xml:space="preserve">       </v>
          </cell>
          <cell r="FM17">
            <v>0</v>
          </cell>
          <cell r="FN17" t="e">
            <v>#NUM!</v>
          </cell>
          <cell r="FO17" t="str">
            <v/>
          </cell>
          <cell r="FP17" t="e">
            <v>#NUM!</v>
          </cell>
          <cell r="FQ17" t="e">
            <v>#NUM!</v>
          </cell>
          <cell r="FR17" t="e">
            <v>#NUM!</v>
          </cell>
          <cell r="FS17" t="e">
            <v>#NUM!</v>
          </cell>
          <cell r="FT17" t="e">
            <v>#NUM!</v>
          </cell>
          <cell r="FU17" t="e">
            <v>#NUM!</v>
          </cell>
          <cell r="FV17">
            <v>0</v>
          </cell>
          <cell r="FW17">
            <v>1</v>
          </cell>
          <cell r="FX17" t="str">
            <v>PNIEB</v>
          </cell>
          <cell r="FY17" t="e">
            <v>#NUM!</v>
          </cell>
          <cell r="FZ17" t="str">
            <v>PNIEB</v>
          </cell>
          <cell r="GA17" t="str">
            <v>Programa Nacional de Inglés en Educación Básica</v>
          </cell>
          <cell r="GB17" t="e">
            <v>#NUM!</v>
          </cell>
          <cell r="GC17" t="e">
            <v>#NUM!</v>
          </cell>
          <cell r="GD17" t="str">
            <v>F</v>
          </cell>
          <cell r="GE17" t="str">
            <v>la asesora externa, la C.</v>
          </cell>
          <cell r="GF17" t="str">
            <v>La Profesionista</v>
          </cell>
          <cell r="GG17" t="str">
            <v>1° de septiembre</v>
          </cell>
          <cell r="GH17" t="str">
            <v>31 de diciembre</v>
          </cell>
          <cell r="GI17">
            <v>6</v>
          </cell>
          <cell r="GJ17">
            <v>30</v>
          </cell>
          <cell r="GK17">
            <v>4320</v>
          </cell>
          <cell r="GL17" t="str">
            <v>Cuatro mil trescientos veinte</v>
          </cell>
          <cell r="GM17">
            <v>2160</v>
          </cell>
          <cell r="GN17" t="str">
            <v>Dos mil ciento sesenta</v>
          </cell>
          <cell r="GO17" t="str">
            <v>la escuela</v>
          </cell>
          <cell r="GP17" t="str">
            <v>Educación Y Futuro</v>
          </cell>
          <cell r="GQ17" t="str">
            <v>con clave</v>
          </cell>
          <cell r="GR17" t="str">
            <v>10EPR0367H</v>
          </cell>
          <cell r="GS17" t="str">
            <v>ubicada en</v>
          </cell>
          <cell r="GT17" t="str">
            <v>C. Patria Libre S/N Col. Juan Lira C.P. 34188</v>
          </cell>
          <cell r="GU17" t="str">
            <v xml:space="preserve"> </v>
          </cell>
          <cell r="GV17" t="e">
            <v>#NUM!</v>
          </cell>
          <cell r="GW17" t="str">
            <v xml:space="preserve"> </v>
          </cell>
          <cell r="GX17" t="e">
            <v>#NUM!</v>
          </cell>
          <cell r="GY17" t="str">
            <v xml:space="preserve"> </v>
          </cell>
          <cell r="GZ17" t="e">
            <v>#NUM!</v>
          </cell>
          <cell r="HA17" t="str">
            <v>la escuela Educación Y Futuro con clave 10EPR0367H ubicada en C. Patria Libre S/N Col. Juan Lira C.P. 34188</v>
          </cell>
        </row>
        <row r="18">
          <cell r="A18">
            <v>28</v>
          </cell>
          <cell r="B18">
            <v>28</v>
          </cell>
          <cell r="C18" t="str">
            <v>FIRMADO</v>
          </cell>
          <cell r="D18" t="str">
            <v>PNIEB</v>
          </cell>
          <cell r="E18" t="str">
            <v>ASIGNADO</v>
          </cell>
          <cell r="F18" t="str">
            <v>1° de Septiembre</v>
          </cell>
          <cell r="G18" t="str">
            <v>Sara Adriana Gutiérrez Bueno</v>
          </cell>
          <cell r="H18" t="str">
            <v>C. Valparaiso No. 268 Fracc. Guadalupe C.P.  34220</v>
          </cell>
          <cell r="I18" t="str">
            <v>GUBS750421MDGTNR09</v>
          </cell>
          <cell r="J18" t="str">
            <v>GUBS750421RZA</v>
          </cell>
          <cell r="K18" t="str">
            <v>Durango</v>
          </cell>
          <cell r="L18" t="str">
            <v>Dgo.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 xml:space="preserve"> </v>
          </cell>
          <cell r="S18" t="str">
            <v xml:space="preserve"> </v>
          </cell>
          <cell r="T18" t="str">
            <v xml:space="preserve"> </v>
          </cell>
          <cell r="U18" t="str">
            <v xml:space="preserve"> </v>
          </cell>
          <cell r="V18" t="str">
            <v xml:space="preserve"> </v>
          </cell>
          <cell r="W18" t="str">
            <v/>
          </cell>
          <cell r="X18">
            <v>0</v>
          </cell>
          <cell r="Y18" t="str">
            <v>1A 2A 3A 4A 5A 6A</v>
          </cell>
          <cell r="Z18">
            <v>588</v>
          </cell>
          <cell r="AA18">
            <v>0</v>
          </cell>
          <cell r="AB18">
            <v>0</v>
          </cell>
          <cell r="AC18">
            <v>0</v>
          </cell>
          <cell r="AD18">
            <v>588</v>
          </cell>
          <cell r="AE18">
            <v>0</v>
          </cell>
          <cell r="AF18">
            <v>0</v>
          </cell>
          <cell r="AG18">
            <v>0</v>
          </cell>
          <cell r="AH18">
            <v>588</v>
          </cell>
          <cell r="AI18">
            <v>0</v>
          </cell>
          <cell r="AJ18">
            <v>0</v>
          </cell>
          <cell r="AK18">
            <v>0</v>
          </cell>
          <cell r="AL18">
            <v>588</v>
          </cell>
          <cell r="AM18">
            <v>0</v>
          </cell>
          <cell r="AN18">
            <v>0</v>
          </cell>
          <cell r="AO18">
            <v>0</v>
          </cell>
          <cell r="AP18">
            <v>588</v>
          </cell>
          <cell r="AQ18">
            <v>0</v>
          </cell>
          <cell r="AR18">
            <v>0</v>
          </cell>
          <cell r="AS18">
            <v>0</v>
          </cell>
          <cell r="AT18">
            <v>588</v>
          </cell>
          <cell r="AU18">
            <v>0</v>
          </cell>
          <cell r="AV18">
            <v>0</v>
          </cell>
          <cell r="AW18">
            <v>0</v>
          </cell>
          <cell r="AX18" t="str">
            <v>1A</v>
          </cell>
          <cell r="AY18" t="str">
            <v xml:space="preserve"> </v>
          </cell>
          <cell r="AZ18" t="str">
            <v xml:space="preserve"> </v>
          </cell>
          <cell r="BA18" t="str">
            <v xml:space="preserve"> </v>
          </cell>
          <cell r="BB18" t="str">
            <v>2A</v>
          </cell>
          <cell r="BC18" t="str">
            <v xml:space="preserve"> </v>
          </cell>
          <cell r="BD18" t="str">
            <v xml:space="preserve"> </v>
          </cell>
          <cell r="BE18" t="str">
            <v xml:space="preserve"> </v>
          </cell>
          <cell r="BF18" t="str">
            <v>3A</v>
          </cell>
          <cell r="BG18" t="str">
            <v xml:space="preserve"> </v>
          </cell>
          <cell r="BH18" t="str">
            <v xml:space="preserve"> </v>
          </cell>
          <cell r="BI18" t="str">
            <v xml:space="preserve"> </v>
          </cell>
          <cell r="BJ18" t="str">
            <v>4A</v>
          </cell>
          <cell r="BK18" t="str">
            <v xml:space="preserve"> </v>
          </cell>
          <cell r="BL18" t="str">
            <v xml:space="preserve"> </v>
          </cell>
          <cell r="BM18" t="str">
            <v xml:space="preserve"> </v>
          </cell>
          <cell r="BN18" t="str">
            <v>5A</v>
          </cell>
          <cell r="BO18" t="str">
            <v xml:space="preserve"> </v>
          </cell>
          <cell r="BP18" t="str">
            <v xml:space="preserve"> </v>
          </cell>
          <cell r="BQ18" t="str">
            <v xml:space="preserve"> </v>
          </cell>
          <cell r="BR18" t="str">
            <v>6A</v>
          </cell>
          <cell r="BS18" t="str">
            <v xml:space="preserve"> </v>
          </cell>
          <cell r="BT18" t="str">
            <v xml:space="preserve"> </v>
          </cell>
          <cell r="BU18" t="str">
            <v xml:space="preserve"> </v>
          </cell>
          <cell r="BV18">
            <v>6</v>
          </cell>
          <cell r="BW18" t="str">
            <v xml:space="preserve">1A      </v>
          </cell>
          <cell r="BX18">
            <v>1</v>
          </cell>
          <cell r="BY18" t="str">
            <v xml:space="preserve">2A      </v>
          </cell>
          <cell r="BZ18">
            <v>1</v>
          </cell>
          <cell r="CA18" t="str">
            <v xml:space="preserve">3A      </v>
          </cell>
          <cell r="CB18">
            <v>1</v>
          </cell>
          <cell r="CC18" t="str">
            <v xml:space="preserve">4A      </v>
          </cell>
          <cell r="CD18">
            <v>1</v>
          </cell>
          <cell r="CE18" t="str">
            <v xml:space="preserve">5A      </v>
          </cell>
          <cell r="CF18">
            <v>1</v>
          </cell>
          <cell r="CG18" t="str">
            <v xml:space="preserve">6A      </v>
          </cell>
          <cell r="CH18">
            <v>1</v>
          </cell>
          <cell r="CI18">
            <v>588</v>
          </cell>
          <cell r="CJ18" t="str">
            <v>1A 2A 3A 4A 5A 6A</v>
          </cell>
          <cell r="CK18" t="str">
            <v>Miguel Ángel Gallardo</v>
          </cell>
          <cell r="CL18" t="str">
            <v>10EPR0385X</v>
          </cell>
          <cell r="CM18" t="str">
            <v>MATUTINO</v>
          </cell>
          <cell r="CN18" t="str">
            <v>Hacienda Atotonilco S/N Fracc. San Gabriel C.P. 34238</v>
          </cell>
          <cell r="CO18" t="str">
            <v>Durango</v>
          </cell>
          <cell r="CP18" t="str">
            <v xml:space="preserve">Victoria de Durango 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 t="str">
            <v xml:space="preserve"> </v>
          </cell>
          <cell r="CX18" t="str">
            <v xml:space="preserve"> </v>
          </cell>
          <cell r="CY18" t="str">
            <v xml:space="preserve"> </v>
          </cell>
          <cell r="CZ18" t="str">
            <v xml:space="preserve"> </v>
          </cell>
          <cell r="DA18" t="str">
            <v xml:space="preserve"> </v>
          </cell>
          <cell r="DB18" t="str">
            <v/>
          </cell>
          <cell r="DC18">
            <v>0</v>
          </cell>
          <cell r="DD18" t="str">
            <v/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 t="str">
            <v xml:space="preserve"> </v>
          </cell>
          <cell r="ED18" t="str">
            <v xml:space="preserve"> </v>
          </cell>
          <cell r="EE18" t="str">
            <v xml:space="preserve"> </v>
          </cell>
          <cell r="EF18" t="str">
            <v xml:space="preserve"> </v>
          </cell>
          <cell r="EG18" t="str">
            <v xml:space="preserve"> </v>
          </cell>
          <cell r="EH18" t="str">
            <v xml:space="preserve"> </v>
          </cell>
          <cell r="EI18" t="str">
            <v xml:space="preserve"> </v>
          </cell>
          <cell r="EJ18" t="str">
            <v xml:space="preserve"> </v>
          </cell>
          <cell r="EK18" t="str">
            <v xml:space="preserve"> </v>
          </cell>
          <cell r="EL18" t="str">
            <v xml:space="preserve"> </v>
          </cell>
          <cell r="EM18" t="str">
            <v xml:space="preserve"> </v>
          </cell>
          <cell r="EN18" t="str">
            <v xml:space="preserve"> </v>
          </cell>
          <cell r="EO18" t="str">
            <v xml:space="preserve"> </v>
          </cell>
          <cell r="EP18" t="str">
            <v xml:space="preserve"> </v>
          </cell>
          <cell r="EQ18" t="str">
            <v xml:space="preserve"> </v>
          </cell>
          <cell r="ER18" t="str">
            <v xml:space="preserve"> </v>
          </cell>
          <cell r="ES18" t="str">
            <v xml:space="preserve"> </v>
          </cell>
          <cell r="ET18" t="str">
            <v xml:space="preserve"> </v>
          </cell>
          <cell r="EU18" t="str">
            <v xml:space="preserve"> </v>
          </cell>
          <cell r="EV18" t="str">
            <v xml:space="preserve"> </v>
          </cell>
          <cell r="EW18" t="str">
            <v xml:space="preserve"> </v>
          </cell>
          <cell r="EX18" t="str">
            <v xml:space="preserve"> </v>
          </cell>
          <cell r="EY18" t="str">
            <v xml:space="preserve"> </v>
          </cell>
          <cell r="EZ18" t="str">
            <v xml:space="preserve"> </v>
          </cell>
          <cell r="FA18">
            <v>0</v>
          </cell>
          <cell r="FB18" t="str">
            <v xml:space="preserve">       </v>
          </cell>
          <cell r="FC18">
            <v>0</v>
          </cell>
          <cell r="FD18" t="str">
            <v xml:space="preserve">       </v>
          </cell>
          <cell r="FE18">
            <v>0</v>
          </cell>
          <cell r="FF18" t="str">
            <v xml:space="preserve">       </v>
          </cell>
          <cell r="FG18">
            <v>0</v>
          </cell>
          <cell r="FH18" t="str">
            <v xml:space="preserve">       </v>
          </cell>
          <cell r="FI18">
            <v>0</v>
          </cell>
          <cell r="FJ18" t="str">
            <v xml:space="preserve">       </v>
          </cell>
          <cell r="FK18">
            <v>0</v>
          </cell>
          <cell r="FL18" t="str">
            <v xml:space="preserve">       </v>
          </cell>
          <cell r="FM18">
            <v>0</v>
          </cell>
          <cell r="FN18" t="e">
            <v>#NUM!</v>
          </cell>
          <cell r="FO18" t="str">
            <v/>
          </cell>
          <cell r="FP18" t="e">
            <v>#NUM!</v>
          </cell>
          <cell r="FQ18" t="e">
            <v>#NUM!</v>
          </cell>
          <cell r="FR18" t="e">
            <v>#NUM!</v>
          </cell>
          <cell r="FS18" t="e">
            <v>#NUM!</v>
          </cell>
          <cell r="FT18" t="e">
            <v>#NUM!</v>
          </cell>
          <cell r="FU18" t="e">
            <v>#NUM!</v>
          </cell>
          <cell r="FV18">
            <v>0</v>
          </cell>
          <cell r="FW18">
            <v>1</v>
          </cell>
          <cell r="FX18" t="str">
            <v>PNIEB</v>
          </cell>
          <cell r="FY18" t="e">
            <v>#NUM!</v>
          </cell>
          <cell r="FZ18" t="str">
            <v>PNIEB</v>
          </cell>
          <cell r="GA18" t="str">
            <v>Programa Nacional de Inglés en Educación Básica</v>
          </cell>
          <cell r="GB18" t="e">
            <v>#NUM!</v>
          </cell>
          <cell r="GC18" t="e">
            <v>#NUM!</v>
          </cell>
          <cell r="GD18" t="str">
            <v>F</v>
          </cell>
          <cell r="GE18" t="str">
            <v>la asesora externa, la C.</v>
          </cell>
          <cell r="GF18" t="str">
            <v>La Profesionista</v>
          </cell>
          <cell r="GG18" t="str">
            <v>1° de septiembre</v>
          </cell>
          <cell r="GH18" t="str">
            <v>31 de diciembre</v>
          </cell>
          <cell r="GI18">
            <v>6</v>
          </cell>
          <cell r="GJ18">
            <v>30</v>
          </cell>
          <cell r="GK18">
            <v>4320</v>
          </cell>
          <cell r="GL18" t="str">
            <v>Cuatro mil trescientos veinte</v>
          </cell>
          <cell r="GM18">
            <v>2160</v>
          </cell>
          <cell r="GN18" t="str">
            <v>Dos mil ciento sesenta</v>
          </cell>
          <cell r="GO18" t="str">
            <v>la escuela</v>
          </cell>
          <cell r="GP18" t="str">
            <v>Miguel Ángel Gallardo</v>
          </cell>
          <cell r="GQ18" t="str">
            <v>con clave</v>
          </cell>
          <cell r="GR18" t="str">
            <v>10EPR0385X</v>
          </cell>
          <cell r="GS18" t="str">
            <v>ubicada en</v>
          </cell>
          <cell r="GT18" t="str">
            <v>Hacienda Atotonilco S/N Fracc. San Gabriel C.P. 34238</v>
          </cell>
          <cell r="GU18" t="str">
            <v xml:space="preserve"> </v>
          </cell>
          <cell r="GV18" t="e">
            <v>#NUM!</v>
          </cell>
          <cell r="GW18" t="str">
            <v xml:space="preserve"> </v>
          </cell>
          <cell r="GX18" t="e">
            <v>#NUM!</v>
          </cell>
          <cell r="GY18" t="str">
            <v xml:space="preserve"> </v>
          </cell>
          <cell r="GZ18" t="e">
            <v>#NUM!</v>
          </cell>
          <cell r="HA18" t="str">
            <v>la escuela Miguel Ángel Gallardo con clave 10EPR0385X ubicada en Hacienda Atotonilco S/N Fracc. San Gabriel C.P. 34238</v>
          </cell>
        </row>
        <row r="19">
          <cell r="A19">
            <v>29</v>
          </cell>
          <cell r="B19">
            <v>29</v>
          </cell>
          <cell r="C19" t="str">
            <v>FIRMADO</v>
          </cell>
          <cell r="D19" t="str">
            <v>PNIEB</v>
          </cell>
          <cell r="E19" t="str">
            <v>ASIGNADO</v>
          </cell>
          <cell r="F19" t="str">
            <v>1° de Septiembre</v>
          </cell>
          <cell r="G19" t="str">
            <v>Alba Lorena Díaz Sandoval</v>
          </cell>
          <cell r="H19" t="str">
            <v>C. Barcena No. 756 3 Zona Centro C.P.  34000</v>
          </cell>
          <cell r="I19" t="str">
            <v>DISA851221MDGZNL08</v>
          </cell>
          <cell r="J19" t="str">
            <v>DISA85122175A</v>
          </cell>
          <cell r="K19" t="str">
            <v>Durango</v>
          </cell>
          <cell r="L19" t="str">
            <v>Dgo.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str">
            <v xml:space="preserve"> </v>
          </cell>
          <cell r="T19" t="str">
            <v xml:space="preserve"> </v>
          </cell>
          <cell r="U19" t="str">
            <v xml:space="preserve"> </v>
          </cell>
          <cell r="V19" t="str">
            <v xml:space="preserve"> </v>
          </cell>
          <cell r="W19" t="str">
            <v/>
          </cell>
          <cell r="X19">
            <v>0</v>
          </cell>
          <cell r="Y19" t="str">
            <v>1A 1B 1C 2A 2B 2C 3A 3B</v>
          </cell>
          <cell r="Z19">
            <v>21</v>
          </cell>
          <cell r="AA19">
            <v>21</v>
          </cell>
          <cell r="AB19">
            <v>21</v>
          </cell>
          <cell r="AC19">
            <v>0</v>
          </cell>
          <cell r="AD19">
            <v>21</v>
          </cell>
          <cell r="AE19">
            <v>21</v>
          </cell>
          <cell r="AF19">
            <v>21</v>
          </cell>
          <cell r="AG19">
            <v>0</v>
          </cell>
          <cell r="AH19">
            <v>21</v>
          </cell>
          <cell r="AI19">
            <v>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 t="str">
            <v>1A</v>
          </cell>
          <cell r="AY19" t="str">
            <v>1B</v>
          </cell>
          <cell r="AZ19" t="str">
            <v>1C</v>
          </cell>
          <cell r="BA19" t="str">
            <v xml:space="preserve"> </v>
          </cell>
          <cell r="BB19" t="str">
            <v>2A</v>
          </cell>
          <cell r="BC19" t="str">
            <v>2B</v>
          </cell>
          <cell r="BD19" t="str">
            <v>2C</v>
          </cell>
          <cell r="BE19" t="str">
            <v xml:space="preserve"> </v>
          </cell>
          <cell r="BF19" t="str">
            <v>3A</v>
          </cell>
          <cell r="BG19" t="str">
            <v>3B</v>
          </cell>
          <cell r="BH19" t="str">
            <v xml:space="preserve"> </v>
          </cell>
          <cell r="BI19" t="str">
            <v xml:space="preserve"> </v>
          </cell>
          <cell r="BJ19" t="str">
            <v xml:space="preserve"> </v>
          </cell>
          <cell r="BK19" t="str">
            <v xml:space="preserve"> </v>
          </cell>
          <cell r="BL19" t="str">
            <v xml:space="preserve"> </v>
          </cell>
          <cell r="BM19" t="str">
            <v xml:space="preserve"> </v>
          </cell>
          <cell r="BN19" t="str">
            <v xml:space="preserve"> </v>
          </cell>
          <cell r="BO19" t="str">
            <v xml:space="preserve"> </v>
          </cell>
          <cell r="BP19" t="str">
            <v xml:space="preserve"> </v>
          </cell>
          <cell r="BQ19" t="str">
            <v xml:space="preserve"> </v>
          </cell>
          <cell r="BR19" t="str">
            <v xml:space="preserve"> </v>
          </cell>
          <cell r="BS19" t="str">
            <v xml:space="preserve"> </v>
          </cell>
          <cell r="BT19" t="str">
            <v xml:space="preserve"> </v>
          </cell>
          <cell r="BU19" t="str">
            <v xml:space="preserve"> </v>
          </cell>
          <cell r="BV19">
            <v>8</v>
          </cell>
          <cell r="BW19" t="str">
            <v xml:space="preserve">1A 1B 1C  </v>
          </cell>
          <cell r="BX19">
            <v>3</v>
          </cell>
          <cell r="BY19" t="str">
            <v xml:space="preserve">2A 2B 2C  </v>
          </cell>
          <cell r="BZ19">
            <v>3</v>
          </cell>
          <cell r="CA19" t="str">
            <v xml:space="preserve">3A 3B    </v>
          </cell>
          <cell r="CB19">
            <v>2</v>
          </cell>
          <cell r="CC19" t="str">
            <v xml:space="preserve">       </v>
          </cell>
          <cell r="CD19">
            <v>0</v>
          </cell>
          <cell r="CE19" t="str">
            <v xml:space="preserve">       </v>
          </cell>
          <cell r="CF19">
            <v>0</v>
          </cell>
          <cell r="CG19" t="str">
            <v xml:space="preserve">       </v>
          </cell>
          <cell r="CH19">
            <v>0</v>
          </cell>
          <cell r="CI19">
            <v>21</v>
          </cell>
          <cell r="CJ19" t="str">
            <v>1A 1B 1C 2A 2B 2C 3A 3B</v>
          </cell>
          <cell r="CK19" t="str">
            <v>Profa. Elena Aguilar Medina</v>
          </cell>
          <cell r="CL19" t="str">
            <v>10EPR0250I</v>
          </cell>
          <cell r="CM19" t="str">
            <v>MATUTINO</v>
          </cell>
          <cell r="CN19" t="str">
            <v>C. Independencia No. 125 Nte. Zona Centro C.P. 34000</v>
          </cell>
          <cell r="CO19" t="str">
            <v>Durango</v>
          </cell>
          <cell r="CP19" t="str">
            <v xml:space="preserve">Victoria de Durango 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 t="str">
            <v xml:space="preserve"> </v>
          </cell>
          <cell r="CX19" t="str">
            <v xml:space="preserve"> </v>
          </cell>
          <cell r="CY19" t="str">
            <v xml:space="preserve"> </v>
          </cell>
          <cell r="CZ19" t="str">
            <v xml:space="preserve"> </v>
          </cell>
          <cell r="DA19" t="str">
            <v xml:space="preserve"> </v>
          </cell>
          <cell r="DB19" t="str">
            <v/>
          </cell>
          <cell r="DC19">
            <v>0</v>
          </cell>
          <cell r="DD19" t="str">
            <v/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 t="str">
            <v xml:space="preserve"> </v>
          </cell>
          <cell r="ED19" t="str">
            <v xml:space="preserve"> </v>
          </cell>
          <cell r="EE19" t="str">
            <v xml:space="preserve"> </v>
          </cell>
          <cell r="EF19" t="str">
            <v xml:space="preserve"> </v>
          </cell>
          <cell r="EG19" t="str">
            <v xml:space="preserve"> </v>
          </cell>
          <cell r="EH19" t="str">
            <v xml:space="preserve"> </v>
          </cell>
          <cell r="EI19" t="str">
            <v xml:space="preserve"> </v>
          </cell>
          <cell r="EJ19" t="str">
            <v xml:space="preserve"> </v>
          </cell>
          <cell r="EK19" t="str">
            <v xml:space="preserve"> </v>
          </cell>
          <cell r="EL19" t="str">
            <v xml:space="preserve"> </v>
          </cell>
          <cell r="EM19" t="str">
            <v xml:space="preserve"> </v>
          </cell>
          <cell r="EN19" t="str">
            <v xml:space="preserve"> </v>
          </cell>
          <cell r="EO19" t="str">
            <v xml:space="preserve"> </v>
          </cell>
          <cell r="EP19" t="str">
            <v xml:space="preserve"> </v>
          </cell>
          <cell r="EQ19" t="str">
            <v xml:space="preserve"> </v>
          </cell>
          <cell r="ER19" t="str">
            <v xml:space="preserve"> </v>
          </cell>
          <cell r="ES19" t="str">
            <v xml:space="preserve"> </v>
          </cell>
          <cell r="ET19" t="str">
            <v xml:space="preserve"> </v>
          </cell>
          <cell r="EU19" t="str">
            <v xml:space="preserve"> </v>
          </cell>
          <cell r="EV19" t="str">
            <v xml:space="preserve"> </v>
          </cell>
          <cell r="EW19" t="str">
            <v xml:space="preserve"> </v>
          </cell>
          <cell r="EX19" t="str">
            <v xml:space="preserve"> </v>
          </cell>
          <cell r="EY19" t="str">
            <v xml:space="preserve"> </v>
          </cell>
          <cell r="EZ19" t="str">
            <v xml:space="preserve"> </v>
          </cell>
          <cell r="FA19">
            <v>0</v>
          </cell>
          <cell r="FB19" t="str">
            <v xml:space="preserve">       </v>
          </cell>
          <cell r="FC19">
            <v>0</v>
          </cell>
          <cell r="FD19" t="str">
            <v xml:space="preserve">       </v>
          </cell>
          <cell r="FE19">
            <v>0</v>
          </cell>
          <cell r="FF19" t="str">
            <v xml:space="preserve">       </v>
          </cell>
          <cell r="FG19">
            <v>0</v>
          </cell>
          <cell r="FH19" t="str">
            <v xml:space="preserve">       </v>
          </cell>
          <cell r="FI19">
            <v>0</v>
          </cell>
          <cell r="FJ19" t="str">
            <v xml:space="preserve">       </v>
          </cell>
          <cell r="FK19">
            <v>0</v>
          </cell>
          <cell r="FL19" t="str">
            <v xml:space="preserve">       </v>
          </cell>
          <cell r="FM19">
            <v>0</v>
          </cell>
          <cell r="FN19" t="e">
            <v>#NUM!</v>
          </cell>
          <cell r="FO19" t="str">
            <v/>
          </cell>
          <cell r="FP19" t="e">
            <v>#NUM!</v>
          </cell>
          <cell r="FQ19" t="e">
            <v>#NUM!</v>
          </cell>
          <cell r="FR19" t="e">
            <v>#NUM!</v>
          </cell>
          <cell r="FS19" t="e">
            <v>#NUM!</v>
          </cell>
          <cell r="FT19" t="e">
            <v>#NUM!</v>
          </cell>
          <cell r="FU19" t="e">
            <v>#NUM!</v>
          </cell>
          <cell r="FV19">
            <v>0</v>
          </cell>
          <cell r="FW19">
            <v>1</v>
          </cell>
          <cell r="FX19" t="str">
            <v>PNIEB</v>
          </cell>
          <cell r="FY19" t="e">
            <v>#NUM!</v>
          </cell>
          <cell r="FZ19" t="str">
            <v>PNIEB</v>
          </cell>
          <cell r="GA19" t="str">
            <v>Programa Nacional de Inglés en Educación Básica</v>
          </cell>
          <cell r="GB19" t="e">
            <v>#NUM!</v>
          </cell>
          <cell r="GC19" t="e">
            <v>#NUM!</v>
          </cell>
          <cell r="GD19" t="str">
            <v>F</v>
          </cell>
          <cell r="GE19" t="str">
            <v>la asesora externa, la C.</v>
          </cell>
          <cell r="GF19" t="str">
            <v>La Profesionista</v>
          </cell>
          <cell r="GG19" t="str">
            <v>1° de septiembre</v>
          </cell>
          <cell r="GH19" t="str">
            <v>31 de diciembre</v>
          </cell>
          <cell r="GI19">
            <v>8</v>
          </cell>
          <cell r="GJ19">
            <v>40</v>
          </cell>
          <cell r="GK19">
            <v>5760</v>
          </cell>
          <cell r="GL19" t="str">
            <v>Cinco mil setecientos sesenta</v>
          </cell>
          <cell r="GM19">
            <v>2880</v>
          </cell>
          <cell r="GN19" t="str">
            <v>Dos mil ochocientos ochenta</v>
          </cell>
          <cell r="GO19" t="str">
            <v>la escuela</v>
          </cell>
          <cell r="GP19" t="str">
            <v>Profa. Elena Aguilar Medina</v>
          </cell>
          <cell r="GQ19" t="str">
            <v>con clave</v>
          </cell>
          <cell r="GR19" t="str">
            <v>10EPR0250I</v>
          </cell>
          <cell r="GS19" t="str">
            <v>ubicada en</v>
          </cell>
          <cell r="GT19" t="str">
            <v>C. Independencia No. 125 Nte. Zona Centro C.P. 34000</v>
          </cell>
          <cell r="GU19" t="str">
            <v xml:space="preserve"> </v>
          </cell>
          <cell r="GV19" t="e">
            <v>#NUM!</v>
          </cell>
          <cell r="GW19" t="str">
            <v xml:space="preserve"> </v>
          </cell>
          <cell r="GX19" t="e">
            <v>#NUM!</v>
          </cell>
          <cell r="GY19" t="str">
            <v xml:space="preserve"> </v>
          </cell>
          <cell r="GZ19" t="e">
            <v>#NUM!</v>
          </cell>
          <cell r="HA19" t="str">
            <v>la escuela Profa. Elena Aguilar Medina con clave 10EPR0250I ubicada en C. Independencia No. 125 Nte. Zona Centro C.P. 34000</v>
          </cell>
        </row>
        <row r="20">
          <cell r="A20">
            <v>32</v>
          </cell>
          <cell r="B20">
            <v>32</v>
          </cell>
          <cell r="C20" t="str">
            <v>FIRMADO</v>
          </cell>
          <cell r="D20" t="str">
            <v>PNIEB</v>
          </cell>
          <cell r="E20" t="str">
            <v>ASIGNADO</v>
          </cell>
          <cell r="F20" t="str">
            <v>1° de Septiembre</v>
          </cell>
          <cell r="G20" t="str">
            <v>Dennise Michel Álvarez Rodríguez</v>
          </cell>
          <cell r="H20" t="str">
            <v>C. Gregorio Torres No. 516 Col. Santa Fe C.P.  34240</v>
          </cell>
          <cell r="I20" t="str">
            <v>AARD861224MDGLDN16</v>
          </cell>
          <cell r="J20" t="str">
            <v>AARD8612245Q2</v>
          </cell>
          <cell r="K20" t="str">
            <v>Durango</v>
          </cell>
          <cell r="L20" t="str">
            <v>Dgo.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 xml:space="preserve"> </v>
          </cell>
          <cell r="S20" t="str">
            <v xml:space="preserve"> </v>
          </cell>
          <cell r="T20" t="str">
            <v xml:space="preserve"> </v>
          </cell>
          <cell r="U20" t="str">
            <v xml:space="preserve"> </v>
          </cell>
          <cell r="V20" t="str">
            <v xml:space="preserve"> </v>
          </cell>
          <cell r="W20" t="str">
            <v/>
          </cell>
          <cell r="X20">
            <v>0</v>
          </cell>
          <cell r="Y20" t="str">
            <v>1A 1B 1C 4B 5A 5B 6A 6B</v>
          </cell>
          <cell r="Z20">
            <v>23</v>
          </cell>
          <cell r="AA20">
            <v>23</v>
          </cell>
          <cell r="AB20">
            <v>23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23</v>
          </cell>
          <cell r="AN20">
            <v>0</v>
          </cell>
          <cell r="AO20">
            <v>0</v>
          </cell>
          <cell r="AP20">
            <v>23</v>
          </cell>
          <cell r="AQ20">
            <v>23</v>
          </cell>
          <cell r="AR20">
            <v>0</v>
          </cell>
          <cell r="AS20">
            <v>0</v>
          </cell>
          <cell r="AT20">
            <v>23</v>
          </cell>
          <cell r="AU20">
            <v>23</v>
          </cell>
          <cell r="AV20">
            <v>0</v>
          </cell>
          <cell r="AW20">
            <v>0</v>
          </cell>
          <cell r="AX20" t="str">
            <v>1A</v>
          </cell>
          <cell r="AY20" t="str">
            <v>1B</v>
          </cell>
          <cell r="AZ20" t="str">
            <v>1C</v>
          </cell>
          <cell r="BA20" t="str">
            <v xml:space="preserve"> </v>
          </cell>
          <cell r="BB20" t="str">
            <v xml:space="preserve"> </v>
          </cell>
          <cell r="BC20" t="str">
            <v xml:space="preserve"> </v>
          </cell>
          <cell r="BD20" t="str">
            <v xml:space="preserve"> </v>
          </cell>
          <cell r="BE20" t="str">
            <v xml:space="preserve"> </v>
          </cell>
          <cell r="BF20" t="str">
            <v xml:space="preserve"> </v>
          </cell>
          <cell r="BG20" t="str">
            <v xml:space="preserve"> </v>
          </cell>
          <cell r="BH20" t="str">
            <v xml:space="preserve"> </v>
          </cell>
          <cell r="BI20" t="str">
            <v xml:space="preserve"> </v>
          </cell>
          <cell r="BJ20" t="str">
            <v xml:space="preserve"> </v>
          </cell>
          <cell r="BK20" t="str">
            <v>4B</v>
          </cell>
          <cell r="BL20" t="str">
            <v xml:space="preserve"> </v>
          </cell>
          <cell r="BM20" t="str">
            <v xml:space="preserve"> </v>
          </cell>
          <cell r="BN20" t="str">
            <v>5A</v>
          </cell>
          <cell r="BO20" t="str">
            <v>5B</v>
          </cell>
          <cell r="BP20" t="str">
            <v xml:space="preserve"> </v>
          </cell>
          <cell r="BQ20" t="str">
            <v xml:space="preserve"> </v>
          </cell>
          <cell r="BR20" t="str">
            <v>6A</v>
          </cell>
          <cell r="BS20" t="str">
            <v>6B</v>
          </cell>
          <cell r="BT20" t="str">
            <v xml:space="preserve"> </v>
          </cell>
          <cell r="BU20" t="str">
            <v xml:space="preserve"> </v>
          </cell>
          <cell r="BV20">
            <v>8</v>
          </cell>
          <cell r="BW20" t="str">
            <v xml:space="preserve">1A 1B 1C  </v>
          </cell>
          <cell r="BX20">
            <v>3</v>
          </cell>
          <cell r="BY20" t="str">
            <v xml:space="preserve">       </v>
          </cell>
          <cell r="BZ20">
            <v>0</v>
          </cell>
          <cell r="CA20" t="str">
            <v xml:space="preserve">       </v>
          </cell>
          <cell r="CB20">
            <v>0</v>
          </cell>
          <cell r="CC20" t="str">
            <v xml:space="preserve">  4B    </v>
          </cell>
          <cell r="CD20">
            <v>1</v>
          </cell>
          <cell r="CE20" t="str">
            <v xml:space="preserve">5A 5B    </v>
          </cell>
          <cell r="CF20">
            <v>2</v>
          </cell>
          <cell r="CG20" t="str">
            <v xml:space="preserve">6A 6B    </v>
          </cell>
          <cell r="CH20">
            <v>2</v>
          </cell>
          <cell r="CI20">
            <v>23</v>
          </cell>
          <cell r="CJ20" t="str">
            <v>1A 1B 1C 4B 5A 5B 6A 6B</v>
          </cell>
          <cell r="CK20" t="str">
            <v>No. 22 Prof. Everardo Gámiz "A"</v>
          </cell>
          <cell r="CL20" t="str">
            <v>10EPR0206V</v>
          </cell>
          <cell r="CM20" t="str">
            <v>MATUTINO</v>
          </cell>
          <cell r="CN20" t="str">
            <v>C. Ricardo Flores Magón M-14 Col. J. Guadalupe Rodríguez C.P. 34280</v>
          </cell>
          <cell r="CO20" t="str">
            <v>Durango</v>
          </cell>
          <cell r="CP20" t="str">
            <v xml:space="preserve">Victoria de Durango 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 t="str">
            <v xml:space="preserve"> </v>
          </cell>
          <cell r="CX20" t="str">
            <v xml:space="preserve"> </v>
          </cell>
          <cell r="CY20" t="str">
            <v xml:space="preserve"> </v>
          </cell>
          <cell r="CZ20" t="str">
            <v xml:space="preserve"> </v>
          </cell>
          <cell r="DA20" t="str">
            <v xml:space="preserve"> </v>
          </cell>
          <cell r="DB20" t="str">
            <v/>
          </cell>
          <cell r="DC20">
            <v>0</v>
          </cell>
          <cell r="DD20" t="str">
            <v/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 t="str">
            <v xml:space="preserve"> </v>
          </cell>
          <cell r="ED20" t="str">
            <v xml:space="preserve"> </v>
          </cell>
          <cell r="EE20" t="str">
            <v xml:space="preserve"> </v>
          </cell>
          <cell r="EF20" t="str">
            <v xml:space="preserve"> </v>
          </cell>
          <cell r="EG20" t="str">
            <v xml:space="preserve"> </v>
          </cell>
          <cell r="EH20" t="str">
            <v xml:space="preserve"> </v>
          </cell>
          <cell r="EI20" t="str">
            <v xml:space="preserve"> </v>
          </cell>
          <cell r="EJ20" t="str">
            <v xml:space="preserve"> </v>
          </cell>
          <cell r="EK20" t="str">
            <v xml:space="preserve"> </v>
          </cell>
          <cell r="EL20" t="str">
            <v xml:space="preserve"> </v>
          </cell>
          <cell r="EM20" t="str">
            <v xml:space="preserve"> </v>
          </cell>
          <cell r="EN20" t="str">
            <v xml:space="preserve"> </v>
          </cell>
          <cell r="EO20" t="str">
            <v xml:space="preserve"> </v>
          </cell>
          <cell r="EP20" t="str">
            <v xml:space="preserve"> </v>
          </cell>
          <cell r="EQ20" t="str">
            <v xml:space="preserve"> </v>
          </cell>
          <cell r="ER20" t="str">
            <v xml:space="preserve"> </v>
          </cell>
          <cell r="ES20" t="str">
            <v xml:space="preserve"> </v>
          </cell>
          <cell r="ET20" t="str">
            <v xml:space="preserve"> </v>
          </cell>
          <cell r="EU20" t="str">
            <v xml:space="preserve"> </v>
          </cell>
          <cell r="EV20" t="str">
            <v xml:space="preserve"> </v>
          </cell>
          <cell r="EW20" t="str">
            <v xml:space="preserve"> </v>
          </cell>
          <cell r="EX20" t="str">
            <v xml:space="preserve"> </v>
          </cell>
          <cell r="EY20" t="str">
            <v xml:space="preserve"> </v>
          </cell>
          <cell r="EZ20" t="str">
            <v xml:space="preserve"> </v>
          </cell>
          <cell r="FA20">
            <v>0</v>
          </cell>
          <cell r="FB20" t="str">
            <v xml:space="preserve">       </v>
          </cell>
          <cell r="FC20">
            <v>0</v>
          </cell>
          <cell r="FD20" t="str">
            <v xml:space="preserve">       </v>
          </cell>
          <cell r="FE20">
            <v>0</v>
          </cell>
          <cell r="FF20" t="str">
            <v xml:space="preserve">       </v>
          </cell>
          <cell r="FG20">
            <v>0</v>
          </cell>
          <cell r="FH20" t="str">
            <v xml:space="preserve">       </v>
          </cell>
          <cell r="FI20">
            <v>0</v>
          </cell>
          <cell r="FJ20" t="str">
            <v xml:space="preserve">       </v>
          </cell>
          <cell r="FK20">
            <v>0</v>
          </cell>
          <cell r="FL20" t="str">
            <v xml:space="preserve">       </v>
          </cell>
          <cell r="FM20">
            <v>0</v>
          </cell>
          <cell r="FN20" t="e">
            <v>#NUM!</v>
          </cell>
          <cell r="FO20" t="str">
            <v/>
          </cell>
          <cell r="FP20" t="e">
            <v>#NUM!</v>
          </cell>
          <cell r="FQ20" t="e">
            <v>#NUM!</v>
          </cell>
          <cell r="FR20" t="e">
            <v>#NUM!</v>
          </cell>
          <cell r="FS20" t="e">
            <v>#NUM!</v>
          </cell>
          <cell r="FT20" t="e">
            <v>#NUM!</v>
          </cell>
          <cell r="FU20" t="e">
            <v>#NUM!</v>
          </cell>
          <cell r="FV20">
            <v>0</v>
          </cell>
          <cell r="FW20">
            <v>1</v>
          </cell>
          <cell r="FX20" t="str">
            <v>PNIEB</v>
          </cell>
          <cell r="FY20" t="e">
            <v>#NUM!</v>
          </cell>
          <cell r="FZ20" t="str">
            <v>PNIEB</v>
          </cell>
          <cell r="GA20" t="str">
            <v>Programa Nacional de Inglés en Educación Básica</v>
          </cell>
          <cell r="GB20" t="e">
            <v>#NUM!</v>
          </cell>
          <cell r="GC20" t="e">
            <v>#NUM!</v>
          </cell>
          <cell r="GD20" t="str">
            <v>F</v>
          </cell>
          <cell r="GE20" t="str">
            <v>la asesora externa, la C.</v>
          </cell>
          <cell r="GF20" t="str">
            <v>La Profesionista</v>
          </cell>
          <cell r="GG20" t="str">
            <v>1° de septiembre</v>
          </cell>
          <cell r="GH20" t="str">
            <v>31 de diciembre</v>
          </cell>
          <cell r="GI20">
            <v>8</v>
          </cell>
          <cell r="GJ20">
            <v>40</v>
          </cell>
          <cell r="GK20">
            <v>5760</v>
          </cell>
          <cell r="GL20" t="str">
            <v>Cinco mil setecientos sesenta</v>
          </cell>
          <cell r="GM20">
            <v>2880</v>
          </cell>
          <cell r="GN20" t="str">
            <v>Dos mil ochocientos ochenta</v>
          </cell>
          <cell r="GO20" t="str">
            <v>la escuela</v>
          </cell>
          <cell r="GP20" t="str">
            <v>No. 22 Prof. Everardo Gámiz "A"</v>
          </cell>
          <cell r="GQ20" t="str">
            <v>con clave</v>
          </cell>
          <cell r="GR20" t="str">
            <v>10EPR0206V</v>
          </cell>
          <cell r="GS20" t="str">
            <v>ubicada en</v>
          </cell>
          <cell r="GT20" t="str">
            <v>C. Ricardo Flores Magón M-14 Col. J. Guadalupe Rodríguez C.P. 34280</v>
          </cell>
          <cell r="GU20" t="str">
            <v xml:space="preserve"> </v>
          </cell>
          <cell r="GV20" t="e">
            <v>#NUM!</v>
          </cell>
          <cell r="GW20" t="str">
            <v xml:space="preserve"> </v>
          </cell>
          <cell r="GX20" t="e">
            <v>#NUM!</v>
          </cell>
          <cell r="GY20" t="str">
            <v xml:space="preserve"> </v>
          </cell>
          <cell r="GZ20" t="e">
            <v>#NUM!</v>
          </cell>
          <cell r="HA20" t="str">
            <v>la escuela No. 22 Prof. Everardo Gámiz "A" con clave 10EPR0206V ubicada en C. Ricardo Flores Magón M-14 Col. J. Guadalupe Rodríguez C.P. 34280</v>
          </cell>
        </row>
        <row r="21">
          <cell r="A21">
            <v>35</v>
          </cell>
          <cell r="B21" t="str">
            <v>ASIG. 2013-B</v>
          </cell>
          <cell r="C21" t="str">
            <v>FIRMADO</v>
          </cell>
          <cell r="D21" t="str">
            <v>PNIEB</v>
          </cell>
          <cell r="E21" t="str">
            <v>ASIGNADO</v>
          </cell>
          <cell r="F21" t="str">
            <v>16 de Septiembre</v>
          </cell>
          <cell r="G21" t="str">
            <v>Vladimir Borjas Villa</v>
          </cell>
          <cell r="H21" t="str">
            <v>C. Flor de  Mandarina No. 118 Fracc. Hacienda Las Flores C.P.  34162</v>
          </cell>
          <cell r="I21" t="str">
            <v>BOVV880426HDGRLL01</v>
          </cell>
          <cell r="J21" t="str">
            <v>BOVV880426CT9</v>
          </cell>
          <cell r="K21" t="str">
            <v>Durango</v>
          </cell>
          <cell r="L21" t="str">
            <v>Dgo.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 xml:space="preserve"> </v>
          </cell>
          <cell r="S21" t="str">
            <v xml:space="preserve"> </v>
          </cell>
          <cell r="T21" t="str">
            <v xml:space="preserve"> </v>
          </cell>
          <cell r="U21" t="str">
            <v xml:space="preserve"> </v>
          </cell>
          <cell r="V21" t="str">
            <v xml:space="preserve"> </v>
          </cell>
          <cell r="W21" t="str">
            <v/>
          </cell>
          <cell r="X21">
            <v>0</v>
          </cell>
          <cell r="Y21" t="str">
            <v>4A 4B 5A 5B 6A 6B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595</v>
          </cell>
          <cell r="AM21">
            <v>595</v>
          </cell>
          <cell r="AN21">
            <v>0</v>
          </cell>
          <cell r="AO21">
            <v>0</v>
          </cell>
          <cell r="AP21">
            <v>595</v>
          </cell>
          <cell r="AQ21">
            <v>595</v>
          </cell>
          <cell r="AR21">
            <v>0</v>
          </cell>
          <cell r="AS21">
            <v>0</v>
          </cell>
          <cell r="AT21">
            <v>595</v>
          </cell>
          <cell r="AU21">
            <v>595</v>
          </cell>
          <cell r="AV21">
            <v>0</v>
          </cell>
          <cell r="AW21">
            <v>0</v>
          </cell>
          <cell r="AX21" t="str">
            <v xml:space="preserve"> </v>
          </cell>
          <cell r="AY21" t="str">
            <v xml:space="preserve"> </v>
          </cell>
          <cell r="AZ21" t="str">
            <v xml:space="preserve"> </v>
          </cell>
          <cell r="BA21" t="str">
            <v xml:space="preserve"> </v>
          </cell>
          <cell r="BB21" t="str">
            <v xml:space="preserve"> </v>
          </cell>
          <cell r="BC21" t="str">
            <v xml:space="preserve"> </v>
          </cell>
          <cell r="BD21" t="str">
            <v xml:space="preserve"> </v>
          </cell>
          <cell r="BE21" t="str">
            <v xml:space="preserve"> </v>
          </cell>
          <cell r="BF21" t="str">
            <v xml:space="preserve"> </v>
          </cell>
          <cell r="BG21" t="str">
            <v xml:space="preserve"> </v>
          </cell>
          <cell r="BH21" t="str">
            <v xml:space="preserve"> </v>
          </cell>
          <cell r="BI21" t="str">
            <v xml:space="preserve"> </v>
          </cell>
          <cell r="BJ21" t="str">
            <v>4A</v>
          </cell>
          <cell r="BK21" t="str">
            <v>4B</v>
          </cell>
          <cell r="BL21" t="str">
            <v xml:space="preserve"> </v>
          </cell>
          <cell r="BM21" t="str">
            <v xml:space="preserve"> </v>
          </cell>
          <cell r="BN21" t="str">
            <v>5A</v>
          </cell>
          <cell r="BO21" t="str">
            <v>5B</v>
          </cell>
          <cell r="BP21" t="str">
            <v xml:space="preserve"> </v>
          </cell>
          <cell r="BQ21" t="str">
            <v xml:space="preserve"> </v>
          </cell>
          <cell r="BR21" t="str">
            <v>6A</v>
          </cell>
          <cell r="BS21" t="str">
            <v>6B</v>
          </cell>
          <cell r="BT21" t="str">
            <v xml:space="preserve"> </v>
          </cell>
          <cell r="BU21" t="str">
            <v xml:space="preserve"> </v>
          </cell>
          <cell r="BV21">
            <v>6</v>
          </cell>
          <cell r="BW21" t="str">
            <v xml:space="preserve">       </v>
          </cell>
          <cell r="BX21">
            <v>0</v>
          </cell>
          <cell r="BY21" t="str">
            <v xml:space="preserve">       </v>
          </cell>
          <cell r="BZ21">
            <v>0</v>
          </cell>
          <cell r="CA21" t="str">
            <v xml:space="preserve">       </v>
          </cell>
          <cell r="CB21">
            <v>0</v>
          </cell>
          <cell r="CC21" t="str">
            <v xml:space="preserve">4A 4B    </v>
          </cell>
          <cell r="CD21">
            <v>2</v>
          </cell>
          <cell r="CE21" t="str">
            <v xml:space="preserve">5A 5B    </v>
          </cell>
          <cell r="CF21">
            <v>2</v>
          </cell>
          <cell r="CG21" t="str">
            <v xml:space="preserve">6A 6B    </v>
          </cell>
          <cell r="CH21">
            <v>2</v>
          </cell>
          <cell r="CI21">
            <v>595</v>
          </cell>
          <cell r="CJ21" t="str">
            <v>4A 4B 5A 5B 6A 6B</v>
          </cell>
          <cell r="CK21" t="str">
            <v>Unidos Venceremos Vesp.</v>
          </cell>
          <cell r="CL21" t="str">
            <v>10EPR0408R</v>
          </cell>
          <cell r="CM21" t="str">
            <v>VESPERTINO</v>
          </cell>
          <cell r="CN21" t="str">
            <v>C. 5 de Febrero No. 101 Col. Isabel Almanza C.P. 34167</v>
          </cell>
          <cell r="CO21" t="str">
            <v>Durango</v>
          </cell>
          <cell r="CP21" t="str">
            <v xml:space="preserve">Victoria de Durango 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 t="str">
            <v xml:space="preserve"> </v>
          </cell>
          <cell r="CX21" t="str">
            <v xml:space="preserve"> </v>
          </cell>
          <cell r="CY21" t="str">
            <v xml:space="preserve"> </v>
          </cell>
          <cell r="CZ21" t="str">
            <v xml:space="preserve"> </v>
          </cell>
          <cell r="DA21" t="str">
            <v xml:space="preserve"> </v>
          </cell>
          <cell r="DB21" t="str">
            <v/>
          </cell>
          <cell r="DC21">
            <v>0</v>
          </cell>
          <cell r="DD21" t="str">
            <v/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 t="str">
            <v xml:space="preserve"> </v>
          </cell>
          <cell r="ED21" t="str">
            <v xml:space="preserve"> </v>
          </cell>
          <cell r="EE21" t="str">
            <v xml:space="preserve"> </v>
          </cell>
          <cell r="EF21" t="str">
            <v xml:space="preserve"> </v>
          </cell>
          <cell r="EG21" t="str">
            <v xml:space="preserve"> </v>
          </cell>
          <cell r="EH21" t="str">
            <v xml:space="preserve"> </v>
          </cell>
          <cell r="EI21" t="str">
            <v xml:space="preserve"> </v>
          </cell>
          <cell r="EJ21" t="str">
            <v xml:space="preserve"> </v>
          </cell>
          <cell r="EK21" t="str">
            <v xml:space="preserve"> </v>
          </cell>
          <cell r="EL21" t="str">
            <v xml:space="preserve"> </v>
          </cell>
          <cell r="EM21" t="str">
            <v xml:space="preserve"> </v>
          </cell>
          <cell r="EN21" t="str">
            <v xml:space="preserve"> </v>
          </cell>
          <cell r="EO21" t="str">
            <v xml:space="preserve"> </v>
          </cell>
          <cell r="EP21" t="str">
            <v xml:space="preserve"> </v>
          </cell>
          <cell r="EQ21" t="str">
            <v xml:space="preserve"> </v>
          </cell>
          <cell r="ER21" t="str">
            <v xml:space="preserve"> </v>
          </cell>
          <cell r="ES21" t="str">
            <v xml:space="preserve"> </v>
          </cell>
          <cell r="ET21" t="str">
            <v xml:space="preserve"> </v>
          </cell>
          <cell r="EU21" t="str">
            <v xml:space="preserve"> </v>
          </cell>
          <cell r="EV21" t="str">
            <v xml:space="preserve"> </v>
          </cell>
          <cell r="EW21" t="str">
            <v xml:space="preserve"> </v>
          </cell>
          <cell r="EX21" t="str">
            <v xml:space="preserve"> </v>
          </cell>
          <cell r="EY21" t="str">
            <v xml:space="preserve"> </v>
          </cell>
          <cell r="EZ21" t="str">
            <v xml:space="preserve"> </v>
          </cell>
          <cell r="FA21">
            <v>0</v>
          </cell>
          <cell r="FB21" t="str">
            <v xml:space="preserve">       </v>
          </cell>
          <cell r="FC21">
            <v>0</v>
          </cell>
          <cell r="FD21" t="str">
            <v xml:space="preserve">       </v>
          </cell>
          <cell r="FE21">
            <v>0</v>
          </cell>
          <cell r="FF21" t="str">
            <v xml:space="preserve">       </v>
          </cell>
          <cell r="FG21">
            <v>0</v>
          </cell>
          <cell r="FH21" t="str">
            <v xml:space="preserve">       </v>
          </cell>
          <cell r="FI21">
            <v>0</v>
          </cell>
          <cell r="FJ21" t="str">
            <v xml:space="preserve">       </v>
          </cell>
          <cell r="FK21">
            <v>0</v>
          </cell>
          <cell r="FL21" t="str">
            <v xml:space="preserve">       </v>
          </cell>
          <cell r="FM21">
            <v>0</v>
          </cell>
          <cell r="FN21" t="e">
            <v>#NUM!</v>
          </cell>
          <cell r="FO21" t="str">
            <v/>
          </cell>
          <cell r="FP21" t="e">
            <v>#NUM!</v>
          </cell>
          <cell r="FQ21" t="e">
            <v>#NUM!</v>
          </cell>
          <cell r="FR21" t="e">
            <v>#NUM!</v>
          </cell>
          <cell r="FS21" t="e">
            <v>#NUM!</v>
          </cell>
          <cell r="FT21" t="e">
            <v>#NUM!</v>
          </cell>
          <cell r="FU21" t="e">
            <v>#NUM!</v>
          </cell>
          <cell r="FV21">
            <v>0</v>
          </cell>
          <cell r="FW21">
            <v>1</v>
          </cell>
          <cell r="FX21" t="str">
            <v>PNIEB</v>
          </cell>
          <cell r="FY21" t="e">
            <v>#NUM!</v>
          </cell>
          <cell r="FZ21" t="str">
            <v>PNIEB</v>
          </cell>
          <cell r="GA21" t="str">
            <v>Programa Nacional de Inglés en Educación Básica</v>
          </cell>
          <cell r="GB21" t="e">
            <v>#NUM!</v>
          </cell>
          <cell r="GC21" t="e">
            <v>#NUM!</v>
          </cell>
          <cell r="GD21" t="str">
            <v>M</v>
          </cell>
          <cell r="GE21" t="str">
            <v>el asesor externo, el C.</v>
          </cell>
          <cell r="GF21" t="str">
            <v>El Profesionista</v>
          </cell>
          <cell r="GG21" t="str">
            <v>16 de septiembre</v>
          </cell>
          <cell r="GH21" t="str">
            <v>31 de diciembre</v>
          </cell>
          <cell r="GI21">
            <v>6</v>
          </cell>
          <cell r="GJ21">
            <v>30</v>
          </cell>
          <cell r="GK21">
            <v>4320</v>
          </cell>
          <cell r="GL21" t="str">
            <v>Cuatro mil trescientos veinte</v>
          </cell>
          <cell r="GM21">
            <v>2160</v>
          </cell>
          <cell r="GN21" t="str">
            <v>Dos mil ciento sesenta</v>
          </cell>
          <cell r="GO21" t="str">
            <v>la escuela</v>
          </cell>
          <cell r="GP21" t="str">
            <v>Unidos Venceremos Vesp.</v>
          </cell>
          <cell r="GQ21" t="str">
            <v>con clave</v>
          </cell>
          <cell r="GR21" t="str">
            <v>10EPR0408R</v>
          </cell>
          <cell r="GS21" t="str">
            <v>ubicada en</v>
          </cell>
          <cell r="GT21" t="str">
            <v>C. 5 de Febrero No. 101 Col. Isabel Almanza C.P. 34167</v>
          </cell>
          <cell r="GU21" t="str">
            <v xml:space="preserve"> </v>
          </cell>
          <cell r="GV21" t="e">
            <v>#NUM!</v>
          </cell>
          <cell r="GW21" t="str">
            <v xml:space="preserve"> </v>
          </cell>
          <cell r="GX21" t="e">
            <v>#NUM!</v>
          </cell>
          <cell r="GY21" t="str">
            <v xml:space="preserve"> </v>
          </cell>
          <cell r="GZ21" t="e">
            <v>#NUM!</v>
          </cell>
          <cell r="HA21" t="str">
            <v>la escuela Unidos Venceremos Vesp. con clave 10EPR0408R ubicada en C. 5 de Febrero No. 101 Col. Isabel Almanza C.P. 34167</v>
          </cell>
        </row>
        <row r="22">
          <cell r="A22">
            <v>38</v>
          </cell>
          <cell r="B22">
            <v>38</v>
          </cell>
          <cell r="C22" t="str">
            <v>FIRMADO</v>
          </cell>
          <cell r="D22" t="str">
            <v>PNIEB</v>
          </cell>
          <cell r="E22" t="str">
            <v>ASIGNADO</v>
          </cell>
          <cell r="F22" t="str">
            <v>1° de Septiembre</v>
          </cell>
          <cell r="G22" t="str">
            <v>Ivette Karina Álvarez Robles</v>
          </cell>
          <cell r="H22" t="str">
            <v>C. Río Nilo No. 116 Fracc. Loma Bonita C.P.  34197</v>
          </cell>
          <cell r="I22" t="str">
            <v>AARI760902MDGLBV01</v>
          </cell>
          <cell r="J22" t="str">
            <v>AARI760902QW9</v>
          </cell>
          <cell r="K22" t="str">
            <v>Durango</v>
          </cell>
          <cell r="L22" t="str">
            <v>Dgo.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 xml:space="preserve"> </v>
          </cell>
          <cell r="S22" t="str">
            <v xml:space="preserve"> </v>
          </cell>
          <cell r="T22" t="str">
            <v xml:space="preserve"> </v>
          </cell>
          <cell r="U22" t="str">
            <v xml:space="preserve"> </v>
          </cell>
          <cell r="V22" t="str">
            <v xml:space="preserve"> </v>
          </cell>
          <cell r="W22" t="str">
            <v/>
          </cell>
          <cell r="X22">
            <v>0</v>
          </cell>
          <cell r="Y22" t="str">
            <v>1A 1B 2A 2B 3A 3B 4A 4B</v>
          </cell>
          <cell r="Z22">
            <v>73</v>
          </cell>
          <cell r="AA22">
            <v>73</v>
          </cell>
          <cell r="AB22">
            <v>0</v>
          </cell>
          <cell r="AC22">
            <v>0</v>
          </cell>
          <cell r="AD22">
            <v>73</v>
          </cell>
          <cell r="AE22">
            <v>73</v>
          </cell>
          <cell r="AF22">
            <v>0</v>
          </cell>
          <cell r="AG22">
            <v>0</v>
          </cell>
          <cell r="AH22">
            <v>73</v>
          </cell>
          <cell r="AI22">
            <v>73</v>
          </cell>
          <cell r="AJ22">
            <v>0</v>
          </cell>
          <cell r="AK22">
            <v>0</v>
          </cell>
          <cell r="AL22">
            <v>73</v>
          </cell>
          <cell r="AM22">
            <v>73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 t="str">
            <v>1A</v>
          </cell>
          <cell r="AY22" t="str">
            <v>1B</v>
          </cell>
          <cell r="AZ22" t="str">
            <v xml:space="preserve"> </v>
          </cell>
          <cell r="BA22" t="str">
            <v xml:space="preserve"> </v>
          </cell>
          <cell r="BB22" t="str">
            <v>2A</v>
          </cell>
          <cell r="BC22" t="str">
            <v>2B</v>
          </cell>
          <cell r="BD22" t="str">
            <v xml:space="preserve"> </v>
          </cell>
          <cell r="BE22" t="str">
            <v xml:space="preserve"> </v>
          </cell>
          <cell r="BF22" t="str">
            <v>3A</v>
          </cell>
          <cell r="BG22" t="str">
            <v>3B</v>
          </cell>
          <cell r="BH22" t="str">
            <v xml:space="preserve"> </v>
          </cell>
          <cell r="BI22" t="str">
            <v xml:space="preserve"> </v>
          </cell>
          <cell r="BJ22" t="str">
            <v>4A</v>
          </cell>
          <cell r="BK22" t="str">
            <v>4B</v>
          </cell>
          <cell r="BL22" t="str">
            <v xml:space="preserve"> </v>
          </cell>
          <cell r="BM22" t="str">
            <v xml:space="preserve"> </v>
          </cell>
          <cell r="BN22" t="str">
            <v xml:space="preserve"> </v>
          </cell>
          <cell r="BO22" t="str">
            <v xml:space="preserve"> </v>
          </cell>
          <cell r="BP22" t="str">
            <v xml:space="preserve"> </v>
          </cell>
          <cell r="BQ22" t="str">
            <v xml:space="preserve"> </v>
          </cell>
          <cell r="BR22" t="str">
            <v xml:space="preserve"> </v>
          </cell>
          <cell r="BS22" t="str">
            <v xml:space="preserve"> </v>
          </cell>
          <cell r="BT22" t="str">
            <v xml:space="preserve"> </v>
          </cell>
          <cell r="BU22" t="str">
            <v xml:space="preserve"> </v>
          </cell>
          <cell r="BV22">
            <v>8</v>
          </cell>
          <cell r="BW22" t="str">
            <v xml:space="preserve">1A 1B    </v>
          </cell>
          <cell r="BX22">
            <v>2</v>
          </cell>
          <cell r="BY22" t="str">
            <v xml:space="preserve">2A 2B    </v>
          </cell>
          <cell r="BZ22">
            <v>2</v>
          </cell>
          <cell r="CA22" t="str">
            <v xml:space="preserve">3A 3B    </v>
          </cell>
          <cell r="CB22">
            <v>2</v>
          </cell>
          <cell r="CC22" t="str">
            <v xml:space="preserve">4A 4B    </v>
          </cell>
          <cell r="CD22">
            <v>2</v>
          </cell>
          <cell r="CE22" t="str">
            <v xml:space="preserve">       </v>
          </cell>
          <cell r="CF22">
            <v>0</v>
          </cell>
          <cell r="CG22" t="str">
            <v xml:space="preserve">       </v>
          </cell>
          <cell r="CH22">
            <v>0</v>
          </cell>
          <cell r="CI22">
            <v>73</v>
          </cell>
          <cell r="CJ22" t="str">
            <v>1A 1B 2A 2B 3A 3B 4A 4B</v>
          </cell>
          <cell r="CK22" t="str">
            <v>Ricardo Castro</v>
          </cell>
          <cell r="CL22" t="str">
            <v>10DPR0487V</v>
          </cell>
          <cell r="CM22" t="str">
            <v>MATUTINO</v>
          </cell>
          <cell r="CN22" t="str">
            <v>Av. Vicente Guerrero S/N Col. Insurgentes C.P. 34180</v>
          </cell>
          <cell r="CO22" t="str">
            <v>Durango</v>
          </cell>
          <cell r="CP22" t="str">
            <v xml:space="preserve">Victoria de Durango 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 t="str">
            <v xml:space="preserve"> </v>
          </cell>
          <cell r="CX22" t="str">
            <v xml:space="preserve"> </v>
          </cell>
          <cell r="CY22" t="str">
            <v xml:space="preserve"> </v>
          </cell>
          <cell r="CZ22" t="str">
            <v xml:space="preserve"> </v>
          </cell>
          <cell r="DA22" t="str">
            <v xml:space="preserve"> </v>
          </cell>
          <cell r="DB22" t="str">
            <v/>
          </cell>
          <cell r="DC22">
            <v>0</v>
          </cell>
          <cell r="DD22" t="str">
            <v/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 t="str">
            <v xml:space="preserve"> </v>
          </cell>
          <cell r="ED22" t="str">
            <v xml:space="preserve"> </v>
          </cell>
          <cell r="EE22" t="str">
            <v xml:space="preserve"> </v>
          </cell>
          <cell r="EF22" t="str">
            <v xml:space="preserve"> </v>
          </cell>
          <cell r="EG22" t="str">
            <v xml:space="preserve"> </v>
          </cell>
          <cell r="EH22" t="str">
            <v xml:space="preserve"> </v>
          </cell>
          <cell r="EI22" t="str">
            <v xml:space="preserve"> </v>
          </cell>
          <cell r="EJ22" t="str">
            <v xml:space="preserve"> </v>
          </cell>
          <cell r="EK22" t="str">
            <v xml:space="preserve"> </v>
          </cell>
          <cell r="EL22" t="str">
            <v xml:space="preserve"> </v>
          </cell>
          <cell r="EM22" t="str">
            <v xml:space="preserve"> </v>
          </cell>
          <cell r="EN22" t="str">
            <v xml:space="preserve"> </v>
          </cell>
          <cell r="EO22" t="str">
            <v xml:space="preserve"> </v>
          </cell>
          <cell r="EP22" t="str">
            <v xml:space="preserve"> </v>
          </cell>
          <cell r="EQ22" t="str">
            <v xml:space="preserve"> </v>
          </cell>
          <cell r="ER22" t="str">
            <v xml:space="preserve"> </v>
          </cell>
          <cell r="ES22" t="str">
            <v xml:space="preserve"> </v>
          </cell>
          <cell r="ET22" t="str">
            <v xml:space="preserve"> </v>
          </cell>
          <cell r="EU22" t="str">
            <v xml:space="preserve"> </v>
          </cell>
          <cell r="EV22" t="str">
            <v xml:space="preserve"> </v>
          </cell>
          <cell r="EW22" t="str">
            <v xml:space="preserve"> </v>
          </cell>
          <cell r="EX22" t="str">
            <v xml:space="preserve"> </v>
          </cell>
          <cell r="EY22" t="str">
            <v xml:space="preserve"> </v>
          </cell>
          <cell r="EZ22" t="str">
            <v xml:space="preserve"> </v>
          </cell>
          <cell r="FA22">
            <v>0</v>
          </cell>
          <cell r="FB22" t="str">
            <v xml:space="preserve">       </v>
          </cell>
          <cell r="FC22">
            <v>2</v>
          </cell>
          <cell r="FD22" t="str">
            <v xml:space="preserve">       </v>
          </cell>
          <cell r="FE22">
            <v>2</v>
          </cell>
          <cell r="FF22" t="str">
            <v xml:space="preserve">       </v>
          </cell>
          <cell r="FG22">
            <v>2</v>
          </cell>
          <cell r="FH22" t="str">
            <v xml:space="preserve">       </v>
          </cell>
          <cell r="FI22">
            <v>2</v>
          </cell>
          <cell r="FJ22" t="str">
            <v xml:space="preserve">       </v>
          </cell>
          <cell r="FK22">
            <v>0</v>
          </cell>
          <cell r="FL22" t="str">
            <v xml:space="preserve">       </v>
          </cell>
          <cell r="FM22">
            <v>0</v>
          </cell>
          <cell r="FN22" t="e">
            <v>#NUM!</v>
          </cell>
          <cell r="FO22" t="str">
            <v/>
          </cell>
          <cell r="FP22" t="e">
            <v>#NUM!</v>
          </cell>
          <cell r="FQ22" t="e">
            <v>#NUM!</v>
          </cell>
          <cell r="FR22" t="e">
            <v>#NUM!</v>
          </cell>
          <cell r="FS22" t="e">
            <v>#NUM!</v>
          </cell>
          <cell r="FT22" t="e">
            <v>#NUM!</v>
          </cell>
          <cell r="FU22" t="e">
            <v>#NUM!</v>
          </cell>
          <cell r="FV22">
            <v>0</v>
          </cell>
          <cell r="FW22">
            <v>1</v>
          </cell>
          <cell r="FX22" t="str">
            <v>PNIEB</v>
          </cell>
          <cell r="FY22" t="e">
            <v>#NUM!</v>
          </cell>
          <cell r="FZ22" t="str">
            <v>PNIEB</v>
          </cell>
          <cell r="GA22" t="str">
            <v>Programa Nacional de Inglés en Educación Básica</v>
          </cell>
          <cell r="GB22" t="e">
            <v>#NUM!</v>
          </cell>
          <cell r="GC22" t="e">
            <v>#NUM!</v>
          </cell>
          <cell r="GD22" t="str">
            <v>F</v>
          </cell>
          <cell r="GE22" t="str">
            <v>la asesora externa, la C.</v>
          </cell>
          <cell r="GF22" t="str">
            <v>La Profesionista</v>
          </cell>
          <cell r="GG22" t="str">
            <v>1° de septiembre</v>
          </cell>
          <cell r="GH22" t="str">
            <v>31 de diciembre</v>
          </cell>
          <cell r="GI22">
            <v>8</v>
          </cell>
          <cell r="GJ22">
            <v>40</v>
          </cell>
          <cell r="GK22">
            <v>5760</v>
          </cell>
          <cell r="GL22" t="str">
            <v>Cinco mil setecientos sesenta</v>
          </cell>
          <cell r="GM22">
            <v>2880</v>
          </cell>
          <cell r="GN22" t="str">
            <v>Dos mil ochocientos ochenta</v>
          </cell>
          <cell r="GO22" t="str">
            <v>la escuela</v>
          </cell>
          <cell r="GP22" t="str">
            <v>Ricardo Castro</v>
          </cell>
          <cell r="GQ22" t="str">
            <v>con clave</v>
          </cell>
          <cell r="GR22" t="str">
            <v>10DPR0487V</v>
          </cell>
          <cell r="GS22" t="str">
            <v>ubicada en</v>
          </cell>
          <cell r="GT22" t="str">
            <v>Av. Vicente Guerrero S/N Col. Insurgentes C.P. 34180</v>
          </cell>
          <cell r="GU22" t="str">
            <v xml:space="preserve"> </v>
          </cell>
          <cell r="GV22" t="e">
            <v>#NUM!</v>
          </cell>
          <cell r="GW22" t="str">
            <v xml:space="preserve"> </v>
          </cell>
          <cell r="GX22" t="e">
            <v>#NUM!</v>
          </cell>
          <cell r="GY22" t="str">
            <v xml:space="preserve"> </v>
          </cell>
          <cell r="GZ22" t="e">
            <v>#NUM!</v>
          </cell>
          <cell r="HA22" t="str">
            <v>la escuela Ricardo Castro con clave 10DPR0487V ubicada en Av. Vicente Guerrero S/N Col. Insurgentes C.P. 34180</v>
          </cell>
        </row>
        <row r="23">
          <cell r="A23">
            <v>39</v>
          </cell>
          <cell r="B23">
            <v>39</v>
          </cell>
          <cell r="C23" t="str">
            <v>FIRMADO</v>
          </cell>
          <cell r="D23" t="str">
            <v>PNIEB</v>
          </cell>
          <cell r="E23" t="str">
            <v>ASIGNADO</v>
          </cell>
          <cell r="F23" t="str">
            <v>1° de Septiembre</v>
          </cell>
          <cell r="G23" t="str">
            <v>Karina Paola Estrada García</v>
          </cell>
          <cell r="H23" t="str">
            <v>C. Francisco Sarabia Loc. Cuauhtemoc S/N C.P. 35850</v>
          </cell>
          <cell r="I23" t="str">
            <v>EAGK891026MDGSRR03</v>
          </cell>
          <cell r="J23" t="str">
            <v>EAGK891026JB4</v>
          </cell>
          <cell r="K23" t="str">
            <v>Cuencame</v>
          </cell>
          <cell r="L23" t="str">
            <v>Dgo.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 xml:space="preserve"> </v>
          </cell>
          <cell r="S23" t="str">
            <v xml:space="preserve"> </v>
          </cell>
          <cell r="T23" t="str">
            <v xml:space="preserve"> </v>
          </cell>
          <cell r="U23" t="str">
            <v xml:space="preserve"> </v>
          </cell>
          <cell r="V23" t="str">
            <v xml:space="preserve"> </v>
          </cell>
          <cell r="W23" t="str">
            <v/>
          </cell>
          <cell r="X23">
            <v>0</v>
          </cell>
          <cell r="Y23" t="str">
            <v>3A 3B 4A 4B 5A 5B 6A 6B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20</v>
          </cell>
          <cell r="AI23">
            <v>20</v>
          </cell>
          <cell r="AJ23">
            <v>0</v>
          </cell>
          <cell r="AK23">
            <v>0</v>
          </cell>
          <cell r="AL23">
            <v>20</v>
          </cell>
          <cell r="AM23">
            <v>20</v>
          </cell>
          <cell r="AN23">
            <v>0</v>
          </cell>
          <cell r="AO23">
            <v>0</v>
          </cell>
          <cell r="AP23">
            <v>20</v>
          </cell>
          <cell r="AQ23">
            <v>20</v>
          </cell>
          <cell r="AR23">
            <v>0</v>
          </cell>
          <cell r="AS23">
            <v>0</v>
          </cell>
          <cell r="AT23">
            <v>20</v>
          </cell>
          <cell r="AU23">
            <v>20</v>
          </cell>
          <cell r="AV23">
            <v>0</v>
          </cell>
          <cell r="AW23">
            <v>0</v>
          </cell>
          <cell r="AX23" t="str">
            <v xml:space="preserve"> </v>
          </cell>
          <cell r="AY23" t="str">
            <v xml:space="preserve"> </v>
          </cell>
          <cell r="AZ23" t="str">
            <v xml:space="preserve"> </v>
          </cell>
          <cell r="BA23" t="str">
            <v xml:space="preserve"> </v>
          </cell>
          <cell r="BB23" t="str">
            <v xml:space="preserve"> </v>
          </cell>
          <cell r="BC23" t="str">
            <v xml:space="preserve"> </v>
          </cell>
          <cell r="BD23" t="str">
            <v xml:space="preserve"> </v>
          </cell>
          <cell r="BE23" t="str">
            <v xml:space="preserve"> </v>
          </cell>
          <cell r="BF23" t="str">
            <v>3A</v>
          </cell>
          <cell r="BG23" t="str">
            <v>3B</v>
          </cell>
          <cell r="BH23" t="str">
            <v xml:space="preserve"> </v>
          </cell>
          <cell r="BI23" t="str">
            <v xml:space="preserve"> </v>
          </cell>
          <cell r="BJ23" t="str">
            <v>4A</v>
          </cell>
          <cell r="BK23" t="str">
            <v>4B</v>
          </cell>
          <cell r="BL23" t="str">
            <v xml:space="preserve"> </v>
          </cell>
          <cell r="BM23" t="str">
            <v xml:space="preserve"> </v>
          </cell>
          <cell r="BN23" t="str">
            <v>5A</v>
          </cell>
          <cell r="BO23" t="str">
            <v>5B</v>
          </cell>
          <cell r="BP23" t="str">
            <v xml:space="preserve"> </v>
          </cell>
          <cell r="BQ23" t="str">
            <v xml:space="preserve"> </v>
          </cell>
          <cell r="BR23" t="str">
            <v>6A</v>
          </cell>
          <cell r="BS23" t="str">
            <v>6B</v>
          </cell>
          <cell r="BT23" t="str">
            <v xml:space="preserve"> </v>
          </cell>
          <cell r="BU23" t="str">
            <v xml:space="preserve"> </v>
          </cell>
          <cell r="BV23">
            <v>8</v>
          </cell>
          <cell r="BW23" t="str">
            <v xml:space="preserve">       </v>
          </cell>
          <cell r="BX23">
            <v>0</v>
          </cell>
          <cell r="BY23" t="str">
            <v xml:space="preserve">       </v>
          </cell>
          <cell r="BZ23">
            <v>0</v>
          </cell>
          <cell r="CA23" t="str">
            <v xml:space="preserve">3A 3B    </v>
          </cell>
          <cell r="CB23">
            <v>2</v>
          </cell>
          <cell r="CC23" t="str">
            <v xml:space="preserve">4A 4B    </v>
          </cell>
          <cell r="CD23">
            <v>2</v>
          </cell>
          <cell r="CE23" t="str">
            <v xml:space="preserve">5A 5B    </v>
          </cell>
          <cell r="CF23">
            <v>2</v>
          </cell>
          <cell r="CG23" t="str">
            <v xml:space="preserve">6A 6B    </v>
          </cell>
          <cell r="CH23">
            <v>2</v>
          </cell>
          <cell r="CI23">
            <v>20</v>
          </cell>
          <cell r="CJ23" t="str">
            <v>3A 3B 4A 4B 5A 5B 6A 6B</v>
          </cell>
          <cell r="CK23" t="str">
            <v>El Pensador Mexicano</v>
          </cell>
          <cell r="CL23" t="str">
            <v>10DPR0550G</v>
          </cell>
          <cell r="CM23" t="str">
            <v>MATUTINO</v>
          </cell>
          <cell r="CN23" t="str">
            <v>Av.  Francisco I. Madero S/N Col. Loma Verde C.P. 34700</v>
          </cell>
          <cell r="CO23" t="str">
            <v>Guadalupe Victoria</v>
          </cell>
          <cell r="CP23" t="str">
            <v>Ciudad Guadalupe Victoria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 t="str">
            <v xml:space="preserve"> </v>
          </cell>
          <cell r="CX23" t="str">
            <v xml:space="preserve"> </v>
          </cell>
          <cell r="CY23" t="str">
            <v xml:space="preserve"> </v>
          </cell>
          <cell r="CZ23" t="str">
            <v xml:space="preserve"> </v>
          </cell>
          <cell r="DA23" t="str">
            <v xml:space="preserve"> </v>
          </cell>
          <cell r="DB23" t="str">
            <v/>
          </cell>
          <cell r="DC23">
            <v>0</v>
          </cell>
          <cell r="DD23" t="str">
            <v/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 t="str">
            <v xml:space="preserve"> </v>
          </cell>
          <cell r="ED23" t="str">
            <v xml:space="preserve"> </v>
          </cell>
          <cell r="EE23" t="str">
            <v xml:space="preserve"> </v>
          </cell>
          <cell r="EF23" t="str">
            <v xml:space="preserve"> </v>
          </cell>
          <cell r="EG23" t="str">
            <v xml:space="preserve"> </v>
          </cell>
          <cell r="EH23" t="str">
            <v xml:space="preserve"> </v>
          </cell>
          <cell r="EI23" t="str">
            <v xml:space="preserve"> </v>
          </cell>
          <cell r="EJ23" t="str">
            <v xml:space="preserve"> </v>
          </cell>
          <cell r="EK23" t="str">
            <v xml:space="preserve"> </v>
          </cell>
          <cell r="EL23" t="str">
            <v xml:space="preserve"> </v>
          </cell>
          <cell r="EM23" t="str">
            <v xml:space="preserve"> </v>
          </cell>
          <cell r="EN23" t="str">
            <v xml:space="preserve"> </v>
          </cell>
          <cell r="EO23" t="str">
            <v xml:space="preserve"> </v>
          </cell>
          <cell r="EP23" t="str">
            <v xml:space="preserve"> </v>
          </cell>
          <cell r="EQ23" t="str">
            <v xml:space="preserve"> </v>
          </cell>
          <cell r="ER23" t="str">
            <v xml:space="preserve"> </v>
          </cell>
          <cell r="ES23" t="str">
            <v xml:space="preserve"> </v>
          </cell>
          <cell r="ET23" t="str">
            <v xml:space="preserve"> </v>
          </cell>
          <cell r="EU23" t="str">
            <v xml:space="preserve"> </v>
          </cell>
          <cell r="EV23" t="str">
            <v xml:space="preserve"> </v>
          </cell>
          <cell r="EW23" t="str">
            <v xml:space="preserve"> </v>
          </cell>
          <cell r="EX23" t="str">
            <v xml:space="preserve"> </v>
          </cell>
          <cell r="EY23" t="str">
            <v xml:space="preserve"> </v>
          </cell>
          <cell r="EZ23" t="str">
            <v xml:space="preserve"> </v>
          </cell>
          <cell r="FA23">
            <v>0</v>
          </cell>
          <cell r="FB23" t="str">
            <v xml:space="preserve">       </v>
          </cell>
          <cell r="FC23">
            <v>0</v>
          </cell>
          <cell r="FD23" t="str">
            <v xml:space="preserve">       </v>
          </cell>
          <cell r="FE23">
            <v>0</v>
          </cell>
          <cell r="FF23" t="str">
            <v xml:space="preserve">       </v>
          </cell>
          <cell r="FG23">
            <v>0</v>
          </cell>
          <cell r="FH23" t="str">
            <v xml:space="preserve">       </v>
          </cell>
          <cell r="FI23">
            <v>0</v>
          </cell>
          <cell r="FJ23" t="str">
            <v xml:space="preserve">       </v>
          </cell>
          <cell r="FK23">
            <v>0</v>
          </cell>
          <cell r="FL23" t="str">
            <v xml:space="preserve">       </v>
          </cell>
          <cell r="FM23">
            <v>0</v>
          </cell>
          <cell r="FN23" t="e">
            <v>#NUM!</v>
          </cell>
          <cell r="FO23" t="str">
            <v/>
          </cell>
          <cell r="FP23" t="e">
            <v>#NUM!</v>
          </cell>
          <cell r="FQ23" t="e">
            <v>#NUM!</v>
          </cell>
          <cell r="FR23" t="e">
            <v>#NUM!</v>
          </cell>
          <cell r="FS23" t="e">
            <v>#NUM!</v>
          </cell>
          <cell r="FT23" t="e">
            <v>#NUM!</v>
          </cell>
          <cell r="FU23" t="e">
            <v>#NUM!</v>
          </cell>
          <cell r="FV23">
            <v>0</v>
          </cell>
          <cell r="FW23">
            <v>1</v>
          </cell>
          <cell r="FX23" t="str">
            <v>PNIEB</v>
          </cell>
          <cell r="FY23" t="e">
            <v>#NUM!</v>
          </cell>
          <cell r="FZ23" t="str">
            <v>PNIEB</v>
          </cell>
          <cell r="GA23" t="str">
            <v>Programa Nacional de Inglés en Educación Básica</v>
          </cell>
          <cell r="GB23" t="e">
            <v>#NUM!</v>
          </cell>
          <cell r="GC23" t="e">
            <v>#NUM!</v>
          </cell>
          <cell r="GD23" t="str">
            <v>F</v>
          </cell>
          <cell r="GE23" t="str">
            <v>la asesora externa, la C.</v>
          </cell>
          <cell r="GF23" t="str">
            <v>La Profesionista</v>
          </cell>
          <cell r="GG23" t="str">
            <v>1° de septiembre</v>
          </cell>
          <cell r="GH23" t="str">
            <v>31 de diciembre</v>
          </cell>
          <cell r="GI23">
            <v>8</v>
          </cell>
          <cell r="GJ23">
            <v>40</v>
          </cell>
          <cell r="GK23">
            <v>5760</v>
          </cell>
          <cell r="GL23" t="str">
            <v>Cinco mil setecientos sesenta</v>
          </cell>
          <cell r="GM23">
            <v>2880</v>
          </cell>
          <cell r="GN23" t="str">
            <v>Dos mil ochocientos ochenta</v>
          </cell>
          <cell r="GO23" t="str">
            <v>la escuela</v>
          </cell>
          <cell r="GP23" t="str">
            <v>El Pensador Mexicano</v>
          </cell>
          <cell r="GQ23" t="str">
            <v>con clave</v>
          </cell>
          <cell r="GR23" t="str">
            <v>10DPR0550G</v>
          </cell>
          <cell r="GS23" t="str">
            <v>ubicada en</v>
          </cell>
          <cell r="GT23" t="str">
            <v>Av.  Francisco I. Madero S/N Col. Loma Verde C.P. 34700</v>
          </cell>
          <cell r="GU23" t="str">
            <v xml:space="preserve"> </v>
          </cell>
          <cell r="GV23" t="e">
            <v>#NUM!</v>
          </cell>
          <cell r="GW23" t="str">
            <v xml:space="preserve"> </v>
          </cell>
          <cell r="GX23" t="e">
            <v>#NUM!</v>
          </cell>
          <cell r="GY23" t="str">
            <v xml:space="preserve"> </v>
          </cell>
          <cell r="GZ23" t="e">
            <v>#NUM!</v>
          </cell>
          <cell r="HA23" t="str">
            <v>la escuela El Pensador Mexicano con clave 10DPR0550G ubicada en Av. Francisco I. Madero S/N Col. Loma Verde C.P. 34700</v>
          </cell>
        </row>
        <row r="24">
          <cell r="A24">
            <v>40</v>
          </cell>
          <cell r="B24">
            <v>40</v>
          </cell>
          <cell r="C24" t="str">
            <v>FIRMADO</v>
          </cell>
          <cell r="D24" t="str">
            <v>PNIEB</v>
          </cell>
          <cell r="E24" t="str">
            <v>ASIGNADO</v>
          </cell>
          <cell r="F24" t="str">
            <v>1° de Septiembre</v>
          </cell>
          <cell r="G24" t="str">
            <v>Jonathan Chávez Soto</v>
          </cell>
          <cell r="H24" t="str">
            <v>C. Sastres No. 435 Fracc. Fidel Velazquez II C.P.  34229</v>
          </cell>
          <cell r="I24" t="str">
            <v>CASJ900903HDGHTN06</v>
          </cell>
          <cell r="J24" t="str">
            <v>CASJ900903194</v>
          </cell>
          <cell r="K24" t="str">
            <v>Durango</v>
          </cell>
          <cell r="L24" t="str">
            <v>Dgo.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 xml:space="preserve"> </v>
          </cell>
          <cell r="S24" t="str">
            <v xml:space="preserve"> </v>
          </cell>
          <cell r="T24" t="str">
            <v xml:space="preserve"> </v>
          </cell>
          <cell r="U24" t="str">
            <v xml:space="preserve"> </v>
          </cell>
          <cell r="V24" t="str">
            <v xml:space="preserve"> </v>
          </cell>
          <cell r="W24" t="str">
            <v/>
          </cell>
          <cell r="X24">
            <v>0</v>
          </cell>
          <cell r="Y24" t="str">
            <v>4A 4B 5A 5B 6A 6B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241</v>
          </cell>
          <cell r="AM24">
            <v>241</v>
          </cell>
          <cell r="AN24">
            <v>0</v>
          </cell>
          <cell r="AO24">
            <v>0</v>
          </cell>
          <cell r="AP24">
            <v>241</v>
          </cell>
          <cell r="AQ24">
            <v>241</v>
          </cell>
          <cell r="AR24">
            <v>0</v>
          </cell>
          <cell r="AS24">
            <v>0</v>
          </cell>
          <cell r="AT24">
            <v>241</v>
          </cell>
          <cell r="AU24">
            <v>241</v>
          </cell>
          <cell r="AV24">
            <v>0</v>
          </cell>
          <cell r="AW24">
            <v>0</v>
          </cell>
          <cell r="AX24" t="str">
            <v xml:space="preserve"> </v>
          </cell>
          <cell r="AY24" t="str">
            <v xml:space="preserve"> </v>
          </cell>
          <cell r="AZ24" t="str">
            <v xml:space="preserve"> </v>
          </cell>
          <cell r="BA24" t="str">
            <v xml:space="preserve"> </v>
          </cell>
          <cell r="BB24" t="str">
            <v xml:space="preserve"> </v>
          </cell>
          <cell r="BC24" t="str">
            <v xml:space="preserve"> </v>
          </cell>
          <cell r="BD24" t="str">
            <v xml:space="preserve"> </v>
          </cell>
          <cell r="BE24" t="str">
            <v xml:space="preserve"> </v>
          </cell>
          <cell r="BF24" t="str">
            <v xml:space="preserve"> </v>
          </cell>
          <cell r="BG24" t="str">
            <v xml:space="preserve"> </v>
          </cell>
          <cell r="BH24" t="str">
            <v xml:space="preserve"> </v>
          </cell>
          <cell r="BI24" t="str">
            <v xml:space="preserve"> </v>
          </cell>
          <cell r="BJ24" t="str">
            <v>4A</v>
          </cell>
          <cell r="BK24" t="str">
            <v>4B</v>
          </cell>
          <cell r="BL24" t="str">
            <v xml:space="preserve"> </v>
          </cell>
          <cell r="BM24" t="str">
            <v xml:space="preserve"> </v>
          </cell>
          <cell r="BN24" t="str">
            <v>5A</v>
          </cell>
          <cell r="BO24" t="str">
            <v>5B</v>
          </cell>
          <cell r="BP24" t="str">
            <v xml:space="preserve"> </v>
          </cell>
          <cell r="BQ24" t="str">
            <v xml:space="preserve"> </v>
          </cell>
          <cell r="BR24" t="str">
            <v>6A</v>
          </cell>
          <cell r="BS24" t="str">
            <v>6B</v>
          </cell>
          <cell r="BT24" t="str">
            <v xml:space="preserve"> </v>
          </cell>
          <cell r="BU24" t="str">
            <v xml:space="preserve"> </v>
          </cell>
          <cell r="BV24">
            <v>6</v>
          </cell>
          <cell r="BW24" t="str">
            <v xml:space="preserve">       </v>
          </cell>
          <cell r="BX24">
            <v>0</v>
          </cell>
          <cell r="BY24" t="str">
            <v xml:space="preserve">       </v>
          </cell>
          <cell r="BZ24">
            <v>0</v>
          </cell>
          <cell r="CA24" t="str">
            <v xml:space="preserve">       </v>
          </cell>
          <cell r="CB24">
            <v>0</v>
          </cell>
          <cell r="CC24" t="str">
            <v xml:space="preserve">4A 4B    </v>
          </cell>
          <cell r="CD24">
            <v>2</v>
          </cell>
          <cell r="CE24" t="str">
            <v xml:space="preserve">5A 5B    </v>
          </cell>
          <cell r="CF24">
            <v>2</v>
          </cell>
          <cell r="CG24" t="str">
            <v xml:space="preserve">6A 6B    </v>
          </cell>
          <cell r="CH24">
            <v>2</v>
          </cell>
          <cell r="CI24">
            <v>241</v>
          </cell>
          <cell r="CJ24" t="str">
            <v>4A 4B 5A 5B 6A 6B</v>
          </cell>
          <cell r="CK24" t="str">
            <v>José Loreto Barraza</v>
          </cell>
          <cell r="CL24" t="str">
            <v>10EPR0086Z</v>
          </cell>
          <cell r="CM24" t="str">
            <v>MATUTINO</v>
          </cell>
          <cell r="CN24" t="str">
            <v>C. Vía Láctea S/N Fracc. Villas del Guadiana II C.P. 34227</v>
          </cell>
          <cell r="CO24" t="str">
            <v>Durango</v>
          </cell>
          <cell r="CP24" t="str">
            <v xml:space="preserve">Victoria de Durango 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 t="str">
            <v xml:space="preserve"> </v>
          </cell>
          <cell r="CX24" t="str">
            <v xml:space="preserve"> </v>
          </cell>
          <cell r="CY24" t="str">
            <v xml:space="preserve"> </v>
          </cell>
          <cell r="CZ24" t="str">
            <v xml:space="preserve"> </v>
          </cell>
          <cell r="DA24" t="str">
            <v xml:space="preserve"> </v>
          </cell>
          <cell r="DB24" t="str">
            <v/>
          </cell>
          <cell r="DC24">
            <v>0</v>
          </cell>
          <cell r="DD24" t="str">
            <v/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 t="str">
            <v xml:space="preserve"> </v>
          </cell>
          <cell r="ED24" t="str">
            <v xml:space="preserve"> </v>
          </cell>
          <cell r="EE24" t="str">
            <v xml:space="preserve"> </v>
          </cell>
          <cell r="EF24" t="str">
            <v xml:space="preserve"> </v>
          </cell>
          <cell r="EG24" t="str">
            <v xml:space="preserve"> </v>
          </cell>
          <cell r="EH24" t="str">
            <v xml:space="preserve"> </v>
          </cell>
          <cell r="EI24" t="str">
            <v xml:space="preserve"> </v>
          </cell>
          <cell r="EJ24" t="str">
            <v xml:space="preserve"> </v>
          </cell>
          <cell r="EK24" t="str">
            <v xml:space="preserve"> </v>
          </cell>
          <cell r="EL24" t="str">
            <v xml:space="preserve"> </v>
          </cell>
          <cell r="EM24" t="str">
            <v xml:space="preserve"> </v>
          </cell>
          <cell r="EN24" t="str">
            <v xml:space="preserve"> </v>
          </cell>
          <cell r="EO24" t="str">
            <v xml:space="preserve"> </v>
          </cell>
          <cell r="EP24" t="str">
            <v xml:space="preserve"> </v>
          </cell>
          <cell r="EQ24" t="str">
            <v xml:space="preserve"> </v>
          </cell>
          <cell r="ER24" t="str">
            <v xml:space="preserve"> </v>
          </cell>
          <cell r="ES24" t="str">
            <v xml:space="preserve"> </v>
          </cell>
          <cell r="ET24" t="str">
            <v xml:space="preserve"> </v>
          </cell>
          <cell r="EU24" t="str">
            <v xml:space="preserve"> </v>
          </cell>
          <cell r="EV24" t="str">
            <v xml:space="preserve"> </v>
          </cell>
          <cell r="EW24" t="str">
            <v xml:space="preserve"> </v>
          </cell>
          <cell r="EX24" t="str">
            <v xml:space="preserve"> </v>
          </cell>
          <cell r="EY24" t="str">
            <v xml:space="preserve"> </v>
          </cell>
          <cell r="EZ24" t="str">
            <v xml:space="preserve"> </v>
          </cell>
          <cell r="FA24">
            <v>0</v>
          </cell>
          <cell r="FB24" t="str">
            <v xml:space="preserve">       </v>
          </cell>
          <cell r="FC24">
            <v>0</v>
          </cell>
          <cell r="FD24" t="str">
            <v xml:space="preserve">       </v>
          </cell>
          <cell r="FE24">
            <v>0</v>
          </cell>
          <cell r="FF24" t="str">
            <v xml:space="preserve">       </v>
          </cell>
          <cell r="FG24">
            <v>0</v>
          </cell>
          <cell r="FH24" t="str">
            <v xml:space="preserve">       </v>
          </cell>
          <cell r="FI24">
            <v>0</v>
          </cell>
          <cell r="FJ24" t="str">
            <v xml:space="preserve">       </v>
          </cell>
          <cell r="FK24">
            <v>0</v>
          </cell>
          <cell r="FL24" t="str">
            <v xml:space="preserve">       </v>
          </cell>
          <cell r="FM24">
            <v>0</v>
          </cell>
          <cell r="FN24" t="e">
            <v>#NUM!</v>
          </cell>
          <cell r="FO24" t="str">
            <v/>
          </cell>
          <cell r="FP24" t="e">
            <v>#NUM!</v>
          </cell>
          <cell r="FQ24" t="e">
            <v>#NUM!</v>
          </cell>
          <cell r="FR24" t="e">
            <v>#NUM!</v>
          </cell>
          <cell r="FS24" t="e">
            <v>#NUM!</v>
          </cell>
          <cell r="FT24" t="e">
            <v>#NUM!</v>
          </cell>
          <cell r="FU24" t="e">
            <v>#NUM!</v>
          </cell>
          <cell r="FV24">
            <v>0</v>
          </cell>
          <cell r="FW24">
            <v>1</v>
          </cell>
          <cell r="FX24" t="str">
            <v>PNIEB</v>
          </cell>
          <cell r="FY24" t="e">
            <v>#NUM!</v>
          </cell>
          <cell r="FZ24" t="str">
            <v>PNIEB</v>
          </cell>
          <cell r="GA24" t="str">
            <v>Programa Nacional de Inglés en Educación Básica</v>
          </cell>
          <cell r="GB24" t="e">
            <v>#NUM!</v>
          </cell>
          <cell r="GC24" t="e">
            <v>#NUM!</v>
          </cell>
          <cell r="GD24" t="str">
            <v>M</v>
          </cell>
          <cell r="GE24" t="str">
            <v>el asesor externo, el C.</v>
          </cell>
          <cell r="GF24" t="str">
            <v>El Profesionista</v>
          </cell>
          <cell r="GG24" t="str">
            <v>1° de septiembre</v>
          </cell>
          <cell r="GH24" t="str">
            <v>31 de diciembre</v>
          </cell>
          <cell r="GI24">
            <v>6</v>
          </cell>
          <cell r="GJ24">
            <v>30</v>
          </cell>
          <cell r="GK24">
            <v>4320</v>
          </cell>
          <cell r="GL24" t="str">
            <v>Cuatro mil trescientos veinte</v>
          </cell>
          <cell r="GM24">
            <v>2160</v>
          </cell>
          <cell r="GN24" t="str">
            <v>Dos mil ciento sesenta</v>
          </cell>
          <cell r="GO24" t="str">
            <v>la escuela</v>
          </cell>
          <cell r="GP24" t="str">
            <v>José Loreto Barraza</v>
          </cell>
          <cell r="GQ24" t="str">
            <v>con clave</v>
          </cell>
          <cell r="GR24" t="str">
            <v>10EPR0086Z</v>
          </cell>
          <cell r="GS24" t="str">
            <v>ubicada en</v>
          </cell>
          <cell r="GT24" t="str">
            <v>C. Vía Láctea S/N Fracc. Villas del Guadiana II C.P. 34227</v>
          </cell>
          <cell r="GU24" t="str">
            <v xml:space="preserve"> </v>
          </cell>
          <cell r="GV24" t="e">
            <v>#NUM!</v>
          </cell>
          <cell r="GW24" t="str">
            <v xml:space="preserve"> </v>
          </cell>
          <cell r="GX24" t="e">
            <v>#NUM!</v>
          </cell>
          <cell r="GY24" t="str">
            <v xml:space="preserve"> </v>
          </cell>
          <cell r="GZ24" t="e">
            <v>#NUM!</v>
          </cell>
          <cell r="HA24" t="str">
            <v>la escuela José Loreto Barraza con clave 10EPR0086Z ubicada en C. Vía Láctea S/N Fracc. Villas del Guadiana II C.P. 34227</v>
          </cell>
        </row>
        <row r="25">
          <cell r="A25">
            <v>42</v>
          </cell>
          <cell r="B25">
            <v>42</v>
          </cell>
          <cell r="C25" t="str">
            <v>FIRMADO</v>
          </cell>
          <cell r="D25" t="str">
            <v>PNIEB</v>
          </cell>
          <cell r="E25" t="str">
            <v>ASIGNADO</v>
          </cell>
          <cell r="F25" t="str">
            <v>1° de Septiembre</v>
          </cell>
          <cell r="G25" t="str">
            <v>Claudia Susana Barraza Guardado</v>
          </cell>
          <cell r="H25" t="str">
            <v>C. Ernesto Guevara No. 337 Col. Lucio Cabañas C.P.  34140</v>
          </cell>
          <cell r="I25" t="str">
            <v>BAGC860514MDGRRL07</v>
          </cell>
          <cell r="J25" t="str">
            <v>BAGC8605147B8</v>
          </cell>
          <cell r="K25" t="str">
            <v>Durango</v>
          </cell>
          <cell r="L25" t="str">
            <v>Dgo.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 xml:space="preserve"> </v>
          </cell>
          <cell r="S25" t="str">
            <v xml:space="preserve"> </v>
          </cell>
          <cell r="T25" t="str">
            <v xml:space="preserve"> </v>
          </cell>
          <cell r="U25" t="str">
            <v xml:space="preserve"> </v>
          </cell>
          <cell r="V25" t="str">
            <v xml:space="preserve"> </v>
          </cell>
          <cell r="W25" t="str">
            <v/>
          </cell>
          <cell r="X25">
            <v>0</v>
          </cell>
          <cell r="Y25" t="str">
            <v>1A 2A 3A 4A 5A 6A</v>
          </cell>
          <cell r="Z25">
            <v>239</v>
          </cell>
          <cell r="AA25">
            <v>0</v>
          </cell>
          <cell r="AB25">
            <v>0</v>
          </cell>
          <cell r="AC25">
            <v>0</v>
          </cell>
          <cell r="AD25">
            <v>239</v>
          </cell>
          <cell r="AE25">
            <v>0</v>
          </cell>
          <cell r="AF25">
            <v>0</v>
          </cell>
          <cell r="AG25">
            <v>0</v>
          </cell>
          <cell r="AH25">
            <v>239</v>
          </cell>
          <cell r="AI25">
            <v>0</v>
          </cell>
          <cell r="AJ25">
            <v>0</v>
          </cell>
          <cell r="AK25">
            <v>0</v>
          </cell>
          <cell r="AL25">
            <v>239</v>
          </cell>
          <cell r="AM25">
            <v>0</v>
          </cell>
          <cell r="AN25">
            <v>0</v>
          </cell>
          <cell r="AO25">
            <v>0</v>
          </cell>
          <cell r="AP25">
            <v>239</v>
          </cell>
          <cell r="AQ25">
            <v>0</v>
          </cell>
          <cell r="AR25">
            <v>0</v>
          </cell>
          <cell r="AS25">
            <v>0</v>
          </cell>
          <cell r="AT25">
            <v>239</v>
          </cell>
          <cell r="AU25">
            <v>0</v>
          </cell>
          <cell r="AV25">
            <v>0</v>
          </cell>
          <cell r="AW25">
            <v>0</v>
          </cell>
          <cell r="AX25" t="str">
            <v>1A</v>
          </cell>
          <cell r="AY25" t="str">
            <v xml:space="preserve"> </v>
          </cell>
          <cell r="AZ25" t="str">
            <v xml:space="preserve"> </v>
          </cell>
          <cell r="BA25" t="str">
            <v xml:space="preserve"> </v>
          </cell>
          <cell r="BB25" t="str">
            <v>2A</v>
          </cell>
          <cell r="BC25" t="str">
            <v xml:space="preserve"> </v>
          </cell>
          <cell r="BD25" t="str">
            <v xml:space="preserve"> </v>
          </cell>
          <cell r="BE25" t="str">
            <v xml:space="preserve"> </v>
          </cell>
          <cell r="BF25" t="str">
            <v>3A</v>
          </cell>
          <cell r="BG25" t="str">
            <v xml:space="preserve"> </v>
          </cell>
          <cell r="BH25" t="str">
            <v xml:space="preserve"> </v>
          </cell>
          <cell r="BI25" t="str">
            <v xml:space="preserve"> </v>
          </cell>
          <cell r="BJ25" t="str">
            <v>4A</v>
          </cell>
          <cell r="BK25" t="str">
            <v xml:space="preserve"> </v>
          </cell>
          <cell r="BL25" t="str">
            <v xml:space="preserve"> </v>
          </cell>
          <cell r="BM25" t="str">
            <v xml:space="preserve"> </v>
          </cell>
          <cell r="BN25" t="str">
            <v>5A</v>
          </cell>
          <cell r="BO25" t="str">
            <v xml:space="preserve"> </v>
          </cell>
          <cell r="BP25" t="str">
            <v xml:space="preserve"> </v>
          </cell>
          <cell r="BQ25" t="str">
            <v xml:space="preserve"> </v>
          </cell>
          <cell r="BR25" t="str">
            <v>6A</v>
          </cell>
          <cell r="BS25" t="str">
            <v xml:space="preserve"> </v>
          </cell>
          <cell r="BT25" t="str">
            <v xml:space="preserve"> </v>
          </cell>
          <cell r="BU25" t="str">
            <v xml:space="preserve"> </v>
          </cell>
          <cell r="BV25">
            <v>6</v>
          </cell>
          <cell r="BW25" t="str">
            <v xml:space="preserve">1A      </v>
          </cell>
          <cell r="BX25">
            <v>1</v>
          </cell>
          <cell r="BY25" t="str">
            <v xml:space="preserve">2A      </v>
          </cell>
          <cell r="BZ25">
            <v>1</v>
          </cell>
          <cell r="CA25" t="str">
            <v xml:space="preserve">3A      </v>
          </cell>
          <cell r="CB25">
            <v>1</v>
          </cell>
          <cell r="CC25" t="str">
            <v xml:space="preserve">4A      </v>
          </cell>
          <cell r="CD25">
            <v>1</v>
          </cell>
          <cell r="CE25" t="str">
            <v xml:space="preserve">5A      </v>
          </cell>
          <cell r="CF25">
            <v>1</v>
          </cell>
          <cell r="CG25" t="str">
            <v xml:space="preserve">6A      </v>
          </cell>
          <cell r="CH25">
            <v>1</v>
          </cell>
          <cell r="CI25">
            <v>239</v>
          </cell>
          <cell r="CJ25" t="str">
            <v>1A 2A 3A 4A 5A 6A</v>
          </cell>
          <cell r="CK25" t="str">
            <v>Jesús García Corona</v>
          </cell>
          <cell r="CL25" t="str">
            <v>10DPR0338N</v>
          </cell>
          <cell r="CM25" t="str">
            <v>MATUTINO</v>
          </cell>
          <cell r="CN25" t="str">
            <v>C. Héroe de Nacozari No. 500 Col. Guadalupe C.P. 34020</v>
          </cell>
          <cell r="CO25" t="str">
            <v>Durango</v>
          </cell>
          <cell r="CP25" t="str">
            <v xml:space="preserve">Victoria de Durango 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 t="str">
            <v xml:space="preserve"> </v>
          </cell>
          <cell r="CX25" t="str">
            <v xml:space="preserve"> </v>
          </cell>
          <cell r="CY25" t="str">
            <v xml:space="preserve"> </v>
          </cell>
          <cell r="CZ25" t="str">
            <v xml:space="preserve"> </v>
          </cell>
          <cell r="DA25" t="str">
            <v xml:space="preserve"> </v>
          </cell>
          <cell r="DB25" t="str">
            <v/>
          </cell>
          <cell r="DC25">
            <v>0</v>
          </cell>
          <cell r="DD25" t="str">
            <v/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 t="str">
            <v xml:space="preserve"> </v>
          </cell>
          <cell r="ED25" t="str">
            <v xml:space="preserve"> </v>
          </cell>
          <cell r="EE25" t="str">
            <v xml:space="preserve"> </v>
          </cell>
          <cell r="EF25" t="str">
            <v xml:space="preserve"> </v>
          </cell>
          <cell r="EG25" t="str">
            <v xml:space="preserve"> </v>
          </cell>
          <cell r="EH25" t="str">
            <v xml:space="preserve"> </v>
          </cell>
          <cell r="EI25" t="str">
            <v xml:space="preserve"> </v>
          </cell>
          <cell r="EJ25" t="str">
            <v xml:space="preserve"> </v>
          </cell>
          <cell r="EK25" t="str">
            <v xml:space="preserve"> </v>
          </cell>
          <cell r="EL25" t="str">
            <v xml:space="preserve"> </v>
          </cell>
          <cell r="EM25" t="str">
            <v xml:space="preserve"> </v>
          </cell>
          <cell r="EN25" t="str">
            <v xml:space="preserve"> </v>
          </cell>
          <cell r="EO25" t="str">
            <v xml:space="preserve"> </v>
          </cell>
          <cell r="EP25" t="str">
            <v xml:space="preserve"> </v>
          </cell>
          <cell r="EQ25" t="str">
            <v xml:space="preserve"> </v>
          </cell>
          <cell r="ER25" t="str">
            <v xml:space="preserve"> </v>
          </cell>
          <cell r="ES25" t="str">
            <v xml:space="preserve"> </v>
          </cell>
          <cell r="ET25" t="str">
            <v xml:space="preserve"> </v>
          </cell>
          <cell r="EU25" t="str">
            <v xml:space="preserve"> </v>
          </cell>
          <cell r="EV25" t="str">
            <v xml:space="preserve"> </v>
          </cell>
          <cell r="EW25" t="str">
            <v xml:space="preserve"> </v>
          </cell>
          <cell r="EX25" t="str">
            <v xml:space="preserve"> </v>
          </cell>
          <cell r="EY25" t="str">
            <v xml:space="preserve"> </v>
          </cell>
          <cell r="EZ25" t="str">
            <v xml:space="preserve"> </v>
          </cell>
          <cell r="FA25">
            <v>0</v>
          </cell>
          <cell r="FB25" t="str">
            <v xml:space="preserve">       </v>
          </cell>
          <cell r="FC25">
            <v>0</v>
          </cell>
          <cell r="FD25" t="str">
            <v xml:space="preserve">       </v>
          </cell>
          <cell r="FE25">
            <v>0</v>
          </cell>
          <cell r="FF25" t="str">
            <v xml:space="preserve">       </v>
          </cell>
          <cell r="FG25">
            <v>0</v>
          </cell>
          <cell r="FH25" t="str">
            <v xml:space="preserve">       </v>
          </cell>
          <cell r="FI25">
            <v>0</v>
          </cell>
          <cell r="FJ25" t="str">
            <v xml:space="preserve">       </v>
          </cell>
          <cell r="FK25">
            <v>0</v>
          </cell>
          <cell r="FL25" t="str">
            <v xml:space="preserve">       </v>
          </cell>
          <cell r="FM25">
            <v>0</v>
          </cell>
          <cell r="FN25" t="e">
            <v>#NUM!</v>
          </cell>
          <cell r="FO25" t="str">
            <v/>
          </cell>
          <cell r="FP25" t="e">
            <v>#NUM!</v>
          </cell>
          <cell r="FQ25" t="e">
            <v>#NUM!</v>
          </cell>
          <cell r="FR25" t="e">
            <v>#NUM!</v>
          </cell>
          <cell r="FS25" t="e">
            <v>#NUM!</v>
          </cell>
          <cell r="FT25" t="e">
            <v>#NUM!</v>
          </cell>
          <cell r="FU25" t="e">
            <v>#NUM!</v>
          </cell>
          <cell r="FV25">
            <v>0</v>
          </cell>
          <cell r="FW25">
            <v>1</v>
          </cell>
          <cell r="FX25" t="str">
            <v>PNIEB</v>
          </cell>
          <cell r="FY25" t="e">
            <v>#NUM!</v>
          </cell>
          <cell r="FZ25" t="str">
            <v>PNIEB</v>
          </cell>
          <cell r="GA25" t="str">
            <v>Programa Nacional de Inglés en Educación Básica</v>
          </cell>
          <cell r="GB25" t="e">
            <v>#NUM!</v>
          </cell>
          <cell r="GC25" t="e">
            <v>#NUM!</v>
          </cell>
          <cell r="GD25" t="str">
            <v>F</v>
          </cell>
          <cell r="GE25" t="str">
            <v>la asesora externa, la C.</v>
          </cell>
          <cell r="GF25" t="str">
            <v>La Profesionista</v>
          </cell>
          <cell r="GG25" t="str">
            <v>1° de septiembre</v>
          </cell>
          <cell r="GH25" t="str">
            <v>31 de diciembre</v>
          </cell>
          <cell r="GI25">
            <v>6</v>
          </cell>
          <cell r="GJ25">
            <v>30</v>
          </cell>
          <cell r="GK25">
            <v>4320</v>
          </cell>
          <cell r="GL25" t="str">
            <v>Cuatro mil trescientos veinte</v>
          </cell>
          <cell r="GM25">
            <v>2160</v>
          </cell>
          <cell r="GN25" t="str">
            <v>Dos mil ciento sesenta</v>
          </cell>
          <cell r="GO25" t="str">
            <v>la escuela</v>
          </cell>
          <cell r="GP25" t="str">
            <v>Jesús García Corona</v>
          </cell>
          <cell r="GQ25" t="str">
            <v>con clave</v>
          </cell>
          <cell r="GR25" t="str">
            <v>10DPR0338N</v>
          </cell>
          <cell r="GS25" t="str">
            <v>ubicada en</v>
          </cell>
          <cell r="GT25" t="str">
            <v>C. Héroe de Nacozari No. 500 Col. Guadalupe C.P. 34020</v>
          </cell>
          <cell r="GU25" t="str">
            <v xml:space="preserve"> </v>
          </cell>
          <cell r="GV25" t="e">
            <v>#NUM!</v>
          </cell>
          <cell r="GW25" t="str">
            <v xml:space="preserve"> </v>
          </cell>
          <cell r="GX25" t="e">
            <v>#NUM!</v>
          </cell>
          <cell r="GY25" t="str">
            <v xml:space="preserve"> </v>
          </cell>
          <cell r="GZ25" t="e">
            <v>#NUM!</v>
          </cell>
          <cell r="HA25" t="str">
            <v>la escuela Jesús García Corona con clave 10DPR0338N ubicada en C. Héroe de Nacozari No. 500 Col. Guadalupe C.P. 34020</v>
          </cell>
        </row>
        <row r="26">
          <cell r="A26">
            <v>46</v>
          </cell>
          <cell r="B26">
            <v>46</v>
          </cell>
          <cell r="C26" t="str">
            <v>FIRMADO</v>
          </cell>
          <cell r="D26" t="str">
            <v>PNIEB</v>
          </cell>
          <cell r="E26" t="str">
            <v>ASIGNADO</v>
          </cell>
          <cell r="F26" t="str">
            <v>1° de Septiembre</v>
          </cell>
          <cell r="G26" t="str">
            <v>Jaime Yaniro Herrera Méndez</v>
          </cell>
          <cell r="H26" t="str">
            <v>C. Prensistas No. 104 Fracc. Fidel Velázquez I C.P.  34229</v>
          </cell>
          <cell r="I26" t="str">
            <v>HEMJ900505HDFRNM08</v>
          </cell>
          <cell r="J26" t="str">
            <v>HEMJ900505471</v>
          </cell>
          <cell r="K26" t="str">
            <v>Durango</v>
          </cell>
          <cell r="L26" t="str">
            <v>Dgo.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 xml:space="preserve"> </v>
          </cell>
          <cell r="S26" t="str">
            <v xml:space="preserve"> </v>
          </cell>
          <cell r="T26" t="str">
            <v xml:space="preserve"> </v>
          </cell>
          <cell r="U26" t="str">
            <v xml:space="preserve"> </v>
          </cell>
          <cell r="V26" t="str">
            <v xml:space="preserve"> </v>
          </cell>
          <cell r="W26" t="str">
            <v/>
          </cell>
          <cell r="X26">
            <v>0</v>
          </cell>
          <cell r="Y26" t="str">
            <v>1A 1B 2A 3A 4A 5A 5B 6A</v>
          </cell>
          <cell r="Z26">
            <v>265</v>
          </cell>
          <cell r="AA26">
            <v>265</v>
          </cell>
          <cell r="AB26">
            <v>0</v>
          </cell>
          <cell r="AC26">
            <v>0</v>
          </cell>
          <cell r="AD26">
            <v>265</v>
          </cell>
          <cell r="AE26">
            <v>0</v>
          </cell>
          <cell r="AF26">
            <v>0</v>
          </cell>
          <cell r="AG26">
            <v>0</v>
          </cell>
          <cell r="AH26">
            <v>265</v>
          </cell>
          <cell r="AI26">
            <v>0</v>
          </cell>
          <cell r="AJ26">
            <v>0</v>
          </cell>
          <cell r="AK26">
            <v>0</v>
          </cell>
          <cell r="AL26">
            <v>265</v>
          </cell>
          <cell r="AM26">
            <v>0</v>
          </cell>
          <cell r="AN26">
            <v>0</v>
          </cell>
          <cell r="AO26">
            <v>0</v>
          </cell>
          <cell r="AP26">
            <v>265</v>
          </cell>
          <cell r="AQ26">
            <v>265</v>
          </cell>
          <cell r="AR26">
            <v>0</v>
          </cell>
          <cell r="AS26">
            <v>0</v>
          </cell>
          <cell r="AT26">
            <v>265</v>
          </cell>
          <cell r="AU26">
            <v>0</v>
          </cell>
          <cell r="AV26">
            <v>0</v>
          </cell>
          <cell r="AW26">
            <v>0</v>
          </cell>
          <cell r="AX26" t="str">
            <v>1A</v>
          </cell>
          <cell r="AY26" t="str">
            <v>1B</v>
          </cell>
          <cell r="AZ26" t="str">
            <v xml:space="preserve"> </v>
          </cell>
          <cell r="BA26" t="str">
            <v xml:space="preserve"> </v>
          </cell>
          <cell r="BB26" t="str">
            <v>2A</v>
          </cell>
          <cell r="BC26" t="str">
            <v xml:space="preserve"> </v>
          </cell>
          <cell r="BD26" t="str">
            <v xml:space="preserve"> </v>
          </cell>
          <cell r="BE26" t="str">
            <v xml:space="preserve"> </v>
          </cell>
          <cell r="BF26" t="str">
            <v>3A</v>
          </cell>
          <cell r="BG26" t="str">
            <v xml:space="preserve"> </v>
          </cell>
          <cell r="BH26" t="str">
            <v xml:space="preserve"> </v>
          </cell>
          <cell r="BI26" t="str">
            <v xml:space="preserve"> </v>
          </cell>
          <cell r="BJ26" t="str">
            <v>4A</v>
          </cell>
          <cell r="BK26" t="str">
            <v xml:space="preserve"> </v>
          </cell>
          <cell r="BL26" t="str">
            <v xml:space="preserve"> </v>
          </cell>
          <cell r="BM26" t="str">
            <v xml:space="preserve"> </v>
          </cell>
          <cell r="BN26" t="str">
            <v>5A</v>
          </cell>
          <cell r="BO26" t="str">
            <v>5B</v>
          </cell>
          <cell r="BP26" t="str">
            <v xml:space="preserve"> </v>
          </cell>
          <cell r="BQ26" t="str">
            <v xml:space="preserve"> </v>
          </cell>
          <cell r="BR26" t="str">
            <v>6A</v>
          </cell>
          <cell r="BS26" t="str">
            <v xml:space="preserve"> </v>
          </cell>
          <cell r="BT26" t="str">
            <v xml:space="preserve"> </v>
          </cell>
          <cell r="BU26" t="str">
            <v xml:space="preserve"> </v>
          </cell>
          <cell r="BV26">
            <v>8</v>
          </cell>
          <cell r="BW26" t="str">
            <v xml:space="preserve">1A 1B    </v>
          </cell>
          <cell r="BX26">
            <v>2</v>
          </cell>
          <cell r="BY26" t="str">
            <v xml:space="preserve">2A      </v>
          </cell>
          <cell r="BZ26">
            <v>1</v>
          </cell>
          <cell r="CA26" t="str">
            <v xml:space="preserve">3A      </v>
          </cell>
          <cell r="CB26">
            <v>1</v>
          </cell>
          <cell r="CC26" t="str">
            <v xml:space="preserve">4A      </v>
          </cell>
          <cell r="CD26">
            <v>1</v>
          </cell>
          <cell r="CE26" t="str">
            <v xml:space="preserve">5A 5B    </v>
          </cell>
          <cell r="CF26">
            <v>2</v>
          </cell>
          <cell r="CG26" t="str">
            <v xml:space="preserve">6A      </v>
          </cell>
          <cell r="CH26">
            <v>1</v>
          </cell>
          <cell r="CI26">
            <v>265</v>
          </cell>
          <cell r="CJ26" t="str">
            <v>1A 1B 2A 3A 4A 5A 5B 6A</v>
          </cell>
          <cell r="CK26" t="str">
            <v>No. 9 Edmundo y Raúl Salinas</v>
          </cell>
          <cell r="CL26" t="str">
            <v>10EPR0009U</v>
          </cell>
          <cell r="CM26" t="str">
            <v>MATUTINO</v>
          </cell>
          <cell r="CN26" t="str">
            <v>C. Rep. Uruguay No. 17 Col. Francisco Zarco C.P. 34210</v>
          </cell>
          <cell r="CO26" t="str">
            <v>Durango</v>
          </cell>
          <cell r="CP26" t="str">
            <v xml:space="preserve">Victoria de Durango 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 t="str">
            <v xml:space="preserve"> </v>
          </cell>
          <cell r="CX26" t="str">
            <v xml:space="preserve"> </v>
          </cell>
          <cell r="CY26" t="str">
            <v xml:space="preserve"> </v>
          </cell>
          <cell r="CZ26" t="str">
            <v xml:space="preserve"> </v>
          </cell>
          <cell r="DA26" t="str">
            <v xml:space="preserve"> </v>
          </cell>
          <cell r="DB26" t="str">
            <v/>
          </cell>
          <cell r="DC26">
            <v>0</v>
          </cell>
          <cell r="DD26" t="str">
            <v/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 t="str">
            <v xml:space="preserve"> </v>
          </cell>
          <cell r="ED26" t="str">
            <v xml:space="preserve"> </v>
          </cell>
          <cell r="EE26" t="str">
            <v xml:space="preserve"> </v>
          </cell>
          <cell r="EF26" t="str">
            <v xml:space="preserve"> </v>
          </cell>
          <cell r="EG26" t="str">
            <v xml:space="preserve"> </v>
          </cell>
          <cell r="EH26" t="str">
            <v xml:space="preserve"> </v>
          </cell>
          <cell r="EI26" t="str">
            <v xml:space="preserve"> </v>
          </cell>
          <cell r="EJ26" t="str">
            <v xml:space="preserve"> </v>
          </cell>
          <cell r="EK26" t="str">
            <v xml:space="preserve"> </v>
          </cell>
          <cell r="EL26" t="str">
            <v xml:space="preserve"> </v>
          </cell>
          <cell r="EM26" t="str">
            <v xml:space="preserve"> </v>
          </cell>
          <cell r="EN26" t="str">
            <v xml:space="preserve"> </v>
          </cell>
          <cell r="EO26" t="str">
            <v xml:space="preserve"> </v>
          </cell>
          <cell r="EP26" t="str">
            <v xml:space="preserve"> </v>
          </cell>
          <cell r="EQ26" t="str">
            <v xml:space="preserve"> </v>
          </cell>
          <cell r="ER26" t="str">
            <v xml:space="preserve"> </v>
          </cell>
          <cell r="ES26" t="str">
            <v xml:space="preserve"> </v>
          </cell>
          <cell r="ET26" t="str">
            <v xml:space="preserve"> </v>
          </cell>
          <cell r="EU26" t="str">
            <v xml:space="preserve"> </v>
          </cell>
          <cell r="EV26" t="str">
            <v xml:space="preserve"> </v>
          </cell>
          <cell r="EW26" t="str">
            <v xml:space="preserve"> </v>
          </cell>
          <cell r="EX26" t="str">
            <v xml:space="preserve"> </v>
          </cell>
          <cell r="EY26" t="str">
            <v xml:space="preserve"> </v>
          </cell>
          <cell r="EZ26" t="str">
            <v xml:space="preserve"> </v>
          </cell>
          <cell r="FA26">
            <v>0</v>
          </cell>
          <cell r="FB26" t="str">
            <v xml:space="preserve">       </v>
          </cell>
          <cell r="FC26">
            <v>0</v>
          </cell>
          <cell r="FD26" t="str">
            <v xml:space="preserve">       </v>
          </cell>
          <cell r="FE26">
            <v>0</v>
          </cell>
          <cell r="FF26" t="str">
            <v xml:space="preserve">       </v>
          </cell>
          <cell r="FG26">
            <v>0</v>
          </cell>
          <cell r="FH26" t="str">
            <v xml:space="preserve">       </v>
          </cell>
          <cell r="FI26">
            <v>0</v>
          </cell>
          <cell r="FJ26" t="str">
            <v xml:space="preserve">       </v>
          </cell>
          <cell r="FK26">
            <v>0</v>
          </cell>
          <cell r="FL26" t="str">
            <v xml:space="preserve">       </v>
          </cell>
          <cell r="FM26">
            <v>0</v>
          </cell>
          <cell r="FN26" t="e">
            <v>#NUM!</v>
          </cell>
          <cell r="FO26" t="str">
            <v/>
          </cell>
          <cell r="FP26" t="e">
            <v>#NUM!</v>
          </cell>
          <cell r="FQ26" t="e">
            <v>#NUM!</v>
          </cell>
          <cell r="FR26" t="e">
            <v>#NUM!</v>
          </cell>
          <cell r="FS26" t="e">
            <v>#NUM!</v>
          </cell>
          <cell r="FT26" t="e">
            <v>#NUM!</v>
          </cell>
          <cell r="FU26" t="e">
            <v>#NUM!</v>
          </cell>
          <cell r="FV26">
            <v>0</v>
          </cell>
          <cell r="FW26">
            <v>1</v>
          </cell>
          <cell r="FX26" t="str">
            <v>PNIEB</v>
          </cell>
          <cell r="FY26" t="e">
            <v>#NUM!</v>
          </cell>
          <cell r="FZ26" t="str">
            <v>PNIEB</v>
          </cell>
          <cell r="GA26" t="str">
            <v>Programa Nacional de Inglés en Educación Básica</v>
          </cell>
          <cell r="GB26" t="e">
            <v>#NUM!</v>
          </cell>
          <cell r="GC26" t="e">
            <v>#NUM!</v>
          </cell>
          <cell r="GD26" t="str">
            <v>M</v>
          </cell>
          <cell r="GE26" t="str">
            <v>el asesor externo, el C.</v>
          </cell>
          <cell r="GF26" t="str">
            <v>El Profesionista</v>
          </cell>
          <cell r="GG26" t="str">
            <v>1° de septiembre</v>
          </cell>
          <cell r="GH26" t="str">
            <v>31 de diciembre</v>
          </cell>
          <cell r="GI26">
            <v>8</v>
          </cell>
          <cell r="GJ26">
            <v>40</v>
          </cell>
          <cell r="GK26">
            <v>5760</v>
          </cell>
          <cell r="GL26" t="str">
            <v>Cinco mil setecientos sesenta</v>
          </cell>
          <cell r="GM26">
            <v>2880</v>
          </cell>
          <cell r="GN26" t="str">
            <v>Dos mil ochocientos ochenta</v>
          </cell>
          <cell r="GO26" t="str">
            <v>la escuela</v>
          </cell>
          <cell r="GP26" t="str">
            <v>No. 9 Edmundo y Raúl Salinas</v>
          </cell>
          <cell r="GQ26" t="str">
            <v>con clave</v>
          </cell>
          <cell r="GR26" t="str">
            <v>10EPR0009U</v>
          </cell>
          <cell r="GS26" t="str">
            <v>ubicada en</v>
          </cell>
          <cell r="GT26" t="str">
            <v>C. Rep. Uruguay No. 17 Col. Francisco Zarco C.P. 34210</v>
          </cell>
          <cell r="GU26" t="str">
            <v xml:space="preserve"> </v>
          </cell>
          <cell r="GV26" t="e">
            <v>#NUM!</v>
          </cell>
          <cell r="GW26" t="str">
            <v xml:space="preserve"> </v>
          </cell>
          <cell r="GX26" t="e">
            <v>#NUM!</v>
          </cell>
          <cell r="GY26" t="str">
            <v xml:space="preserve"> </v>
          </cell>
          <cell r="GZ26" t="e">
            <v>#NUM!</v>
          </cell>
          <cell r="HA26" t="str">
            <v>la escuela No. 9 Edmundo y Raúl Salinas con clave 10EPR0009U ubicada en C. Rep. Uruguay No. 17 Col. Francisco Zarco C.P. 34210</v>
          </cell>
        </row>
        <row r="27">
          <cell r="A27">
            <v>47</v>
          </cell>
          <cell r="B27">
            <v>47</v>
          </cell>
          <cell r="C27" t="str">
            <v>FIRMADO</v>
          </cell>
          <cell r="D27" t="str">
            <v>PIP</v>
          </cell>
          <cell r="E27" t="str">
            <v>ASIGNADO</v>
          </cell>
          <cell r="F27" t="str">
            <v>1° de Septiembre</v>
          </cell>
          <cell r="G27" t="str">
            <v>Gerardo Arellano Rubio</v>
          </cell>
          <cell r="H27" t="str">
            <v>C. Madre Selva No. 239 Fracc. Jardines de Durango C.P.  34200</v>
          </cell>
          <cell r="I27" t="str">
            <v>AERG820601HDGRBR00</v>
          </cell>
          <cell r="J27" t="str">
            <v>AERG820601SJ4</v>
          </cell>
          <cell r="K27" t="str">
            <v>Durango</v>
          </cell>
          <cell r="L27" t="str">
            <v>Dgo.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 xml:space="preserve"> </v>
          </cell>
          <cell r="S27" t="str">
            <v xml:space="preserve"> </v>
          </cell>
          <cell r="T27" t="str">
            <v xml:space="preserve"> </v>
          </cell>
          <cell r="U27" t="str">
            <v xml:space="preserve"> </v>
          </cell>
          <cell r="V27" t="str">
            <v xml:space="preserve"> </v>
          </cell>
          <cell r="W27" t="str">
            <v/>
          </cell>
          <cell r="X27">
            <v>0</v>
          </cell>
          <cell r="Y27" t="str">
            <v>3A 3B 4A 4B 5A 5B 6A 6B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191</v>
          </cell>
          <cell r="AI27">
            <v>191</v>
          </cell>
          <cell r="AJ27">
            <v>0</v>
          </cell>
          <cell r="AK27">
            <v>0</v>
          </cell>
          <cell r="AL27">
            <v>191</v>
          </cell>
          <cell r="AM27">
            <v>191</v>
          </cell>
          <cell r="AN27">
            <v>0</v>
          </cell>
          <cell r="AO27">
            <v>0</v>
          </cell>
          <cell r="AP27">
            <v>191</v>
          </cell>
          <cell r="AQ27">
            <v>191</v>
          </cell>
          <cell r="AR27">
            <v>0</v>
          </cell>
          <cell r="AS27">
            <v>0</v>
          </cell>
          <cell r="AT27">
            <v>191</v>
          </cell>
          <cell r="AU27">
            <v>191</v>
          </cell>
          <cell r="AV27">
            <v>0</v>
          </cell>
          <cell r="AW27">
            <v>0</v>
          </cell>
          <cell r="AX27" t="str">
            <v xml:space="preserve"> </v>
          </cell>
          <cell r="AY27" t="str">
            <v xml:space="preserve"> </v>
          </cell>
          <cell r="AZ27" t="str">
            <v xml:space="preserve"> </v>
          </cell>
          <cell r="BA27" t="str">
            <v xml:space="preserve"> </v>
          </cell>
          <cell r="BB27" t="str">
            <v xml:space="preserve"> </v>
          </cell>
          <cell r="BC27" t="str">
            <v xml:space="preserve"> </v>
          </cell>
          <cell r="BD27" t="str">
            <v xml:space="preserve"> </v>
          </cell>
          <cell r="BE27" t="str">
            <v xml:space="preserve"> </v>
          </cell>
          <cell r="BF27" t="str">
            <v>3A</v>
          </cell>
          <cell r="BG27" t="str">
            <v>3B</v>
          </cell>
          <cell r="BH27" t="str">
            <v xml:space="preserve"> </v>
          </cell>
          <cell r="BI27" t="str">
            <v xml:space="preserve"> </v>
          </cell>
          <cell r="BJ27" t="str">
            <v>4A</v>
          </cell>
          <cell r="BK27" t="str">
            <v>4B</v>
          </cell>
          <cell r="BL27" t="str">
            <v xml:space="preserve"> </v>
          </cell>
          <cell r="BM27" t="str">
            <v xml:space="preserve"> </v>
          </cell>
          <cell r="BN27" t="str">
            <v>5A</v>
          </cell>
          <cell r="BO27" t="str">
            <v>5B</v>
          </cell>
          <cell r="BP27" t="str">
            <v xml:space="preserve"> </v>
          </cell>
          <cell r="BQ27" t="str">
            <v xml:space="preserve"> </v>
          </cell>
          <cell r="BR27" t="str">
            <v>6A</v>
          </cell>
          <cell r="BS27" t="str">
            <v>6B</v>
          </cell>
          <cell r="BT27" t="str">
            <v xml:space="preserve"> </v>
          </cell>
          <cell r="BU27" t="str">
            <v xml:space="preserve"> </v>
          </cell>
          <cell r="BV27">
            <v>8</v>
          </cell>
          <cell r="BW27" t="str">
            <v xml:space="preserve">       </v>
          </cell>
          <cell r="BX27">
            <v>0</v>
          </cell>
          <cell r="BY27" t="str">
            <v xml:space="preserve">       </v>
          </cell>
          <cell r="BZ27">
            <v>0</v>
          </cell>
          <cell r="CA27" t="str">
            <v xml:space="preserve">3A 3B    </v>
          </cell>
          <cell r="CB27">
            <v>2</v>
          </cell>
          <cell r="CC27" t="str">
            <v xml:space="preserve">4A 4B    </v>
          </cell>
          <cell r="CD27">
            <v>2</v>
          </cell>
          <cell r="CE27" t="str">
            <v xml:space="preserve">5A 5B    </v>
          </cell>
          <cell r="CF27">
            <v>2</v>
          </cell>
          <cell r="CG27" t="str">
            <v xml:space="preserve">6A 6B    </v>
          </cell>
          <cell r="CH27">
            <v>2</v>
          </cell>
          <cell r="CI27">
            <v>191</v>
          </cell>
          <cell r="CJ27" t="str">
            <v>3A 3B 4A 4B 5A 5B 6A 6B</v>
          </cell>
          <cell r="CK27" t="str">
            <v>Profra. Nelly Campobello</v>
          </cell>
          <cell r="CL27" t="str">
            <v>10EPR0460N</v>
          </cell>
          <cell r="CM27" t="str">
            <v>MIXTO</v>
          </cell>
          <cell r="CN27" t="str">
            <v>C. Lago Michigan No. 320 Fracc. Santa Amelia C.P. 34205</v>
          </cell>
          <cell r="CO27" t="str">
            <v>Durango</v>
          </cell>
          <cell r="CP27" t="str">
            <v xml:space="preserve">Victoria de Durango 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 t="str">
            <v xml:space="preserve"> </v>
          </cell>
          <cell r="CX27" t="str">
            <v xml:space="preserve"> </v>
          </cell>
          <cell r="CY27" t="str">
            <v xml:space="preserve"> </v>
          </cell>
          <cell r="CZ27" t="str">
            <v xml:space="preserve"> </v>
          </cell>
          <cell r="DA27" t="str">
            <v xml:space="preserve"> </v>
          </cell>
          <cell r="DB27" t="str">
            <v/>
          </cell>
          <cell r="DC27">
            <v>0</v>
          </cell>
          <cell r="DD27" t="str">
            <v/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 t="str">
            <v xml:space="preserve"> </v>
          </cell>
          <cell r="ED27" t="str">
            <v xml:space="preserve"> </v>
          </cell>
          <cell r="EE27" t="str">
            <v xml:space="preserve"> </v>
          </cell>
          <cell r="EF27" t="str">
            <v xml:space="preserve"> </v>
          </cell>
          <cell r="EG27" t="str">
            <v xml:space="preserve"> </v>
          </cell>
          <cell r="EH27" t="str">
            <v xml:space="preserve"> </v>
          </cell>
          <cell r="EI27" t="str">
            <v xml:space="preserve"> </v>
          </cell>
          <cell r="EJ27" t="str">
            <v xml:space="preserve"> </v>
          </cell>
          <cell r="EK27" t="str">
            <v xml:space="preserve"> </v>
          </cell>
          <cell r="EL27" t="str">
            <v xml:space="preserve"> </v>
          </cell>
          <cell r="EM27" t="str">
            <v xml:space="preserve"> </v>
          </cell>
          <cell r="EN27" t="str">
            <v xml:space="preserve"> </v>
          </cell>
          <cell r="EO27" t="str">
            <v xml:space="preserve"> </v>
          </cell>
          <cell r="EP27" t="str">
            <v xml:space="preserve"> </v>
          </cell>
          <cell r="EQ27" t="str">
            <v xml:space="preserve"> </v>
          </cell>
          <cell r="ER27" t="str">
            <v xml:space="preserve"> </v>
          </cell>
          <cell r="ES27" t="str">
            <v xml:space="preserve"> </v>
          </cell>
          <cell r="ET27" t="str">
            <v xml:space="preserve"> </v>
          </cell>
          <cell r="EU27" t="str">
            <v xml:space="preserve"> </v>
          </cell>
          <cell r="EV27" t="str">
            <v xml:space="preserve"> </v>
          </cell>
          <cell r="EW27" t="str">
            <v xml:space="preserve"> </v>
          </cell>
          <cell r="EX27" t="str">
            <v xml:space="preserve"> </v>
          </cell>
          <cell r="EY27" t="str">
            <v xml:space="preserve"> </v>
          </cell>
          <cell r="EZ27" t="str">
            <v xml:space="preserve"> </v>
          </cell>
          <cell r="FA27">
            <v>0</v>
          </cell>
          <cell r="FB27" t="str">
            <v xml:space="preserve">       </v>
          </cell>
          <cell r="FC27">
            <v>0</v>
          </cell>
          <cell r="FD27" t="str">
            <v xml:space="preserve">       </v>
          </cell>
          <cell r="FE27">
            <v>0</v>
          </cell>
          <cell r="FF27" t="str">
            <v xml:space="preserve">       </v>
          </cell>
          <cell r="FG27">
            <v>0</v>
          </cell>
          <cell r="FH27" t="str">
            <v xml:space="preserve">       </v>
          </cell>
          <cell r="FI27">
            <v>0</v>
          </cell>
          <cell r="FJ27" t="str">
            <v xml:space="preserve">       </v>
          </cell>
          <cell r="FK27">
            <v>0</v>
          </cell>
          <cell r="FL27" t="str">
            <v xml:space="preserve">       </v>
          </cell>
          <cell r="FM27">
            <v>0</v>
          </cell>
          <cell r="FN27" t="e">
            <v>#NUM!</v>
          </cell>
          <cell r="FO27" t="str">
            <v/>
          </cell>
          <cell r="FP27" t="e">
            <v>#NUM!</v>
          </cell>
          <cell r="FQ27" t="e">
            <v>#NUM!</v>
          </cell>
          <cell r="FR27" t="e">
            <v>#NUM!</v>
          </cell>
          <cell r="FS27" t="e">
            <v>#NUM!</v>
          </cell>
          <cell r="FT27" t="e">
            <v>#NUM!</v>
          </cell>
          <cell r="FU27" t="e">
            <v>#NUM!</v>
          </cell>
          <cell r="FV27">
            <v>0</v>
          </cell>
          <cell r="FW27">
            <v>1</v>
          </cell>
          <cell r="FX27" t="str">
            <v>PIP</v>
          </cell>
          <cell r="FY27" t="e">
            <v>#NUM!</v>
          </cell>
          <cell r="FZ27" t="str">
            <v>PIP</v>
          </cell>
          <cell r="GA27" t="str">
            <v>Programa de Inglés en Escuelas Primarias del Estado de Durango</v>
          </cell>
          <cell r="GB27" t="e">
            <v>#NUM!</v>
          </cell>
          <cell r="GC27" t="e">
            <v>#NUM!</v>
          </cell>
          <cell r="GD27" t="str">
            <v>M</v>
          </cell>
          <cell r="GE27" t="str">
            <v>el asesor externo, el C.</v>
          </cell>
          <cell r="GF27" t="str">
            <v>El Profesionista</v>
          </cell>
          <cell r="GG27" t="str">
            <v>1° de septiembre</v>
          </cell>
          <cell r="GH27" t="str">
            <v>31 de diciembre</v>
          </cell>
          <cell r="GI27">
            <v>8</v>
          </cell>
          <cell r="GJ27">
            <v>40</v>
          </cell>
          <cell r="GK27">
            <v>5760</v>
          </cell>
          <cell r="GL27" t="str">
            <v>Cinco mil setecientos sesenta</v>
          </cell>
          <cell r="GM27">
            <v>2880</v>
          </cell>
          <cell r="GN27" t="str">
            <v>Dos mil ochocientos ochenta</v>
          </cell>
          <cell r="GO27" t="str">
            <v>la escuela</v>
          </cell>
          <cell r="GP27" t="str">
            <v>Profra. Nelly Campobello</v>
          </cell>
          <cell r="GQ27" t="str">
            <v>con clave</v>
          </cell>
          <cell r="GR27" t="str">
            <v>10EPR0460N</v>
          </cell>
          <cell r="GS27" t="str">
            <v>ubicada en</v>
          </cell>
          <cell r="GT27" t="str">
            <v>C. Lago Michigan No. 320 Fracc. Santa Amelia C.P. 34205</v>
          </cell>
          <cell r="GU27" t="str">
            <v xml:space="preserve"> </v>
          </cell>
          <cell r="GV27" t="e">
            <v>#NUM!</v>
          </cell>
          <cell r="GW27" t="str">
            <v xml:space="preserve"> </v>
          </cell>
          <cell r="GX27" t="e">
            <v>#NUM!</v>
          </cell>
          <cell r="GY27" t="str">
            <v xml:space="preserve"> </v>
          </cell>
          <cell r="GZ27" t="e">
            <v>#NUM!</v>
          </cell>
          <cell r="HA27" t="str">
            <v>la escuela Profra. Nelly Campobello con clave 10EPR0460N ubicada en C. Lago Michigan No. 320 Fracc. Santa Amelia C.P. 34205</v>
          </cell>
        </row>
        <row r="28">
          <cell r="A28">
            <v>49</v>
          </cell>
          <cell r="B28">
            <v>49</v>
          </cell>
          <cell r="C28" t="str">
            <v>FIRMADO</v>
          </cell>
          <cell r="D28" t="str">
            <v>PNIEB</v>
          </cell>
          <cell r="E28" t="str">
            <v>ASIGNADO</v>
          </cell>
          <cell r="F28" t="str">
            <v>1° de Septiembre</v>
          </cell>
          <cell r="G28" t="str">
            <v>Lucia Jaramillo Villa</v>
          </cell>
          <cell r="H28" t="str">
            <v>C. Isabel La Católica No. 900 C.P.  34420</v>
          </cell>
          <cell r="I28" t="str">
            <v>JAVL761228MNERLC08</v>
          </cell>
          <cell r="J28" t="str">
            <v>JAVL761228SF3</v>
          </cell>
          <cell r="K28" t="str">
            <v>Nuevo Ideal</v>
          </cell>
          <cell r="L28" t="str">
            <v>Dgo.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 xml:space="preserve"> </v>
          </cell>
          <cell r="S28" t="str">
            <v xml:space="preserve"> </v>
          </cell>
          <cell r="T28" t="str">
            <v xml:space="preserve"> </v>
          </cell>
          <cell r="U28" t="str">
            <v xml:space="preserve"> </v>
          </cell>
          <cell r="V28" t="str">
            <v xml:space="preserve"> </v>
          </cell>
          <cell r="W28" t="str">
            <v/>
          </cell>
          <cell r="X28">
            <v>0</v>
          </cell>
          <cell r="Y28" t="str">
            <v>1A 1B 2A 2B 3A 3B</v>
          </cell>
          <cell r="Z28">
            <v>8</v>
          </cell>
          <cell r="AA28">
            <v>8</v>
          </cell>
          <cell r="AB28">
            <v>0</v>
          </cell>
          <cell r="AC28">
            <v>0</v>
          </cell>
          <cell r="AD28">
            <v>8</v>
          </cell>
          <cell r="AE28">
            <v>8</v>
          </cell>
          <cell r="AF28">
            <v>0</v>
          </cell>
          <cell r="AG28">
            <v>0</v>
          </cell>
          <cell r="AH28">
            <v>8</v>
          </cell>
          <cell r="AI28">
            <v>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 t="str">
            <v>1A</v>
          </cell>
          <cell r="AY28" t="str">
            <v>1B</v>
          </cell>
          <cell r="AZ28" t="str">
            <v xml:space="preserve"> </v>
          </cell>
          <cell r="BA28" t="str">
            <v xml:space="preserve"> </v>
          </cell>
          <cell r="BB28" t="str">
            <v>2A</v>
          </cell>
          <cell r="BC28" t="str">
            <v>2B</v>
          </cell>
          <cell r="BD28" t="str">
            <v xml:space="preserve"> </v>
          </cell>
          <cell r="BE28" t="str">
            <v xml:space="preserve"> </v>
          </cell>
          <cell r="BF28" t="str">
            <v>3A</v>
          </cell>
          <cell r="BG28" t="str">
            <v>3B</v>
          </cell>
          <cell r="BH28" t="str">
            <v xml:space="preserve"> </v>
          </cell>
          <cell r="BI28" t="str">
            <v xml:space="preserve"> </v>
          </cell>
          <cell r="BJ28" t="str">
            <v xml:space="preserve"> </v>
          </cell>
          <cell r="BK28" t="str">
            <v xml:space="preserve"> </v>
          </cell>
          <cell r="BL28" t="str">
            <v xml:space="preserve"> </v>
          </cell>
          <cell r="BM28" t="str">
            <v xml:space="preserve"> </v>
          </cell>
          <cell r="BN28" t="str">
            <v xml:space="preserve"> </v>
          </cell>
          <cell r="BO28" t="str">
            <v xml:space="preserve"> </v>
          </cell>
          <cell r="BP28" t="str">
            <v xml:space="preserve"> </v>
          </cell>
          <cell r="BQ28" t="str">
            <v xml:space="preserve"> </v>
          </cell>
          <cell r="BR28" t="str">
            <v xml:space="preserve"> </v>
          </cell>
          <cell r="BS28" t="str">
            <v xml:space="preserve"> </v>
          </cell>
          <cell r="BT28" t="str">
            <v xml:space="preserve"> </v>
          </cell>
          <cell r="BU28" t="str">
            <v xml:space="preserve"> </v>
          </cell>
          <cell r="BV28">
            <v>6</v>
          </cell>
          <cell r="BW28" t="str">
            <v xml:space="preserve">1A 1B    </v>
          </cell>
          <cell r="BX28">
            <v>2</v>
          </cell>
          <cell r="BY28" t="str">
            <v xml:space="preserve">2A 2B    </v>
          </cell>
          <cell r="BZ28">
            <v>2</v>
          </cell>
          <cell r="CA28" t="str">
            <v xml:space="preserve">3A 3B    </v>
          </cell>
          <cell r="CB28">
            <v>2</v>
          </cell>
          <cell r="CC28" t="str">
            <v xml:space="preserve">       </v>
          </cell>
          <cell r="CD28">
            <v>0</v>
          </cell>
          <cell r="CE28" t="str">
            <v xml:space="preserve">       </v>
          </cell>
          <cell r="CF28">
            <v>0</v>
          </cell>
          <cell r="CG28" t="str">
            <v xml:space="preserve">       </v>
          </cell>
          <cell r="CH28">
            <v>0</v>
          </cell>
          <cell r="CI28">
            <v>8</v>
          </cell>
          <cell r="CJ28" t="str">
            <v>1A 1B 2A 2B 3A 3B</v>
          </cell>
          <cell r="CK28" t="str">
            <v>Benito Juárez</v>
          </cell>
          <cell r="CL28" t="str">
            <v>10DPR0337O</v>
          </cell>
          <cell r="CM28" t="str">
            <v>MIXTO</v>
          </cell>
          <cell r="CN28" t="str">
            <v>C. Alameda No. 801 Zona Centro C.P. 34422</v>
          </cell>
          <cell r="CO28" t="str">
            <v>Nuevo Ideal</v>
          </cell>
          <cell r="CP28" t="str">
            <v>Nuevo Ideal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 t="str">
            <v xml:space="preserve"> </v>
          </cell>
          <cell r="CX28" t="str">
            <v xml:space="preserve"> </v>
          </cell>
          <cell r="CY28" t="str">
            <v xml:space="preserve"> </v>
          </cell>
          <cell r="CZ28" t="str">
            <v xml:space="preserve"> </v>
          </cell>
          <cell r="DA28" t="str">
            <v xml:space="preserve"> </v>
          </cell>
          <cell r="DB28" t="str">
            <v/>
          </cell>
          <cell r="DC28">
            <v>0</v>
          </cell>
          <cell r="DD28" t="str">
            <v/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 t="str">
            <v xml:space="preserve"> </v>
          </cell>
          <cell r="ED28" t="str">
            <v xml:space="preserve"> </v>
          </cell>
          <cell r="EE28" t="str">
            <v xml:space="preserve"> </v>
          </cell>
          <cell r="EF28" t="str">
            <v xml:space="preserve"> </v>
          </cell>
          <cell r="EG28" t="str">
            <v xml:space="preserve"> </v>
          </cell>
          <cell r="EH28" t="str">
            <v xml:space="preserve"> </v>
          </cell>
          <cell r="EI28" t="str">
            <v xml:space="preserve"> </v>
          </cell>
          <cell r="EJ28" t="str">
            <v xml:space="preserve"> </v>
          </cell>
          <cell r="EK28" t="str">
            <v xml:space="preserve"> </v>
          </cell>
          <cell r="EL28" t="str">
            <v xml:space="preserve"> </v>
          </cell>
          <cell r="EM28" t="str">
            <v xml:space="preserve"> </v>
          </cell>
          <cell r="EN28" t="str">
            <v xml:space="preserve"> </v>
          </cell>
          <cell r="EO28" t="str">
            <v xml:space="preserve"> </v>
          </cell>
          <cell r="EP28" t="str">
            <v xml:space="preserve"> </v>
          </cell>
          <cell r="EQ28" t="str">
            <v xml:space="preserve"> </v>
          </cell>
          <cell r="ER28" t="str">
            <v xml:space="preserve"> </v>
          </cell>
          <cell r="ES28" t="str">
            <v xml:space="preserve"> </v>
          </cell>
          <cell r="ET28" t="str">
            <v xml:space="preserve"> </v>
          </cell>
          <cell r="EU28" t="str">
            <v xml:space="preserve"> </v>
          </cell>
          <cell r="EV28" t="str">
            <v xml:space="preserve"> </v>
          </cell>
          <cell r="EW28" t="str">
            <v xml:space="preserve"> </v>
          </cell>
          <cell r="EX28" t="str">
            <v xml:space="preserve"> </v>
          </cell>
          <cell r="EY28" t="str">
            <v xml:space="preserve"> </v>
          </cell>
          <cell r="EZ28" t="str">
            <v xml:space="preserve"> </v>
          </cell>
          <cell r="FA28">
            <v>0</v>
          </cell>
          <cell r="FB28" t="str">
            <v xml:space="preserve">       </v>
          </cell>
          <cell r="FC28">
            <v>0</v>
          </cell>
          <cell r="FD28" t="str">
            <v xml:space="preserve">       </v>
          </cell>
          <cell r="FE28">
            <v>0</v>
          </cell>
          <cell r="FF28" t="str">
            <v xml:space="preserve">       </v>
          </cell>
          <cell r="FG28">
            <v>0</v>
          </cell>
          <cell r="FH28" t="str">
            <v xml:space="preserve">       </v>
          </cell>
          <cell r="FI28">
            <v>0</v>
          </cell>
          <cell r="FJ28" t="str">
            <v xml:space="preserve">       </v>
          </cell>
          <cell r="FK28">
            <v>0</v>
          </cell>
          <cell r="FL28" t="str">
            <v xml:space="preserve">       </v>
          </cell>
          <cell r="FM28">
            <v>0</v>
          </cell>
          <cell r="FN28" t="e">
            <v>#NUM!</v>
          </cell>
          <cell r="FO28" t="str">
            <v/>
          </cell>
          <cell r="FP28" t="e">
            <v>#NUM!</v>
          </cell>
          <cell r="FQ28" t="e">
            <v>#NUM!</v>
          </cell>
          <cell r="FR28" t="e">
            <v>#NUM!</v>
          </cell>
          <cell r="FS28" t="e">
            <v>#NUM!</v>
          </cell>
          <cell r="FT28" t="e">
            <v>#NUM!</v>
          </cell>
          <cell r="FU28" t="e">
            <v>#NUM!</v>
          </cell>
          <cell r="FV28">
            <v>0</v>
          </cell>
          <cell r="FW28">
            <v>1</v>
          </cell>
          <cell r="FX28" t="str">
            <v>PNIEB</v>
          </cell>
          <cell r="FY28" t="e">
            <v>#NUM!</v>
          </cell>
          <cell r="FZ28" t="str">
            <v>PNIEB</v>
          </cell>
          <cell r="GA28" t="str">
            <v>Programa Nacional de Inglés en Educación Básica</v>
          </cell>
          <cell r="GB28" t="e">
            <v>#NUM!</v>
          </cell>
          <cell r="GC28" t="e">
            <v>#NUM!</v>
          </cell>
          <cell r="GD28" t="str">
            <v>F</v>
          </cell>
          <cell r="GE28" t="str">
            <v>la asesora externa, la C.</v>
          </cell>
          <cell r="GF28" t="str">
            <v>La Profesionista</v>
          </cell>
          <cell r="GG28" t="str">
            <v>1° de septiembre</v>
          </cell>
          <cell r="GH28" t="str">
            <v>31 de diciembre</v>
          </cell>
          <cell r="GI28">
            <v>6</v>
          </cell>
          <cell r="GJ28">
            <v>30</v>
          </cell>
          <cell r="GK28">
            <v>4320</v>
          </cell>
          <cell r="GL28" t="str">
            <v>Cuatro mil trescientos veinte</v>
          </cell>
          <cell r="GM28">
            <v>2160</v>
          </cell>
          <cell r="GN28" t="str">
            <v>Dos mil ciento sesenta</v>
          </cell>
          <cell r="GO28" t="str">
            <v>la escuela</v>
          </cell>
          <cell r="GP28" t="str">
            <v>Benito Juárez</v>
          </cell>
          <cell r="GQ28" t="str">
            <v>con clave</v>
          </cell>
          <cell r="GR28" t="str">
            <v>10DPR0337O</v>
          </cell>
          <cell r="GS28" t="str">
            <v>ubicada en</v>
          </cell>
          <cell r="GT28" t="str">
            <v>C. Alameda No. 801 Zona Centro C.P. 34422</v>
          </cell>
          <cell r="GU28" t="str">
            <v xml:space="preserve"> </v>
          </cell>
          <cell r="GV28" t="e">
            <v>#NUM!</v>
          </cell>
          <cell r="GW28" t="str">
            <v xml:space="preserve"> </v>
          </cell>
          <cell r="GX28" t="e">
            <v>#NUM!</v>
          </cell>
          <cell r="GY28" t="str">
            <v xml:space="preserve"> </v>
          </cell>
          <cell r="GZ28" t="e">
            <v>#NUM!</v>
          </cell>
          <cell r="HA28" t="str">
            <v>la escuela Benito Juárez con clave 10DPR0337O ubicada en C. Alameda No. 801 Zona Centro C.P. 34422</v>
          </cell>
        </row>
        <row r="29">
          <cell r="A29">
            <v>56</v>
          </cell>
          <cell r="B29">
            <v>56</v>
          </cell>
          <cell r="C29" t="str">
            <v>FIRMADO</v>
          </cell>
          <cell r="D29" t="str">
            <v>PNIEB</v>
          </cell>
          <cell r="E29" t="str">
            <v>ASIGNADO</v>
          </cell>
          <cell r="F29" t="str">
            <v>1° de Septiembre</v>
          </cell>
          <cell r="G29" t="str">
            <v>María Graciela González Herrera</v>
          </cell>
          <cell r="H29" t="str">
            <v>C. Fuente de las Bailarinas No. 407 Fracc. Las Fuentes C.P.  34170</v>
          </cell>
          <cell r="I29" t="str">
            <v>GOHG591124MDGNRR05</v>
          </cell>
          <cell r="J29" t="str">
            <v>GOHG591124PE5</v>
          </cell>
          <cell r="K29" t="str">
            <v>Durango</v>
          </cell>
          <cell r="L29" t="str">
            <v>Dgo.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 xml:space="preserve"> </v>
          </cell>
          <cell r="S29" t="str">
            <v xml:space="preserve"> </v>
          </cell>
          <cell r="T29" t="str">
            <v xml:space="preserve"> </v>
          </cell>
          <cell r="U29" t="str">
            <v xml:space="preserve"> </v>
          </cell>
          <cell r="V29" t="str">
            <v xml:space="preserve"> </v>
          </cell>
          <cell r="W29" t="str">
            <v/>
          </cell>
          <cell r="X29">
            <v>0</v>
          </cell>
          <cell r="Y29" t="str">
            <v>1A 1B 1C 2A 2B 2C 3A 3B</v>
          </cell>
          <cell r="Z29">
            <v>53</v>
          </cell>
          <cell r="AA29">
            <v>53</v>
          </cell>
          <cell r="AB29">
            <v>53</v>
          </cell>
          <cell r="AC29">
            <v>0</v>
          </cell>
          <cell r="AD29">
            <v>53</v>
          </cell>
          <cell r="AE29">
            <v>53</v>
          </cell>
          <cell r="AF29">
            <v>53</v>
          </cell>
          <cell r="AG29">
            <v>0</v>
          </cell>
          <cell r="AH29">
            <v>53</v>
          </cell>
          <cell r="AI29">
            <v>53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 t="str">
            <v>1A</v>
          </cell>
          <cell r="AY29" t="str">
            <v>1B</v>
          </cell>
          <cell r="AZ29" t="str">
            <v>1C</v>
          </cell>
          <cell r="BA29" t="str">
            <v xml:space="preserve"> </v>
          </cell>
          <cell r="BB29" t="str">
            <v>2A</v>
          </cell>
          <cell r="BC29" t="str">
            <v>2B</v>
          </cell>
          <cell r="BD29" t="str">
            <v>2C</v>
          </cell>
          <cell r="BE29" t="str">
            <v xml:space="preserve"> </v>
          </cell>
          <cell r="BF29" t="str">
            <v>3A</v>
          </cell>
          <cell r="BG29" t="str">
            <v>3B</v>
          </cell>
          <cell r="BH29" t="str">
            <v xml:space="preserve"> </v>
          </cell>
          <cell r="BI29" t="str">
            <v xml:space="preserve"> </v>
          </cell>
          <cell r="BJ29" t="str">
            <v xml:space="preserve"> </v>
          </cell>
          <cell r="BK29" t="str">
            <v xml:space="preserve"> </v>
          </cell>
          <cell r="BL29" t="str">
            <v xml:space="preserve"> </v>
          </cell>
          <cell r="BM29" t="str">
            <v xml:space="preserve"> </v>
          </cell>
          <cell r="BN29" t="str">
            <v xml:space="preserve"> </v>
          </cell>
          <cell r="BO29" t="str">
            <v xml:space="preserve"> </v>
          </cell>
          <cell r="BP29" t="str">
            <v xml:space="preserve"> </v>
          </cell>
          <cell r="BQ29" t="str">
            <v xml:space="preserve"> </v>
          </cell>
          <cell r="BR29" t="str">
            <v xml:space="preserve"> </v>
          </cell>
          <cell r="BS29" t="str">
            <v xml:space="preserve"> </v>
          </cell>
          <cell r="BT29" t="str">
            <v xml:space="preserve"> </v>
          </cell>
          <cell r="BU29" t="str">
            <v xml:space="preserve"> </v>
          </cell>
          <cell r="BV29">
            <v>8</v>
          </cell>
          <cell r="BW29" t="str">
            <v xml:space="preserve">1A 1B 1C  </v>
          </cell>
          <cell r="BX29">
            <v>3</v>
          </cell>
          <cell r="BY29" t="str">
            <v xml:space="preserve">2A 2B 2C  </v>
          </cell>
          <cell r="BZ29">
            <v>3</v>
          </cell>
          <cell r="CA29" t="str">
            <v xml:space="preserve">3A 3B    </v>
          </cell>
          <cell r="CB29">
            <v>2</v>
          </cell>
          <cell r="CC29" t="str">
            <v xml:space="preserve">       </v>
          </cell>
          <cell r="CD29">
            <v>0</v>
          </cell>
          <cell r="CE29" t="str">
            <v xml:space="preserve">       </v>
          </cell>
          <cell r="CF29">
            <v>0</v>
          </cell>
          <cell r="CG29" t="str">
            <v xml:space="preserve">       </v>
          </cell>
          <cell r="CH29">
            <v>0</v>
          </cell>
          <cell r="CI29">
            <v>53</v>
          </cell>
          <cell r="CJ29" t="str">
            <v>1A 1B 1C 2A 2B 2C 3A 3B</v>
          </cell>
          <cell r="CK29" t="str">
            <v>Luis Moya</v>
          </cell>
          <cell r="CL29" t="str">
            <v>10DPR1235Y</v>
          </cell>
          <cell r="CM29" t="str">
            <v>MATUTINO</v>
          </cell>
          <cell r="CN29" t="str">
            <v>And. Servicios Públicos No.107 Col. Guadalupe Victoria INFONAVIT C.P. 34220</v>
          </cell>
          <cell r="CO29" t="str">
            <v>Durango</v>
          </cell>
          <cell r="CP29" t="str">
            <v xml:space="preserve">Victoria de Durango 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 t="str">
            <v xml:space="preserve"> </v>
          </cell>
          <cell r="CX29" t="str">
            <v xml:space="preserve"> </v>
          </cell>
          <cell r="CY29" t="str">
            <v xml:space="preserve"> </v>
          </cell>
          <cell r="CZ29" t="str">
            <v xml:space="preserve"> </v>
          </cell>
          <cell r="DA29" t="str">
            <v xml:space="preserve"> </v>
          </cell>
          <cell r="DB29" t="str">
            <v/>
          </cell>
          <cell r="DC29">
            <v>0</v>
          </cell>
          <cell r="DD29" t="str">
            <v/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 t="str">
            <v xml:space="preserve"> </v>
          </cell>
          <cell r="ED29" t="str">
            <v xml:space="preserve"> </v>
          </cell>
          <cell r="EE29" t="str">
            <v xml:space="preserve"> </v>
          </cell>
          <cell r="EF29" t="str">
            <v xml:space="preserve"> </v>
          </cell>
          <cell r="EG29" t="str">
            <v xml:space="preserve"> </v>
          </cell>
          <cell r="EH29" t="str">
            <v xml:space="preserve"> </v>
          </cell>
          <cell r="EI29" t="str">
            <v xml:space="preserve"> </v>
          </cell>
          <cell r="EJ29" t="str">
            <v xml:space="preserve"> </v>
          </cell>
          <cell r="EK29" t="str">
            <v xml:space="preserve"> </v>
          </cell>
          <cell r="EL29" t="str">
            <v xml:space="preserve"> </v>
          </cell>
          <cell r="EM29" t="str">
            <v xml:space="preserve"> </v>
          </cell>
          <cell r="EN29" t="str">
            <v xml:space="preserve"> </v>
          </cell>
          <cell r="EO29" t="str">
            <v xml:space="preserve"> </v>
          </cell>
          <cell r="EP29" t="str">
            <v xml:space="preserve"> </v>
          </cell>
          <cell r="EQ29" t="str">
            <v xml:space="preserve"> </v>
          </cell>
          <cell r="ER29" t="str">
            <v xml:space="preserve"> </v>
          </cell>
          <cell r="ES29" t="str">
            <v xml:space="preserve"> </v>
          </cell>
          <cell r="ET29" t="str">
            <v xml:space="preserve"> </v>
          </cell>
          <cell r="EU29" t="str">
            <v xml:space="preserve"> </v>
          </cell>
          <cell r="EV29" t="str">
            <v xml:space="preserve"> </v>
          </cell>
          <cell r="EW29" t="str">
            <v xml:space="preserve"> </v>
          </cell>
          <cell r="EX29" t="str">
            <v xml:space="preserve"> </v>
          </cell>
          <cell r="EY29" t="str">
            <v xml:space="preserve"> </v>
          </cell>
          <cell r="EZ29" t="str">
            <v xml:space="preserve"> </v>
          </cell>
          <cell r="FA29">
            <v>0</v>
          </cell>
          <cell r="FB29" t="str">
            <v xml:space="preserve">       </v>
          </cell>
          <cell r="FC29">
            <v>0</v>
          </cell>
          <cell r="FD29" t="str">
            <v xml:space="preserve">       </v>
          </cell>
          <cell r="FE29">
            <v>0</v>
          </cell>
          <cell r="FF29" t="str">
            <v xml:space="preserve">       </v>
          </cell>
          <cell r="FG29">
            <v>0</v>
          </cell>
          <cell r="FH29" t="str">
            <v xml:space="preserve">       </v>
          </cell>
          <cell r="FI29">
            <v>0</v>
          </cell>
          <cell r="FJ29" t="str">
            <v xml:space="preserve">       </v>
          </cell>
          <cell r="FK29">
            <v>0</v>
          </cell>
          <cell r="FL29" t="str">
            <v xml:space="preserve">       </v>
          </cell>
          <cell r="FM29">
            <v>0</v>
          </cell>
          <cell r="FN29" t="e">
            <v>#NUM!</v>
          </cell>
          <cell r="FO29" t="str">
            <v/>
          </cell>
          <cell r="FP29" t="e">
            <v>#NUM!</v>
          </cell>
          <cell r="FQ29" t="e">
            <v>#NUM!</v>
          </cell>
          <cell r="FR29" t="e">
            <v>#NUM!</v>
          </cell>
          <cell r="FS29" t="e">
            <v>#NUM!</v>
          </cell>
          <cell r="FT29" t="e">
            <v>#NUM!</v>
          </cell>
          <cell r="FU29" t="e">
            <v>#NUM!</v>
          </cell>
          <cell r="FV29">
            <v>0</v>
          </cell>
          <cell r="FW29">
            <v>1</v>
          </cell>
          <cell r="FX29" t="str">
            <v>PNIEB</v>
          </cell>
          <cell r="FY29" t="e">
            <v>#NUM!</v>
          </cell>
          <cell r="FZ29" t="str">
            <v>PNIEB</v>
          </cell>
          <cell r="GA29" t="str">
            <v>Programa Nacional de Inglés en Educación Básica</v>
          </cell>
          <cell r="GB29" t="e">
            <v>#NUM!</v>
          </cell>
          <cell r="GC29" t="e">
            <v>#NUM!</v>
          </cell>
          <cell r="GD29" t="str">
            <v>F</v>
          </cell>
          <cell r="GE29" t="str">
            <v>la asesora externa, la C.</v>
          </cell>
          <cell r="GF29" t="str">
            <v>La Profesionista</v>
          </cell>
          <cell r="GG29" t="str">
            <v>1° de septiembre</v>
          </cell>
          <cell r="GH29" t="str">
            <v>31 de diciembre</v>
          </cell>
          <cell r="GI29">
            <v>8</v>
          </cell>
          <cell r="GJ29">
            <v>40</v>
          </cell>
          <cell r="GK29">
            <v>5760</v>
          </cell>
          <cell r="GL29" t="str">
            <v>Cinco mil setecientos sesenta</v>
          </cell>
          <cell r="GM29">
            <v>2880</v>
          </cell>
          <cell r="GN29" t="str">
            <v>Dos mil ochocientos ochenta</v>
          </cell>
          <cell r="GO29" t="str">
            <v>la escuela</v>
          </cell>
          <cell r="GP29" t="str">
            <v>Luis Moya</v>
          </cell>
          <cell r="GQ29" t="str">
            <v>con clave</v>
          </cell>
          <cell r="GR29" t="str">
            <v>10DPR1235Y</v>
          </cell>
          <cell r="GS29" t="str">
            <v>ubicada en</v>
          </cell>
          <cell r="GT29" t="str">
            <v>And. Servicios Públicos No.107 Col. Guadalupe Victoria INFONAVIT C.P. 34220</v>
          </cell>
          <cell r="GU29" t="str">
            <v xml:space="preserve"> </v>
          </cell>
          <cell r="GV29" t="e">
            <v>#NUM!</v>
          </cell>
          <cell r="GW29" t="str">
            <v xml:space="preserve"> </v>
          </cell>
          <cell r="GX29" t="e">
            <v>#NUM!</v>
          </cell>
          <cell r="GY29" t="str">
            <v xml:space="preserve"> </v>
          </cell>
          <cell r="GZ29" t="e">
            <v>#NUM!</v>
          </cell>
          <cell r="HA29" t="str">
            <v>la escuela Luis Moya con clave 10DPR1235Y ubicada en And. Servicios Públicos No.107 Col. Guadalupe Victoria INFONAVIT C.P. 34220</v>
          </cell>
        </row>
        <row r="30">
          <cell r="A30">
            <v>59</v>
          </cell>
          <cell r="B30">
            <v>59</v>
          </cell>
          <cell r="C30" t="str">
            <v>FIRMADO</v>
          </cell>
          <cell r="D30" t="str">
            <v>PNIEB</v>
          </cell>
          <cell r="E30" t="str">
            <v>ASIGNADO</v>
          </cell>
          <cell r="F30" t="str">
            <v>1° de Septiembre</v>
          </cell>
          <cell r="G30" t="str">
            <v>Itzel Anais Álvarez López</v>
          </cell>
          <cell r="H30" t="str">
            <v>C. Palma S/N Zona Centro C.P.  35632</v>
          </cell>
          <cell r="I30" t="str">
            <v>AALI871003MDGLPT00</v>
          </cell>
          <cell r="J30" t="str">
            <v>AALI871003N46</v>
          </cell>
          <cell r="K30" t="str">
            <v>Tepehuanes</v>
          </cell>
          <cell r="L30" t="str">
            <v>Dgo.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 xml:space="preserve"> </v>
          </cell>
          <cell r="S30" t="str">
            <v xml:space="preserve"> </v>
          </cell>
          <cell r="T30" t="str">
            <v xml:space="preserve"> </v>
          </cell>
          <cell r="U30" t="str">
            <v xml:space="preserve"> </v>
          </cell>
          <cell r="V30" t="str">
            <v xml:space="preserve"> </v>
          </cell>
          <cell r="W30" t="str">
            <v/>
          </cell>
          <cell r="X30">
            <v>0</v>
          </cell>
          <cell r="Y30" t="str">
            <v>1A 2A 3A 4A 5A 6A</v>
          </cell>
          <cell r="Z30">
            <v>503</v>
          </cell>
          <cell r="AA30">
            <v>0</v>
          </cell>
          <cell r="AB30">
            <v>0</v>
          </cell>
          <cell r="AC30">
            <v>0</v>
          </cell>
          <cell r="AD30">
            <v>503</v>
          </cell>
          <cell r="AE30">
            <v>0</v>
          </cell>
          <cell r="AF30">
            <v>0</v>
          </cell>
          <cell r="AG30">
            <v>0</v>
          </cell>
          <cell r="AH30">
            <v>503</v>
          </cell>
          <cell r="AI30">
            <v>0</v>
          </cell>
          <cell r="AJ30">
            <v>0</v>
          </cell>
          <cell r="AK30">
            <v>0</v>
          </cell>
          <cell r="AL30">
            <v>503</v>
          </cell>
          <cell r="AM30">
            <v>0</v>
          </cell>
          <cell r="AN30">
            <v>0</v>
          </cell>
          <cell r="AO30">
            <v>0</v>
          </cell>
          <cell r="AP30">
            <v>503</v>
          </cell>
          <cell r="AQ30">
            <v>0</v>
          </cell>
          <cell r="AR30">
            <v>0</v>
          </cell>
          <cell r="AS30">
            <v>0</v>
          </cell>
          <cell r="AT30">
            <v>503</v>
          </cell>
          <cell r="AU30">
            <v>0</v>
          </cell>
          <cell r="AV30">
            <v>0</v>
          </cell>
          <cell r="AW30">
            <v>0</v>
          </cell>
          <cell r="AX30" t="str">
            <v>1A</v>
          </cell>
          <cell r="AY30" t="str">
            <v xml:space="preserve"> </v>
          </cell>
          <cell r="AZ30" t="str">
            <v xml:space="preserve"> </v>
          </cell>
          <cell r="BA30" t="str">
            <v xml:space="preserve"> </v>
          </cell>
          <cell r="BB30" t="str">
            <v>2A</v>
          </cell>
          <cell r="BC30" t="str">
            <v xml:space="preserve"> </v>
          </cell>
          <cell r="BD30" t="str">
            <v xml:space="preserve"> </v>
          </cell>
          <cell r="BE30" t="str">
            <v xml:space="preserve"> </v>
          </cell>
          <cell r="BF30" t="str">
            <v>3A</v>
          </cell>
          <cell r="BG30" t="str">
            <v xml:space="preserve"> </v>
          </cell>
          <cell r="BH30" t="str">
            <v xml:space="preserve"> </v>
          </cell>
          <cell r="BI30" t="str">
            <v xml:space="preserve"> </v>
          </cell>
          <cell r="BJ30" t="str">
            <v>4A</v>
          </cell>
          <cell r="BK30" t="str">
            <v xml:space="preserve"> </v>
          </cell>
          <cell r="BL30" t="str">
            <v xml:space="preserve"> </v>
          </cell>
          <cell r="BM30" t="str">
            <v xml:space="preserve"> </v>
          </cell>
          <cell r="BN30" t="str">
            <v>5A</v>
          </cell>
          <cell r="BO30" t="str">
            <v xml:space="preserve"> </v>
          </cell>
          <cell r="BP30" t="str">
            <v xml:space="preserve"> </v>
          </cell>
          <cell r="BQ30" t="str">
            <v xml:space="preserve"> </v>
          </cell>
          <cell r="BR30" t="str">
            <v>6A</v>
          </cell>
          <cell r="BS30" t="str">
            <v xml:space="preserve"> </v>
          </cell>
          <cell r="BT30" t="str">
            <v xml:space="preserve"> </v>
          </cell>
          <cell r="BU30" t="str">
            <v xml:space="preserve"> </v>
          </cell>
          <cell r="BV30">
            <v>6</v>
          </cell>
          <cell r="BW30" t="str">
            <v xml:space="preserve">1A      </v>
          </cell>
          <cell r="BX30">
            <v>1</v>
          </cell>
          <cell r="BY30" t="str">
            <v xml:space="preserve">2A      </v>
          </cell>
          <cell r="BZ30">
            <v>1</v>
          </cell>
          <cell r="CA30" t="str">
            <v xml:space="preserve">3A      </v>
          </cell>
          <cell r="CB30">
            <v>1</v>
          </cell>
          <cell r="CC30" t="str">
            <v xml:space="preserve">4A      </v>
          </cell>
          <cell r="CD30">
            <v>1</v>
          </cell>
          <cell r="CE30" t="str">
            <v xml:space="preserve">5A      </v>
          </cell>
          <cell r="CF30">
            <v>1</v>
          </cell>
          <cell r="CG30" t="str">
            <v xml:space="preserve">6A      </v>
          </cell>
          <cell r="CH30">
            <v>1</v>
          </cell>
          <cell r="CI30">
            <v>503</v>
          </cell>
          <cell r="CJ30" t="str">
            <v>1A 2A 3A 4A 5A 6A</v>
          </cell>
          <cell r="CK30" t="str">
            <v>Margarita Maza de Juárez Vesp.</v>
          </cell>
          <cell r="CL30" t="str">
            <v>10DPR1356J</v>
          </cell>
          <cell r="CM30" t="str">
            <v>VESPERTINO</v>
          </cell>
          <cell r="CN30" t="str">
            <v>C. Agricultura S/N C.P. 35600</v>
          </cell>
          <cell r="CO30" t="str">
            <v>Tepehuanes</v>
          </cell>
          <cell r="CP30" t="str">
            <v>Santa Catarina de Tepehuanes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 t="str">
            <v xml:space="preserve"> </v>
          </cell>
          <cell r="CX30" t="str">
            <v xml:space="preserve"> </v>
          </cell>
          <cell r="CY30" t="str">
            <v xml:space="preserve"> </v>
          </cell>
          <cell r="CZ30" t="str">
            <v xml:space="preserve"> </v>
          </cell>
          <cell r="DA30" t="str">
            <v xml:space="preserve"> </v>
          </cell>
          <cell r="DB30" t="str">
            <v/>
          </cell>
          <cell r="DC30">
            <v>0</v>
          </cell>
          <cell r="DD30" t="str">
            <v/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 t="str">
            <v xml:space="preserve"> </v>
          </cell>
          <cell r="ED30" t="str">
            <v xml:space="preserve"> </v>
          </cell>
          <cell r="EE30" t="str">
            <v xml:space="preserve"> </v>
          </cell>
          <cell r="EF30" t="str">
            <v xml:space="preserve"> </v>
          </cell>
          <cell r="EG30" t="str">
            <v xml:space="preserve"> </v>
          </cell>
          <cell r="EH30" t="str">
            <v xml:space="preserve"> </v>
          </cell>
          <cell r="EI30" t="str">
            <v xml:space="preserve"> </v>
          </cell>
          <cell r="EJ30" t="str">
            <v xml:space="preserve"> </v>
          </cell>
          <cell r="EK30" t="str">
            <v xml:space="preserve"> </v>
          </cell>
          <cell r="EL30" t="str">
            <v xml:space="preserve"> </v>
          </cell>
          <cell r="EM30" t="str">
            <v xml:space="preserve"> </v>
          </cell>
          <cell r="EN30" t="str">
            <v xml:space="preserve"> </v>
          </cell>
          <cell r="EO30" t="str">
            <v xml:space="preserve"> </v>
          </cell>
          <cell r="EP30" t="str">
            <v xml:space="preserve"> </v>
          </cell>
          <cell r="EQ30" t="str">
            <v xml:space="preserve"> </v>
          </cell>
          <cell r="ER30" t="str">
            <v xml:space="preserve"> </v>
          </cell>
          <cell r="ES30" t="str">
            <v xml:space="preserve"> </v>
          </cell>
          <cell r="ET30" t="str">
            <v xml:space="preserve"> </v>
          </cell>
          <cell r="EU30" t="str">
            <v xml:space="preserve"> </v>
          </cell>
          <cell r="EV30" t="str">
            <v xml:space="preserve"> </v>
          </cell>
          <cell r="EW30" t="str">
            <v xml:space="preserve"> </v>
          </cell>
          <cell r="EX30" t="str">
            <v xml:space="preserve"> </v>
          </cell>
          <cell r="EY30" t="str">
            <v xml:space="preserve"> </v>
          </cell>
          <cell r="EZ30" t="str">
            <v xml:space="preserve"> </v>
          </cell>
          <cell r="FA30">
            <v>0</v>
          </cell>
          <cell r="FB30" t="str">
            <v xml:space="preserve">       </v>
          </cell>
          <cell r="FC30">
            <v>0</v>
          </cell>
          <cell r="FD30" t="str">
            <v xml:space="preserve">       </v>
          </cell>
          <cell r="FE30">
            <v>0</v>
          </cell>
          <cell r="FF30" t="str">
            <v xml:space="preserve">       </v>
          </cell>
          <cell r="FG30">
            <v>0</v>
          </cell>
          <cell r="FH30" t="str">
            <v xml:space="preserve">       </v>
          </cell>
          <cell r="FI30">
            <v>0</v>
          </cell>
          <cell r="FJ30" t="str">
            <v xml:space="preserve">       </v>
          </cell>
          <cell r="FK30">
            <v>0</v>
          </cell>
          <cell r="FL30" t="str">
            <v xml:space="preserve">       </v>
          </cell>
          <cell r="FM30">
            <v>0</v>
          </cell>
          <cell r="FN30" t="e">
            <v>#NUM!</v>
          </cell>
          <cell r="FO30" t="str">
            <v/>
          </cell>
          <cell r="FP30" t="e">
            <v>#NUM!</v>
          </cell>
          <cell r="FQ30" t="e">
            <v>#NUM!</v>
          </cell>
          <cell r="FR30" t="e">
            <v>#NUM!</v>
          </cell>
          <cell r="FS30" t="e">
            <v>#NUM!</v>
          </cell>
          <cell r="FT30" t="e">
            <v>#NUM!</v>
          </cell>
          <cell r="FU30" t="e">
            <v>#NUM!</v>
          </cell>
          <cell r="FV30">
            <v>0</v>
          </cell>
          <cell r="FW30">
            <v>1</v>
          </cell>
          <cell r="FX30" t="str">
            <v>PNIEB</v>
          </cell>
          <cell r="FY30" t="e">
            <v>#NUM!</v>
          </cell>
          <cell r="FZ30" t="str">
            <v>PNIEB</v>
          </cell>
          <cell r="GA30" t="str">
            <v>Programa Nacional de Inglés en Educación Básica</v>
          </cell>
          <cell r="GB30" t="e">
            <v>#NUM!</v>
          </cell>
          <cell r="GC30" t="e">
            <v>#NUM!</v>
          </cell>
          <cell r="GD30" t="str">
            <v>F</v>
          </cell>
          <cell r="GE30" t="str">
            <v>la asesora externa, la C.</v>
          </cell>
          <cell r="GF30" t="str">
            <v>La Profesionista</v>
          </cell>
          <cell r="GG30" t="str">
            <v>1° de septiembre</v>
          </cell>
          <cell r="GH30" t="str">
            <v>31 de diciembre</v>
          </cell>
          <cell r="GI30">
            <v>6</v>
          </cell>
          <cell r="GJ30">
            <v>30</v>
          </cell>
          <cell r="GK30">
            <v>4320</v>
          </cell>
          <cell r="GL30" t="str">
            <v>Cuatro mil trescientos veinte</v>
          </cell>
          <cell r="GM30">
            <v>2160</v>
          </cell>
          <cell r="GN30" t="str">
            <v>Dos mil ciento sesenta</v>
          </cell>
          <cell r="GO30" t="str">
            <v>la escuela</v>
          </cell>
          <cell r="GP30" t="str">
            <v>Margarita Maza de Juárez Vesp.</v>
          </cell>
          <cell r="GQ30" t="str">
            <v>con clave</v>
          </cell>
          <cell r="GR30" t="str">
            <v>10DPR1356J</v>
          </cell>
          <cell r="GS30" t="str">
            <v>ubicada en</v>
          </cell>
          <cell r="GT30" t="str">
            <v>C. Agricultura S/N C.P. 35600</v>
          </cell>
          <cell r="GU30" t="str">
            <v xml:space="preserve"> </v>
          </cell>
          <cell r="GV30" t="e">
            <v>#NUM!</v>
          </cell>
          <cell r="GW30" t="str">
            <v xml:space="preserve"> </v>
          </cell>
          <cell r="GX30" t="e">
            <v>#NUM!</v>
          </cell>
          <cell r="GY30" t="str">
            <v xml:space="preserve"> </v>
          </cell>
          <cell r="GZ30" t="e">
            <v>#NUM!</v>
          </cell>
          <cell r="HA30" t="str">
            <v>la escuela Margarita Maza de Juárez Vesp. con clave 10DPR1356J ubicada en C. Agricultura S/N C.P. 35600</v>
          </cell>
        </row>
        <row r="31">
          <cell r="A31">
            <v>65</v>
          </cell>
          <cell r="B31">
            <v>65</v>
          </cell>
          <cell r="C31" t="str">
            <v>FIRMADO</v>
          </cell>
          <cell r="D31" t="str">
            <v>PIP</v>
          </cell>
          <cell r="E31" t="str">
            <v>ASIGNADO</v>
          </cell>
          <cell r="F31" t="str">
            <v>1° de Septiembre</v>
          </cell>
          <cell r="G31" t="str">
            <v>José Ángel López Chaídez</v>
          </cell>
          <cell r="H31" t="str">
            <v>C. Lazaro Cardenas Mza. 4 Lt 3 No. 22 supmza 222 Fracc. Paseos Kabah C.P. 77517</v>
          </cell>
          <cell r="I31" t="str">
            <v>LXCA740408HDGPHN06</v>
          </cell>
          <cell r="J31" t="str">
            <v>LOCA740408MF4</v>
          </cell>
          <cell r="K31" t="str">
            <v>Benito Juárez</v>
          </cell>
          <cell r="L31" t="str">
            <v>Q. Roo.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 xml:space="preserve"> </v>
          </cell>
          <cell r="S31" t="str">
            <v xml:space="preserve"> 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/>
          </cell>
          <cell r="X31">
            <v>0</v>
          </cell>
          <cell r="Y31" t="str">
            <v>1A 2A 3A 4A 5A 6A</v>
          </cell>
          <cell r="Z31">
            <v>187</v>
          </cell>
          <cell r="AA31">
            <v>0</v>
          </cell>
          <cell r="AB31">
            <v>0</v>
          </cell>
          <cell r="AC31">
            <v>0</v>
          </cell>
          <cell r="AD31">
            <v>187</v>
          </cell>
          <cell r="AE31">
            <v>0</v>
          </cell>
          <cell r="AF31">
            <v>0</v>
          </cell>
          <cell r="AG31">
            <v>0</v>
          </cell>
          <cell r="AH31">
            <v>187</v>
          </cell>
          <cell r="AI31">
            <v>0</v>
          </cell>
          <cell r="AJ31">
            <v>0</v>
          </cell>
          <cell r="AK31">
            <v>0</v>
          </cell>
          <cell r="AL31">
            <v>187</v>
          </cell>
          <cell r="AM31">
            <v>0</v>
          </cell>
          <cell r="AN31">
            <v>0</v>
          </cell>
          <cell r="AO31">
            <v>0</v>
          </cell>
          <cell r="AP31">
            <v>187</v>
          </cell>
          <cell r="AQ31">
            <v>0</v>
          </cell>
          <cell r="AR31">
            <v>0</v>
          </cell>
          <cell r="AS31">
            <v>0</v>
          </cell>
          <cell r="AT31">
            <v>187</v>
          </cell>
          <cell r="AU31">
            <v>0</v>
          </cell>
          <cell r="AV31">
            <v>0</v>
          </cell>
          <cell r="AW31">
            <v>0</v>
          </cell>
          <cell r="AX31" t="str">
            <v>1A</v>
          </cell>
          <cell r="AY31" t="str">
            <v xml:space="preserve"> </v>
          </cell>
          <cell r="AZ31" t="str">
            <v xml:space="preserve"> </v>
          </cell>
          <cell r="BA31" t="str">
            <v xml:space="preserve"> </v>
          </cell>
          <cell r="BB31" t="str">
            <v>2A</v>
          </cell>
          <cell r="BC31" t="str">
            <v xml:space="preserve"> </v>
          </cell>
          <cell r="BD31" t="str">
            <v xml:space="preserve"> </v>
          </cell>
          <cell r="BE31" t="str">
            <v xml:space="preserve"> </v>
          </cell>
          <cell r="BF31" t="str">
            <v>3A</v>
          </cell>
          <cell r="BG31" t="str">
            <v xml:space="preserve"> </v>
          </cell>
          <cell r="BH31" t="str">
            <v xml:space="preserve"> </v>
          </cell>
          <cell r="BI31" t="str">
            <v xml:space="preserve"> </v>
          </cell>
          <cell r="BJ31" t="str">
            <v>4A</v>
          </cell>
          <cell r="BK31" t="str">
            <v xml:space="preserve"> </v>
          </cell>
          <cell r="BL31" t="str">
            <v xml:space="preserve"> </v>
          </cell>
          <cell r="BM31" t="str">
            <v xml:space="preserve"> </v>
          </cell>
          <cell r="BN31" t="str">
            <v>5A</v>
          </cell>
          <cell r="BO31" t="str">
            <v xml:space="preserve"> </v>
          </cell>
          <cell r="BP31" t="str">
            <v xml:space="preserve"> </v>
          </cell>
          <cell r="BQ31" t="str">
            <v xml:space="preserve"> </v>
          </cell>
          <cell r="BR31" t="str">
            <v>6A</v>
          </cell>
          <cell r="BS31" t="str">
            <v xml:space="preserve"> </v>
          </cell>
          <cell r="BT31" t="str">
            <v xml:space="preserve"> </v>
          </cell>
          <cell r="BU31" t="str">
            <v xml:space="preserve"> </v>
          </cell>
          <cell r="BV31">
            <v>6</v>
          </cell>
          <cell r="BW31" t="str">
            <v xml:space="preserve">1A      </v>
          </cell>
          <cell r="BX31">
            <v>1</v>
          </cell>
          <cell r="BY31" t="str">
            <v xml:space="preserve">2A      </v>
          </cell>
          <cell r="BZ31">
            <v>1</v>
          </cell>
          <cell r="CA31" t="str">
            <v xml:space="preserve">3A      </v>
          </cell>
          <cell r="CB31">
            <v>1</v>
          </cell>
          <cell r="CC31" t="str">
            <v xml:space="preserve">4A      </v>
          </cell>
          <cell r="CD31">
            <v>1</v>
          </cell>
          <cell r="CE31" t="str">
            <v xml:space="preserve">5A      </v>
          </cell>
          <cell r="CF31">
            <v>1</v>
          </cell>
          <cell r="CG31" t="str">
            <v xml:space="preserve">6A      </v>
          </cell>
          <cell r="CH31">
            <v>1</v>
          </cell>
          <cell r="CI31">
            <v>187</v>
          </cell>
          <cell r="CJ31" t="str">
            <v>1A 2A 3A 4A 5A 6A</v>
          </cell>
          <cell r="CK31" t="str">
            <v>Prof. Raúl Flores García</v>
          </cell>
          <cell r="CL31" t="str">
            <v>10EPR0321M</v>
          </cell>
          <cell r="CM31" t="str">
            <v>MATUTINO</v>
          </cell>
          <cell r="CN31" t="str">
            <v>C. Ónix S/N Fracc. Villas del Pedregal I C.P. 34237</v>
          </cell>
          <cell r="CO31" t="str">
            <v>Durango</v>
          </cell>
          <cell r="CP31" t="str">
            <v xml:space="preserve">Victoria de Durango 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 t="str">
            <v xml:space="preserve"> </v>
          </cell>
          <cell r="CX31" t="str">
            <v xml:space="preserve"> </v>
          </cell>
          <cell r="CY31" t="str">
            <v xml:space="preserve"> </v>
          </cell>
          <cell r="CZ31" t="str">
            <v xml:space="preserve"> </v>
          </cell>
          <cell r="DA31" t="str">
            <v xml:space="preserve"> </v>
          </cell>
          <cell r="DB31" t="str">
            <v/>
          </cell>
          <cell r="DC31">
            <v>0</v>
          </cell>
          <cell r="DD31" t="str">
            <v/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 t="str">
            <v xml:space="preserve"> </v>
          </cell>
          <cell r="ED31" t="str">
            <v xml:space="preserve"> </v>
          </cell>
          <cell r="EE31" t="str">
            <v xml:space="preserve"> </v>
          </cell>
          <cell r="EF31" t="str">
            <v xml:space="preserve"> </v>
          </cell>
          <cell r="EG31" t="str">
            <v xml:space="preserve"> </v>
          </cell>
          <cell r="EH31" t="str">
            <v xml:space="preserve"> </v>
          </cell>
          <cell r="EI31" t="str">
            <v xml:space="preserve"> </v>
          </cell>
          <cell r="EJ31" t="str">
            <v xml:space="preserve"> </v>
          </cell>
          <cell r="EK31" t="str">
            <v xml:space="preserve"> </v>
          </cell>
          <cell r="EL31" t="str">
            <v xml:space="preserve"> </v>
          </cell>
          <cell r="EM31" t="str">
            <v xml:space="preserve"> </v>
          </cell>
          <cell r="EN31" t="str">
            <v xml:space="preserve"> </v>
          </cell>
          <cell r="EO31" t="str">
            <v xml:space="preserve"> </v>
          </cell>
          <cell r="EP31" t="str">
            <v xml:space="preserve"> </v>
          </cell>
          <cell r="EQ31" t="str">
            <v xml:space="preserve"> </v>
          </cell>
          <cell r="ER31" t="str">
            <v xml:space="preserve"> </v>
          </cell>
          <cell r="ES31" t="str">
            <v xml:space="preserve"> </v>
          </cell>
          <cell r="ET31" t="str">
            <v xml:space="preserve"> </v>
          </cell>
          <cell r="EU31" t="str">
            <v xml:space="preserve"> </v>
          </cell>
          <cell r="EV31" t="str">
            <v xml:space="preserve"> </v>
          </cell>
          <cell r="EW31" t="str">
            <v xml:space="preserve"> </v>
          </cell>
          <cell r="EX31" t="str">
            <v xml:space="preserve"> </v>
          </cell>
          <cell r="EY31" t="str">
            <v xml:space="preserve"> </v>
          </cell>
          <cell r="EZ31" t="str">
            <v xml:space="preserve"> </v>
          </cell>
          <cell r="FA31">
            <v>0</v>
          </cell>
          <cell r="FB31" t="str">
            <v xml:space="preserve">       </v>
          </cell>
          <cell r="FC31">
            <v>0</v>
          </cell>
          <cell r="FD31" t="str">
            <v xml:space="preserve">       </v>
          </cell>
          <cell r="FE31">
            <v>0</v>
          </cell>
          <cell r="FF31" t="str">
            <v xml:space="preserve">       </v>
          </cell>
          <cell r="FG31">
            <v>0</v>
          </cell>
          <cell r="FH31" t="str">
            <v xml:space="preserve">       </v>
          </cell>
          <cell r="FI31">
            <v>0</v>
          </cell>
          <cell r="FJ31" t="str">
            <v xml:space="preserve">       </v>
          </cell>
          <cell r="FK31">
            <v>0</v>
          </cell>
          <cell r="FL31" t="str">
            <v xml:space="preserve">       </v>
          </cell>
          <cell r="FM31">
            <v>0</v>
          </cell>
          <cell r="FN31" t="e">
            <v>#NUM!</v>
          </cell>
          <cell r="FO31" t="str">
            <v/>
          </cell>
          <cell r="FP31" t="e">
            <v>#NUM!</v>
          </cell>
          <cell r="FQ31" t="e">
            <v>#NUM!</v>
          </cell>
          <cell r="FR31" t="e">
            <v>#NUM!</v>
          </cell>
          <cell r="FS31" t="e">
            <v>#NUM!</v>
          </cell>
          <cell r="FT31" t="e">
            <v>#NUM!</v>
          </cell>
          <cell r="FU31" t="e">
            <v>#NUM!</v>
          </cell>
          <cell r="FV31">
            <v>0</v>
          </cell>
          <cell r="FW31">
            <v>1</v>
          </cell>
          <cell r="FX31" t="str">
            <v>PIP</v>
          </cell>
          <cell r="FY31" t="e">
            <v>#NUM!</v>
          </cell>
          <cell r="FZ31" t="str">
            <v>PIP</v>
          </cell>
          <cell r="GA31" t="str">
            <v>Programa de Inglés en Escuelas Primarias del Estado de Durango</v>
          </cell>
          <cell r="GB31" t="e">
            <v>#NUM!</v>
          </cell>
          <cell r="GC31" t="e">
            <v>#NUM!</v>
          </cell>
          <cell r="GD31" t="str">
            <v>M</v>
          </cell>
          <cell r="GE31" t="str">
            <v>el asesor externo, el C.</v>
          </cell>
          <cell r="GF31" t="str">
            <v>El Profesionista</v>
          </cell>
          <cell r="GG31" t="str">
            <v>1° de septiembre</v>
          </cell>
          <cell r="GH31" t="str">
            <v>31 de diciembre</v>
          </cell>
          <cell r="GI31">
            <v>6</v>
          </cell>
          <cell r="GJ31">
            <v>30</v>
          </cell>
          <cell r="GK31">
            <v>4320</v>
          </cell>
          <cell r="GL31" t="str">
            <v>Cuatro mil trescientos veinte</v>
          </cell>
          <cell r="GM31">
            <v>2160</v>
          </cell>
          <cell r="GN31" t="str">
            <v>Dos mil ciento sesenta</v>
          </cell>
          <cell r="GO31" t="str">
            <v>la escuela</v>
          </cell>
          <cell r="GP31" t="str">
            <v>Prof. Raúl Flores García</v>
          </cell>
          <cell r="GQ31" t="str">
            <v>con clave</v>
          </cell>
          <cell r="GR31" t="str">
            <v>10EPR0321M</v>
          </cell>
          <cell r="GS31" t="str">
            <v>ubicada en</v>
          </cell>
          <cell r="GT31" t="str">
            <v>C. Ónix S/N Fracc. Villas del Pedregal I C.P. 34237</v>
          </cell>
          <cell r="GU31" t="str">
            <v xml:space="preserve"> </v>
          </cell>
          <cell r="GV31" t="e">
            <v>#NUM!</v>
          </cell>
          <cell r="GW31" t="str">
            <v xml:space="preserve"> </v>
          </cell>
          <cell r="GX31" t="e">
            <v>#NUM!</v>
          </cell>
          <cell r="GY31" t="str">
            <v xml:space="preserve"> </v>
          </cell>
          <cell r="GZ31" t="e">
            <v>#NUM!</v>
          </cell>
          <cell r="HA31" t="str">
            <v>la escuela Prof. Raúl Flores García con clave 10EPR0321M ubicada en C. Ónix S/N Fracc. Villas del Pedregal I C.P. 34237</v>
          </cell>
        </row>
        <row r="32">
          <cell r="A32">
            <v>66</v>
          </cell>
          <cell r="B32">
            <v>66</v>
          </cell>
          <cell r="C32" t="str">
            <v>FIRMADO</v>
          </cell>
          <cell r="D32" t="str">
            <v>PNIEB</v>
          </cell>
          <cell r="E32" t="str">
            <v>ASIGNADO</v>
          </cell>
          <cell r="F32" t="str">
            <v>1° de Septiembre</v>
          </cell>
          <cell r="G32" t="str">
            <v>Marisol Araceli Flota Hernández</v>
          </cell>
          <cell r="H32" t="str">
            <v>C. Tauro No. 43 Fracc. SAHOP C.P.  34190</v>
          </cell>
          <cell r="I32" t="str">
            <v>FOHM830901MTCLRR05</v>
          </cell>
          <cell r="J32" t="str">
            <v>FOHM8309014N8</v>
          </cell>
          <cell r="K32" t="str">
            <v>Durango</v>
          </cell>
          <cell r="L32" t="str">
            <v>Dgo.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 xml:space="preserve"> </v>
          </cell>
          <cell r="S32" t="str">
            <v xml:space="preserve"> </v>
          </cell>
          <cell r="T32" t="str">
            <v xml:space="preserve"> </v>
          </cell>
          <cell r="U32" t="str">
            <v xml:space="preserve"> </v>
          </cell>
          <cell r="V32" t="str">
            <v xml:space="preserve"> </v>
          </cell>
          <cell r="W32" t="str">
            <v/>
          </cell>
          <cell r="X32">
            <v>0</v>
          </cell>
          <cell r="Y32" t="str">
            <v>1A 2A 2B 3A 4A 5A 6A</v>
          </cell>
          <cell r="Z32">
            <v>283</v>
          </cell>
          <cell r="AA32">
            <v>0</v>
          </cell>
          <cell r="AB32">
            <v>0</v>
          </cell>
          <cell r="AC32">
            <v>0</v>
          </cell>
          <cell r="AD32">
            <v>283</v>
          </cell>
          <cell r="AE32">
            <v>283</v>
          </cell>
          <cell r="AF32">
            <v>0</v>
          </cell>
          <cell r="AG32">
            <v>0</v>
          </cell>
          <cell r="AH32">
            <v>283</v>
          </cell>
          <cell r="AI32">
            <v>0</v>
          </cell>
          <cell r="AJ32">
            <v>0</v>
          </cell>
          <cell r="AK32">
            <v>0</v>
          </cell>
          <cell r="AL32">
            <v>283</v>
          </cell>
          <cell r="AM32">
            <v>0</v>
          </cell>
          <cell r="AN32">
            <v>0</v>
          </cell>
          <cell r="AO32">
            <v>0</v>
          </cell>
          <cell r="AP32">
            <v>283</v>
          </cell>
          <cell r="AQ32">
            <v>0</v>
          </cell>
          <cell r="AR32">
            <v>0</v>
          </cell>
          <cell r="AS32">
            <v>0</v>
          </cell>
          <cell r="AT32">
            <v>283</v>
          </cell>
          <cell r="AU32">
            <v>0</v>
          </cell>
          <cell r="AV32">
            <v>0</v>
          </cell>
          <cell r="AW32">
            <v>0</v>
          </cell>
          <cell r="AX32" t="str">
            <v>1A</v>
          </cell>
          <cell r="AY32" t="str">
            <v xml:space="preserve"> </v>
          </cell>
          <cell r="AZ32" t="str">
            <v xml:space="preserve"> </v>
          </cell>
          <cell r="BA32" t="str">
            <v xml:space="preserve"> </v>
          </cell>
          <cell r="BB32" t="str">
            <v>2A</v>
          </cell>
          <cell r="BC32" t="str">
            <v>2B</v>
          </cell>
          <cell r="BD32" t="str">
            <v xml:space="preserve"> </v>
          </cell>
          <cell r="BE32" t="str">
            <v xml:space="preserve"> </v>
          </cell>
          <cell r="BF32" t="str">
            <v>3A</v>
          </cell>
          <cell r="BG32" t="str">
            <v xml:space="preserve"> </v>
          </cell>
          <cell r="BH32" t="str">
            <v xml:space="preserve"> </v>
          </cell>
          <cell r="BI32" t="str">
            <v xml:space="preserve"> </v>
          </cell>
          <cell r="BJ32" t="str">
            <v>4A</v>
          </cell>
          <cell r="BK32" t="str">
            <v xml:space="preserve"> </v>
          </cell>
          <cell r="BL32" t="str">
            <v xml:space="preserve"> </v>
          </cell>
          <cell r="BM32" t="str">
            <v xml:space="preserve"> </v>
          </cell>
          <cell r="BN32" t="str">
            <v>5A</v>
          </cell>
          <cell r="BO32" t="str">
            <v xml:space="preserve"> </v>
          </cell>
          <cell r="BP32" t="str">
            <v xml:space="preserve"> </v>
          </cell>
          <cell r="BQ32" t="str">
            <v xml:space="preserve"> </v>
          </cell>
          <cell r="BR32" t="str">
            <v>6A</v>
          </cell>
          <cell r="BS32" t="str">
            <v xml:space="preserve"> </v>
          </cell>
          <cell r="BT32" t="str">
            <v xml:space="preserve"> </v>
          </cell>
          <cell r="BU32" t="str">
            <v xml:space="preserve"> </v>
          </cell>
          <cell r="BV32">
            <v>7</v>
          </cell>
          <cell r="BW32" t="str">
            <v xml:space="preserve">1A      </v>
          </cell>
          <cell r="BX32">
            <v>1</v>
          </cell>
          <cell r="BY32" t="str">
            <v xml:space="preserve">2A 2B    </v>
          </cell>
          <cell r="BZ32">
            <v>2</v>
          </cell>
          <cell r="CA32" t="str">
            <v xml:space="preserve">3A      </v>
          </cell>
          <cell r="CB32">
            <v>1</v>
          </cell>
          <cell r="CC32" t="str">
            <v xml:space="preserve">4A      </v>
          </cell>
          <cell r="CD32">
            <v>1</v>
          </cell>
          <cell r="CE32" t="str">
            <v xml:space="preserve">5A      </v>
          </cell>
          <cell r="CF32">
            <v>1</v>
          </cell>
          <cell r="CG32" t="str">
            <v xml:space="preserve">6A      </v>
          </cell>
          <cell r="CH32">
            <v>1</v>
          </cell>
          <cell r="CI32">
            <v>283</v>
          </cell>
          <cell r="CJ32" t="str">
            <v>1A 2A 2B 3A 4A 5A 6A</v>
          </cell>
          <cell r="CK32" t="str">
            <v>Revolución Social de 1910</v>
          </cell>
          <cell r="CL32" t="str">
            <v>10EPR0361N</v>
          </cell>
          <cell r="CM32" t="str">
            <v>MATUTINO</v>
          </cell>
          <cell r="CN32" t="str">
            <v>C. Raúl Madero S/N Fracc. Francisco I. Madero C.P. 34150</v>
          </cell>
          <cell r="CO32" t="str">
            <v>Durango</v>
          </cell>
          <cell r="CP32" t="str">
            <v xml:space="preserve">Victoria de Durango 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 t="str">
            <v xml:space="preserve"> </v>
          </cell>
          <cell r="CX32" t="str">
            <v xml:space="preserve"> </v>
          </cell>
          <cell r="CY32" t="str">
            <v xml:space="preserve"> </v>
          </cell>
          <cell r="CZ32" t="str">
            <v xml:space="preserve"> </v>
          </cell>
          <cell r="DA32" t="str">
            <v xml:space="preserve"> </v>
          </cell>
          <cell r="DB32" t="str">
            <v/>
          </cell>
          <cell r="DC32">
            <v>0</v>
          </cell>
          <cell r="DD32" t="str">
            <v/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 t="str">
            <v xml:space="preserve"> </v>
          </cell>
          <cell r="ED32" t="str">
            <v xml:space="preserve"> </v>
          </cell>
          <cell r="EE32" t="str">
            <v xml:space="preserve"> </v>
          </cell>
          <cell r="EF32" t="str">
            <v xml:space="preserve"> </v>
          </cell>
          <cell r="EG32" t="str">
            <v xml:space="preserve"> </v>
          </cell>
          <cell r="EH32" t="str">
            <v xml:space="preserve"> </v>
          </cell>
          <cell r="EI32" t="str">
            <v xml:space="preserve"> </v>
          </cell>
          <cell r="EJ32" t="str">
            <v xml:space="preserve"> </v>
          </cell>
          <cell r="EK32" t="str">
            <v xml:space="preserve"> </v>
          </cell>
          <cell r="EL32" t="str">
            <v xml:space="preserve"> </v>
          </cell>
          <cell r="EM32" t="str">
            <v xml:space="preserve"> </v>
          </cell>
          <cell r="EN32" t="str">
            <v xml:space="preserve"> </v>
          </cell>
          <cell r="EO32" t="str">
            <v xml:space="preserve"> </v>
          </cell>
          <cell r="EP32" t="str">
            <v xml:space="preserve"> </v>
          </cell>
          <cell r="EQ32" t="str">
            <v xml:space="preserve"> </v>
          </cell>
          <cell r="ER32" t="str">
            <v xml:space="preserve"> </v>
          </cell>
          <cell r="ES32" t="str">
            <v xml:space="preserve"> </v>
          </cell>
          <cell r="ET32" t="str">
            <v xml:space="preserve"> </v>
          </cell>
          <cell r="EU32" t="str">
            <v xml:space="preserve"> </v>
          </cell>
          <cell r="EV32" t="str">
            <v xml:space="preserve"> </v>
          </cell>
          <cell r="EW32" t="str">
            <v xml:space="preserve"> </v>
          </cell>
          <cell r="EX32" t="str">
            <v xml:space="preserve"> </v>
          </cell>
          <cell r="EY32" t="str">
            <v xml:space="preserve"> </v>
          </cell>
          <cell r="EZ32" t="str">
            <v xml:space="preserve"> </v>
          </cell>
          <cell r="FA32">
            <v>0</v>
          </cell>
          <cell r="FB32" t="str">
            <v xml:space="preserve">       </v>
          </cell>
          <cell r="FC32">
            <v>0</v>
          </cell>
          <cell r="FD32" t="str">
            <v xml:space="preserve">       </v>
          </cell>
          <cell r="FE32">
            <v>0</v>
          </cell>
          <cell r="FF32" t="str">
            <v xml:space="preserve">       </v>
          </cell>
          <cell r="FG32">
            <v>0</v>
          </cell>
          <cell r="FH32" t="str">
            <v xml:space="preserve">       </v>
          </cell>
          <cell r="FI32">
            <v>0</v>
          </cell>
          <cell r="FJ32" t="str">
            <v xml:space="preserve">       </v>
          </cell>
          <cell r="FK32">
            <v>0</v>
          </cell>
          <cell r="FL32" t="str">
            <v xml:space="preserve">       </v>
          </cell>
          <cell r="FM32">
            <v>0</v>
          </cell>
          <cell r="FN32" t="e">
            <v>#NUM!</v>
          </cell>
          <cell r="FO32" t="str">
            <v/>
          </cell>
          <cell r="FP32" t="e">
            <v>#NUM!</v>
          </cell>
          <cell r="FQ32" t="e">
            <v>#NUM!</v>
          </cell>
          <cell r="FR32" t="e">
            <v>#NUM!</v>
          </cell>
          <cell r="FS32" t="e">
            <v>#NUM!</v>
          </cell>
          <cell r="FT32" t="e">
            <v>#NUM!</v>
          </cell>
          <cell r="FU32" t="e">
            <v>#NUM!</v>
          </cell>
          <cell r="FV32">
            <v>0</v>
          </cell>
          <cell r="FW32">
            <v>1</v>
          </cell>
          <cell r="FX32" t="str">
            <v>PNIEB</v>
          </cell>
          <cell r="FY32" t="e">
            <v>#NUM!</v>
          </cell>
          <cell r="FZ32" t="str">
            <v>PNIEB</v>
          </cell>
          <cell r="GA32" t="str">
            <v>Programa Nacional de Inglés en Educación Básica</v>
          </cell>
          <cell r="GB32" t="e">
            <v>#NUM!</v>
          </cell>
          <cell r="GC32" t="e">
            <v>#NUM!</v>
          </cell>
          <cell r="GD32" t="str">
            <v>F</v>
          </cell>
          <cell r="GE32" t="str">
            <v>la asesora externa, la C.</v>
          </cell>
          <cell r="GF32" t="str">
            <v>La Profesionista</v>
          </cell>
          <cell r="GG32" t="str">
            <v>1° de septiembre</v>
          </cell>
          <cell r="GH32" t="str">
            <v>31 de diciembre</v>
          </cell>
          <cell r="GI32">
            <v>7</v>
          </cell>
          <cell r="GJ32">
            <v>35</v>
          </cell>
          <cell r="GK32">
            <v>5040</v>
          </cell>
          <cell r="GL32" t="str">
            <v>Cinco mil cuarenta</v>
          </cell>
          <cell r="GM32">
            <v>2520</v>
          </cell>
          <cell r="GN32" t="str">
            <v>Dos mil quinientos veinte</v>
          </cell>
          <cell r="GO32" t="str">
            <v>la escuela</v>
          </cell>
          <cell r="GP32" t="str">
            <v>Revolución Social de 1910</v>
          </cell>
          <cell r="GQ32" t="str">
            <v>con clave</v>
          </cell>
          <cell r="GR32" t="str">
            <v>10EPR0361N</v>
          </cell>
          <cell r="GS32" t="str">
            <v>ubicada en</v>
          </cell>
          <cell r="GT32" t="str">
            <v>C. Raúl Madero S/N Fracc. Francisco I. Madero C.P. 34150</v>
          </cell>
          <cell r="GU32" t="str">
            <v xml:space="preserve"> </v>
          </cell>
          <cell r="GV32" t="e">
            <v>#NUM!</v>
          </cell>
          <cell r="GW32" t="str">
            <v xml:space="preserve"> </v>
          </cell>
          <cell r="GX32" t="e">
            <v>#NUM!</v>
          </cell>
          <cell r="GY32" t="str">
            <v xml:space="preserve"> </v>
          </cell>
          <cell r="GZ32" t="e">
            <v>#NUM!</v>
          </cell>
          <cell r="HA32" t="str">
            <v>la escuela Revolución Social de 1910 con clave 10EPR0361N ubicada en C. Raúl Madero S/N Fracc. Francisco I. Madero C.P. 34150</v>
          </cell>
          <cell r="HB32">
            <v>0</v>
          </cell>
        </row>
        <row r="33">
          <cell r="A33">
            <v>67</v>
          </cell>
          <cell r="B33">
            <v>67</v>
          </cell>
          <cell r="C33" t="str">
            <v>FIRMADO</v>
          </cell>
          <cell r="D33" t="str">
            <v>PNIEB</v>
          </cell>
          <cell r="E33" t="str">
            <v>ASIGNADO</v>
          </cell>
          <cell r="F33" t="str">
            <v>1° de Septiembre</v>
          </cell>
          <cell r="G33" t="str">
            <v>Raúl Hernández Martínez</v>
          </cell>
          <cell r="H33" t="str">
            <v>C. Sierra Michis No. 135 Fracc. Los Fresnos C.P. 34285</v>
          </cell>
          <cell r="I33" t="str">
            <v>HEMR650207HYNRRL22</v>
          </cell>
          <cell r="J33" t="str">
            <v>HEMR650207HY0</v>
          </cell>
          <cell r="K33" t="str">
            <v>Durango</v>
          </cell>
          <cell r="L33" t="str">
            <v>Dgo.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 xml:space="preserve"> </v>
          </cell>
          <cell r="S33" t="str">
            <v xml:space="preserve"> </v>
          </cell>
          <cell r="T33" t="str">
            <v xml:space="preserve"> </v>
          </cell>
          <cell r="U33" t="str">
            <v xml:space="preserve"> </v>
          </cell>
          <cell r="V33" t="str">
            <v xml:space="preserve"> </v>
          </cell>
          <cell r="W33" t="str">
            <v/>
          </cell>
          <cell r="X33">
            <v>0</v>
          </cell>
          <cell r="Y33" t="str">
            <v>3A 3B 4A 4B 5A 5B 6A 6B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276</v>
          </cell>
          <cell r="AI33">
            <v>276</v>
          </cell>
          <cell r="AJ33">
            <v>0</v>
          </cell>
          <cell r="AK33">
            <v>0</v>
          </cell>
          <cell r="AL33">
            <v>276</v>
          </cell>
          <cell r="AM33">
            <v>276</v>
          </cell>
          <cell r="AN33">
            <v>0</v>
          </cell>
          <cell r="AO33">
            <v>0</v>
          </cell>
          <cell r="AP33">
            <v>276</v>
          </cell>
          <cell r="AQ33">
            <v>276</v>
          </cell>
          <cell r="AR33">
            <v>0</v>
          </cell>
          <cell r="AS33">
            <v>0</v>
          </cell>
          <cell r="AT33">
            <v>276</v>
          </cell>
          <cell r="AU33">
            <v>276</v>
          </cell>
          <cell r="AV33">
            <v>0</v>
          </cell>
          <cell r="AW33">
            <v>0</v>
          </cell>
          <cell r="AX33" t="str">
            <v xml:space="preserve"> </v>
          </cell>
          <cell r="AY33" t="str">
            <v xml:space="preserve"> </v>
          </cell>
          <cell r="AZ33" t="str">
            <v xml:space="preserve"> </v>
          </cell>
          <cell r="BA33" t="str">
            <v xml:space="preserve"> </v>
          </cell>
          <cell r="BB33" t="str">
            <v xml:space="preserve"> </v>
          </cell>
          <cell r="BC33" t="str">
            <v xml:space="preserve"> </v>
          </cell>
          <cell r="BD33" t="str">
            <v xml:space="preserve"> </v>
          </cell>
          <cell r="BE33" t="str">
            <v xml:space="preserve"> </v>
          </cell>
          <cell r="BF33" t="str">
            <v>3A</v>
          </cell>
          <cell r="BG33" t="str">
            <v>3B</v>
          </cell>
          <cell r="BH33" t="str">
            <v xml:space="preserve"> </v>
          </cell>
          <cell r="BI33" t="str">
            <v xml:space="preserve"> </v>
          </cell>
          <cell r="BJ33" t="str">
            <v>4A</v>
          </cell>
          <cell r="BK33" t="str">
            <v>4B</v>
          </cell>
          <cell r="BL33" t="str">
            <v xml:space="preserve"> </v>
          </cell>
          <cell r="BM33" t="str">
            <v xml:space="preserve"> </v>
          </cell>
          <cell r="BN33" t="str">
            <v>5A</v>
          </cell>
          <cell r="BO33" t="str">
            <v>5B</v>
          </cell>
          <cell r="BP33" t="str">
            <v xml:space="preserve"> </v>
          </cell>
          <cell r="BQ33" t="str">
            <v xml:space="preserve"> </v>
          </cell>
          <cell r="BR33" t="str">
            <v>6A</v>
          </cell>
          <cell r="BS33" t="str">
            <v>6B</v>
          </cell>
          <cell r="BT33" t="str">
            <v xml:space="preserve"> </v>
          </cell>
          <cell r="BU33" t="str">
            <v xml:space="preserve"> </v>
          </cell>
          <cell r="BV33">
            <v>8</v>
          </cell>
          <cell r="BW33" t="str">
            <v xml:space="preserve">       </v>
          </cell>
          <cell r="BX33">
            <v>0</v>
          </cell>
          <cell r="BY33" t="str">
            <v xml:space="preserve">       </v>
          </cell>
          <cell r="BZ33">
            <v>0</v>
          </cell>
          <cell r="CA33" t="str">
            <v xml:space="preserve">3A 3B    </v>
          </cell>
          <cell r="CB33">
            <v>2</v>
          </cell>
          <cell r="CC33" t="str">
            <v xml:space="preserve">4A 4B    </v>
          </cell>
          <cell r="CD33">
            <v>2</v>
          </cell>
          <cell r="CE33" t="str">
            <v xml:space="preserve">5A 5B    </v>
          </cell>
          <cell r="CF33">
            <v>2</v>
          </cell>
          <cell r="CG33" t="str">
            <v xml:space="preserve">6A 6B    </v>
          </cell>
          <cell r="CH33">
            <v>2</v>
          </cell>
          <cell r="CI33">
            <v>276</v>
          </cell>
          <cell r="CJ33" t="str">
            <v>3A 3B 4A 4B 5A 5B 6A 6B</v>
          </cell>
          <cell r="CK33" t="str">
            <v>Prof. Máximo Gámiz Fernández</v>
          </cell>
          <cell r="CL33" t="str">
            <v>10DPR0392H</v>
          </cell>
          <cell r="CM33" t="str">
            <v>MATUTINO</v>
          </cell>
          <cell r="CN33" t="str">
            <v>C. Litio No. 200 Col. Luis Echeverría Álvarez C.P. 34250</v>
          </cell>
          <cell r="CO33" t="str">
            <v>Durango</v>
          </cell>
          <cell r="CP33" t="str">
            <v xml:space="preserve">Victoria de Durango 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 t="str">
            <v xml:space="preserve"> </v>
          </cell>
          <cell r="CX33" t="str">
            <v xml:space="preserve"> </v>
          </cell>
          <cell r="CY33" t="str">
            <v xml:space="preserve"> </v>
          </cell>
          <cell r="CZ33" t="str">
            <v xml:space="preserve"> </v>
          </cell>
          <cell r="DA33" t="str">
            <v xml:space="preserve"> </v>
          </cell>
          <cell r="DB33" t="str">
            <v/>
          </cell>
          <cell r="DC33">
            <v>0</v>
          </cell>
          <cell r="DD33" t="str">
            <v/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 t="str">
            <v xml:space="preserve"> </v>
          </cell>
          <cell r="ED33" t="str">
            <v xml:space="preserve"> </v>
          </cell>
          <cell r="EE33" t="str">
            <v xml:space="preserve"> </v>
          </cell>
          <cell r="EF33" t="str">
            <v xml:space="preserve"> </v>
          </cell>
          <cell r="EG33" t="str">
            <v xml:space="preserve"> </v>
          </cell>
          <cell r="EH33" t="str">
            <v xml:space="preserve"> </v>
          </cell>
          <cell r="EI33" t="str">
            <v xml:space="preserve"> </v>
          </cell>
          <cell r="EJ33" t="str">
            <v xml:space="preserve"> </v>
          </cell>
          <cell r="EK33" t="str">
            <v xml:space="preserve"> </v>
          </cell>
          <cell r="EL33" t="str">
            <v xml:space="preserve"> </v>
          </cell>
          <cell r="EM33" t="str">
            <v xml:space="preserve"> </v>
          </cell>
          <cell r="EN33" t="str">
            <v xml:space="preserve"> </v>
          </cell>
          <cell r="EO33" t="str">
            <v xml:space="preserve"> </v>
          </cell>
          <cell r="EP33" t="str">
            <v xml:space="preserve"> </v>
          </cell>
          <cell r="EQ33" t="str">
            <v xml:space="preserve"> </v>
          </cell>
          <cell r="ER33" t="str">
            <v xml:space="preserve"> </v>
          </cell>
          <cell r="ES33" t="str">
            <v xml:space="preserve"> </v>
          </cell>
          <cell r="ET33" t="str">
            <v xml:space="preserve"> </v>
          </cell>
          <cell r="EU33" t="str">
            <v xml:space="preserve"> </v>
          </cell>
          <cell r="EV33" t="str">
            <v xml:space="preserve"> </v>
          </cell>
          <cell r="EW33" t="str">
            <v xml:space="preserve"> </v>
          </cell>
          <cell r="EX33" t="str">
            <v xml:space="preserve"> </v>
          </cell>
          <cell r="EY33" t="str">
            <v xml:space="preserve"> </v>
          </cell>
          <cell r="EZ33" t="str">
            <v xml:space="preserve"> </v>
          </cell>
          <cell r="FA33">
            <v>0</v>
          </cell>
          <cell r="FB33" t="str">
            <v xml:space="preserve">       </v>
          </cell>
          <cell r="FC33">
            <v>0</v>
          </cell>
          <cell r="FD33" t="str">
            <v xml:space="preserve">       </v>
          </cell>
          <cell r="FE33">
            <v>0</v>
          </cell>
          <cell r="FF33" t="str">
            <v xml:space="preserve">       </v>
          </cell>
          <cell r="FG33">
            <v>0</v>
          </cell>
          <cell r="FH33" t="str">
            <v xml:space="preserve">       </v>
          </cell>
          <cell r="FI33">
            <v>0</v>
          </cell>
          <cell r="FJ33" t="str">
            <v xml:space="preserve">       </v>
          </cell>
          <cell r="FK33">
            <v>0</v>
          </cell>
          <cell r="FL33" t="str">
            <v xml:space="preserve">       </v>
          </cell>
          <cell r="FM33">
            <v>0</v>
          </cell>
          <cell r="FN33" t="e">
            <v>#NUM!</v>
          </cell>
          <cell r="FO33" t="str">
            <v/>
          </cell>
          <cell r="FP33" t="e">
            <v>#NUM!</v>
          </cell>
          <cell r="FQ33" t="e">
            <v>#NUM!</v>
          </cell>
          <cell r="FR33" t="e">
            <v>#NUM!</v>
          </cell>
          <cell r="FS33" t="e">
            <v>#NUM!</v>
          </cell>
          <cell r="FT33" t="e">
            <v>#NUM!</v>
          </cell>
          <cell r="FU33" t="e">
            <v>#NUM!</v>
          </cell>
          <cell r="FV33">
            <v>0</v>
          </cell>
          <cell r="FW33">
            <v>1</v>
          </cell>
          <cell r="FX33" t="str">
            <v>PNIEB</v>
          </cell>
          <cell r="FY33" t="e">
            <v>#NUM!</v>
          </cell>
          <cell r="FZ33" t="str">
            <v>PNIEB</v>
          </cell>
          <cell r="GA33" t="str">
            <v>Programa Nacional de Inglés en Educación Básica</v>
          </cell>
          <cell r="GB33" t="e">
            <v>#NUM!</v>
          </cell>
          <cell r="GC33" t="e">
            <v>#NUM!</v>
          </cell>
          <cell r="GD33" t="str">
            <v>M</v>
          </cell>
          <cell r="GE33" t="str">
            <v>el asesor externo, el C.</v>
          </cell>
          <cell r="GF33" t="str">
            <v>El Profesionista</v>
          </cell>
          <cell r="GG33" t="str">
            <v>1° de septiembre</v>
          </cell>
          <cell r="GH33" t="str">
            <v>31 de diciembre</v>
          </cell>
          <cell r="GI33">
            <v>8</v>
          </cell>
          <cell r="GJ33">
            <v>40</v>
          </cell>
          <cell r="GK33">
            <v>5760</v>
          </cell>
          <cell r="GL33" t="str">
            <v>Cinco mil setecientos sesenta</v>
          </cell>
          <cell r="GM33">
            <v>2880</v>
          </cell>
          <cell r="GN33" t="str">
            <v>Dos mil ochocientos ochenta</v>
          </cell>
          <cell r="GO33" t="str">
            <v>la escuela</v>
          </cell>
          <cell r="GP33" t="str">
            <v>Prof. Máximo Gámiz Fernández</v>
          </cell>
          <cell r="GQ33" t="str">
            <v>con clave</v>
          </cell>
          <cell r="GR33" t="str">
            <v>10DPR0392H</v>
          </cell>
          <cell r="GS33" t="str">
            <v>ubicada en</v>
          </cell>
          <cell r="GT33" t="str">
            <v>C. Litio No. 200 Col. Luis Echeverría Álvarez C.P. 34250</v>
          </cell>
          <cell r="GU33" t="str">
            <v xml:space="preserve"> </v>
          </cell>
          <cell r="GV33" t="e">
            <v>#NUM!</v>
          </cell>
          <cell r="GW33" t="str">
            <v xml:space="preserve"> </v>
          </cell>
          <cell r="GX33" t="e">
            <v>#NUM!</v>
          </cell>
          <cell r="GY33" t="str">
            <v xml:space="preserve"> </v>
          </cell>
          <cell r="GZ33" t="e">
            <v>#NUM!</v>
          </cell>
          <cell r="HA33" t="str">
            <v>la escuela Prof. Máximo Gámiz Fernández con clave 10DPR0392H ubicada en C. Litio No. 200 Col. Luis Echeverría Álvarez C.P. 34250</v>
          </cell>
        </row>
        <row r="34">
          <cell r="A34">
            <v>70</v>
          </cell>
          <cell r="B34">
            <v>70</v>
          </cell>
          <cell r="C34" t="str">
            <v>FIRMADO</v>
          </cell>
          <cell r="D34" t="str">
            <v>PIP</v>
          </cell>
          <cell r="E34" t="str">
            <v>ASIGNADO</v>
          </cell>
          <cell r="F34" t="str">
            <v>1° de Septiembre</v>
          </cell>
          <cell r="G34" t="str">
            <v>Lucía Daniela Barrón Rangel</v>
          </cell>
          <cell r="H34" t="str">
            <v>C. Atardecer No. 12 Fracc. Rinconada Sol C.P. 34228</v>
          </cell>
          <cell r="I34" t="str">
            <v>BARL820311MDGRNC08</v>
          </cell>
          <cell r="J34" t="str">
            <v>BARL820311TH3</v>
          </cell>
          <cell r="K34" t="str">
            <v>Durango</v>
          </cell>
          <cell r="L34" t="str">
            <v>Dgo.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 xml:space="preserve"> </v>
          </cell>
          <cell r="S34" t="str">
            <v xml:space="preserve"> </v>
          </cell>
          <cell r="T34" t="str">
            <v xml:space="preserve"> </v>
          </cell>
          <cell r="U34" t="str">
            <v xml:space="preserve"> </v>
          </cell>
          <cell r="V34" t="str">
            <v xml:space="preserve"> </v>
          </cell>
          <cell r="W34" t="str">
            <v/>
          </cell>
          <cell r="X34">
            <v>0</v>
          </cell>
          <cell r="Y34" t="str">
            <v>4B 5A 5B 6A 6B 6C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164</v>
          </cell>
          <cell r="AN34">
            <v>0</v>
          </cell>
          <cell r="AO34">
            <v>0</v>
          </cell>
          <cell r="AP34">
            <v>164</v>
          </cell>
          <cell r="AQ34">
            <v>164</v>
          </cell>
          <cell r="AR34">
            <v>0</v>
          </cell>
          <cell r="AS34">
            <v>0</v>
          </cell>
          <cell r="AT34">
            <v>164</v>
          </cell>
          <cell r="AU34">
            <v>164</v>
          </cell>
          <cell r="AV34">
            <v>164</v>
          </cell>
          <cell r="AW34">
            <v>0</v>
          </cell>
          <cell r="AX34" t="str">
            <v xml:space="preserve"> </v>
          </cell>
          <cell r="AY34" t="str">
            <v xml:space="preserve"> </v>
          </cell>
          <cell r="AZ34" t="str">
            <v xml:space="preserve"> </v>
          </cell>
          <cell r="BA34" t="str">
            <v xml:space="preserve"> </v>
          </cell>
          <cell r="BB34" t="str">
            <v xml:space="preserve"> </v>
          </cell>
          <cell r="BC34" t="str">
            <v xml:space="preserve"> </v>
          </cell>
          <cell r="BD34" t="str">
            <v xml:space="preserve"> </v>
          </cell>
          <cell r="BE34" t="str">
            <v xml:space="preserve"> </v>
          </cell>
          <cell r="BF34" t="str">
            <v xml:space="preserve"> </v>
          </cell>
          <cell r="BG34" t="str">
            <v xml:space="preserve"> </v>
          </cell>
          <cell r="BH34" t="str">
            <v xml:space="preserve"> </v>
          </cell>
          <cell r="BI34" t="str">
            <v xml:space="preserve"> </v>
          </cell>
          <cell r="BJ34" t="str">
            <v xml:space="preserve"> </v>
          </cell>
          <cell r="BK34" t="str">
            <v>4B</v>
          </cell>
          <cell r="BL34" t="str">
            <v xml:space="preserve"> </v>
          </cell>
          <cell r="BM34" t="str">
            <v xml:space="preserve"> </v>
          </cell>
          <cell r="BN34" t="str">
            <v>5A</v>
          </cell>
          <cell r="BO34" t="str">
            <v>5B</v>
          </cell>
          <cell r="BP34" t="str">
            <v xml:space="preserve"> </v>
          </cell>
          <cell r="BQ34" t="str">
            <v xml:space="preserve"> </v>
          </cell>
          <cell r="BR34" t="str">
            <v>6A</v>
          </cell>
          <cell r="BS34" t="str">
            <v>6B</v>
          </cell>
          <cell r="BT34" t="str">
            <v>6C</v>
          </cell>
          <cell r="BU34" t="str">
            <v xml:space="preserve"> </v>
          </cell>
          <cell r="BV34">
            <v>6</v>
          </cell>
          <cell r="BW34" t="str">
            <v xml:space="preserve">       </v>
          </cell>
          <cell r="BX34">
            <v>0</v>
          </cell>
          <cell r="BY34" t="str">
            <v xml:space="preserve">       </v>
          </cell>
          <cell r="BZ34">
            <v>0</v>
          </cell>
          <cell r="CA34" t="str">
            <v xml:space="preserve">       </v>
          </cell>
          <cell r="CB34">
            <v>0</v>
          </cell>
          <cell r="CC34" t="str">
            <v xml:space="preserve">  4B    </v>
          </cell>
          <cell r="CD34">
            <v>1</v>
          </cell>
          <cell r="CE34" t="str">
            <v xml:space="preserve">5A 5B    </v>
          </cell>
          <cell r="CF34">
            <v>2</v>
          </cell>
          <cell r="CG34" t="str">
            <v xml:space="preserve">6A 6B 6C  </v>
          </cell>
          <cell r="CH34">
            <v>3</v>
          </cell>
          <cell r="CI34">
            <v>164</v>
          </cell>
          <cell r="CJ34" t="str">
            <v>4B 5A 5B 6A 6B 6C</v>
          </cell>
          <cell r="CK34" t="str">
            <v>Misael Núñez Acosta</v>
          </cell>
          <cell r="CL34" t="str">
            <v>10EPR0371U</v>
          </cell>
          <cell r="CM34" t="str">
            <v>MATUTINO</v>
          </cell>
          <cell r="CN34" t="str">
            <v>C. 16 de Septiembre S/N Col. José Ángel Leal C.P. 34220</v>
          </cell>
          <cell r="CO34" t="str">
            <v>Durango</v>
          </cell>
          <cell r="CP34" t="str">
            <v xml:space="preserve">Victoria de Durango 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 t="str">
            <v xml:space="preserve"> </v>
          </cell>
          <cell r="CX34" t="str">
            <v xml:space="preserve"> </v>
          </cell>
          <cell r="CY34" t="str">
            <v xml:space="preserve"> </v>
          </cell>
          <cell r="CZ34" t="str">
            <v xml:space="preserve"> </v>
          </cell>
          <cell r="DA34" t="str">
            <v xml:space="preserve"> </v>
          </cell>
          <cell r="DB34" t="str">
            <v/>
          </cell>
          <cell r="DC34">
            <v>0</v>
          </cell>
          <cell r="DD34" t="str">
            <v/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 t="str">
            <v xml:space="preserve"> </v>
          </cell>
          <cell r="ED34" t="str">
            <v xml:space="preserve"> </v>
          </cell>
          <cell r="EE34" t="str">
            <v xml:space="preserve"> </v>
          </cell>
          <cell r="EF34" t="str">
            <v xml:space="preserve"> </v>
          </cell>
          <cell r="EG34" t="str">
            <v xml:space="preserve"> </v>
          </cell>
          <cell r="EH34" t="str">
            <v xml:space="preserve"> </v>
          </cell>
          <cell r="EI34" t="str">
            <v xml:space="preserve"> </v>
          </cell>
          <cell r="EJ34" t="str">
            <v xml:space="preserve"> </v>
          </cell>
          <cell r="EK34" t="str">
            <v xml:space="preserve"> </v>
          </cell>
          <cell r="EL34" t="str">
            <v xml:space="preserve"> </v>
          </cell>
          <cell r="EM34" t="str">
            <v xml:space="preserve"> </v>
          </cell>
          <cell r="EN34" t="str">
            <v xml:space="preserve"> </v>
          </cell>
          <cell r="EO34" t="str">
            <v xml:space="preserve"> </v>
          </cell>
          <cell r="EP34" t="str">
            <v xml:space="preserve"> </v>
          </cell>
          <cell r="EQ34" t="str">
            <v xml:space="preserve"> </v>
          </cell>
          <cell r="ER34" t="str">
            <v xml:space="preserve"> </v>
          </cell>
          <cell r="ES34" t="str">
            <v xml:space="preserve"> </v>
          </cell>
          <cell r="ET34" t="str">
            <v xml:space="preserve"> </v>
          </cell>
          <cell r="EU34" t="str">
            <v xml:space="preserve"> </v>
          </cell>
          <cell r="EV34" t="str">
            <v xml:space="preserve"> </v>
          </cell>
          <cell r="EW34" t="str">
            <v xml:space="preserve"> </v>
          </cell>
          <cell r="EX34" t="str">
            <v xml:space="preserve"> </v>
          </cell>
          <cell r="EY34" t="str">
            <v xml:space="preserve"> </v>
          </cell>
          <cell r="EZ34" t="str">
            <v xml:space="preserve"> </v>
          </cell>
          <cell r="FA34">
            <v>0</v>
          </cell>
          <cell r="FB34" t="str">
            <v xml:space="preserve">       </v>
          </cell>
          <cell r="FC34">
            <v>0</v>
          </cell>
          <cell r="FD34" t="str">
            <v xml:space="preserve">       </v>
          </cell>
          <cell r="FE34">
            <v>0</v>
          </cell>
          <cell r="FF34" t="str">
            <v xml:space="preserve">       </v>
          </cell>
          <cell r="FG34">
            <v>0</v>
          </cell>
          <cell r="FH34" t="str">
            <v xml:space="preserve">       </v>
          </cell>
          <cell r="FI34">
            <v>0</v>
          </cell>
          <cell r="FJ34" t="str">
            <v xml:space="preserve">       </v>
          </cell>
          <cell r="FK34">
            <v>0</v>
          </cell>
          <cell r="FL34" t="str">
            <v xml:space="preserve">       </v>
          </cell>
          <cell r="FM34">
            <v>0</v>
          </cell>
          <cell r="FN34" t="e">
            <v>#NUM!</v>
          </cell>
          <cell r="FO34" t="str">
            <v/>
          </cell>
          <cell r="FP34" t="e">
            <v>#NUM!</v>
          </cell>
          <cell r="FQ34" t="e">
            <v>#NUM!</v>
          </cell>
          <cell r="FR34" t="e">
            <v>#NUM!</v>
          </cell>
          <cell r="FS34" t="e">
            <v>#NUM!</v>
          </cell>
          <cell r="FT34" t="e">
            <v>#NUM!</v>
          </cell>
          <cell r="FU34" t="e">
            <v>#NUM!</v>
          </cell>
          <cell r="FV34">
            <v>0</v>
          </cell>
          <cell r="FW34">
            <v>1</v>
          </cell>
          <cell r="FX34" t="str">
            <v>PIP</v>
          </cell>
          <cell r="FY34" t="e">
            <v>#NUM!</v>
          </cell>
          <cell r="FZ34" t="str">
            <v>PIP</v>
          </cell>
          <cell r="GA34" t="str">
            <v>Programa de Inglés en Escuelas Primarias del Estado de Durango</v>
          </cell>
          <cell r="GB34" t="e">
            <v>#NUM!</v>
          </cell>
          <cell r="GC34" t="e">
            <v>#NUM!</v>
          </cell>
          <cell r="GD34" t="str">
            <v>F</v>
          </cell>
          <cell r="GE34" t="str">
            <v>la asesora externa, la C.</v>
          </cell>
          <cell r="GF34" t="str">
            <v>La Profesionista</v>
          </cell>
          <cell r="GG34" t="str">
            <v>1° de septiembre</v>
          </cell>
          <cell r="GH34" t="str">
            <v>31 de diciembre</v>
          </cell>
          <cell r="GI34">
            <v>6</v>
          </cell>
          <cell r="GJ34">
            <v>30</v>
          </cell>
          <cell r="GK34">
            <v>4320</v>
          </cell>
          <cell r="GL34" t="str">
            <v>Cuatro mil trescientos veinte</v>
          </cell>
          <cell r="GM34">
            <v>2160</v>
          </cell>
          <cell r="GN34" t="str">
            <v>Dos mil ciento sesenta</v>
          </cell>
          <cell r="GO34" t="str">
            <v>la escuela</v>
          </cell>
          <cell r="GP34" t="str">
            <v>Misael Núñez Acosta</v>
          </cell>
          <cell r="GQ34" t="str">
            <v>con clave</v>
          </cell>
          <cell r="GR34" t="str">
            <v>10EPR0371U</v>
          </cell>
          <cell r="GS34" t="str">
            <v>ubicada en</v>
          </cell>
          <cell r="GT34" t="str">
            <v>C. 16 de Septiembre S/N Col. José Ángel Leal C.P. 34220</v>
          </cell>
          <cell r="GU34" t="str">
            <v xml:space="preserve"> </v>
          </cell>
          <cell r="GV34" t="e">
            <v>#NUM!</v>
          </cell>
          <cell r="GW34" t="str">
            <v xml:space="preserve"> </v>
          </cell>
          <cell r="GX34" t="e">
            <v>#NUM!</v>
          </cell>
          <cell r="GY34" t="str">
            <v xml:space="preserve"> </v>
          </cell>
          <cell r="GZ34" t="e">
            <v>#NUM!</v>
          </cell>
          <cell r="HA34" t="str">
            <v>la escuela Misael Núñez Acosta con clave 10EPR0371U ubicada en C. 16 de Septiembre S/N Col. José Ángel Leal C.P. 34220</v>
          </cell>
        </row>
        <row r="35">
          <cell r="A35">
            <v>72</v>
          </cell>
          <cell r="B35">
            <v>72</v>
          </cell>
          <cell r="C35" t="str">
            <v>FIRMADO</v>
          </cell>
          <cell r="D35" t="str">
            <v>PNIEB</v>
          </cell>
          <cell r="E35" t="str">
            <v>ASIGNADO</v>
          </cell>
          <cell r="F35" t="str">
            <v>1° de Septiembre</v>
          </cell>
          <cell r="G35" t="str">
            <v>Juan Manuel García Valenzuela</v>
          </cell>
          <cell r="H35" t="str">
            <v>C. Regato No. 329 A Zona Centro C.P. 34000</v>
          </cell>
          <cell r="I35" t="str">
            <v>GAVJ800202HDGRLN07</v>
          </cell>
          <cell r="J35" t="str">
            <v>GAVJ800202529</v>
          </cell>
          <cell r="K35" t="str">
            <v>Durango</v>
          </cell>
          <cell r="L35" t="str">
            <v>Dgo.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 xml:space="preserve"> </v>
          </cell>
          <cell r="S35" t="str">
            <v xml:space="preserve"> </v>
          </cell>
          <cell r="T35" t="str">
            <v xml:space="preserve"> </v>
          </cell>
          <cell r="U35" t="str">
            <v xml:space="preserve"> </v>
          </cell>
          <cell r="V35" t="str">
            <v xml:space="preserve"> </v>
          </cell>
          <cell r="W35" t="str">
            <v/>
          </cell>
          <cell r="X35">
            <v>0</v>
          </cell>
          <cell r="Y35" t="str">
            <v>1A 1B 2A 2B 3A 3B 4C 4D</v>
          </cell>
          <cell r="Z35">
            <v>22</v>
          </cell>
          <cell r="AA35">
            <v>22</v>
          </cell>
          <cell r="AB35">
            <v>0</v>
          </cell>
          <cell r="AC35">
            <v>0</v>
          </cell>
          <cell r="AD35">
            <v>22</v>
          </cell>
          <cell r="AE35">
            <v>22</v>
          </cell>
          <cell r="AF35">
            <v>0</v>
          </cell>
          <cell r="AG35">
            <v>0</v>
          </cell>
          <cell r="AH35">
            <v>22</v>
          </cell>
          <cell r="AI35">
            <v>22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22</v>
          </cell>
          <cell r="AO35">
            <v>22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 t="str">
            <v>1A</v>
          </cell>
          <cell r="AY35" t="str">
            <v>1B</v>
          </cell>
          <cell r="AZ35" t="str">
            <v xml:space="preserve"> </v>
          </cell>
          <cell r="BA35" t="str">
            <v xml:space="preserve"> </v>
          </cell>
          <cell r="BB35" t="str">
            <v>2A</v>
          </cell>
          <cell r="BC35" t="str">
            <v>2B</v>
          </cell>
          <cell r="BD35" t="str">
            <v xml:space="preserve"> </v>
          </cell>
          <cell r="BE35" t="str">
            <v xml:space="preserve"> </v>
          </cell>
          <cell r="BF35" t="str">
            <v>3A</v>
          </cell>
          <cell r="BG35" t="str">
            <v>3B</v>
          </cell>
          <cell r="BH35" t="str">
            <v xml:space="preserve"> </v>
          </cell>
          <cell r="BI35" t="str">
            <v xml:space="preserve"> </v>
          </cell>
          <cell r="BJ35" t="str">
            <v xml:space="preserve"> </v>
          </cell>
          <cell r="BK35" t="str">
            <v xml:space="preserve"> </v>
          </cell>
          <cell r="BL35" t="str">
            <v>4C</v>
          </cell>
          <cell r="BM35" t="str">
            <v>4D</v>
          </cell>
          <cell r="BN35" t="str">
            <v xml:space="preserve"> </v>
          </cell>
          <cell r="BO35" t="str">
            <v xml:space="preserve"> </v>
          </cell>
          <cell r="BP35" t="str">
            <v xml:space="preserve"> </v>
          </cell>
          <cell r="BQ35" t="str">
            <v xml:space="preserve"> </v>
          </cell>
          <cell r="BR35" t="str">
            <v xml:space="preserve"> </v>
          </cell>
          <cell r="BS35" t="str">
            <v xml:space="preserve"> </v>
          </cell>
          <cell r="BT35" t="str">
            <v xml:space="preserve"> </v>
          </cell>
          <cell r="BU35" t="str">
            <v xml:space="preserve"> </v>
          </cell>
          <cell r="BV35">
            <v>8</v>
          </cell>
          <cell r="BW35" t="str">
            <v xml:space="preserve">1A 1B    </v>
          </cell>
          <cell r="BX35">
            <v>2</v>
          </cell>
          <cell r="BY35" t="str">
            <v xml:space="preserve">2A 2B    </v>
          </cell>
          <cell r="BZ35">
            <v>2</v>
          </cell>
          <cell r="CA35" t="str">
            <v xml:space="preserve">3A 3B    </v>
          </cell>
          <cell r="CB35">
            <v>2</v>
          </cell>
          <cell r="CC35" t="str">
            <v xml:space="preserve">    4C 4D</v>
          </cell>
          <cell r="CD35">
            <v>2</v>
          </cell>
          <cell r="CE35" t="str">
            <v xml:space="preserve">       </v>
          </cell>
          <cell r="CF35">
            <v>0</v>
          </cell>
          <cell r="CG35" t="str">
            <v xml:space="preserve">       </v>
          </cell>
          <cell r="CH35">
            <v>0</v>
          </cell>
          <cell r="CI35">
            <v>22</v>
          </cell>
          <cell r="CJ35" t="str">
            <v>1A 1B 2A 2B 3A 3B 4C 4D</v>
          </cell>
          <cell r="CK35" t="str">
            <v xml:space="preserve">Enrique W. Sánchez </v>
          </cell>
          <cell r="CL35" t="str">
            <v>10DPR0546U</v>
          </cell>
          <cell r="CM35" t="str">
            <v>MATUTINO</v>
          </cell>
          <cell r="CN35" t="str">
            <v>C. J. Carlos Trujillo S/N Col. Azteca C.P. 34190</v>
          </cell>
          <cell r="CO35" t="str">
            <v>Durango</v>
          </cell>
          <cell r="CP35" t="str">
            <v xml:space="preserve">Victoria de Durango 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 t="str">
            <v xml:space="preserve"> </v>
          </cell>
          <cell r="CX35" t="str">
            <v xml:space="preserve"> </v>
          </cell>
          <cell r="CY35" t="str">
            <v xml:space="preserve"> </v>
          </cell>
          <cell r="CZ35" t="str">
            <v xml:space="preserve"> </v>
          </cell>
          <cell r="DA35" t="str">
            <v xml:space="preserve"> </v>
          </cell>
          <cell r="DB35" t="str">
            <v/>
          </cell>
          <cell r="DC35">
            <v>0</v>
          </cell>
          <cell r="DD35" t="str">
            <v/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 t="str">
            <v xml:space="preserve"> </v>
          </cell>
          <cell r="ED35" t="str">
            <v xml:space="preserve"> </v>
          </cell>
          <cell r="EE35" t="str">
            <v xml:space="preserve"> </v>
          </cell>
          <cell r="EF35" t="str">
            <v xml:space="preserve"> </v>
          </cell>
          <cell r="EG35" t="str">
            <v xml:space="preserve"> </v>
          </cell>
          <cell r="EH35" t="str">
            <v xml:space="preserve"> </v>
          </cell>
          <cell r="EI35" t="str">
            <v xml:space="preserve"> </v>
          </cell>
          <cell r="EJ35" t="str">
            <v xml:space="preserve"> </v>
          </cell>
          <cell r="EK35" t="str">
            <v xml:space="preserve"> </v>
          </cell>
          <cell r="EL35" t="str">
            <v xml:space="preserve"> </v>
          </cell>
          <cell r="EM35" t="str">
            <v xml:space="preserve"> </v>
          </cell>
          <cell r="EN35" t="str">
            <v xml:space="preserve"> </v>
          </cell>
          <cell r="EO35" t="str">
            <v xml:space="preserve"> </v>
          </cell>
          <cell r="EP35" t="str">
            <v xml:space="preserve"> </v>
          </cell>
          <cell r="EQ35" t="str">
            <v xml:space="preserve"> </v>
          </cell>
          <cell r="ER35" t="str">
            <v xml:space="preserve"> </v>
          </cell>
          <cell r="ES35" t="str">
            <v xml:space="preserve"> </v>
          </cell>
          <cell r="ET35" t="str">
            <v xml:space="preserve"> </v>
          </cell>
          <cell r="EU35" t="str">
            <v xml:space="preserve"> </v>
          </cell>
          <cell r="EV35" t="str">
            <v xml:space="preserve"> </v>
          </cell>
          <cell r="EW35" t="str">
            <v xml:space="preserve"> </v>
          </cell>
          <cell r="EX35" t="str">
            <v xml:space="preserve"> </v>
          </cell>
          <cell r="EY35" t="str">
            <v xml:space="preserve"> </v>
          </cell>
          <cell r="EZ35" t="str">
            <v xml:space="preserve"> </v>
          </cell>
          <cell r="FA35">
            <v>0</v>
          </cell>
          <cell r="FB35" t="str">
            <v xml:space="preserve">       </v>
          </cell>
          <cell r="FC35">
            <v>0</v>
          </cell>
          <cell r="FD35" t="str">
            <v xml:space="preserve">       </v>
          </cell>
          <cell r="FE35">
            <v>0</v>
          </cell>
          <cell r="FF35" t="str">
            <v xml:space="preserve">       </v>
          </cell>
          <cell r="FG35">
            <v>0</v>
          </cell>
          <cell r="FH35" t="str">
            <v xml:space="preserve">       </v>
          </cell>
          <cell r="FI35">
            <v>0</v>
          </cell>
          <cell r="FJ35" t="str">
            <v xml:space="preserve">       </v>
          </cell>
          <cell r="FK35">
            <v>0</v>
          </cell>
          <cell r="FL35" t="str">
            <v xml:space="preserve">       </v>
          </cell>
          <cell r="FM35">
            <v>0</v>
          </cell>
          <cell r="FN35" t="e">
            <v>#NUM!</v>
          </cell>
          <cell r="FO35" t="str">
            <v/>
          </cell>
          <cell r="FP35" t="e">
            <v>#NUM!</v>
          </cell>
          <cell r="FQ35" t="e">
            <v>#NUM!</v>
          </cell>
          <cell r="FR35" t="e">
            <v>#NUM!</v>
          </cell>
          <cell r="FS35" t="e">
            <v>#NUM!</v>
          </cell>
          <cell r="FT35" t="e">
            <v>#NUM!</v>
          </cell>
          <cell r="FU35" t="e">
            <v>#NUM!</v>
          </cell>
          <cell r="FV35">
            <v>0</v>
          </cell>
          <cell r="FW35">
            <v>1</v>
          </cell>
          <cell r="FX35" t="str">
            <v>PNIEB</v>
          </cell>
          <cell r="FY35" t="e">
            <v>#NUM!</v>
          </cell>
          <cell r="FZ35" t="str">
            <v>PNIEB</v>
          </cell>
          <cell r="GA35" t="str">
            <v>Programa Nacional de Inglés en Educación Básica</v>
          </cell>
          <cell r="GB35" t="e">
            <v>#NUM!</v>
          </cell>
          <cell r="GC35" t="e">
            <v>#NUM!</v>
          </cell>
          <cell r="GD35" t="str">
            <v>M</v>
          </cell>
          <cell r="GE35" t="str">
            <v>el asesor externo, el C.</v>
          </cell>
          <cell r="GF35" t="str">
            <v>El Profesionista</v>
          </cell>
          <cell r="GG35" t="str">
            <v>1° de septiembre</v>
          </cell>
          <cell r="GH35" t="str">
            <v>31 de diciembre</v>
          </cell>
          <cell r="GI35">
            <v>8</v>
          </cell>
          <cell r="GJ35">
            <v>40</v>
          </cell>
          <cell r="GK35">
            <v>5760</v>
          </cell>
          <cell r="GL35" t="str">
            <v>Cinco mil setecientos sesenta</v>
          </cell>
          <cell r="GM35">
            <v>2880</v>
          </cell>
          <cell r="GN35" t="str">
            <v>Dos mil ochocientos ochenta</v>
          </cell>
          <cell r="GO35" t="str">
            <v>la escuela</v>
          </cell>
          <cell r="GP35" t="str">
            <v xml:space="preserve">Enrique W. Sánchez </v>
          </cell>
          <cell r="GQ35" t="str">
            <v>con clave</v>
          </cell>
          <cell r="GR35" t="str">
            <v>10DPR0546U</v>
          </cell>
          <cell r="GS35" t="str">
            <v>ubicada en</v>
          </cell>
          <cell r="GT35" t="str">
            <v>C. J. Carlos Trujillo S/N Col. Azteca C.P. 34190</v>
          </cell>
          <cell r="GU35" t="str">
            <v xml:space="preserve"> </v>
          </cell>
          <cell r="GV35" t="e">
            <v>#NUM!</v>
          </cell>
          <cell r="GW35" t="str">
            <v xml:space="preserve"> </v>
          </cell>
          <cell r="GX35" t="e">
            <v>#NUM!</v>
          </cell>
          <cell r="GY35" t="str">
            <v xml:space="preserve"> </v>
          </cell>
          <cell r="GZ35" t="e">
            <v>#NUM!</v>
          </cell>
          <cell r="HA35" t="str">
            <v>la escuela Enrique W. Sánchez con clave 10DPR0546U ubicada en C. J. Carlos Trujillo S/N Col. Azteca C.P. 34190</v>
          </cell>
        </row>
        <row r="36">
          <cell r="A36">
            <v>75</v>
          </cell>
          <cell r="B36">
            <v>75</v>
          </cell>
          <cell r="C36" t="str">
            <v>FIRMADO</v>
          </cell>
          <cell r="D36" t="str">
            <v>PNIEB</v>
          </cell>
          <cell r="E36" t="str">
            <v>ASIGNADO</v>
          </cell>
          <cell r="F36" t="str">
            <v>1° de Septiembre</v>
          </cell>
          <cell r="G36" t="str">
            <v>María Eugenia Duarte Ceniceros</v>
          </cell>
          <cell r="H36" t="str">
            <v>C. Zempasuchil No. 14 Fracc. Jardines de Durango C.P.  34200</v>
          </cell>
          <cell r="I36" t="str">
            <v>DUCE831120MDGRNG00</v>
          </cell>
          <cell r="J36" t="str">
            <v>DUCE831120UE3</v>
          </cell>
          <cell r="K36" t="str">
            <v>Durango</v>
          </cell>
          <cell r="L36" t="str">
            <v>Dgo.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 xml:space="preserve"> </v>
          </cell>
          <cell r="S36" t="str">
            <v xml:space="preserve"> </v>
          </cell>
          <cell r="T36" t="str">
            <v xml:space="preserve"> </v>
          </cell>
          <cell r="U36" t="str">
            <v xml:space="preserve"> </v>
          </cell>
          <cell r="V36" t="str">
            <v xml:space="preserve"> </v>
          </cell>
          <cell r="W36" t="str">
            <v/>
          </cell>
          <cell r="X36">
            <v>0</v>
          </cell>
          <cell r="Y36" t="str">
            <v>4A 4B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235</v>
          </cell>
          <cell r="AM36">
            <v>235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 t="str">
            <v xml:space="preserve"> </v>
          </cell>
          <cell r="AY36" t="str">
            <v xml:space="preserve"> </v>
          </cell>
          <cell r="AZ36" t="str">
            <v xml:space="preserve"> </v>
          </cell>
          <cell r="BA36" t="str">
            <v xml:space="preserve"> </v>
          </cell>
          <cell r="BB36" t="str">
            <v xml:space="preserve"> </v>
          </cell>
          <cell r="BC36" t="str">
            <v xml:space="preserve"> </v>
          </cell>
          <cell r="BD36" t="str">
            <v xml:space="preserve"> </v>
          </cell>
          <cell r="BE36" t="str">
            <v xml:space="preserve"> </v>
          </cell>
          <cell r="BF36" t="str">
            <v xml:space="preserve"> </v>
          </cell>
          <cell r="BG36" t="str">
            <v xml:space="preserve"> </v>
          </cell>
          <cell r="BH36" t="str">
            <v xml:space="preserve"> </v>
          </cell>
          <cell r="BI36" t="str">
            <v xml:space="preserve"> </v>
          </cell>
          <cell r="BJ36" t="str">
            <v>4A</v>
          </cell>
          <cell r="BK36" t="str">
            <v>4B</v>
          </cell>
          <cell r="BL36" t="str">
            <v xml:space="preserve"> </v>
          </cell>
          <cell r="BM36" t="str">
            <v xml:space="preserve"> </v>
          </cell>
          <cell r="BN36" t="str">
            <v xml:space="preserve"> </v>
          </cell>
          <cell r="BO36" t="str">
            <v xml:space="preserve"> </v>
          </cell>
          <cell r="BP36" t="str">
            <v xml:space="preserve"> </v>
          </cell>
          <cell r="BQ36" t="str">
            <v xml:space="preserve"> </v>
          </cell>
          <cell r="BR36" t="str">
            <v xml:space="preserve"> </v>
          </cell>
          <cell r="BS36" t="str">
            <v xml:space="preserve"> </v>
          </cell>
          <cell r="BT36" t="str">
            <v xml:space="preserve"> </v>
          </cell>
          <cell r="BU36" t="str">
            <v xml:space="preserve"> </v>
          </cell>
          <cell r="BV36">
            <v>2</v>
          </cell>
          <cell r="BW36" t="str">
            <v xml:space="preserve">       </v>
          </cell>
          <cell r="BX36">
            <v>0</v>
          </cell>
          <cell r="BY36" t="str">
            <v xml:space="preserve">       </v>
          </cell>
          <cell r="BZ36">
            <v>0</v>
          </cell>
          <cell r="CA36" t="str">
            <v xml:space="preserve">       </v>
          </cell>
          <cell r="CB36">
            <v>0</v>
          </cell>
          <cell r="CC36" t="str">
            <v xml:space="preserve">4A 4B    </v>
          </cell>
          <cell r="CD36">
            <v>2</v>
          </cell>
          <cell r="CE36" t="str">
            <v xml:space="preserve">       </v>
          </cell>
          <cell r="CF36">
            <v>0</v>
          </cell>
          <cell r="CG36" t="str">
            <v xml:space="preserve">       </v>
          </cell>
          <cell r="CH36">
            <v>0</v>
          </cell>
          <cell r="CI36">
            <v>235</v>
          </cell>
          <cell r="CJ36" t="str">
            <v>4A 4B</v>
          </cell>
          <cell r="CK36" t="str">
            <v>Héroes de México Vesp.</v>
          </cell>
          <cell r="CL36" t="str">
            <v>10EPR0458Z</v>
          </cell>
          <cell r="CM36" t="str">
            <v>VESPERTINO</v>
          </cell>
          <cell r="CN36" t="str">
            <v>C. Raúl Caballero Escamilla S/N Col. Jardines de San Antonio C.P. 34224</v>
          </cell>
          <cell r="CO36" t="str">
            <v>Durango</v>
          </cell>
          <cell r="CP36" t="str">
            <v xml:space="preserve">Victoria de Durango 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 t="str">
            <v xml:space="preserve"> </v>
          </cell>
          <cell r="CX36" t="str">
            <v xml:space="preserve"> </v>
          </cell>
          <cell r="CY36" t="str">
            <v xml:space="preserve"> </v>
          </cell>
          <cell r="CZ36" t="str">
            <v xml:space="preserve"> </v>
          </cell>
          <cell r="DA36" t="str">
            <v xml:space="preserve"> </v>
          </cell>
          <cell r="DB36" t="str">
            <v/>
          </cell>
          <cell r="DC36">
            <v>0</v>
          </cell>
          <cell r="DD36" t="str">
            <v>1B 2B</v>
          </cell>
          <cell r="DE36">
            <v>0</v>
          </cell>
          <cell r="DF36">
            <v>220</v>
          </cell>
          <cell r="DG36">
            <v>0</v>
          </cell>
          <cell r="DH36">
            <v>0</v>
          </cell>
          <cell r="DI36">
            <v>0</v>
          </cell>
          <cell r="DJ36">
            <v>220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 t="str">
            <v xml:space="preserve"> </v>
          </cell>
          <cell r="ED36" t="str">
            <v>1B</v>
          </cell>
          <cell r="EE36" t="str">
            <v xml:space="preserve"> </v>
          </cell>
          <cell r="EF36" t="str">
            <v xml:space="preserve"> </v>
          </cell>
          <cell r="EG36" t="str">
            <v xml:space="preserve"> </v>
          </cell>
          <cell r="EH36" t="str">
            <v>2B</v>
          </cell>
          <cell r="EI36" t="str">
            <v xml:space="preserve"> </v>
          </cell>
          <cell r="EJ36" t="str">
            <v xml:space="preserve"> </v>
          </cell>
          <cell r="EK36" t="str">
            <v xml:space="preserve"> </v>
          </cell>
          <cell r="EL36" t="str">
            <v xml:space="preserve"> </v>
          </cell>
          <cell r="EM36" t="str">
            <v xml:space="preserve"> </v>
          </cell>
          <cell r="EN36" t="str">
            <v xml:space="preserve"> </v>
          </cell>
          <cell r="EO36" t="str">
            <v xml:space="preserve"> </v>
          </cell>
          <cell r="EP36" t="str">
            <v xml:space="preserve"> </v>
          </cell>
          <cell r="EQ36" t="str">
            <v xml:space="preserve"> </v>
          </cell>
          <cell r="ER36" t="str">
            <v xml:space="preserve"> </v>
          </cell>
          <cell r="ES36" t="str">
            <v xml:space="preserve"> </v>
          </cell>
          <cell r="ET36" t="str">
            <v xml:space="preserve"> </v>
          </cell>
          <cell r="EU36" t="str">
            <v xml:space="preserve"> </v>
          </cell>
          <cell r="EV36" t="str">
            <v xml:space="preserve"> </v>
          </cell>
          <cell r="EW36" t="str">
            <v xml:space="preserve"> </v>
          </cell>
          <cell r="EX36" t="str">
            <v xml:space="preserve"> </v>
          </cell>
          <cell r="EY36" t="str">
            <v xml:space="preserve"> </v>
          </cell>
          <cell r="EZ36" t="str">
            <v xml:space="preserve"> </v>
          </cell>
          <cell r="FA36">
            <v>2</v>
          </cell>
          <cell r="FB36" t="str">
            <v xml:space="preserve">  1B    </v>
          </cell>
          <cell r="FC36">
            <v>1</v>
          </cell>
          <cell r="FD36" t="str">
            <v xml:space="preserve">  2B    </v>
          </cell>
          <cell r="FE36">
            <v>1</v>
          </cell>
          <cell r="FF36" t="str">
            <v xml:space="preserve">       </v>
          </cell>
          <cell r="FG36">
            <v>0</v>
          </cell>
          <cell r="FH36" t="str">
            <v xml:space="preserve">       </v>
          </cell>
          <cell r="FI36">
            <v>0</v>
          </cell>
          <cell r="FJ36" t="str">
            <v xml:space="preserve">       </v>
          </cell>
          <cell r="FK36">
            <v>0</v>
          </cell>
          <cell r="FL36" t="str">
            <v xml:space="preserve">       </v>
          </cell>
          <cell r="FM36">
            <v>0</v>
          </cell>
          <cell r="FN36">
            <v>220</v>
          </cell>
          <cell r="FO36" t="str">
            <v>1B 2B</v>
          </cell>
          <cell r="FP36" t="str">
            <v>Felipe Pescador Vesp.</v>
          </cell>
          <cell r="FQ36" t="str">
            <v>10DPR1003H</v>
          </cell>
          <cell r="FR36" t="str">
            <v>VESPERTINO</v>
          </cell>
          <cell r="FS36" t="str">
            <v>C. Eusebio Arreola No. 308 Col. Benjamín  Méndez C.P. 34020</v>
          </cell>
          <cell r="FT36" t="str">
            <v>Durango</v>
          </cell>
          <cell r="FU36" t="str">
            <v xml:space="preserve">Victoria de Durango </v>
          </cell>
          <cell r="FV36">
            <v>0</v>
          </cell>
          <cell r="FW36">
            <v>2</v>
          </cell>
          <cell r="FX36" t="str">
            <v>PNIEB</v>
          </cell>
          <cell r="FY36" t="str">
            <v>PNIEB</v>
          </cell>
          <cell r="FZ36" t="str">
            <v>PNIEB</v>
          </cell>
          <cell r="GA36" t="str">
            <v>Programa Nacional de Inglés en Educación Básica</v>
          </cell>
          <cell r="GB36" t="str">
            <v>PNIEB</v>
          </cell>
          <cell r="GC36" t="str">
            <v>Programa Nacional de Inglés en Educación Básica</v>
          </cell>
          <cell r="GD36" t="str">
            <v>F</v>
          </cell>
          <cell r="GE36" t="str">
            <v>la asesora externa, la C.</v>
          </cell>
          <cell r="GF36" t="str">
            <v>La Profesionista</v>
          </cell>
          <cell r="GG36" t="str">
            <v>1° de septiembre</v>
          </cell>
          <cell r="GH36" t="str">
            <v>31 de diciembre</v>
          </cell>
          <cell r="GI36">
            <v>4</v>
          </cell>
          <cell r="GJ36">
            <v>20</v>
          </cell>
          <cell r="GK36">
            <v>2880</v>
          </cell>
          <cell r="GL36" t="str">
            <v>Dos mil ochocientos ochenta</v>
          </cell>
          <cell r="GM36">
            <v>1440</v>
          </cell>
          <cell r="GN36" t="str">
            <v>Mil cuatrocientos cuarenta</v>
          </cell>
          <cell r="GO36" t="str">
            <v>las escuelas</v>
          </cell>
          <cell r="GP36" t="str">
            <v>Héroes de México Vesp.</v>
          </cell>
          <cell r="GQ36" t="str">
            <v>con clave</v>
          </cell>
          <cell r="GR36" t="str">
            <v>10EPR0458Z</v>
          </cell>
          <cell r="GS36" t="str">
            <v>ubicada en</v>
          </cell>
          <cell r="GT36" t="str">
            <v>C. Raúl Caballero Escamilla S/N Col. Jardines de San Antonio C.P. 34224</v>
          </cell>
          <cell r="GU36" t="str">
            <v>y</v>
          </cell>
          <cell r="GV36" t="str">
            <v>Felipe Pescador Vesp.</v>
          </cell>
          <cell r="GW36" t="str">
            <v>con clave</v>
          </cell>
          <cell r="GX36" t="str">
            <v>10DPR1003H</v>
          </cell>
          <cell r="GY36" t="str">
            <v>ubicada en</v>
          </cell>
          <cell r="GZ36" t="str">
            <v>C. Eusebio Arreola No. 308 Col. Benjamín  Méndez C.P. 34020</v>
          </cell>
          <cell r="HA36" t="str">
            <v>las escuelas Héroes de México Vesp. con clave 10EPR0458Z ubicada en C. Raúl Caballero Escamilla S/N Col. Jardines de San Antonio C.P. 34224 y Felipe Pescador Vesp. con clave 10DPR1003H ubicada en C. Eusebio Arreola No. 308 Col. Benjamín Méndez C.P. 34020</v>
          </cell>
        </row>
        <row r="37">
          <cell r="A37">
            <v>77</v>
          </cell>
          <cell r="B37">
            <v>77</v>
          </cell>
          <cell r="C37" t="str">
            <v>FIRMADO</v>
          </cell>
          <cell r="D37" t="str">
            <v>PIP</v>
          </cell>
          <cell r="E37" t="str">
            <v>ASIGNADO</v>
          </cell>
          <cell r="F37" t="str">
            <v>1° de Septiembre</v>
          </cell>
          <cell r="G37" t="str">
            <v>Carla Viviana Graciano Castro</v>
          </cell>
          <cell r="H37" t="str">
            <v>C. Carrillo Puerto No. 23 Col. H. Ayuntamiento C.P.  34453</v>
          </cell>
          <cell r="I37" t="str">
            <v>GACC880802MDGRSR05</v>
          </cell>
          <cell r="J37" t="str">
            <v>GACC880802EP3</v>
          </cell>
          <cell r="K37" t="str">
            <v>Durango</v>
          </cell>
          <cell r="L37" t="str">
            <v>Dgo.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 xml:space="preserve"> </v>
          </cell>
          <cell r="S37" t="str">
            <v xml:space="preserve"> </v>
          </cell>
          <cell r="T37" t="str">
            <v xml:space="preserve"> </v>
          </cell>
          <cell r="U37" t="str">
            <v xml:space="preserve"> </v>
          </cell>
          <cell r="V37" t="str">
            <v xml:space="preserve"> </v>
          </cell>
          <cell r="W37" t="str">
            <v/>
          </cell>
          <cell r="X37">
            <v>0</v>
          </cell>
          <cell r="Y37" t="str">
            <v>1A 2A 3A 3B 4A 5A 6A</v>
          </cell>
          <cell r="Z37">
            <v>168</v>
          </cell>
          <cell r="AA37">
            <v>0</v>
          </cell>
          <cell r="AB37">
            <v>0</v>
          </cell>
          <cell r="AC37">
            <v>0</v>
          </cell>
          <cell r="AD37">
            <v>168</v>
          </cell>
          <cell r="AE37">
            <v>0</v>
          </cell>
          <cell r="AF37">
            <v>0</v>
          </cell>
          <cell r="AG37">
            <v>0</v>
          </cell>
          <cell r="AH37">
            <v>168</v>
          </cell>
          <cell r="AI37">
            <v>168</v>
          </cell>
          <cell r="AJ37">
            <v>0</v>
          </cell>
          <cell r="AK37">
            <v>0</v>
          </cell>
          <cell r="AL37">
            <v>168</v>
          </cell>
          <cell r="AM37">
            <v>0</v>
          </cell>
          <cell r="AN37">
            <v>0</v>
          </cell>
          <cell r="AO37">
            <v>0</v>
          </cell>
          <cell r="AP37">
            <v>168</v>
          </cell>
          <cell r="AQ37">
            <v>0</v>
          </cell>
          <cell r="AR37">
            <v>0</v>
          </cell>
          <cell r="AS37">
            <v>0</v>
          </cell>
          <cell r="AT37">
            <v>168</v>
          </cell>
          <cell r="AU37">
            <v>0</v>
          </cell>
          <cell r="AV37">
            <v>0</v>
          </cell>
          <cell r="AW37">
            <v>0</v>
          </cell>
          <cell r="AX37" t="str">
            <v>1A</v>
          </cell>
          <cell r="AY37" t="str">
            <v xml:space="preserve"> </v>
          </cell>
          <cell r="AZ37" t="str">
            <v xml:space="preserve"> </v>
          </cell>
          <cell r="BA37" t="str">
            <v xml:space="preserve"> </v>
          </cell>
          <cell r="BB37" t="str">
            <v>2A</v>
          </cell>
          <cell r="BC37" t="str">
            <v xml:space="preserve"> </v>
          </cell>
          <cell r="BD37" t="str">
            <v xml:space="preserve"> </v>
          </cell>
          <cell r="BE37" t="str">
            <v xml:space="preserve"> </v>
          </cell>
          <cell r="BF37" t="str">
            <v>3A</v>
          </cell>
          <cell r="BG37" t="str">
            <v>3B</v>
          </cell>
          <cell r="BH37" t="str">
            <v xml:space="preserve"> </v>
          </cell>
          <cell r="BI37" t="str">
            <v xml:space="preserve"> </v>
          </cell>
          <cell r="BJ37" t="str">
            <v>4A</v>
          </cell>
          <cell r="BK37" t="str">
            <v xml:space="preserve"> </v>
          </cell>
          <cell r="BL37" t="str">
            <v xml:space="preserve"> </v>
          </cell>
          <cell r="BM37" t="str">
            <v xml:space="preserve"> </v>
          </cell>
          <cell r="BN37" t="str">
            <v>5A</v>
          </cell>
          <cell r="BO37" t="str">
            <v xml:space="preserve"> </v>
          </cell>
          <cell r="BP37" t="str">
            <v xml:space="preserve"> </v>
          </cell>
          <cell r="BQ37" t="str">
            <v xml:space="preserve"> </v>
          </cell>
          <cell r="BR37" t="str">
            <v>6A</v>
          </cell>
          <cell r="BS37" t="str">
            <v xml:space="preserve"> </v>
          </cell>
          <cell r="BT37" t="str">
            <v xml:space="preserve"> </v>
          </cell>
          <cell r="BU37" t="str">
            <v xml:space="preserve"> </v>
          </cell>
          <cell r="BV37">
            <v>7</v>
          </cell>
          <cell r="BW37" t="str">
            <v xml:space="preserve">1A      </v>
          </cell>
          <cell r="BX37">
            <v>1</v>
          </cell>
          <cell r="BY37" t="str">
            <v xml:space="preserve">2A      </v>
          </cell>
          <cell r="BZ37">
            <v>1</v>
          </cell>
          <cell r="CA37" t="str">
            <v xml:space="preserve">3A 3B    </v>
          </cell>
          <cell r="CB37">
            <v>2</v>
          </cell>
          <cell r="CC37" t="str">
            <v xml:space="preserve">4A      </v>
          </cell>
          <cell r="CD37">
            <v>1</v>
          </cell>
          <cell r="CE37" t="str">
            <v xml:space="preserve">5A      </v>
          </cell>
          <cell r="CF37">
            <v>1</v>
          </cell>
          <cell r="CG37" t="str">
            <v xml:space="preserve">6A      </v>
          </cell>
          <cell r="CH37">
            <v>1</v>
          </cell>
          <cell r="CI37">
            <v>168</v>
          </cell>
          <cell r="CJ37" t="str">
            <v>1A 2A 3A 3B 4A 5A 6A</v>
          </cell>
          <cell r="CK37" t="str">
            <v xml:space="preserve">Niños Héroes </v>
          </cell>
          <cell r="CL37" t="str">
            <v>10DPR1590O</v>
          </cell>
          <cell r="CM37" t="str">
            <v>MATUTINO</v>
          </cell>
          <cell r="CN37" t="str">
            <v>C. Duraznos S/N Fracc. Los Manzanos C.P. 34453</v>
          </cell>
          <cell r="CO37" t="str">
            <v xml:space="preserve">Canatlán </v>
          </cell>
          <cell r="CP37" t="str">
            <v xml:space="preserve">Canatlán de las Manzanas 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 t="str">
            <v xml:space="preserve"> </v>
          </cell>
          <cell r="CX37" t="str">
            <v xml:space="preserve"> </v>
          </cell>
          <cell r="CY37" t="str">
            <v xml:space="preserve"> </v>
          </cell>
          <cell r="CZ37" t="str">
            <v xml:space="preserve"> </v>
          </cell>
          <cell r="DA37" t="str">
            <v xml:space="preserve"> </v>
          </cell>
          <cell r="DB37" t="str">
            <v/>
          </cell>
          <cell r="DC37">
            <v>0</v>
          </cell>
          <cell r="DD37" t="str">
            <v/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 t="str">
            <v xml:space="preserve"> </v>
          </cell>
          <cell r="ED37" t="str">
            <v xml:space="preserve"> </v>
          </cell>
          <cell r="EE37" t="str">
            <v xml:space="preserve"> </v>
          </cell>
          <cell r="EF37" t="str">
            <v xml:space="preserve"> </v>
          </cell>
          <cell r="EG37" t="str">
            <v xml:space="preserve"> </v>
          </cell>
          <cell r="EH37" t="str">
            <v xml:space="preserve"> </v>
          </cell>
          <cell r="EI37" t="str">
            <v xml:space="preserve"> </v>
          </cell>
          <cell r="EJ37" t="str">
            <v xml:space="preserve"> </v>
          </cell>
          <cell r="EK37" t="str">
            <v xml:space="preserve"> </v>
          </cell>
          <cell r="EL37" t="str">
            <v xml:space="preserve"> </v>
          </cell>
          <cell r="EM37" t="str">
            <v xml:space="preserve"> </v>
          </cell>
          <cell r="EN37" t="str">
            <v xml:space="preserve"> </v>
          </cell>
          <cell r="EO37" t="str">
            <v xml:space="preserve"> </v>
          </cell>
          <cell r="EP37" t="str">
            <v xml:space="preserve"> </v>
          </cell>
          <cell r="EQ37" t="str">
            <v xml:space="preserve"> </v>
          </cell>
          <cell r="ER37" t="str">
            <v xml:space="preserve"> </v>
          </cell>
          <cell r="ES37" t="str">
            <v xml:space="preserve"> </v>
          </cell>
          <cell r="ET37" t="str">
            <v xml:space="preserve"> </v>
          </cell>
          <cell r="EU37" t="str">
            <v xml:space="preserve"> </v>
          </cell>
          <cell r="EV37" t="str">
            <v xml:space="preserve"> </v>
          </cell>
          <cell r="EW37" t="str">
            <v xml:space="preserve"> </v>
          </cell>
          <cell r="EX37" t="str">
            <v xml:space="preserve"> </v>
          </cell>
          <cell r="EY37" t="str">
            <v xml:space="preserve"> </v>
          </cell>
          <cell r="EZ37" t="str">
            <v xml:space="preserve"> </v>
          </cell>
          <cell r="FA37">
            <v>0</v>
          </cell>
          <cell r="FB37" t="str">
            <v xml:space="preserve">       </v>
          </cell>
          <cell r="FC37">
            <v>0</v>
          </cell>
          <cell r="FD37" t="str">
            <v xml:space="preserve">       </v>
          </cell>
          <cell r="FE37">
            <v>0</v>
          </cell>
          <cell r="FF37" t="str">
            <v xml:space="preserve">       </v>
          </cell>
          <cell r="FG37">
            <v>0</v>
          </cell>
          <cell r="FH37" t="str">
            <v xml:space="preserve">       </v>
          </cell>
          <cell r="FI37">
            <v>0</v>
          </cell>
          <cell r="FJ37" t="str">
            <v xml:space="preserve">       </v>
          </cell>
          <cell r="FK37">
            <v>0</v>
          </cell>
          <cell r="FL37" t="str">
            <v xml:space="preserve">       </v>
          </cell>
          <cell r="FM37">
            <v>0</v>
          </cell>
          <cell r="FN37" t="e">
            <v>#NUM!</v>
          </cell>
          <cell r="FO37" t="str">
            <v/>
          </cell>
          <cell r="FP37" t="e">
            <v>#NUM!</v>
          </cell>
          <cell r="FQ37" t="e">
            <v>#NUM!</v>
          </cell>
          <cell r="FR37" t="e">
            <v>#NUM!</v>
          </cell>
          <cell r="FS37" t="e">
            <v>#NUM!</v>
          </cell>
          <cell r="FT37" t="e">
            <v>#NUM!</v>
          </cell>
          <cell r="FU37" t="e">
            <v>#NUM!</v>
          </cell>
          <cell r="FV37">
            <v>0</v>
          </cell>
          <cell r="FW37">
            <v>1</v>
          </cell>
          <cell r="FX37" t="str">
            <v>PIP</v>
          </cell>
          <cell r="FY37" t="e">
            <v>#NUM!</v>
          </cell>
          <cell r="FZ37" t="str">
            <v>PIP</v>
          </cell>
          <cell r="GA37" t="str">
            <v>Programa de Inglés en Escuelas Primarias del Estado de Durango</v>
          </cell>
          <cell r="GB37" t="e">
            <v>#NUM!</v>
          </cell>
          <cell r="GC37" t="e">
            <v>#NUM!</v>
          </cell>
          <cell r="GD37" t="str">
            <v>F</v>
          </cell>
          <cell r="GE37" t="str">
            <v>la asesora externa, la C.</v>
          </cell>
          <cell r="GF37" t="str">
            <v>La Profesionista</v>
          </cell>
          <cell r="GG37" t="str">
            <v>1° de septiembre</v>
          </cell>
          <cell r="GH37" t="str">
            <v>31 de diciembre</v>
          </cell>
          <cell r="GI37">
            <v>7</v>
          </cell>
          <cell r="GJ37">
            <v>35</v>
          </cell>
          <cell r="GK37">
            <v>5040</v>
          </cell>
          <cell r="GL37" t="str">
            <v>Cinco mil cuarenta</v>
          </cell>
          <cell r="GM37">
            <v>2520</v>
          </cell>
          <cell r="GN37" t="str">
            <v>Dos mil quinientos veinte</v>
          </cell>
          <cell r="GO37" t="str">
            <v>la escuela</v>
          </cell>
          <cell r="GP37" t="str">
            <v xml:space="preserve">Niños Héroes </v>
          </cell>
          <cell r="GQ37" t="str">
            <v>con clave</v>
          </cell>
          <cell r="GR37" t="str">
            <v>10DPR1590O</v>
          </cell>
          <cell r="GS37" t="str">
            <v>ubicada en</v>
          </cell>
          <cell r="GT37" t="str">
            <v>C. Duraznos S/N Fracc. Los Manzanos C.P. 34453</v>
          </cell>
          <cell r="GU37" t="str">
            <v xml:space="preserve"> </v>
          </cell>
          <cell r="GV37" t="e">
            <v>#NUM!</v>
          </cell>
          <cell r="GW37" t="str">
            <v xml:space="preserve"> </v>
          </cell>
          <cell r="GX37" t="e">
            <v>#NUM!</v>
          </cell>
          <cell r="GY37" t="str">
            <v xml:space="preserve"> </v>
          </cell>
          <cell r="GZ37" t="e">
            <v>#NUM!</v>
          </cell>
          <cell r="HA37" t="str">
            <v>la escuela Niños Héroes con clave 10DPR1590O ubicada en C. Duraznos S/N Fracc. Los Manzanos C.P. 34453</v>
          </cell>
          <cell r="HB37">
            <v>1</v>
          </cell>
        </row>
        <row r="38">
          <cell r="A38">
            <v>80</v>
          </cell>
          <cell r="B38" t="str">
            <v>ASIG. 2013-C</v>
          </cell>
          <cell r="C38" t="str">
            <v>FIRMADO</v>
          </cell>
          <cell r="D38" t="str">
            <v>PNIEB</v>
          </cell>
          <cell r="E38" t="str">
            <v>ASIGNADO</v>
          </cell>
          <cell r="F38" t="str">
            <v>1° de Noviembre</v>
          </cell>
          <cell r="G38" t="str">
            <v>Anel González Cruz</v>
          </cell>
          <cell r="H38" t="str">
            <v>Cto. Lacandon No. 208 Fracc. Huizache I C.P.  34160</v>
          </cell>
          <cell r="I38" t="str">
            <v>GOCA880310MDGNRN07</v>
          </cell>
          <cell r="J38" t="str">
            <v>GOCA880310LW6</v>
          </cell>
          <cell r="K38" t="str">
            <v>Durango</v>
          </cell>
          <cell r="L38" t="str">
            <v>Dgo.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 xml:space="preserve"> </v>
          </cell>
          <cell r="S38" t="str">
            <v xml:space="preserve"> </v>
          </cell>
          <cell r="T38" t="str">
            <v xml:space="preserve"> </v>
          </cell>
          <cell r="U38" t="str">
            <v xml:space="preserve"> </v>
          </cell>
          <cell r="V38" t="str">
            <v xml:space="preserve"> </v>
          </cell>
          <cell r="W38" t="str">
            <v/>
          </cell>
          <cell r="X38">
            <v>0</v>
          </cell>
          <cell r="Y38" t="str">
            <v>1A 1B 1C 2A 2B 2C 3A</v>
          </cell>
          <cell r="Z38">
            <v>71</v>
          </cell>
          <cell r="AA38">
            <v>71</v>
          </cell>
          <cell r="AB38">
            <v>71</v>
          </cell>
          <cell r="AC38">
            <v>0</v>
          </cell>
          <cell r="AD38">
            <v>71</v>
          </cell>
          <cell r="AE38">
            <v>71</v>
          </cell>
          <cell r="AF38">
            <v>71</v>
          </cell>
          <cell r="AG38">
            <v>0</v>
          </cell>
          <cell r="AH38">
            <v>71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 t="str">
            <v>1A</v>
          </cell>
          <cell r="AY38" t="str">
            <v>1B</v>
          </cell>
          <cell r="AZ38" t="str">
            <v>1C</v>
          </cell>
          <cell r="BA38" t="str">
            <v xml:space="preserve"> </v>
          </cell>
          <cell r="BB38" t="str">
            <v>2A</v>
          </cell>
          <cell r="BC38" t="str">
            <v>2B</v>
          </cell>
          <cell r="BD38" t="str">
            <v>2C</v>
          </cell>
          <cell r="BE38" t="str">
            <v xml:space="preserve"> </v>
          </cell>
          <cell r="BF38" t="str">
            <v>3A</v>
          </cell>
          <cell r="BG38" t="str">
            <v xml:space="preserve"> </v>
          </cell>
          <cell r="BH38" t="str">
            <v xml:space="preserve"> </v>
          </cell>
          <cell r="BI38" t="str">
            <v xml:space="preserve"> </v>
          </cell>
          <cell r="BJ38" t="str">
            <v xml:space="preserve"> </v>
          </cell>
          <cell r="BK38" t="str">
            <v xml:space="preserve"> </v>
          </cell>
          <cell r="BL38" t="str">
            <v xml:space="preserve"> </v>
          </cell>
          <cell r="BM38" t="str">
            <v xml:space="preserve"> </v>
          </cell>
          <cell r="BN38" t="str">
            <v xml:space="preserve"> </v>
          </cell>
          <cell r="BO38" t="str">
            <v xml:space="preserve"> </v>
          </cell>
          <cell r="BP38" t="str">
            <v xml:space="preserve"> </v>
          </cell>
          <cell r="BQ38" t="str">
            <v xml:space="preserve"> </v>
          </cell>
          <cell r="BR38" t="str">
            <v xml:space="preserve"> </v>
          </cell>
          <cell r="BS38" t="str">
            <v xml:space="preserve"> </v>
          </cell>
          <cell r="BT38" t="str">
            <v xml:space="preserve"> </v>
          </cell>
          <cell r="BU38" t="str">
            <v xml:space="preserve"> </v>
          </cell>
          <cell r="BV38">
            <v>7</v>
          </cell>
          <cell r="BW38" t="str">
            <v xml:space="preserve">1A 1B 1C  </v>
          </cell>
          <cell r="BX38">
            <v>3</v>
          </cell>
          <cell r="BY38" t="str">
            <v xml:space="preserve">2A 2B 2C  </v>
          </cell>
          <cell r="BZ38">
            <v>3</v>
          </cell>
          <cell r="CA38" t="str">
            <v xml:space="preserve">3A      </v>
          </cell>
          <cell r="CB38">
            <v>1</v>
          </cell>
          <cell r="CC38" t="str">
            <v xml:space="preserve">       </v>
          </cell>
          <cell r="CD38">
            <v>0</v>
          </cell>
          <cell r="CE38" t="str">
            <v xml:space="preserve">       </v>
          </cell>
          <cell r="CF38">
            <v>0</v>
          </cell>
          <cell r="CG38" t="str">
            <v xml:space="preserve">       </v>
          </cell>
          <cell r="CH38">
            <v>0</v>
          </cell>
          <cell r="CI38">
            <v>71</v>
          </cell>
          <cell r="CJ38" t="str">
            <v>1A 1B 1C 2A 2B 2C 3A</v>
          </cell>
          <cell r="CK38" t="str">
            <v>Prof. José S. Gallegos</v>
          </cell>
          <cell r="CL38" t="str">
            <v>10DPR1470B</v>
          </cell>
          <cell r="CM38" t="str">
            <v>MATUTINO</v>
          </cell>
          <cell r="CN38" t="str">
            <v>C. Manuel Gamboa No. 400 Fracc. Domingo Arrieta C.P. 34180</v>
          </cell>
          <cell r="CO38" t="str">
            <v>Durango</v>
          </cell>
          <cell r="CP38" t="str">
            <v xml:space="preserve">Victoria de Durango 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 t="str">
            <v xml:space="preserve"> </v>
          </cell>
          <cell r="CX38" t="str">
            <v xml:space="preserve"> </v>
          </cell>
          <cell r="CY38" t="str">
            <v xml:space="preserve"> </v>
          </cell>
          <cell r="CZ38" t="str">
            <v xml:space="preserve"> </v>
          </cell>
          <cell r="DA38" t="str">
            <v xml:space="preserve"> </v>
          </cell>
          <cell r="DB38" t="str">
            <v/>
          </cell>
          <cell r="DC38">
            <v>0</v>
          </cell>
          <cell r="DD38" t="str">
            <v/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 t="str">
            <v xml:space="preserve"> </v>
          </cell>
          <cell r="ED38" t="str">
            <v xml:space="preserve"> </v>
          </cell>
          <cell r="EE38" t="str">
            <v xml:space="preserve"> </v>
          </cell>
          <cell r="EF38" t="str">
            <v xml:space="preserve"> </v>
          </cell>
          <cell r="EG38" t="str">
            <v xml:space="preserve"> </v>
          </cell>
          <cell r="EH38" t="str">
            <v xml:space="preserve"> </v>
          </cell>
          <cell r="EI38" t="str">
            <v xml:space="preserve"> </v>
          </cell>
          <cell r="EJ38" t="str">
            <v xml:space="preserve"> </v>
          </cell>
          <cell r="EK38" t="str">
            <v xml:space="preserve"> </v>
          </cell>
          <cell r="EL38" t="str">
            <v xml:space="preserve"> </v>
          </cell>
          <cell r="EM38" t="str">
            <v xml:space="preserve"> </v>
          </cell>
          <cell r="EN38" t="str">
            <v xml:space="preserve"> </v>
          </cell>
          <cell r="EO38" t="str">
            <v xml:space="preserve"> </v>
          </cell>
          <cell r="EP38" t="str">
            <v xml:space="preserve"> </v>
          </cell>
          <cell r="EQ38" t="str">
            <v xml:space="preserve"> </v>
          </cell>
          <cell r="ER38" t="str">
            <v xml:space="preserve"> </v>
          </cell>
          <cell r="ES38" t="str">
            <v xml:space="preserve"> </v>
          </cell>
          <cell r="ET38" t="str">
            <v xml:space="preserve"> </v>
          </cell>
          <cell r="EU38" t="str">
            <v xml:space="preserve"> </v>
          </cell>
          <cell r="EV38" t="str">
            <v xml:space="preserve"> </v>
          </cell>
          <cell r="EW38" t="str">
            <v xml:space="preserve"> </v>
          </cell>
          <cell r="EX38" t="str">
            <v xml:space="preserve"> </v>
          </cell>
          <cell r="EY38" t="str">
            <v xml:space="preserve"> </v>
          </cell>
          <cell r="EZ38" t="str">
            <v xml:space="preserve"> </v>
          </cell>
          <cell r="FA38">
            <v>0</v>
          </cell>
          <cell r="FB38" t="str">
            <v xml:space="preserve">       </v>
          </cell>
          <cell r="FC38">
            <v>0</v>
          </cell>
          <cell r="FD38" t="str">
            <v xml:space="preserve">       </v>
          </cell>
          <cell r="FE38">
            <v>0</v>
          </cell>
          <cell r="FF38" t="str">
            <v xml:space="preserve">       </v>
          </cell>
          <cell r="FG38">
            <v>0</v>
          </cell>
          <cell r="FH38" t="str">
            <v xml:space="preserve">       </v>
          </cell>
          <cell r="FI38">
            <v>0</v>
          </cell>
          <cell r="FJ38" t="str">
            <v xml:space="preserve">       </v>
          </cell>
          <cell r="FK38">
            <v>0</v>
          </cell>
          <cell r="FL38" t="str">
            <v xml:space="preserve">       </v>
          </cell>
          <cell r="FM38">
            <v>0</v>
          </cell>
          <cell r="FN38" t="e">
            <v>#NUM!</v>
          </cell>
          <cell r="FO38" t="str">
            <v/>
          </cell>
          <cell r="FP38" t="e">
            <v>#NUM!</v>
          </cell>
          <cell r="FQ38" t="e">
            <v>#NUM!</v>
          </cell>
          <cell r="FR38" t="e">
            <v>#NUM!</v>
          </cell>
          <cell r="FS38" t="e">
            <v>#NUM!</v>
          </cell>
          <cell r="FT38" t="e">
            <v>#NUM!</v>
          </cell>
          <cell r="FU38" t="e">
            <v>#NUM!</v>
          </cell>
          <cell r="FV38">
            <v>0</v>
          </cell>
          <cell r="FW38">
            <v>1</v>
          </cell>
          <cell r="FX38" t="str">
            <v>PNIEB</v>
          </cell>
          <cell r="FY38" t="e">
            <v>#NUM!</v>
          </cell>
          <cell r="FZ38" t="str">
            <v>PNIEB</v>
          </cell>
          <cell r="GA38" t="str">
            <v>Programa Nacional de Inglés en Educación Básica</v>
          </cell>
          <cell r="GB38" t="e">
            <v>#NUM!</v>
          </cell>
          <cell r="GC38" t="e">
            <v>#NUM!</v>
          </cell>
          <cell r="GD38" t="str">
            <v>F</v>
          </cell>
          <cell r="GE38" t="str">
            <v>la asesora externa, la C.</v>
          </cell>
          <cell r="GF38" t="str">
            <v>La Profesionista</v>
          </cell>
          <cell r="GG38" t="str">
            <v>1° de noviembre</v>
          </cell>
          <cell r="GH38" t="str">
            <v>31 de diciembre</v>
          </cell>
          <cell r="GI38">
            <v>7</v>
          </cell>
          <cell r="GJ38">
            <v>35</v>
          </cell>
          <cell r="GK38">
            <v>5040</v>
          </cell>
          <cell r="GL38" t="str">
            <v>Cinco mil cuarenta</v>
          </cell>
          <cell r="GM38">
            <v>2520</v>
          </cell>
          <cell r="GN38" t="str">
            <v>Dos mil quinientos veinte</v>
          </cell>
          <cell r="GO38" t="str">
            <v>la escuela</v>
          </cell>
          <cell r="GP38" t="str">
            <v>Prof. José S. Gallegos</v>
          </cell>
          <cell r="GQ38" t="str">
            <v>con clave</v>
          </cell>
          <cell r="GR38" t="str">
            <v>10DPR1470B</v>
          </cell>
          <cell r="GS38" t="str">
            <v>ubicada en</v>
          </cell>
          <cell r="GT38" t="str">
            <v>C. Manuel Gamboa No. 400 Fracc. Domingo Arrieta C.P. 34180</v>
          </cell>
          <cell r="GU38" t="str">
            <v xml:space="preserve"> </v>
          </cell>
          <cell r="GV38" t="e">
            <v>#NUM!</v>
          </cell>
          <cell r="GW38" t="str">
            <v xml:space="preserve"> </v>
          </cell>
          <cell r="GX38" t="e">
            <v>#NUM!</v>
          </cell>
          <cell r="GY38" t="str">
            <v xml:space="preserve"> </v>
          </cell>
          <cell r="GZ38" t="e">
            <v>#NUM!</v>
          </cell>
          <cell r="HA38" t="str">
            <v>la escuela Prof. José S. Gallegos con clave 10DPR1470B ubicada en C. Manuel Gamboa No. 400 Fracc. Domingo Arrieta C.P. 34180</v>
          </cell>
          <cell r="HB38">
            <v>0</v>
          </cell>
        </row>
        <row r="39">
          <cell r="A39">
            <v>82</v>
          </cell>
          <cell r="B39">
            <v>82</v>
          </cell>
          <cell r="C39" t="str">
            <v>FIRMADO</v>
          </cell>
          <cell r="D39" t="str">
            <v>PNIEB</v>
          </cell>
          <cell r="E39" t="str">
            <v>ASIGNADO</v>
          </cell>
          <cell r="F39" t="str">
            <v>1° de Septiembre</v>
          </cell>
          <cell r="G39" t="str">
            <v>Adriel Josue Borja Flores</v>
          </cell>
          <cell r="H39" t="str">
            <v>C. Zaragoza S/N Col. Centro C.P.  34957</v>
          </cell>
          <cell r="I39" t="str">
            <v>BOFA800507HDGRLD01</v>
          </cell>
          <cell r="J39" t="str">
            <v>BOFA800507T82</v>
          </cell>
          <cell r="K39" t="str">
            <v>Pueblo Nuevo</v>
          </cell>
          <cell r="L39" t="str">
            <v>Dgo.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 xml:space="preserve"> </v>
          </cell>
          <cell r="S39" t="str">
            <v xml:space="preserve"> </v>
          </cell>
          <cell r="T39" t="str">
            <v xml:space="preserve"> </v>
          </cell>
          <cell r="U39" t="str">
            <v xml:space="preserve"> </v>
          </cell>
          <cell r="V39" t="str">
            <v xml:space="preserve"> </v>
          </cell>
          <cell r="W39" t="str">
            <v/>
          </cell>
          <cell r="X39">
            <v>0</v>
          </cell>
          <cell r="Y39" t="str">
            <v>3C 4A 4B 5A 5B 6A 6B 6C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47</v>
          </cell>
          <cell r="AK39">
            <v>0</v>
          </cell>
          <cell r="AL39">
            <v>47</v>
          </cell>
          <cell r="AM39">
            <v>47</v>
          </cell>
          <cell r="AN39">
            <v>0</v>
          </cell>
          <cell r="AO39">
            <v>0</v>
          </cell>
          <cell r="AP39">
            <v>47</v>
          </cell>
          <cell r="AQ39">
            <v>47</v>
          </cell>
          <cell r="AR39">
            <v>0</v>
          </cell>
          <cell r="AS39">
            <v>0</v>
          </cell>
          <cell r="AT39">
            <v>47</v>
          </cell>
          <cell r="AU39">
            <v>47</v>
          </cell>
          <cell r="AV39">
            <v>47</v>
          </cell>
          <cell r="AW39">
            <v>0</v>
          </cell>
          <cell r="AX39" t="str">
            <v xml:space="preserve"> </v>
          </cell>
          <cell r="AY39" t="str">
            <v xml:space="preserve"> </v>
          </cell>
          <cell r="AZ39" t="str">
            <v xml:space="preserve"> </v>
          </cell>
          <cell r="BA39" t="str">
            <v xml:space="preserve"> </v>
          </cell>
          <cell r="BB39" t="str">
            <v xml:space="preserve"> </v>
          </cell>
          <cell r="BC39" t="str">
            <v xml:space="preserve"> </v>
          </cell>
          <cell r="BD39" t="str">
            <v xml:space="preserve"> </v>
          </cell>
          <cell r="BE39" t="str">
            <v xml:space="preserve"> </v>
          </cell>
          <cell r="BF39" t="str">
            <v xml:space="preserve"> </v>
          </cell>
          <cell r="BG39" t="str">
            <v xml:space="preserve"> </v>
          </cell>
          <cell r="BH39" t="str">
            <v>3C</v>
          </cell>
          <cell r="BI39" t="str">
            <v xml:space="preserve"> </v>
          </cell>
          <cell r="BJ39" t="str">
            <v>4A</v>
          </cell>
          <cell r="BK39" t="str">
            <v>4B</v>
          </cell>
          <cell r="BL39" t="str">
            <v xml:space="preserve"> </v>
          </cell>
          <cell r="BM39" t="str">
            <v xml:space="preserve"> </v>
          </cell>
          <cell r="BN39" t="str">
            <v>5A</v>
          </cell>
          <cell r="BO39" t="str">
            <v>5B</v>
          </cell>
          <cell r="BP39" t="str">
            <v xml:space="preserve"> </v>
          </cell>
          <cell r="BQ39" t="str">
            <v xml:space="preserve"> </v>
          </cell>
          <cell r="BR39" t="str">
            <v>6A</v>
          </cell>
          <cell r="BS39" t="str">
            <v>6B</v>
          </cell>
          <cell r="BT39" t="str">
            <v>6C</v>
          </cell>
          <cell r="BU39" t="str">
            <v xml:space="preserve"> </v>
          </cell>
          <cell r="BV39">
            <v>8</v>
          </cell>
          <cell r="BW39" t="str">
            <v xml:space="preserve">       </v>
          </cell>
          <cell r="BX39">
            <v>0</v>
          </cell>
          <cell r="BY39" t="str">
            <v xml:space="preserve">       </v>
          </cell>
          <cell r="BZ39">
            <v>0</v>
          </cell>
          <cell r="CA39" t="str">
            <v xml:space="preserve">    3C  </v>
          </cell>
          <cell r="CB39">
            <v>1</v>
          </cell>
          <cell r="CC39" t="str">
            <v xml:space="preserve">4A 4B    </v>
          </cell>
          <cell r="CD39">
            <v>2</v>
          </cell>
          <cell r="CE39" t="str">
            <v xml:space="preserve">5A 5B    </v>
          </cell>
          <cell r="CF39">
            <v>2</v>
          </cell>
          <cell r="CG39" t="str">
            <v xml:space="preserve">6A 6B 6C  </v>
          </cell>
          <cell r="CH39">
            <v>3</v>
          </cell>
          <cell r="CI39">
            <v>47</v>
          </cell>
          <cell r="CJ39" t="str">
            <v>3C 4A 4B 5A 5B 6A 6B 6C</v>
          </cell>
          <cell r="CK39" t="str">
            <v>Leona Vicario</v>
          </cell>
          <cell r="CL39" t="str">
            <v>10DPR1241I</v>
          </cell>
          <cell r="CM39" t="str">
            <v>MATUTINO</v>
          </cell>
          <cell r="CN39" t="str">
            <v>Priv. Zamora S/N Col. Vicente Guerrero C.P. 34950</v>
          </cell>
          <cell r="CO39" t="str">
            <v>Pueblo Nuevo</v>
          </cell>
          <cell r="CP39" t="str">
            <v>El Salto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 t="str">
            <v xml:space="preserve"> </v>
          </cell>
          <cell r="CX39" t="str">
            <v xml:space="preserve"> </v>
          </cell>
          <cell r="CY39" t="str">
            <v xml:space="preserve"> </v>
          </cell>
          <cell r="CZ39" t="str">
            <v xml:space="preserve"> </v>
          </cell>
          <cell r="DA39" t="str">
            <v xml:space="preserve"> </v>
          </cell>
          <cell r="DB39" t="str">
            <v/>
          </cell>
          <cell r="DC39">
            <v>0</v>
          </cell>
          <cell r="DD39" t="str">
            <v/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 t="str">
            <v xml:space="preserve"> </v>
          </cell>
          <cell r="ED39" t="str">
            <v xml:space="preserve"> </v>
          </cell>
          <cell r="EE39" t="str">
            <v xml:space="preserve"> </v>
          </cell>
          <cell r="EF39" t="str">
            <v xml:space="preserve"> </v>
          </cell>
          <cell r="EG39" t="str">
            <v xml:space="preserve"> </v>
          </cell>
          <cell r="EH39" t="str">
            <v xml:space="preserve"> </v>
          </cell>
          <cell r="EI39" t="str">
            <v xml:space="preserve"> </v>
          </cell>
          <cell r="EJ39" t="str">
            <v xml:space="preserve"> </v>
          </cell>
          <cell r="EK39" t="str">
            <v xml:space="preserve"> </v>
          </cell>
          <cell r="EL39" t="str">
            <v xml:space="preserve"> </v>
          </cell>
          <cell r="EM39" t="str">
            <v xml:space="preserve"> </v>
          </cell>
          <cell r="EN39" t="str">
            <v xml:space="preserve"> </v>
          </cell>
          <cell r="EO39" t="str">
            <v xml:space="preserve"> </v>
          </cell>
          <cell r="EP39" t="str">
            <v xml:space="preserve"> </v>
          </cell>
          <cell r="EQ39" t="str">
            <v xml:space="preserve"> </v>
          </cell>
          <cell r="ER39" t="str">
            <v xml:space="preserve"> </v>
          </cell>
          <cell r="ES39" t="str">
            <v xml:space="preserve"> </v>
          </cell>
          <cell r="ET39" t="str">
            <v xml:space="preserve"> </v>
          </cell>
          <cell r="EU39" t="str">
            <v xml:space="preserve"> </v>
          </cell>
          <cell r="EV39" t="str">
            <v xml:space="preserve"> </v>
          </cell>
          <cell r="EW39" t="str">
            <v xml:space="preserve"> </v>
          </cell>
          <cell r="EX39" t="str">
            <v xml:space="preserve"> </v>
          </cell>
          <cell r="EY39" t="str">
            <v xml:space="preserve"> </v>
          </cell>
          <cell r="EZ39" t="str">
            <v xml:space="preserve"> </v>
          </cell>
          <cell r="FA39">
            <v>0</v>
          </cell>
          <cell r="FB39" t="str">
            <v xml:space="preserve">       </v>
          </cell>
          <cell r="FC39">
            <v>0</v>
          </cell>
          <cell r="FD39" t="str">
            <v xml:space="preserve">       </v>
          </cell>
          <cell r="FE39">
            <v>0</v>
          </cell>
          <cell r="FF39" t="str">
            <v xml:space="preserve">       </v>
          </cell>
          <cell r="FG39">
            <v>0</v>
          </cell>
          <cell r="FH39" t="str">
            <v xml:space="preserve">       </v>
          </cell>
          <cell r="FI39">
            <v>0</v>
          </cell>
          <cell r="FJ39" t="str">
            <v xml:space="preserve">       </v>
          </cell>
          <cell r="FK39">
            <v>0</v>
          </cell>
          <cell r="FL39" t="str">
            <v xml:space="preserve">       </v>
          </cell>
          <cell r="FM39">
            <v>0</v>
          </cell>
          <cell r="FN39" t="e">
            <v>#NUM!</v>
          </cell>
          <cell r="FO39" t="str">
            <v/>
          </cell>
          <cell r="FP39" t="e">
            <v>#NUM!</v>
          </cell>
          <cell r="FQ39" t="e">
            <v>#NUM!</v>
          </cell>
          <cell r="FR39" t="e">
            <v>#NUM!</v>
          </cell>
          <cell r="FS39" t="e">
            <v>#NUM!</v>
          </cell>
          <cell r="FT39" t="e">
            <v>#NUM!</v>
          </cell>
          <cell r="FU39" t="e">
            <v>#NUM!</v>
          </cell>
          <cell r="FV39">
            <v>0</v>
          </cell>
          <cell r="FW39">
            <v>1</v>
          </cell>
          <cell r="FX39" t="str">
            <v>PNIEB</v>
          </cell>
          <cell r="FY39" t="e">
            <v>#NUM!</v>
          </cell>
          <cell r="FZ39" t="str">
            <v>PNIEB</v>
          </cell>
          <cell r="GA39" t="str">
            <v>Programa Nacional de Inglés en Educación Básica</v>
          </cell>
          <cell r="GB39" t="e">
            <v>#NUM!</v>
          </cell>
          <cell r="GC39" t="e">
            <v>#NUM!</v>
          </cell>
          <cell r="GD39" t="str">
            <v>M</v>
          </cell>
          <cell r="GE39" t="str">
            <v>el asesor externo, el C.</v>
          </cell>
          <cell r="GF39" t="str">
            <v>El Profesionista</v>
          </cell>
          <cell r="GG39" t="str">
            <v>1° de septiembre</v>
          </cell>
          <cell r="GH39" t="str">
            <v>31 de diciembre</v>
          </cell>
          <cell r="GI39">
            <v>8</v>
          </cell>
          <cell r="GJ39">
            <v>40</v>
          </cell>
          <cell r="GK39">
            <v>5760</v>
          </cell>
          <cell r="GL39" t="str">
            <v>Cinco mil setecientos sesenta</v>
          </cell>
          <cell r="GM39">
            <v>2880</v>
          </cell>
          <cell r="GN39" t="str">
            <v>Dos mil ochocientos ochenta</v>
          </cell>
          <cell r="GO39" t="str">
            <v>la escuela</v>
          </cell>
          <cell r="GP39" t="str">
            <v>Leona Vicario</v>
          </cell>
          <cell r="GQ39" t="str">
            <v>con clave</v>
          </cell>
          <cell r="GR39" t="str">
            <v>10DPR1241I</v>
          </cell>
          <cell r="GS39" t="str">
            <v>ubicada en</v>
          </cell>
          <cell r="GT39" t="str">
            <v>Priv. Zamora S/N Col. Vicente Guerrero C.P. 34950</v>
          </cell>
          <cell r="GU39" t="str">
            <v xml:space="preserve"> </v>
          </cell>
          <cell r="GV39" t="e">
            <v>#NUM!</v>
          </cell>
          <cell r="GW39" t="str">
            <v xml:space="preserve"> </v>
          </cell>
          <cell r="GX39" t="e">
            <v>#NUM!</v>
          </cell>
          <cell r="GY39" t="str">
            <v xml:space="preserve"> </v>
          </cell>
          <cell r="GZ39" t="e">
            <v>#NUM!</v>
          </cell>
          <cell r="HA39" t="str">
            <v>la escuela Leona Vicario con clave 10DPR1241I ubicada en Priv. Zamora S/N Col. Vicente Guerrero C.P. 34950</v>
          </cell>
          <cell r="HB39">
            <v>0</v>
          </cell>
        </row>
        <row r="40">
          <cell r="A40">
            <v>83</v>
          </cell>
          <cell r="B40">
            <v>83</v>
          </cell>
          <cell r="C40" t="str">
            <v>FIRMADO</v>
          </cell>
          <cell r="D40" t="str">
            <v>PNIEB</v>
          </cell>
          <cell r="E40" t="str">
            <v>ASIGNADO</v>
          </cell>
          <cell r="F40" t="str">
            <v>1° de Septiembre</v>
          </cell>
          <cell r="G40" t="str">
            <v>Raúl Alejandro Aveldaño Cásares</v>
          </cell>
          <cell r="H40" t="str">
            <v>C. Benito Juárez No. 14 Col. Juárez C.P.  34950</v>
          </cell>
          <cell r="I40" t="str">
            <v>AECR810317HDGVSL07</v>
          </cell>
          <cell r="J40" t="str">
            <v>AECR810317NI0</v>
          </cell>
          <cell r="K40" t="str">
            <v>Pueblo Nuevo</v>
          </cell>
          <cell r="L40" t="str">
            <v>Dgo.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5A 5B 6A 6B 6C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587</v>
          </cell>
          <cell r="AQ40">
            <v>587</v>
          </cell>
          <cell r="AR40">
            <v>0</v>
          </cell>
          <cell r="AS40">
            <v>0</v>
          </cell>
          <cell r="AT40">
            <v>587</v>
          </cell>
          <cell r="AU40">
            <v>587</v>
          </cell>
          <cell r="AV40">
            <v>587</v>
          </cell>
          <cell r="AW40">
            <v>0</v>
          </cell>
          <cell r="AX40" t="str">
            <v xml:space="preserve"> </v>
          </cell>
          <cell r="AY40" t="str">
            <v xml:space="preserve"> </v>
          </cell>
          <cell r="AZ40" t="str">
            <v xml:space="preserve"> </v>
          </cell>
          <cell r="BA40" t="str">
            <v xml:space="preserve"> </v>
          </cell>
          <cell r="BB40" t="str">
            <v xml:space="preserve"> </v>
          </cell>
          <cell r="BC40" t="str">
            <v xml:space="preserve"> </v>
          </cell>
          <cell r="BD40" t="str">
            <v xml:space="preserve"> </v>
          </cell>
          <cell r="BE40" t="str">
            <v xml:space="preserve"> </v>
          </cell>
          <cell r="BF40" t="str">
            <v xml:space="preserve"> </v>
          </cell>
          <cell r="BG40" t="str">
            <v xml:space="preserve"> </v>
          </cell>
          <cell r="BH40" t="str">
            <v xml:space="preserve"> </v>
          </cell>
          <cell r="BI40" t="str">
            <v xml:space="preserve"> </v>
          </cell>
          <cell r="BJ40" t="str">
            <v xml:space="preserve"> </v>
          </cell>
          <cell r="BK40" t="str">
            <v xml:space="preserve"> </v>
          </cell>
          <cell r="BL40" t="str">
            <v xml:space="preserve"> </v>
          </cell>
          <cell r="BM40" t="str">
            <v xml:space="preserve"> </v>
          </cell>
          <cell r="BN40" t="str">
            <v>5A</v>
          </cell>
          <cell r="BO40" t="str">
            <v>5B</v>
          </cell>
          <cell r="BP40" t="str">
            <v xml:space="preserve"> </v>
          </cell>
          <cell r="BQ40" t="str">
            <v xml:space="preserve"> </v>
          </cell>
          <cell r="BR40" t="str">
            <v>6A</v>
          </cell>
          <cell r="BS40" t="str">
            <v>6B</v>
          </cell>
          <cell r="BT40" t="str">
            <v>6C</v>
          </cell>
          <cell r="BU40" t="str">
            <v xml:space="preserve"> </v>
          </cell>
          <cell r="BV40">
            <v>5</v>
          </cell>
          <cell r="BW40" t="str">
            <v xml:space="preserve">       </v>
          </cell>
          <cell r="BX40">
            <v>0</v>
          </cell>
          <cell r="BY40" t="str">
            <v xml:space="preserve">       </v>
          </cell>
          <cell r="BZ40">
            <v>0</v>
          </cell>
          <cell r="CA40" t="str">
            <v xml:space="preserve">       </v>
          </cell>
          <cell r="CB40">
            <v>0</v>
          </cell>
          <cell r="CC40" t="str">
            <v xml:space="preserve">       </v>
          </cell>
          <cell r="CD40">
            <v>0</v>
          </cell>
          <cell r="CE40" t="str">
            <v xml:space="preserve">5A 5B    </v>
          </cell>
          <cell r="CF40">
            <v>2</v>
          </cell>
          <cell r="CG40" t="str">
            <v xml:space="preserve">6A 6B 6C  </v>
          </cell>
          <cell r="CH40">
            <v>3</v>
          </cell>
          <cell r="CI40">
            <v>587</v>
          </cell>
          <cell r="CJ40" t="str">
            <v>5A 5B 6A 6B 6C</v>
          </cell>
          <cell r="CK40" t="str">
            <v>Hermenegildo Galeana 2</v>
          </cell>
          <cell r="CL40" t="str">
            <v>10EPR0379M</v>
          </cell>
          <cell r="CM40" t="str">
            <v>MATUTINO</v>
          </cell>
          <cell r="CN40" t="str">
            <v>Morelos S/N</v>
          </cell>
          <cell r="CO40" t="str">
            <v>Pueblo Nuevo</v>
          </cell>
          <cell r="CP40" t="str">
            <v>El Salto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 t="str">
            <v xml:space="preserve"> </v>
          </cell>
          <cell r="CX40" t="str">
            <v xml:space="preserve"> </v>
          </cell>
          <cell r="CY40" t="str">
            <v xml:space="preserve"> </v>
          </cell>
          <cell r="CZ40" t="str">
            <v xml:space="preserve"> </v>
          </cell>
          <cell r="DA40" t="str">
            <v xml:space="preserve"> </v>
          </cell>
          <cell r="DB40" t="str">
            <v/>
          </cell>
          <cell r="DC40">
            <v>0</v>
          </cell>
          <cell r="DD40" t="str">
            <v/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 t="str">
            <v xml:space="preserve"> </v>
          </cell>
          <cell r="ED40" t="str">
            <v xml:space="preserve"> </v>
          </cell>
          <cell r="EE40" t="str">
            <v xml:space="preserve"> </v>
          </cell>
          <cell r="EF40" t="str">
            <v xml:space="preserve"> </v>
          </cell>
          <cell r="EG40" t="str">
            <v xml:space="preserve"> </v>
          </cell>
          <cell r="EH40" t="str">
            <v xml:space="preserve"> </v>
          </cell>
          <cell r="EI40" t="str">
            <v xml:space="preserve"> </v>
          </cell>
          <cell r="EJ40" t="str">
            <v xml:space="preserve"> </v>
          </cell>
          <cell r="EK40" t="str">
            <v xml:space="preserve"> </v>
          </cell>
          <cell r="EL40" t="str">
            <v xml:space="preserve"> </v>
          </cell>
          <cell r="EM40" t="str">
            <v xml:space="preserve"> </v>
          </cell>
          <cell r="EN40" t="str">
            <v xml:space="preserve"> </v>
          </cell>
          <cell r="EO40" t="str">
            <v xml:space="preserve"> </v>
          </cell>
          <cell r="EP40" t="str">
            <v xml:space="preserve"> </v>
          </cell>
          <cell r="EQ40" t="str">
            <v xml:space="preserve"> </v>
          </cell>
          <cell r="ER40" t="str">
            <v xml:space="preserve"> </v>
          </cell>
          <cell r="ES40" t="str">
            <v xml:space="preserve"> </v>
          </cell>
          <cell r="ET40" t="str">
            <v xml:space="preserve"> </v>
          </cell>
          <cell r="EU40" t="str">
            <v xml:space="preserve"> </v>
          </cell>
          <cell r="EV40" t="str">
            <v xml:space="preserve"> </v>
          </cell>
          <cell r="EW40" t="str">
            <v xml:space="preserve"> </v>
          </cell>
          <cell r="EX40" t="str">
            <v xml:space="preserve"> </v>
          </cell>
          <cell r="EY40" t="str">
            <v xml:space="preserve"> </v>
          </cell>
          <cell r="EZ40" t="str">
            <v xml:space="preserve"> </v>
          </cell>
          <cell r="FA40">
            <v>0</v>
          </cell>
          <cell r="FB40" t="str">
            <v xml:space="preserve">       </v>
          </cell>
          <cell r="FC40">
            <v>0</v>
          </cell>
          <cell r="FD40" t="str">
            <v xml:space="preserve">       </v>
          </cell>
          <cell r="FE40">
            <v>0</v>
          </cell>
          <cell r="FF40" t="str">
            <v xml:space="preserve">       </v>
          </cell>
          <cell r="FG40">
            <v>0</v>
          </cell>
          <cell r="FH40" t="str">
            <v xml:space="preserve">       </v>
          </cell>
          <cell r="FI40">
            <v>0</v>
          </cell>
          <cell r="FJ40" t="str">
            <v xml:space="preserve">       </v>
          </cell>
          <cell r="FK40">
            <v>0</v>
          </cell>
          <cell r="FL40" t="str">
            <v xml:space="preserve">       </v>
          </cell>
          <cell r="FM40">
            <v>0</v>
          </cell>
          <cell r="FN40" t="e">
            <v>#NUM!</v>
          </cell>
          <cell r="FO40" t="str">
            <v/>
          </cell>
          <cell r="FP40" t="e">
            <v>#NUM!</v>
          </cell>
          <cell r="FQ40" t="e">
            <v>#NUM!</v>
          </cell>
          <cell r="FR40" t="e">
            <v>#NUM!</v>
          </cell>
          <cell r="FS40" t="e">
            <v>#NUM!</v>
          </cell>
          <cell r="FT40" t="e">
            <v>#NUM!</v>
          </cell>
          <cell r="FU40" t="e">
            <v>#NUM!</v>
          </cell>
          <cell r="FV40">
            <v>0</v>
          </cell>
          <cell r="FW40">
            <v>1</v>
          </cell>
          <cell r="FX40" t="str">
            <v>PNIEB</v>
          </cell>
          <cell r="FY40" t="e">
            <v>#NUM!</v>
          </cell>
          <cell r="FZ40" t="str">
            <v>PNIEB</v>
          </cell>
          <cell r="GA40" t="str">
            <v>Programa Nacional de Inglés en Educación Básica</v>
          </cell>
          <cell r="GB40" t="e">
            <v>#NUM!</v>
          </cell>
          <cell r="GC40" t="e">
            <v>#NUM!</v>
          </cell>
          <cell r="GD40" t="str">
            <v>M</v>
          </cell>
          <cell r="GE40" t="str">
            <v>el asesor externo, el C.</v>
          </cell>
          <cell r="GF40" t="str">
            <v>El Profesionista</v>
          </cell>
          <cell r="GG40" t="str">
            <v>1° de septiembre</v>
          </cell>
          <cell r="GH40" t="str">
            <v>31 de diciembre</v>
          </cell>
          <cell r="GI40">
            <v>5</v>
          </cell>
          <cell r="GJ40">
            <v>25</v>
          </cell>
          <cell r="GK40">
            <v>3600</v>
          </cell>
          <cell r="GL40" t="str">
            <v>Tres mil seiscientos</v>
          </cell>
          <cell r="GM40">
            <v>1800</v>
          </cell>
          <cell r="GN40" t="str">
            <v>Mil ochocientos</v>
          </cell>
          <cell r="GO40" t="str">
            <v>la escuela</v>
          </cell>
          <cell r="GP40" t="str">
            <v>Hermenegildo Galeana 2</v>
          </cell>
          <cell r="GQ40" t="str">
            <v>con clave</v>
          </cell>
          <cell r="GR40" t="str">
            <v>10EPR0379M</v>
          </cell>
          <cell r="GS40" t="str">
            <v>ubicada en</v>
          </cell>
          <cell r="GT40" t="str">
            <v>Morelos S/N</v>
          </cell>
          <cell r="GU40" t="str">
            <v xml:space="preserve"> </v>
          </cell>
          <cell r="GV40" t="e">
            <v>#NUM!</v>
          </cell>
          <cell r="GW40" t="str">
            <v xml:space="preserve"> </v>
          </cell>
          <cell r="GX40" t="e">
            <v>#NUM!</v>
          </cell>
          <cell r="GY40" t="str">
            <v xml:space="preserve"> </v>
          </cell>
          <cell r="GZ40" t="e">
            <v>#NUM!</v>
          </cell>
          <cell r="HA40" t="str">
            <v>la escuela Hermenegildo Galeana 2 con clave 10EPR0379M ubicada en Morelos S/N</v>
          </cell>
        </row>
        <row r="41">
          <cell r="A41">
            <v>87</v>
          </cell>
          <cell r="B41">
            <v>87</v>
          </cell>
          <cell r="C41" t="str">
            <v>FIRMADO</v>
          </cell>
          <cell r="D41" t="str">
            <v>PNIEB</v>
          </cell>
          <cell r="E41" t="str">
            <v>ASIGNADO</v>
          </cell>
          <cell r="F41" t="str">
            <v>1° de Septiembre</v>
          </cell>
          <cell r="G41" t="str">
            <v>Diana Marcela González Martínez</v>
          </cell>
          <cell r="H41" t="str">
            <v>Cto. Primavera No. 290 Fracc. Providencia FOVISSSTE C.P.  34178</v>
          </cell>
          <cell r="I41" t="str">
            <v>GOMD900805MDGNRN02</v>
          </cell>
          <cell r="J41" t="str">
            <v>GOMD900805DF2</v>
          </cell>
          <cell r="K41" t="str">
            <v>Durango</v>
          </cell>
          <cell r="L41" t="str">
            <v>Dgo.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U41" t="str">
            <v xml:space="preserve"> </v>
          </cell>
          <cell r="V41" t="str">
            <v xml:space="preserve"> </v>
          </cell>
          <cell r="W41" t="str">
            <v/>
          </cell>
          <cell r="X41">
            <v>0</v>
          </cell>
          <cell r="Y41" t="str">
            <v>1A 2A 3A 4A 5A 6A</v>
          </cell>
          <cell r="Z41">
            <v>579</v>
          </cell>
          <cell r="AA41">
            <v>0</v>
          </cell>
          <cell r="AB41">
            <v>0</v>
          </cell>
          <cell r="AC41">
            <v>0</v>
          </cell>
          <cell r="AD41">
            <v>579</v>
          </cell>
          <cell r="AE41">
            <v>0</v>
          </cell>
          <cell r="AF41">
            <v>0</v>
          </cell>
          <cell r="AG41">
            <v>0</v>
          </cell>
          <cell r="AH41">
            <v>579</v>
          </cell>
          <cell r="AI41">
            <v>0</v>
          </cell>
          <cell r="AJ41">
            <v>0</v>
          </cell>
          <cell r="AK41">
            <v>0</v>
          </cell>
          <cell r="AL41">
            <v>579</v>
          </cell>
          <cell r="AM41">
            <v>0</v>
          </cell>
          <cell r="AN41">
            <v>0</v>
          </cell>
          <cell r="AO41">
            <v>0</v>
          </cell>
          <cell r="AP41">
            <v>579</v>
          </cell>
          <cell r="AQ41">
            <v>0</v>
          </cell>
          <cell r="AR41">
            <v>0</v>
          </cell>
          <cell r="AS41">
            <v>0</v>
          </cell>
          <cell r="AT41">
            <v>579</v>
          </cell>
          <cell r="AU41">
            <v>0</v>
          </cell>
          <cell r="AV41">
            <v>0</v>
          </cell>
          <cell r="AW41">
            <v>0</v>
          </cell>
          <cell r="AX41" t="str">
            <v>1A</v>
          </cell>
          <cell r="AY41" t="str">
            <v xml:space="preserve"> </v>
          </cell>
          <cell r="AZ41" t="str">
            <v xml:space="preserve"> </v>
          </cell>
          <cell r="BA41" t="str">
            <v xml:space="preserve"> </v>
          </cell>
          <cell r="BB41" t="str">
            <v>2A</v>
          </cell>
          <cell r="BC41" t="str">
            <v xml:space="preserve"> </v>
          </cell>
          <cell r="BD41" t="str">
            <v xml:space="preserve"> </v>
          </cell>
          <cell r="BE41" t="str">
            <v xml:space="preserve"> </v>
          </cell>
          <cell r="BF41" t="str">
            <v>3A</v>
          </cell>
          <cell r="BG41" t="str">
            <v xml:space="preserve"> </v>
          </cell>
          <cell r="BH41" t="str">
            <v xml:space="preserve"> </v>
          </cell>
          <cell r="BI41" t="str">
            <v xml:space="preserve"> </v>
          </cell>
          <cell r="BJ41" t="str">
            <v>4A</v>
          </cell>
          <cell r="BK41" t="str">
            <v xml:space="preserve"> </v>
          </cell>
          <cell r="BL41" t="str">
            <v xml:space="preserve"> </v>
          </cell>
          <cell r="BM41" t="str">
            <v xml:space="preserve"> </v>
          </cell>
          <cell r="BN41" t="str">
            <v>5A</v>
          </cell>
          <cell r="BO41" t="str">
            <v xml:space="preserve"> </v>
          </cell>
          <cell r="BP41" t="str">
            <v xml:space="preserve"> </v>
          </cell>
          <cell r="BQ41" t="str">
            <v xml:space="preserve"> </v>
          </cell>
          <cell r="BR41" t="str">
            <v>6A</v>
          </cell>
          <cell r="BS41" t="str">
            <v xml:space="preserve"> </v>
          </cell>
          <cell r="BT41" t="str">
            <v xml:space="preserve"> </v>
          </cell>
          <cell r="BU41" t="str">
            <v xml:space="preserve"> </v>
          </cell>
          <cell r="BV41">
            <v>6</v>
          </cell>
          <cell r="BW41" t="str">
            <v xml:space="preserve">1A      </v>
          </cell>
          <cell r="BX41">
            <v>1</v>
          </cell>
          <cell r="BY41" t="str">
            <v xml:space="preserve">2A      </v>
          </cell>
          <cell r="BZ41">
            <v>1</v>
          </cell>
          <cell r="CA41" t="str">
            <v xml:space="preserve">3A      </v>
          </cell>
          <cell r="CB41">
            <v>1</v>
          </cell>
          <cell r="CC41" t="str">
            <v xml:space="preserve">4A      </v>
          </cell>
          <cell r="CD41">
            <v>1</v>
          </cell>
          <cell r="CE41" t="str">
            <v xml:space="preserve">5A      </v>
          </cell>
          <cell r="CF41">
            <v>1</v>
          </cell>
          <cell r="CG41" t="str">
            <v xml:space="preserve">6A      </v>
          </cell>
          <cell r="CH41">
            <v>1</v>
          </cell>
          <cell r="CI41">
            <v>579</v>
          </cell>
          <cell r="CJ41" t="str">
            <v>1A 2A 3A 4A 5A 6A</v>
          </cell>
          <cell r="CK41" t="str">
            <v>Patria para Todos Vesp.</v>
          </cell>
          <cell r="CL41" t="str">
            <v>10EPR0330U</v>
          </cell>
          <cell r="CM41" t="str">
            <v>VESPERTINO</v>
          </cell>
          <cell r="CN41" t="str">
            <v>C. Rubén Jaramillo No. 103 Col. Asentamientos Humanos C.P. 34145</v>
          </cell>
          <cell r="CO41" t="str">
            <v>Durango</v>
          </cell>
          <cell r="CP41" t="str">
            <v xml:space="preserve">Victoria de Durango 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 t="str">
            <v xml:space="preserve"> </v>
          </cell>
          <cell r="CX41" t="str">
            <v xml:space="preserve"> </v>
          </cell>
          <cell r="CY41" t="str">
            <v xml:space="preserve"> </v>
          </cell>
          <cell r="CZ41" t="str">
            <v xml:space="preserve"> </v>
          </cell>
          <cell r="DA41" t="str">
            <v xml:space="preserve"> </v>
          </cell>
          <cell r="DB41" t="str">
            <v/>
          </cell>
          <cell r="DC41">
            <v>0</v>
          </cell>
          <cell r="DD41" t="str">
            <v/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 t="str">
            <v xml:space="preserve"> </v>
          </cell>
          <cell r="ED41" t="str">
            <v xml:space="preserve"> </v>
          </cell>
          <cell r="EE41" t="str">
            <v xml:space="preserve"> </v>
          </cell>
          <cell r="EF41" t="str">
            <v xml:space="preserve"> </v>
          </cell>
          <cell r="EG41" t="str">
            <v xml:space="preserve"> </v>
          </cell>
          <cell r="EH41" t="str">
            <v xml:space="preserve"> </v>
          </cell>
          <cell r="EI41" t="str">
            <v xml:space="preserve"> </v>
          </cell>
          <cell r="EJ41" t="str">
            <v xml:space="preserve"> </v>
          </cell>
          <cell r="EK41" t="str">
            <v xml:space="preserve"> </v>
          </cell>
          <cell r="EL41" t="str">
            <v xml:space="preserve"> </v>
          </cell>
          <cell r="EM41" t="str">
            <v xml:space="preserve"> </v>
          </cell>
          <cell r="EN41" t="str">
            <v xml:space="preserve"> </v>
          </cell>
          <cell r="EO41" t="str">
            <v xml:space="preserve"> </v>
          </cell>
          <cell r="EP41" t="str">
            <v xml:space="preserve"> </v>
          </cell>
          <cell r="EQ41" t="str">
            <v xml:space="preserve"> </v>
          </cell>
          <cell r="ER41" t="str">
            <v xml:space="preserve"> </v>
          </cell>
          <cell r="ES41" t="str">
            <v xml:space="preserve"> </v>
          </cell>
          <cell r="ET41" t="str">
            <v xml:space="preserve"> </v>
          </cell>
          <cell r="EU41" t="str">
            <v xml:space="preserve"> </v>
          </cell>
          <cell r="EV41" t="str">
            <v xml:space="preserve"> </v>
          </cell>
          <cell r="EW41" t="str">
            <v xml:space="preserve"> </v>
          </cell>
          <cell r="EX41" t="str">
            <v xml:space="preserve"> </v>
          </cell>
          <cell r="EY41" t="str">
            <v xml:space="preserve"> </v>
          </cell>
          <cell r="EZ41" t="str">
            <v xml:space="preserve"> </v>
          </cell>
          <cell r="FA41">
            <v>0</v>
          </cell>
          <cell r="FB41" t="str">
            <v xml:space="preserve">       </v>
          </cell>
          <cell r="FC41">
            <v>0</v>
          </cell>
          <cell r="FD41" t="str">
            <v xml:space="preserve">       </v>
          </cell>
          <cell r="FE41">
            <v>0</v>
          </cell>
          <cell r="FF41" t="str">
            <v xml:space="preserve">       </v>
          </cell>
          <cell r="FG41">
            <v>0</v>
          </cell>
          <cell r="FH41" t="str">
            <v xml:space="preserve">       </v>
          </cell>
          <cell r="FI41">
            <v>0</v>
          </cell>
          <cell r="FJ41" t="str">
            <v xml:space="preserve">       </v>
          </cell>
          <cell r="FK41">
            <v>0</v>
          </cell>
          <cell r="FL41" t="str">
            <v xml:space="preserve">       </v>
          </cell>
          <cell r="FM41">
            <v>0</v>
          </cell>
          <cell r="FN41" t="e">
            <v>#NUM!</v>
          </cell>
          <cell r="FO41" t="str">
            <v/>
          </cell>
          <cell r="FP41" t="e">
            <v>#NUM!</v>
          </cell>
          <cell r="FQ41" t="e">
            <v>#NUM!</v>
          </cell>
          <cell r="FR41" t="e">
            <v>#NUM!</v>
          </cell>
          <cell r="FS41" t="e">
            <v>#NUM!</v>
          </cell>
          <cell r="FT41" t="e">
            <v>#NUM!</v>
          </cell>
          <cell r="FU41" t="e">
            <v>#NUM!</v>
          </cell>
          <cell r="FV41">
            <v>0</v>
          </cell>
          <cell r="FW41">
            <v>1</v>
          </cell>
          <cell r="FX41" t="str">
            <v>PNIEB</v>
          </cell>
          <cell r="FY41" t="e">
            <v>#NUM!</v>
          </cell>
          <cell r="FZ41" t="str">
            <v>PNIEB</v>
          </cell>
          <cell r="GA41" t="str">
            <v>Programa Nacional de Inglés en Educación Básica</v>
          </cell>
          <cell r="GB41" t="e">
            <v>#NUM!</v>
          </cell>
          <cell r="GC41" t="e">
            <v>#NUM!</v>
          </cell>
          <cell r="GD41" t="str">
            <v>F</v>
          </cell>
          <cell r="GE41" t="str">
            <v>la asesora externa, la C.</v>
          </cell>
          <cell r="GF41" t="str">
            <v>La Profesionista</v>
          </cell>
          <cell r="GG41" t="str">
            <v>1° de septiembre</v>
          </cell>
          <cell r="GH41" t="str">
            <v>31 de diciembre</v>
          </cell>
          <cell r="GI41">
            <v>6</v>
          </cell>
          <cell r="GJ41">
            <v>30</v>
          </cell>
          <cell r="GK41">
            <v>4320</v>
          </cell>
          <cell r="GL41" t="str">
            <v>Cuatro mil trescientos veinte</v>
          </cell>
          <cell r="GM41">
            <v>2160</v>
          </cell>
          <cell r="GN41" t="str">
            <v>Dos mil ciento sesenta</v>
          </cell>
          <cell r="GO41" t="str">
            <v>la escuela</v>
          </cell>
          <cell r="GP41" t="str">
            <v>Patria para Todos Vesp.</v>
          </cell>
          <cell r="GQ41" t="str">
            <v>con clave</v>
          </cell>
          <cell r="GR41" t="str">
            <v>10EPR0330U</v>
          </cell>
          <cell r="GS41" t="str">
            <v>ubicada en</v>
          </cell>
          <cell r="GT41" t="str">
            <v>C. Rubén Jaramillo No. 103 Col. Asentamientos Humanos C.P. 34145</v>
          </cell>
          <cell r="GU41" t="str">
            <v xml:space="preserve"> </v>
          </cell>
          <cell r="GV41" t="e">
            <v>#NUM!</v>
          </cell>
          <cell r="GW41" t="str">
            <v xml:space="preserve"> </v>
          </cell>
          <cell r="GX41" t="e">
            <v>#NUM!</v>
          </cell>
          <cell r="GY41" t="str">
            <v xml:space="preserve"> </v>
          </cell>
          <cell r="GZ41" t="e">
            <v>#NUM!</v>
          </cell>
          <cell r="HA41" t="str">
            <v>la escuela Patria para Todos Vesp. con clave 10EPR0330U ubicada en C. Rubén Jaramillo No. 103 Col. Asentamientos Humanos C.P. 34145</v>
          </cell>
        </row>
        <row r="42">
          <cell r="A42">
            <v>93</v>
          </cell>
          <cell r="B42">
            <v>93</v>
          </cell>
          <cell r="C42" t="str">
            <v>FIRMADO</v>
          </cell>
          <cell r="D42" t="str">
            <v>PNIEB</v>
          </cell>
          <cell r="E42" t="str">
            <v>ASIGNADO</v>
          </cell>
          <cell r="F42" t="str">
            <v>1° de Septiembre</v>
          </cell>
          <cell r="G42" t="str">
            <v>Belem Eugenia Briseño Aragón</v>
          </cell>
          <cell r="H42" t="str">
            <v>C. Carlos Santa Maria No. 413 Zona Centro C.P.  34000</v>
          </cell>
          <cell r="I42" t="str">
            <v>BIAB840527MDGRRL01</v>
          </cell>
          <cell r="J42" t="str">
            <v>BIAB840527AA2</v>
          </cell>
          <cell r="K42" t="str">
            <v>Durango</v>
          </cell>
          <cell r="L42" t="str">
            <v>Dgo.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 xml:space="preserve"> </v>
          </cell>
          <cell r="S42" t="str">
            <v xml:space="preserve"> </v>
          </cell>
          <cell r="T42" t="str">
            <v xml:space="preserve"> </v>
          </cell>
          <cell r="U42" t="str">
            <v xml:space="preserve"> </v>
          </cell>
          <cell r="V42" t="str">
            <v xml:space="preserve"> </v>
          </cell>
          <cell r="W42" t="str">
            <v/>
          </cell>
          <cell r="X42">
            <v>0</v>
          </cell>
          <cell r="Y42" t="str">
            <v>4A 4B 5A 5B 6A 6B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207</v>
          </cell>
          <cell r="AM42">
            <v>207</v>
          </cell>
          <cell r="AN42">
            <v>0</v>
          </cell>
          <cell r="AO42">
            <v>0</v>
          </cell>
          <cell r="AP42">
            <v>207</v>
          </cell>
          <cell r="AQ42">
            <v>207</v>
          </cell>
          <cell r="AR42">
            <v>0</v>
          </cell>
          <cell r="AS42">
            <v>0</v>
          </cell>
          <cell r="AT42">
            <v>207</v>
          </cell>
          <cell r="AU42">
            <v>207</v>
          </cell>
          <cell r="AV42">
            <v>0</v>
          </cell>
          <cell r="AW42">
            <v>0</v>
          </cell>
          <cell r="AX42" t="str">
            <v xml:space="preserve"> </v>
          </cell>
          <cell r="AY42" t="str">
            <v xml:space="preserve"> </v>
          </cell>
          <cell r="AZ42" t="str">
            <v xml:space="preserve"> </v>
          </cell>
          <cell r="BA42" t="str">
            <v xml:space="preserve"> </v>
          </cell>
          <cell r="BB42" t="str">
            <v xml:space="preserve"> </v>
          </cell>
          <cell r="BC42" t="str">
            <v xml:space="preserve"> </v>
          </cell>
          <cell r="BD42" t="str">
            <v xml:space="preserve"> </v>
          </cell>
          <cell r="BE42" t="str">
            <v xml:space="preserve"> </v>
          </cell>
          <cell r="BF42" t="str">
            <v xml:space="preserve"> </v>
          </cell>
          <cell r="BG42" t="str">
            <v xml:space="preserve"> </v>
          </cell>
          <cell r="BH42" t="str">
            <v xml:space="preserve"> </v>
          </cell>
          <cell r="BI42" t="str">
            <v xml:space="preserve"> </v>
          </cell>
          <cell r="BJ42" t="str">
            <v>4A</v>
          </cell>
          <cell r="BK42" t="str">
            <v>4B</v>
          </cell>
          <cell r="BL42" t="str">
            <v xml:space="preserve"> </v>
          </cell>
          <cell r="BM42" t="str">
            <v xml:space="preserve"> </v>
          </cell>
          <cell r="BN42" t="str">
            <v>5A</v>
          </cell>
          <cell r="BO42" t="str">
            <v>5B</v>
          </cell>
          <cell r="BP42" t="str">
            <v xml:space="preserve"> </v>
          </cell>
          <cell r="BQ42" t="str">
            <v xml:space="preserve"> </v>
          </cell>
          <cell r="BR42" t="str">
            <v>6A</v>
          </cell>
          <cell r="BS42" t="str">
            <v>6B</v>
          </cell>
          <cell r="BT42" t="str">
            <v xml:space="preserve"> </v>
          </cell>
          <cell r="BU42" t="str">
            <v xml:space="preserve"> </v>
          </cell>
          <cell r="BV42">
            <v>6</v>
          </cell>
          <cell r="BW42" t="str">
            <v xml:space="preserve">       </v>
          </cell>
          <cell r="BX42">
            <v>0</v>
          </cell>
          <cell r="BY42" t="str">
            <v xml:space="preserve">       </v>
          </cell>
          <cell r="BZ42">
            <v>0</v>
          </cell>
          <cell r="CA42" t="str">
            <v xml:space="preserve">       </v>
          </cell>
          <cell r="CB42">
            <v>0</v>
          </cell>
          <cell r="CC42" t="str">
            <v xml:space="preserve">4A 4B    </v>
          </cell>
          <cell r="CD42">
            <v>2</v>
          </cell>
          <cell r="CE42" t="str">
            <v xml:space="preserve">5A 5B    </v>
          </cell>
          <cell r="CF42">
            <v>2</v>
          </cell>
          <cell r="CG42" t="str">
            <v xml:space="preserve">6A 6B    </v>
          </cell>
          <cell r="CH42">
            <v>2</v>
          </cell>
          <cell r="CI42">
            <v>207</v>
          </cell>
          <cell r="CJ42" t="str">
            <v>4A 4B 5A 5B 6A 6B</v>
          </cell>
          <cell r="CK42" t="str">
            <v>5  de Febrero Vesp.</v>
          </cell>
          <cell r="CL42" t="str">
            <v>10DPR0417Z</v>
          </cell>
          <cell r="CM42" t="str">
            <v>VESPERTINO</v>
          </cell>
          <cell r="CN42" t="str">
            <v>C. Reforma y Sta. Ma. S/N Col. Olga Margarita C.P. 34270</v>
          </cell>
          <cell r="CO42" t="str">
            <v>Durango</v>
          </cell>
          <cell r="CP42" t="str">
            <v xml:space="preserve">Victoria de Durango 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 t="str">
            <v xml:space="preserve"> </v>
          </cell>
          <cell r="CX42" t="str">
            <v xml:space="preserve"> </v>
          </cell>
          <cell r="CY42" t="str">
            <v xml:space="preserve"> </v>
          </cell>
          <cell r="CZ42" t="str">
            <v xml:space="preserve"> </v>
          </cell>
          <cell r="DA42" t="str">
            <v xml:space="preserve"> </v>
          </cell>
          <cell r="DB42" t="str">
            <v/>
          </cell>
          <cell r="DC42">
            <v>0</v>
          </cell>
          <cell r="DD42" t="str">
            <v/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 t="str">
            <v xml:space="preserve"> </v>
          </cell>
          <cell r="ED42" t="str">
            <v xml:space="preserve"> </v>
          </cell>
          <cell r="EE42" t="str">
            <v xml:space="preserve"> </v>
          </cell>
          <cell r="EF42" t="str">
            <v xml:space="preserve"> </v>
          </cell>
          <cell r="EG42" t="str">
            <v xml:space="preserve"> </v>
          </cell>
          <cell r="EH42" t="str">
            <v xml:space="preserve"> </v>
          </cell>
          <cell r="EI42" t="str">
            <v xml:space="preserve"> </v>
          </cell>
          <cell r="EJ42" t="str">
            <v xml:space="preserve"> </v>
          </cell>
          <cell r="EK42" t="str">
            <v xml:space="preserve"> </v>
          </cell>
          <cell r="EL42" t="str">
            <v xml:space="preserve"> </v>
          </cell>
          <cell r="EM42" t="str">
            <v xml:space="preserve"> </v>
          </cell>
          <cell r="EN42" t="str">
            <v xml:space="preserve"> </v>
          </cell>
          <cell r="EO42" t="str">
            <v xml:space="preserve"> </v>
          </cell>
          <cell r="EP42" t="str">
            <v xml:space="preserve"> </v>
          </cell>
          <cell r="EQ42" t="str">
            <v xml:space="preserve"> </v>
          </cell>
          <cell r="ER42" t="str">
            <v xml:space="preserve"> </v>
          </cell>
          <cell r="ES42" t="str">
            <v xml:space="preserve"> </v>
          </cell>
          <cell r="ET42" t="str">
            <v xml:space="preserve"> </v>
          </cell>
          <cell r="EU42" t="str">
            <v xml:space="preserve"> </v>
          </cell>
          <cell r="EV42" t="str">
            <v xml:space="preserve"> </v>
          </cell>
          <cell r="EW42" t="str">
            <v xml:space="preserve"> </v>
          </cell>
          <cell r="EX42" t="str">
            <v xml:space="preserve"> </v>
          </cell>
          <cell r="EY42" t="str">
            <v xml:space="preserve"> </v>
          </cell>
          <cell r="EZ42" t="str">
            <v xml:space="preserve"> </v>
          </cell>
          <cell r="FA42">
            <v>0</v>
          </cell>
          <cell r="FB42" t="str">
            <v xml:space="preserve">       </v>
          </cell>
          <cell r="FC42">
            <v>0</v>
          </cell>
          <cell r="FD42" t="str">
            <v xml:space="preserve">       </v>
          </cell>
          <cell r="FE42">
            <v>0</v>
          </cell>
          <cell r="FF42" t="str">
            <v xml:space="preserve">       </v>
          </cell>
          <cell r="FG42">
            <v>0</v>
          </cell>
          <cell r="FH42" t="str">
            <v xml:space="preserve">       </v>
          </cell>
          <cell r="FI42">
            <v>0</v>
          </cell>
          <cell r="FJ42" t="str">
            <v xml:space="preserve">       </v>
          </cell>
          <cell r="FK42">
            <v>0</v>
          </cell>
          <cell r="FL42" t="str">
            <v xml:space="preserve">       </v>
          </cell>
          <cell r="FM42">
            <v>0</v>
          </cell>
          <cell r="FN42" t="e">
            <v>#NUM!</v>
          </cell>
          <cell r="FO42" t="str">
            <v/>
          </cell>
          <cell r="FP42" t="e">
            <v>#NUM!</v>
          </cell>
          <cell r="FQ42" t="e">
            <v>#NUM!</v>
          </cell>
          <cell r="FR42" t="e">
            <v>#NUM!</v>
          </cell>
          <cell r="FS42" t="e">
            <v>#NUM!</v>
          </cell>
          <cell r="FT42" t="e">
            <v>#NUM!</v>
          </cell>
          <cell r="FU42" t="e">
            <v>#NUM!</v>
          </cell>
          <cell r="FV42">
            <v>0</v>
          </cell>
          <cell r="FW42">
            <v>1</v>
          </cell>
          <cell r="FX42" t="str">
            <v>PNIEB</v>
          </cell>
          <cell r="FY42" t="e">
            <v>#NUM!</v>
          </cell>
          <cell r="FZ42" t="str">
            <v>PNIEB</v>
          </cell>
          <cell r="GA42" t="str">
            <v>Programa Nacional de Inglés en Educación Básica</v>
          </cell>
          <cell r="GB42" t="e">
            <v>#NUM!</v>
          </cell>
          <cell r="GC42" t="e">
            <v>#NUM!</v>
          </cell>
          <cell r="GD42" t="str">
            <v>F</v>
          </cell>
          <cell r="GE42" t="str">
            <v>la asesora externa, la C.</v>
          </cell>
          <cell r="GF42" t="str">
            <v>La Profesionista</v>
          </cell>
          <cell r="GG42" t="str">
            <v>1° de septiembre</v>
          </cell>
          <cell r="GH42" t="str">
            <v>31 de diciembre</v>
          </cell>
          <cell r="GI42">
            <v>6</v>
          </cell>
          <cell r="GJ42">
            <v>30</v>
          </cell>
          <cell r="GK42">
            <v>4320</v>
          </cell>
          <cell r="GL42" t="str">
            <v>Cuatro mil trescientos veinte</v>
          </cell>
          <cell r="GM42">
            <v>2160</v>
          </cell>
          <cell r="GN42" t="str">
            <v>Dos mil ciento sesenta</v>
          </cell>
          <cell r="GO42" t="str">
            <v>la escuela</v>
          </cell>
          <cell r="GP42" t="str">
            <v>5  de Febrero Vesp.</v>
          </cell>
          <cell r="GQ42" t="str">
            <v>con clave</v>
          </cell>
          <cell r="GR42" t="str">
            <v>10DPR0417Z</v>
          </cell>
          <cell r="GS42" t="str">
            <v>ubicada en</v>
          </cell>
          <cell r="GT42" t="str">
            <v>C. Reforma y Sta. Ma. S/N Col. Olga Margarita C.P. 34270</v>
          </cell>
          <cell r="GU42" t="str">
            <v xml:space="preserve"> </v>
          </cell>
          <cell r="GV42" t="e">
            <v>#NUM!</v>
          </cell>
          <cell r="GW42" t="str">
            <v xml:space="preserve"> </v>
          </cell>
          <cell r="GX42" t="e">
            <v>#NUM!</v>
          </cell>
          <cell r="GY42" t="str">
            <v xml:space="preserve"> </v>
          </cell>
          <cell r="GZ42" t="e">
            <v>#NUM!</v>
          </cell>
          <cell r="HA42" t="str">
            <v>la escuela 5 de Febrero Vesp. con clave 10DPR0417Z ubicada en C. Reforma y Sta. Ma. S/N Col. Olga Margarita C.P. 34270</v>
          </cell>
        </row>
        <row r="43">
          <cell r="A43">
            <v>94</v>
          </cell>
          <cell r="B43">
            <v>316</v>
          </cell>
          <cell r="C43" t="str">
            <v>FIRMADO</v>
          </cell>
          <cell r="D43" t="str">
            <v>PNIEB</v>
          </cell>
          <cell r="E43" t="str">
            <v>ASIGNADO</v>
          </cell>
          <cell r="F43" t="str">
            <v>1° de Octubre</v>
          </cell>
          <cell r="G43" t="str">
            <v>Grecia Lizbeth de la Cruz Hernández</v>
          </cell>
          <cell r="H43" t="str">
            <v>C. Enredadera No. 400 Col. La Virgen C.P.  34049</v>
          </cell>
          <cell r="I43" t="str">
            <v>CUHG881014MDGRRR02</v>
          </cell>
          <cell r="J43" t="str">
            <v>CUHG8810143Z2</v>
          </cell>
          <cell r="K43" t="str">
            <v>Durango</v>
          </cell>
          <cell r="L43" t="str">
            <v>Dgo.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 xml:space="preserve"> </v>
          </cell>
          <cell r="S43" t="str">
            <v xml:space="preserve"> </v>
          </cell>
          <cell r="T43" t="str">
            <v xml:space="preserve"> </v>
          </cell>
          <cell r="U43" t="str">
            <v xml:space="preserve"> </v>
          </cell>
          <cell r="V43" t="str">
            <v xml:space="preserve"> </v>
          </cell>
          <cell r="W43" t="str">
            <v/>
          </cell>
          <cell r="X43">
            <v>0</v>
          </cell>
          <cell r="Y43" t="str">
            <v>1A 2A 3A 4A 5A 6A</v>
          </cell>
          <cell r="Z43">
            <v>240</v>
          </cell>
          <cell r="AA43">
            <v>0</v>
          </cell>
          <cell r="AB43">
            <v>0</v>
          </cell>
          <cell r="AC43">
            <v>0</v>
          </cell>
          <cell r="AD43">
            <v>240</v>
          </cell>
          <cell r="AE43">
            <v>0</v>
          </cell>
          <cell r="AF43">
            <v>0</v>
          </cell>
          <cell r="AG43">
            <v>0</v>
          </cell>
          <cell r="AH43">
            <v>240</v>
          </cell>
          <cell r="AI43">
            <v>0</v>
          </cell>
          <cell r="AJ43">
            <v>0</v>
          </cell>
          <cell r="AK43">
            <v>0</v>
          </cell>
          <cell r="AL43">
            <v>240</v>
          </cell>
          <cell r="AM43">
            <v>0</v>
          </cell>
          <cell r="AN43">
            <v>0</v>
          </cell>
          <cell r="AO43">
            <v>0</v>
          </cell>
          <cell r="AP43">
            <v>240</v>
          </cell>
          <cell r="AQ43">
            <v>0</v>
          </cell>
          <cell r="AR43">
            <v>0</v>
          </cell>
          <cell r="AS43">
            <v>0</v>
          </cell>
          <cell r="AT43">
            <v>240</v>
          </cell>
          <cell r="AU43">
            <v>0</v>
          </cell>
          <cell r="AV43">
            <v>0</v>
          </cell>
          <cell r="AW43">
            <v>0</v>
          </cell>
          <cell r="AX43" t="str">
            <v>1A</v>
          </cell>
          <cell r="AY43" t="str">
            <v xml:space="preserve"> </v>
          </cell>
          <cell r="AZ43" t="str">
            <v xml:space="preserve"> </v>
          </cell>
          <cell r="BA43" t="str">
            <v xml:space="preserve"> </v>
          </cell>
          <cell r="BB43" t="str">
            <v>2A</v>
          </cell>
          <cell r="BC43" t="str">
            <v xml:space="preserve"> </v>
          </cell>
          <cell r="BD43" t="str">
            <v xml:space="preserve"> </v>
          </cell>
          <cell r="BE43" t="str">
            <v xml:space="preserve"> </v>
          </cell>
          <cell r="BF43" t="str">
            <v>3A</v>
          </cell>
          <cell r="BG43" t="str">
            <v xml:space="preserve"> </v>
          </cell>
          <cell r="BH43" t="str">
            <v xml:space="preserve"> </v>
          </cell>
          <cell r="BI43" t="str">
            <v xml:space="preserve"> </v>
          </cell>
          <cell r="BJ43" t="str">
            <v>4A</v>
          </cell>
          <cell r="BK43" t="str">
            <v xml:space="preserve"> </v>
          </cell>
          <cell r="BL43" t="str">
            <v xml:space="preserve"> </v>
          </cell>
          <cell r="BM43" t="str">
            <v xml:space="preserve"> </v>
          </cell>
          <cell r="BN43" t="str">
            <v>5A</v>
          </cell>
          <cell r="BO43" t="str">
            <v xml:space="preserve"> </v>
          </cell>
          <cell r="BP43" t="str">
            <v xml:space="preserve"> </v>
          </cell>
          <cell r="BQ43" t="str">
            <v xml:space="preserve"> </v>
          </cell>
          <cell r="BR43" t="str">
            <v>6A</v>
          </cell>
          <cell r="BS43" t="str">
            <v xml:space="preserve"> </v>
          </cell>
          <cell r="BT43" t="str">
            <v xml:space="preserve"> </v>
          </cell>
          <cell r="BU43" t="str">
            <v xml:space="preserve"> </v>
          </cell>
          <cell r="BV43">
            <v>6</v>
          </cell>
          <cell r="BW43" t="str">
            <v xml:space="preserve">1A      </v>
          </cell>
          <cell r="BX43">
            <v>1</v>
          </cell>
          <cell r="BY43" t="str">
            <v xml:space="preserve">2A      </v>
          </cell>
          <cell r="BZ43">
            <v>1</v>
          </cell>
          <cell r="CA43" t="str">
            <v xml:space="preserve">3A      </v>
          </cell>
          <cell r="CB43">
            <v>1</v>
          </cell>
          <cell r="CC43" t="str">
            <v xml:space="preserve">4A      </v>
          </cell>
          <cell r="CD43">
            <v>1</v>
          </cell>
          <cell r="CE43" t="str">
            <v xml:space="preserve">5A      </v>
          </cell>
          <cell r="CF43">
            <v>1</v>
          </cell>
          <cell r="CG43" t="str">
            <v xml:space="preserve">6A      </v>
          </cell>
          <cell r="CH43">
            <v>1</v>
          </cell>
          <cell r="CI43">
            <v>240</v>
          </cell>
          <cell r="CJ43" t="str">
            <v>1A 2A 3A 4A 5A 6A</v>
          </cell>
          <cell r="CK43" t="str">
            <v>No. 13 Prof. José Ignacio Soto</v>
          </cell>
          <cell r="CL43" t="str">
            <v>10EPR0107V</v>
          </cell>
          <cell r="CM43" t="str">
            <v>MATUTINO</v>
          </cell>
          <cell r="CN43" t="str">
            <v>C. Pereyra No. 109 Ote. Zona  Centro C.P. 34000</v>
          </cell>
          <cell r="CO43" t="str">
            <v>Durango</v>
          </cell>
          <cell r="CP43" t="str">
            <v xml:space="preserve">Victoria de Durango 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 t="str">
            <v xml:space="preserve"> </v>
          </cell>
          <cell r="CX43" t="str">
            <v xml:space="preserve"> </v>
          </cell>
          <cell r="CY43" t="str">
            <v xml:space="preserve"> </v>
          </cell>
          <cell r="CZ43" t="str">
            <v xml:space="preserve"> </v>
          </cell>
          <cell r="DA43" t="str">
            <v xml:space="preserve"> </v>
          </cell>
          <cell r="DB43" t="str">
            <v/>
          </cell>
          <cell r="DC43">
            <v>0</v>
          </cell>
          <cell r="DD43" t="str">
            <v/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 t="str">
            <v xml:space="preserve"> </v>
          </cell>
          <cell r="ED43" t="str">
            <v xml:space="preserve"> </v>
          </cell>
          <cell r="EE43" t="str">
            <v xml:space="preserve"> </v>
          </cell>
          <cell r="EF43" t="str">
            <v xml:space="preserve"> </v>
          </cell>
          <cell r="EG43" t="str">
            <v xml:space="preserve"> </v>
          </cell>
          <cell r="EH43" t="str">
            <v xml:space="preserve"> </v>
          </cell>
          <cell r="EI43" t="str">
            <v xml:space="preserve"> </v>
          </cell>
          <cell r="EJ43" t="str">
            <v xml:space="preserve"> </v>
          </cell>
          <cell r="EK43" t="str">
            <v xml:space="preserve"> </v>
          </cell>
          <cell r="EL43" t="str">
            <v xml:space="preserve"> </v>
          </cell>
          <cell r="EM43" t="str">
            <v xml:space="preserve"> </v>
          </cell>
          <cell r="EN43" t="str">
            <v xml:space="preserve"> </v>
          </cell>
          <cell r="EO43" t="str">
            <v xml:space="preserve"> </v>
          </cell>
          <cell r="EP43" t="str">
            <v xml:space="preserve"> </v>
          </cell>
          <cell r="EQ43" t="str">
            <v xml:space="preserve"> </v>
          </cell>
          <cell r="ER43" t="str">
            <v xml:space="preserve"> </v>
          </cell>
          <cell r="ES43" t="str">
            <v xml:space="preserve"> </v>
          </cell>
          <cell r="ET43" t="str">
            <v xml:space="preserve"> </v>
          </cell>
          <cell r="EU43" t="str">
            <v xml:space="preserve"> </v>
          </cell>
          <cell r="EV43" t="str">
            <v xml:space="preserve"> </v>
          </cell>
          <cell r="EW43" t="str">
            <v xml:space="preserve"> </v>
          </cell>
          <cell r="EX43" t="str">
            <v xml:space="preserve"> </v>
          </cell>
          <cell r="EY43" t="str">
            <v xml:space="preserve"> </v>
          </cell>
          <cell r="EZ43" t="str">
            <v xml:space="preserve"> </v>
          </cell>
          <cell r="FA43">
            <v>0</v>
          </cell>
          <cell r="FB43" t="str">
            <v xml:space="preserve">       </v>
          </cell>
          <cell r="FC43">
            <v>0</v>
          </cell>
          <cell r="FD43" t="str">
            <v xml:space="preserve">       </v>
          </cell>
          <cell r="FE43">
            <v>0</v>
          </cell>
          <cell r="FF43" t="str">
            <v xml:space="preserve">       </v>
          </cell>
          <cell r="FG43">
            <v>0</v>
          </cell>
          <cell r="FH43" t="str">
            <v xml:space="preserve">       </v>
          </cell>
          <cell r="FI43">
            <v>0</v>
          </cell>
          <cell r="FJ43" t="str">
            <v xml:space="preserve">       </v>
          </cell>
          <cell r="FK43">
            <v>0</v>
          </cell>
          <cell r="FL43" t="str">
            <v xml:space="preserve">       </v>
          </cell>
          <cell r="FM43">
            <v>0</v>
          </cell>
          <cell r="FN43" t="e">
            <v>#NUM!</v>
          </cell>
          <cell r="FO43" t="str">
            <v/>
          </cell>
          <cell r="FP43" t="e">
            <v>#NUM!</v>
          </cell>
          <cell r="FQ43" t="e">
            <v>#NUM!</v>
          </cell>
          <cell r="FR43" t="e">
            <v>#NUM!</v>
          </cell>
          <cell r="FS43" t="e">
            <v>#NUM!</v>
          </cell>
          <cell r="FT43" t="e">
            <v>#NUM!</v>
          </cell>
          <cell r="FU43" t="e">
            <v>#NUM!</v>
          </cell>
          <cell r="FV43">
            <v>0</v>
          </cell>
          <cell r="FW43">
            <v>1</v>
          </cell>
          <cell r="FX43" t="str">
            <v>PNIEB</v>
          </cell>
          <cell r="FY43" t="e">
            <v>#NUM!</v>
          </cell>
          <cell r="FZ43" t="str">
            <v>PNIEB</v>
          </cell>
          <cell r="GA43" t="str">
            <v>Programa Nacional de Inglés en Educación Básica</v>
          </cell>
          <cell r="GB43" t="e">
            <v>#NUM!</v>
          </cell>
          <cell r="GC43" t="e">
            <v>#NUM!</v>
          </cell>
          <cell r="GD43" t="str">
            <v>F</v>
          </cell>
          <cell r="GE43" t="str">
            <v>la asesora externa, la C.</v>
          </cell>
          <cell r="GF43" t="str">
            <v>La Profesionista</v>
          </cell>
          <cell r="GG43" t="str">
            <v>1° de octubre</v>
          </cell>
          <cell r="GH43" t="str">
            <v>31 de diciembre</v>
          </cell>
          <cell r="GI43">
            <v>6</v>
          </cell>
          <cell r="GJ43">
            <v>30</v>
          </cell>
          <cell r="GK43">
            <v>4320</v>
          </cell>
          <cell r="GL43" t="str">
            <v>Cuatro mil trescientos veinte</v>
          </cell>
          <cell r="GM43">
            <v>2160</v>
          </cell>
          <cell r="GN43" t="str">
            <v>Dos mil ciento sesenta</v>
          </cell>
          <cell r="GO43" t="str">
            <v>la escuela</v>
          </cell>
          <cell r="GP43" t="str">
            <v>No. 13 Prof. José Ignacio Soto</v>
          </cell>
          <cell r="GQ43" t="str">
            <v>con clave</v>
          </cell>
          <cell r="GR43" t="str">
            <v>10EPR0107V</v>
          </cell>
          <cell r="GS43" t="str">
            <v>ubicada en</v>
          </cell>
          <cell r="GT43" t="str">
            <v>C. Pereyra No. 109 Ote. Zona  Centro C.P. 34000</v>
          </cell>
          <cell r="GU43" t="str">
            <v xml:space="preserve"> </v>
          </cell>
          <cell r="GV43" t="e">
            <v>#NUM!</v>
          </cell>
          <cell r="GW43" t="str">
            <v xml:space="preserve"> </v>
          </cell>
          <cell r="GX43" t="e">
            <v>#NUM!</v>
          </cell>
          <cell r="GY43" t="str">
            <v xml:space="preserve"> </v>
          </cell>
          <cell r="GZ43" t="e">
            <v>#NUM!</v>
          </cell>
          <cell r="HA43" t="str">
            <v>la escuela No. 13 Prof. José Ignacio Soto con clave 10EPR0107V ubicada en C. Pereyra No. 109 Ote. Zona Centro C.P. 34000</v>
          </cell>
        </row>
        <row r="44">
          <cell r="A44">
            <v>99</v>
          </cell>
          <cell r="B44">
            <v>99</v>
          </cell>
          <cell r="C44" t="str">
            <v>FIRMADO</v>
          </cell>
          <cell r="D44" t="str">
            <v>PNIEB</v>
          </cell>
          <cell r="E44" t="str">
            <v>ASIGNADO</v>
          </cell>
          <cell r="F44" t="str">
            <v>1° de Septiembre</v>
          </cell>
          <cell r="G44" t="str">
            <v>Ariadna Karely Cuellar Deras</v>
          </cell>
          <cell r="H44" t="str">
            <v>Rnda. Mascareñas No. 101 8 Zona Centro C.P. 34000</v>
          </cell>
          <cell r="I44" t="str">
            <v>CUDA820801MDGLRR00</v>
          </cell>
          <cell r="J44" t="str">
            <v>CUDA820801RP9</v>
          </cell>
          <cell r="K44" t="str">
            <v>Durango</v>
          </cell>
          <cell r="L44" t="str">
            <v>Dgo.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 xml:space="preserve"> </v>
          </cell>
          <cell r="S44" t="str">
            <v xml:space="preserve"> </v>
          </cell>
          <cell r="T44" t="str">
            <v xml:space="preserve"> </v>
          </cell>
          <cell r="U44" t="str">
            <v xml:space="preserve"> </v>
          </cell>
          <cell r="V44" t="str">
            <v xml:space="preserve"> </v>
          </cell>
          <cell r="W44" t="str">
            <v/>
          </cell>
          <cell r="X44">
            <v>0</v>
          </cell>
          <cell r="Y44" t="str">
            <v>1A 1B 2A 2B 3A 3B 4A</v>
          </cell>
          <cell r="Z44">
            <v>210</v>
          </cell>
          <cell r="AA44">
            <v>210</v>
          </cell>
          <cell r="AB44">
            <v>0</v>
          </cell>
          <cell r="AC44">
            <v>0</v>
          </cell>
          <cell r="AD44">
            <v>210</v>
          </cell>
          <cell r="AE44">
            <v>210</v>
          </cell>
          <cell r="AF44">
            <v>0</v>
          </cell>
          <cell r="AG44">
            <v>0</v>
          </cell>
          <cell r="AH44">
            <v>210</v>
          </cell>
          <cell r="AI44">
            <v>210</v>
          </cell>
          <cell r="AJ44">
            <v>0</v>
          </cell>
          <cell r="AK44">
            <v>0</v>
          </cell>
          <cell r="AL44">
            <v>210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 t="str">
            <v>1A</v>
          </cell>
          <cell r="AY44" t="str">
            <v>1B</v>
          </cell>
          <cell r="AZ44" t="str">
            <v xml:space="preserve"> </v>
          </cell>
          <cell r="BA44" t="str">
            <v xml:space="preserve"> </v>
          </cell>
          <cell r="BB44" t="str">
            <v>2A</v>
          </cell>
          <cell r="BC44" t="str">
            <v>2B</v>
          </cell>
          <cell r="BD44" t="str">
            <v xml:space="preserve"> </v>
          </cell>
          <cell r="BE44" t="str">
            <v xml:space="preserve"> </v>
          </cell>
          <cell r="BF44" t="str">
            <v>3A</v>
          </cell>
          <cell r="BG44" t="str">
            <v>3B</v>
          </cell>
          <cell r="BH44" t="str">
            <v xml:space="preserve"> </v>
          </cell>
          <cell r="BI44" t="str">
            <v xml:space="preserve"> </v>
          </cell>
          <cell r="BJ44" t="str">
            <v>4A</v>
          </cell>
          <cell r="BK44" t="str">
            <v xml:space="preserve"> </v>
          </cell>
          <cell r="BL44" t="str">
            <v xml:space="preserve"> </v>
          </cell>
          <cell r="BM44" t="str">
            <v xml:space="preserve"> </v>
          </cell>
          <cell r="BN44" t="str">
            <v xml:space="preserve"> </v>
          </cell>
          <cell r="BO44" t="str">
            <v xml:space="preserve"> </v>
          </cell>
          <cell r="BP44" t="str">
            <v xml:space="preserve"> </v>
          </cell>
          <cell r="BQ44" t="str">
            <v xml:space="preserve"> </v>
          </cell>
          <cell r="BR44" t="str">
            <v xml:space="preserve"> </v>
          </cell>
          <cell r="BS44" t="str">
            <v xml:space="preserve"> </v>
          </cell>
          <cell r="BT44" t="str">
            <v xml:space="preserve"> </v>
          </cell>
          <cell r="BU44" t="str">
            <v xml:space="preserve"> </v>
          </cell>
          <cell r="BV44">
            <v>7</v>
          </cell>
          <cell r="BW44" t="str">
            <v xml:space="preserve">1A 1B    </v>
          </cell>
          <cell r="BX44">
            <v>2</v>
          </cell>
          <cell r="BY44" t="str">
            <v xml:space="preserve">2A 2B    </v>
          </cell>
          <cell r="BZ44">
            <v>2</v>
          </cell>
          <cell r="CA44" t="str">
            <v xml:space="preserve">3A 3B    </v>
          </cell>
          <cell r="CB44">
            <v>2</v>
          </cell>
          <cell r="CC44" t="str">
            <v xml:space="preserve">4A      </v>
          </cell>
          <cell r="CD44">
            <v>1</v>
          </cell>
          <cell r="CE44" t="str">
            <v xml:space="preserve">       </v>
          </cell>
          <cell r="CF44">
            <v>0</v>
          </cell>
          <cell r="CG44" t="str">
            <v xml:space="preserve">       </v>
          </cell>
          <cell r="CH44">
            <v>0</v>
          </cell>
          <cell r="CI44">
            <v>210</v>
          </cell>
          <cell r="CJ44" t="str">
            <v>1A 1B 2A 2B 3A 3B 4A</v>
          </cell>
          <cell r="CK44" t="str">
            <v>Bruno Martínez</v>
          </cell>
          <cell r="CL44" t="str">
            <v>10DPR1273A</v>
          </cell>
          <cell r="CM44" t="str">
            <v>MATUTINO</v>
          </cell>
          <cell r="CN44" t="str">
            <v>C. Pino Suarez  No. 300 Ote. Zona Centro C.P. 34000</v>
          </cell>
          <cell r="CO44" t="str">
            <v>Durango</v>
          </cell>
          <cell r="CP44" t="str">
            <v xml:space="preserve">Victoria de Durango 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 t="str">
            <v xml:space="preserve"> </v>
          </cell>
          <cell r="CX44" t="str">
            <v xml:space="preserve"> </v>
          </cell>
          <cell r="CY44" t="str">
            <v xml:space="preserve"> </v>
          </cell>
          <cell r="CZ44" t="str">
            <v xml:space="preserve"> </v>
          </cell>
          <cell r="DA44" t="str">
            <v xml:space="preserve"> </v>
          </cell>
          <cell r="DB44" t="str">
            <v/>
          </cell>
          <cell r="DC44">
            <v>0</v>
          </cell>
          <cell r="DD44" t="str">
            <v/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 t="str">
            <v xml:space="preserve"> </v>
          </cell>
          <cell r="ED44" t="str">
            <v xml:space="preserve"> </v>
          </cell>
          <cell r="EE44" t="str">
            <v xml:space="preserve"> </v>
          </cell>
          <cell r="EF44" t="str">
            <v xml:space="preserve"> </v>
          </cell>
          <cell r="EG44" t="str">
            <v xml:space="preserve"> </v>
          </cell>
          <cell r="EH44" t="str">
            <v xml:space="preserve"> </v>
          </cell>
          <cell r="EI44" t="str">
            <v xml:space="preserve"> </v>
          </cell>
          <cell r="EJ44" t="str">
            <v xml:space="preserve"> </v>
          </cell>
          <cell r="EK44" t="str">
            <v xml:space="preserve"> </v>
          </cell>
          <cell r="EL44" t="str">
            <v xml:space="preserve"> </v>
          </cell>
          <cell r="EM44" t="str">
            <v xml:space="preserve"> </v>
          </cell>
          <cell r="EN44" t="str">
            <v xml:space="preserve"> </v>
          </cell>
          <cell r="EO44" t="str">
            <v xml:space="preserve"> </v>
          </cell>
          <cell r="EP44" t="str">
            <v xml:space="preserve"> </v>
          </cell>
          <cell r="EQ44" t="str">
            <v xml:space="preserve"> </v>
          </cell>
          <cell r="ER44" t="str">
            <v xml:space="preserve"> </v>
          </cell>
          <cell r="ES44" t="str">
            <v xml:space="preserve"> </v>
          </cell>
          <cell r="ET44" t="str">
            <v xml:space="preserve"> </v>
          </cell>
          <cell r="EU44" t="str">
            <v xml:space="preserve"> </v>
          </cell>
          <cell r="EV44" t="str">
            <v xml:space="preserve"> </v>
          </cell>
          <cell r="EW44" t="str">
            <v xml:space="preserve"> </v>
          </cell>
          <cell r="EX44" t="str">
            <v xml:space="preserve"> </v>
          </cell>
          <cell r="EY44" t="str">
            <v xml:space="preserve"> </v>
          </cell>
          <cell r="EZ44" t="str">
            <v xml:space="preserve"> </v>
          </cell>
          <cell r="FA44">
            <v>0</v>
          </cell>
          <cell r="FB44" t="str">
            <v xml:space="preserve">       </v>
          </cell>
          <cell r="FC44">
            <v>0</v>
          </cell>
          <cell r="FD44" t="str">
            <v xml:space="preserve">       </v>
          </cell>
          <cell r="FE44">
            <v>0</v>
          </cell>
          <cell r="FF44" t="str">
            <v xml:space="preserve">       </v>
          </cell>
          <cell r="FG44">
            <v>0</v>
          </cell>
          <cell r="FH44" t="str">
            <v xml:space="preserve">       </v>
          </cell>
          <cell r="FI44">
            <v>0</v>
          </cell>
          <cell r="FJ44" t="str">
            <v xml:space="preserve">       </v>
          </cell>
          <cell r="FK44">
            <v>0</v>
          </cell>
          <cell r="FL44" t="str">
            <v xml:space="preserve">       </v>
          </cell>
          <cell r="FM44">
            <v>0</v>
          </cell>
          <cell r="FN44" t="e">
            <v>#NUM!</v>
          </cell>
          <cell r="FO44" t="str">
            <v/>
          </cell>
          <cell r="FP44" t="e">
            <v>#NUM!</v>
          </cell>
          <cell r="FQ44" t="e">
            <v>#NUM!</v>
          </cell>
          <cell r="FR44" t="e">
            <v>#NUM!</v>
          </cell>
          <cell r="FS44" t="e">
            <v>#NUM!</v>
          </cell>
          <cell r="FT44" t="e">
            <v>#NUM!</v>
          </cell>
          <cell r="FU44" t="e">
            <v>#NUM!</v>
          </cell>
          <cell r="FV44">
            <v>0</v>
          </cell>
          <cell r="FW44">
            <v>1</v>
          </cell>
          <cell r="FX44" t="str">
            <v>PNIEB</v>
          </cell>
          <cell r="FY44" t="e">
            <v>#NUM!</v>
          </cell>
          <cell r="FZ44" t="str">
            <v>PNIEB</v>
          </cell>
          <cell r="GA44" t="str">
            <v>Programa Nacional de Inglés en Educación Básica</v>
          </cell>
          <cell r="GB44" t="e">
            <v>#NUM!</v>
          </cell>
          <cell r="GC44" t="e">
            <v>#NUM!</v>
          </cell>
          <cell r="GD44" t="str">
            <v>F</v>
          </cell>
          <cell r="GE44" t="str">
            <v>la asesora externa, la C.</v>
          </cell>
          <cell r="GF44" t="str">
            <v>La Profesionista</v>
          </cell>
          <cell r="GG44" t="str">
            <v>1° de septiembre</v>
          </cell>
          <cell r="GH44" t="str">
            <v>31 de diciembre</v>
          </cell>
          <cell r="GI44">
            <v>7</v>
          </cell>
          <cell r="GJ44">
            <v>35</v>
          </cell>
          <cell r="GK44">
            <v>5040</v>
          </cell>
          <cell r="GL44" t="str">
            <v>Cinco mil cuarenta</v>
          </cell>
          <cell r="GM44">
            <v>2520</v>
          </cell>
          <cell r="GN44" t="str">
            <v>Dos mil quinientos veinte</v>
          </cell>
          <cell r="GO44" t="str">
            <v>la escuela</v>
          </cell>
          <cell r="GP44" t="str">
            <v>Bruno Martínez</v>
          </cell>
          <cell r="GQ44" t="str">
            <v>con clave</v>
          </cell>
          <cell r="GR44" t="str">
            <v>10DPR1273A</v>
          </cell>
          <cell r="GS44" t="str">
            <v>ubicada en</v>
          </cell>
          <cell r="GT44" t="str">
            <v>C. Pino Suarez  No. 300 Ote. Zona Centro C.P. 34000</v>
          </cell>
          <cell r="GU44" t="str">
            <v xml:space="preserve"> </v>
          </cell>
          <cell r="GV44" t="e">
            <v>#NUM!</v>
          </cell>
          <cell r="GW44" t="str">
            <v xml:space="preserve"> </v>
          </cell>
          <cell r="GX44" t="e">
            <v>#NUM!</v>
          </cell>
          <cell r="GY44" t="str">
            <v xml:space="preserve"> </v>
          </cell>
          <cell r="GZ44" t="e">
            <v>#NUM!</v>
          </cell>
          <cell r="HA44" t="str">
            <v>la escuela Bruno Martínez con clave 10DPR1273A ubicada en C. Pino Suarez No. 300 Ote. Zona Centro C.P. 34000</v>
          </cell>
        </row>
        <row r="45">
          <cell r="A45">
            <v>105</v>
          </cell>
          <cell r="B45">
            <v>105</v>
          </cell>
          <cell r="C45" t="str">
            <v>FIRMADO</v>
          </cell>
          <cell r="D45" t="str">
            <v>PNIEB</v>
          </cell>
          <cell r="E45" t="str">
            <v>ASIGNADO</v>
          </cell>
          <cell r="F45" t="str">
            <v>1° de Septiembre</v>
          </cell>
          <cell r="G45" t="str">
            <v>Victor Daniel de Lara Cardenas</v>
          </cell>
          <cell r="H45" t="str">
            <v>C. Francisco Marquez  M 3 L 15 Fracc. Benito Juarez C.P.  34167</v>
          </cell>
          <cell r="I45" t="str">
            <v>LACV830217HDGRRC03</v>
          </cell>
          <cell r="J45" t="str">
            <v>LACV830217R83</v>
          </cell>
          <cell r="K45" t="str">
            <v>Durango</v>
          </cell>
          <cell r="L45" t="str">
            <v>Dgo.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 xml:space="preserve"> </v>
          </cell>
          <cell r="S45" t="str">
            <v xml:space="preserve"> </v>
          </cell>
          <cell r="T45" t="str">
            <v xml:space="preserve"> </v>
          </cell>
          <cell r="U45" t="str">
            <v xml:space="preserve"> </v>
          </cell>
          <cell r="V45" t="str">
            <v xml:space="preserve"> </v>
          </cell>
          <cell r="W45" t="str">
            <v/>
          </cell>
          <cell r="X45">
            <v>0</v>
          </cell>
          <cell r="Y45" t="str">
            <v>1A 1B 2A 2B 3A 3B 4A 4B</v>
          </cell>
          <cell r="Z45">
            <v>205</v>
          </cell>
          <cell r="AA45">
            <v>205</v>
          </cell>
          <cell r="AB45">
            <v>0</v>
          </cell>
          <cell r="AC45">
            <v>0</v>
          </cell>
          <cell r="AD45">
            <v>205</v>
          </cell>
          <cell r="AE45">
            <v>205</v>
          </cell>
          <cell r="AF45">
            <v>0</v>
          </cell>
          <cell r="AG45">
            <v>0</v>
          </cell>
          <cell r="AH45">
            <v>205</v>
          </cell>
          <cell r="AI45">
            <v>205</v>
          </cell>
          <cell r="AJ45">
            <v>0</v>
          </cell>
          <cell r="AK45">
            <v>0</v>
          </cell>
          <cell r="AL45">
            <v>205</v>
          </cell>
          <cell r="AM45">
            <v>205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 t="str">
            <v>1A</v>
          </cell>
          <cell r="AY45" t="str">
            <v>1B</v>
          </cell>
          <cell r="AZ45" t="str">
            <v xml:space="preserve"> </v>
          </cell>
          <cell r="BA45" t="str">
            <v xml:space="preserve"> </v>
          </cell>
          <cell r="BB45" t="str">
            <v>2A</v>
          </cell>
          <cell r="BC45" t="str">
            <v>2B</v>
          </cell>
          <cell r="BD45" t="str">
            <v xml:space="preserve"> </v>
          </cell>
          <cell r="BE45" t="str">
            <v xml:space="preserve"> </v>
          </cell>
          <cell r="BF45" t="str">
            <v>3A</v>
          </cell>
          <cell r="BG45" t="str">
            <v>3B</v>
          </cell>
          <cell r="BH45" t="str">
            <v xml:space="preserve"> </v>
          </cell>
          <cell r="BI45" t="str">
            <v xml:space="preserve"> </v>
          </cell>
          <cell r="BJ45" t="str">
            <v>4A</v>
          </cell>
          <cell r="BK45" t="str">
            <v>4B</v>
          </cell>
          <cell r="BL45" t="str">
            <v xml:space="preserve"> </v>
          </cell>
          <cell r="BM45" t="str">
            <v xml:space="preserve"> </v>
          </cell>
          <cell r="BN45" t="str">
            <v xml:space="preserve"> </v>
          </cell>
          <cell r="BO45" t="str">
            <v xml:space="preserve"> </v>
          </cell>
          <cell r="BP45" t="str">
            <v xml:space="preserve"> </v>
          </cell>
          <cell r="BQ45" t="str">
            <v xml:space="preserve"> </v>
          </cell>
          <cell r="BR45" t="str">
            <v xml:space="preserve"> </v>
          </cell>
          <cell r="BS45" t="str">
            <v xml:space="preserve"> </v>
          </cell>
          <cell r="BT45" t="str">
            <v xml:space="preserve"> </v>
          </cell>
          <cell r="BU45" t="str">
            <v xml:space="preserve"> </v>
          </cell>
          <cell r="BV45">
            <v>8</v>
          </cell>
          <cell r="BW45" t="str">
            <v xml:space="preserve">1A 1B    </v>
          </cell>
          <cell r="BX45">
            <v>2</v>
          </cell>
          <cell r="BY45" t="str">
            <v xml:space="preserve">2A 2B    </v>
          </cell>
          <cell r="BZ45">
            <v>2</v>
          </cell>
          <cell r="CA45" t="str">
            <v xml:space="preserve">3A 3B    </v>
          </cell>
          <cell r="CB45">
            <v>2</v>
          </cell>
          <cell r="CC45" t="str">
            <v xml:space="preserve">4A 4B    </v>
          </cell>
          <cell r="CD45">
            <v>2</v>
          </cell>
          <cell r="CE45" t="str">
            <v xml:space="preserve">       </v>
          </cell>
          <cell r="CF45">
            <v>0</v>
          </cell>
          <cell r="CG45" t="str">
            <v xml:space="preserve">       </v>
          </cell>
          <cell r="CH45">
            <v>0</v>
          </cell>
          <cell r="CI45">
            <v>205</v>
          </cell>
          <cell r="CJ45" t="str">
            <v>1A 1B 2A 2B 3A 3B 4A 4B</v>
          </cell>
          <cell r="CK45" t="str">
            <v>21 de Marzo</v>
          </cell>
          <cell r="CL45" t="str">
            <v>10DPR1265S</v>
          </cell>
          <cell r="CM45" t="str">
            <v>MATUTINO</v>
          </cell>
          <cell r="CN45" t="str">
            <v>C. Cadete Agustín Melgar S/N Fracc. Benito Juárez C.P. 34167</v>
          </cell>
          <cell r="CO45" t="str">
            <v>Durango</v>
          </cell>
          <cell r="CP45" t="str">
            <v xml:space="preserve">Victoria de Durango 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 t="str">
            <v xml:space="preserve"> </v>
          </cell>
          <cell r="CX45" t="str">
            <v xml:space="preserve"> </v>
          </cell>
          <cell r="CY45" t="str">
            <v xml:space="preserve"> </v>
          </cell>
          <cell r="CZ45" t="str">
            <v xml:space="preserve"> </v>
          </cell>
          <cell r="DA45" t="str">
            <v xml:space="preserve"> </v>
          </cell>
          <cell r="DB45" t="str">
            <v/>
          </cell>
          <cell r="DC45">
            <v>0</v>
          </cell>
          <cell r="DD45" t="str">
            <v/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 t="str">
            <v xml:space="preserve"> </v>
          </cell>
          <cell r="ED45" t="str">
            <v xml:space="preserve"> </v>
          </cell>
          <cell r="EE45" t="str">
            <v xml:space="preserve"> </v>
          </cell>
          <cell r="EF45" t="str">
            <v xml:space="preserve"> </v>
          </cell>
          <cell r="EG45" t="str">
            <v xml:space="preserve"> </v>
          </cell>
          <cell r="EH45" t="str">
            <v xml:space="preserve"> </v>
          </cell>
          <cell r="EI45" t="str">
            <v xml:space="preserve"> </v>
          </cell>
          <cell r="EJ45" t="str">
            <v xml:space="preserve"> </v>
          </cell>
          <cell r="EK45" t="str">
            <v xml:space="preserve"> </v>
          </cell>
          <cell r="EL45" t="str">
            <v xml:space="preserve"> </v>
          </cell>
          <cell r="EM45" t="str">
            <v xml:space="preserve"> </v>
          </cell>
          <cell r="EN45" t="str">
            <v xml:space="preserve"> </v>
          </cell>
          <cell r="EO45" t="str">
            <v xml:space="preserve"> </v>
          </cell>
          <cell r="EP45" t="str">
            <v xml:space="preserve"> </v>
          </cell>
          <cell r="EQ45" t="str">
            <v xml:space="preserve"> </v>
          </cell>
          <cell r="ER45" t="str">
            <v xml:space="preserve"> </v>
          </cell>
          <cell r="ES45" t="str">
            <v xml:space="preserve"> </v>
          </cell>
          <cell r="ET45" t="str">
            <v xml:space="preserve"> </v>
          </cell>
          <cell r="EU45" t="str">
            <v xml:space="preserve"> </v>
          </cell>
          <cell r="EV45" t="str">
            <v xml:space="preserve"> </v>
          </cell>
          <cell r="EW45" t="str">
            <v xml:space="preserve"> </v>
          </cell>
          <cell r="EX45" t="str">
            <v xml:space="preserve"> </v>
          </cell>
          <cell r="EY45" t="str">
            <v xml:space="preserve"> </v>
          </cell>
          <cell r="EZ45" t="str">
            <v xml:space="preserve"> </v>
          </cell>
          <cell r="FA45">
            <v>0</v>
          </cell>
          <cell r="FB45" t="str">
            <v xml:space="preserve">       </v>
          </cell>
          <cell r="FC45">
            <v>0</v>
          </cell>
          <cell r="FD45" t="str">
            <v xml:space="preserve">       </v>
          </cell>
          <cell r="FE45">
            <v>0</v>
          </cell>
          <cell r="FF45" t="str">
            <v xml:space="preserve">       </v>
          </cell>
          <cell r="FG45">
            <v>0</v>
          </cell>
          <cell r="FH45" t="str">
            <v xml:space="preserve">       </v>
          </cell>
          <cell r="FI45">
            <v>0</v>
          </cell>
          <cell r="FJ45" t="str">
            <v xml:space="preserve">       </v>
          </cell>
          <cell r="FK45">
            <v>0</v>
          </cell>
          <cell r="FL45" t="str">
            <v xml:space="preserve">       </v>
          </cell>
          <cell r="FM45">
            <v>0</v>
          </cell>
          <cell r="FN45" t="e">
            <v>#NUM!</v>
          </cell>
          <cell r="FO45" t="str">
            <v/>
          </cell>
          <cell r="FP45" t="e">
            <v>#NUM!</v>
          </cell>
          <cell r="FQ45" t="e">
            <v>#NUM!</v>
          </cell>
          <cell r="FR45" t="e">
            <v>#NUM!</v>
          </cell>
          <cell r="FS45" t="e">
            <v>#NUM!</v>
          </cell>
          <cell r="FT45" t="e">
            <v>#NUM!</v>
          </cell>
          <cell r="FU45" t="e">
            <v>#NUM!</v>
          </cell>
          <cell r="FV45">
            <v>0</v>
          </cell>
          <cell r="FW45">
            <v>1</v>
          </cell>
          <cell r="FX45" t="str">
            <v>PNIEB</v>
          </cell>
          <cell r="FY45" t="e">
            <v>#NUM!</v>
          </cell>
          <cell r="FZ45" t="str">
            <v>PNIEB</v>
          </cell>
          <cell r="GA45" t="str">
            <v>Programa Nacional de Inglés en Educación Básica</v>
          </cell>
          <cell r="GB45" t="e">
            <v>#NUM!</v>
          </cell>
          <cell r="GC45" t="e">
            <v>#NUM!</v>
          </cell>
          <cell r="GD45" t="str">
            <v>M</v>
          </cell>
          <cell r="GE45" t="str">
            <v>el asesor externo, el C.</v>
          </cell>
          <cell r="GF45" t="str">
            <v>El Profesionista</v>
          </cell>
          <cell r="GG45" t="str">
            <v>1° de septiembre</v>
          </cell>
          <cell r="GH45" t="str">
            <v>31 de diciembre</v>
          </cell>
          <cell r="GI45">
            <v>8</v>
          </cell>
          <cell r="GJ45">
            <v>40</v>
          </cell>
          <cell r="GK45">
            <v>5760</v>
          </cell>
          <cell r="GL45" t="str">
            <v>Cinco mil setecientos sesenta</v>
          </cell>
          <cell r="GM45">
            <v>2880</v>
          </cell>
          <cell r="GN45" t="str">
            <v>Dos mil ochocientos ochenta</v>
          </cell>
          <cell r="GO45" t="str">
            <v>la escuela</v>
          </cell>
          <cell r="GP45" t="str">
            <v>21 de Marzo</v>
          </cell>
          <cell r="GQ45" t="str">
            <v>con clave</v>
          </cell>
          <cell r="GR45" t="str">
            <v>10DPR1265S</v>
          </cell>
          <cell r="GS45" t="str">
            <v>ubicada en</v>
          </cell>
          <cell r="GT45" t="str">
            <v>C. Cadete Agustín Melgar S/N Fracc. Benito Juárez C.P. 34167</v>
          </cell>
          <cell r="GU45" t="str">
            <v xml:space="preserve"> </v>
          </cell>
          <cell r="GV45" t="e">
            <v>#NUM!</v>
          </cell>
          <cell r="GW45" t="str">
            <v xml:space="preserve"> </v>
          </cell>
          <cell r="GX45" t="e">
            <v>#NUM!</v>
          </cell>
          <cell r="GY45" t="str">
            <v xml:space="preserve"> </v>
          </cell>
          <cell r="GZ45" t="e">
            <v>#NUM!</v>
          </cell>
          <cell r="HA45" t="str">
            <v>la escuela 21 de Marzo con clave 10DPR1265S ubicada en C. Cadete Agustín Melgar S/N Fracc. Benito Juárez C.P. 34167</v>
          </cell>
        </row>
        <row r="46">
          <cell r="A46">
            <v>108</v>
          </cell>
          <cell r="B46">
            <v>108</v>
          </cell>
          <cell r="C46" t="str">
            <v>FIRMADO</v>
          </cell>
          <cell r="D46" t="str">
            <v>PNIEB</v>
          </cell>
          <cell r="E46" t="str">
            <v>ASIGNADO</v>
          </cell>
          <cell r="F46" t="str">
            <v>1° de Septiembre</v>
          </cell>
          <cell r="G46" t="str">
            <v>María Eugenia Hernández Vélez</v>
          </cell>
          <cell r="H46" t="str">
            <v>Av. Hidalgo S/N Loc. Ignacio Allende C.P. 34720</v>
          </cell>
          <cell r="I46" t="str">
            <v>HEVE731002MDGRLG28</v>
          </cell>
          <cell r="J46" t="str">
            <v>HEVE7310022G2</v>
          </cell>
          <cell r="K46" t="str">
            <v>Guadalupe Victoria</v>
          </cell>
          <cell r="L46" t="str">
            <v>Dgo.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 xml:space="preserve"> </v>
          </cell>
          <cell r="S46" t="str">
            <v xml:space="preserve"> </v>
          </cell>
          <cell r="T46" t="str">
            <v xml:space="preserve"> </v>
          </cell>
          <cell r="U46" t="str">
            <v xml:space="preserve"> </v>
          </cell>
          <cell r="V46" t="str">
            <v xml:space="preserve"> </v>
          </cell>
          <cell r="W46" t="str">
            <v/>
          </cell>
          <cell r="X46">
            <v>0</v>
          </cell>
          <cell r="Y46" t="str">
            <v>1A 2A 3A 4A 5A 6A</v>
          </cell>
          <cell r="Z46">
            <v>491</v>
          </cell>
          <cell r="AA46">
            <v>0</v>
          </cell>
          <cell r="AB46">
            <v>0</v>
          </cell>
          <cell r="AC46">
            <v>0</v>
          </cell>
          <cell r="AD46">
            <v>491</v>
          </cell>
          <cell r="AE46">
            <v>0</v>
          </cell>
          <cell r="AF46">
            <v>0</v>
          </cell>
          <cell r="AG46">
            <v>0</v>
          </cell>
          <cell r="AH46">
            <v>491</v>
          </cell>
          <cell r="AI46">
            <v>0</v>
          </cell>
          <cell r="AJ46">
            <v>0</v>
          </cell>
          <cell r="AK46">
            <v>0</v>
          </cell>
          <cell r="AL46">
            <v>491</v>
          </cell>
          <cell r="AM46">
            <v>0</v>
          </cell>
          <cell r="AN46">
            <v>0</v>
          </cell>
          <cell r="AO46">
            <v>0</v>
          </cell>
          <cell r="AP46">
            <v>491</v>
          </cell>
          <cell r="AQ46">
            <v>0</v>
          </cell>
          <cell r="AR46">
            <v>0</v>
          </cell>
          <cell r="AS46">
            <v>0</v>
          </cell>
          <cell r="AT46">
            <v>491</v>
          </cell>
          <cell r="AU46">
            <v>0</v>
          </cell>
          <cell r="AV46">
            <v>0</v>
          </cell>
          <cell r="AW46">
            <v>0</v>
          </cell>
          <cell r="AX46" t="str">
            <v>1A</v>
          </cell>
          <cell r="AY46" t="str">
            <v xml:space="preserve"> </v>
          </cell>
          <cell r="AZ46" t="str">
            <v xml:space="preserve"> </v>
          </cell>
          <cell r="BA46" t="str">
            <v xml:space="preserve"> </v>
          </cell>
          <cell r="BB46" t="str">
            <v>2A</v>
          </cell>
          <cell r="BC46" t="str">
            <v xml:space="preserve"> </v>
          </cell>
          <cell r="BD46" t="str">
            <v xml:space="preserve"> </v>
          </cell>
          <cell r="BE46" t="str">
            <v xml:space="preserve"> </v>
          </cell>
          <cell r="BF46" t="str">
            <v>3A</v>
          </cell>
          <cell r="BG46" t="str">
            <v xml:space="preserve"> </v>
          </cell>
          <cell r="BH46" t="str">
            <v xml:space="preserve"> </v>
          </cell>
          <cell r="BI46" t="str">
            <v xml:space="preserve"> </v>
          </cell>
          <cell r="BJ46" t="str">
            <v>4A</v>
          </cell>
          <cell r="BK46" t="str">
            <v xml:space="preserve"> </v>
          </cell>
          <cell r="BL46" t="str">
            <v xml:space="preserve"> </v>
          </cell>
          <cell r="BM46" t="str">
            <v xml:space="preserve"> </v>
          </cell>
          <cell r="BN46" t="str">
            <v>5A</v>
          </cell>
          <cell r="BO46" t="str">
            <v xml:space="preserve"> </v>
          </cell>
          <cell r="BP46" t="str">
            <v xml:space="preserve"> </v>
          </cell>
          <cell r="BQ46" t="str">
            <v xml:space="preserve"> </v>
          </cell>
          <cell r="BR46" t="str">
            <v>6A</v>
          </cell>
          <cell r="BS46" t="str">
            <v xml:space="preserve"> </v>
          </cell>
          <cell r="BT46" t="str">
            <v xml:space="preserve"> </v>
          </cell>
          <cell r="BU46" t="str">
            <v xml:space="preserve"> </v>
          </cell>
          <cell r="BV46">
            <v>6</v>
          </cell>
          <cell r="BW46" t="str">
            <v xml:space="preserve">1A      </v>
          </cell>
          <cell r="BX46">
            <v>1</v>
          </cell>
          <cell r="BY46" t="str">
            <v xml:space="preserve">2A      </v>
          </cell>
          <cell r="BZ46">
            <v>1</v>
          </cell>
          <cell r="CA46" t="str">
            <v xml:space="preserve">3A      </v>
          </cell>
          <cell r="CB46">
            <v>1</v>
          </cell>
          <cell r="CC46" t="str">
            <v xml:space="preserve">4A      </v>
          </cell>
          <cell r="CD46">
            <v>1</v>
          </cell>
          <cell r="CE46" t="str">
            <v xml:space="preserve">5A      </v>
          </cell>
          <cell r="CF46">
            <v>1</v>
          </cell>
          <cell r="CG46" t="str">
            <v xml:space="preserve">6A      </v>
          </cell>
          <cell r="CH46">
            <v>1</v>
          </cell>
          <cell r="CI46">
            <v>491</v>
          </cell>
          <cell r="CJ46" t="str">
            <v>1A 2A 3A 4A 5A 6A</v>
          </cell>
          <cell r="CK46" t="str">
            <v>Ignacio Allende</v>
          </cell>
          <cell r="CL46" t="str">
            <v>10DPR0989O</v>
          </cell>
          <cell r="CM46" t="str">
            <v>MATUTINO</v>
          </cell>
          <cell r="CN46" t="str">
            <v>Av. Felipe Ángeles y Emiliano Carranza S/N Col. Ignacio Allende C.P. 34720</v>
          </cell>
          <cell r="CO46" t="str">
            <v>Guadalupe Victoria</v>
          </cell>
          <cell r="CP46" t="str">
            <v>Ignacio Allende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 t="str">
            <v xml:space="preserve"> </v>
          </cell>
          <cell r="CX46" t="str">
            <v xml:space="preserve"> </v>
          </cell>
          <cell r="CY46" t="str">
            <v xml:space="preserve"> </v>
          </cell>
          <cell r="CZ46" t="str">
            <v xml:space="preserve"> </v>
          </cell>
          <cell r="DA46" t="str">
            <v xml:space="preserve"> </v>
          </cell>
          <cell r="DB46" t="str">
            <v/>
          </cell>
          <cell r="DC46">
            <v>0</v>
          </cell>
          <cell r="DD46" t="str">
            <v/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 t="str">
            <v xml:space="preserve"> </v>
          </cell>
          <cell r="ED46" t="str">
            <v xml:space="preserve"> </v>
          </cell>
          <cell r="EE46" t="str">
            <v xml:space="preserve"> </v>
          </cell>
          <cell r="EF46" t="str">
            <v xml:space="preserve"> </v>
          </cell>
          <cell r="EG46" t="str">
            <v xml:space="preserve"> </v>
          </cell>
          <cell r="EH46" t="str">
            <v xml:space="preserve"> </v>
          </cell>
          <cell r="EI46" t="str">
            <v xml:space="preserve"> </v>
          </cell>
          <cell r="EJ46" t="str">
            <v xml:space="preserve"> </v>
          </cell>
          <cell r="EK46" t="str">
            <v xml:space="preserve"> </v>
          </cell>
          <cell r="EL46" t="str">
            <v xml:space="preserve"> </v>
          </cell>
          <cell r="EM46" t="str">
            <v xml:space="preserve"> </v>
          </cell>
          <cell r="EN46" t="str">
            <v xml:space="preserve"> </v>
          </cell>
          <cell r="EO46" t="str">
            <v xml:space="preserve"> </v>
          </cell>
          <cell r="EP46" t="str">
            <v xml:space="preserve"> </v>
          </cell>
          <cell r="EQ46" t="str">
            <v xml:space="preserve"> </v>
          </cell>
          <cell r="ER46" t="str">
            <v xml:space="preserve"> </v>
          </cell>
          <cell r="ES46" t="str">
            <v xml:space="preserve"> </v>
          </cell>
          <cell r="ET46" t="str">
            <v xml:space="preserve"> </v>
          </cell>
          <cell r="EU46" t="str">
            <v xml:space="preserve"> </v>
          </cell>
          <cell r="EV46" t="str">
            <v xml:space="preserve"> </v>
          </cell>
          <cell r="EW46" t="str">
            <v xml:space="preserve"> </v>
          </cell>
          <cell r="EX46" t="str">
            <v xml:space="preserve"> </v>
          </cell>
          <cell r="EY46" t="str">
            <v xml:space="preserve"> </v>
          </cell>
          <cell r="EZ46" t="str">
            <v xml:space="preserve"> </v>
          </cell>
          <cell r="FA46">
            <v>0</v>
          </cell>
          <cell r="FB46" t="str">
            <v xml:space="preserve">       </v>
          </cell>
          <cell r="FC46">
            <v>0</v>
          </cell>
          <cell r="FD46" t="str">
            <v xml:space="preserve">       </v>
          </cell>
          <cell r="FE46">
            <v>0</v>
          </cell>
          <cell r="FF46" t="str">
            <v xml:space="preserve">       </v>
          </cell>
          <cell r="FG46">
            <v>0</v>
          </cell>
          <cell r="FH46" t="str">
            <v xml:space="preserve">       </v>
          </cell>
          <cell r="FI46">
            <v>0</v>
          </cell>
          <cell r="FJ46" t="str">
            <v xml:space="preserve">       </v>
          </cell>
          <cell r="FK46">
            <v>0</v>
          </cell>
          <cell r="FL46" t="str">
            <v xml:space="preserve">       </v>
          </cell>
          <cell r="FM46">
            <v>0</v>
          </cell>
          <cell r="FN46" t="e">
            <v>#NUM!</v>
          </cell>
          <cell r="FO46" t="str">
            <v/>
          </cell>
          <cell r="FP46" t="e">
            <v>#NUM!</v>
          </cell>
          <cell r="FQ46" t="e">
            <v>#NUM!</v>
          </cell>
          <cell r="FR46" t="e">
            <v>#NUM!</v>
          </cell>
          <cell r="FS46" t="e">
            <v>#NUM!</v>
          </cell>
          <cell r="FT46" t="e">
            <v>#NUM!</v>
          </cell>
          <cell r="FU46" t="e">
            <v>#NUM!</v>
          </cell>
          <cell r="FV46">
            <v>0</v>
          </cell>
          <cell r="FW46">
            <v>1</v>
          </cell>
          <cell r="FX46" t="str">
            <v>PNIEB</v>
          </cell>
          <cell r="FY46" t="e">
            <v>#NUM!</v>
          </cell>
          <cell r="FZ46" t="str">
            <v>PNIEB</v>
          </cell>
          <cell r="GA46" t="str">
            <v>Programa Nacional de Inglés en Educación Básica</v>
          </cell>
          <cell r="GB46" t="e">
            <v>#NUM!</v>
          </cell>
          <cell r="GC46" t="e">
            <v>#NUM!</v>
          </cell>
          <cell r="GD46" t="str">
            <v>F</v>
          </cell>
          <cell r="GE46" t="str">
            <v>la asesora externa, la C.</v>
          </cell>
          <cell r="GF46" t="str">
            <v>La Profesionista</v>
          </cell>
          <cell r="GG46" t="str">
            <v>1° de septiembre</v>
          </cell>
          <cell r="GH46" t="str">
            <v>31 de diciembre</v>
          </cell>
          <cell r="GI46">
            <v>6</v>
          </cell>
          <cell r="GJ46">
            <v>30</v>
          </cell>
          <cell r="GK46">
            <v>4320</v>
          </cell>
          <cell r="GL46" t="str">
            <v>Cuatro mil trescientos veinte</v>
          </cell>
          <cell r="GM46">
            <v>2160</v>
          </cell>
          <cell r="GN46" t="str">
            <v>Dos mil ciento sesenta</v>
          </cell>
          <cell r="GO46" t="str">
            <v>la escuela</v>
          </cell>
          <cell r="GP46" t="str">
            <v>Ignacio Allende</v>
          </cell>
          <cell r="GQ46" t="str">
            <v>con clave</v>
          </cell>
          <cell r="GR46" t="str">
            <v>10DPR0989O</v>
          </cell>
          <cell r="GS46" t="str">
            <v>ubicada en</v>
          </cell>
          <cell r="GT46" t="str">
            <v>Av. Felipe Ángeles y Emiliano Carranza S/N Col. Ignacio Allende C.P. 34720</v>
          </cell>
          <cell r="GU46" t="str">
            <v xml:space="preserve"> </v>
          </cell>
          <cell r="GV46" t="e">
            <v>#NUM!</v>
          </cell>
          <cell r="GW46" t="str">
            <v xml:space="preserve"> </v>
          </cell>
          <cell r="GX46" t="e">
            <v>#NUM!</v>
          </cell>
          <cell r="GY46" t="str">
            <v xml:space="preserve"> </v>
          </cell>
          <cell r="GZ46" t="e">
            <v>#NUM!</v>
          </cell>
          <cell r="HA46" t="str">
            <v>la escuela Ignacio Allende con clave 10DPR0989O ubicada en Av. Felipe Ángeles y Emiliano Carranza S/N Col. Ignacio Allende C.P. 34720</v>
          </cell>
        </row>
        <row r="47">
          <cell r="A47">
            <v>117</v>
          </cell>
          <cell r="B47">
            <v>117</v>
          </cell>
          <cell r="C47" t="str">
            <v>FIRMADO</v>
          </cell>
          <cell r="D47" t="str">
            <v>PNIEB</v>
          </cell>
          <cell r="E47" t="str">
            <v>ASIGNADO</v>
          </cell>
          <cell r="F47" t="str">
            <v>1° de Septiembre</v>
          </cell>
          <cell r="G47" t="str">
            <v>José Ramón Carrasco Soto</v>
          </cell>
          <cell r="H47" t="str">
            <v>C. Itrio No. 407 Col. Luis Echeverria C.P. 34250</v>
          </cell>
          <cell r="I47" t="str">
            <v>CASR690925HDGRTM06</v>
          </cell>
          <cell r="J47" t="str">
            <v>CASR690925IW5</v>
          </cell>
          <cell r="K47" t="str">
            <v>Durango</v>
          </cell>
          <cell r="L47" t="str">
            <v>Dgo.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 xml:space="preserve"> </v>
          </cell>
          <cell r="S47" t="str">
            <v xml:space="preserve"> </v>
          </cell>
          <cell r="T47" t="str">
            <v xml:space="preserve"> </v>
          </cell>
          <cell r="U47" t="str">
            <v xml:space="preserve"> </v>
          </cell>
          <cell r="V47" t="str">
            <v xml:space="preserve"> </v>
          </cell>
          <cell r="W47" t="str">
            <v/>
          </cell>
          <cell r="X47">
            <v>0</v>
          </cell>
          <cell r="Y47" t="str">
            <v>1A 2A 3A 4A 5A 6A</v>
          </cell>
          <cell r="Z47">
            <v>72</v>
          </cell>
          <cell r="AA47">
            <v>0</v>
          </cell>
          <cell r="AB47">
            <v>0</v>
          </cell>
          <cell r="AC47">
            <v>0</v>
          </cell>
          <cell r="AD47">
            <v>72</v>
          </cell>
          <cell r="AE47">
            <v>0</v>
          </cell>
          <cell r="AF47">
            <v>0</v>
          </cell>
          <cell r="AG47">
            <v>0</v>
          </cell>
          <cell r="AH47">
            <v>72</v>
          </cell>
          <cell r="AI47">
            <v>0</v>
          </cell>
          <cell r="AJ47">
            <v>0</v>
          </cell>
          <cell r="AK47">
            <v>0</v>
          </cell>
          <cell r="AL47">
            <v>72</v>
          </cell>
          <cell r="AM47">
            <v>0</v>
          </cell>
          <cell r="AN47">
            <v>0</v>
          </cell>
          <cell r="AO47">
            <v>0</v>
          </cell>
          <cell r="AP47">
            <v>72</v>
          </cell>
          <cell r="AQ47">
            <v>0</v>
          </cell>
          <cell r="AR47">
            <v>0</v>
          </cell>
          <cell r="AS47">
            <v>0</v>
          </cell>
          <cell r="AT47">
            <v>72</v>
          </cell>
          <cell r="AU47">
            <v>0</v>
          </cell>
          <cell r="AV47">
            <v>0</v>
          </cell>
          <cell r="AW47">
            <v>0</v>
          </cell>
          <cell r="AX47" t="str">
            <v>1A</v>
          </cell>
          <cell r="AY47" t="str">
            <v xml:space="preserve"> </v>
          </cell>
          <cell r="AZ47" t="str">
            <v xml:space="preserve"> </v>
          </cell>
          <cell r="BA47" t="str">
            <v xml:space="preserve"> </v>
          </cell>
          <cell r="BB47" t="str">
            <v>2A</v>
          </cell>
          <cell r="BC47" t="str">
            <v xml:space="preserve"> </v>
          </cell>
          <cell r="BD47" t="str">
            <v xml:space="preserve"> </v>
          </cell>
          <cell r="BE47" t="str">
            <v xml:space="preserve"> </v>
          </cell>
          <cell r="BF47" t="str">
            <v>3A</v>
          </cell>
          <cell r="BG47" t="str">
            <v xml:space="preserve"> </v>
          </cell>
          <cell r="BH47" t="str">
            <v xml:space="preserve"> </v>
          </cell>
          <cell r="BI47" t="str">
            <v xml:space="preserve"> </v>
          </cell>
          <cell r="BJ47" t="str">
            <v>4A</v>
          </cell>
          <cell r="BK47" t="str">
            <v xml:space="preserve"> </v>
          </cell>
          <cell r="BL47" t="str">
            <v xml:space="preserve"> </v>
          </cell>
          <cell r="BM47" t="str">
            <v xml:space="preserve"> </v>
          </cell>
          <cell r="BN47" t="str">
            <v>5A</v>
          </cell>
          <cell r="BO47" t="str">
            <v xml:space="preserve"> </v>
          </cell>
          <cell r="BP47" t="str">
            <v xml:space="preserve"> </v>
          </cell>
          <cell r="BQ47" t="str">
            <v xml:space="preserve"> </v>
          </cell>
          <cell r="BR47" t="str">
            <v>6A</v>
          </cell>
          <cell r="BS47" t="str">
            <v xml:space="preserve"> </v>
          </cell>
          <cell r="BT47" t="str">
            <v xml:space="preserve"> </v>
          </cell>
          <cell r="BU47" t="str">
            <v xml:space="preserve"> </v>
          </cell>
          <cell r="BV47">
            <v>6</v>
          </cell>
          <cell r="BW47" t="str">
            <v xml:space="preserve">1A      </v>
          </cell>
          <cell r="BX47">
            <v>1</v>
          </cell>
          <cell r="BY47" t="str">
            <v xml:space="preserve">2A      </v>
          </cell>
          <cell r="BZ47">
            <v>1</v>
          </cell>
          <cell r="CA47" t="str">
            <v xml:space="preserve">3A      </v>
          </cell>
          <cell r="CB47">
            <v>1</v>
          </cell>
          <cell r="CC47" t="str">
            <v xml:space="preserve">4A      </v>
          </cell>
          <cell r="CD47">
            <v>1</v>
          </cell>
          <cell r="CE47" t="str">
            <v xml:space="preserve">5A      </v>
          </cell>
          <cell r="CF47">
            <v>1</v>
          </cell>
          <cell r="CG47" t="str">
            <v xml:space="preserve">6A      </v>
          </cell>
          <cell r="CH47">
            <v>1</v>
          </cell>
          <cell r="CI47">
            <v>72</v>
          </cell>
          <cell r="CJ47" t="str">
            <v>1A 2A 3A 4A 5A 6A</v>
          </cell>
          <cell r="CK47" t="str">
            <v>Profa. María Ortega León Vesp.</v>
          </cell>
          <cell r="CL47" t="str">
            <v>10DPR0324K</v>
          </cell>
          <cell r="CM47" t="str">
            <v>VESPERTINO</v>
          </cell>
          <cell r="CN47" t="str">
            <v>C. Aquiles Serdán S/N Col. J. Guadalupe Rodríguez C.P. 34299</v>
          </cell>
          <cell r="CO47" t="str">
            <v>Durango</v>
          </cell>
          <cell r="CP47" t="str">
            <v xml:space="preserve">Victoria de Durango 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 t="str">
            <v xml:space="preserve"> </v>
          </cell>
          <cell r="CX47" t="str">
            <v xml:space="preserve"> </v>
          </cell>
          <cell r="CY47" t="str">
            <v xml:space="preserve"> </v>
          </cell>
          <cell r="CZ47" t="str">
            <v xml:space="preserve"> </v>
          </cell>
          <cell r="DA47" t="str">
            <v xml:space="preserve"> </v>
          </cell>
          <cell r="DB47" t="str">
            <v/>
          </cell>
          <cell r="DC47">
            <v>0</v>
          </cell>
          <cell r="DD47" t="str">
            <v/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 t="str">
            <v xml:space="preserve"> </v>
          </cell>
          <cell r="ED47" t="str">
            <v xml:space="preserve"> </v>
          </cell>
          <cell r="EE47" t="str">
            <v xml:space="preserve"> </v>
          </cell>
          <cell r="EF47" t="str">
            <v xml:space="preserve"> </v>
          </cell>
          <cell r="EG47" t="str">
            <v xml:space="preserve"> </v>
          </cell>
          <cell r="EH47" t="str">
            <v xml:space="preserve"> </v>
          </cell>
          <cell r="EI47" t="str">
            <v xml:space="preserve"> </v>
          </cell>
          <cell r="EJ47" t="str">
            <v xml:space="preserve"> </v>
          </cell>
          <cell r="EK47" t="str">
            <v xml:space="preserve"> </v>
          </cell>
          <cell r="EL47" t="str">
            <v xml:space="preserve"> </v>
          </cell>
          <cell r="EM47" t="str">
            <v xml:space="preserve"> </v>
          </cell>
          <cell r="EN47" t="str">
            <v xml:space="preserve"> </v>
          </cell>
          <cell r="EO47" t="str">
            <v xml:space="preserve"> </v>
          </cell>
          <cell r="EP47" t="str">
            <v xml:space="preserve"> </v>
          </cell>
          <cell r="EQ47" t="str">
            <v xml:space="preserve"> </v>
          </cell>
          <cell r="ER47" t="str">
            <v xml:space="preserve"> </v>
          </cell>
          <cell r="ES47" t="str">
            <v xml:space="preserve"> </v>
          </cell>
          <cell r="ET47" t="str">
            <v xml:space="preserve"> </v>
          </cell>
          <cell r="EU47" t="str">
            <v xml:space="preserve"> </v>
          </cell>
          <cell r="EV47" t="str">
            <v xml:space="preserve"> </v>
          </cell>
          <cell r="EW47" t="str">
            <v xml:space="preserve"> </v>
          </cell>
          <cell r="EX47" t="str">
            <v xml:space="preserve"> </v>
          </cell>
          <cell r="EY47" t="str">
            <v xml:space="preserve"> </v>
          </cell>
          <cell r="EZ47" t="str">
            <v xml:space="preserve"> </v>
          </cell>
          <cell r="FA47">
            <v>0</v>
          </cell>
          <cell r="FB47" t="str">
            <v xml:space="preserve">       </v>
          </cell>
          <cell r="FC47">
            <v>0</v>
          </cell>
          <cell r="FD47" t="str">
            <v xml:space="preserve">       </v>
          </cell>
          <cell r="FE47">
            <v>0</v>
          </cell>
          <cell r="FF47" t="str">
            <v xml:space="preserve">       </v>
          </cell>
          <cell r="FG47">
            <v>0</v>
          </cell>
          <cell r="FH47" t="str">
            <v xml:space="preserve">       </v>
          </cell>
          <cell r="FI47">
            <v>0</v>
          </cell>
          <cell r="FJ47" t="str">
            <v xml:space="preserve">       </v>
          </cell>
          <cell r="FK47">
            <v>0</v>
          </cell>
          <cell r="FL47" t="str">
            <v xml:space="preserve">       </v>
          </cell>
          <cell r="FM47">
            <v>0</v>
          </cell>
          <cell r="FN47" t="e">
            <v>#NUM!</v>
          </cell>
          <cell r="FO47" t="str">
            <v/>
          </cell>
          <cell r="FP47" t="e">
            <v>#NUM!</v>
          </cell>
          <cell r="FQ47" t="e">
            <v>#NUM!</v>
          </cell>
          <cell r="FR47" t="e">
            <v>#NUM!</v>
          </cell>
          <cell r="FS47" t="e">
            <v>#NUM!</v>
          </cell>
          <cell r="FT47" t="e">
            <v>#NUM!</v>
          </cell>
          <cell r="FU47" t="e">
            <v>#NUM!</v>
          </cell>
          <cell r="FV47">
            <v>0</v>
          </cell>
          <cell r="FW47">
            <v>1</v>
          </cell>
          <cell r="FX47" t="str">
            <v>PNIEB</v>
          </cell>
          <cell r="FY47" t="e">
            <v>#NUM!</v>
          </cell>
          <cell r="FZ47" t="str">
            <v>PNIEB</v>
          </cell>
          <cell r="GA47" t="str">
            <v>Programa Nacional de Inglés en Educación Básica</v>
          </cell>
          <cell r="GB47" t="e">
            <v>#NUM!</v>
          </cell>
          <cell r="GC47" t="e">
            <v>#NUM!</v>
          </cell>
          <cell r="GD47" t="str">
            <v>M</v>
          </cell>
          <cell r="GE47" t="str">
            <v>el asesor externo, el C.</v>
          </cell>
          <cell r="GF47" t="str">
            <v>El Profesionista</v>
          </cell>
          <cell r="GG47" t="str">
            <v>1° de septiembre</v>
          </cell>
          <cell r="GH47" t="str">
            <v>31 de diciembre</v>
          </cell>
          <cell r="GI47">
            <v>6</v>
          </cell>
          <cell r="GJ47">
            <v>30</v>
          </cell>
          <cell r="GK47">
            <v>4320</v>
          </cell>
          <cell r="GL47" t="str">
            <v>Cuatro mil trescientos veinte</v>
          </cell>
          <cell r="GM47">
            <v>2160</v>
          </cell>
          <cell r="GN47" t="str">
            <v>Dos mil ciento sesenta</v>
          </cell>
          <cell r="GO47" t="str">
            <v>la escuela</v>
          </cell>
          <cell r="GP47" t="str">
            <v>Profa. María Ortega León Vesp.</v>
          </cell>
          <cell r="GQ47" t="str">
            <v>con clave</v>
          </cell>
          <cell r="GR47" t="str">
            <v>10DPR0324K</v>
          </cell>
          <cell r="GS47" t="str">
            <v>ubicada en</v>
          </cell>
          <cell r="GT47" t="str">
            <v>C. Aquiles Serdán S/N Col. J. Guadalupe Rodríguez C.P. 34299</v>
          </cell>
          <cell r="GU47" t="str">
            <v xml:space="preserve"> </v>
          </cell>
          <cell r="GV47" t="e">
            <v>#NUM!</v>
          </cell>
          <cell r="GW47" t="str">
            <v xml:space="preserve"> </v>
          </cell>
          <cell r="GX47" t="e">
            <v>#NUM!</v>
          </cell>
          <cell r="GY47" t="str">
            <v xml:space="preserve"> </v>
          </cell>
          <cell r="GZ47" t="e">
            <v>#NUM!</v>
          </cell>
          <cell r="HA47" t="str">
            <v>la escuela Profa. María Ortega León Vesp. con clave 10DPR0324K ubicada en C. Aquiles Serdán S/N Col. J. Guadalupe Rodríguez C.P. 34299</v>
          </cell>
        </row>
        <row r="48">
          <cell r="A48">
            <v>119</v>
          </cell>
          <cell r="B48">
            <v>119</v>
          </cell>
          <cell r="C48" t="str">
            <v>FIRMADO</v>
          </cell>
          <cell r="D48" t="str">
            <v>PNIEB</v>
          </cell>
          <cell r="E48" t="str">
            <v>ASIGNADO</v>
          </cell>
          <cell r="F48" t="str">
            <v>1° de Septiembre</v>
          </cell>
          <cell r="G48" t="str">
            <v>Claudia Marcela Fuentes Chávez</v>
          </cell>
          <cell r="H48" t="str">
            <v>C. Valle del Malpais No. 120 Fracc. Los Fresnos C.P.  34250</v>
          </cell>
          <cell r="I48" t="str">
            <v>FUCC850427MDGNHL08</v>
          </cell>
          <cell r="J48" t="str">
            <v>FUCC8504276W1</v>
          </cell>
          <cell r="K48" t="str">
            <v>Durango</v>
          </cell>
          <cell r="L48" t="str">
            <v>Dgo.</v>
          </cell>
          <cell r="M48">
            <v>534</v>
          </cell>
          <cell r="N48">
            <v>534</v>
          </cell>
          <cell r="O48">
            <v>534</v>
          </cell>
          <cell r="P48">
            <v>0</v>
          </cell>
          <cell r="Q48">
            <v>0</v>
          </cell>
          <cell r="R48" t="str">
            <v>3A</v>
          </cell>
          <cell r="S48" t="str">
            <v>3B</v>
          </cell>
          <cell r="T48" t="str">
            <v>3C</v>
          </cell>
          <cell r="U48" t="str">
            <v xml:space="preserve"> </v>
          </cell>
          <cell r="V48" t="str">
            <v xml:space="preserve"> </v>
          </cell>
          <cell r="W48" t="str">
            <v>3A 3B 3C</v>
          </cell>
          <cell r="X48">
            <v>3</v>
          </cell>
          <cell r="Y48" t="str">
            <v/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 t="str">
            <v xml:space="preserve"> </v>
          </cell>
          <cell r="AY48" t="str">
            <v xml:space="preserve"> </v>
          </cell>
          <cell r="AZ48" t="str">
            <v xml:space="preserve"> </v>
          </cell>
          <cell r="BA48" t="str">
            <v xml:space="preserve"> </v>
          </cell>
          <cell r="BB48" t="str">
            <v xml:space="preserve"> </v>
          </cell>
          <cell r="BC48" t="str">
            <v xml:space="preserve"> </v>
          </cell>
          <cell r="BD48" t="str">
            <v xml:space="preserve"> </v>
          </cell>
          <cell r="BE48" t="str">
            <v xml:space="preserve"> </v>
          </cell>
          <cell r="BF48" t="str">
            <v xml:space="preserve"> </v>
          </cell>
          <cell r="BG48" t="str">
            <v xml:space="preserve"> </v>
          </cell>
          <cell r="BH48" t="str">
            <v xml:space="preserve"> </v>
          </cell>
          <cell r="BI48" t="str">
            <v xml:space="preserve"> </v>
          </cell>
          <cell r="BJ48" t="str">
            <v xml:space="preserve"> </v>
          </cell>
          <cell r="BK48" t="str">
            <v xml:space="preserve"> </v>
          </cell>
          <cell r="BL48" t="str">
            <v xml:space="preserve"> </v>
          </cell>
          <cell r="BM48" t="str">
            <v xml:space="preserve"> </v>
          </cell>
          <cell r="BN48" t="str">
            <v xml:space="preserve"> </v>
          </cell>
          <cell r="BO48" t="str">
            <v xml:space="preserve"> </v>
          </cell>
          <cell r="BP48" t="str">
            <v xml:space="preserve"> </v>
          </cell>
          <cell r="BQ48" t="str">
            <v xml:space="preserve"> </v>
          </cell>
          <cell r="BR48" t="str">
            <v xml:space="preserve"> </v>
          </cell>
          <cell r="BS48" t="str">
            <v xml:space="preserve"> </v>
          </cell>
          <cell r="BT48" t="str">
            <v xml:space="preserve"> </v>
          </cell>
          <cell r="BU48" t="str">
            <v xml:space="preserve"> </v>
          </cell>
          <cell r="BV48">
            <v>3</v>
          </cell>
          <cell r="BW48" t="str">
            <v xml:space="preserve">       </v>
          </cell>
          <cell r="BX48">
            <v>0</v>
          </cell>
          <cell r="BY48" t="str">
            <v xml:space="preserve">       </v>
          </cell>
          <cell r="BZ48">
            <v>0</v>
          </cell>
          <cell r="CA48" t="str">
            <v xml:space="preserve">       </v>
          </cell>
          <cell r="CB48">
            <v>0</v>
          </cell>
          <cell r="CC48" t="str">
            <v xml:space="preserve">       </v>
          </cell>
          <cell r="CD48">
            <v>0</v>
          </cell>
          <cell r="CE48" t="str">
            <v xml:space="preserve">       </v>
          </cell>
          <cell r="CF48">
            <v>0</v>
          </cell>
          <cell r="CG48" t="str">
            <v xml:space="preserve">       </v>
          </cell>
          <cell r="CH48">
            <v>0</v>
          </cell>
          <cell r="CI48">
            <v>534</v>
          </cell>
          <cell r="CJ48" t="str">
            <v>3A 3B 3C</v>
          </cell>
          <cell r="CK48" t="str">
            <v>El Principito</v>
          </cell>
          <cell r="CL48" t="str">
            <v>10EJN0022Y</v>
          </cell>
          <cell r="CM48" t="str">
            <v>MATUTINO</v>
          </cell>
          <cell r="CN48" t="str">
            <v>C. Negrete S/N Zona Centro C.P. 34000</v>
          </cell>
          <cell r="CO48" t="str">
            <v>Durango</v>
          </cell>
          <cell r="CP48" t="str">
            <v xml:space="preserve">Victoria de Durango </v>
          </cell>
          <cell r="CQ48">
            <v>0</v>
          </cell>
          <cell r="CR48">
            <v>304</v>
          </cell>
          <cell r="CS48">
            <v>304</v>
          </cell>
          <cell r="CT48">
            <v>0</v>
          </cell>
          <cell r="CU48">
            <v>0</v>
          </cell>
          <cell r="CV48">
            <v>0</v>
          </cell>
          <cell r="CW48" t="str">
            <v>3A</v>
          </cell>
          <cell r="CX48" t="str">
            <v>3B</v>
          </cell>
          <cell r="CY48" t="str">
            <v xml:space="preserve"> </v>
          </cell>
          <cell r="CZ48" t="str">
            <v xml:space="preserve"> </v>
          </cell>
          <cell r="DA48" t="str">
            <v xml:space="preserve"> </v>
          </cell>
          <cell r="DB48" t="str">
            <v>3A 3B</v>
          </cell>
          <cell r="DC48">
            <v>2</v>
          </cell>
          <cell r="DD48" t="str">
            <v/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 t="str">
            <v xml:space="preserve"> </v>
          </cell>
          <cell r="ED48" t="str">
            <v xml:space="preserve"> </v>
          </cell>
          <cell r="EE48" t="str">
            <v xml:space="preserve"> </v>
          </cell>
          <cell r="EF48" t="str">
            <v xml:space="preserve"> </v>
          </cell>
          <cell r="EG48" t="str">
            <v xml:space="preserve"> </v>
          </cell>
          <cell r="EH48" t="str">
            <v xml:space="preserve"> </v>
          </cell>
          <cell r="EI48" t="str">
            <v xml:space="preserve"> </v>
          </cell>
          <cell r="EJ48" t="str">
            <v xml:space="preserve"> </v>
          </cell>
          <cell r="EK48" t="str">
            <v xml:space="preserve"> </v>
          </cell>
          <cell r="EL48" t="str">
            <v xml:space="preserve"> </v>
          </cell>
          <cell r="EM48" t="str">
            <v xml:space="preserve"> </v>
          </cell>
          <cell r="EN48" t="str">
            <v xml:space="preserve"> </v>
          </cell>
          <cell r="EO48" t="str">
            <v xml:space="preserve"> </v>
          </cell>
          <cell r="EP48" t="str">
            <v xml:space="preserve"> </v>
          </cell>
          <cell r="EQ48" t="str">
            <v xml:space="preserve"> </v>
          </cell>
          <cell r="ER48" t="str">
            <v xml:space="preserve"> </v>
          </cell>
          <cell r="ES48" t="str">
            <v xml:space="preserve"> </v>
          </cell>
          <cell r="ET48" t="str">
            <v xml:space="preserve"> </v>
          </cell>
          <cell r="EU48" t="str">
            <v xml:space="preserve"> </v>
          </cell>
          <cell r="EV48" t="str">
            <v xml:space="preserve"> </v>
          </cell>
          <cell r="EW48" t="str">
            <v xml:space="preserve"> </v>
          </cell>
          <cell r="EX48" t="str">
            <v xml:space="preserve"> </v>
          </cell>
          <cell r="EY48" t="str">
            <v xml:space="preserve"> </v>
          </cell>
          <cell r="EZ48" t="str">
            <v xml:space="preserve"> </v>
          </cell>
          <cell r="FA48">
            <v>2</v>
          </cell>
          <cell r="FB48" t="str">
            <v xml:space="preserve">       </v>
          </cell>
          <cell r="FC48">
            <v>0</v>
          </cell>
          <cell r="FD48" t="str">
            <v xml:space="preserve">       </v>
          </cell>
          <cell r="FE48">
            <v>0</v>
          </cell>
          <cell r="FF48" t="str">
            <v xml:space="preserve">       </v>
          </cell>
          <cell r="FG48">
            <v>0</v>
          </cell>
          <cell r="FH48" t="str">
            <v xml:space="preserve">       </v>
          </cell>
          <cell r="FI48">
            <v>0</v>
          </cell>
          <cell r="FJ48" t="str">
            <v xml:space="preserve">       </v>
          </cell>
          <cell r="FK48">
            <v>0</v>
          </cell>
          <cell r="FL48" t="str">
            <v xml:space="preserve">       </v>
          </cell>
          <cell r="FM48">
            <v>0</v>
          </cell>
          <cell r="FN48">
            <v>304</v>
          </cell>
          <cell r="FO48" t="str">
            <v>3A 3B</v>
          </cell>
          <cell r="FP48" t="str">
            <v>Rafael  Ramírez</v>
          </cell>
          <cell r="FQ48" t="str">
            <v>10DJN0067V</v>
          </cell>
          <cell r="FR48" t="str">
            <v>MATUTINO</v>
          </cell>
          <cell r="FS48" t="str">
            <v>C. Everardo Gámiz S/N Col. Santa Fé C.P. 34240</v>
          </cell>
          <cell r="FT48" t="str">
            <v>Durango</v>
          </cell>
          <cell r="FU48" t="str">
            <v xml:space="preserve">Victoria de Durango </v>
          </cell>
          <cell r="FV48">
            <v>0</v>
          </cell>
          <cell r="FW48">
            <v>2</v>
          </cell>
          <cell r="FX48" t="str">
            <v>PNIEB</v>
          </cell>
          <cell r="FY48" t="str">
            <v>PNIEB</v>
          </cell>
          <cell r="FZ48" t="str">
            <v>PNIEB</v>
          </cell>
          <cell r="GA48" t="str">
            <v>Programa Nacional de Inglés en Educación Básica</v>
          </cell>
          <cell r="GB48" t="str">
            <v>PNIEB</v>
          </cell>
          <cell r="GC48" t="str">
            <v>Programa Nacional de Inglés en Educación Básica</v>
          </cell>
          <cell r="GD48" t="str">
            <v>F</v>
          </cell>
          <cell r="GE48" t="str">
            <v>la asesora externa, la C.</v>
          </cell>
          <cell r="GF48" t="str">
            <v>La Profesionista</v>
          </cell>
          <cell r="GG48" t="str">
            <v>1° de septiembre</v>
          </cell>
          <cell r="GH48" t="str">
            <v>31 de diciembre</v>
          </cell>
          <cell r="GI48">
            <v>5</v>
          </cell>
          <cell r="GJ48">
            <v>25</v>
          </cell>
          <cell r="GK48">
            <v>3600</v>
          </cell>
          <cell r="GL48" t="str">
            <v>Tres mil seiscientos</v>
          </cell>
          <cell r="GM48">
            <v>1800</v>
          </cell>
          <cell r="GN48" t="str">
            <v>Mil ochocientos</v>
          </cell>
          <cell r="GO48" t="str">
            <v>las escuelas</v>
          </cell>
          <cell r="GP48" t="str">
            <v>El Principito</v>
          </cell>
          <cell r="GQ48" t="str">
            <v>con clave</v>
          </cell>
          <cell r="GR48" t="str">
            <v>10EJN0022Y</v>
          </cell>
          <cell r="GS48" t="str">
            <v>ubicada en</v>
          </cell>
          <cell r="GT48" t="str">
            <v>C. Negrete S/N Zona Centro C.P. 34000</v>
          </cell>
          <cell r="GU48" t="str">
            <v>y</v>
          </cell>
          <cell r="GV48" t="str">
            <v>Rafael  Ramírez</v>
          </cell>
          <cell r="GW48" t="str">
            <v>con clave</v>
          </cell>
          <cell r="GX48" t="str">
            <v>10DJN0067V</v>
          </cell>
          <cell r="GY48" t="str">
            <v>ubicada en</v>
          </cell>
          <cell r="GZ48" t="str">
            <v>C. Everardo Gámiz S/N Col. Santa Fé C.P. 34240</v>
          </cell>
          <cell r="HA48" t="str">
            <v>las escuelas El Principito con clave 10EJN0022Y ubicada en C. Negrete S/N Zona Centro C.P. 34000 y Rafael Ramírez con clave 10DJN0067V ubicada en C. Everardo Gámiz S/N Col. Santa Fé C.P. 34240</v>
          </cell>
        </row>
        <row r="49">
          <cell r="A49">
            <v>120</v>
          </cell>
          <cell r="B49">
            <v>0</v>
          </cell>
          <cell r="C49" t="str">
            <v>FIRMADO</v>
          </cell>
          <cell r="D49" t="str">
            <v>PIP</v>
          </cell>
          <cell r="E49" t="str">
            <v>ASIGNADO</v>
          </cell>
          <cell r="F49" t="str">
            <v>1° de Septiembre</v>
          </cell>
          <cell r="G49" t="str">
            <v>José Adolfo Lerma Morales</v>
          </cell>
          <cell r="H49" t="str">
            <v>C. Rio Florido No. 704 Col. Valle del Sur C.P. 34120</v>
          </cell>
          <cell r="I49" t="str">
            <v>LEMA501228HDGRRD02</v>
          </cell>
          <cell r="J49" t="str">
            <v>LEMA501228IL5</v>
          </cell>
          <cell r="K49" t="str">
            <v>Durango</v>
          </cell>
          <cell r="L49" t="str">
            <v>Dgo.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 t="str">
            <v xml:space="preserve"> </v>
          </cell>
          <cell r="S49" t="str">
            <v xml:space="preserve"> </v>
          </cell>
          <cell r="T49" t="str">
            <v xml:space="preserve"> </v>
          </cell>
          <cell r="U49" t="str">
            <v xml:space="preserve"> </v>
          </cell>
          <cell r="V49" t="str">
            <v xml:space="preserve"> </v>
          </cell>
          <cell r="W49" t="str">
            <v/>
          </cell>
          <cell r="X49">
            <v>0</v>
          </cell>
          <cell r="Y49" t="str">
            <v>1A 2A 3A 4A 5A 6A 6B</v>
          </cell>
          <cell r="Z49">
            <v>109</v>
          </cell>
          <cell r="AA49">
            <v>0</v>
          </cell>
          <cell r="AB49">
            <v>0</v>
          </cell>
          <cell r="AC49">
            <v>0</v>
          </cell>
          <cell r="AD49">
            <v>109</v>
          </cell>
          <cell r="AE49">
            <v>0</v>
          </cell>
          <cell r="AF49">
            <v>0</v>
          </cell>
          <cell r="AG49">
            <v>0</v>
          </cell>
          <cell r="AH49">
            <v>109</v>
          </cell>
          <cell r="AI49">
            <v>0</v>
          </cell>
          <cell r="AJ49">
            <v>0</v>
          </cell>
          <cell r="AK49">
            <v>0</v>
          </cell>
          <cell r="AL49">
            <v>109</v>
          </cell>
          <cell r="AM49">
            <v>0</v>
          </cell>
          <cell r="AN49">
            <v>0</v>
          </cell>
          <cell r="AO49">
            <v>0</v>
          </cell>
          <cell r="AP49">
            <v>109</v>
          </cell>
          <cell r="AQ49">
            <v>0</v>
          </cell>
          <cell r="AR49">
            <v>0</v>
          </cell>
          <cell r="AS49">
            <v>0</v>
          </cell>
          <cell r="AT49">
            <v>109</v>
          </cell>
          <cell r="AU49">
            <v>109</v>
          </cell>
          <cell r="AV49">
            <v>0</v>
          </cell>
          <cell r="AW49">
            <v>0</v>
          </cell>
          <cell r="AX49" t="str">
            <v>1A</v>
          </cell>
          <cell r="AY49" t="str">
            <v xml:space="preserve"> </v>
          </cell>
          <cell r="AZ49" t="str">
            <v xml:space="preserve"> </v>
          </cell>
          <cell r="BA49" t="str">
            <v xml:space="preserve"> </v>
          </cell>
          <cell r="BB49" t="str">
            <v>2A</v>
          </cell>
          <cell r="BC49" t="str">
            <v xml:space="preserve"> </v>
          </cell>
          <cell r="BD49" t="str">
            <v xml:space="preserve"> </v>
          </cell>
          <cell r="BE49" t="str">
            <v xml:space="preserve"> </v>
          </cell>
          <cell r="BF49" t="str">
            <v>3A</v>
          </cell>
          <cell r="BG49" t="str">
            <v xml:space="preserve"> </v>
          </cell>
          <cell r="BH49" t="str">
            <v xml:space="preserve"> </v>
          </cell>
          <cell r="BI49" t="str">
            <v xml:space="preserve"> </v>
          </cell>
          <cell r="BJ49" t="str">
            <v>4A</v>
          </cell>
          <cell r="BK49" t="str">
            <v xml:space="preserve"> </v>
          </cell>
          <cell r="BL49" t="str">
            <v xml:space="preserve"> </v>
          </cell>
          <cell r="BM49" t="str">
            <v xml:space="preserve"> </v>
          </cell>
          <cell r="BN49" t="str">
            <v>5A</v>
          </cell>
          <cell r="BO49" t="str">
            <v xml:space="preserve"> </v>
          </cell>
          <cell r="BP49" t="str">
            <v xml:space="preserve"> </v>
          </cell>
          <cell r="BQ49" t="str">
            <v xml:space="preserve"> </v>
          </cell>
          <cell r="BR49" t="str">
            <v>6A</v>
          </cell>
          <cell r="BS49" t="str">
            <v>6B</v>
          </cell>
          <cell r="BT49" t="str">
            <v xml:space="preserve"> </v>
          </cell>
          <cell r="BU49" t="str">
            <v xml:space="preserve"> </v>
          </cell>
          <cell r="BV49">
            <v>7</v>
          </cell>
          <cell r="BW49" t="str">
            <v xml:space="preserve">1A      </v>
          </cell>
          <cell r="BX49">
            <v>1</v>
          </cell>
          <cell r="BY49" t="str">
            <v xml:space="preserve">2A      </v>
          </cell>
          <cell r="BZ49">
            <v>1</v>
          </cell>
          <cell r="CA49" t="str">
            <v xml:space="preserve">3A      </v>
          </cell>
          <cell r="CB49">
            <v>1</v>
          </cell>
          <cell r="CC49" t="str">
            <v xml:space="preserve">4A      </v>
          </cell>
          <cell r="CD49">
            <v>1</v>
          </cell>
          <cell r="CE49" t="str">
            <v xml:space="preserve">5A      </v>
          </cell>
          <cell r="CF49">
            <v>1</v>
          </cell>
          <cell r="CG49" t="str">
            <v xml:space="preserve">6A 6B    </v>
          </cell>
          <cell r="CH49">
            <v>2</v>
          </cell>
          <cell r="CI49">
            <v>109</v>
          </cell>
          <cell r="CJ49" t="str">
            <v>1A 2A 3A 4A 5A 6A 6B</v>
          </cell>
          <cell r="CK49" t="str">
            <v>Ecológica Profa. Ma Del Refugio Benítez R</v>
          </cell>
          <cell r="CL49" t="str">
            <v>10EPR0414B</v>
          </cell>
          <cell r="CM49" t="str">
            <v>MATUTINO</v>
          </cell>
          <cell r="CN49" t="str">
            <v>C. Castaña S/N Fracc. Nogales C.P. 34166</v>
          </cell>
          <cell r="CO49" t="str">
            <v>Durango</v>
          </cell>
          <cell r="CP49" t="str">
            <v xml:space="preserve">Victoria de Durango 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 t="str">
            <v xml:space="preserve"> </v>
          </cell>
          <cell r="CX49" t="str">
            <v xml:space="preserve"> </v>
          </cell>
          <cell r="CY49" t="str">
            <v xml:space="preserve"> </v>
          </cell>
          <cell r="CZ49" t="str">
            <v xml:space="preserve"> </v>
          </cell>
          <cell r="DA49" t="str">
            <v xml:space="preserve"> </v>
          </cell>
          <cell r="DB49" t="str">
            <v/>
          </cell>
          <cell r="DC49">
            <v>0</v>
          </cell>
          <cell r="DD49" t="str">
            <v/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 t="str">
            <v xml:space="preserve"> </v>
          </cell>
          <cell r="ED49" t="str">
            <v xml:space="preserve"> </v>
          </cell>
          <cell r="EE49" t="str">
            <v xml:space="preserve"> </v>
          </cell>
          <cell r="EF49" t="str">
            <v xml:space="preserve"> </v>
          </cell>
          <cell r="EG49" t="str">
            <v xml:space="preserve"> </v>
          </cell>
          <cell r="EH49" t="str">
            <v xml:space="preserve"> </v>
          </cell>
          <cell r="EI49" t="str">
            <v xml:space="preserve"> </v>
          </cell>
          <cell r="EJ49" t="str">
            <v xml:space="preserve"> </v>
          </cell>
          <cell r="EK49" t="str">
            <v xml:space="preserve"> </v>
          </cell>
          <cell r="EL49" t="str">
            <v xml:space="preserve"> </v>
          </cell>
          <cell r="EM49" t="str">
            <v xml:space="preserve"> </v>
          </cell>
          <cell r="EN49" t="str">
            <v xml:space="preserve"> </v>
          </cell>
          <cell r="EO49" t="str">
            <v xml:space="preserve"> </v>
          </cell>
          <cell r="EP49" t="str">
            <v xml:space="preserve"> </v>
          </cell>
          <cell r="EQ49" t="str">
            <v xml:space="preserve"> </v>
          </cell>
          <cell r="ER49" t="str">
            <v xml:space="preserve"> </v>
          </cell>
          <cell r="ES49" t="str">
            <v xml:space="preserve"> </v>
          </cell>
          <cell r="ET49" t="str">
            <v xml:space="preserve"> </v>
          </cell>
          <cell r="EU49" t="str">
            <v xml:space="preserve"> </v>
          </cell>
          <cell r="EV49" t="str">
            <v xml:space="preserve"> </v>
          </cell>
          <cell r="EW49" t="str">
            <v xml:space="preserve"> </v>
          </cell>
          <cell r="EX49" t="str">
            <v xml:space="preserve"> </v>
          </cell>
          <cell r="EY49" t="str">
            <v xml:space="preserve"> </v>
          </cell>
          <cell r="EZ49" t="str">
            <v xml:space="preserve"> </v>
          </cell>
          <cell r="FA49">
            <v>0</v>
          </cell>
          <cell r="FB49" t="str">
            <v xml:space="preserve">       </v>
          </cell>
          <cell r="FC49">
            <v>0</v>
          </cell>
          <cell r="FD49" t="str">
            <v xml:space="preserve">       </v>
          </cell>
          <cell r="FE49">
            <v>0</v>
          </cell>
          <cell r="FF49" t="str">
            <v xml:space="preserve">       </v>
          </cell>
          <cell r="FG49">
            <v>0</v>
          </cell>
          <cell r="FH49" t="str">
            <v xml:space="preserve">       </v>
          </cell>
          <cell r="FI49">
            <v>0</v>
          </cell>
          <cell r="FJ49" t="str">
            <v xml:space="preserve">       </v>
          </cell>
          <cell r="FK49">
            <v>0</v>
          </cell>
          <cell r="FL49" t="str">
            <v xml:space="preserve">       </v>
          </cell>
          <cell r="FM49">
            <v>0</v>
          </cell>
          <cell r="FN49" t="e">
            <v>#NUM!</v>
          </cell>
          <cell r="FO49" t="str">
            <v/>
          </cell>
          <cell r="FP49" t="e">
            <v>#NUM!</v>
          </cell>
          <cell r="FQ49" t="e">
            <v>#NUM!</v>
          </cell>
          <cell r="FR49" t="e">
            <v>#NUM!</v>
          </cell>
          <cell r="FS49" t="e">
            <v>#NUM!</v>
          </cell>
          <cell r="FT49" t="e">
            <v>#NUM!</v>
          </cell>
          <cell r="FU49" t="e">
            <v>#NUM!</v>
          </cell>
          <cell r="FV49">
            <v>0</v>
          </cell>
          <cell r="FW49">
            <v>1</v>
          </cell>
          <cell r="FX49" t="str">
            <v>PIP</v>
          </cell>
          <cell r="FY49" t="e">
            <v>#NUM!</v>
          </cell>
          <cell r="FZ49" t="str">
            <v>PIP</v>
          </cell>
          <cell r="GA49" t="str">
            <v>Programa de Inglés en Escuelas Primarias del Estado de Durango</v>
          </cell>
          <cell r="GB49" t="e">
            <v>#NUM!</v>
          </cell>
          <cell r="GC49" t="e">
            <v>#NUM!</v>
          </cell>
          <cell r="GD49" t="str">
            <v>M</v>
          </cell>
          <cell r="GE49" t="str">
            <v>el asesor externo, el C.</v>
          </cell>
          <cell r="GF49" t="str">
            <v>El Profesionista</v>
          </cell>
          <cell r="GG49" t="str">
            <v>1° de septiembre</v>
          </cell>
          <cell r="GH49" t="str">
            <v>31 de diciembre</v>
          </cell>
          <cell r="GI49">
            <v>7</v>
          </cell>
          <cell r="GJ49">
            <v>35</v>
          </cell>
          <cell r="GK49">
            <v>5040</v>
          </cell>
          <cell r="GL49" t="str">
            <v>Cinco mil cuarenta</v>
          </cell>
          <cell r="GM49">
            <v>2520</v>
          </cell>
          <cell r="GN49" t="str">
            <v>Dos mil quinientos veinte</v>
          </cell>
          <cell r="GO49" t="str">
            <v>la escuela</v>
          </cell>
          <cell r="GP49" t="str">
            <v>Ecológica Profa. Ma Del Refugio Benítez R</v>
          </cell>
          <cell r="GQ49" t="str">
            <v>con clave</v>
          </cell>
          <cell r="GR49" t="str">
            <v>10EPR0414B</v>
          </cell>
          <cell r="GS49" t="str">
            <v>ubicada en</v>
          </cell>
          <cell r="GT49" t="str">
            <v>C. Castaña S/N Fracc. Nogales C.P. 34166</v>
          </cell>
          <cell r="GU49" t="str">
            <v xml:space="preserve"> </v>
          </cell>
          <cell r="GV49" t="e">
            <v>#NUM!</v>
          </cell>
          <cell r="GW49" t="str">
            <v xml:space="preserve"> </v>
          </cell>
          <cell r="GX49" t="e">
            <v>#NUM!</v>
          </cell>
          <cell r="GY49" t="str">
            <v xml:space="preserve"> </v>
          </cell>
          <cell r="GZ49" t="e">
            <v>#NUM!</v>
          </cell>
          <cell r="HA49" t="str">
            <v>la escuela Ecológica Profa. Ma Del Refugio Benítez R con clave 10EPR0414B ubicada en C. Castaña S/N Fracc. Nogales C.P. 34166</v>
          </cell>
        </row>
        <row r="50">
          <cell r="A50">
            <v>122</v>
          </cell>
          <cell r="B50">
            <v>122</v>
          </cell>
          <cell r="C50" t="str">
            <v>FIRMADO</v>
          </cell>
          <cell r="D50" t="str">
            <v>PNIEB</v>
          </cell>
          <cell r="E50" t="str">
            <v>ASIGNADO</v>
          </cell>
          <cell r="F50" t="str">
            <v>1° de Septiembre</v>
          </cell>
          <cell r="G50" t="str">
            <v>Ana Karen Díaz Lozano</v>
          </cell>
          <cell r="H50" t="str">
            <v>C. Crisantemo No. 10 Fracc. Jardines de Durango C.P.  34200</v>
          </cell>
          <cell r="I50" t="str">
            <v>DILA890530MDGZZN04</v>
          </cell>
          <cell r="J50" t="str">
            <v>DILA8905303L1</v>
          </cell>
          <cell r="K50" t="str">
            <v>Durango</v>
          </cell>
          <cell r="L50" t="str">
            <v>Dgo.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str">
            <v xml:space="preserve"> </v>
          </cell>
          <cell r="S50" t="str">
            <v xml:space="preserve"> </v>
          </cell>
          <cell r="T50" t="str">
            <v xml:space="preserve"> </v>
          </cell>
          <cell r="U50" t="str">
            <v xml:space="preserve"> </v>
          </cell>
          <cell r="V50" t="str">
            <v xml:space="preserve"> </v>
          </cell>
          <cell r="W50" t="str">
            <v/>
          </cell>
          <cell r="X50">
            <v>0</v>
          </cell>
          <cell r="Y50" t="str">
            <v>1A 1B 2A 2B 3A 3B</v>
          </cell>
          <cell r="Z50">
            <v>235</v>
          </cell>
          <cell r="AA50">
            <v>235</v>
          </cell>
          <cell r="AB50">
            <v>0</v>
          </cell>
          <cell r="AC50">
            <v>0</v>
          </cell>
          <cell r="AD50">
            <v>235</v>
          </cell>
          <cell r="AE50">
            <v>235</v>
          </cell>
          <cell r="AF50">
            <v>0</v>
          </cell>
          <cell r="AG50">
            <v>0</v>
          </cell>
          <cell r="AH50">
            <v>235</v>
          </cell>
          <cell r="AI50">
            <v>235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 t="str">
            <v>1A</v>
          </cell>
          <cell r="AY50" t="str">
            <v>1B</v>
          </cell>
          <cell r="AZ50" t="str">
            <v xml:space="preserve"> </v>
          </cell>
          <cell r="BA50" t="str">
            <v xml:space="preserve"> </v>
          </cell>
          <cell r="BB50" t="str">
            <v>2A</v>
          </cell>
          <cell r="BC50" t="str">
            <v>2B</v>
          </cell>
          <cell r="BD50" t="str">
            <v xml:space="preserve"> </v>
          </cell>
          <cell r="BE50" t="str">
            <v xml:space="preserve"> </v>
          </cell>
          <cell r="BF50" t="str">
            <v>3A</v>
          </cell>
          <cell r="BG50" t="str">
            <v>3B</v>
          </cell>
          <cell r="BH50" t="str">
            <v xml:space="preserve"> </v>
          </cell>
          <cell r="BI50" t="str">
            <v xml:space="preserve"> </v>
          </cell>
          <cell r="BJ50" t="str">
            <v xml:space="preserve"> </v>
          </cell>
          <cell r="BK50" t="str">
            <v xml:space="preserve"> </v>
          </cell>
          <cell r="BL50" t="str">
            <v xml:space="preserve"> </v>
          </cell>
          <cell r="BM50" t="str">
            <v xml:space="preserve"> </v>
          </cell>
          <cell r="BN50" t="str">
            <v xml:space="preserve"> </v>
          </cell>
          <cell r="BO50" t="str">
            <v xml:space="preserve"> </v>
          </cell>
          <cell r="BP50" t="str">
            <v xml:space="preserve"> </v>
          </cell>
          <cell r="BQ50" t="str">
            <v xml:space="preserve"> </v>
          </cell>
          <cell r="BR50" t="str">
            <v xml:space="preserve"> </v>
          </cell>
          <cell r="BS50" t="str">
            <v xml:space="preserve"> </v>
          </cell>
          <cell r="BT50" t="str">
            <v xml:space="preserve"> </v>
          </cell>
          <cell r="BU50" t="str">
            <v xml:space="preserve"> </v>
          </cell>
          <cell r="BV50">
            <v>6</v>
          </cell>
          <cell r="BW50" t="str">
            <v xml:space="preserve">1A 1B    </v>
          </cell>
          <cell r="BX50">
            <v>2</v>
          </cell>
          <cell r="BY50" t="str">
            <v xml:space="preserve">2A 2B    </v>
          </cell>
          <cell r="BZ50">
            <v>2</v>
          </cell>
          <cell r="CA50" t="str">
            <v xml:space="preserve">3A 3B    </v>
          </cell>
          <cell r="CB50">
            <v>2</v>
          </cell>
          <cell r="CC50" t="str">
            <v xml:space="preserve">       </v>
          </cell>
          <cell r="CD50">
            <v>0</v>
          </cell>
          <cell r="CE50" t="str">
            <v xml:space="preserve">       </v>
          </cell>
          <cell r="CF50">
            <v>0</v>
          </cell>
          <cell r="CG50" t="str">
            <v xml:space="preserve">       </v>
          </cell>
          <cell r="CH50">
            <v>0</v>
          </cell>
          <cell r="CI50">
            <v>235</v>
          </cell>
          <cell r="CJ50" t="str">
            <v>1A 1B 2A 2B 3A 3B</v>
          </cell>
          <cell r="CK50" t="str">
            <v>Héroes de México Vesp.</v>
          </cell>
          <cell r="CL50" t="str">
            <v>10EPR0458Z</v>
          </cell>
          <cell r="CM50" t="str">
            <v>VESPERTINO</v>
          </cell>
          <cell r="CN50" t="str">
            <v>C. Raúl Caballero Escamilla S/N Col. Jardines de San Antonio C.P. 34224</v>
          </cell>
          <cell r="CO50" t="str">
            <v>Durango</v>
          </cell>
          <cell r="CP50" t="str">
            <v xml:space="preserve">Victoria de Durango 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 t="str">
            <v xml:space="preserve"> </v>
          </cell>
          <cell r="CX50" t="str">
            <v xml:space="preserve"> </v>
          </cell>
          <cell r="CY50" t="str">
            <v xml:space="preserve"> </v>
          </cell>
          <cell r="CZ50" t="str">
            <v xml:space="preserve"> </v>
          </cell>
          <cell r="DA50" t="str">
            <v xml:space="preserve"> </v>
          </cell>
          <cell r="DB50" t="str">
            <v/>
          </cell>
          <cell r="DC50">
            <v>0</v>
          </cell>
          <cell r="DD50" t="str">
            <v/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 t="str">
            <v xml:space="preserve"> </v>
          </cell>
          <cell r="ED50" t="str">
            <v xml:space="preserve"> </v>
          </cell>
          <cell r="EE50" t="str">
            <v xml:space="preserve"> </v>
          </cell>
          <cell r="EF50" t="str">
            <v xml:space="preserve"> </v>
          </cell>
          <cell r="EG50" t="str">
            <v xml:space="preserve"> </v>
          </cell>
          <cell r="EH50" t="str">
            <v xml:space="preserve"> </v>
          </cell>
          <cell r="EI50" t="str">
            <v xml:space="preserve"> </v>
          </cell>
          <cell r="EJ50" t="str">
            <v xml:space="preserve"> </v>
          </cell>
          <cell r="EK50" t="str">
            <v xml:space="preserve"> </v>
          </cell>
          <cell r="EL50" t="str">
            <v xml:space="preserve"> </v>
          </cell>
          <cell r="EM50" t="str">
            <v xml:space="preserve"> </v>
          </cell>
          <cell r="EN50" t="str">
            <v xml:space="preserve"> </v>
          </cell>
          <cell r="EO50" t="str">
            <v xml:space="preserve"> </v>
          </cell>
          <cell r="EP50" t="str">
            <v xml:space="preserve"> </v>
          </cell>
          <cell r="EQ50" t="str">
            <v xml:space="preserve"> </v>
          </cell>
          <cell r="ER50" t="str">
            <v xml:space="preserve"> </v>
          </cell>
          <cell r="ES50" t="str">
            <v xml:space="preserve"> </v>
          </cell>
          <cell r="ET50" t="str">
            <v xml:space="preserve"> </v>
          </cell>
          <cell r="EU50" t="str">
            <v xml:space="preserve"> </v>
          </cell>
          <cell r="EV50" t="str">
            <v xml:space="preserve"> </v>
          </cell>
          <cell r="EW50" t="str">
            <v xml:space="preserve"> </v>
          </cell>
          <cell r="EX50" t="str">
            <v xml:space="preserve"> </v>
          </cell>
          <cell r="EY50" t="str">
            <v xml:space="preserve"> </v>
          </cell>
          <cell r="EZ50" t="str">
            <v xml:space="preserve"> </v>
          </cell>
          <cell r="FA50">
            <v>0</v>
          </cell>
          <cell r="FB50" t="str">
            <v xml:space="preserve">       </v>
          </cell>
          <cell r="FC50">
            <v>0</v>
          </cell>
          <cell r="FD50" t="str">
            <v xml:space="preserve">       </v>
          </cell>
          <cell r="FE50">
            <v>0</v>
          </cell>
          <cell r="FF50" t="str">
            <v xml:space="preserve">       </v>
          </cell>
          <cell r="FG50">
            <v>0</v>
          </cell>
          <cell r="FH50" t="str">
            <v xml:space="preserve">       </v>
          </cell>
          <cell r="FI50">
            <v>0</v>
          </cell>
          <cell r="FJ50" t="str">
            <v xml:space="preserve">       </v>
          </cell>
          <cell r="FK50">
            <v>0</v>
          </cell>
          <cell r="FL50" t="str">
            <v xml:space="preserve">       </v>
          </cell>
          <cell r="FM50">
            <v>0</v>
          </cell>
          <cell r="FN50" t="e">
            <v>#NUM!</v>
          </cell>
          <cell r="FO50" t="str">
            <v/>
          </cell>
          <cell r="FP50" t="e">
            <v>#NUM!</v>
          </cell>
          <cell r="FQ50" t="e">
            <v>#NUM!</v>
          </cell>
          <cell r="FR50" t="e">
            <v>#NUM!</v>
          </cell>
          <cell r="FS50" t="e">
            <v>#NUM!</v>
          </cell>
          <cell r="FT50" t="e">
            <v>#NUM!</v>
          </cell>
          <cell r="FU50" t="e">
            <v>#NUM!</v>
          </cell>
          <cell r="FV50">
            <v>0</v>
          </cell>
          <cell r="FW50">
            <v>1</v>
          </cell>
          <cell r="FX50" t="str">
            <v>PNIEB</v>
          </cell>
          <cell r="FY50" t="e">
            <v>#NUM!</v>
          </cell>
          <cell r="FZ50" t="str">
            <v>PNIEB</v>
          </cell>
          <cell r="GA50" t="str">
            <v>Programa Nacional de Inglés en Educación Básica</v>
          </cell>
          <cell r="GB50" t="e">
            <v>#NUM!</v>
          </cell>
          <cell r="GC50" t="e">
            <v>#NUM!</v>
          </cell>
          <cell r="GD50" t="str">
            <v>F</v>
          </cell>
          <cell r="GE50" t="str">
            <v>la asesora externa, la C.</v>
          </cell>
          <cell r="GF50" t="str">
            <v>La Profesionista</v>
          </cell>
          <cell r="GG50" t="str">
            <v>1° de septiembre</v>
          </cell>
          <cell r="GH50" t="str">
            <v>31 de diciembre</v>
          </cell>
          <cell r="GI50">
            <v>6</v>
          </cell>
          <cell r="GJ50">
            <v>30</v>
          </cell>
          <cell r="GK50">
            <v>4320</v>
          </cell>
          <cell r="GL50" t="str">
            <v>Cuatro mil trescientos veinte</v>
          </cell>
          <cell r="GM50">
            <v>2160</v>
          </cell>
          <cell r="GN50" t="str">
            <v>Dos mil ciento sesenta</v>
          </cell>
          <cell r="GO50" t="str">
            <v>la escuela</v>
          </cell>
          <cell r="GP50" t="str">
            <v>Héroes de México Vesp.</v>
          </cell>
          <cell r="GQ50" t="str">
            <v>con clave</v>
          </cell>
          <cell r="GR50" t="str">
            <v>10EPR0458Z</v>
          </cell>
          <cell r="GS50" t="str">
            <v>ubicada en</v>
          </cell>
          <cell r="GT50" t="str">
            <v>C. Raúl Caballero Escamilla S/N Col. Jardines de San Antonio C.P. 34224</v>
          </cell>
          <cell r="GU50" t="str">
            <v xml:space="preserve"> </v>
          </cell>
          <cell r="GV50" t="e">
            <v>#NUM!</v>
          </cell>
          <cell r="GW50" t="str">
            <v xml:space="preserve"> </v>
          </cell>
          <cell r="GX50" t="e">
            <v>#NUM!</v>
          </cell>
          <cell r="GY50" t="str">
            <v xml:space="preserve"> </v>
          </cell>
          <cell r="GZ50" t="e">
            <v>#NUM!</v>
          </cell>
          <cell r="HA50" t="str">
            <v>la escuela Héroes de México Vesp. con clave 10EPR0458Z ubicada en C. Raúl Caballero Escamilla S/N Col. Jardines de San Antonio C.P. 34224</v>
          </cell>
        </row>
        <row r="51">
          <cell r="A51">
            <v>124</v>
          </cell>
          <cell r="B51">
            <v>124</v>
          </cell>
          <cell r="C51" t="str">
            <v>FIRMADO</v>
          </cell>
          <cell r="D51" t="str">
            <v>PNIEB</v>
          </cell>
          <cell r="E51" t="str">
            <v>ASIGNADO</v>
          </cell>
          <cell r="F51" t="str">
            <v>1° de Septiembre</v>
          </cell>
          <cell r="G51" t="str">
            <v>Dante Wladimiro Acevedo Huerta</v>
          </cell>
          <cell r="H51" t="str">
            <v>C. Costa No. 337 Zona Centro C.P. 34000</v>
          </cell>
          <cell r="I51" t="str">
            <v>AEHD850514HDGCRN03</v>
          </cell>
          <cell r="J51" t="str">
            <v>AEHD8505142B8</v>
          </cell>
          <cell r="K51" t="str">
            <v>Durango</v>
          </cell>
          <cell r="L51" t="str">
            <v>Dgo.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str">
            <v xml:space="preserve"> </v>
          </cell>
          <cell r="S51" t="str">
            <v xml:space="preserve"> </v>
          </cell>
          <cell r="T51" t="str">
            <v xml:space="preserve"> </v>
          </cell>
          <cell r="U51" t="str">
            <v xml:space="preserve"> </v>
          </cell>
          <cell r="V51" t="str">
            <v xml:space="preserve"> </v>
          </cell>
          <cell r="W51" t="str">
            <v/>
          </cell>
          <cell r="X51">
            <v>0</v>
          </cell>
          <cell r="Y51" t="str">
            <v>4A 4B 5A 5B 6A 6B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80</v>
          </cell>
          <cell r="AM51">
            <v>80</v>
          </cell>
          <cell r="AN51">
            <v>0</v>
          </cell>
          <cell r="AO51">
            <v>0</v>
          </cell>
          <cell r="AP51">
            <v>80</v>
          </cell>
          <cell r="AQ51">
            <v>80</v>
          </cell>
          <cell r="AR51">
            <v>0</v>
          </cell>
          <cell r="AS51">
            <v>0</v>
          </cell>
          <cell r="AT51">
            <v>80</v>
          </cell>
          <cell r="AU51">
            <v>80</v>
          </cell>
          <cell r="AV51">
            <v>0</v>
          </cell>
          <cell r="AW51">
            <v>0</v>
          </cell>
          <cell r="AX51" t="str">
            <v xml:space="preserve"> </v>
          </cell>
          <cell r="AY51" t="str">
            <v xml:space="preserve"> </v>
          </cell>
          <cell r="AZ51" t="str">
            <v xml:space="preserve"> </v>
          </cell>
          <cell r="BA51" t="str">
            <v xml:space="preserve"> </v>
          </cell>
          <cell r="BB51" t="str">
            <v xml:space="preserve"> </v>
          </cell>
          <cell r="BC51" t="str">
            <v xml:space="preserve"> </v>
          </cell>
          <cell r="BD51" t="str">
            <v xml:space="preserve"> </v>
          </cell>
          <cell r="BE51" t="str">
            <v xml:space="preserve"> </v>
          </cell>
          <cell r="BF51" t="str">
            <v xml:space="preserve"> </v>
          </cell>
          <cell r="BG51" t="str">
            <v xml:space="preserve"> </v>
          </cell>
          <cell r="BH51" t="str">
            <v xml:space="preserve"> </v>
          </cell>
          <cell r="BI51" t="str">
            <v xml:space="preserve"> </v>
          </cell>
          <cell r="BJ51" t="str">
            <v>4A</v>
          </cell>
          <cell r="BK51" t="str">
            <v>4B</v>
          </cell>
          <cell r="BL51" t="str">
            <v xml:space="preserve"> </v>
          </cell>
          <cell r="BM51" t="str">
            <v xml:space="preserve"> </v>
          </cell>
          <cell r="BN51" t="str">
            <v>5A</v>
          </cell>
          <cell r="BO51" t="str">
            <v>5B</v>
          </cell>
          <cell r="BP51" t="str">
            <v xml:space="preserve"> </v>
          </cell>
          <cell r="BQ51" t="str">
            <v xml:space="preserve"> </v>
          </cell>
          <cell r="BR51" t="str">
            <v>6A</v>
          </cell>
          <cell r="BS51" t="str">
            <v>6B</v>
          </cell>
          <cell r="BT51" t="str">
            <v xml:space="preserve"> </v>
          </cell>
          <cell r="BU51" t="str">
            <v xml:space="preserve"> </v>
          </cell>
          <cell r="BV51">
            <v>6</v>
          </cell>
          <cell r="BW51" t="str">
            <v xml:space="preserve">       </v>
          </cell>
          <cell r="BX51">
            <v>0</v>
          </cell>
          <cell r="BY51" t="str">
            <v xml:space="preserve">       </v>
          </cell>
          <cell r="BZ51">
            <v>0</v>
          </cell>
          <cell r="CA51" t="str">
            <v xml:space="preserve">       </v>
          </cell>
          <cell r="CB51">
            <v>0</v>
          </cell>
          <cell r="CC51" t="str">
            <v xml:space="preserve">4A 4B    </v>
          </cell>
          <cell r="CD51">
            <v>2</v>
          </cell>
          <cell r="CE51" t="str">
            <v xml:space="preserve">5A 5B    </v>
          </cell>
          <cell r="CF51">
            <v>2</v>
          </cell>
          <cell r="CG51" t="str">
            <v xml:space="preserve">6A 6B    </v>
          </cell>
          <cell r="CH51">
            <v>2</v>
          </cell>
          <cell r="CI51">
            <v>80</v>
          </cell>
          <cell r="CJ51" t="str">
            <v>4A 4B 5A 5B 6A 6B</v>
          </cell>
          <cell r="CK51" t="str">
            <v>Víctor Manuel Sánchez García</v>
          </cell>
          <cell r="CL51" t="str">
            <v>10DPR1150R</v>
          </cell>
          <cell r="CM51" t="str">
            <v>MATUTINO</v>
          </cell>
          <cell r="CN51" t="str">
            <v>C. Tomás Urbina No. 111 Col. Villa de Guadalupe C.P. 34040</v>
          </cell>
          <cell r="CO51" t="str">
            <v>Durango</v>
          </cell>
          <cell r="CP51" t="str">
            <v xml:space="preserve">Victoria de Durango 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 t="str">
            <v xml:space="preserve"> </v>
          </cell>
          <cell r="CX51" t="str">
            <v xml:space="preserve"> </v>
          </cell>
          <cell r="CY51" t="str">
            <v xml:space="preserve"> </v>
          </cell>
          <cell r="CZ51" t="str">
            <v xml:space="preserve"> </v>
          </cell>
          <cell r="DA51" t="str">
            <v xml:space="preserve"> </v>
          </cell>
          <cell r="DB51" t="str">
            <v/>
          </cell>
          <cell r="DC51">
            <v>0</v>
          </cell>
          <cell r="DD51" t="str">
            <v/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 t="str">
            <v xml:space="preserve"> </v>
          </cell>
          <cell r="ED51" t="str">
            <v xml:space="preserve"> </v>
          </cell>
          <cell r="EE51" t="str">
            <v xml:space="preserve"> </v>
          </cell>
          <cell r="EF51" t="str">
            <v xml:space="preserve"> </v>
          </cell>
          <cell r="EG51" t="str">
            <v xml:space="preserve"> </v>
          </cell>
          <cell r="EH51" t="str">
            <v xml:space="preserve"> </v>
          </cell>
          <cell r="EI51" t="str">
            <v xml:space="preserve"> </v>
          </cell>
          <cell r="EJ51" t="str">
            <v xml:space="preserve"> </v>
          </cell>
          <cell r="EK51" t="str">
            <v xml:space="preserve"> </v>
          </cell>
          <cell r="EL51" t="str">
            <v xml:space="preserve"> </v>
          </cell>
          <cell r="EM51" t="str">
            <v xml:space="preserve"> </v>
          </cell>
          <cell r="EN51" t="str">
            <v xml:space="preserve"> </v>
          </cell>
          <cell r="EO51" t="str">
            <v xml:space="preserve"> </v>
          </cell>
          <cell r="EP51" t="str">
            <v xml:space="preserve"> </v>
          </cell>
          <cell r="EQ51" t="str">
            <v xml:space="preserve"> </v>
          </cell>
          <cell r="ER51" t="str">
            <v xml:space="preserve"> </v>
          </cell>
          <cell r="ES51" t="str">
            <v xml:space="preserve"> </v>
          </cell>
          <cell r="ET51" t="str">
            <v xml:space="preserve"> </v>
          </cell>
          <cell r="EU51" t="str">
            <v xml:space="preserve"> </v>
          </cell>
          <cell r="EV51" t="str">
            <v xml:space="preserve"> </v>
          </cell>
          <cell r="EW51" t="str">
            <v xml:space="preserve"> </v>
          </cell>
          <cell r="EX51" t="str">
            <v xml:space="preserve"> </v>
          </cell>
          <cell r="EY51" t="str">
            <v xml:space="preserve"> </v>
          </cell>
          <cell r="EZ51" t="str">
            <v xml:space="preserve"> </v>
          </cell>
          <cell r="FA51">
            <v>0</v>
          </cell>
          <cell r="FB51" t="str">
            <v xml:space="preserve">       </v>
          </cell>
          <cell r="FC51">
            <v>0</v>
          </cell>
          <cell r="FD51" t="str">
            <v xml:space="preserve">       </v>
          </cell>
          <cell r="FE51">
            <v>0</v>
          </cell>
          <cell r="FF51" t="str">
            <v xml:space="preserve">       </v>
          </cell>
          <cell r="FG51">
            <v>0</v>
          </cell>
          <cell r="FH51" t="str">
            <v xml:space="preserve">       </v>
          </cell>
          <cell r="FI51">
            <v>0</v>
          </cell>
          <cell r="FJ51" t="str">
            <v xml:space="preserve">       </v>
          </cell>
          <cell r="FK51">
            <v>0</v>
          </cell>
          <cell r="FL51" t="str">
            <v xml:space="preserve">       </v>
          </cell>
          <cell r="FM51">
            <v>0</v>
          </cell>
          <cell r="FN51" t="e">
            <v>#NUM!</v>
          </cell>
          <cell r="FO51" t="str">
            <v/>
          </cell>
          <cell r="FP51" t="e">
            <v>#NUM!</v>
          </cell>
          <cell r="FQ51" t="e">
            <v>#NUM!</v>
          </cell>
          <cell r="FR51" t="e">
            <v>#NUM!</v>
          </cell>
          <cell r="FS51" t="e">
            <v>#NUM!</v>
          </cell>
          <cell r="FT51" t="e">
            <v>#NUM!</v>
          </cell>
          <cell r="FU51" t="e">
            <v>#NUM!</v>
          </cell>
          <cell r="FV51">
            <v>0</v>
          </cell>
          <cell r="FW51">
            <v>1</v>
          </cell>
          <cell r="FX51" t="str">
            <v>PNIEB</v>
          </cell>
          <cell r="FY51" t="e">
            <v>#NUM!</v>
          </cell>
          <cell r="FZ51" t="str">
            <v>PNIEB</v>
          </cell>
          <cell r="GA51" t="str">
            <v>Programa Nacional de Inglés en Educación Básica</v>
          </cell>
          <cell r="GB51" t="e">
            <v>#NUM!</v>
          </cell>
          <cell r="GC51" t="e">
            <v>#NUM!</v>
          </cell>
          <cell r="GD51" t="str">
            <v>M</v>
          </cell>
          <cell r="GE51" t="str">
            <v>el asesor externo, el C.</v>
          </cell>
          <cell r="GF51" t="str">
            <v>El Profesionista</v>
          </cell>
          <cell r="GG51" t="str">
            <v>1° de septiembre</v>
          </cell>
          <cell r="GH51" t="str">
            <v>31 de diciembre</v>
          </cell>
          <cell r="GI51">
            <v>6</v>
          </cell>
          <cell r="GJ51">
            <v>30</v>
          </cell>
          <cell r="GK51">
            <v>4320</v>
          </cell>
          <cell r="GL51" t="str">
            <v>Cuatro mil trescientos veinte</v>
          </cell>
          <cell r="GM51">
            <v>2160</v>
          </cell>
          <cell r="GN51" t="str">
            <v>Dos mil ciento sesenta</v>
          </cell>
          <cell r="GO51" t="str">
            <v>la escuela</v>
          </cell>
          <cell r="GP51" t="str">
            <v>Víctor Manuel Sánchez García</v>
          </cell>
          <cell r="GQ51" t="str">
            <v>con clave</v>
          </cell>
          <cell r="GR51" t="str">
            <v>10DPR1150R</v>
          </cell>
          <cell r="GS51" t="str">
            <v>ubicada en</v>
          </cell>
          <cell r="GT51" t="str">
            <v>C. Tomás Urbina No. 111 Col. Villa de Guadalupe C.P. 34040</v>
          </cell>
          <cell r="GU51" t="str">
            <v xml:space="preserve"> </v>
          </cell>
          <cell r="GV51" t="e">
            <v>#NUM!</v>
          </cell>
          <cell r="GW51" t="str">
            <v xml:space="preserve"> </v>
          </cell>
          <cell r="GX51" t="e">
            <v>#NUM!</v>
          </cell>
          <cell r="GY51" t="str">
            <v xml:space="preserve"> </v>
          </cell>
          <cell r="GZ51" t="e">
            <v>#NUM!</v>
          </cell>
          <cell r="HA51" t="str">
            <v>la escuela Víctor Manuel Sánchez García con clave 10DPR1150R ubicada en C. Tomás Urbina No. 111 Col. Villa de Guadalupe C.P. 34040</v>
          </cell>
        </row>
        <row r="52">
          <cell r="A52">
            <v>126</v>
          </cell>
          <cell r="B52">
            <v>126</v>
          </cell>
          <cell r="C52" t="str">
            <v>FIRMADO</v>
          </cell>
          <cell r="D52" t="str">
            <v>PIP</v>
          </cell>
          <cell r="E52" t="str">
            <v>ASIGNADO</v>
          </cell>
          <cell r="F52" t="str">
            <v>1° de Septiembre</v>
          </cell>
          <cell r="G52" t="str">
            <v>Patricia Corral Ramos</v>
          </cell>
          <cell r="H52" t="str">
            <v>C. Rio Volga No. 220 Fracc. Loma Bonita C.P.  34199</v>
          </cell>
          <cell r="I52" t="str">
            <v>CORP680624MDGRMT18</v>
          </cell>
          <cell r="J52" t="str">
            <v>CORP680624LK2</v>
          </cell>
          <cell r="K52" t="str">
            <v>Durango</v>
          </cell>
          <cell r="L52" t="str">
            <v>Dgo.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 t="str">
            <v xml:space="preserve"> </v>
          </cell>
          <cell r="S52" t="str">
            <v xml:space="preserve"> </v>
          </cell>
          <cell r="T52" t="str">
            <v xml:space="preserve"> </v>
          </cell>
          <cell r="U52" t="str">
            <v xml:space="preserve"> </v>
          </cell>
          <cell r="V52" t="str">
            <v xml:space="preserve"> </v>
          </cell>
          <cell r="W52" t="str">
            <v/>
          </cell>
          <cell r="X52">
            <v>0</v>
          </cell>
          <cell r="Y52" t="str">
            <v>1A 2A 3A 4A 5A 6A</v>
          </cell>
          <cell r="Z52">
            <v>108</v>
          </cell>
          <cell r="AA52">
            <v>0</v>
          </cell>
          <cell r="AB52">
            <v>0</v>
          </cell>
          <cell r="AC52">
            <v>0</v>
          </cell>
          <cell r="AD52">
            <v>108</v>
          </cell>
          <cell r="AE52">
            <v>0</v>
          </cell>
          <cell r="AF52">
            <v>0</v>
          </cell>
          <cell r="AG52">
            <v>0</v>
          </cell>
          <cell r="AH52">
            <v>108</v>
          </cell>
          <cell r="AI52">
            <v>0</v>
          </cell>
          <cell r="AJ52">
            <v>0</v>
          </cell>
          <cell r="AK52">
            <v>0</v>
          </cell>
          <cell r="AL52">
            <v>108</v>
          </cell>
          <cell r="AM52">
            <v>0</v>
          </cell>
          <cell r="AN52">
            <v>0</v>
          </cell>
          <cell r="AO52">
            <v>0</v>
          </cell>
          <cell r="AP52">
            <v>108</v>
          </cell>
          <cell r="AQ52">
            <v>0</v>
          </cell>
          <cell r="AR52">
            <v>0</v>
          </cell>
          <cell r="AS52">
            <v>0</v>
          </cell>
          <cell r="AT52">
            <v>108</v>
          </cell>
          <cell r="AU52">
            <v>0</v>
          </cell>
          <cell r="AV52">
            <v>0</v>
          </cell>
          <cell r="AW52">
            <v>0</v>
          </cell>
          <cell r="AX52" t="str">
            <v>1A</v>
          </cell>
          <cell r="AY52" t="str">
            <v xml:space="preserve"> </v>
          </cell>
          <cell r="AZ52" t="str">
            <v xml:space="preserve"> </v>
          </cell>
          <cell r="BA52" t="str">
            <v xml:space="preserve"> </v>
          </cell>
          <cell r="BB52" t="str">
            <v>2A</v>
          </cell>
          <cell r="BC52" t="str">
            <v xml:space="preserve"> </v>
          </cell>
          <cell r="BD52" t="str">
            <v xml:space="preserve"> </v>
          </cell>
          <cell r="BE52" t="str">
            <v xml:space="preserve"> </v>
          </cell>
          <cell r="BF52" t="str">
            <v>3A</v>
          </cell>
          <cell r="BG52" t="str">
            <v xml:space="preserve"> </v>
          </cell>
          <cell r="BH52" t="str">
            <v xml:space="preserve"> </v>
          </cell>
          <cell r="BI52" t="str">
            <v xml:space="preserve"> </v>
          </cell>
          <cell r="BJ52" t="str">
            <v>4A</v>
          </cell>
          <cell r="BK52" t="str">
            <v xml:space="preserve"> </v>
          </cell>
          <cell r="BL52" t="str">
            <v xml:space="preserve"> </v>
          </cell>
          <cell r="BM52" t="str">
            <v xml:space="preserve"> </v>
          </cell>
          <cell r="BN52" t="str">
            <v>5A</v>
          </cell>
          <cell r="BO52" t="str">
            <v xml:space="preserve"> </v>
          </cell>
          <cell r="BP52" t="str">
            <v xml:space="preserve"> </v>
          </cell>
          <cell r="BQ52" t="str">
            <v xml:space="preserve"> </v>
          </cell>
          <cell r="BR52" t="str">
            <v>6A</v>
          </cell>
          <cell r="BS52" t="str">
            <v xml:space="preserve"> </v>
          </cell>
          <cell r="BT52" t="str">
            <v xml:space="preserve"> </v>
          </cell>
          <cell r="BU52" t="str">
            <v xml:space="preserve"> </v>
          </cell>
          <cell r="BV52">
            <v>6</v>
          </cell>
          <cell r="BW52" t="str">
            <v xml:space="preserve">1A      </v>
          </cell>
          <cell r="BX52">
            <v>1</v>
          </cell>
          <cell r="BY52" t="str">
            <v xml:space="preserve">2A      </v>
          </cell>
          <cell r="BZ52">
            <v>1</v>
          </cell>
          <cell r="CA52" t="str">
            <v xml:space="preserve">3A      </v>
          </cell>
          <cell r="CB52">
            <v>1</v>
          </cell>
          <cell r="CC52" t="str">
            <v xml:space="preserve">4A      </v>
          </cell>
          <cell r="CD52">
            <v>1</v>
          </cell>
          <cell r="CE52" t="str">
            <v xml:space="preserve">5A      </v>
          </cell>
          <cell r="CF52">
            <v>1</v>
          </cell>
          <cell r="CG52" t="str">
            <v xml:space="preserve">6A      </v>
          </cell>
          <cell r="CH52">
            <v>1</v>
          </cell>
          <cell r="CI52">
            <v>108</v>
          </cell>
          <cell r="CJ52" t="str">
            <v>1A 2A 3A 4A 5A 6A</v>
          </cell>
          <cell r="CK52" t="str">
            <v>Dr. Carlos Santamaría</v>
          </cell>
          <cell r="CL52" t="str">
            <v>10EPR0420M</v>
          </cell>
          <cell r="CM52" t="str">
            <v>MATUTINO</v>
          </cell>
          <cell r="CN52" t="str">
            <v>C. Valle de Los Andes S/N Fracc. Valle del Mezquital II C.P. 34162</v>
          </cell>
          <cell r="CO52" t="str">
            <v>Durango</v>
          </cell>
          <cell r="CP52" t="str">
            <v xml:space="preserve">Victoria de Durango 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 t="str">
            <v xml:space="preserve"> </v>
          </cell>
          <cell r="CX52" t="str">
            <v xml:space="preserve"> </v>
          </cell>
          <cell r="CY52" t="str">
            <v xml:space="preserve"> </v>
          </cell>
          <cell r="CZ52" t="str">
            <v xml:space="preserve"> </v>
          </cell>
          <cell r="DA52" t="str">
            <v xml:space="preserve"> </v>
          </cell>
          <cell r="DB52" t="str">
            <v/>
          </cell>
          <cell r="DC52">
            <v>0</v>
          </cell>
          <cell r="DD52" t="str">
            <v/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 t="str">
            <v xml:space="preserve"> </v>
          </cell>
          <cell r="ED52" t="str">
            <v xml:space="preserve"> </v>
          </cell>
          <cell r="EE52" t="str">
            <v xml:space="preserve"> </v>
          </cell>
          <cell r="EF52" t="str">
            <v xml:space="preserve"> </v>
          </cell>
          <cell r="EG52" t="str">
            <v xml:space="preserve"> </v>
          </cell>
          <cell r="EH52" t="str">
            <v xml:space="preserve"> </v>
          </cell>
          <cell r="EI52" t="str">
            <v xml:space="preserve"> </v>
          </cell>
          <cell r="EJ52" t="str">
            <v xml:space="preserve"> </v>
          </cell>
          <cell r="EK52" t="str">
            <v xml:space="preserve"> </v>
          </cell>
          <cell r="EL52" t="str">
            <v xml:space="preserve"> </v>
          </cell>
          <cell r="EM52" t="str">
            <v xml:space="preserve"> </v>
          </cell>
          <cell r="EN52" t="str">
            <v xml:space="preserve"> </v>
          </cell>
          <cell r="EO52" t="str">
            <v xml:space="preserve"> </v>
          </cell>
          <cell r="EP52" t="str">
            <v xml:space="preserve"> </v>
          </cell>
          <cell r="EQ52" t="str">
            <v xml:space="preserve"> </v>
          </cell>
          <cell r="ER52" t="str">
            <v xml:space="preserve"> </v>
          </cell>
          <cell r="ES52" t="str">
            <v xml:space="preserve"> </v>
          </cell>
          <cell r="ET52" t="str">
            <v xml:space="preserve"> </v>
          </cell>
          <cell r="EU52" t="str">
            <v xml:space="preserve"> </v>
          </cell>
          <cell r="EV52" t="str">
            <v xml:space="preserve"> </v>
          </cell>
          <cell r="EW52" t="str">
            <v xml:space="preserve"> </v>
          </cell>
          <cell r="EX52" t="str">
            <v xml:space="preserve"> </v>
          </cell>
          <cell r="EY52" t="str">
            <v xml:space="preserve"> </v>
          </cell>
          <cell r="EZ52" t="str">
            <v xml:space="preserve"> </v>
          </cell>
          <cell r="FA52">
            <v>0</v>
          </cell>
          <cell r="FB52" t="str">
            <v xml:space="preserve">       </v>
          </cell>
          <cell r="FC52">
            <v>0</v>
          </cell>
          <cell r="FD52" t="str">
            <v xml:space="preserve">       </v>
          </cell>
          <cell r="FE52">
            <v>0</v>
          </cell>
          <cell r="FF52" t="str">
            <v xml:space="preserve">       </v>
          </cell>
          <cell r="FG52">
            <v>0</v>
          </cell>
          <cell r="FH52" t="str">
            <v xml:space="preserve">       </v>
          </cell>
          <cell r="FI52">
            <v>0</v>
          </cell>
          <cell r="FJ52" t="str">
            <v xml:space="preserve">       </v>
          </cell>
          <cell r="FK52">
            <v>0</v>
          </cell>
          <cell r="FL52" t="str">
            <v xml:space="preserve">       </v>
          </cell>
          <cell r="FM52">
            <v>0</v>
          </cell>
          <cell r="FN52" t="e">
            <v>#NUM!</v>
          </cell>
          <cell r="FO52" t="str">
            <v/>
          </cell>
          <cell r="FP52" t="e">
            <v>#NUM!</v>
          </cell>
          <cell r="FQ52" t="e">
            <v>#NUM!</v>
          </cell>
          <cell r="FR52" t="e">
            <v>#NUM!</v>
          </cell>
          <cell r="FS52" t="e">
            <v>#NUM!</v>
          </cell>
          <cell r="FT52" t="e">
            <v>#NUM!</v>
          </cell>
          <cell r="FU52" t="e">
            <v>#NUM!</v>
          </cell>
          <cell r="FV52">
            <v>0</v>
          </cell>
          <cell r="FW52">
            <v>1</v>
          </cell>
          <cell r="FX52" t="str">
            <v>PIP</v>
          </cell>
          <cell r="FY52" t="e">
            <v>#NUM!</v>
          </cell>
          <cell r="FZ52" t="str">
            <v>PIP</v>
          </cell>
          <cell r="GA52" t="str">
            <v>Programa de Inglés en Escuelas Primarias del Estado de Durango</v>
          </cell>
          <cell r="GB52" t="e">
            <v>#NUM!</v>
          </cell>
          <cell r="GC52" t="e">
            <v>#NUM!</v>
          </cell>
          <cell r="GD52" t="str">
            <v>F</v>
          </cell>
          <cell r="GE52" t="str">
            <v>la asesora externa, la C.</v>
          </cell>
          <cell r="GF52" t="str">
            <v>La Profesionista</v>
          </cell>
          <cell r="GG52" t="str">
            <v>1° de septiembre</v>
          </cell>
          <cell r="GH52" t="str">
            <v>31 de diciembre</v>
          </cell>
          <cell r="GI52">
            <v>6</v>
          </cell>
          <cell r="GJ52">
            <v>30</v>
          </cell>
          <cell r="GK52">
            <v>4320</v>
          </cell>
          <cell r="GL52" t="str">
            <v>Cuatro mil trescientos veinte</v>
          </cell>
          <cell r="GM52">
            <v>2160</v>
          </cell>
          <cell r="GN52" t="str">
            <v>Dos mil ciento sesenta</v>
          </cell>
          <cell r="GO52" t="str">
            <v>la escuela</v>
          </cell>
          <cell r="GP52" t="str">
            <v>Dr. Carlos Santamaría</v>
          </cell>
          <cell r="GQ52" t="str">
            <v>con clave</v>
          </cell>
          <cell r="GR52" t="str">
            <v>10EPR0420M</v>
          </cell>
          <cell r="GS52" t="str">
            <v>ubicada en</v>
          </cell>
          <cell r="GT52" t="str">
            <v>C. Valle de Los Andes S/N Fracc. Valle del Mezquital II C.P. 34162</v>
          </cell>
          <cell r="GU52" t="str">
            <v xml:space="preserve"> </v>
          </cell>
          <cell r="GV52" t="e">
            <v>#NUM!</v>
          </cell>
          <cell r="GW52" t="str">
            <v xml:space="preserve"> </v>
          </cell>
          <cell r="GX52" t="e">
            <v>#NUM!</v>
          </cell>
          <cell r="GY52" t="str">
            <v xml:space="preserve"> </v>
          </cell>
          <cell r="GZ52" t="e">
            <v>#NUM!</v>
          </cell>
          <cell r="HA52" t="str">
            <v>la escuela Dr. Carlos Santamaría con clave 10EPR0420M ubicada en C. Valle de Los Andes S/N Fracc. Valle del Mezquital II C.P. 34162</v>
          </cell>
        </row>
        <row r="53">
          <cell r="A53">
            <v>129</v>
          </cell>
          <cell r="B53">
            <v>129</v>
          </cell>
          <cell r="C53" t="str">
            <v>FIRMADO</v>
          </cell>
          <cell r="D53" t="str">
            <v>PNIEB</v>
          </cell>
          <cell r="E53" t="str">
            <v>ASIGNADO</v>
          </cell>
          <cell r="F53" t="str">
            <v>1° de Septiembre</v>
          </cell>
          <cell r="G53" t="str">
            <v>Emma Rosa Alvarado Saucedo</v>
          </cell>
          <cell r="H53" t="str">
            <v>Priv. Laureano Roncal No. 102 Zona Centro C.P. 34000</v>
          </cell>
          <cell r="I53" t="str">
            <v>AASE700120MDGLCM05</v>
          </cell>
          <cell r="J53" t="str">
            <v>AASE700120B71</v>
          </cell>
          <cell r="K53" t="str">
            <v>Durango</v>
          </cell>
          <cell r="L53" t="str">
            <v>Dgo.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 xml:space="preserve"> </v>
          </cell>
          <cell r="S53" t="str">
            <v xml:space="preserve"> </v>
          </cell>
          <cell r="T53" t="str">
            <v xml:space="preserve"> </v>
          </cell>
          <cell r="U53" t="str">
            <v xml:space="preserve"> </v>
          </cell>
          <cell r="V53" t="str">
            <v xml:space="preserve"> </v>
          </cell>
          <cell r="W53" t="str">
            <v/>
          </cell>
          <cell r="X53">
            <v>0</v>
          </cell>
          <cell r="Y53" t="str">
            <v>1A 1B 2A 2B</v>
          </cell>
          <cell r="Z53">
            <v>229</v>
          </cell>
          <cell r="AA53">
            <v>229</v>
          </cell>
          <cell r="AB53">
            <v>0</v>
          </cell>
          <cell r="AC53">
            <v>0</v>
          </cell>
          <cell r="AD53">
            <v>229</v>
          </cell>
          <cell r="AE53">
            <v>229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 t="str">
            <v>1A</v>
          </cell>
          <cell r="AY53" t="str">
            <v>1B</v>
          </cell>
          <cell r="AZ53" t="str">
            <v xml:space="preserve"> </v>
          </cell>
          <cell r="BA53" t="str">
            <v xml:space="preserve"> </v>
          </cell>
          <cell r="BB53" t="str">
            <v>2A</v>
          </cell>
          <cell r="BC53" t="str">
            <v>2B</v>
          </cell>
          <cell r="BD53" t="str">
            <v xml:space="preserve"> </v>
          </cell>
          <cell r="BE53" t="str">
            <v xml:space="preserve"> </v>
          </cell>
          <cell r="BF53" t="str">
            <v xml:space="preserve"> </v>
          </cell>
          <cell r="BG53" t="str">
            <v xml:space="preserve"> </v>
          </cell>
          <cell r="BH53" t="str">
            <v xml:space="preserve"> </v>
          </cell>
          <cell r="BI53" t="str">
            <v xml:space="preserve"> </v>
          </cell>
          <cell r="BJ53" t="str">
            <v xml:space="preserve"> </v>
          </cell>
          <cell r="BK53" t="str">
            <v xml:space="preserve"> </v>
          </cell>
          <cell r="BL53" t="str">
            <v xml:space="preserve"> </v>
          </cell>
          <cell r="BM53" t="str">
            <v xml:space="preserve"> </v>
          </cell>
          <cell r="BN53" t="str">
            <v xml:space="preserve"> </v>
          </cell>
          <cell r="BO53" t="str">
            <v xml:space="preserve"> </v>
          </cell>
          <cell r="BP53" t="str">
            <v xml:space="preserve"> </v>
          </cell>
          <cell r="BQ53" t="str">
            <v xml:space="preserve"> </v>
          </cell>
          <cell r="BR53" t="str">
            <v xml:space="preserve"> </v>
          </cell>
          <cell r="BS53" t="str">
            <v xml:space="preserve"> </v>
          </cell>
          <cell r="BT53" t="str">
            <v xml:space="preserve"> </v>
          </cell>
          <cell r="BU53" t="str">
            <v xml:space="preserve"> </v>
          </cell>
          <cell r="BV53">
            <v>4</v>
          </cell>
          <cell r="BW53" t="str">
            <v xml:space="preserve">1A 1B    </v>
          </cell>
          <cell r="BX53">
            <v>2</v>
          </cell>
          <cell r="BY53" t="str">
            <v xml:space="preserve">2A 2B    </v>
          </cell>
          <cell r="BZ53">
            <v>2</v>
          </cell>
          <cell r="CA53" t="str">
            <v xml:space="preserve">       </v>
          </cell>
          <cell r="CB53">
            <v>0</v>
          </cell>
          <cell r="CC53" t="str">
            <v xml:space="preserve">       </v>
          </cell>
          <cell r="CD53">
            <v>0</v>
          </cell>
          <cell r="CE53" t="str">
            <v xml:space="preserve">       </v>
          </cell>
          <cell r="CF53">
            <v>0</v>
          </cell>
          <cell r="CG53" t="str">
            <v xml:space="preserve">       </v>
          </cell>
          <cell r="CH53">
            <v>0</v>
          </cell>
          <cell r="CI53">
            <v>229</v>
          </cell>
          <cell r="CJ53" t="str">
            <v>1A 1B 2A 2B</v>
          </cell>
          <cell r="CK53" t="str">
            <v>General Elpidio G. Velázquez Alva</v>
          </cell>
          <cell r="CL53" t="str">
            <v>10DPR0519X</v>
          </cell>
          <cell r="CM53" t="str">
            <v>MATUTINO</v>
          </cell>
          <cell r="CN53" t="str">
            <v>C. Fca. Escárzaga No. 301 Col. del Maestro C.P. 34240</v>
          </cell>
          <cell r="CO53" t="str">
            <v>Durango</v>
          </cell>
          <cell r="CP53" t="str">
            <v xml:space="preserve">Victoria de Durango 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 t="str">
            <v xml:space="preserve"> </v>
          </cell>
          <cell r="CX53" t="str">
            <v xml:space="preserve"> </v>
          </cell>
          <cell r="CY53" t="str">
            <v xml:space="preserve"> </v>
          </cell>
          <cell r="CZ53" t="str">
            <v xml:space="preserve"> </v>
          </cell>
          <cell r="DA53" t="str">
            <v xml:space="preserve"> </v>
          </cell>
          <cell r="DB53" t="str">
            <v/>
          </cell>
          <cell r="DC53">
            <v>0</v>
          </cell>
          <cell r="DD53" t="str">
            <v/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 t="str">
            <v xml:space="preserve"> </v>
          </cell>
          <cell r="ED53" t="str">
            <v xml:space="preserve"> </v>
          </cell>
          <cell r="EE53" t="str">
            <v xml:space="preserve"> </v>
          </cell>
          <cell r="EF53" t="str">
            <v xml:space="preserve"> </v>
          </cell>
          <cell r="EG53" t="str">
            <v xml:space="preserve"> </v>
          </cell>
          <cell r="EH53" t="str">
            <v xml:space="preserve"> </v>
          </cell>
          <cell r="EI53" t="str">
            <v xml:space="preserve"> </v>
          </cell>
          <cell r="EJ53" t="str">
            <v xml:space="preserve"> </v>
          </cell>
          <cell r="EK53" t="str">
            <v xml:space="preserve"> </v>
          </cell>
          <cell r="EL53" t="str">
            <v xml:space="preserve"> </v>
          </cell>
          <cell r="EM53" t="str">
            <v xml:space="preserve"> </v>
          </cell>
          <cell r="EN53" t="str">
            <v xml:space="preserve"> </v>
          </cell>
          <cell r="EO53" t="str">
            <v xml:space="preserve"> </v>
          </cell>
          <cell r="EP53" t="str">
            <v xml:space="preserve"> </v>
          </cell>
          <cell r="EQ53" t="str">
            <v xml:space="preserve"> </v>
          </cell>
          <cell r="ER53" t="str">
            <v xml:space="preserve"> </v>
          </cell>
          <cell r="ES53" t="str">
            <v xml:space="preserve"> </v>
          </cell>
          <cell r="ET53" t="str">
            <v xml:space="preserve"> </v>
          </cell>
          <cell r="EU53" t="str">
            <v xml:space="preserve"> </v>
          </cell>
          <cell r="EV53" t="str">
            <v xml:space="preserve"> </v>
          </cell>
          <cell r="EW53" t="str">
            <v xml:space="preserve"> </v>
          </cell>
          <cell r="EX53" t="str">
            <v xml:space="preserve"> </v>
          </cell>
          <cell r="EY53" t="str">
            <v xml:space="preserve"> </v>
          </cell>
          <cell r="EZ53" t="str">
            <v xml:space="preserve"> </v>
          </cell>
          <cell r="FA53">
            <v>0</v>
          </cell>
          <cell r="FB53" t="str">
            <v xml:space="preserve">       </v>
          </cell>
          <cell r="FC53">
            <v>0</v>
          </cell>
          <cell r="FD53" t="str">
            <v xml:space="preserve">       </v>
          </cell>
          <cell r="FE53">
            <v>0</v>
          </cell>
          <cell r="FF53" t="str">
            <v xml:space="preserve">       </v>
          </cell>
          <cell r="FG53">
            <v>0</v>
          </cell>
          <cell r="FH53" t="str">
            <v xml:space="preserve">       </v>
          </cell>
          <cell r="FI53">
            <v>0</v>
          </cell>
          <cell r="FJ53" t="str">
            <v xml:space="preserve">       </v>
          </cell>
          <cell r="FK53">
            <v>0</v>
          </cell>
          <cell r="FL53" t="str">
            <v xml:space="preserve">       </v>
          </cell>
          <cell r="FM53">
            <v>0</v>
          </cell>
          <cell r="FN53" t="e">
            <v>#NUM!</v>
          </cell>
          <cell r="FO53" t="str">
            <v/>
          </cell>
          <cell r="FP53" t="e">
            <v>#NUM!</v>
          </cell>
          <cell r="FQ53" t="e">
            <v>#NUM!</v>
          </cell>
          <cell r="FR53" t="e">
            <v>#NUM!</v>
          </cell>
          <cell r="FS53" t="e">
            <v>#NUM!</v>
          </cell>
          <cell r="FT53" t="e">
            <v>#NUM!</v>
          </cell>
          <cell r="FU53" t="e">
            <v>#NUM!</v>
          </cell>
          <cell r="FV53">
            <v>0</v>
          </cell>
          <cell r="FW53">
            <v>1</v>
          </cell>
          <cell r="FX53" t="str">
            <v>PNIEB</v>
          </cell>
          <cell r="FY53" t="e">
            <v>#NUM!</v>
          </cell>
          <cell r="FZ53" t="str">
            <v>PNIEB</v>
          </cell>
          <cell r="GA53" t="str">
            <v>Programa Nacional de Inglés en Educación Básica</v>
          </cell>
          <cell r="GB53" t="e">
            <v>#NUM!</v>
          </cell>
          <cell r="GC53" t="e">
            <v>#NUM!</v>
          </cell>
          <cell r="GD53" t="str">
            <v>F</v>
          </cell>
          <cell r="GE53" t="str">
            <v>la asesora externa, la C.</v>
          </cell>
          <cell r="GF53" t="str">
            <v>La Profesionista</v>
          </cell>
          <cell r="GG53" t="str">
            <v>1° de septiembre</v>
          </cell>
          <cell r="GH53" t="str">
            <v>31 de diciembre</v>
          </cell>
          <cell r="GI53">
            <v>4</v>
          </cell>
          <cell r="GJ53">
            <v>20</v>
          </cell>
          <cell r="GK53">
            <v>2880</v>
          </cell>
          <cell r="GL53" t="str">
            <v>Dos mil ochocientos ochenta</v>
          </cell>
          <cell r="GM53">
            <v>1440</v>
          </cell>
          <cell r="GN53" t="str">
            <v>Mil cuatrocientos cuarenta</v>
          </cell>
          <cell r="GO53" t="str">
            <v>la escuela</v>
          </cell>
          <cell r="GP53" t="str">
            <v>General Elpidio G. Velázquez Alva</v>
          </cell>
          <cell r="GQ53" t="str">
            <v>con clave</v>
          </cell>
          <cell r="GR53" t="str">
            <v>10DPR0519X</v>
          </cell>
          <cell r="GS53" t="str">
            <v>ubicada en</v>
          </cell>
          <cell r="GT53" t="str">
            <v>C. Fca. Escárzaga No. 301 Col. del Maestro C.P. 34240</v>
          </cell>
          <cell r="GU53" t="str">
            <v xml:space="preserve"> </v>
          </cell>
          <cell r="GV53" t="e">
            <v>#NUM!</v>
          </cell>
          <cell r="GW53" t="str">
            <v xml:space="preserve"> </v>
          </cell>
          <cell r="GX53" t="e">
            <v>#NUM!</v>
          </cell>
          <cell r="GY53" t="str">
            <v xml:space="preserve"> </v>
          </cell>
          <cell r="GZ53" t="e">
            <v>#NUM!</v>
          </cell>
          <cell r="HA53" t="str">
            <v>la escuela General Elpidio G. Velázquez Alva con clave 10DPR0519X ubicada en C. Fca. Escárzaga No. 301 Col. del Maestro C.P. 34240</v>
          </cell>
        </row>
        <row r="54">
          <cell r="A54">
            <v>131</v>
          </cell>
          <cell r="B54">
            <v>131</v>
          </cell>
          <cell r="C54" t="str">
            <v>FIRMADO</v>
          </cell>
          <cell r="D54" t="str">
            <v>PNIEB</v>
          </cell>
          <cell r="E54" t="str">
            <v>ASIGNADO</v>
          </cell>
          <cell r="F54" t="str">
            <v>1° de Septiembre</v>
          </cell>
          <cell r="G54" t="str">
            <v>Victor Manuel Enríquez Arango</v>
          </cell>
          <cell r="H54" t="str">
            <v>C. Sin Nombre S/N Loc. López Mateos C.P.  34791</v>
          </cell>
          <cell r="I54" t="str">
            <v>EIAV710822HDGNRC09</v>
          </cell>
          <cell r="J54" t="str">
            <v>EIAV710822IG5</v>
          </cell>
          <cell r="K54" t="str">
            <v>Panuco de Coronado</v>
          </cell>
          <cell r="L54" t="str">
            <v>Dgo.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 xml:space="preserve"> </v>
          </cell>
          <cell r="S54" t="str">
            <v xml:space="preserve"> </v>
          </cell>
          <cell r="T54" t="str">
            <v xml:space="preserve"> </v>
          </cell>
          <cell r="U54" t="str">
            <v xml:space="preserve"> </v>
          </cell>
          <cell r="V54" t="str">
            <v xml:space="preserve"> </v>
          </cell>
          <cell r="W54" t="str">
            <v/>
          </cell>
          <cell r="X54">
            <v>0</v>
          </cell>
          <cell r="Y54" t="str">
            <v>3A 4A 5A 5B 6A 6B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7</v>
          </cell>
          <cell r="AI54">
            <v>0</v>
          </cell>
          <cell r="AJ54">
            <v>0</v>
          </cell>
          <cell r="AK54">
            <v>0</v>
          </cell>
          <cell r="AL54">
            <v>7</v>
          </cell>
          <cell r="AM54">
            <v>0</v>
          </cell>
          <cell r="AN54">
            <v>0</v>
          </cell>
          <cell r="AO54">
            <v>0</v>
          </cell>
          <cell r="AP54">
            <v>7</v>
          </cell>
          <cell r="AQ54">
            <v>7</v>
          </cell>
          <cell r="AR54">
            <v>0</v>
          </cell>
          <cell r="AS54">
            <v>0</v>
          </cell>
          <cell r="AT54">
            <v>7</v>
          </cell>
          <cell r="AU54">
            <v>7</v>
          </cell>
          <cell r="AV54">
            <v>0</v>
          </cell>
          <cell r="AW54">
            <v>0</v>
          </cell>
          <cell r="AX54" t="str">
            <v xml:space="preserve"> </v>
          </cell>
          <cell r="AY54" t="str">
            <v xml:space="preserve"> </v>
          </cell>
          <cell r="AZ54" t="str">
            <v xml:space="preserve"> </v>
          </cell>
          <cell r="BA54" t="str">
            <v xml:space="preserve"> </v>
          </cell>
          <cell r="BB54" t="str">
            <v xml:space="preserve"> </v>
          </cell>
          <cell r="BC54" t="str">
            <v xml:space="preserve"> </v>
          </cell>
          <cell r="BD54" t="str">
            <v xml:space="preserve"> </v>
          </cell>
          <cell r="BE54" t="str">
            <v xml:space="preserve"> </v>
          </cell>
          <cell r="BF54" t="str">
            <v>3A</v>
          </cell>
          <cell r="BG54" t="str">
            <v xml:space="preserve"> </v>
          </cell>
          <cell r="BH54" t="str">
            <v xml:space="preserve"> </v>
          </cell>
          <cell r="BI54" t="str">
            <v xml:space="preserve"> </v>
          </cell>
          <cell r="BJ54" t="str">
            <v>4A</v>
          </cell>
          <cell r="BK54" t="str">
            <v xml:space="preserve"> </v>
          </cell>
          <cell r="BL54" t="str">
            <v xml:space="preserve"> </v>
          </cell>
          <cell r="BM54" t="str">
            <v xml:space="preserve"> </v>
          </cell>
          <cell r="BN54" t="str">
            <v>5A</v>
          </cell>
          <cell r="BO54" t="str">
            <v>5B</v>
          </cell>
          <cell r="BP54" t="str">
            <v xml:space="preserve"> </v>
          </cell>
          <cell r="BQ54" t="str">
            <v xml:space="preserve"> </v>
          </cell>
          <cell r="BR54" t="str">
            <v>6A</v>
          </cell>
          <cell r="BS54" t="str">
            <v>6B</v>
          </cell>
          <cell r="BT54" t="str">
            <v xml:space="preserve"> </v>
          </cell>
          <cell r="BU54" t="str">
            <v xml:space="preserve"> </v>
          </cell>
          <cell r="BV54">
            <v>6</v>
          </cell>
          <cell r="BW54" t="str">
            <v xml:space="preserve">       </v>
          </cell>
          <cell r="BX54">
            <v>0</v>
          </cell>
          <cell r="BY54" t="str">
            <v xml:space="preserve">       </v>
          </cell>
          <cell r="BZ54">
            <v>0</v>
          </cell>
          <cell r="CA54" t="str">
            <v xml:space="preserve">3A      </v>
          </cell>
          <cell r="CB54">
            <v>1</v>
          </cell>
          <cell r="CC54" t="str">
            <v xml:space="preserve">4A      </v>
          </cell>
          <cell r="CD54">
            <v>1</v>
          </cell>
          <cell r="CE54" t="str">
            <v xml:space="preserve">5A 5B    </v>
          </cell>
          <cell r="CF54">
            <v>2</v>
          </cell>
          <cell r="CG54" t="str">
            <v xml:space="preserve">6A 6B    </v>
          </cell>
          <cell r="CH54">
            <v>2</v>
          </cell>
          <cell r="CI54">
            <v>7</v>
          </cell>
          <cell r="CJ54" t="str">
            <v>3A 4A 5A 5B 6A 6B</v>
          </cell>
          <cell r="CK54" t="str">
            <v>Benito Juárez</v>
          </cell>
          <cell r="CL54" t="str">
            <v>10DPR0290K</v>
          </cell>
          <cell r="CM54" t="str">
            <v>MATUTINO</v>
          </cell>
          <cell r="CN54" t="str">
            <v>C. Primero de Mayo S/N Col. La Laguna C.P. 34770</v>
          </cell>
          <cell r="CO54" t="str">
            <v>Francisco I Madero</v>
          </cell>
          <cell r="CP54" t="str">
            <v>Panuco de Coronado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 t="str">
            <v xml:space="preserve"> </v>
          </cell>
          <cell r="CX54" t="str">
            <v xml:space="preserve"> </v>
          </cell>
          <cell r="CY54" t="str">
            <v xml:space="preserve"> </v>
          </cell>
          <cell r="CZ54" t="str">
            <v xml:space="preserve"> </v>
          </cell>
          <cell r="DA54" t="str">
            <v xml:space="preserve"> </v>
          </cell>
          <cell r="DB54" t="str">
            <v/>
          </cell>
          <cell r="DC54">
            <v>0</v>
          </cell>
          <cell r="DD54" t="str">
            <v/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 t="str">
            <v xml:space="preserve"> </v>
          </cell>
          <cell r="ED54" t="str">
            <v xml:space="preserve"> </v>
          </cell>
          <cell r="EE54" t="str">
            <v xml:space="preserve"> </v>
          </cell>
          <cell r="EF54" t="str">
            <v xml:space="preserve"> </v>
          </cell>
          <cell r="EG54" t="str">
            <v xml:space="preserve"> </v>
          </cell>
          <cell r="EH54" t="str">
            <v xml:space="preserve"> </v>
          </cell>
          <cell r="EI54" t="str">
            <v xml:space="preserve"> </v>
          </cell>
          <cell r="EJ54" t="str">
            <v xml:space="preserve"> </v>
          </cell>
          <cell r="EK54" t="str">
            <v xml:space="preserve"> </v>
          </cell>
          <cell r="EL54" t="str">
            <v xml:space="preserve"> </v>
          </cell>
          <cell r="EM54" t="str">
            <v xml:space="preserve"> </v>
          </cell>
          <cell r="EN54" t="str">
            <v xml:space="preserve"> </v>
          </cell>
          <cell r="EO54" t="str">
            <v xml:space="preserve"> </v>
          </cell>
          <cell r="EP54" t="str">
            <v xml:space="preserve"> </v>
          </cell>
          <cell r="EQ54" t="str">
            <v xml:space="preserve"> </v>
          </cell>
          <cell r="ER54" t="str">
            <v xml:space="preserve"> </v>
          </cell>
          <cell r="ES54" t="str">
            <v xml:space="preserve"> </v>
          </cell>
          <cell r="ET54" t="str">
            <v xml:space="preserve"> </v>
          </cell>
          <cell r="EU54" t="str">
            <v xml:space="preserve"> </v>
          </cell>
          <cell r="EV54" t="str">
            <v xml:space="preserve"> </v>
          </cell>
          <cell r="EW54" t="str">
            <v xml:space="preserve"> </v>
          </cell>
          <cell r="EX54" t="str">
            <v xml:space="preserve"> </v>
          </cell>
          <cell r="EY54" t="str">
            <v xml:space="preserve"> </v>
          </cell>
          <cell r="EZ54" t="str">
            <v xml:space="preserve"> </v>
          </cell>
          <cell r="FA54">
            <v>0</v>
          </cell>
          <cell r="FB54" t="str">
            <v xml:space="preserve">       </v>
          </cell>
          <cell r="FC54">
            <v>0</v>
          </cell>
          <cell r="FD54" t="str">
            <v xml:space="preserve">       </v>
          </cell>
          <cell r="FE54">
            <v>0</v>
          </cell>
          <cell r="FF54" t="str">
            <v xml:space="preserve">       </v>
          </cell>
          <cell r="FG54">
            <v>0</v>
          </cell>
          <cell r="FH54" t="str">
            <v xml:space="preserve">       </v>
          </cell>
          <cell r="FI54">
            <v>0</v>
          </cell>
          <cell r="FJ54" t="str">
            <v xml:space="preserve">       </v>
          </cell>
          <cell r="FK54">
            <v>0</v>
          </cell>
          <cell r="FL54" t="str">
            <v xml:space="preserve">       </v>
          </cell>
          <cell r="FM54">
            <v>0</v>
          </cell>
          <cell r="FN54" t="e">
            <v>#NUM!</v>
          </cell>
          <cell r="FO54" t="str">
            <v/>
          </cell>
          <cell r="FP54" t="e">
            <v>#NUM!</v>
          </cell>
          <cell r="FQ54" t="e">
            <v>#NUM!</v>
          </cell>
          <cell r="FR54" t="e">
            <v>#NUM!</v>
          </cell>
          <cell r="FS54" t="e">
            <v>#NUM!</v>
          </cell>
          <cell r="FT54" t="e">
            <v>#NUM!</v>
          </cell>
          <cell r="FU54" t="e">
            <v>#NUM!</v>
          </cell>
          <cell r="FV54">
            <v>0</v>
          </cell>
          <cell r="FW54">
            <v>1</v>
          </cell>
          <cell r="FX54" t="str">
            <v>PNIEB</v>
          </cell>
          <cell r="FY54" t="e">
            <v>#NUM!</v>
          </cell>
          <cell r="FZ54" t="str">
            <v>PNIEB</v>
          </cell>
          <cell r="GA54" t="str">
            <v>Programa Nacional de Inglés en Educación Básica</v>
          </cell>
          <cell r="GB54" t="e">
            <v>#NUM!</v>
          </cell>
          <cell r="GC54" t="e">
            <v>#NUM!</v>
          </cell>
          <cell r="GD54" t="str">
            <v>M</v>
          </cell>
          <cell r="GE54" t="str">
            <v>el asesor externo, el C.</v>
          </cell>
          <cell r="GF54" t="str">
            <v>El Profesionista</v>
          </cell>
          <cell r="GG54" t="str">
            <v>1° de septiembre</v>
          </cell>
          <cell r="GH54" t="str">
            <v>31 de diciembre</v>
          </cell>
          <cell r="GI54">
            <v>6</v>
          </cell>
          <cell r="GJ54">
            <v>30</v>
          </cell>
          <cell r="GK54">
            <v>4320</v>
          </cell>
          <cell r="GL54" t="str">
            <v>Cuatro mil trescientos veinte</v>
          </cell>
          <cell r="GM54">
            <v>2160</v>
          </cell>
          <cell r="GN54" t="str">
            <v>Dos mil ciento sesenta</v>
          </cell>
          <cell r="GO54" t="str">
            <v>la escuela</v>
          </cell>
          <cell r="GP54" t="str">
            <v>Benito Juárez</v>
          </cell>
          <cell r="GQ54" t="str">
            <v>con clave</v>
          </cell>
          <cell r="GR54" t="str">
            <v>10DPR0290K</v>
          </cell>
          <cell r="GS54" t="str">
            <v>ubicada en</v>
          </cell>
          <cell r="GT54" t="str">
            <v>C. Primero de Mayo S/N Col. La Laguna C.P. 34770</v>
          </cell>
          <cell r="GU54" t="str">
            <v xml:space="preserve"> </v>
          </cell>
          <cell r="GV54" t="e">
            <v>#NUM!</v>
          </cell>
          <cell r="GW54" t="str">
            <v xml:space="preserve"> </v>
          </cell>
          <cell r="GX54" t="e">
            <v>#NUM!</v>
          </cell>
          <cell r="GY54" t="str">
            <v xml:space="preserve"> </v>
          </cell>
          <cell r="GZ54" t="e">
            <v>#NUM!</v>
          </cell>
          <cell r="HA54" t="str">
            <v>la escuela Benito Juárez con clave 10DPR0290K ubicada en C. Primero de Mayo S/N Col. La Laguna C.P. 34770</v>
          </cell>
        </row>
        <row r="55">
          <cell r="A55">
            <v>133</v>
          </cell>
          <cell r="B55">
            <v>133</v>
          </cell>
          <cell r="C55" t="str">
            <v>FIRMADO</v>
          </cell>
          <cell r="D55" t="str">
            <v>PNIEB</v>
          </cell>
          <cell r="E55" t="str">
            <v>ASIGNADO</v>
          </cell>
          <cell r="F55" t="str">
            <v>1° de Septiembre</v>
          </cell>
          <cell r="G55" t="str">
            <v>Irma Rita Armijo González</v>
          </cell>
          <cell r="H55" t="str">
            <v>C. Republica de Bolivia No. 1207 Col. Francisco Zarco C.P.  34210</v>
          </cell>
          <cell r="I55" t="str">
            <v>AIGI701223MDGRNR00</v>
          </cell>
          <cell r="J55" t="str">
            <v>AIGI7012232SA</v>
          </cell>
          <cell r="K55" t="str">
            <v>Durango</v>
          </cell>
          <cell r="L55" t="str">
            <v>Dgo.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 t="str">
            <v xml:space="preserve"> </v>
          </cell>
          <cell r="S55" t="str">
            <v xml:space="preserve"> </v>
          </cell>
          <cell r="T55" t="str">
            <v xml:space="preserve"> </v>
          </cell>
          <cell r="U55" t="str">
            <v xml:space="preserve"> </v>
          </cell>
          <cell r="V55" t="str">
            <v xml:space="preserve"> </v>
          </cell>
          <cell r="W55" t="str">
            <v/>
          </cell>
          <cell r="X55">
            <v>0</v>
          </cell>
          <cell r="Y55" t="str">
            <v>3A 3B 4A 4B 5A 5B 6A 6B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244</v>
          </cell>
          <cell r="AI55">
            <v>244</v>
          </cell>
          <cell r="AJ55">
            <v>0</v>
          </cell>
          <cell r="AK55">
            <v>0</v>
          </cell>
          <cell r="AL55">
            <v>244</v>
          </cell>
          <cell r="AM55">
            <v>244</v>
          </cell>
          <cell r="AN55">
            <v>0</v>
          </cell>
          <cell r="AO55">
            <v>0</v>
          </cell>
          <cell r="AP55">
            <v>244</v>
          </cell>
          <cell r="AQ55">
            <v>244</v>
          </cell>
          <cell r="AR55">
            <v>0</v>
          </cell>
          <cell r="AS55">
            <v>0</v>
          </cell>
          <cell r="AT55">
            <v>244</v>
          </cell>
          <cell r="AU55">
            <v>244</v>
          </cell>
          <cell r="AV55">
            <v>0</v>
          </cell>
          <cell r="AW55">
            <v>0</v>
          </cell>
          <cell r="AX55" t="str">
            <v xml:space="preserve"> </v>
          </cell>
          <cell r="AY55" t="str">
            <v xml:space="preserve"> </v>
          </cell>
          <cell r="AZ55" t="str">
            <v xml:space="preserve"> </v>
          </cell>
          <cell r="BA55" t="str">
            <v xml:space="preserve"> </v>
          </cell>
          <cell r="BB55" t="str">
            <v xml:space="preserve"> </v>
          </cell>
          <cell r="BC55" t="str">
            <v xml:space="preserve"> </v>
          </cell>
          <cell r="BD55" t="str">
            <v xml:space="preserve"> </v>
          </cell>
          <cell r="BE55" t="str">
            <v xml:space="preserve"> </v>
          </cell>
          <cell r="BF55" t="str">
            <v>3A</v>
          </cell>
          <cell r="BG55" t="str">
            <v>3B</v>
          </cell>
          <cell r="BH55" t="str">
            <v xml:space="preserve"> </v>
          </cell>
          <cell r="BI55" t="str">
            <v xml:space="preserve"> </v>
          </cell>
          <cell r="BJ55" t="str">
            <v>4A</v>
          </cell>
          <cell r="BK55" t="str">
            <v>4B</v>
          </cell>
          <cell r="BL55" t="str">
            <v xml:space="preserve"> </v>
          </cell>
          <cell r="BM55" t="str">
            <v xml:space="preserve"> </v>
          </cell>
          <cell r="BN55" t="str">
            <v>5A</v>
          </cell>
          <cell r="BO55" t="str">
            <v>5B</v>
          </cell>
          <cell r="BP55" t="str">
            <v xml:space="preserve"> </v>
          </cell>
          <cell r="BQ55" t="str">
            <v xml:space="preserve"> </v>
          </cell>
          <cell r="BR55" t="str">
            <v>6A</v>
          </cell>
          <cell r="BS55" t="str">
            <v>6B</v>
          </cell>
          <cell r="BT55" t="str">
            <v xml:space="preserve"> </v>
          </cell>
          <cell r="BU55" t="str">
            <v xml:space="preserve"> </v>
          </cell>
          <cell r="BV55">
            <v>8</v>
          </cell>
          <cell r="BW55" t="str">
            <v xml:space="preserve">       </v>
          </cell>
          <cell r="BX55">
            <v>0</v>
          </cell>
          <cell r="BY55" t="str">
            <v xml:space="preserve">       </v>
          </cell>
          <cell r="BZ55">
            <v>0</v>
          </cell>
          <cell r="CA55" t="str">
            <v xml:space="preserve">3A 3B    </v>
          </cell>
          <cell r="CB55">
            <v>2</v>
          </cell>
          <cell r="CC55" t="str">
            <v xml:space="preserve">4A 4B    </v>
          </cell>
          <cell r="CD55">
            <v>2</v>
          </cell>
          <cell r="CE55" t="str">
            <v xml:space="preserve">5A 5B    </v>
          </cell>
          <cell r="CF55">
            <v>2</v>
          </cell>
          <cell r="CG55" t="str">
            <v xml:space="preserve">6A 6B    </v>
          </cell>
          <cell r="CH55">
            <v>2</v>
          </cell>
          <cell r="CI55">
            <v>244</v>
          </cell>
          <cell r="CJ55" t="str">
            <v>3A 3B 4A 4B 5A 5B 6A 6B</v>
          </cell>
          <cell r="CK55" t="str">
            <v>José Revueltas</v>
          </cell>
          <cell r="CL55" t="str">
            <v>10DPR0547T</v>
          </cell>
          <cell r="CM55" t="str">
            <v>MATUTINO</v>
          </cell>
          <cell r="CN55" t="str">
            <v>C. 24 de Marzo No. 5 Col. José Revueltas C.P. 34219</v>
          </cell>
          <cell r="CO55" t="str">
            <v>Durango</v>
          </cell>
          <cell r="CP55" t="str">
            <v xml:space="preserve">Victoria de Durango 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 t="str">
            <v xml:space="preserve"> </v>
          </cell>
          <cell r="CX55" t="str">
            <v xml:space="preserve"> </v>
          </cell>
          <cell r="CY55" t="str">
            <v xml:space="preserve"> </v>
          </cell>
          <cell r="CZ55" t="str">
            <v xml:space="preserve"> </v>
          </cell>
          <cell r="DA55" t="str">
            <v xml:space="preserve"> </v>
          </cell>
          <cell r="DB55" t="str">
            <v/>
          </cell>
          <cell r="DC55">
            <v>0</v>
          </cell>
          <cell r="DD55" t="str">
            <v/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 t="str">
            <v xml:space="preserve"> </v>
          </cell>
          <cell r="ED55" t="str">
            <v xml:space="preserve"> </v>
          </cell>
          <cell r="EE55" t="str">
            <v xml:space="preserve"> </v>
          </cell>
          <cell r="EF55" t="str">
            <v xml:space="preserve"> </v>
          </cell>
          <cell r="EG55" t="str">
            <v xml:space="preserve"> </v>
          </cell>
          <cell r="EH55" t="str">
            <v xml:space="preserve"> </v>
          </cell>
          <cell r="EI55" t="str">
            <v xml:space="preserve"> </v>
          </cell>
          <cell r="EJ55" t="str">
            <v xml:space="preserve"> </v>
          </cell>
          <cell r="EK55" t="str">
            <v xml:space="preserve"> </v>
          </cell>
          <cell r="EL55" t="str">
            <v xml:space="preserve"> </v>
          </cell>
          <cell r="EM55" t="str">
            <v xml:space="preserve"> </v>
          </cell>
          <cell r="EN55" t="str">
            <v xml:space="preserve"> </v>
          </cell>
          <cell r="EO55" t="str">
            <v xml:space="preserve"> </v>
          </cell>
          <cell r="EP55" t="str">
            <v xml:space="preserve"> </v>
          </cell>
          <cell r="EQ55" t="str">
            <v xml:space="preserve"> </v>
          </cell>
          <cell r="ER55" t="str">
            <v xml:space="preserve"> </v>
          </cell>
          <cell r="ES55" t="str">
            <v xml:space="preserve"> </v>
          </cell>
          <cell r="ET55" t="str">
            <v xml:space="preserve"> </v>
          </cell>
          <cell r="EU55" t="str">
            <v xml:space="preserve"> </v>
          </cell>
          <cell r="EV55" t="str">
            <v xml:space="preserve"> </v>
          </cell>
          <cell r="EW55" t="str">
            <v xml:space="preserve"> </v>
          </cell>
          <cell r="EX55" t="str">
            <v xml:space="preserve"> </v>
          </cell>
          <cell r="EY55" t="str">
            <v xml:space="preserve"> </v>
          </cell>
          <cell r="EZ55" t="str">
            <v xml:space="preserve"> </v>
          </cell>
          <cell r="FA55">
            <v>0</v>
          </cell>
          <cell r="FB55" t="str">
            <v xml:space="preserve">       </v>
          </cell>
          <cell r="FC55">
            <v>0</v>
          </cell>
          <cell r="FD55" t="str">
            <v xml:space="preserve">       </v>
          </cell>
          <cell r="FE55">
            <v>0</v>
          </cell>
          <cell r="FF55" t="str">
            <v xml:space="preserve">       </v>
          </cell>
          <cell r="FG55">
            <v>0</v>
          </cell>
          <cell r="FH55" t="str">
            <v xml:space="preserve">       </v>
          </cell>
          <cell r="FI55">
            <v>0</v>
          </cell>
          <cell r="FJ55" t="str">
            <v xml:space="preserve">       </v>
          </cell>
          <cell r="FK55">
            <v>0</v>
          </cell>
          <cell r="FL55" t="str">
            <v xml:space="preserve">       </v>
          </cell>
          <cell r="FM55">
            <v>0</v>
          </cell>
          <cell r="FN55" t="e">
            <v>#NUM!</v>
          </cell>
          <cell r="FO55" t="str">
            <v/>
          </cell>
          <cell r="FP55" t="e">
            <v>#NUM!</v>
          </cell>
          <cell r="FQ55" t="e">
            <v>#NUM!</v>
          </cell>
          <cell r="FR55" t="e">
            <v>#NUM!</v>
          </cell>
          <cell r="FS55" t="e">
            <v>#NUM!</v>
          </cell>
          <cell r="FT55" t="e">
            <v>#NUM!</v>
          </cell>
          <cell r="FU55" t="e">
            <v>#NUM!</v>
          </cell>
          <cell r="FV55">
            <v>0</v>
          </cell>
          <cell r="FW55">
            <v>1</v>
          </cell>
          <cell r="FX55" t="str">
            <v>PNIEB</v>
          </cell>
          <cell r="FY55" t="e">
            <v>#NUM!</v>
          </cell>
          <cell r="FZ55" t="str">
            <v>PNIEB</v>
          </cell>
          <cell r="GA55" t="str">
            <v>Programa Nacional de Inglés en Educación Básica</v>
          </cell>
          <cell r="GB55" t="e">
            <v>#NUM!</v>
          </cell>
          <cell r="GC55" t="e">
            <v>#NUM!</v>
          </cell>
          <cell r="GD55" t="str">
            <v>F</v>
          </cell>
          <cell r="GE55" t="str">
            <v>la asesora externa, la C.</v>
          </cell>
          <cell r="GF55" t="str">
            <v>La Profesionista</v>
          </cell>
          <cell r="GG55" t="str">
            <v>1° de septiembre</v>
          </cell>
          <cell r="GH55" t="str">
            <v>31 de diciembre</v>
          </cell>
          <cell r="GI55">
            <v>8</v>
          </cell>
          <cell r="GJ55">
            <v>40</v>
          </cell>
          <cell r="GK55">
            <v>5760</v>
          </cell>
          <cell r="GL55" t="str">
            <v>Cinco mil setecientos sesenta</v>
          </cell>
          <cell r="GM55">
            <v>2880</v>
          </cell>
          <cell r="GN55" t="str">
            <v>Dos mil ochocientos ochenta</v>
          </cell>
          <cell r="GO55" t="str">
            <v>la escuela</v>
          </cell>
          <cell r="GP55" t="str">
            <v>José Revueltas</v>
          </cell>
          <cell r="GQ55" t="str">
            <v>con clave</v>
          </cell>
          <cell r="GR55" t="str">
            <v>10DPR0547T</v>
          </cell>
          <cell r="GS55" t="str">
            <v>ubicada en</v>
          </cell>
          <cell r="GT55" t="str">
            <v>C. 24 de Marzo No. 5 Col. José Revueltas C.P. 34219</v>
          </cell>
          <cell r="GU55" t="str">
            <v xml:space="preserve"> </v>
          </cell>
          <cell r="GV55" t="e">
            <v>#NUM!</v>
          </cell>
          <cell r="GW55" t="str">
            <v xml:space="preserve"> </v>
          </cell>
          <cell r="GX55" t="e">
            <v>#NUM!</v>
          </cell>
          <cell r="GY55" t="str">
            <v xml:space="preserve"> </v>
          </cell>
          <cell r="GZ55" t="e">
            <v>#NUM!</v>
          </cell>
          <cell r="HA55" t="str">
            <v>la escuela José Revueltas con clave 10DPR0547T ubicada en C. 24 de Marzo No. 5 Col. José Revueltas C.P. 34219</v>
          </cell>
        </row>
        <row r="56">
          <cell r="A56">
            <v>138</v>
          </cell>
          <cell r="B56">
            <v>138</v>
          </cell>
          <cell r="C56" t="str">
            <v>FIRMADO</v>
          </cell>
          <cell r="D56" t="str">
            <v>PIP</v>
          </cell>
          <cell r="E56" t="str">
            <v>ASIGNADO</v>
          </cell>
          <cell r="F56" t="str">
            <v>1° de Septiembre</v>
          </cell>
          <cell r="G56" t="str">
            <v>Rubén Salaices Gaona</v>
          </cell>
          <cell r="H56" t="str">
            <v>C. Sauces No. 249 Fracc. Los Álamos C.P.  34299</v>
          </cell>
          <cell r="I56" t="str">
            <v>SAGR750525HZSLNB07</v>
          </cell>
          <cell r="J56" t="str">
            <v>SAGR750525JY0</v>
          </cell>
          <cell r="K56" t="str">
            <v>Durango</v>
          </cell>
          <cell r="L56" t="str">
            <v>Dgo.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str">
            <v xml:space="preserve"> </v>
          </cell>
          <cell r="S56" t="str">
            <v xml:space="preserve"> </v>
          </cell>
          <cell r="T56" t="str">
            <v xml:space="preserve"> </v>
          </cell>
          <cell r="U56" t="str">
            <v xml:space="preserve"> </v>
          </cell>
          <cell r="V56" t="str">
            <v xml:space="preserve"> </v>
          </cell>
          <cell r="W56" t="str">
            <v/>
          </cell>
          <cell r="X56">
            <v>0</v>
          </cell>
          <cell r="Y56" t="str">
            <v>1A 1B 2A 2B 3A 3B</v>
          </cell>
          <cell r="Z56">
            <v>180</v>
          </cell>
          <cell r="AA56">
            <v>180</v>
          </cell>
          <cell r="AB56">
            <v>0</v>
          </cell>
          <cell r="AC56">
            <v>0</v>
          </cell>
          <cell r="AD56">
            <v>180</v>
          </cell>
          <cell r="AE56">
            <v>180</v>
          </cell>
          <cell r="AF56">
            <v>0</v>
          </cell>
          <cell r="AG56">
            <v>0</v>
          </cell>
          <cell r="AH56">
            <v>180</v>
          </cell>
          <cell r="AI56">
            <v>180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 t="str">
            <v>1A</v>
          </cell>
          <cell r="AY56" t="str">
            <v>1B</v>
          </cell>
          <cell r="AZ56" t="str">
            <v xml:space="preserve"> </v>
          </cell>
          <cell r="BA56" t="str">
            <v xml:space="preserve"> </v>
          </cell>
          <cell r="BB56" t="str">
            <v>2A</v>
          </cell>
          <cell r="BC56" t="str">
            <v>2B</v>
          </cell>
          <cell r="BD56" t="str">
            <v xml:space="preserve"> </v>
          </cell>
          <cell r="BE56" t="str">
            <v xml:space="preserve"> </v>
          </cell>
          <cell r="BF56" t="str">
            <v>3A</v>
          </cell>
          <cell r="BG56" t="str">
            <v>3B</v>
          </cell>
          <cell r="BH56" t="str">
            <v xml:space="preserve"> </v>
          </cell>
          <cell r="BI56" t="str">
            <v xml:space="preserve"> </v>
          </cell>
          <cell r="BJ56" t="str">
            <v xml:space="preserve"> </v>
          </cell>
          <cell r="BK56" t="str">
            <v xml:space="preserve"> </v>
          </cell>
          <cell r="BL56" t="str">
            <v xml:space="preserve"> </v>
          </cell>
          <cell r="BM56" t="str">
            <v xml:space="preserve"> </v>
          </cell>
          <cell r="BN56" t="str">
            <v xml:space="preserve"> </v>
          </cell>
          <cell r="BO56" t="str">
            <v xml:space="preserve"> </v>
          </cell>
          <cell r="BP56" t="str">
            <v xml:space="preserve"> </v>
          </cell>
          <cell r="BQ56" t="str">
            <v xml:space="preserve"> </v>
          </cell>
          <cell r="BR56" t="str">
            <v xml:space="preserve"> </v>
          </cell>
          <cell r="BS56" t="str">
            <v xml:space="preserve"> </v>
          </cell>
          <cell r="BT56" t="str">
            <v xml:space="preserve"> </v>
          </cell>
          <cell r="BU56" t="str">
            <v xml:space="preserve"> </v>
          </cell>
          <cell r="BV56">
            <v>6</v>
          </cell>
          <cell r="BW56" t="str">
            <v xml:space="preserve">1A 1B    </v>
          </cell>
          <cell r="BX56">
            <v>2</v>
          </cell>
          <cell r="BY56" t="str">
            <v xml:space="preserve">2A 2B    </v>
          </cell>
          <cell r="BZ56">
            <v>2</v>
          </cell>
          <cell r="CA56" t="str">
            <v xml:space="preserve">3A 3B    </v>
          </cell>
          <cell r="CB56">
            <v>2</v>
          </cell>
          <cell r="CC56" t="str">
            <v xml:space="preserve">       </v>
          </cell>
          <cell r="CD56">
            <v>0</v>
          </cell>
          <cell r="CE56" t="str">
            <v xml:space="preserve">       </v>
          </cell>
          <cell r="CF56">
            <v>0</v>
          </cell>
          <cell r="CG56" t="str">
            <v xml:space="preserve">       </v>
          </cell>
          <cell r="CH56">
            <v>0</v>
          </cell>
          <cell r="CI56">
            <v>180</v>
          </cell>
          <cell r="CJ56" t="str">
            <v>1A 1B 2A 2B 3A 3B</v>
          </cell>
          <cell r="CK56" t="str">
            <v>Prof. Benigno Montoya de La Cruz</v>
          </cell>
          <cell r="CL56" t="str">
            <v>10EPR0365J</v>
          </cell>
          <cell r="CM56" t="str">
            <v>MATUTINO</v>
          </cell>
          <cell r="CN56" t="str">
            <v>C. Intiperedo S/N Col. Asentamientos Humanos C.P. 34145</v>
          </cell>
          <cell r="CO56" t="str">
            <v>Durango</v>
          </cell>
          <cell r="CP56" t="str">
            <v xml:space="preserve">Victoria de Durango 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 t="str">
            <v xml:space="preserve"> </v>
          </cell>
          <cell r="CX56" t="str">
            <v xml:space="preserve"> </v>
          </cell>
          <cell r="CY56" t="str">
            <v xml:space="preserve"> </v>
          </cell>
          <cell r="CZ56" t="str">
            <v xml:space="preserve"> </v>
          </cell>
          <cell r="DA56" t="str">
            <v xml:space="preserve"> </v>
          </cell>
          <cell r="DB56" t="str">
            <v/>
          </cell>
          <cell r="DC56">
            <v>0</v>
          </cell>
          <cell r="DD56" t="str">
            <v/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 t="str">
            <v xml:space="preserve"> </v>
          </cell>
          <cell r="ED56" t="str">
            <v xml:space="preserve"> </v>
          </cell>
          <cell r="EE56" t="str">
            <v xml:space="preserve"> </v>
          </cell>
          <cell r="EF56" t="str">
            <v xml:space="preserve"> </v>
          </cell>
          <cell r="EG56" t="str">
            <v xml:space="preserve"> </v>
          </cell>
          <cell r="EH56" t="str">
            <v xml:space="preserve"> </v>
          </cell>
          <cell r="EI56" t="str">
            <v xml:space="preserve"> </v>
          </cell>
          <cell r="EJ56" t="str">
            <v xml:space="preserve"> </v>
          </cell>
          <cell r="EK56" t="str">
            <v xml:space="preserve"> </v>
          </cell>
          <cell r="EL56" t="str">
            <v xml:space="preserve"> </v>
          </cell>
          <cell r="EM56" t="str">
            <v xml:space="preserve"> </v>
          </cell>
          <cell r="EN56" t="str">
            <v xml:space="preserve"> </v>
          </cell>
          <cell r="EO56" t="str">
            <v xml:space="preserve"> </v>
          </cell>
          <cell r="EP56" t="str">
            <v xml:space="preserve"> </v>
          </cell>
          <cell r="EQ56" t="str">
            <v xml:space="preserve"> </v>
          </cell>
          <cell r="ER56" t="str">
            <v xml:space="preserve"> </v>
          </cell>
          <cell r="ES56" t="str">
            <v xml:space="preserve"> </v>
          </cell>
          <cell r="ET56" t="str">
            <v xml:space="preserve"> </v>
          </cell>
          <cell r="EU56" t="str">
            <v xml:space="preserve"> </v>
          </cell>
          <cell r="EV56" t="str">
            <v xml:space="preserve"> </v>
          </cell>
          <cell r="EW56" t="str">
            <v xml:space="preserve"> </v>
          </cell>
          <cell r="EX56" t="str">
            <v xml:space="preserve"> </v>
          </cell>
          <cell r="EY56" t="str">
            <v xml:space="preserve"> </v>
          </cell>
          <cell r="EZ56" t="str">
            <v xml:space="preserve"> </v>
          </cell>
          <cell r="FA56">
            <v>0</v>
          </cell>
          <cell r="FB56" t="str">
            <v xml:space="preserve">       </v>
          </cell>
          <cell r="FC56">
            <v>0</v>
          </cell>
          <cell r="FD56" t="str">
            <v xml:space="preserve">       </v>
          </cell>
          <cell r="FE56">
            <v>0</v>
          </cell>
          <cell r="FF56" t="str">
            <v xml:space="preserve">       </v>
          </cell>
          <cell r="FG56">
            <v>0</v>
          </cell>
          <cell r="FH56" t="str">
            <v xml:space="preserve">       </v>
          </cell>
          <cell r="FI56">
            <v>0</v>
          </cell>
          <cell r="FJ56" t="str">
            <v xml:space="preserve">       </v>
          </cell>
          <cell r="FK56">
            <v>0</v>
          </cell>
          <cell r="FL56" t="str">
            <v xml:space="preserve">       </v>
          </cell>
          <cell r="FM56">
            <v>0</v>
          </cell>
          <cell r="FN56" t="e">
            <v>#NUM!</v>
          </cell>
          <cell r="FO56" t="str">
            <v/>
          </cell>
          <cell r="FP56" t="e">
            <v>#NUM!</v>
          </cell>
          <cell r="FQ56" t="e">
            <v>#NUM!</v>
          </cell>
          <cell r="FR56" t="e">
            <v>#NUM!</v>
          </cell>
          <cell r="FS56" t="e">
            <v>#NUM!</v>
          </cell>
          <cell r="FT56" t="e">
            <v>#NUM!</v>
          </cell>
          <cell r="FU56" t="e">
            <v>#NUM!</v>
          </cell>
          <cell r="FV56">
            <v>0</v>
          </cell>
          <cell r="FW56">
            <v>1</v>
          </cell>
          <cell r="FX56" t="str">
            <v>PIP</v>
          </cell>
          <cell r="FY56" t="e">
            <v>#NUM!</v>
          </cell>
          <cell r="FZ56" t="str">
            <v>PIP</v>
          </cell>
          <cell r="GA56" t="str">
            <v>Programa de Inglés en Escuelas Primarias del Estado de Durango</v>
          </cell>
          <cell r="GB56" t="e">
            <v>#NUM!</v>
          </cell>
          <cell r="GC56" t="e">
            <v>#NUM!</v>
          </cell>
          <cell r="GD56" t="str">
            <v>M</v>
          </cell>
          <cell r="GE56" t="str">
            <v>el asesor externo, el C.</v>
          </cell>
          <cell r="GF56" t="str">
            <v>El Profesionista</v>
          </cell>
          <cell r="GG56" t="str">
            <v>1° de septiembre</v>
          </cell>
          <cell r="GH56" t="str">
            <v>31 de diciembre</v>
          </cell>
          <cell r="GI56">
            <v>6</v>
          </cell>
          <cell r="GJ56">
            <v>30</v>
          </cell>
          <cell r="GK56">
            <v>4320</v>
          </cell>
          <cell r="GL56" t="str">
            <v>Cuatro mil trescientos veinte</v>
          </cell>
          <cell r="GM56">
            <v>2160</v>
          </cell>
          <cell r="GN56" t="str">
            <v>Dos mil ciento sesenta</v>
          </cell>
          <cell r="GO56" t="str">
            <v>la escuela</v>
          </cell>
          <cell r="GP56" t="str">
            <v>Prof. Benigno Montoya de La Cruz</v>
          </cell>
          <cell r="GQ56" t="str">
            <v>con clave</v>
          </cell>
          <cell r="GR56" t="str">
            <v>10EPR0365J</v>
          </cell>
          <cell r="GS56" t="str">
            <v>ubicada en</v>
          </cell>
          <cell r="GT56" t="str">
            <v>C. Intiperedo S/N Col. Asentamientos Humanos C.P. 34145</v>
          </cell>
          <cell r="GU56" t="str">
            <v xml:space="preserve"> </v>
          </cell>
          <cell r="GV56" t="e">
            <v>#NUM!</v>
          </cell>
          <cell r="GW56" t="str">
            <v xml:space="preserve"> </v>
          </cell>
          <cell r="GX56" t="e">
            <v>#NUM!</v>
          </cell>
          <cell r="GY56" t="str">
            <v xml:space="preserve"> </v>
          </cell>
          <cell r="GZ56" t="e">
            <v>#NUM!</v>
          </cell>
          <cell r="HA56" t="str">
            <v>la escuela Prof. Benigno Montoya de La Cruz con clave 10EPR0365J ubicada en C. Intiperedo S/N Col. Asentamientos Humanos C.P. 34145</v>
          </cell>
        </row>
        <row r="57">
          <cell r="A57">
            <v>140</v>
          </cell>
          <cell r="B57">
            <v>140</v>
          </cell>
          <cell r="C57" t="str">
            <v>FIRMADO</v>
          </cell>
          <cell r="D57" t="str">
            <v>PIP</v>
          </cell>
          <cell r="E57" t="str">
            <v>ASIGNADO</v>
          </cell>
          <cell r="F57" t="str">
            <v>1° de Septiembre</v>
          </cell>
          <cell r="G57" t="str">
            <v>Bianca Vianney Ramírez Ramírez</v>
          </cell>
          <cell r="H57" t="str">
            <v>C. Fanny Anitua No. 122 Fracc. Santa Amelia C.P.  34205</v>
          </cell>
          <cell r="I57" t="str">
            <v>RARB890705MDGMMN02</v>
          </cell>
          <cell r="J57" t="str">
            <v>RARB890705M2A</v>
          </cell>
          <cell r="K57" t="str">
            <v>Durango</v>
          </cell>
          <cell r="L57" t="str">
            <v>Dgo.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str">
            <v xml:space="preserve"> </v>
          </cell>
          <cell r="S57" t="str">
            <v xml:space="preserve"> </v>
          </cell>
          <cell r="T57" t="str">
            <v xml:space="preserve"> </v>
          </cell>
          <cell r="U57" t="str">
            <v xml:space="preserve"> </v>
          </cell>
          <cell r="V57" t="str">
            <v xml:space="preserve"> </v>
          </cell>
          <cell r="W57" t="str">
            <v/>
          </cell>
          <cell r="X57">
            <v>0</v>
          </cell>
          <cell r="Y57" t="str">
            <v>4A 4B 5A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124</v>
          </cell>
          <cell r="AM57">
            <v>124</v>
          </cell>
          <cell r="AN57">
            <v>0</v>
          </cell>
          <cell r="AO57">
            <v>0</v>
          </cell>
          <cell r="AP57">
            <v>124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 t="str">
            <v xml:space="preserve"> </v>
          </cell>
          <cell r="AY57" t="str">
            <v xml:space="preserve"> </v>
          </cell>
          <cell r="AZ57" t="str">
            <v xml:space="preserve"> </v>
          </cell>
          <cell r="BA57" t="str">
            <v xml:space="preserve"> </v>
          </cell>
          <cell r="BB57" t="str">
            <v xml:space="preserve"> </v>
          </cell>
          <cell r="BC57" t="str">
            <v xml:space="preserve"> </v>
          </cell>
          <cell r="BD57" t="str">
            <v xml:space="preserve"> </v>
          </cell>
          <cell r="BE57" t="str">
            <v xml:space="preserve"> </v>
          </cell>
          <cell r="BF57" t="str">
            <v xml:space="preserve"> </v>
          </cell>
          <cell r="BG57" t="str">
            <v xml:space="preserve"> </v>
          </cell>
          <cell r="BH57" t="str">
            <v xml:space="preserve"> </v>
          </cell>
          <cell r="BI57" t="str">
            <v xml:space="preserve"> </v>
          </cell>
          <cell r="BJ57" t="str">
            <v>4A</v>
          </cell>
          <cell r="BK57" t="str">
            <v>4B</v>
          </cell>
          <cell r="BL57" t="str">
            <v xml:space="preserve"> </v>
          </cell>
          <cell r="BM57" t="str">
            <v xml:space="preserve"> </v>
          </cell>
          <cell r="BN57" t="str">
            <v>5A</v>
          </cell>
          <cell r="BO57" t="str">
            <v xml:space="preserve"> </v>
          </cell>
          <cell r="BP57" t="str">
            <v xml:space="preserve"> </v>
          </cell>
          <cell r="BQ57" t="str">
            <v xml:space="preserve"> </v>
          </cell>
          <cell r="BR57" t="str">
            <v xml:space="preserve"> </v>
          </cell>
          <cell r="BS57" t="str">
            <v xml:space="preserve"> </v>
          </cell>
          <cell r="BT57" t="str">
            <v xml:space="preserve"> </v>
          </cell>
          <cell r="BU57" t="str">
            <v xml:space="preserve"> </v>
          </cell>
          <cell r="BV57">
            <v>3</v>
          </cell>
          <cell r="BW57" t="str">
            <v xml:space="preserve">       </v>
          </cell>
          <cell r="BX57">
            <v>0</v>
          </cell>
          <cell r="BY57" t="str">
            <v xml:space="preserve">       </v>
          </cell>
          <cell r="BZ57">
            <v>0</v>
          </cell>
          <cell r="CA57" t="str">
            <v xml:space="preserve">       </v>
          </cell>
          <cell r="CB57">
            <v>0</v>
          </cell>
          <cell r="CC57" t="str">
            <v xml:space="preserve">4A 4B    </v>
          </cell>
          <cell r="CD57">
            <v>2</v>
          </cell>
          <cell r="CE57" t="str">
            <v xml:space="preserve">5A      </v>
          </cell>
          <cell r="CF57">
            <v>1</v>
          </cell>
          <cell r="CG57" t="str">
            <v xml:space="preserve">       </v>
          </cell>
          <cell r="CH57">
            <v>0</v>
          </cell>
          <cell r="CI57">
            <v>124</v>
          </cell>
          <cell r="CJ57" t="str">
            <v>4A 4B 5A</v>
          </cell>
          <cell r="CK57" t="str">
            <v xml:space="preserve">Guadalupe Victoria </v>
          </cell>
          <cell r="CL57" t="str">
            <v>10DPR0054H</v>
          </cell>
          <cell r="CM57" t="str">
            <v>MATUTINO</v>
          </cell>
          <cell r="CN57" t="str">
            <v>C. Jacaranda S/N Col. Las Bugambilias  C.P. 34237</v>
          </cell>
          <cell r="CO57" t="str">
            <v>Durango</v>
          </cell>
          <cell r="CP57" t="str">
            <v xml:space="preserve">Victoria de Durango 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 t="str">
            <v xml:space="preserve"> </v>
          </cell>
          <cell r="CX57" t="str">
            <v xml:space="preserve"> </v>
          </cell>
          <cell r="CY57" t="str">
            <v xml:space="preserve"> </v>
          </cell>
          <cell r="CZ57" t="str">
            <v xml:space="preserve"> </v>
          </cell>
          <cell r="DA57" t="str">
            <v xml:space="preserve"> </v>
          </cell>
          <cell r="DB57" t="str">
            <v/>
          </cell>
          <cell r="DC57">
            <v>0</v>
          </cell>
          <cell r="DD57" t="str">
            <v>3A 3B 4A 4B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136</v>
          </cell>
          <cell r="DN57">
            <v>136</v>
          </cell>
          <cell r="DO57">
            <v>0</v>
          </cell>
          <cell r="DP57">
            <v>0</v>
          </cell>
          <cell r="DQ57">
            <v>136</v>
          </cell>
          <cell r="DR57">
            <v>136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 t="str">
            <v xml:space="preserve"> </v>
          </cell>
          <cell r="ED57" t="str">
            <v xml:space="preserve"> </v>
          </cell>
          <cell r="EE57" t="str">
            <v xml:space="preserve"> </v>
          </cell>
          <cell r="EF57" t="str">
            <v xml:space="preserve"> </v>
          </cell>
          <cell r="EG57" t="str">
            <v xml:space="preserve"> </v>
          </cell>
          <cell r="EH57" t="str">
            <v xml:space="preserve"> </v>
          </cell>
          <cell r="EI57" t="str">
            <v xml:space="preserve"> </v>
          </cell>
          <cell r="EJ57" t="str">
            <v xml:space="preserve"> </v>
          </cell>
          <cell r="EK57" t="str">
            <v>3A</v>
          </cell>
          <cell r="EL57" t="str">
            <v>3B</v>
          </cell>
          <cell r="EM57" t="str">
            <v xml:space="preserve"> </v>
          </cell>
          <cell r="EN57" t="str">
            <v xml:space="preserve"> </v>
          </cell>
          <cell r="EO57" t="str">
            <v>4A</v>
          </cell>
          <cell r="EP57" t="str">
            <v>4B</v>
          </cell>
          <cell r="EQ57" t="str">
            <v xml:space="preserve"> </v>
          </cell>
          <cell r="ER57" t="str">
            <v xml:space="preserve"> </v>
          </cell>
          <cell r="ES57" t="str">
            <v xml:space="preserve"> </v>
          </cell>
          <cell r="ET57" t="str">
            <v xml:space="preserve"> </v>
          </cell>
          <cell r="EU57" t="str">
            <v xml:space="preserve"> </v>
          </cell>
          <cell r="EV57" t="str">
            <v xml:space="preserve"> </v>
          </cell>
          <cell r="EW57" t="str">
            <v xml:space="preserve"> </v>
          </cell>
          <cell r="EX57" t="str">
            <v xml:space="preserve"> </v>
          </cell>
          <cell r="EY57" t="str">
            <v xml:space="preserve"> </v>
          </cell>
          <cell r="EZ57" t="str">
            <v xml:space="preserve"> </v>
          </cell>
          <cell r="FA57">
            <v>4</v>
          </cell>
          <cell r="FB57" t="str">
            <v xml:space="preserve">       </v>
          </cell>
          <cell r="FC57">
            <v>0</v>
          </cell>
          <cell r="FD57" t="str">
            <v xml:space="preserve">       </v>
          </cell>
          <cell r="FE57">
            <v>0</v>
          </cell>
          <cell r="FF57" t="str">
            <v xml:space="preserve">3A 3B    </v>
          </cell>
          <cell r="FG57">
            <v>2</v>
          </cell>
          <cell r="FH57" t="str">
            <v xml:space="preserve">4A 4B    </v>
          </cell>
          <cell r="FI57">
            <v>2</v>
          </cell>
          <cell r="FJ57" t="str">
            <v xml:space="preserve">       </v>
          </cell>
          <cell r="FK57">
            <v>0</v>
          </cell>
          <cell r="FL57" t="str">
            <v xml:space="preserve">       </v>
          </cell>
          <cell r="FM57">
            <v>0</v>
          </cell>
          <cell r="FN57">
            <v>136</v>
          </cell>
          <cell r="FO57" t="str">
            <v>3A 3B 4A 4B</v>
          </cell>
          <cell r="FP57" t="str">
            <v xml:space="preserve">Jaime Torres Bodet </v>
          </cell>
          <cell r="FQ57" t="str">
            <v>10DPR1598G</v>
          </cell>
          <cell r="FR57" t="str">
            <v>MATUTINO</v>
          </cell>
          <cell r="FS57" t="str">
            <v>C. 13 S/N Col. Bosques del Valle C.P. 34227</v>
          </cell>
          <cell r="FT57" t="str">
            <v>Durango</v>
          </cell>
          <cell r="FU57" t="str">
            <v xml:space="preserve">Victoria de Durango </v>
          </cell>
          <cell r="FV57">
            <v>0</v>
          </cell>
          <cell r="FW57">
            <v>2</v>
          </cell>
          <cell r="FX57" t="str">
            <v>PIP</v>
          </cell>
          <cell r="FY57" t="str">
            <v>PIP</v>
          </cell>
          <cell r="FZ57" t="str">
            <v>PIP</v>
          </cell>
          <cell r="GA57" t="str">
            <v>Programa de Inglés en Escuelas Primarias del Estado de Durango</v>
          </cell>
          <cell r="GB57" t="str">
            <v>PIP</v>
          </cell>
          <cell r="GC57" t="str">
            <v>Programa de Inglés en Primarias</v>
          </cell>
          <cell r="GD57" t="str">
            <v>F</v>
          </cell>
          <cell r="GE57" t="str">
            <v>la asesora externa, la C.</v>
          </cell>
          <cell r="GF57" t="str">
            <v>La Profesionista</v>
          </cell>
          <cell r="GG57" t="str">
            <v>1° de septiembre</v>
          </cell>
          <cell r="GH57" t="str">
            <v>31 de diciembre</v>
          </cell>
          <cell r="GI57">
            <v>7</v>
          </cell>
          <cell r="GJ57">
            <v>35</v>
          </cell>
          <cell r="GK57">
            <v>5040</v>
          </cell>
          <cell r="GL57" t="str">
            <v>Cinco mil cuarenta</v>
          </cell>
          <cell r="GM57">
            <v>2520</v>
          </cell>
          <cell r="GN57" t="str">
            <v>Dos mil quinientos veinte</v>
          </cell>
          <cell r="GO57" t="str">
            <v>las escuelas</v>
          </cell>
          <cell r="GP57" t="str">
            <v xml:space="preserve">Guadalupe Victoria </v>
          </cell>
          <cell r="GQ57" t="str">
            <v>con clave</v>
          </cell>
          <cell r="GR57" t="str">
            <v>10DPR0054H</v>
          </cell>
          <cell r="GS57" t="str">
            <v>ubicada en</v>
          </cell>
          <cell r="GT57" t="str">
            <v>C. Jacaranda S/N Col. Las Bugambilias  C.P. 34237</v>
          </cell>
          <cell r="GU57" t="str">
            <v>y</v>
          </cell>
          <cell r="GV57" t="str">
            <v xml:space="preserve">Jaime Torres Bodet </v>
          </cell>
          <cell r="GW57" t="str">
            <v>con clave</v>
          </cell>
          <cell r="GX57" t="str">
            <v>10DPR1598G</v>
          </cell>
          <cell r="GY57" t="str">
            <v>ubicada en</v>
          </cell>
          <cell r="GZ57" t="str">
            <v>C. 13 S/N Col. Bosques del Valle C.P. 34227</v>
          </cell>
          <cell r="HA57" t="str">
            <v>las escuelas Guadalupe Victoria con clave 10DPR0054H ubicada en C. Jacaranda S/N Col. Las Bugambilias C.P. 34237 y Jaime Torres Bodet con clave 10DPR1598G ubicada en C. 13 S/N Col. Bosques del Valle C.P. 34227</v>
          </cell>
        </row>
        <row r="58">
          <cell r="A58">
            <v>144</v>
          </cell>
          <cell r="B58">
            <v>144</v>
          </cell>
          <cell r="C58" t="str">
            <v>FIRMADO</v>
          </cell>
          <cell r="D58" t="str">
            <v>PIP</v>
          </cell>
          <cell r="E58" t="str">
            <v>ASIGNADO</v>
          </cell>
          <cell r="F58" t="str">
            <v>1° de Septiembre</v>
          </cell>
          <cell r="G58" t="str">
            <v>José Martín Pizarro Villanueva</v>
          </cell>
          <cell r="H58" t="str">
            <v>C. Revolución No. 424 Col. Revolucionaria C.P.  34420</v>
          </cell>
          <cell r="I58" t="str">
            <v>PIVM891030HDGZLR02</v>
          </cell>
          <cell r="J58" t="str">
            <v>PIVM891030SPA</v>
          </cell>
          <cell r="K58" t="str">
            <v>Nuevo Ideal</v>
          </cell>
          <cell r="L58" t="str">
            <v>Dgo.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str">
            <v xml:space="preserve"> </v>
          </cell>
          <cell r="S58" t="str">
            <v xml:space="preserve"> </v>
          </cell>
          <cell r="T58" t="str">
            <v xml:space="preserve"> </v>
          </cell>
          <cell r="U58" t="str">
            <v xml:space="preserve"> </v>
          </cell>
          <cell r="V58" t="str">
            <v xml:space="preserve"> </v>
          </cell>
          <cell r="W58" t="str">
            <v/>
          </cell>
          <cell r="X58">
            <v>0</v>
          </cell>
          <cell r="Y58" t="str">
            <v>1A 1B 2A 2B 3A 3B</v>
          </cell>
          <cell r="Z58">
            <v>166</v>
          </cell>
          <cell r="AA58">
            <v>166</v>
          </cell>
          <cell r="AB58">
            <v>0</v>
          </cell>
          <cell r="AC58">
            <v>0</v>
          </cell>
          <cell r="AD58">
            <v>166</v>
          </cell>
          <cell r="AE58">
            <v>166</v>
          </cell>
          <cell r="AF58">
            <v>0</v>
          </cell>
          <cell r="AG58">
            <v>0</v>
          </cell>
          <cell r="AH58">
            <v>166</v>
          </cell>
          <cell r="AI58">
            <v>166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 t="str">
            <v>1A</v>
          </cell>
          <cell r="AY58" t="str">
            <v>1B</v>
          </cell>
          <cell r="AZ58" t="str">
            <v xml:space="preserve"> </v>
          </cell>
          <cell r="BA58" t="str">
            <v xml:space="preserve"> </v>
          </cell>
          <cell r="BB58" t="str">
            <v>2A</v>
          </cell>
          <cell r="BC58" t="str">
            <v>2B</v>
          </cell>
          <cell r="BD58" t="str">
            <v xml:space="preserve"> </v>
          </cell>
          <cell r="BE58" t="str">
            <v xml:space="preserve"> </v>
          </cell>
          <cell r="BF58" t="str">
            <v>3A</v>
          </cell>
          <cell r="BG58" t="str">
            <v>3B</v>
          </cell>
          <cell r="BH58" t="str">
            <v xml:space="preserve"> </v>
          </cell>
          <cell r="BI58" t="str">
            <v xml:space="preserve"> </v>
          </cell>
          <cell r="BJ58" t="str">
            <v xml:space="preserve"> </v>
          </cell>
          <cell r="BK58" t="str">
            <v xml:space="preserve"> </v>
          </cell>
          <cell r="BL58" t="str">
            <v xml:space="preserve"> </v>
          </cell>
          <cell r="BM58" t="str">
            <v xml:space="preserve"> </v>
          </cell>
          <cell r="BN58" t="str">
            <v xml:space="preserve"> </v>
          </cell>
          <cell r="BO58" t="str">
            <v xml:space="preserve"> </v>
          </cell>
          <cell r="BP58" t="str">
            <v xml:space="preserve"> </v>
          </cell>
          <cell r="BQ58" t="str">
            <v xml:space="preserve"> </v>
          </cell>
          <cell r="BR58" t="str">
            <v xml:space="preserve"> </v>
          </cell>
          <cell r="BS58" t="str">
            <v xml:space="preserve"> </v>
          </cell>
          <cell r="BT58" t="str">
            <v xml:space="preserve"> </v>
          </cell>
          <cell r="BU58" t="str">
            <v xml:space="preserve"> </v>
          </cell>
          <cell r="BV58">
            <v>6</v>
          </cell>
          <cell r="BW58" t="str">
            <v xml:space="preserve">1A 1B    </v>
          </cell>
          <cell r="BX58">
            <v>2</v>
          </cell>
          <cell r="BY58" t="str">
            <v xml:space="preserve">2A 2B    </v>
          </cell>
          <cell r="BZ58">
            <v>2</v>
          </cell>
          <cell r="CA58" t="str">
            <v xml:space="preserve">3A 3B    </v>
          </cell>
          <cell r="CB58">
            <v>2</v>
          </cell>
          <cell r="CC58" t="str">
            <v xml:space="preserve">       </v>
          </cell>
          <cell r="CD58">
            <v>0</v>
          </cell>
          <cell r="CE58" t="str">
            <v xml:space="preserve">       </v>
          </cell>
          <cell r="CF58">
            <v>0</v>
          </cell>
          <cell r="CG58" t="str">
            <v xml:space="preserve">       </v>
          </cell>
          <cell r="CH58">
            <v>0</v>
          </cell>
          <cell r="CI58">
            <v>166</v>
          </cell>
          <cell r="CJ58" t="str">
            <v>1A 1B 2A 2B 3A 3B</v>
          </cell>
          <cell r="CK58" t="str">
            <v xml:space="preserve">Niños Héroes </v>
          </cell>
          <cell r="CL58" t="str">
            <v>10DPR0635N</v>
          </cell>
          <cell r="CM58" t="str">
            <v>MATUTINO</v>
          </cell>
          <cell r="CN58" t="str">
            <v>C. 20 de Noviembre No. 300 Zona Centro C.P. 34420</v>
          </cell>
          <cell r="CO58" t="str">
            <v>Nuevo Ideal</v>
          </cell>
          <cell r="CP58" t="str">
            <v>Nuevo Ideal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 t="str">
            <v xml:space="preserve"> </v>
          </cell>
          <cell r="CX58" t="str">
            <v xml:space="preserve"> </v>
          </cell>
          <cell r="CY58" t="str">
            <v xml:space="preserve"> </v>
          </cell>
          <cell r="CZ58" t="str">
            <v xml:space="preserve"> </v>
          </cell>
          <cell r="DA58" t="str">
            <v xml:space="preserve"> </v>
          </cell>
          <cell r="DB58" t="str">
            <v/>
          </cell>
          <cell r="DC58">
            <v>0</v>
          </cell>
          <cell r="DD58" t="str">
            <v/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 t="str">
            <v xml:space="preserve"> </v>
          </cell>
          <cell r="ED58" t="str">
            <v xml:space="preserve"> </v>
          </cell>
          <cell r="EE58" t="str">
            <v xml:space="preserve"> </v>
          </cell>
          <cell r="EF58" t="str">
            <v xml:space="preserve"> </v>
          </cell>
          <cell r="EG58" t="str">
            <v xml:space="preserve"> </v>
          </cell>
          <cell r="EH58" t="str">
            <v xml:space="preserve"> </v>
          </cell>
          <cell r="EI58" t="str">
            <v xml:space="preserve"> </v>
          </cell>
          <cell r="EJ58" t="str">
            <v xml:space="preserve"> </v>
          </cell>
          <cell r="EK58" t="str">
            <v xml:space="preserve"> </v>
          </cell>
          <cell r="EL58" t="str">
            <v xml:space="preserve"> </v>
          </cell>
          <cell r="EM58" t="str">
            <v xml:space="preserve"> </v>
          </cell>
          <cell r="EN58" t="str">
            <v xml:space="preserve"> </v>
          </cell>
          <cell r="EO58" t="str">
            <v xml:space="preserve"> </v>
          </cell>
          <cell r="EP58" t="str">
            <v xml:space="preserve"> </v>
          </cell>
          <cell r="EQ58" t="str">
            <v xml:space="preserve"> </v>
          </cell>
          <cell r="ER58" t="str">
            <v xml:space="preserve"> </v>
          </cell>
          <cell r="ES58" t="str">
            <v xml:space="preserve"> </v>
          </cell>
          <cell r="ET58" t="str">
            <v xml:space="preserve"> </v>
          </cell>
          <cell r="EU58" t="str">
            <v xml:space="preserve"> </v>
          </cell>
          <cell r="EV58" t="str">
            <v xml:space="preserve"> </v>
          </cell>
          <cell r="EW58" t="str">
            <v xml:space="preserve"> </v>
          </cell>
          <cell r="EX58" t="str">
            <v xml:space="preserve"> </v>
          </cell>
          <cell r="EY58" t="str">
            <v xml:space="preserve"> </v>
          </cell>
          <cell r="EZ58" t="str">
            <v xml:space="preserve"> </v>
          </cell>
          <cell r="FA58">
            <v>0</v>
          </cell>
          <cell r="FB58" t="str">
            <v xml:space="preserve">       </v>
          </cell>
          <cell r="FC58">
            <v>0</v>
          </cell>
          <cell r="FD58" t="str">
            <v xml:space="preserve">       </v>
          </cell>
          <cell r="FE58">
            <v>0</v>
          </cell>
          <cell r="FF58" t="str">
            <v xml:space="preserve">       </v>
          </cell>
          <cell r="FG58">
            <v>0</v>
          </cell>
          <cell r="FH58" t="str">
            <v xml:space="preserve">       </v>
          </cell>
          <cell r="FI58">
            <v>0</v>
          </cell>
          <cell r="FJ58" t="str">
            <v xml:space="preserve">       </v>
          </cell>
          <cell r="FK58">
            <v>0</v>
          </cell>
          <cell r="FL58" t="str">
            <v xml:space="preserve">       </v>
          </cell>
          <cell r="FM58">
            <v>0</v>
          </cell>
          <cell r="FN58" t="e">
            <v>#NUM!</v>
          </cell>
          <cell r="FO58" t="str">
            <v/>
          </cell>
          <cell r="FP58" t="e">
            <v>#NUM!</v>
          </cell>
          <cell r="FQ58" t="e">
            <v>#NUM!</v>
          </cell>
          <cell r="FR58" t="e">
            <v>#NUM!</v>
          </cell>
          <cell r="FS58" t="e">
            <v>#NUM!</v>
          </cell>
          <cell r="FT58" t="e">
            <v>#NUM!</v>
          </cell>
          <cell r="FU58" t="e">
            <v>#NUM!</v>
          </cell>
          <cell r="FV58">
            <v>0</v>
          </cell>
          <cell r="FW58">
            <v>1</v>
          </cell>
          <cell r="FX58" t="str">
            <v>PIP</v>
          </cell>
          <cell r="FY58" t="e">
            <v>#NUM!</v>
          </cell>
          <cell r="FZ58" t="str">
            <v>PIP</v>
          </cell>
          <cell r="GA58" t="str">
            <v>Programa de Inglés en Escuelas Primarias del Estado de Durango</v>
          </cell>
          <cell r="GB58" t="e">
            <v>#NUM!</v>
          </cell>
          <cell r="GC58" t="e">
            <v>#NUM!</v>
          </cell>
          <cell r="GD58" t="str">
            <v>M</v>
          </cell>
          <cell r="GE58" t="str">
            <v>el asesor externo, el C.</v>
          </cell>
          <cell r="GF58" t="str">
            <v>El Profesionista</v>
          </cell>
          <cell r="GG58" t="str">
            <v>1° de septiembre</v>
          </cell>
          <cell r="GH58" t="str">
            <v>31 de diciembre</v>
          </cell>
          <cell r="GI58">
            <v>6</v>
          </cell>
          <cell r="GJ58">
            <v>30</v>
          </cell>
          <cell r="GK58">
            <v>4320</v>
          </cell>
          <cell r="GL58" t="str">
            <v>Cuatro mil trescientos veinte</v>
          </cell>
          <cell r="GM58">
            <v>2160</v>
          </cell>
          <cell r="GN58" t="str">
            <v>Dos mil ciento sesenta</v>
          </cell>
          <cell r="GO58" t="str">
            <v>la escuela</v>
          </cell>
          <cell r="GP58" t="str">
            <v xml:space="preserve">Niños Héroes </v>
          </cell>
          <cell r="GQ58" t="str">
            <v>con clave</v>
          </cell>
          <cell r="GR58" t="str">
            <v>10DPR0635N</v>
          </cell>
          <cell r="GS58" t="str">
            <v>ubicada en</v>
          </cell>
          <cell r="GT58" t="str">
            <v>C. 20 de Noviembre No. 300 Zona Centro C.P. 34420</v>
          </cell>
          <cell r="GU58" t="str">
            <v xml:space="preserve"> </v>
          </cell>
          <cell r="GV58" t="e">
            <v>#NUM!</v>
          </cell>
          <cell r="GW58" t="str">
            <v xml:space="preserve"> </v>
          </cell>
          <cell r="GX58" t="e">
            <v>#NUM!</v>
          </cell>
          <cell r="GY58" t="str">
            <v xml:space="preserve"> </v>
          </cell>
          <cell r="GZ58" t="e">
            <v>#NUM!</v>
          </cell>
          <cell r="HA58" t="str">
            <v>la escuela Niños Héroes con clave 10DPR0635N ubicada en C. 20 de Noviembre No. 300 Zona Centro C.P. 34420</v>
          </cell>
          <cell r="HB58">
            <v>2</v>
          </cell>
        </row>
        <row r="59">
          <cell r="A59">
            <v>146</v>
          </cell>
          <cell r="B59">
            <v>146</v>
          </cell>
          <cell r="C59" t="str">
            <v>FIRMADO</v>
          </cell>
          <cell r="D59" t="str">
            <v>PNIEB</v>
          </cell>
          <cell r="E59" t="str">
            <v>ASIGNADO</v>
          </cell>
          <cell r="F59" t="str">
            <v>1° de Septiembre</v>
          </cell>
          <cell r="G59" t="str">
            <v>Rosa Angélica Rodríguez Hernández</v>
          </cell>
          <cell r="H59" t="str">
            <v>C. Francisco Moreno No. 314 A Zona Centro C.P. 35350</v>
          </cell>
          <cell r="I59" t="str">
            <v>ROHR730915MDGDRS01</v>
          </cell>
          <cell r="J59" t="str">
            <v>ROHR730915BR6</v>
          </cell>
          <cell r="K59" t="str">
            <v>Villa Ocampo</v>
          </cell>
          <cell r="L59" t="str">
            <v>Dgo.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str">
            <v xml:space="preserve"> </v>
          </cell>
          <cell r="S59" t="str">
            <v xml:space="preserve"> </v>
          </cell>
          <cell r="T59" t="str">
            <v xml:space="preserve"> </v>
          </cell>
          <cell r="U59" t="str">
            <v xml:space="preserve"> </v>
          </cell>
          <cell r="V59" t="str">
            <v xml:space="preserve"> </v>
          </cell>
          <cell r="W59" t="str">
            <v/>
          </cell>
          <cell r="X59">
            <v>0</v>
          </cell>
          <cell r="Y59" t="str">
            <v>1A 1B 2A 2B 3A 3B</v>
          </cell>
          <cell r="Z59">
            <v>48</v>
          </cell>
          <cell r="AA59">
            <v>48</v>
          </cell>
          <cell r="AB59">
            <v>0</v>
          </cell>
          <cell r="AC59">
            <v>0</v>
          </cell>
          <cell r="AD59">
            <v>48</v>
          </cell>
          <cell r="AE59">
            <v>48</v>
          </cell>
          <cell r="AF59">
            <v>0</v>
          </cell>
          <cell r="AG59">
            <v>0</v>
          </cell>
          <cell r="AH59">
            <v>48</v>
          </cell>
          <cell r="AI59">
            <v>48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 t="str">
            <v>1A</v>
          </cell>
          <cell r="AY59" t="str">
            <v>1B</v>
          </cell>
          <cell r="AZ59" t="str">
            <v xml:space="preserve"> </v>
          </cell>
          <cell r="BA59" t="str">
            <v xml:space="preserve"> </v>
          </cell>
          <cell r="BB59" t="str">
            <v>2A</v>
          </cell>
          <cell r="BC59" t="str">
            <v>2B</v>
          </cell>
          <cell r="BD59" t="str">
            <v xml:space="preserve"> </v>
          </cell>
          <cell r="BE59" t="str">
            <v xml:space="preserve"> </v>
          </cell>
          <cell r="BF59" t="str">
            <v>3A</v>
          </cell>
          <cell r="BG59" t="str">
            <v>3B</v>
          </cell>
          <cell r="BH59" t="str">
            <v xml:space="preserve"> </v>
          </cell>
          <cell r="BI59" t="str">
            <v xml:space="preserve"> </v>
          </cell>
          <cell r="BJ59" t="str">
            <v xml:space="preserve"> </v>
          </cell>
          <cell r="BK59" t="str">
            <v xml:space="preserve"> </v>
          </cell>
          <cell r="BL59" t="str">
            <v xml:space="preserve"> </v>
          </cell>
          <cell r="BM59" t="str">
            <v xml:space="preserve"> </v>
          </cell>
          <cell r="BN59" t="str">
            <v xml:space="preserve"> </v>
          </cell>
          <cell r="BO59" t="str">
            <v xml:space="preserve"> </v>
          </cell>
          <cell r="BP59" t="str">
            <v xml:space="preserve"> </v>
          </cell>
          <cell r="BQ59" t="str">
            <v xml:space="preserve"> </v>
          </cell>
          <cell r="BR59" t="str">
            <v xml:space="preserve"> </v>
          </cell>
          <cell r="BS59" t="str">
            <v xml:space="preserve"> </v>
          </cell>
          <cell r="BT59" t="str">
            <v xml:space="preserve"> </v>
          </cell>
          <cell r="BU59" t="str">
            <v xml:space="preserve"> </v>
          </cell>
          <cell r="BV59">
            <v>6</v>
          </cell>
          <cell r="BW59" t="str">
            <v xml:space="preserve">1A 1B    </v>
          </cell>
          <cell r="BX59">
            <v>2</v>
          </cell>
          <cell r="BY59" t="str">
            <v xml:space="preserve">2A 2B    </v>
          </cell>
          <cell r="BZ59">
            <v>2</v>
          </cell>
          <cell r="CA59" t="str">
            <v xml:space="preserve">3A 3B    </v>
          </cell>
          <cell r="CB59">
            <v>2</v>
          </cell>
          <cell r="CC59" t="str">
            <v xml:space="preserve">       </v>
          </cell>
          <cell r="CD59">
            <v>0</v>
          </cell>
          <cell r="CE59" t="str">
            <v xml:space="preserve">       </v>
          </cell>
          <cell r="CF59">
            <v>0</v>
          </cell>
          <cell r="CG59" t="str">
            <v xml:space="preserve">       </v>
          </cell>
          <cell r="CH59">
            <v>0</v>
          </cell>
          <cell r="CI59">
            <v>48</v>
          </cell>
          <cell r="CJ59" t="str">
            <v>1A 1B 2A 2B 3A 3B</v>
          </cell>
          <cell r="CK59" t="str">
            <v>Leona Vicario</v>
          </cell>
          <cell r="CL59" t="str">
            <v>10DPR0964F</v>
          </cell>
          <cell r="CM59" t="str">
            <v>MIXTO</v>
          </cell>
          <cell r="CN59" t="str">
            <v>C. Niños Héroes S/N Zona Centro C.P. 35381</v>
          </cell>
          <cell r="CO59" t="str">
            <v>Ocampo</v>
          </cell>
          <cell r="CP59" t="str">
            <v>Villa Las Nieves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 t="str">
            <v xml:space="preserve"> </v>
          </cell>
          <cell r="CX59" t="str">
            <v xml:space="preserve"> </v>
          </cell>
          <cell r="CY59" t="str">
            <v xml:space="preserve"> </v>
          </cell>
          <cell r="CZ59" t="str">
            <v xml:space="preserve"> </v>
          </cell>
          <cell r="DA59" t="str">
            <v xml:space="preserve"> </v>
          </cell>
          <cell r="DB59" t="str">
            <v/>
          </cell>
          <cell r="DC59">
            <v>0</v>
          </cell>
          <cell r="DD59" t="str">
            <v/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 t="str">
            <v xml:space="preserve"> </v>
          </cell>
          <cell r="ED59" t="str">
            <v xml:space="preserve"> </v>
          </cell>
          <cell r="EE59" t="str">
            <v xml:space="preserve"> </v>
          </cell>
          <cell r="EF59" t="str">
            <v xml:space="preserve"> </v>
          </cell>
          <cell r="EG59" t="str">
            <v xml:space="preserve"> </v>
          </cell>
          <cell r="EH59" t="str">
            <v xml:space="preserve"> </v>
          </cell>
          <cell r="EI59" t="str">
            <v xml:space="preserve"> </v>
          </cell>
          <cell r="EJ59" t="str">
            <v xml:space="preserve"> </v>
          </cell>
          <cell r="EK59" t="str">
            <v xml:space="preserve"> </v>
          </cell>
          <cell r="EL59" t="str">
            <v xml:space="preserve"> </v>
          </cell>
          <cell r="EM59" t="str">
            <v xml:space="preserve"> </v>
          </cell>
          <cell r="EN59" t="str">
            <v xml:space="preserve"> </v>
          </cell>
          <cell r="EO59" t="str">
            <v xml:space="preserve"> </v>
          </cell>
          <cell r="EP59" t="str">
            <v xml:space="preserve"> </v>
          </cell>
          <cell r="EQ59" t="str">
            <v xml:space="preserve"> </v>
          </cell>
          <cell r="ER59" t="str">
            <v xml:space="preserve"> </v>
          </cell>
          <cell r="ES59" t="str">
            <v xml:space="preserve"> </v>
          </cell>
          <cell r="ET59" t="str">
            <v xml:space="preserve"> </v>
          </cell>
          <cell r="EU59" t="str">
            <v xml:space="preserve"> </v>
          </cell>
          <cell r="EV59" t="str">
            <v xml:space="preserve"> </v>
          </cell>
          <cell r="EW59" t="str">
            <v xml:space="preserve"> </v>
          </cell>
          <cell r="EX59" t="str">
            <v xml:space="preserve"> </v>
          </cell>
          <cell r="EY59" t="str">
            <v xml:space="preserve"> </v>
          </cell>
          <cell r="EZ59" t="str">
            <v xml:space="preserve"> </v>
          </cell>
          <cell r="FA59">
            <v>0</v>
          </cell>
          <cell r="FB59" t="str">
            <v xml:space="preserve">       </v>
          </cell>
          <cell r="FC59">
            <v>0</v>
          </cell>
          <cell r="FD59" t="str">
            <v xml:space="preserve">       </v>
          </cell>
          <cell r="FE59">
            <v>0</v>
          </cell>
          <cell r="FF59" t="str">
            <v xml:space="preserve">       </v>
          </cell>
          <cell r="FG59">
            <v>0</v>
          </cell>
          <cell r="FH59" t="str">
            <v xml:space="preserve">       </v>
          </cell>
          <cell r="FI59">
            <v>0</v>
          </cell>
          <cell r="FJ59" t="str">
            <v xml:space="preserve">       </v>
          </cell>
          <cell r="FK59">
            <v>0</v>
          </cell>
          <cell r="FL59" t="str">
            <v xml:space="preserve">       </v>
          </cell>
          <cell r="FM59">
            <v>0</v>
          </cell>
          <cell r="FN59" t="e">
            <v>#NUM!</v>
          </cell>
          <cell r="FO59" t="str">
            <v/>
          </cell>
          <cell r="FP59" t="e">
            <v>#NUM!</v>
          </cell>
          <cell r="FQ59" t="e">
            <v>#NUM!</v>
          </cell>
          <cell r="FR59" t="e">
            <v>#NUM!</v>
          </cell>
          <cell r="FS59" t="e">
            <v>#NUM!</v>
          </cell>
          <cell r="FT59" t="e">
            <v>#NUM!</v>
          </cell>
          <cell r="FU59" t="e">
            <v>#NUM!</v>
          </cell>
          <cell r="FV59">
            <v>0</v>
          </cell>
          <cell r="FW59">
            <v>1</v>
          </cell>
          <cell r="FX59" t="str">
            <v>PNIEB</v>
          </cell>
          <cell r="FY59" t="e">
            <v>#NUM!</v>
          </cell>
          <cell r="FZ59" t="str">
            <v>PNIEB</v>
          </cell>
          <cell r="GA59" t="str">
            <v>Programa Nacional de Inglés en Educación Básica</v>
          </cell>
          <cell r="GB59" t="e">
            <v>#NUM!</v>
          </cell>
          <cell r="GC59" t="e">
            <v>#NUM!</v>
          </cell>
          <cell r="GD59" t="str">
            <v>F</v>
          </cell>
          <cell r="GE59" t="str">
            <v>la asesora externa, la C.</v>
          </cell>
          <cell r="GF59" t="str">
            <v>La Profesionista</v>
          </cell>
          <cell r="GG59" t="str">
            <v>1° de septiembre</v>
          </cell>
          <cell r="GH59" t="str">
            <v>31 de diciembre</v>
          </cell>
          <cell r="GI59">
            <v>6</v>
          </cell>
          <cell r="GJ59">
            <v>30</v>
          </cell>
          <cell r="GK59">
            <v>4320</v>
          </cell>
          <cell r="GL59" t="str">
            <v>Cuatro mil trescientos veinte</v>
          </cell>
          <cell r="GM59">
            <v>2160</v>
          </cell>
          <cell r="GN59" t="str">
            <v>Dos mil ciento sesenta</v>
          </cell>
          <cell r="GO59" t="str">
            <v>la escuela</v>
          </cell>
          <cell r="GP59" t="str">
            <v>Leona Vicario</v>
          </cell>
          <cell r="GQ59" t="str">
            <v>con clave</v>
          </cell>
          <cell r="GR59" t="str">
            <v>10DPR0964F</v>
          </cell>
          <cell r="GS59" t="str">
            <v>ubicada en</v>
          </cell>
          <cell r="GT59" t="str">
            <v>C. Niños Héroes S/N Zona Centro C.P. 35381</v>
          </cell>
          <cell r="GU59" t="str">
            <v xml:space="preserve"> </v>
          </cell>
          <cell r="GV59" t="e">
            <v>#NUM!</v>
          </cell>
          <cell r="GW59" t="str">
            <v xml:space="preserve"> </v>
          </cell>
          <cell r="GX59" t="e">
            <v>#NUM!</v>
          </cell>
          <cell r="GY59" t="str">
            <v xml:space="preserve"> </v>
          </cell>
          <cell r="GZ59" t="e">
            <v>#NUM!</v>
          </cell>
          <cell r="HA59" t="str">
            <v>la escuela Leona Vicario con clave 10DPR0964F ubicada en C. Niños Héroes S/N Zona Centro C.P. 35381</v>
          </cell>
        </row>
        <row r="60">
          <cell r="A60">
            <v>147</v>
          </cell>
          <cell r="B60">
            <v>147</v>
          </cell>
          <cell r="C60" t="str">
            <v>FIRMADO</v>
          </cell>
          <cell r="D60" t="str">
            <v>PNIEB</v>
          </cell>
          <cell r="E60" t="str">
            <v>ASIGNADO</v>
          </cell>
          <cell r="F60" t="str">
            <v>1° de Septiembre</v>
          </cell>
          <cell r="G60" t="str">
            <v>María Lucia Salinas Ayala</v>
          </cell>
          <cell r="H60" t="str">
            <v>C. General Toribio Martínez No. 408 Fracc. Domingo Arrieta C.P.  34180</v>
          </cell>
          <cell r="I60" t="str">
            <v>SAAL811201MDGLYC01</v>
          </cell>
          <cell r="J60" t="str">
            <v>SAAL811201TX0</v>
          </cell>
          <cell r="K60" t="str">
            <v>Durango</v>
          </cell>
          <cell r="L60" t="str">
            <v>Dgo.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str">
            <v xml:space="preserve"> </v>
          </cell>
          <cell r="S60" t="str">
            <v xml:space="preserve"> </v>
          </cell>
          <cell r="T60" t="str">
            <v xml:space="preserve"> </v>
          </cell>
          <cell r="U60" t="str">
            <v xml:space="preserve"> </v>
          </cell>
          <cell r="V60" t="str">
            <v xml:space="preserve"> </v>
          </cell>
          <cell r="W60" t="str">
            <v/>
          </cell>
          <cell r="X60">
            <v>0</v>
          </cell>
          <cell r="Y60" t="str">
            <v>4A 4B 5A 5B 6A 6B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75</v>
          </cell>
          <cell r="AM60">
            <v>75</v>
          </cell>
          <cell r="AN60">
            <v>0</v>
          </cell>
          <cell r="AO60">
            <v>0</v>
          </cell>
          <cell r="AP60">
            <v>75</v>
          </cell>
          <cell r="AQ60">
            <v>75</v>
          </cell>
          <cell r="AR60">
            <v>0</v>
          </cell>
          <cell r="AS60">
            <v>0</v>
          </cell>
          <cell r="AT60">
            <v>75</v>
          </cell>
          <cell r="AU60">
            <v>75</v>
          </cell>
          <cell r="AV60">
            <v>0</v>
          </cell>
          <cell r="AW60">
            <v>0</v>
          </cell>
          <cell r="AX60" t="str">
            <v xml:space="preserve"> </v>
          </cell>
          <cell r="AY60" t="str">
            <v xml:space="preserve"> </v>
          </cell>
          <cell r="AZ60" t="str">
            <v xml:space="preserve"> </v>
          </cell>
          <cell r="BA60" t="str">
            <v xml:space="preserve"> </v>
          </cell>
          <cell r="BB60" t="str">
            <v xml:space="preserve"> </v>
          </cell>
          <cell r="BC60" t="str">
            <v xml:space="preserve"> </v>
          </cell>
          <cell r="BD60" t="str">
            <v xml:space="preserve"> </v>
          </cell>
          <cell r="BE60" t="str">
            <v xml:space="preserve"> </v>
          </cell>
          <cell r="BF60" t="str">
            <v xml:space="preserve"> </v>
          </cell>
          <cell r="BG60" t="str">
            <v xml:space="preserve"> </v>
          </cell>
          <cell r="BH60" t="str">
            <v xml:space="preserve"> </v>
          </cell>
          <cell r="BI60" t="str">
            <v xml:space="preserve"> </v>
          </cell>
          <cell r="BJ60" t="str">
            <v>4A</v>
          </cell>
          <cell r="BK60" t="str">
            <v>4B</v>
          </cell>
          <cell r="BL60" t="str">
            <v xml:space="preserve"> </v>
          </cell>
          <cell r="BM60" t="str">
            <v xml:space="preserve"> </v>
          </cell>
          <cell r="BN60" t="str">
            <v>5A</v>
          </cell>
          <cell r="BO60" t="str">
            <v>5B</v>
          </cell>
          <cell r="BP60" t="str">
            <v xml:space="preserve"> </v>
          </cell>
          <cell r="BQ60" t="str">
            <v xml:space="preserve"> </v>
          </cell>
          <cell r="BR60" t="str">
            <v>6A</v>
          </cell>
          <cell r="BS60" t="str">
            <v>6B</v>
          </cell>
          <cell r="BT60" t="str">
            <v xml:space="preserve"> </v>
          </cell>
          <cell r="BU60" t="str">
            <v xml:space="preserve"> </v>
          </cell>
          <cell r="BV60">
            <v>6</v>
          </cell>
          <cell r="BW60" t="str">
            <v xml:space="preserve">       </v>
          </cell>
          <cell r="BX60">
            <v>0</v>
          </cell>
          <cell r="BY60" t="str">
            <v xml:space="preserve">       </v>
          </cell>
          <cell r="BZ60">
            <v>0</v>
          </cell>
          <cell r="CA60" t="str">
            <v xml:space="preserve">       </v>
          </cell>
          <cell r="CB60">
            <v>0</v>
          </cell>
          <cell r="CC60" t="str">
            <v xml:space="preserve">4A 4B    </v>
          </cell>
          <cell r="CD60">
            <v>2</v>
          </cell>
          <cell r="CE60" t="str">
            <v xml:space="preserve">5A 5B    </v>
          </cell>
          <cell r="CF60">
            <v>2</v>
          </cell>
          <cell r="CG60" t="str">
            <v xml:space="preserve">6A 6B    </v>
          </cell>
          <cell r="CH60">
            <v>2</v>
          </cell>
          <cell r="CI60">
            <v>75</v>
          </cell>
          <cell r="CJ60" t="str">
            <v>4A 4B 5A 5B 6A 6B</v>
          </cell>
          <cell r="CK60" t="str">
            <v>Silvestre Revueltas</v>
          </cell>
          <cell r="CL60" t="str">
            <v>10DPR1316I</v>
          </cell>
          <cell r="CM60" t="str">
            <v>MATUTINO</v>
          </cell>
          <cell r="CN60" t="str">
            <v>C. Jaime Nunó No. 311 Col. del Valle C.P. 34130</v>
          </cell>
          <cell r="CO60" t="str">
            <v>Durango</v>
          </cell>
          <cell r="CP60" t="str">
            <v xml:space="preserve">Victoria de Durango 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 t="str">
            <v xml:space="preserve"> </v>
          </cell>
          <cell r="CX60" t="str">
            <v xml:space="preserve"> </v>
          </cell>
          <cell r="CY60" t="str">
            <v xml:space="preserve"> </v>
          </cell>
          <cell r="CZ60" t="str">
            <v xml:space="preserve"> </v>
          </cell>
          <cell r="DA60" t="str">
            <v xml:space="preserve"> </v>
          </cell>
          <cell r="DB60" t="str">
            <v/>
          </cell>
          <cell r="DC60">
            <v>0</v>
          </cell>
          <cell r="DD60" t="str">
            <v/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 t="str">
            <v xml:space="preserve"> </v>
          </cell>
          <cell r="ED60" t="str">
            <v xml:space="preserve"> </v>
          </cell>
          <cell r="EE60" t="str">
            <v xml:space="preserve"> </v>
          </cell>
          <cell r="EF60" t="str">
            <v xml:space="preserve"> </v>
          </cell>
          <cell r="EG60" t="str">
            <v xml:space="preserve"> </v>
          </cell>
          <cell r="EH60" t="str">
            <v xml:space="preserve"> </v>
          </cell>
          <cell r="EI60" t="str">
            <v xml:space="preserve"> </v>
          </cell>
          <cell r="EJ60" t="str">
            <v xml:space="preserve"> </v>
          </cell>
          <cell r="EK60" t="str">
            <v xml:space="preserve"> </v>
          </cell>
          <cell r="EL60" t="str">
            <v xml:space="preserve"> </v>
          </cell>
          <cell r="EM60" t="str">
            <v xml:space="preserve"> </v>
          </cell>
          <cell r="EN60" t="str">
            <v xml:space="preserve"> </v>
          </cell>
          <cell r="EO60" t="str">
            <v xml:space="preserve"> </v>
          </cell>
          <cell r="EP60" t="str">
            <v xml:space="preserve"> </v>
          </cell>
          <cell r="EQ60" t="str">
            <v xml:space="preserve"> </v>
          </cell>
          <cell r="ER60" t="str">
            <v xml:space="preserve"> </v>
          </cell>
          <cell r="ES60" t="str">
            <v xml:space="preserve"> </v>
          </cell>
          <cell r="ET60" t="str">
            <v xml:space="preserve"> </v>
          </cell>
          <cell r="EU60" t="str">
            <v xml:space="preserve"> </v>
          </cell>
          <cell r="EV60" t="str">
            <v xml:space="preserve"> </v>
          </cell>
          <cell r="EW60" t="str">
            <v xml:space="preserve"> </v>
          </cell>
          <cell r="EX60" t="str">
            <v xml:space="preserve"> </v>
          </cell>
          <cell r="EY60" t="str">
            <v xml:space="preserve"> </v>
          </cell>
          <cell r="EZ60" t="str">
            <v xml:space="preserve"> </v>
          </cell>
          <cell r="FA60">
            <v>0</v>
          </cell>
          <cell r="FB60" t="str">
            <v xml:space="preserve">       </v>
          </cell>
          <cell r="FC60">
            <v>0</v>
          </cell>
          <cell r="FD60" t="str">
            <v xml:space="preserve">       </v>
          </cell>
          <cell r="FE60">
            <v>0</v>
          </cell>
          <cell r="FF60" t="str">
            <v xml:space="preserve">       </v>
          </cell>
          <cell r="FG60">
            <v>0</v>
          </cell>
          <cell r="FH60" t="str">
            <v xml:space="preserve">       </v>
          </cell>
          <cell r="FI60">
            <v>0</v>
          </cell>
          <cell r="FJ60" t="str">
            <v xml:space="preserve">       </v>
          </cell>
          <cell r="FK60">
            <v>0</v>
          </cell>
          <cell r="FL60" t="str">
            <v xml:space="preserve">       </v>
          </cell>
          <cell r="FM60">
            <v>0</v>
          </cell>
          <cell r="FN60" t="e">
            <v>#NUM!</v>
          </cell>
          <cell r="FO60" t="str">
            <v/>
          </cell>
          <cell r="FP60" t="e">
            <v>#NUM!</v>
          </cell>
          <cell r="FQ60" t="e">
            <v>#NUM!</v>
          </cell>
          <cell r="FR60" t="e">
            <v>#NUM!</v>
          </cell>
          <cell r="FS60" t="e">
            <v>#NUM!</v>
          </cell>
          <cell r="FT60" t="e">
            <v>#NUM!</v>
          </cell>
          <cell r="FU60" t="e">
            <v>#NUM!</v>
          </cell>
          <cell r="FV60">
            <v>0</v>
          </cell>
          <cell r="FW60">
            <v>1</v>
          </cell>
          <cell r="FX60" t="str">
            <v>PNIEB</v>
          </cell>
          <cell r="FY60" t="e">
            <v>#NUM!</v>
          </cell>
          <cell r="FZ60" t="str">
            <v>PNIEB</v>
          </cell>
          <cell r="GA60" t="str">
            <v>Programa Nacional de Inglés en Educación Básica</v>
          </cell>
          <cell r="GB60" t="e">
            <v>#NUM!</v>
          </cell>
          <cell r="GC60" t="e">
            <v>#NUM!</v>
          </cell>
          <cell r="GD60" t="str">
            <v>F</v>
          </cell>
          <cell r="GE60" t="str">
            <v>la asesora externa, la C.</v>
          </cell>
          <cell r="GF60" t="str">
            <v>La Profesionista</v>
          </cell>
          <cell r="GG60" t="str">
            <v>1° de septiembre</v>
          </cell>
          <cell r="GH60" t="str">
            <v>31 de diciembre</v>
          </cell>
          <cell r="GI60">
            <v>6</v>
          </cell>
          <cell r="GJ60">
            <v>30</v>
          </cell>
          <cell r="GK60">
            <v>4320</v>
          </cell>
          <cell r="GL60" t="str">
            <v>Cuatro mil trescientos veinte</v>
          </cell>
          <cell r="GM60">
            <v>2160</v>
          </cell>
          <cell r="GN60" t="str">
            <v>Dos mil ciento sesenta</v>
          </cell>
          <cell r="GO60" t="str">
            <v>la escuela</v>
          </cell>
          <cell r="GP60" t="str">
            <v>Silvestre Revueltas</v>
          </cell>
          <cell r="GQ60" t="str">
            <v>con clave</v>
          </cell>
          <cell r="GR60" t="str">
            <v>10DPR1316I</v>
          </cell>
          <cell r="GS60" t="str">
            <v>ubicada en</v>
          </cell>
          <cell r="GT60" t="str">
            <v>C. Jaime Nunó No. 311 Col. del Valle C.P. 34130</v>
          </cell>
          <cell r="GU60" t="str">
            <v xml:space="preserve"> </v>
          </cell>
          <cell r="GV60" t="e">
            <v>#NUM!</v>
          </cell>
          <cell r="GW60" t="str">
            <v xml:space="preserve"> </v>
          </cell>
          <cell r="GX60" t="e">
            <v>#NUM!</v>
          </cell>
          <cell r="GY60" t="str">
            <v xml:space="preserve"> </v>
          </cell>
          <cell r="GZ60" t="e">
            <v>#NUM!</v>
          </cell>
          <cell r="HA60" t="str">
            <v>la escuela Silvestre Revueltas con clave 10DPR1316I ubicada en C. Jaime Nunó No. 311 Col. del Valle C.P. 34130</v>
          </cell>
        </row>
        <row r="61">
          <cell r="A61">
            <v>148</v>
          </cell>
          <cell r="B61">
            <v>148</v>
          </cell>
          <cell r="C61" t="str">
            <v>FIRMADO</v>
          </cell>
          <cell r="D61" t="str">
            <v>PIP</v>
          </cell>
          <cell r="E61" t="str">
            <v>ASIGNADO</v>
          </cell>
          <cell r="F61" t="str">
            <v>1° de Septiembre</v>
          </cell>
          <cell r="G61" t="str">
            <v>Martín Pizarro Carrasco</v>
          </cell>
          <cell r="H61" t="str">
            <v>C. Revolución No. 424 Col. Revolucionaria C.P.  34420</v>
          </cell>
          <cell r="I61" t="str">
            <v>PICM670915HDGZRR06</v>
          </cell>
          <cell r="J61" t="str">
            <v>PICM670915RB9</v>
          </cell>
          <cell r="K61" t="str">
            <v>Nuevo Ideal</v>
          </cell>
          <cell r="L61" t="str">
            <v>Dgo.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 xml:space="preserve"> </v>
          </cell>
          <cell r="S61" t="str">
            <v xml:space="preserve"> </v>
          </cell>
          <cell r="T61" t="str">
            <v xml:space="preserve"> </v>
          </cell>
          <cell r="U61" t="str">
            <v xml:space="preserve"> </v>
          </cell>
          <cell r="V61" t="str">
            <v xml:space="preserve"> </v>
          </cell>
          <cell r="W61" t="str">
            <v/>
          </cell>
          <cell r="X61">
            <v>0</v>
          </cell>
          <cell r="Y61" t="str">
            <v>1A 1B 2A 2B 3A 3B</v>
          </cell>
          <cell r="Z61">
            <v>125</v>
          </cell>
          <cell r="AA61">
            <v>125</v>
          </cell>
          <cell r="AB61">
            <v>0</v>
          </cell>
          <cell r="AC61">
            <v>0</v>
          </cell>
          <cell r="AD61">
            <v>125</v>
          </cell>
          <cell r="AE61">
            <v>125</v>
          </cell>
          <cell r="AF61">
            <v>0</v>
          </cell>
          <cell r="AG61">
            <v>0</v>
          </cell>
          <cell r="AH61">
            <v>125</v>
          </cell>
          <cell r="AI61">
            <v>125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 t="str">
            <v>1A</v>
          </cell>
          <cell r="AY61" t="str">
            <v>1B</v>
          </cell>
          <cell r="AZ61" t="str">
            <v xml:space="preserve"> </v>
          </cell>
          <cell r="BA61" t="str">
            <v xml:space="preserve"> </v>
          </cell>
          <cell r="BB61" t="str">
            <v>2A</v>
          </cell>
          <cell r="BC61" t="str">
            <v>2B</v>
          </cell>
          <cell r="BD61" t="str">
            <v xml:space="preserve"> </v>
          </cell>
          <cell r="BE61" t="str">
            <v xml:space="preserve"> </v>
          </cell>
          <cell r="BF61" t="str">
            <v>3A</v>
          </cell>
          <cell r="BG61" t="str">
            <v>3B</v>
          </cell>
          <cell r="BH61" t="str">
            <v xml:space="preserve"> </v>
          </cell>
          <cell r="BI61" t="str">
            <v xml:space="preserve"> </v>
          </cell>
          <cell r="BJ61" t="str">
            <v xml:space="preserve"> </v>
          </cell>
          <cell r="BK61" t="str">
            <v xml:space="preserve"> </v>
          </cell>
          <cell r="BL61" t="str">
            <v xml:space="preserve"> </v>
          </cell>
          <cell r="BM61" t="str">
            <v xml:space="preserve"> </v>
          </cell>
          <cell r="BN61" t="str">
            <v xml:space="preserve"> </v>
          </cell>
          <cell r="BO61" t="str">
            <v xml:space="preserve"> </v>
          </cell>
          <cell r="BP61" t="str">
            <v xml:space="preserve"> </v>
          </cell>
          <cell r="BQ61" t="str">
            <v xml:space="preserve"> </v>
          </cell>
          <cell r="BR61" t="str">
            <v xml:space="preserve"> </v>
          </cell>
          <cell r="BS61" t="str">
            <v xml:space="preserve"> </v>
          </cell>
          <cell r="BT61" t="str">
            <v xml:space="preserve"> </v>
          </cell>
          <cell r="BU61" t="str">
            <v xml:space="preserve"> </v>
          </cell>
          <cell r="BV61">
            <v>6</v>
          </cell>
          <cell r="BW61" t="str">
            <v xml:space="preserve">1A 1B    </v>
          </cell>
          <cell r="BX61">
            <v>2</v>
          </cell>
          <cell r="BY61" t="str">
            <v xml:space="preserve">2A 2B    </v>
          </cell>
          <cell r="BZ61">
            <v>2</v>
          </cell>
          <cell r="CA61" t="str">
            <v xml:space="preserve">3A 3B    </v>
          </cell>
          <cell r="CB61">
            <v>2</v>
          </cell>
          <cell r="CC61" t="str">
            <v xml:space="preserve">       </v>
          </cell>
          <cell r="CD61">
            <v>0</v>
          </cell>
          <cell r="CE61" t="str">
            <v xml:space="preserve">       </v>
          </cell>
          <cell r="CF61">
            <v>0</v>
          </cell>
          <cell r="CG61" t="str">
            <v xml:space="preserve">       </v>
          </cell>
          <cell r="CH61">
            <v>0</v>
          </cell>
          <cell r="CI61">
            <v>125</v>
          </cell>
          <cell r="CJ61" t="str">
            <v>1A 1B 2A 2B 3A 3B</v>
          </cell>
          <cell r="CK61" t="str">
            <v xml:space="preserve">Guadalupe Victoria </v>
          </cell>
          <cell r="CL61" t="str">
            <v>10DPR1467O</v>
          </cell>
          <cell r="CM61" t="str">
            <v>MATUTINO</v>
          </cell>
          <cell r="CN61" t="str">
            <v>C. 50 Aniversario No. 1006 Col. Libertad C.P. 34414</v>
          </cell>
          <cell r="CO61" t="str">
            <v xml:space="preserve">Nuevo Ideal </v>
          </cell>
          <cell r="CP61" t="str">
            <v>Nuevo Ideal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 t="str">
            <v xml:space="preserve"> </v>
          </cell>
          <cell r="CX61" t="str">
            <v xml:space="preserve"> </v>
          </cell>
          <cell r="CY61" t="str">
            <v xml:space="preserve"> </v>
          </cell>
          <cell r="CZ61" t="str">
            <v xml:space="preserve"> </v>
          </cell>
          <cell r="DA61" t="str">
            <v xml:space="preserve"> </v>
          </cell>
          <cell r="DB61" t="str">
            <v/>
          </cell>
          <cell r="DC61">
            <v>0</v>
          </cell>
          <cell r="DD61" t="str">
            <v/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 t="str">
            <v xml:space="preserve"> </v>
          </cell>
          <cell r="ED61" t="str">
            <v xml:space="preserve"> </v>
          </cell>
          <cell r="EE61" t="str">
            <v xml:space="preserve"> </v>
          </cell>
          <cell r="EF61" t="str">
            <v xml:space="preserve"> </v>
          </cell>
          <cell r="EG61" t="str">
            <v xml:space="preserve"> </v>
          </cell>
          <cell r="EH61" t="str">
            <v xml:space="preserve"> </v>
          </cell>
          <cell r="EI61" t="str">
            <v xml:space="preserve"> </v>
          </cell>
          <cell r="EJ61" t="str">
            <v xml:space="preserve"> </v>
          </cell>
          <cell r="EK61" t="str">
            <v xml:space="preserve"> </v>
          </cell>
          <cell r="EL61" t="str">
            <v xml:space="preserve"> </v>
          </cell>
          <cell r="EM61" t="str">
            <v xml:space="preserve"> </v>
          </cell>
          <cell r="EN61" t="str">
            <v xml:space="preserve"> </v>
          </cell>
          <cell r="EO61" t="str">
            <v xml:space="preserve"> </v>
          </cell>
          <cell r="EP61" t="str">
            <v xml:space="preserve"> </v>
          </cell>
          <cell r="EQ61" t="str">
            <v xml:space="preserve"> </v>
          </cell>
          <cell r="ER61" t="str">
            <v xml:space="preserve"> </v>
          </cell>
          <cell r="ES61" t="str">
            <v xml:space="preserve"> </v>
          </cell>
          <cell r="ET61" t="str">
            <v xml:space="preserve"> </v>
          </cell>
          <cell r="EU61" t="str">
            <v xml:space="preserve"> </v>
          </cell>
          <cell r="EV61" t="str">
            <v xml:space="preserve"> </v>
          </cell>
          <cell r="EW61" t="str">
            <v xml:space="preserve"> </v>
          </cell>
          <cell r="EX61" t="str">
            <v xml:space="preserve"> </v>
          </cell>
          <cell r="EY61" t="str">
            <v xml:space="preserve"> </v>
          </cell>
          <cell r="EZ61" t="str">
            <v xml:space="preserve"> </v>
          </cell>
          <cell r="FA61">
            <v>0</v>
          </cell>
          <cell r="FB61" t="str">
            <v xml:space="preserve">       </v>
          </cell>
          <cell r="FC61">
            <v>0</v>
          </cell>
          <cell r="FD61" t="str">
            <v xml:space="preserve">       </v>
          </cell>
          <cell r="FE61">
            <v>0</v>
          </cell>
          <cell r="FF61" t="str">
            <v xml:space="preserve">       </v>
          </cell>
          <cell r="FG61">
            <v>0</v>
          </cell>
          <cell r="FH61" t="str">
            <v xml:space="preserve">       </v>
          </cell>
          <cell r="FI61">
            <v>0</v>
          </cell>
          <cell r="FJ61" t="str">
            <v xml:space="preserve">       </v>
          </cell>
          <cell r="FK61">
            <v>0</v>
          </cell>
          <cell r="FL61" t="str">
            <v xml:space="preserve">       </v>
          </cell>
          <cell r="FM61">
            <v>0</v>
          </cell>
          <cell r="FN61" t="e">
            <v>#NUM!</v>
          </cell>
          <cell r="FO61" t="str">
            <v/>
          </cell>
          <cell r="FP61" t="e">
            <v>#NUM!</v>
          </cell>
          <cell r="FQ61" t="e">
            <v>#NUM!</v>
          </cell>
          <cell r="FR61" t="e">
            <v>#NUM!</v>
          </cell>
          <cell r="FS61" t="e">
            <v>#NUM!</v>
          </cell>
          <cell r="FT61" t="e">
            <v>#NUM!</v>
          </cell>
          <cell r="FU61" t="e">
            <v>#NUM!</v>
          </cell>
          <cell r="FV61">
            <v>0</v>
          </cell>
          <cell r="FW61">
            <v>1</v>
          </cell>
          <cell r="FX61" t="str">
            <v>PIP</v>
          </cell>
          <cell r="FY61" t="e">
            <v>#NUM!</v>
          </cell>
          <cell r="FZ61" t="str">
            <v>PIP</v>
          </cell>
          <cell r="GA61" t="str">
            <v>Programa de Inglés en Escuelas Primarias del Estado de Durango</v>
          </cell>
          <cell r="GB61" t="e">
            <v>#NUM!</v>
          </cell>
          <cell r="GC61" t="e">
            <v>#NUM!</v>
          </cell>
          <cell r="GD61" t="str">
            <v>M</v>
          </cell>
          <cell r="GE61" t="str">
            <v>el asesor externo, el C.</v>
          </cell>
          <cell r="GF61" t="str">
            <v>El Profesionista</v>
          </cell>
          <cell r="GG61" t="str">
            <v>1° de septiembre</v>
          </cell>
          <cell r="GH61" t="str">
            <v>31 de diciembre</v>
          </cell>
          <cell r="GI61">
            <v>6</v>
          </cell>
          <cell r="GJ61">
            <v>30</v>
          </cell>
          <cell r="GK61">
            <v>4320</v>
          </cell>
          <cell r="GL61" t="str">
            <v>Cuatro mil trescientos veinte</v>
          </cell>
          <cell r="GM61">
            <v>2160</v>
          </cell>
          <cell r="GN61" t="str">
            <v>Dos mil ciento sesenta</v>
          </cell>
          <cell r="GO61" t="str">
            <v>la escuela</v>
          </cell>
          <cell r="GP61" t="str">
            <v xml:space="preserve">Guadalupe Victoria </v>
          </cell>
          <cell r="GQ61" t="str">
            <v>con clave</v>
          </cell>
          <cell r="GR61" t="str">
            <v>10DPR1467O</v>
          </cell>
          <cell r="GS61" t="str">
            <v>ubicada en</v>
          </cell>
          <cell r="GT61" t="str">
            <v>C. 50 Aniversario No. 1006 Col. Libertad C.P. 34414</v>
          </cell>
          <cell r="GU61" t="str">
            <v xml:space="preserve"> </v>
          </cell>
          <cell r="GV61" t="e">
            <v>#NUM!</v>
          </cell>
          <cell r="GW61" t="str">
            <v xml:space="preserve"> </v>
          </cell>
          <cell r="GX61" t="e">
            <v>#NUM!</v>
          </cell>
          <cell r="GY61" t="str">
            <v xml:space="preserve"> </v>
          </cell>
          <cell r="GZ61" t="e">
            <v>#NUM!</v>
          </cell>
          <cell r="HA61" t="str">
            <v>la escuela Guadalupe Victoria con clave 10DPR1467O ubicada en C. 50 Aniversario No. 1006 Col. Libertad C.P. 34414</v>
          </cell>
          <cell r="HB61">
            <v>2</v>
          </cell>
        </row>
        <row r="62">
          <cell r="A62">
            <v>150</v>
          </cell>
          <cell r="B62">
            <v>150</v>
          </cell>
          <cell r="C62" t="str">
            <v>FIRMADO</v>
          </cell>
          <cell r="D62" t="str">
            <v>PNIEB</v>
          </cell>
          <cell r="E62" t="str">
            <v>ASIGNADO</v>
          </cell>
          <cell r="F62" t="str">
            <v>1° de Septiembre</v>
          </cell>
          <cell r="G62" t="str">
            <v>Heriberta Soto Rentería</v>
          </cell>
          <cell r="H62" t="str">
            <v>C. Morelos S/N Loc. Torreón de Cañas C.P.  35380</v>
          </cell>
          <cell r="I62" t="str">
            <v>SORH710717MDGTNR00</v>
          </cell>
          <cell r="J62" t="str">
            <v>SORH710717EH9</v>
          </cell>
          <cell r="K62" t="str">
            <v>Villa Ocampo</v>
          </cell>
          <cell r="L62" t="str">
            <v>Dgo.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U62" t="str">
            <v xml:space="preserve"> </v>
          </cell>
          <cell r="V62" t="str">
            <v xml:space="preserve"> </v>
          </cell>
          <cell r="W62" t="str">
            <v/>
          </cell>
          <cell r="X62">
            <v>0</v>
          </cell>
          <cell r="Y62" t="str">
            <v>4A 4B 5A 5B 6A 6B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48</v>
          </cell>
          <cell r="AM62">
            <v>48</v>
          </cell>
          <cell r="AN62">
            <v>0</v>
          </cell>
          <cell r="AO62">
            <v>0</v>
          </cell>
          <cell r="AP62">
            <v>48</v>
          </cell>
          <cell r="AQ62">
            <v>48</v>
          </cell>
          <cell r="AR62">
            <v>0</v>
          </cell>
          <cell r="AS62">
            <v>0</v>
          </cell>
          <cell r="AT62">
            <v>48</v>
          </cell>
          <cell r="AU62">
            <v>48</v>
          </cell>
          <cell r="AV62">
            <v>0</v>
          </cell>
          <cell r="AW62">
            <v>0</v>
          </cell>
          <cell r="AX62" t="str">
            <v xml:space="preserve"> </v>
          </cell>
          <cell r="AY62" t="str">
            <v xml:space="preserve"> </v>
          </cell>
          <cell r="AZ62" t="str">
            <v xml:space="preserve"> </v>
          </cell>
          <cell r="BA62" t="str">
            <v xml:space="preserve"> </v>
          </cell>
          <cell r="BB62" t="str">
            <v xml:space="preserve"> </v>
          </cell>
          <cell r="BC62" t="str">
            <v xml:space="preserve"> </v>
          </cell>
          <cell r="BD62" t="str">
            <v xml:space="preserve"> </v>
          </cell>
          <cell r="BE62" t="str">
            <v xml:space="preserve"> </v>
          </cell>
          <cell r="BF62" t="str">
            <v xml:space="preserve"> </v>
          </cell>
          <cell r="BG62" t="str">
            <v xml:space="preserve"> </v>
          </cell>
          <cell r="BH62" t="str">
            <v xml:space="preserve"> </v>
          </cell>
          <cell r="BI62" t="str">
            <v xml:space="preserve"> </v>
          </cell>
          <cell r="BJ62" t="str">
            <v>4A</v>
          </cell>
          <cell r="BK62" t="str">
            <v>4B</v>
          </cell>
          <cell r="BL62" t="str">
            <v xml:space="preserve"> </v>
          </cell>
          <cell r="BM62" t="str">
            <v xml:space="preserve"> </v>
          </cell>
          <cell r="BN62" t="str">
            <v>5A</v>
          </cell>
          <cell r="BO62" t="str">
            <v>5B</v>
          </cell>
          <cell r="BP62" t="str">
            <v xml:space="preserve"> </v>
          </cell>
          <cell r="BQ62" t="str">
            <v xml:space="preserve"> </v>
          </cell>
          <cell r="BR62" t="str">
            <v>6A</v>
          </cell>
          <cell r="BS62" t="str">
            <v>6B</v>
          </cell>
          <cell r="BT62" t="str">
            <v xml:space="preserve"> </v>
          </cell>
          <cell r="BU62" t="str">
            <v xml:space="preserve"> </v>
          </cell>
          <cell r="BV62">
            <v>6</v>
          </cell>
          <cell r="BW62" t="str">
            <v xml:space="preserve">       </v>
          </cell>
          <cell r="BX62">
            <v>0</v>
          </cell>
          <cell r="BY62" t="str">
            <v xml:space="preserve">       </v>
          </cell>
          <cell r="BZ62">
            <v>0</v>
          </cell>
          <cell r="CA62" t="str">
            <v xml:space="preserve">       </v>
          </cell>
          <cell r="CB62">
            <v>0</v>
          </cell>
          <cell r="CC62" t="str">
            <v xml:space="preserve">4A 4B    </v>
          </cell>
          <cell r="CD62">
            <v>2</v>
          </cell>
          <cell r="CE62" t="str">
            <v xml:space="preserve">5A 5B    </v>
          </cell>
          <cell r="CF62">
            <v>2</v>
          </cell>
          <cell r="CG62" t="str">
            <v xml:space="preserve">6A 6B    </v>
          </cell>
          <cell r="CH62">
            <v>2</v>
          </cell>
          <cell r="CI62">
            <v>48</v>
          </cell>
          <cell r="CJ62" t="str">
            <v>4A 4B 5A 5B 6A 6B</v>
          </cell>
          <cell r="CK62" t="str">
            <v>Leona Vicario</v>
          </cell>
          <cell r="CL62" t="str">
            <v>10DPR0964F</v>
          </cell>
          <cell r="CM62" t="str">
            <v>MIXTO</v>
          </cell>
          <cell r="CN62" t="str">
            <v>C. Niños Héroes S/N Zona Centro C.P. 35381</v>
          </cell>
          <cell r="CO62" t="str">
            <v>Ocampo</v>
          </cell>
          <cell r="CP62" t="str">
            <v>Villa Las Nieves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 t="str">
            <v xml:space="preserve"> </v>
          </cell>
          <cell r="CX62" t="str">
            <v xml:space="preserve"> </v>
          </cell>
          <cell r="CY62" t="str">
            <v xml:space="preserve"> </v>
          </cell>
          <cell r="CZ62" t="str">
            <v xml:space="preserve"> </v>
          </cell>
          <cell r="DA62" t="str">
            <v xml:space="preserve"> </v>
          </cell>
          <cell r="DB62" t="str">
            <v/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 t="str">
            <v xml:space="preserve"> </v>
          </cell>
          <cell r="ED62" t="str">
            <v xml:space="preserve"> </v>
          </cell>
          <cell r="EE62" t="str">
            <v xml:space="preserve"> </v>
          </cell>
          <cell r="EF62" t="str">
            <v xml:space="preserve"> </v>
          </cell>
          <cell r="EG62" t="str">
            <v xml:space="preserve"> </v>
          </cell>
          <cell r="EH62" t="str">
            <v xml:space="preserve"> </v>
          </cell>
          <cell r="EI62" t="str">
            <v xml:space="preserve"> </v>
          </cell>
          <cell r="EJ62" t="str">
            <v xml:space="preserve"> </v>
          </cell>
          <cell r="EK62" t="str">
            <v xml:space="preserve"> </v>
          </cell>
          <cell r="EL62" t="str">
            <v xml:space="preserve"> </v>
          </cell>
          <cell r="EM62" t="str">
            <v xml:space="preserve"> </v>
          </cell>
          <cell r="EN62" t="str">
            <v xml:space="preserve"> </v>
          </cell>
          <cell r="EO62" t="str">
            <v xml:space="preserve"> </v>
          </cell>
          <cell r="EP62" t="str">
            <v xml:space="preserve"> </v>
          </cell>
          <cell r="EQ62" t="str">
            <v xml:space="preserve"> </v>
          </cell>
          <cell r="ER62" t="str">
            <v xml:space="preserve"> </v>
          </cell>
          <cell r="ES62" t="str">
            <v xml:space="preserve"> </v>
          </cell>
          <cell r="ET62" t="str">
            <v xml:space="preserve"> </v>
          </cell>
          <cell r="EU62" t="str">
            <v xml:space="preserve"> </v>
          </cell>
          <cell r="EV62" t="str">
            <v xml:space="preserve"> </v>
          </cell>
          <cell r="EW62" t="str">
            <v xml:space="preserve"> </v>
          </cell>
          <cell r="EX62" t="str">
            <v xml:space="preserve"> </v>
          </cell>
          <cell r="EY62" t="str">
            <v xml:space="preserve"> </v>
          </cell>
          <cell r="EZ62" t="str">
            <v xml:space="preserve"> </v>
          </cell>
          <cell r="FA62">
            <v>0</v>
          </cell>
          <cell r="FB62" t="str">
            <v xml:space="preserve">       </v>
          </cell>
          <cell r="FC62">
            <v>0</v>
          </cell>
          <cell r="FD62" t="str">
            <v xml:space="preserve">       </v>
          </cell>
          <cell r="FE62">
            <v>0</v>
          </cell>
          <cell r="FF62" t="str">
            <v xml:space="preserve">       </v>
          </cell>
          <cell r="FG62">
            <v>0</v>
          </cell>
          <cell r="FH62" t="str">
            <v xml:space="preserve">       </v>
          </cell>
          <cell r="FI62">
            <v>0</v>
          </cell>
          <cell r="FJ62" t="str">
            <v xml:space="preserve">       </v>
          </cell>
          <cell r="FK62">
            <v>0</v>
          </cell>
          <cell r="FL62" t="str">
            <v xml:space="preserve">       </v>
          </cell>
          <cell r="FM62">
            <v>0</v>
          </cell>
          <cell r="FN62" t="e">
            <v>#NUM!</v>
          </cell>
          <cell r="FO62" t="str">
            <v/>
          </cell>
          <cell r="FP62" t="e">
            <v>#NUM!</v>
          </cell>
          <cell r="FQ62" t="e">
            <v>#NUM!</v>
          </cell>
          <cell r="FR62" t="e">
            <v>#NUM!</v>
          </cell>
          <cell r="FS62" t="e">
            <v>#NUM!</v>
          </cell>
          <cell r="FT62" t="e">
            <v>#NUM!</v>
          </cell>
          <cell r="FU62" t="e">
            <v>#NUM!</v>
          </cell>
          <cell r="FV62">
            <v>0</v>
          </cell>
          <cell r="FW62">
            <v>1</v>
          </cell>
          <cell r="FX62" t="str">
            <v>PNIEB</v>
          </cell>
          <cell r="FY62" t="e">
            <v>#NUM!</v>
          </cell>
          <cell r="FZ62" t="str">
            <v>PNIEB</v>
          </cell>
          <cell r="GA62" t="str">
            <v>Programa Nacional de Inglés en Educación Básica</v>
          </cell>
          <cell r="GB62" t="e">
            <v>#NUM!</v>
          </cell>
          <cell r="GC62" t="e">
            <v>#NUM!</v>
          </cell>
          <cell r="GD62" t="str">
            <v>F</v>
          </cell>
          <cell r="GE62" t="str">
            <v>la asesora externa, la C.</v>
          </cell>
          <cell r="GF62" t="str">
            <v>La Profesionista</v>
          </cell>
          <cell r="GG62" t="str">
            <v>1° de septiembre</v>
          </cell>
          <cell r="GH62" t="str">
            <v>31 de diciembre</v>
          </cell>
          <cell r="GI62">
            <v>6</v>
          </cell>
          <cell r="GJ62">
            <v>30</v>
          </cell>
          <cell r="GK62">
            <v>4320</v>
          </cell>
          <cell r="GL62" t="str">
            <v>Cuatro mil trescientos veinte</v>
          </cell>
          <cell r="GM62">
            <v>2160</v>
          </cell>
          <cell r="GN62" t="str">
            <v>Dos mil ciento sesenta</v>
          </cell>
          <cell r="GO62" t="str">
            <v>la escuela</v>
          </cell>
          <cell r="GP62" t="str">
            <v>Leona Vicario</v>
          </cell>
          <cell r="GQ62" t="str">
            <v>con clave</v>
          </cell>
          <cell r="GR62" t="str">
            <v>10DPR0964F</v>
          </cell>
          <cell r="GS62" t="str">
            <v>ubicada en</v>
          </cell>
          <cell r="GT62" t="str">
            <v>C. Niños Héroes S/N Zona Centro C.P. 35381</v>
          </cell>
          <cell r="GU62" t="str">
            <v xml:space="preserve"> </v>
          </cell>
          <cell r="GV62" t="e">
            <v>#NUM!</v>
          </cell>
          <cell r="GW62" t="str">
            <v xml:space="preserve"> </v>
          </cell>
          <cell r="GX62" t="e">
            <v>#NUM!</v>
          </cell>
          <cell r="GY62" t="str">
            <v xml:space="preserve"> </v>
          </cell>
          <cell r="GZ62" t="e">
            <v>#NUM!</v>
          </cell>
          <cell r="HA62" t="str">
            <v>la escuela Leona Vicario con clave 10DPR0964F ubicada en C. Niños Héroes S/N Zona Centro C.P. 35381</v>
          </cell>
        </row>
        <row r="63">
          <cell r="A63">
            <v>156</v>
          </cell>
          <cell r="B63">
            <v>156</v>
          </cell>
          <cell r="C63" t="str">
            <v>FIRMADO</v>
          </cell>
          <cell r="D63" t="str">
            <v>PNIEB</v>
          </cell>
          <cell r="E63" t="str">
            <v>ASIGNADO</v>
          </cell>
          <cell r="F63" t="str">
            <v>1° de Septiembre</v>
          </cell>
          <cell r="G63" t="str">
            <v>Claudia Berenice Quiñones Fermán</v>
          </cell>
          <cell r="H63" t="str">
            <v>C. Aldama No. 105 Fracc. Silvestre Revueltas C.P.  34150</v>
          </cell>
          <cell r="I63" t="str">
            <v>QUFC840220MDGXRL03</v>
          </cell>
          <cell r="J63" t="str">
            <v>QUFC840220697</v>
          </cell>
          <cell r="K63" t="str">
            <v>Durango</v>
          </cell>
          <cell r="L63" t="str">
            <v>Dgo.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 xml:space="preserve"> </v>
          </cell>
          <cell r="S63" t="str">
            <v xml:space="preserve"> </v>
          </cell>
          <cell r="T63" t="str">
            <v xml:space="preserve"> </v>
          </cell>
          <cell r="U63" t="str">
            <v xml:space="preserve"> </v>
          </cell>
          <cell r="V63" t="str">
            <v xml:space="preserve"> </v>
          </cell>
          <cell r="W63" t="str">
            <v/>
          </cell>
          <cell r="X63">
            <v>0</v>
          </cell>
          <cell r="Y63" t="str">
            <v>1A 1B 2A 2B 3A 3B 6C</v>
          </cell>
          <cell r="Z63">
            <v>32</v>
          </cell>
          <cell r="AA63">
            <v>32</v>
          </cell>
          <cell r="AB63">
            <v>0</v>
          </cell>
          <cell r="AC63">
            <v>0</v>
          </cell>
          <cell r="AD63">
            <v>32</v>
          </cell>
          <cell r="AE63">
            <v>32</v>
          </cell>
          <cell r="AF63">
            <v>0</v>
          </cell>
          <cell r="AG63">
            <v>0</v>
          </cell>
          <cell r="AH63">
            <v>32</v>
          </cell>
          <cell r="AI63">
            <v>32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32</v>
          </cell>
          <cell r="AW63">
            <v>0</v>
          </cell>
          <cell r="AX63" t="str">
            <v>1A</v>
          </cell>
          <cell r="AY63" t="str">
            <v>1B</v>
          </cell>
          <cell r="AZ63" t="str">
            <v xml:space="preserve"> </v>
          </cell>
          <cell r="BA63" t="str">
            <v xml:space="preserve"> </v>
          </cell>
          <cell r="BB63" t="str">
            <v>2A</v>
          </cell>
          <cell r="BC63" t="str">
            <v>2B</v>
          </cell>
          <cell r="BD63" t="str">
            <v xml:space="preserve"> </v>
          </cell>
          <cell r="BE63" t="str">
            <v xml:space="preserve"> </v>
          </cell>
          <cell r="BF63" t="str">
            <v>3A</v>
          </cell>
          <cell r="BG63" t="str">
            <v>3B</v>
          </cell>
          <cell r="BH63" t="str">
            <v xml:space="preserve"> </v>
          </cell>
          <cell r="BI63" t="str">
            <v xml:space="preserve"> </v>
          </cell>
          <cell r="BJ63" t="str">
            <v xml:space="preserve"> </v>
          </cell>
          <cell r="BK63" t="str">
            <v xml:space="preserve"> </v>
          </cell>
          <cell r="BL63" t="str">
            <v xml:space="preserve"> </v>
          </cell>
          <cell r="BM63" t="str">
            <v xml:space="preserve"> </v>
          </cell>
          <cell r="BN63" t="str">
            <v xml:space="preserve"> </v>
          </cell>
          <cell r="BO63" t="str">
            <v xml:space="preserve"> </v>
          </cell>
          <cell r="BP63" t="str">
            <v xml:space="preserve"> </v>
          </cell>
          <cell r="BQ63" t="str">
            <v xml:space="preserve"> </v>
          </cell>
          <cell r="BR63" t="str">
            <v xml:space="preserve"> </v>
          </cell>
          <cell r="BS63" t="str">
            <v xml:space="preserve"> </v>
          </cell>
          <cell r="BT63" t="str">
            <v>6C</v>
          </cell>
          <cell r="BU63" t="str">
            <v xml:space="preserve"> </v>
          </cell>
          <cell r="BV63">
            <v>7</v>
          </cell>
          <cell r="BW63" t="str">
            <v xml:space="preserve">1A 1B    </v>
          </cell>
          <cell r="BX63">
            <v>2</v>
          </cell>
          <cell r="BY63" t="str">
            <v xml:space="preserve">2A 2B    </v>
          </cell>
          <cell r="BZ63">
            <v>2</v>
          </cell>
          <cell r="CA63" t="str">
            <v xml:space="preserve">3A 3B    </v>
          </cell>
          <cell r="CB63">
            <v>2</v>
          </cell>
          <cell r="CC63" t="str">
            <v xml:space="preserve">       </v>
          </cell>
          <cell r="CD63">
            <v>0</v>
          </cell>
          <cell r="CE63" t="str">
            <v xml:space="preserve">       </v>
          </cell>
          <cell r="CF63">
            <v>0</v>
          </cell>
          <cell r="CG63" t="str">
            <v xml:space="preserve">    6C  </v>
          </cell>
          <cell r="CH63">
            <v>1</v>
          </cell>
          <cell r="CI63">
            <v>32</v>
          </cell>
          <cell r="CJ63" t="str">
            <v>1A 1B 2A 2B 3A 3B 6C</v>
          </cell>
          <cell r="CK63" t="str">
            <v>No. 5 General Ignacio Zaragoza</v>
          </cell>
          <cell r="CL63" t="str">
            <v>10EPR0037Q</v>
          </cell>
          <cell r="CM63" t="str">
            <v>MATUTINO</v>
          </cell>
          <cell r="CN63" t="str">
            <v>Blvd. Domingo Arrieta No. 200 Col. El Refugio C.P. 34170</v>
          </cell>
          <cell r="CO63" t="str">
            <v>Durango</v>
          </cell>
          <cell r="CP63" t="str">
            <v xml:space="preserve">Victoria de Durango 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 t="str">
            <v xml:space="preserve"> </v>
          </cell>
          <cell r="CX63" t="str">
            <v xml:space="preserve"> </v>
          </cell>
          <cell r="CY63" t="str">
            <v xml:space="preserve"> </v>
          </cell>
          <cell r="CZ63" t="str">
            <v xml:space="preserve"> </v>
          </cell>
          <cell r="DA63" t="str">
            <v xml:space="preserve"> </v>
          </cell>
          <cell r="DB63" t="str">
            <v/>
          </cell>
          <cell r="DC63">
            <v>0</v>
          </cell>
          <cell r="DD63" t="str">
            <v/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 t="str">
            <v xml:space="preserve"> </v>
          </cell>
          <cell r="ED63" t="str">
            <v xml:space="preserve"> </v>
          </cell>
          <cell r="EE63" t="str">
            <v xml:space="preserve"> </v>
          </cell>
          <cell r="EF63" t="str">
            <v xml:space="preserve"> </v>
          </cell>
          <cell r="EG63" t="str">
            <v xml:space="preserve"> </v>
          </cell>
          <cell r="EH63" t="str">
            <v xml:space="preserve"> </v>
          </cell>
          <cell r="EI63" t="str">
            <v xml:space="preserve"> </v>
          </cell>
          <cell r="EJ63" t="str">
            <v xml:space="preserve"> </v>
          </cell>
          <cell r="EK63" t="str">
            <v xml:space="preserve"> </v>
          </cell>
          <cell r="EL63" t="str">
            <v xml:space="preserve"> </v>
          </cell>
          <cell r="EM63" t="str">
            <v xml:space="preserve"> </v>
          </cell>
          <cell r="EN63" t="str">
            <v xml:space="preserve"> </v>
          </cell>
          <cell r="EO63" t="str">
            <v xml:space="preserve"> </v>
          </cell>
          <cell r="EP63" t="str">
            <v xml:space="preserve"> </v>
          </cell>
          <cell r="EQ63" t="str">
            <v xml:space="preserve"> </v>
          </cell>
          <cell r="ER63" t="str">
            <v xml:space="preserve"> </v>
          </cell>
          <cell r="ES63" t="str">
            <v xml:space="preserve"> </v>
          </cell>
          <cell r="ET63" t="str">
            <v xml:space="preserve"> </v>
          </cell>
          <cell r="EU63" t="str">
            <v xml:space="preserve"> </v>
          </cell>
          <cell r="EV63" t="str">
            <v xml:space="preserve"> </v>
          </cell>
          <cell r="EW63" t="str">
            <v xml:space="preserve"> </v>
          </cell>
          <cell r="EX63" t="str">
            <v xml:space="preserve"> </v>
          </cell>
          <cell r="EY63" t="str">
            <v xml:space="preserve"> </v>
          </cell>
          <cell r="EZ63" t="str">
            <v xml:space="preserve"> </v>
          </cell>
          <cell r="FA63">
            <v>0</v>
          </cell>
          <cell r="FB63" t="str">
            <v xml:space="preserve">       </v>
          </cell>
          <cell r="FC63">
            <v>0</v>
          </cell>
          <cell r="FD63" t="str">
            <v xml:space="preserve">       </v>
          </cell>
          <cell r="FE63">
            <v>0</v>
          </cell>
          <cell r="FF63" t="str">
            <v xml:space="preserve">       </v>
          </cell>
          <cell r="FG63">
            <v>0</v>
          </cell>
          <cell r="FH63" t="str">
            <v xml:space="preserve">       </v>
          </cell>
          <cell r="FI63">
            <v>0</v>
          </cell>
          <cell r="FJ63" t="str">
            <v xml:space="preserve">       </v>
          </cell>
          <cell r="FK63">
            <v>0</v>
          </cell>
          <cell r="FL63" t="str">
            <v xml:space="preserve">       </v>
          </cell>
          <cell r="FM63">
            <v>0</v>
          </cell>
          <cell r="FN63" t="e">
            <v>#NUM!</v>
          </cell>
          <cell r="FO63" t="str">
            <v/>
          </cell>
          <cell r="FP63" t="e">
            <v>#NUM!</v>
          </cell>
          <cell r="FQ63" t="e">
            <v>#NUM!</v>
          </cell>
          <cell r="FR63" t="e">
            <v>#NUM!</v>
          </cell>
          <cell r="FS63" t="e">
            <v>#NUM!</v>
          </cell>
          <cell r="FT63" t="e">
            <v>#NUM!</v>
          </cell>
          <cell r="FU63" t="e">
            <v>#NUM!</v>
          </cell>
          <cell r="FV63">
            <v>0</v>
          </cell>
          <cell r="FW63">
            <v>1</v>
          </cell>
          <cell r="FX63" t="str">
            <v>PNIEB</v>
          </cell>
          <cell r="FY63" t="e">
            <v>#NUM!</v>
          </cell>
          <cell r="FZ63" t="str">
            <v>PNIEB</v>
          </cell>
          <cell r="GA63" t="str">
            <v>Programa Nacional de Inglés en Educación Básica</v>
          </cell>
          <cell r="GB63" t="e">
            <v>#NUM!</v>
          </cell>
          <cell r="GC63" t="e">
            <v>#NUM!</v>
          </cell>
          <cell r="GD63" t="str">
            <v>F</v>
          </cell>
          <cell r="GE63" t="str">
            <v>la asesora externa, la C.</v>
          </cell>
          <cell r="GF63" t="str">
            <v>La Profesionista</v>
          </cell>
          <cell r="GG63" t="str">
            <v>1° de septiembre</v>
          </cell>
          <cell r="GH63" t="str">
            <v>31 de diciembre</v>
          </cell>
          <cell r="GI63">
            <v>7</v>
          </cell>
          <cell r="GJ63">
            <v>35</v>
          </cell>
          <cell r="GK63">
            <v>5040</v>
          </cell>
          <cell r="GL63" t="str">
            <v>Cinco mil cuarenta</v>
          </cell>
          <cell r="GM63">
            <v>2520</v>
          </cell>
          <cell r="GN63" t="str">
            <v>Dos mil quinientos veinte</v>
          </cell>
          <cell r="GO63" t="str">
            <v>la escuela</v>
          </cell>
          <cell r="GP63" t="str">
            <v>No. 5 General Ignacio Zaragoza</v>
          </cell>
          <cell r="GQ63" t="str">
            <v>con clave</v>
          </cell>
          <cell r="GR63" t="str">
            <v>10EPR0037Q</v>
          </cell>
          <cell r="GS63" t="str">
            <v>ubicada en</v>
          </cell>
          <cell r="GT63" t="str">
            <v>Blvd. Domingo Arrieta No. 200 Col. El Refugio C.P. 34170</v>
          </cell>
          <cell r="GU63" t="str">
            <v xml:space="preserve"> </v>
          </cell>
          <cell r="GV63" t="e">
            <v>#NUM!</v>
          </cell>
          <cell r="GW63" t="str">
            <v xml:space="preserve"> </v>
          </cell>
          <cell r="GX63" t="e">
            <v>#NUM!</v>
          </cell>
          <cell r="GY63" t="str">
            <v xml:space="preserve"> </v>
          </cell>
          <cell r="GZ63" t="e">
            <v>#NUM!</v>
          </cell>
          <cell r="HA63" t="str">
            <v>la escuela No. 5 General Ignacio Zaragoza con clave 10EPR0037Q ubicada en Blvd. Domingo Arrieta No. 200 Col. El Refugio C.P. 34170</v>
          </cell>
        </row>
        <row r="64">
          <cell r="A64">
            <v>157</v>
          </cell>
          <cell r="B64">
            <v>157</v>
          </cell>
          <cell r="C64" t="str">
            <v>FIRMADO</v>
          </cell>
          <cell r="D64" t="str">
            <v>PNIEB</v>
          </cell>
          <cell r="E64" t="str">
            <v>ASIGNADO</v>
          </cell>
          <cell r="F64" t="str">
            <v>1° de Septiembre</v>
          </cell>
          <cell r="G64" t="str">
            <v>Alonso Daniel Mendoza Mancillas</v>
          </cell>
          <cell r="H64" t="str">
            <v>C. Castañeda No. 111 Nte. Zona Centro C.P.  34000</v>
          </cell>
          <cell r="I64" t="str">
            <v>MEMA611002HDGNNL04</v>
          </cell>
          <cell r="J64" t="str">
            <v>MEMA611002C12</v>
          </cell>
          <cell r="K64" t="str">
            <v>Durango</v>
          </cell>
          <cell r="L64" t="str">
            <v>Dgo.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 xml:space="preserve"> </v>
          </cell>
          <cell r="S64" t="str">
            <v xml:space="preserve"> </v>
          </cell>
          <cell r="T64" t="str">
            <v xml:space="preserve"> </v>
          </cell>
          <cell r="U64" t="str">
            <v xml:space="preserve"> </v>
          </cell>
          <cell r="V64" t="str">
            <v xml:space="preserve"> </v>
          </cell>
          <cell r="W64" t="str">
            <v/>
          </cell>
          <cell r="X64">
            <v>0</v>
          </cell>
          <cell r="Y64" t="str">
            <v>2A 2B 3A 3B 4A 5A 6A 6B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246</v>
          </cell>
          <cell r="AE64">
            <v>246</v>
          </cell>
          <cell r="AF64">
            <v>0</v>
          </cell>
          <cell r="AG64">
            <v>0</v>
          </cell>
          <cell r="AH64">
            <v>246</v>
          </cell>
          <cell r="AI64">
            <v>246</v>
          </cell>
          <cell r="AJ64">
            <v>0</v>
          </cell>
          <cell r="AK64">
            <v>0</v>
          </cell>
          <cell r="AL64">
            <v>246</v>
          </cell>
          <cell r="AM64">
            <v>0</v>
          </cell>
          <cell r="AN64">
            <v>0</v>
          </cell>
          <cell r="AO64">
            <v>0</v>
          </cell>
          <cell r="AP64">
            <v>246</v>
          </cell>
          <cell r="AQ64">
            <v>0</v>
          </cell>
          <cell r="AR64">
            <v>0</v>
          </cell>
          <cell r="AS64">
            <v>0</v>
          </cell>
          <cell r="AT64">
            <v>246</v>
          </cell>
          <cell r="AU64">
            <v>246</v>
          </cell>
          <cell r="AV64">
            <v>0</v>
          </cell>
          <cell r="AW64">
            <v>0</v>
          </cell>
          <cell r="AX64" t="str">
            <v xml:space="preserve"> </v>
          </cell>
          <cell r="AY64" t="str">
            <v xml:space="preserve"> </v>
          </cell>
          <cell r="AZ64" t="str">
            <v xml:space="preserve"> </v>
          </cell>
          <cell r="BA64" t="str">
            <v xml:space="preserve"> </v>
          </cell>
          <cell r="BB64" t="str">
            <v>2A</v>
          </cell>
          <cell r="BC64" t="str">
            <v>2B</v>
          </cell>
          <cell r="BD64" t="str">
            <v xml:space="preserve"> </v>
          </cell>
          <cell r="BE64" t="str">
            <v xml:space="preserve"> </v>
          </cell>
          <cell r="BF64" t="str">
            <v>3A</v>
          </cell>
          <cell r="BG64" t="str">
            <v>3B</v>
          </cell>
          <cell r="BH64" t="str">
            <v xml:space="preserve"> </v>
          </cell>
          <cell r="BI64" t="str">
            <v xml:space="preserve"> </v>
          </cell>
          <cell r="BJ64" t="str">
            <v>4A</v>
          </cell>
          <cell r="BK64" t="str">
            <v xml:space="preserve"> </v>
          </cell>
          <cell r="BL64" t="str">
            <v xml:space="preserve"> </v>
          </cell>
          <cell r="BM64" t="str">
            <v xml:space="preserve"> </v>
          </cell>
          <cell r="BN64" t="str">
            <v>5A</v>
          </cell>
          <cell r="BO64" t="str">
            <v xml:space="preserve"> </v>
          </cell>
          <cell r="BP64" t="str">
            <v xml:space="preserve"> </v>
          </cell>
          <cell r="BQ64" t="str">
            <v xml:space="preserve"> </v>
          </cell>
          <cell r="BR64" t="str">
            <v>6A</v>
          </cell>
          <cell r="BS64" t="str">
            <v>6B</v>
          </cell>
          <cell r="BT64" t="str">
            <v xml:space="preserve"> </v>
          </cell>
          <cell r="BU64" t="str">
            <v xml:space="preserve"> </v>
          </cell>
          <cell r="BV64">
            <v>8</v>
          </cell>
          <cell r="BW64" t="str">
            <v xml:space="preserve">       </v>
          </cell>
          <cell r="BX64">
            <v>0</v>
          </cell>
          <cell r="BY64" t="str">
            <v xml:space="preserve">2A 2B    </v>
          </cell>
          <cell r="BZ64">
            <v>2</v>
          </cell>
          <cell r="CA64" t="str">
            <v xml:space="preserve">3A 3B    </v>
          </cell>
          <cell r="CB64">
            <v>2</v>
          </cell>
          <cell r="CC64" t="str">
            <v xml:space="preserve">4A      </v>
          </cell>
          <cell r="CD64">
            <v>1</v>
          </cell>
          <cell r="CE64" t="str">
            <v xml:space="preserve">5A      </v>
          </cell>
          <cell r="CF64">
            <v>1</v>
          </cell>
          <cell r="CG64" t="str">
            <v xml:space="preserve">6A 6B    </v>
          </cell>
          <cell r="CH64">
            <v>2</v>
          </cell>
          <cell r="CI64">
            <v>246</v>
          </cell>
          <cell r="CJ64" t="str">
            <v>2A 2B 3A 3B 4A 5A 6A 6B</v>
          </cell>
          <cell r="CK64" t="str">
            <v>Josefa Ortiz de Domínguez</v>
          </cell>
          <cell r="CL64" t="str">
            <v>10DPR0856Y</v>
          </cell>
          <cell r="CM64" t="str">
            <v>MATUTINO</v>
          </cell>
          <cell r="CN64" t="str">
            <v>C. Sinaloa No. 320 Col. Morga C.P. 34010</v>
          </cell>
          <cell r="CO64" t="str">
            <v>Durango</v>
          </cell>
          <cell r="CP64" t="str">
            <v xml:space="preserve">Victoria de Durango 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 t="str">
            <v xml:space="preserve"> </v>
          </cell>
          <cell r="CX64" t="str">
            <v xml:space="preserve"> </v>
          </cell>
          <cell r="CY64" t="str">
            <v xml:space="preserve"> </v>
          </cell>
          <cell r="CZ64" t="str">
            <v xml:space="preserve"> </v>
          </cell>
          <cell r="DA64" t="str">
            <v xml:space="preserve"> </v>
          </cell>
          <cell r="DB64" t="str">
            <v/>
          </cell>
          <cell r="DC64">
            <v>0</v>
          </cell>
          <cell r="DD64" t="str">
            <v/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 t="str">
            <v xml:space="preserve"> </v>
          </cell>
          <cell r="ED64" t="str">
            <v xml:space="preserve"> </v>
          </cell>
          <cell r="EE64" t="str">
            <v xml:space="preserve"> </v>
          </cell>
          <cell r="EF64" t="str">
            <v xml:space="preserve"> </v>
          </cell>
          <cell r="EG64" t="str">
            <v xml:space="preserve"> </v>
          </cell>
          <cell r="EH64" t="str">
            <v xml:space="preserve"> </v>
          </cell>
          <cell r="EI64" t="str">
            <v xml:space="preserve"> </v>
          </cell>
          <cell r="EJ64" t="str">
            <v xml:space="preserve"> </v>
          </cell>
          <cell r="EK64" t="str">
            <v xml:space="preserve"> </v>
          </cell>
          <cell r="EL64" t="str">
            <v xml:space="preserve"> </v>
          </cell>
          <cell r="EM64" t="str">
            <v xml:space="preserve"> </v>
          </cell>
          <cell r="EN64" t="str">
            <v xml:space="preserve"> </v>
          </cell>
          <cell r="EO64" t="str">
            <v xml:space="preserve"> </v>
          </cell>
          <cell r="EP64" t="str">
            <v xml:space="preserve"> </v>
          </cell>
          <cell r="EQ64" t="str">
            <v xml:space="preserve"> </v>
          </cell>
          <cell r="ER64" t="str">
            <v xml:space="preserve"> </v>
          </cell>
          <cell r="ES64" t="str">
            <v xml:space="preserve"> </v>
          </cell>
          <cell r="ET64" t="str">
            <v xml:space="preserve"> </v>
          </cell>
          <cell r="EU64" t="str">
            <v xml:space="preserve"> </v>
          </cell>
          <cell r="EV64" t="str">
            <v xml:space="preserve"> </v>
          </cell>
          <cell r="EW64" t="str">
            <v xml:space="preserve"> </v>
          </cell>
          <cell r="EX64" t="str">
            <v xml:space="preserve"> </v>
          </cell>
          <cell r="EY64" t="str">
            <v xml:space="preserve"> </v>
          </cell>
          <cell r="EZ64" t="str">
            <v xml:space="preserve"> </v>
          </cell>
          <cell r="FA64">
            <v>0</v>
          </cell>
          <cell r="FB64" t="str">
            <v xml:space="preserve">       </v>
          </cell>
          <cell r="FC64">
            <v>0</v>
          </cell>
          <cell r="FD64" t="str">
            <v xml:space="preserve">       </v>
          </cell>
          <cell r="FE64">
            <v>0</v>
          </cell>
          <cell r="FF64" t="str">
            <v xml:space="preserve">       </v>
          </cell>
          <cell r="FG64">
            <v>0</v>
          </cell>
          <cell r="FH64" t="str">
            <v xml:space="preserve">       </v>
          </cell>
          <cell r="FI64">
            <v>0</v>
          </cell>
          <cell r="FJ64" t="str">
            <v xml:space="preserve">       </v>
          </cell>
          <cell r="FK64">
            <v>0</v>
          </cell>
          <cell r="FL64" t="str">
            <v xml:space="preserve">       </v>
          </cell>
          <cell r="FM64">
            <v>0</v>
          </cell>
          <cell r="FN64" t="e">
            <v>#NUM!</v>
          </cell>
          <cell r="FO64" t="str">
            <v/>
          </cell>
          <cell r="FP64" t="e">
            <v>#NUM!</v>
          </cell>
          <cell r="FQ64" t="e">
            <v>#NUM!</v>
          </cell>
          <cell r="FR64" t="e">
            <v>#NUM!</v>
          </cell>
          <cell r="FS64" t="e">
            <v>#NUM!</v>
          </cell>
          <cell r="FT64" t="e">
            <v>#NUM!</v>
          </cell>
          <cell r="FU64" t="e">
            <v>#NUM!</v>
          </cell>
          <cell r="FV64">
            <v>0</v>
          </cell>
          <cell r="FW64">
            <v>1</v>
          </cell>
          <cell r="FX64" t="str">
            <v>PNIEB</v>
          </cell>
          <cell r="FY64" t="e">
            <v>#NUM!</v>
          </cell>
          <cell r="FZ64" t="str">
            <v>PNIEB</v>
          </cell>
          <cell r="GA64" t="str">
            <v>Programa Nacional de Inglés en Educación Básica</v>
          </cell>
          <cell r="GB64" t="e">
            <v>#NUM!</v>
          </cell>
          <cell r="GC64" t="e">
            <v>#NUM!</v>
          </cell>
          <cell r="GD64" t="str">
            <v>M</v>
          </cell>
          <cell r="GE64" t="str">
            <v>el asesor externo, el C.</v>
          </cell>
          <cell r="GF64" t="str">
            <v>El Profesionista</v>
          </cell>
          <cell r="GG64" t="str">
            <v>1° de septiembre</v>
          </cell>
          <cell r="GH64" t="str">
            <v>31 de diciembre</v>
          </cell>
          <cell r="GI64">
            <v>8</v>
          </cell>
          <cell r="GJ64">
            <v>40</v>
          </cell>
          <cell r="GK64">
            <v>5760</v>
          </cell>
          <cell r="GL64" t="str">
            <v>Cinco mil setecientos sesenta</v>
          </cell>
          <cell r="GM64">
            <v>2880</v>
          </cell>
          <cell r="GN64" t="str">
            <v>Dos mil ochocientos ochenta</v>
          </cell>
          <cell r="GO64" t="str">
            <v>la escuela</v>
          </cell>
          <cell r="GP64" t="str">
            <v>Josefa Ortiz de Domínguez</v>
          </cell>
          <cell r="GQ64" t="str">
            <v>con clave</v>
          </cell>
          <cell r="GR64" t="str">
            <v>10DPR0856Y</v>
          </cell>
          <cell r="GS64" t="str">
            <v>ubicada en</v>
          </cell>
          <cell r="GT64" t="str">
            <v>C. Sinaloa No. 320 Col. Morga C.P. 34010</v>
          </cell>
          <cell r="GU64" t="str">
            <v xml:space="preserve"> </v>
          </cell>
          <cell r="GV64" t="e">
            <v>#NUM!</v>
          </cell>
          <cell r="GW64" t="str">
            <v xml:space="preserve"> </v>
          </cell>
          <cell r="GX64" t="e">
            <v>#NUM!</v>
          </cell>
          <cell r="GY64" t="str">
            <v xml:space="preserve"> </v>
          </cell>
          <cell r="GZ64" t="e">
            <v>#NUM!</v>
          </cell>
          <cell r="HA64" t="str">
            <v>la escuela Josefa Ortiz de Domínguez con clave 10DPR0856Y ubicada en C. Sinaloa No. 320 Col. Morga C.P. 34010</v>
          </cell>
          <cell r="HB64">
            <v>0</v>
          </cell>
        </row>
        <row r="65">
          <cell r="A65">
            <v>158</v>
          </cell>
          <cell r="B65">
            <v>158</v>
          </cell>
          <cell r="C65" t="str">
            <v>FIRMADO</v>
          </cell>
          <cell r="D65" t="str">
            <v>PNIEB</v>
          </cell>
          <cell r="E65" t="str">
            <v>ASIGNADO</v>
          </cell>
          <cell r="F65" t="str">
            <v>1° de Septiembre</v>
          </cell>
          <cell r="G65" t="str">
            <v>Ricardo Jazmany Jazan Muñoz Mitre</v>
          </cell>
          <cell r="H65" t="str">
            <v>C. Parras No. 301 Col. Antonio Ramirez C.P.  34045</v>
          </cell>
          <cell r="I65" t="str">
            <v>MUMR880108HDGXTC07</v>
          </cell>
          <cell r="J65" t="str">
            <v>MUMR880108RDA</v>
          </cell>
          <cell r="K65" t="str">
            <v>Durango</v>
          </cell>
          <cell r="L65" t="str">
            <v>Dgo.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 xml:space="preserve"> </v>
          </cell>
          <cell r="S65" t="str">
            <v xml:space="preserve"> </v>
          </cell>
          <cell r="T65" t="str">
            <v xml:space="preserve"> </v>
          </cell>
          <cell r="U65" t="str">
            <v xml:space="preserve"> </v>
          </cell>
          <cell r="V65" t="str">
            <v xml:space="preserve"> </v>
          </cell>
          <cell r="W65" t="str">
            <v/>
          </cell>
          <cell r="X65">
            <v>0</v>
          </cell>
          <cell r="Y65" t="str">
            <v>3A 3B 4A 4B 5A 5B 6A 6B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583</v>
          </cell>
          <cell r="AI65">
            <v>583</v>
          </cell>
          <cell r="AJ65">
            <v>0</v>
          </cell>
          <cell r="AK65">
            <v>0</v>
          </cell>
          <cell r="AL65">
            <v>583</v>
          </cell>
          <cell r="AM65">
            <v>583</v>
          </cell>
          <cell r="AN65">
            <v>0</v>
          </cell>
          <cell r="AO65">
            <v>0</v>
          </cell>
          <cell r="AP65">
            <v>583</v>
          </cell>
          <cell r="AQ65">
            <v>583</v>
          </cell>
          <cell r="AR65">
            <v>0</v>
          </cell>
          <cell r="AS65">
            <v>0</v>
          </cell>
          <cell r="AT65">
            <v>583</v>
          </cell>
          <cell r="AU65">
            <v>583</v>
          </cell>
          <cell r="AV65">
            <v>0</v>
          </cell>
          <cell r="AW65">
            <v>0</v>
          </cell>
          <cell r="AX65" t="str">
            <v xml:space="preserve"> </v>
          </cell>
          <cell r="AY65" t="str">
            <v xml:space="preserve"> </v>
          </cell>
          <cell r="AZ65" t="str">
            <v xml:space="preserve"> </v>
          </cell>
          <cell r="BA65" t="str">
            <v xml:space="preserve"> </v>
          </cell>
          <cell r="BB65" t="str">
            <v xml:space="preserve"> </v>
          </cell>
          <cell r="BC65" t="str">
            <v xml:space="preserve"> </v>
          </cell>
          <cell r="BD65" t="str">
            <v xml:space="preserve"> </v>
          </cell>
          <cell r="BE65" t="str">
            <v xml:space="preserve"> </v>
          </cell>
          <cell r="BF65" t="str">
            <v>3A</v>
          </cell>
          <cell r="BG65" t="str">
            <v>3B</v>
          </cell>
          <cell r="BH65" t="str">
            <v xml:space="preserve"> </v>
          </cell>
          <cell r="BI65" t="str">
            <v xml:space="preserve"> </v>
          </cell>
          <cell r="BJ65" t="str">
            <v>4A</v>
          </cell>
          <cell r="BK65" t="str">
            <v>4B</v>
          </cell>
          <cell r="BL65" t="str">
            <v xml:space="preserve"> </v>
          </cell>
          <cell r="BM65" t="str">
            <v xml:space="preserve"> </v>
          </cell>
          <cell r="BN65" t="str">
            <v>5A</v>
          </cell>
          <cell r="BO65" t="str">
            <v>5B</v>
          </cell>
          <cell r="BP65" t="str">
            <v xml:space="preserve"> </v>
          </cell>
          <cell r="BQ65" t="str">
            <v xml:space="preserve"> </v>
          </cell>
          <cell r="BR65" t="str">
            <v>6A</v>
          </cell>
          <cell r="BS65" t="str">
            <v>6B</v>
          </cell>
          <cell r="BT65" t="str">
            <v xml:space="preserve"> </v>
          </cell>
          <cell r="BU65" t="str">
            <v xml:space="preserve"> </v>
          </cell>
          <cell r="BV65">
            <v>8</v>
          </cell>
          <cell r="BW65" t="str">
            <v xml:space="preserve">       </v>
          </cell>
          <cell r="BX65">
            <v>0</v>
          </cell>
          <cell r="BY65" t="str">
            <v xml:space="preserve">       </v>
          </cell>
          <cell r="BZ65">
            <v>0</v>
          </cell>
          <cell r="CA65" t="str">
            <v xml:space="preserve">3A 3B    </v>
          </cell>
          <cell r="CB65">
            <v>2</v>
          </cell>
          <cell r="CC65" t="str">
            <v xml:space="preserve">4A 4B    </v>
          </cell>
          <cell r="CD65">
            <v>2</v>
          </cell>
          <cell r="CE65" t="str">
            <v xml:space="preserve">5A 5B    </v>
          </cell>
          <cell r="CF65">
            <v>2</v>
          </cell>
          <cell r="CG65" t="str">
            <v xml:space="preserve">6A 6B    </v>
          </cell>
          <cell r="CH65">
            <v>2</v>
          </cell>
          <cell r="CI65">
            <v>583</v>
          </cell>
          <cell r="CJ65" t="str">
            <v>3A 3B 4A 4B 5A 5B 6A 6B</v>
          </cell>
          <cell r="CK65" t="str">
            <v>Patria y Libertad</v>
          </cell>
          <cell r="CL65" t="str">
            <v>10EPR0359Z</v>
          </cell>
          <cell r="CM65" t="str">
            <v>MATUTINO</v>
          </cell>
          <cell r="CN65" t="str">
            <v>C. Nellie Campobello S/N Col. Antonio Ramírez C.P. 34045</v>
          </cell>
          <cell r="CO65" t="str">
            <v>Durango</v>
          </cell>
          <cell r="CP65" t="str">
            <v xml:space="preserve">Victoria de Durango 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 t="str">
            <v xml:space="preserve"> </v>
          </cell>
          <cell r="CX65" t="str">
            <v xml:space="preserve"> </v>
          </cell>
          <cell r="CY65" t="str">
            <v xml:space="preserve"> </v>
          </cell>
          <cell r="CZ65" t="str">
            <v xml:space="preserve"> </v>
          </cell>
          <cell r="DA65" t="str">
            <v xml:space="preserve"> </v>
          </cell>
          <cell r="DB65" t="str">
            <v/>
          </cell>
          <cell r="DC65">
            <v>0</v>
          </cell>
          <cell r="DD65" t="str">
            <v/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 t="str">
            <v xml:space="preserve"> </v>
          </cell>
          <cell r="ED65" t="str">
            <v xml:space="preserve"> </v>
          </cell>
          <cell r="EE65" t="str">
            <v xml:space="preserve"> </v>
          </cell>
          <cell r="EF65" t="str">
            <v xml:space="preserve"> </v>
          </cell>
          <cell r="EG65" t="str">
            <v xml:space="preserve"> </v>
          </cell>
          <cell r="EH65" t="str">
            <v xml:space="preserve"> </v>
          </cell>
          <cell r="EI65" t="str">
            <v xml:space="preserve"> </v>
          </cell>
          <cell r="EJ65" t="str">
            <v xml:space="preserve"> </v>
          </cell>
          <cell r="EK65" t="str">
            <v xml:space="preserve"> </v>
          </cell>
          <cell r="EL65" t="str">
            <v xml:space="preserve"> </v>
          </cell>
          <cell r="EM65" t="str">
            <v xml:space="preserve"> </v>
          </cell>
          <cell r="EN65" t="str">
            <v xml:space="preserve"> </v>
          </cell>
          <cell r="EO65" t="str">
            <v xml:space="preserve"> </v>
          </cell>
          <cell r="EP65" t="str">
            <v xml:space="preserve"> </v>
          </cell>
          <cell r="EQ65" t="str">
            <v xml:space="preserve"> </v>
          </cell>
          <cell r="ER65" t="str">
            <v xml:space="preserve"> </v>
          </cell>
          <cell r="ES65" t="str">
            <v xml:space="preserve"> </v>
          </cell>
          <cell r="ET65" t="str">
            <v xml:space="preserve"> </v>
          </cell>
          <cell r="EU65" t="str">
            <v xml:space="preserve"> </v>
          </cell>
          <cell r="EV65" t="str">
            <v xml:space="preserve"> </v>
          </cell>
          <cell r="EW65" t="str">
            <v xml:space="preserve"> </v>
          </cell>
          <cell r="EX65" t="str">
            <v xml:space="preserve"> </v>
          </cell>
          <cell r="EY65" t="str">
            <v xml:space="preserve"> </v>
          </cell>
          <cell r="EZ65" t="str">
            <v xml:space="preserve"> </v>
          </cell>
          <cell r="FA65">
            <v>0</v>
          </cell>
          <cell r="FB65" t="str">
            <v xml:space="preserve">       </v>
          </cell>
          <cell r="FC65">
            <v>0</v>
          </cell>
          <cell r="FD65" t="str">
            <v xml:space="preserve">       </v>
          </cell>
          <cell r="FE65">
            <v>0</v>
          </cell>
          <cell r="FF65" t="str">
            <v xml:space="preserve">       </v>
          </cell>
          <cell r="FG65">
            <v>0</v>
          </cell>
          <cell r="FH65" t="str">
            <v xml:space="preserve">       </v>
          </cell>
          <cell r="FI65">
            <v>0</v>
          </cell>
          <cell r="FJ65" t="str">
            <v xml:space="preserve">       </v>
          </cell>
          <cell r="FK65">
            <v>0</v>
          </cell>
          <cell r="FL65" t="str">
            <v xml:space="preserve">       </v>
          </cell>
          <cell r="FM65">
            <v>0</v>
          </cell>
          <cell r="FN65" t="e">
            <v>#NUM!</v>
          </cell>
          <cell r="FO65" t="str">
            <v/>
          </cell>
          <cell r="FP65" t="e">
            <v>#NUM!</v>
          </cell>
          <cell r="FQ65" t="e">
            <v>#NUM!</v>
          </cell>
          <cell r="FR65" t="e">
            <v>#NUM!</v>
          </cell>
          <cell r="FS65" t="e">
            <v>#NUM!</v>
          </cell>
          <cell r="FT65" t="e">
            <v>#NUM!</v>
          </cell>
          <cell r="FU65" t="e">
            <v>#NUM!</v>
          </cell>
          <cell r="FV65">
            <v>0</v>
          </cell>
          <cell r="FW65">
            <v>1</v>
          </cell>
          <cell r="FX65" t="str">
            <v>PNIEB</v>
          </cell>
          <cell r="FY65" t="e">
            <v>#NUM!</v>
          </cell>
          <cell r="FZ65" t="str">
            <v>PNIEB</v>
          </cell>
          <cell r="GA65" t="str">
            <v>Programa Nacional de Inglés en Educación Básica</v>
          </cell>
          <cell r="GB65" t="e">
            <v>#NUM!</v>
          </cell>
          <cell r="GC65" t="e">
            <v>#NUM!</v>
          </cell>
          <cell r="GD65" t="str">
            <v>M</v>
          </cell>
          <cell r="GE65" t="str">
            <v>el asesor externo, el C.</v>
          </cell>
          <cell r="GF65" t="str">
            <v>El Profesionista</v>
          </cell>
          <cell r="GG65" t="str">
            <v>1° de septiembre</v>
          </cell>
          <cell r="GH65" t="str">
            <v>31 de diciembre</v>
          </cell>
          <cell r="GI65">
            <v>8</v>
          </cell>
          <cell r="GJ65">
            <v>40</v>
          </cell>
          <cell r="GK65">
            <v>5760</v>
          </cell>
          <cell r="GL65" t="str">
            <v>Cinco mil setecientos sesenta</v>
          </cell>
          <cell r="GM65">
            <v>2880</v>
          </cell>
          <cell r="GN65" t="str">
            <v>Dos mil ochocientos ochenta</v>
          </cell>
          <cell r="GO65" t="str">
            <v>la escuela</v>
          </cell>
          <cell r="GP65" t="str">
            <v>Patria y Libertad</v>
          </cell>
          <cell r="GQ65" t="str">
            <v>con clave</v>
          </cell>
          <cell r="GR65" t="str">
            <v>10EPR0359Z</v>
          </cell>
          <cell r="GS65" t="str">
            <v>ubicada en</v>
          </cell>
          <cell r="GT65" t="str">
            <v>C. Nellie Campobello S/N Col. Antonio Ramírez C.P. 34045</v>
          </cell>
          <cell r="GU65" t="str">
            <v xml:space="preserve"> </v>
          </cell>
          <cell r="GV65" t="e">
            <v>#NUM!</v>
          </cell>
          <cell r="GW65" t="str">
            <v xml:space="preserve"> </v>
          </cell>
          <cell r="GX65" t="e">
            <v>#NUM!</v>
          </cell>
          <cell r="GY65" t="str">
            <v xml:space="preserve"> </v>
          </cell>
          <cell r="GZ65" t="e">
            <v>#NUM!</v>
          </cell>
          <cell r="HA65" t="str">
            <v>la escuela Patria y Libertad con clave 10EPR0359Z ubicada en C. Nellie Campobello S/N Col. Antonio Ramírez C.P. 34045</v>
          </cell>
        </row>
        <row r="66">
          <cell r="A66">
            <v>161</v>
          </cell>
          <cell r="B66">
            <v>161</v>
          </cell>
          <cell r="C66" t="str">
            <v>FIRMADO</v>
          </cell>
          <cell r="D66" t="str">
            <v>PNIEB</v>
          </cell>
          <cell r="E66" t="str">
            <v>ASIGNADO</v>
          </cell>
          <cell r="F66" t="str">
            <v>1° de Septiembre</v>
          </cell>
          <cell r="G66" t="str">
            <v>Margarita del Rosario Sandoval Vázquez</v>
          </cell>
          <cell r="H66" t="str">
            <v xml:space="preserve">C. Orion No. 110 Fracc. Villas del Guadiana I C.P.  34208 </v>
          </cell>
          <cell r="I66" t="str">
            <v>SAVM881030MSLNZR00</v>
          </cell>
          <cell r="J66" t="str">
            <v>SAVM881030V91</v>
          </cell>
          <cell r="K66" t="str">
            <v>Durango</v>
          </cell>
          <cell r="L66" t="str">
            <v>Dgo.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 xml:space="preserve"> </v>
          </cell>
          <cell r="S66" t="str">
            <v xml:space="preserve"> </v>
          </cell>
          <cell r="T66" t="str">
            <v xml:space="preserve"> </v>
          </cell>
          <cell r="U66" t="str">
            <v xml:space="preserve"> </v>
          </cell>
          <cell r="V66" t="str">
            <v xml:space="preserve"> </v>
          </cell>
          <cell r="W66" t="str">
            <v/>
          </cell>
          <cell r="X66">
            <v>0</v>
          </cell>
          <cell r="Y66" t="str">
            <v>1A 1B 2A 3A</v>
          </cell>
          <cell r="Z66">
            <v>247</v>
          </cell>
          <cell r="AA66">
            <v>247</v>
          </cell>
          <cell r="AB66">
            <v>0</v>
          </cell>
          <cell r="AC66">
            <v>0</v>
          </cell>
          <cell r="AD66">
            <v>247</v>
          </cell>
          <cell r="AE66">
            <v>0</v>
          </cell>
          <cell r="AF66">
            <v>0</v>
          </cell>
          <cell r="AG66">
            <v>0</v>
          </cell>
          <cell r="AH66">
            <v>247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 t="str">
            <v>1A</v>
          </cell>
          <cell r="AY66" t="str">
            <v>1B</v>
          </cell>
          <cell r="AZ66" t="str">
            <v xml:space="preserve"> </v>
          </cell>
          <cell r="BA66" t="str">
            <v xml:space="preserve"> </v>
          </cell>
          <cell r="BB66" t="str">
            <v>2A</v>
          </cell>
          <cell r="BC66" t="str">
            <v xml:space="preserve"> </v>
          </cell>
          <cell r="BD66" t="str">
            <v xml:space="preserve"> </v>
          </cell>
          <cell r="BE66" t="str">
            <v xml:space="preserve"> </v>
          </cell>
          <cell r="BF66" t="str">
            <v>3A</v>
          </cell>
          <cell r="BG66" t="str">
            <v xml:space="preserve"> </v>
          </cell>
          <cell r="BH66" t="str">
            <v xml:space="preserve"> </v>
          </cell>
          <cell r="BI66" t="str">
            <v xml:space="preserve"> </v>
          </cell>
          <cell r="BJ66" t="str">
            <v xml:space="preserve"> </v>
          </cell>
          <cell r="BK66" t="str">
            <v xml:space="preserve"> </v>
          </cell>
          <cell r="BL66" t="str">
            <v xml:space="preserve"> </v>
          </cell>
          <cell r="BM66" t="str">
            <v xml:space="preserve"> </v>
          </cell>
          <cell r="BN66" t="str">
            <v xml:space="preserve"> </v>
          </cell>
          <cell r="BO66" t="str">
            <v xml:space="preserve"> </v>
          </cell>
          <cell r="BP66" t="str">
            <v xml:space="preserve"> </v>
          </cell>
          <cell r="BQ66" t="str">
            <v xml:space="preserve"> </v>
          </cell>
          <cell r="BR66" t="str">
            <v xml:space="preserve"> </v>
          </cell>
          <cell r="BS66" t="str">
            <v xml:space="preserve"> </v>
          </cell>
          <cell r="BT66" t="str">
            <v xml:space="preserve"> </v>
          </cell>
          <cell r="BU66" t="str">
            <v xml:space="preserve"> </v>
          </cell>
          <cell r="BV66">
            <v>4</v>
          </cell>
          <cell r="BW66" t="str">
            <v xml:space="preserve">1A 1B    </v>
          </cell>
          <cell r="BX66">
            <v>2</v>
          </cell>
          <cell r="BY66" t="str">
            <v xml:space="preserve">2A      </v>
          </cell>
          <cell r="BZ66">
            <v>1</v>
          </cell>
          <cell r="CA66" t="str">
            <v xml:space="preserve">3A      </v>
          </cell>
          <cell r="CB66">
            <v>1</v>
          </cell>
          <cell r="CC66" t="str">
            <v xml:space="preserve">       </v>
          </cell>
          <cell r="CD66">
            <v>0</v>
          </cell>
          <cell r="CE66" t="str">
            <v xml:space="preserve">       </v>
          </cell>
          <cell r="CF66">
            <v>0</v>
          </cell>
          <cell r="CG66" t="str">
            <v xml:space="preserve">       </v>
          </cell>
          <cell r="CH66">
            <v>0</v>
          </cell>
          <cell r="CI66">
            <v>247</v>
          </cell>
          <cell r="CJ66" t="str">
            <v>1A 1B 2A 3A</v>
          </cell>
          <cell r="CK66" t="str">
            <v>Juan Escutia Vesp.</v>
          </cell>
          <cell r="CL66" t="str">
            <v xml:space="preserve">10DPR1719B
</v>
          </cell>
          <cell r="CM66" t="str">
            <v>VESPERTINO</v>
          </cell>
          <cell r="CN66" t="str">
            <v>C. Anacleto López S/N Fracc. San Marcos C.P. 34225</v>
          </cell>
          <cell r="CO66" t="str">
            <v>Durango</v>
          </cell>
          <cell r="CP66" t="str">
            <v xml:space="preserve">Victoria de Durango 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 t="str">
            <v xml:space="preserve"> </v>
          </cell>
          <cell r="CX66" t="str">
            <v xml:space="preserve"> </v>
          </cell>
          <cell r="CY66" t="str">
            <v xml:space="preserve"> </v>
          </cell>
          <cell r="CZ66" t="str">
            <v xml:space="preserve"> </v>
          </cell>
          <cell r="DA66" t="str">
            <v xml:space="preserve"> </v>
          </cell>
          <cell r="DB66" t="str">
            <v/>
          </cell>
          <cell r="DC66">
            <v>0</v>
          </cell>
          <cell r="DD66" t="str">
            <v/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 t="str">
            <v xml:space="preserve"> </v>
          </cell>
          <cell r="ED66" t="str">
            <v xml:space="preserve"> </v>
          </cell>
          <cell r="EE66" t="str">
            <v xml:space="preserve"> </v>
          </cell>
          <cell r="EF66" t="str">
            <v xml:space="preserve"> </v>
          </cell>
          <cell r="EG66" t="str">
            <v xml:space="preserve"> </v>
          </cell>
          <cell r="EH66" t="str">
            <v xml:space="preserve"> </v>
          </cell>
          <cell r="EI66" t="str">
            <v xml:space="preserve"> </v>
          </cell>
          <cell r="EJ66" t="str">
            <v xml:space="preserve"> </v>
          </cell>
          <cell r="EK66" t="str">
            <v xml:space="preserve"> </v>
          </cell>
          <cell r="EL66" t="str">
            <v xml:space="preserve"> </v>
          </cell>
          <cell r="EM66" t="str">
            <v xml:space="preserve"> </v>
          </cell>
          <cell r="EN66" t="str">
            <v xml:space="preserve"> </v>
          </cell>
          <cell r="EO66" t="str">
            <v xml:space="preserve"> </v>
          </cell>
          <cell r="EP66" t="str">
            <v xml:space="preserve"> </v>
          </cell>
          <cell r="EQ66" t="str">
            <v xml:space="preserve"> </v>
          </cell>
          <cell r="ER66" t="str">
            <v xml:space="preserve"> </v>
          </cell>
          <cell r="ES66" t="str">
            <v xml:space="preserve"> </v>
          </cell>
          <cell r="ET66" t="str">
            <v xml:space="preserve"> </v>
          </cell>
          <cell r="EU66" t="str">
            <v xml:space="preserve"> </v>
          </cell>
          <cell r="EV66" t="str">
            <v xml:space="preserve"> </v>
          </cell>
          <cell r="EW66" t="str">
            <v xml:space="preserve"> </v>
          </cell>
          <cell r="EX66" t="str">
            <v xml:space="preserve"> </v>
          </cell>
          <cell r="EY66" t="str">
            <v xml:space="preserve"> </v>
          </cell>
          <cell r="EZ66" t="str">
            <v xml:space="preserve"> </v>
          </cell>
          <cell r="FA66">
            <v>0</v>
          </cell>
          <cell r="FB66" t="str">
            <v xml:space="preserve">       </v>
          </cell>
          <cell r="FC66">
            <v>0</v>
          </cell>
          <cell r="FD66" t="str">
            <v xml:space="preserve">       </v>
          </cell>
          <cell r="FE66">
            <v>0</v>
          </cell>
          <cell r="FF66" t="str">
            <v xml:space="preserve">       </v>
          </cell>
          <cell r="FG66">
            <v>0</v>
          </cell>
          <cell r="FH66" t="str">
            <v xml:space="preserve">       </v>
          </cell>
          <cell r="FI66">
            <v>0</v>
          </cell>
          <cell r="FJ66" t="str">
            <v xml:space="preserve">       </v>
          </cell>
          <cell r="FK66">
            <v>0</v>
          </cell>
          <cell r="FL66" t="str">
            <v xml:space="preserve">       </v>
          </cell>
          <cell r="FM66">
            <v>0</v>
          </cell>
          <cell r="FN66" t="e">
            <v>#NUM!</v>
          </cell>
          <cell r="FO66" t="str">
            <v/>
          </cell>
          <cell r="FP66" t="e">
            <v>#NUM!</v>
          </cell>
          <cell r="FQ66" t="e">
            <v>#NUM!</v>
          </cell>
          <cell r="FR66" t="e">
            <v>#NUM!</v>
          </cell>
          <cell r="FS66" t="e">
            <v>#NUM!</v>
          </cell>
          <cell r="FT66" t="e">
            <v>#NUM!</v>
          </cell>
          <cell r="FU66" t="e">
            <v>#NUM!</v>
          </cell>
          <cell r="FV66">
            <v>0</v>
          </cell>
          <cell r="FW66">
            <v>1</v>
          </cell>
          <cell r="FX66" t="str">
            <v>PNIEB</v>
          </cell>
          <cell r="FY66" t="e">
            <v>#NUM!</v>
          </cell>
          <cell r="FZ66" t="str">
            <v>PNIEB</v>
          </cell>
          <cell r="GA66" t="str">
            <v>Programa Nacional de Inglés en Educación Básica</v>
          </cell>
          <cell r="GB66" t="e">
            <v>#NUM!</v>
          </cell>
          <cell r="GC66" t="e">
            <v>#NUM!</v>
          </cell>
          <cell r="GD66" t="str">
            <v>F</v>
          </cell>
          <cell r="GE66" t="str">
            <v>la asesora externa, la C.</v>
          </cell>
          <cell r="GF66" t="str">
            <v>La Profesionista</v>
          </cell>
          <cell r="GG66" t="str">
            <v>1° de septiembre</v>
          </cell>
          <cell r="GH66" t="str">
            <v>31 de diciembre</v>
          </cell>
          <cell r="GI66">
            <v>4</v>
          </cell>
          <cell r="GJ66">
            <v>20</v>
          </cell>
          <cell r="GK66">
            <v>2880</v>
          </cell>
          <cell r="GL66" t="str">
            <v>Dos mil ochocientos ochenta</v>
          </cell>
          <cell r="GM66">
            <v>1440</v>
          </cell>
          <cell r="GN66" t="str">
            <v>Mil cuatrocientos cuarenta</v>
          </cell>
          <cell r="GO66" t="str">
            <v>la escuela</v>
          </cell>
          <cell r="GP66" t="str">
            <v>Juan Escutia Vesp.</v>
          </cell>
          <cell r="GQ66" t="str">
            <v>con clave</v>
          </cell>
          <cell r="GR66" t="str">
            <v xml:space="preserve">10DPR1719B
</v>
          </cell>
          <cell r="GS66" t="str">
            <v>ubicada en</v>
          </cell>
          <cell r="GT66" t="str">
            <v>C. Anacleto López S/N Fracc. San Marcos C.P. 34225</v>
          </cell>
          <cell r="GU66" t="str">
            <v xml:space="preserve"> </v>
          </cell>
          <cell r="GV66" t="e">
            <v>#NUM!</v>
          </cell>
          <cell r="GW66" t="str">
            <v xml:space="preserve"> </v>
          </cell>
          <cell r="GX66" t="e">
            <v>#NUM!</v>
          </cell>
          <cell r="GY66" t="str">
            <v xml:space="preserve"> </v>
          </cell>
          <cell r="GZ66" t="e">
            <v>#NUM!</v>
          </cell>
          <cell r="HA66" t="str">
            <v>la escuela Juan Escutia Vesp. con clave 10DPR1719B
 ubicada en C. Anacleto López S/N Fracc. San Marcos C.P. 34225</v>
          </cell>
        </row>
        <row r="67">
          <cell r="A67">
            <v>165</v>
          </cell>
          <cell r="B67">
            <v>165</v>
          </cell>
          <cell r="C67" t="str">
            <v>FIRMADO</v>
          </cell>
          <cell r="D67" t="str">
            <v>PNIEB</v>
          </cell>
          <cell r="E67" t="str">
            <v>ASIGNADO</v>
          </cell>
          <cell r="F67" t="str">
            <v>1° de Septiembre</v>
          </cell>
          <cell r="G67" t="str">
            <v>Jovita Sanabria Navarrete</v>
          </cell>
          <cell r="H67" t="str">
            <v>Priv. Coliseo No. 108 3 Rdcial. Santa Teresa C.P. 34166</v>
          </cell>
          <cell r="I67" t="str">
            <v>SANJ690126MDGNVV07</v>
          </cell>
          <cell r="J67" t="str">
            <v>SANJ690126U78</v>
          </cell>
          <cell r="K67" t="str">
            <v>Durango</v>
          </cell>
          <cell r="L67" t="str">
            <v>Dgo.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 xml:space="preserve"> </v>
          </cell>
          <cell r="S67" t="str">
            <v xml:space="preserve"> </v>
          </cell>
          <cell r="T67" t="str">
            <v xml:space="preserve"> </v>
          </cell>
          <cell r="U67" t="str">
            <v xml:space="preserve"> </v>
          </cell>
          <cell r="V67" t="str">
            <v xml:space="preserve"> </v>
          </cell>
          <cell r="W67" t="str">
            <v/>
          </cell>
          <cell r="X67">
            <v>0</v>
          </cell>
          <cell r="Y67" t="str">
            <v>1A 1B 2A 2B 3A 3B 4A 4B</v>
          </cell>
          <cell r="Z67">
            <v>60</v>
          </cell>
          <cell r="AA67">
            <v>60</v>
          </cell>
          <cell r="AB67">
            <v>0</v>
          </cell>
          <cell r="AC67">
            <v>0</v>
          </cell>
          <cell r="AD67">
            <v>60</v>
          </cell>
          <cell r="AE67">
            <v>60</v>
          </cell>
          <cell r="AF67">
            <v>0</v>
          </cell>
          <cell r="AG67">
            <v>0</v>
          </cell>
          <cell r="AH67">
            <v>60</v>
          </cell>
          <cell r="AI67">
            <v>60</v>
          </cell>
          <cell r="AJ67">
            <v>0</v>
          </cell>
          <cell r="AK67">
            <v>0</v>
          </cell>
          <cell r="AL67">
            <v>60</v>
          </cell>
          <cell r="AM67">
            <v>60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 t="str">
            <v>1A</v>
          </cell>
          <cell r="AY67" t="str">
            <v>1B</v>
          </cell>
          <cell r="AZ67" t="str">
            <v xml:space="preserve"> </v>
          </cell>
          <cell r="BA67" t="str">
            <v xml:space="preserve"> </v>
          </cell>
          <cell r="BB67" t="str">
            <v>2A</v>
          </cell>
          <cell r="BC67" t="str">
            <v>2B</v>
          </cell>
          <cell r="BD67" t="str">
            <v xml:space="preserve"> </v>
          </cell>
          <cell r="BE67" t="str">
            <v xml:space="preserve"> </v>
          </cell>
          <cell r="BF67" t="str">
            <v>3A</v>
          </cell>
          <cell r="BG67" t="str">
            <v>3B</v>
          </cell>
          <cell r="BH67" t="str">
            <v xml:space="preserve"> </v>
          </cell>
          <cell r="BI67" t="str">
            <v xml:space="preserve"> </v>
          </cell>
          <cell r="BJ67" t="str">
            <v>4A</v>
          </cell>
          <cell r="BK67" t="str">
            <v>4B</v>
          </cell>
          <cell r="BL67" t="str">
            <v xml:space="preserve"> </v>
          </cell>
          <cell r="BM67" t="str">
            <v xml:space="preserve"> </v>
          </cell>
          <cell r="BN67" t="str">
            <v xml:space="preserve"> </v>
          </cell>
          <cell r="BO67" t="str">
            <v xml:space="preserve"> </v>
          </cell>
          <cell r="BP67" t="str">
            <v xml:space="preserve"> </v>
          </cell>
          <cell r="BQ67" t="str">
            <v xml:space="preserve"> </v>
          </cell>
          <cell r="BR67" t="str">
            <v xml:space="preserve"> </v>
          </cell>
          <cell r="BS67" t="str">
            <v xml:space="preserve"> </v>
          </cell>
          <cell r="BT67" t="str">
            <v xml:space="preserve"> </v>
          </cell>
          <cell r="BU67" t="str">
            <v xml:space="preserve"> </v>
          </cell>
          <cell r="BV67">
            <v>8</v>
          </cell>
          <cell r="BW67" t="str">
            <v xml:space="preserve">1A 1B    </v>
          </cell>
          <cell r="BX67">
            <v>2</v>
          </cell>
          <cell r="BY67" t="str">
            <v xml:space="preserve">2A 2B    </v>
          </cell>
          <cell r="BZ67">
            <v>2</v>
          </cell>
          <cell r="CA67" t="str">
            <v xml:space="preserve">3A 3B    </v>
          </cell>
          <cell r="CB67">
            <v>2</v>
          </cell>
          <cell r="CC67" t="str">
            <v xml:space="preserve">4A 4B    </v>
          </cell>
          <cell r="CD67">
            <v>2</v>
          </cell>
          <cell r="CE67" t="str">
            <v xml:space="preserve">       </v>
          </cell>
          <cell r="CF67">
            <v>0</v>
          </cell>
          <cell r="CG67" t="str">
            <v xml:space="preserve">       </v>
          </cell>
          <cell r="CH67">
            <v>0</v>
          </cell>
          <cell r="CI67">
            <v>60</v>
          </cell>
          <cell r="CJ67" t="str">
            <v>1A 1B 2A 2B 3A 3B 4A 4B</v>
          </cell>
          <cell r="CK67" t="str">
            <v>No. 11 Lorenzo Rojas</v>
          </cell>
          <cell r="CL67" t="str">
            <v>10EPR0049V</v>
          </cell>
          <cell r="CM67" t="str">
            <v>MATUTINO</v>
          </cell>
          <cell r="CN67" t="str">
            <v>C. Gómez Palacio No. 1700 Pte. Zona Centro C.P. 34000</v>
          </cell>
          <cell r="CO67" t="str">
            <v>Durango</v>
          </cell>
          <cell r="CP67" t="str">
            <v xml:space="preserve">Victoria de Durango 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 t="str">
            <v xml:space="preserve"> </v>
          </cell>
          <cell r="CX67" t="str">
            <v xml:space="preserve"> </v>
          </cell>
          <cell r="CY67" t="str">
            <v xml:space="preserve"> </v>
          </cell>
          <cell r="CZ67" t="str">
            <v xml:space="preserve"> </v>
          </cell>
          <cell r="DA67" t="str">
            <v xml:space="preserve"> </v>
          </cell>
          <cell r="DB67" t="str">
            <v/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 t="str">
            <v xml:space="preserve"> </v>
          </cell>
          <cell r="ED67" t="str">
            <v xml:space="preserve"> </v>
          </cell>
          <cell r="EE67" t="str">
            <v xml:space="preserve"> </v>
          </cell>
          <cell r="EF67" t="str">
            <v xml:space="preserve"> </v>
          </cell>
          <cell r="EG67" t="str">
            <v xml:space="preserve"> </v>
          </cell>
          <cell r="EH67" t="str">
            <v xml:space="preserve"> </v>
          </cell>
          <cell r="EI67" t="str">
            <v xml:space="preserve"> </v>
          </cell>
          <cell r="EJ67" t="str">
            <v xml:space="preserve"> </v>
          </cell>
          <cell r="EK67" t="str">
            <v xml:space="preserve"> </v>
          </cell>
          <cell r="EL67" t="str">
            <v xml:space="preserve"> </v>
          </cell>
          <cell r="EM67" t="str">
            <v xml:space="preserve"> </v>
          </cell>
          <cell r="EN67" t="str">
            <v xml:space="preserve"> </v>
          </cell>
          <cell r="EO67" t="str">
            <v xml:space="preserve"> </v>
          </cell>
          <cell r="EP67" t="str">
            <v xml:space="preserve"> </v>
          </cell>
          <cell r="EQ67" t="str">
            <v xml:space="preserve"> </v>
          </cell>
          <cell r="ER67" t="str">
            <v xml:space="preserve"> </v>
          </cell>
          <cell r="ES67" t="str">
            <v xml:space="preserve"> </v>
          </cell>
          <cell r="ET67" t="str">
            <v xml:space="preserve"> </v>
          </cell>
          <cell r="EU67" t="str">
            <v xml:space="preserve"> </v>
          </cell>
          <cell r="EV67" t="str">
            <v xml:space="preserve"> </v>
          </cell>
          <cell r="EW67" t="str">
            <v xml:space="preserve"> </v>
          </cell>
          <cell r="EX67" t="str">
            <v xml:space="preserve"> </v>
          </cell>
          <cell r="EY67" t="str">
            <v xml:space="preserve"> </v>
          </cell>
          <cell r="EZ67" t="str">
            <v xml:space="preserve"> </v>
          </cell>
          <cell r="FA67">
            <v>0</v>
          </cell>
          <cell r="FB67" t="str">
            <v xml:space="preserve">       </v>
          </cell>
          <cell r="FC67">
            <v>0</v>
          </cell>
          <cell r="FD67" t="str">
            <v xml:space="preserve">       </v>
          </cell>
          <cell r="FE67">
            <v>0</v>
          </cell>
          <cell r="FF67" t="str">
            <v xml:space="preserve">       </v>
          </cell>
          <cell r="FG67">
            <v>0</v>
          </cell>
          <cell r="FH67" t="str">
            <v xml:space="preserve">       </v>
          </cell>
          <cell r="FI67">
            <v>0</v>
          </cell>
          <cell r="FJ67" t="str">
            <v xml:space="preserve">       </v>
          </cell>
          <cell r="FK67">
            <v>0</v>
          </cell>
          <cell r="FL67" t="str">
            <v xml:space="preserve">       </v>
          </cell>
          <cell r="FM67">
            <v>0</v>
          </cell>
          <cell r="FN67" t="e">
            <v>#NUM!</v>
          </cell>
          <cell r="FO67" t="str">
            <v/>
          </cell>
          <cell r="FP67" t="e">
            <v>#NUM!</v>
          </cell>
          <cell r="FQ67" t="e">
            <v>#NUM!</v>
          </cell>
          <cell r="FR67" t="e">
            <v>#NUM!</v>
          </cell>
          <cell r="FS67" t="e">
            <v>#NUM!</v>
          </cell>
          <cell r="FT67" t="e">
            <v>#NUM!</v>
          </cell>
          <cell r="FU67" t="e">
            <v>#NUM!</v>
          </cell>
          <cell r="FV67">
            <v>0</v>
          </cell>
          <cell r="FW67">
            <v>1</v>
          </cell>
          <cell r="FX67" t="str">
            <v>PNIEB</v>
          </cell>
          <cell r="FY67" t="e">
            <v>#NUM!</v>
          </cell>
          <cell r="FZ67" t="str">
            <v>PNIEB</v>
          </cell>
          <cell r="GA67" t="str">
            <v>Programa Nacional de Inglés en Educación Básica</v>
          </cell>
          <cell r="GB67" t="e">
            <v>#NUM!</v>
          </cell>
          <cell r="GC67" t="e">
            <v>#NUM!</v>
          </cell>
          <cell r="GD67" t="str">
            <v>F</v>
          </cell>
          <cell r="GE67" t="str">
            <v>la asesora externa, la C.</v>
          </cell>
          <cell r="GF67" t="str">
            <v>La Profesionista</v>
          </cell>
          <cell r="GG67" t="str">
            <v>1° de septiembre</v>
          </cell>
          <cell r="GH67" t="str">
            <v>31 de diciembre</v>
          </cell>
          <cell r="GI67">
            <v>8</v>
          </cell>
          <cell r="GJ67">
            <v>40</v>
          </cell>
          <cell r="GK67">
            <v>5760</v>
          </cell>
          <cell r="GL67" t="str">
            <v>Cinco mil setecientos sesenta</v>
          </cell>
          <cell r="GM67">
            <v>2880</v>
          </cell>
          <cell r="GN67" t="str">
            <v>Dos mil ochocientos ochenta</v>
          </cell>
          <cell r="GO67" t="str">
            <v>la escuela</v>
          </cell>
          <cell r="GP67" t="str">
            <v>No. 11 Lorenzo Rojas</v>
          </cell>
          <cell r="GQ67" t="str">
            <v>con clave</v>
          </cell>
          <cell r="GR67" t="str">
            <v>10EPR0049V</v>
          </cell>
          <cell r="GS67" t="str">
            <v>ubicada en</v>
          </cell>
          <cell r="GT67" t="str">
            <v>C. Gómez Palacio No. 1700 Pte. Zona Centro C.P. 34000</v>
          </cell>
          <cell r="GU67" t="str">
            <v xml:space="preserve"> </v>
          </cell>
          <cell r="GV67" t="e">
            <v>#NUM!</v>
          </cell>
          <cell r="GW67" t="str">
            <v xml:space="preserve"> </v>
          </cell>
          <cell r="GX67" t="e">
            <v>#NUM!</v>
          </cell>
          <cell r="GY67" t="str">
            <v xml:space="preserve"> </v>
          </cell>
          <cell r="GZ67" t="e">
            <v>#NUM!</v>
          </cell>
          <cell r="HA67" t="str">
            <v>la escuela No. 11 Lorenzo Rojas con clave 10EPR0049V ubicada en C. Gómez Palacio No. 1700 Pte. Zona Centro C.P. 34000</v>
          </cell>
        </row>
        <row r="68">
          <cell r="A68">
            <v>166</v>
          </cell>
          <cell r="B68">
            <v>166</v>
          </cell>
          <cell r="C68" t="str">
            <v>FIRMADO</v>
          </cell>
          <cell r="D68" t="str">
            <v>PNIEB</v>
          </cell>
          <cell r="E68" t="str">
            <v>ASIGNADO</v>
          </cell>
          <cell r="F68" t="str">
            <v>1° de Septiembre</v>
          </cell>
          <cell r="G68" t="str">
            <v>Carmen Rosario Ruiz Valenzuela</v>
          </cell>
          <cell r="H68" t="str">
            <v>C. Lucha Popular No. 501 Col. Jose Ángel Leal C.P.  34206</v>
          </cell>
          <cell r="I68" t="str">
            <v>RUVC900616MSLZLR08</v>
          </cell>
          <cell r="J68" t="str">
            <v>RUVC9006167I8</v>
          </cell>
          <cell r="K68" t="str">
            <v>Durango</v>
          </cell>
          <cell r="L68" t="str">
            <v>Dgo.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 xml:space="preserve"> </v>
          </cell>
          <cell r="S68" t="str">
            <v xml:space="preserve"> </v>
          </cell>
          <cell r="T68" t="str">
            <v xml:space="preserve"> </v>
          </cell>
          <cell r="U68" t="str">
            <v xml:space="preserve"> </v>
          </cell>
          <cell r="V68" t="str">
            <v xml:space="preserve"> </v>
          </cell>
          <cell r="W68" t="str">
            <v/>
          </cell>
          <cell r="X68">
            <v>0</v>
          </cell>
          <cell r="Y68" t="str">
            <v>1A 1B 2A 2B 3A 3B 4A 4B</v>
          </cell>
          <cell r="Z68">
            <v>226</v>
          </cell>
          <cell r="AA68">
            <v>226</v>
          </cell>
          <cell r="AB68">
            <v>0</v>
          </cell>
          <cell r="AC68">
            <v>0</v>
          </cell>
          <cell r="AD68">
            <v>226</v>
          </cell>
          <cell r="AE68">
            <v>226</v>
          </cell>
          <cell r="AF68">
            <v>0</v>
          </cell>
          <cell r="AG68">
            <v>0</v>
          </cell>
          <cell r="AH68">
            <v>226</v>
          </cell>
          <cell r="AI68">
            <v>226</v>
          </cell>
          <cell r="AJ68">
            <v>0</v>
          </cell>
          <cell r="AK68">
            <v>0</v>
          </cell>
          <cell r="AL68">
            <v>226</v>
          </cell>
          <cell r="AM68">
            <v>226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 t="str">
            <v>1A</v>
          </cell>
          <cell r="AY68" t="str">
            <v>1B</v>
          </cell>
          <cell r="AZ68" t="str">
            <v xml:space="preserve"> </v>
          </cell>
          <cell r="BA68" t="str">
            <v xml:space="preserve"> </v>
          </cell>
          <cell r="BB68" t="str">
            <v>2A</v>
          </cell>
          <cell r="BC68" t="str">
            <v>2B</v>
          </cell>
          <cell r="BD68" t="str">
            <v xml:space="preserve"> </v>
          </cell>
          <cell r="BE68" t="str">
            <v xml:space="preserve"> </v>
          </cell>
          <cell r="BF68" t="str">
            <v>3A</v>
          </cell>
          <cell r="BG68" t="str">
            <v>3B</v>
          </cell>
          <cell r="BH68" t="str">
            <v xml:space="preserve"> </v>
          </cell>
          <cell r="BI68" t="str">
            <v xml:space="preserve"> </v>
          </cell>
          <cell r="BJ68" t="str">
            <v>4A</v>
          </cell>
          <cell r="BK68" t="str">
            <v>4B</v>
          </cell>
          <cell r="BL68" t="str">
            <v xml:space="preserve"> </v>
          </cell>
          <cell r="BM68" t="str">
            <v xml:space="preserve"> </v>
          </cell>
          <cell r="BN68" t="str">
            <v xml:space="preserve"> </v>
          </cell>
          <cell r="BO68" t="str">
            <v xml:space="preserve"> </v>
          </cell>
          <cell r="BP68" t="str">
            <v xml:space="preserve"> </v>
          </cell>
          <cell r="BQ68" t="str">
            <v xml:space="preserve"> </v>
          </cell>
          <cell r="BR68" t="str">
            <v xml:space="preserve"> </v>
          </cell>
          <cell r="BS68" t="str">
            <v xml:space="preserve"> </v>
          </cell>
          <cell r="BT68" t="str">
            <v xml:space="preserve"> </v>
          </cell>
          <cell r="BU68" t="str">
            <v xml:space="preserve"> </v>
          </cell>
          <cell r="BV68">
            <v>8</v>
          </cell>
          <cell r="BW68" t="str">
            <v xml:space="preserve">1A 1B    </v>
          </cell>
          <cell r="BX68">
            <v>2</v>
          </cell>
          <cell r="BY68" t="str">
            <v xml:space="preserve">2A 2B    </v>
          </cell>
          <cell r="BZ68">
            <v>2</v>
          </cell>
          <cell r="CA68" t="str">
            <v xml:space="preserve">3A 3B    </v>
          </cell>
          <cell r="CB68">
            <v>2</v>
          </cell>
          <cell r="CC68" t="str">
            <v xml:space="preserve">4A 4B    </v>
          </cell>
          <cell r="CD68">
            <v>2</v>
          </cell>
          <cell r="CE68" t="str">
            <v xml:space="preserve">       </v>
          </cell>
          <cell r="CF68">
            <v>0</v>
          </cell>
          <cell r="CG68" t="str">
            <v xml:space="preserve">       </v>
          </cell>
          <cell r="CH68">
            <v>0</v>
          </cell>
          <cell r="CI68">
            <v>226</v>
          </cell>
          <cell r="CJ68" t="str">
            <v>1A 1B 2A 2B 3A 3B 4A 4B</v>
          </cell>
          <cell r="CK68" t="str">
            <v>General Francisco Villa</v>
          </cell>
          <cell r="CL68" t="str">
            <v>10DPR1477V</v>
          </cell>
          <cell r="CM68" t="str">
            <v>MATUTINO</v>
          </cell>
          <cell r="CN68" t="str">
            <v>C. Unidos Venceremos S/N Col. José Revueltas C.P. 34219</v>
          </cell>
          <cell r="CO68" t="str">
            <v>Durango</v>
          </cell>
          <cell r="CP68" t="str">
            <v xml:space="preserve">Victoria de Durango 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 t="str">
            <v xml:space="preserve"> </v>
          </cell>
          <cell r="CX68" t="str">
            <v xml:space="preserve"> </v>
          </cell>
          <cell r="CY68" t="str">
            <v xml:space="preserve"> </v>
          </cell>
          <cell r="CZ68" t="str">
            <v xml:space="preserve"> </v>
          </cell>
          <cell r="DA68" t="str">
            <v xml:space="preserve"> </v>
          </cell>
          <cell r="DB68" t="str">
            <v/>
          </cell>
          <cell r="DC68">
            <v>0</v>
          </cell>
          <cell r="DD68" t="str">
            <v/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 t="str">
            <v xml:space="preserve"> </v>
          </cell>
          <cell r="ED68" t="str">
            <v xml:space="preserve"> </v>
          </cell>
          <cell r="EE68" t="str">
            <v xml:space="preserve"> </v>
          </cell>
          <cell r="EF68" t="str">
            <v xml:space="preserve"> </v>
          </cell>
          <cell r="EG68" t="str">
            <v xml:space="preserve"> </v>
          </cell>
          <cell r="EH68" t="str">
            <v xml:space="preserve"> </v>
          </cell>
          <cell r="EI68" t="str">
            <v xml:space="preserve"> </v>
          </cell>
          <cell r="EJ68" t="str">
            <v xml:space="preserve"> </v>
          </cell>
          <cell r="EK68" t="str">
            <v xml:space="preserve"> </v>
          </cell>
          <cell r="EL68" t="str">
            <v xml:space="preserve"> </v>
          </cell>
          <cell r="EM68" t="str">
            <v xml:space="preserve"> </v>
          </cell>
          <cell r="EN68" t="str">
            <v xml:space="preserve"> </v>
          </cell>
          <cell r="EO68" t="str">
            <v xml:space="preserve"> </v>
          </cell>
          <cell r="EP68" t="str">
            <v xml:space="preserve"> </v>
          </cell>
          <cell r="EQ68" t="str">
            <v xml:space="preserve"> </v>
          </cell>
          <cell r="ER68" t="str">
            <v xml:space="preserve"> </v>
          </cell>
          <cell r="ES68" t="str">
            <v xml:space="preserve"> </v>
          </cell>
          <cell r="ET68" t="str">
            <v xml:space="preserve"> </v>
          </cell>
          <cell r="EU68" t="str">
            <v xml:space="preserve"> </v>
          </cell>
          <cell r="EV68" t="str">
            <v xml:space="preserve"> </v>
          </cell>
          <cell r="EW68" t="str">
            <v xml:space="preserve"> </v>
          </cell>
          <cell r="EX68" t="str">
            <v xml:space="preserve"> </v>
          </cell>
          <cell r="EY68" t="str">
            <v xml:space="preserve"> </v>
          </cell>
          <cell r="EZ68" t="str">
            <v xml:space="preserve"> </v>
          </cell>
          <cell r="FA68">
            <v>0</v>
          </cell>
          <cell r="FB68" t="str">
            <v xml:space="preserve">       </v>
          </cell>
          <cell r="FC68">
            <v>0</v>
          </cell>
          <cell r="FD68" t="str">
            <v xml:space="preserve">       </v>
          </cell>
          <cell r="FE68">
            <v>0</v>
          </cell>
          <cell r="FF68" t="str">
            <v xml:space="preserve">       </v>
          </cell>
          <cell r="FG68">
            <v>0</v>
          </cell>
          <cell r="FH68" t="str">
            <v xml:space="preserve">       </v>
          </cell>
          <cell r="FI68">
            <v>0</v>
          </cell>
          <cell r="FJ68" t="str">
            <v xml:space="preserve">       </v>
          </cell>
          <cell r="FK68">
            <v>0</v>
          </cell>
          <cell r="FL68" t="str">
            <v xml:space="preserve">       </v>
          </cell>
          <cell r="FM68">
            <v>0</v>
          </cell>
          <cell r="FN68" t="e">
            <v>#NUM!</v>
          </cell>
          <cell r="FO68" t="str">
            <v/>
          </cell>
          <cell r="FP68" t="e">
            <v>#NUM!</v>
          </cell>
          <cell r="FQ68" t="e">
            <v>#NUM!</v>
          </cell>
          <cell r="FR68" t="e">
            <v>#NUM!</v>
          </cell>
          <cell r="FS68" t="e">
            <v>#NUM!</v>
          </cell>
          <cell r="FT68" t="e">
            <v>#NUM!</v>
          </cell>
          <cell r="FU68" t="e">
            <v>#NUM!</v>
          </cell>
          <cell r="FV68">
            <v>0</v>
          </cell>
          <cell r="FW68">
            <v>1</v>
          </cell>
          <cell r="FX68" t="str">
            <v>PNIEB</v>
          </cell>
          <cell r="FY68" t="e">
            <v>#NUM!</v>
          </cell>
          <cell r="FZ68" t="str">
            <v>PNIEB</v>
          </cell>
          <cell r="GA68" t="str">
            <v>Programa Nacional de Inglés en Educación Básica</v>
          </cell>
          <cell r="GB68" t="e">
            <v>#NUM!</v>
          </cell>
          <cell r="GC68" t="e">
            <v>#NUM!</v>
          </cell>
          <cell r="GD68" t="str">
            <v>F</v>
          </cell>
          <cell r="GE68" t="str">
            <v>la asesora externa, la C.</v>
          </cell>
          <cell r="GF68" t="str">
            <v>La Profesionista</v>
          </cell>
          <cell r="GG68" t="str">
            <v>1° de septiembre</v>
          </cell>
          <cell r="GH68" t="str">
            <v>31 de diciembre</v>
          </cell>
          <cell r="GI68">
            <v>8</v>
          </cell>
          <cell r="GJ68">
            <v>40</v>
          </cell>
          <cell r="GK68">
            <v>5760</v>
          </cell>
          <cell r="GL68" t="str">
            <v>Cinco mil setecientos sesenta</v>
          </cell>
          <cell r="GM68">
            <v>2880</v>
          </cell>
          <cell r="GN68" t="str">
            <v>Dos mil ochocientos ochenta</v>
          </cell>
          <cell r="GO68" t="str">
            <v>la escuela</v>
          </cell>
          <cell r="GP68" t="str">
            <v>General Francisco Villa</v>
          </cell>
          <cell r="GQ68" t="str">
            <v>con clave</v>
          </cell>
          <cell r="GR68" t="str">
            <v>10DPR1477V</v>
          </cell>
          <cell r="GS68" t="str">
            <v>ubicada en</v>
          </cell>
          <cell r="GT68" t="str">
            <v>C. Unidos Venceremos S/N Col. José Revueltas C.P. 34219</v>
          </cell>
          <cell r="GU68" t="str">
            <v xml:space="preserve"> </v>
          </cell>
          <cell r="GV68" t="e">
            <v>#NUM!</v>
          </cell>
          <cell r="GW68" t="str">
            <v xml:space="preserve"> </v>
          </cell>
          <cell r="GX68" t="e">
            <v>#NUM!</v>
          </cell>
          <cell r="GY68" t="str">
            <v xml:space="preserve"> </v>
          </cell>
          <cell r="GZ68" t="e">
            <v>#NUM!</v>
          </cell>
          <cell r="HA68" t="str">
            <v>la escuela General Francisco Villa con clave 10DPR1477V ubicada en C. Unidos Venceremos S/N Col. José Revueltas C.P. 34219</v>
          </cell>
        </row>
        <row r="69">
          <cell r="A69">
            <v>167</v>
          </cell>
          <cell r="B69">
            <v>0</v>
          </cell>
          <cell r="C69" t="str">
            <v>FIRMADO</v>
          </cell>
          <cell r="D69" t="str">
            <v>PNIEB</v>
          </cell>
          <cell r="E69" t="str">
            <v>ASIGNADO</v>
          </cell>
          <cell r="F69" t="str">
            <v>1° de Septiembre</v>
          </cell>
          <cell r="G69" t="str">
            <v>Olga Reyes Hernández</v>
          </cell>
          <cell r="H69" t="str">
            <v>C. Chihuahua No. 704 Fracc. Hernández C.P. 34130</v>
          </cell>
          <cell r="I69" t="str">
            <v>REHO820421MDGYRL07</v>
          </cell>
          <cell r="J69" t="str">
            <v>REHO820421NV4</v>
          </cell>
          <cell r="K69" t="str">
            <v>Durango</v>
          </cell>
          <cell r="L69" t="str">
            <v>Dgo.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 t="str">
            <v xml:space="preserve"> </v>
          </cell>
          <cell r="S69" t="str">
            <v xml:space="preserve"> </v>
          </cell>
          <cell r="T69" t="str">
            <v xml:space="preserve"> </v>
          </cell>
          <cell r="U69" t="str">
            <v xml:space="preserve"> </v>
          </cell>
          <cell r="V69" t="str">
            <v xml:space="preserve"> </v>
          </cell>
          <cell r="W69" t="str">
            <v/>
          </cell>
          <cell r="X69">
            <v>0</v>
          </cell>
          <cell r="Y69" t="str">
            <v>1A 1B 2A</v>
          </cell>
          <cell r="Z69">
            <v>64</v>
          </cell>
          <cell r="AA69">
            <v>64</v>
          </cell>
          <cell r="AB69">
            <v>0</v>
          </cell>
          <cell r="AC69">
            <v>0</v>
          </cell>
          <cell r="AD69">
            <v>64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 t="str">
            <v>1A</v>
          </cell>
          <cell r="AY69" t="str">
            <v>1B</v>
          </cell>
          <cell r="AZ69" t="str">
            <v xml:space="preserve"> </v>
          </cell>
          <cell r="BA69" t="str">
            <v xml:space="preserve"> </v>
          </cell>
          <cell r="BB69" t="str">
            <v>2A</v>
          </cell>
          <cell r="BC69" t="str">
            <v xml:space="preserve"> </v>
          </cell>
          <cell r="BD69" t="str">
            <v xml:space="preserve"> </v>
          </cell>
          <cell r="BE69" t="str">
            <v xml:space="preserve"> </v>
          </cell>
          <cell r="BF69" t="str">
            <v xml:space="preserve"> </v>
          </cell>
          <cell r="BG69" t="str">
            <v xml:space="preserve"> </v>
          </cell>
          <cell r="BH69" t="str">
            <v xml:space="preserve"> </v>
          </cell>
          <cell r="BI69" t="str">
            <v xml:space="preserve"> </v>
          </cell>
          <cell r="BJ69" t="str">
            <v xml:space="preserve"> </v>
          </cell>
          <cell r="BK69" t="str">
            <v xml:space="preserve"> </v>
          </cell>
          <cell r="BL69" t="str">
            <v xml:space="preserve"> </v>
          </cell>
          <cell r="BM69" t="str">
            <v xml:space="preserve"> </v>
          </cell>
          <cell r="BN69" t="str">
            <v xml:space="preserve"> </v>
          </cell>
          <cell r="BO69" t="str">
            <v xml:space="preserve"> </v>
          </cell>
          <cell r="BP69" t="str">
            <v xml:space="preserve"> </v>
          </cell>
          <cell r="BQ69" t="str">
            <v xml:space="preserve"> </v>
          </cell>
          <cell r="BR69" t="str">
            <v xml:space="preserve"> </v>
          </cell>
          <cell r="BS69" t="str">
            <v xml:space="preserve"> </v>
          </cell>
          <cell r="BT69" t="str">
            <v xml:space="preserve"> </v>
          </cell>
          <cell r="BU69" t="str">
            <v xml:space="preserve"> </v>
          </cell>
          <cell r="BV69">
            <v>3</v>
          </cell>
          <cell r="BW69" t="str">
            <v xml:space="preserve">1A 1B    </v>
          </cell>
          <cell r="BX69">
            <v>2</v>
          </cell>
          <cell r="BY69" t="str">
            <v xml:space="preserve">2A      </v>
          </cell>
          <cell r="BZ69">
            <v>1</v>
          </cell>
          <cell r="CA69" t="str">
            <v xml:space="preserve">       </v>
          </cell>
          <cell r="CB69">
            <v>0</v>
          </cell>
          <cell r="CC69" t="str">
            <v xml:space="preserve">       </v>
          </cell>
          <cell r="CD69">
            <v>0</v>
          </cell>
          <cell r="CE69" t="str">
            <v xml:space="preserve">       </v>
          </cell>
          <cell r="CF69">
            <v>0</v>
          </cell>
          <cell r="CG69" t="str">
            <v xml:space="preserve">       </v>
          </cell>
          <cell r="CH69">
            <v>0</v>
          </cell>
          <cell r="CI69">
            <v>64</v>
          </cell>
          <cell r="CJ69" t="str">
            <v>1A 1B 2A</v>
          </cell>
          <cell r="CK69" t="str">
            <v>No. 6 Centro Escolar Revolución "A"</v>
          </cell>
          <cell r="CL69" t="str">
            <v>10EPR0030X</v>
          </cell>
          <cell r="CM69" t="str">
            <v>MATUTINO</v>
          </cell>
          <cell r="CN69" t="str">
            <v>C. Urrea y Gómez Farías S/N Barr. Tierra Blanca C.P. 34139</v>
          </cell>
          <cell r="CO69" t="str">
            <v>Durango</v>
          </cell>
          <cell r="CP69" t="str">
            <v xml:space="preserve">Victoria de Durango </v>
          </cell>
          <cell r="CQ69">
            <v>0</v>
          </cell>
          <cell r="CR69">
            <v>533</v>
          </cell>
          <cell r="CS69">
            <v>533</v>
          </cell>
          <cell r="CT69">
            <v>0</v>
          </cell>
          <cell r="CU69">
            <v>0</v>
          </cell>
          <cell r="CV69">
            <v>0</v>
          </cell>
          <cell r="CW69" t="str">
            <v>3A</v>
          </cell>
          <cell r="CX69" t="str">
            <v>3B</v>
          </cell>
          <cell r="CY69" t="str">
            <v xml:space="preserve"> </v>
          </cell>
          <cell r="CZ69" t="str">
            <v xml:space="preserve"> </v>
          </cell>
          <cell r="DA69" t="str">
            <v xml:space="preserve"> </v>
          </cell>
          <cell r="DB69" t="str">
            <v>3A 3B</v>
          </cell>
          <cell r="DC69">
            <v>2</v>
          </cell>
          <cell r="DD69" t="str">
            <v/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 t="str">
            <v xml:space="preserve"> </v>
          </cell>
          <cell r="ED69" t="str">
            <v xml:space="preserve"> </v>
          </cell>
          <cell r="EE69" t="str">
            <v xml:space="preserve"> </v>
          </cell>
          <cell r="EF69" t="str">
            <v xml:space="preserve"> </v>
          </cell>
          <cell r="EG69" t="str">
            <v xml:space="preserve"> </v>
          </cell>
          <cell r="EH69" t="str">
            <v xml:space="preserve"> </v>
          </cell>
          <cell r="EI69" t="str">
            <v xml:space="preserve"> </v>
          </cell>
          <cell r="EJ69" t="str">
            <v xml:space="preserve"> </v>
          </cell>
          <cell r="EK69" t="str">
            <v xml:space="preserve"> </v>
          </cell>
          <cell r="EL69" t="str">
            <v xml:space="preserve"> </v>
          </cell>
          <cell r="EM69" t="str">
            <v xml:space="preserve"> </v>
          </cell>
          <cell r="EN69" t="str">
            <v xml:space="preserve"> </v>
          </cell>
          <cell r="EO69" t="str">
            <v xml:space="preserve"> </v>
          </cell>
          <cell r="EP69" t="str">
            <v xml:space="preserve"> </v>
          </cell>
          <cell r="EQ69" t="str">
            <v xml:space="preserve"> </v>
          </cell>
          <cell r="ER69" t="str">
            <v xml:space="preserve"> </v>
          </cell>
          <cell r="ES69" t="str">
            <v xml:space="preserve"> </v>
          </cell>
          <cell r="ET69" t="str">
            <v xml:space="preserve"> </v>
          </cell>
          <cell r="EU69" t="str">
            <v xml:space="preserve"> </v>
          </cell>
          <cell r="EV69" t="str">
            <v xml:space="preserve"> </v>
          </cell>
          <cell r="EW69" t="str">
            <v xml:space="preserve"> </v>
          </cell>
          <cell r="EX69" t="str">
            <v xml:space="preserve"> </v>
          </cell>
          <cell r="EY69" t="str">
            <v xml:space="preserve"> </v>
          </cell>
          <cell r="EZ69" t="str">
            <v xml:space="preserve"> </v>
          </cell>
          <cell r="FA69">
            <v>2</v>
          </cell>
          <cell r="FB69" t="str">
            <v xml:space="preserve">       </v>
          </cell>
          <cell r="FC69">
            <v>0</v>
          </cell>
          <cell r="FD69" t="str">
            <v xml:space="preserve">       </v>
          </cell>
          <cell r="FE69">
            <v>0</v>
          </cell>
          <cell r="FF69" t="str">
            <v xml:space="preserve">       </v>
          </cell>
          <cell r="FG69">
            <v>0</v>
          </cell>
          <cell r="FH69" t="str">
            <v xml:space="preserve">       </v>
          </cell>
          <cell r="FI69">
            <v>0</v>
          </cell>
          <cell r="FJ69" t="str">
            <v xml:space="preserve">       </v>
          </cell>
          <cell r="FK69">
            <v>0</v>
          </cell>
          <cell r="FL69" t="str">
            <v xml:space="preserve">       </v>
          </cell>
          <cell r="FM69">
            <v>0</v>
          </cell>
          <cell r="FN69">
            <v>533</v>
          </cell>
          <cell r="FO69" t="str">
            <v>3A 3B</v>
          </cell>
          <cell r="FP69" t="str">
            <v>Estefanía Castañeda</v>
          </cell>
          <cell r="FQ69" t="str">
            <v>10EJN0021Z</v>
          </cell>
          <cell r="FR69" t="str">
            <v>MATUTINO</v>
          </cell>
          <cell r="FS69" t="str">
            <v>C. Urrea S/N Barrio de Tierra Blanca C.P. 34139</v>
          </cell>
          <cell r="FT69" t="str">
            <v>Durango</v>
          </cell>
          <cell r="FU69" t="str">
            <v xml:space="preserve">Victoria de Durango </v>
          </cell>
          <cell r="FV69">
            <v>0</v>
          </cell>
          <cell r="FW69">
            <v>2</v>
          </cell>
          <cell r="FX69" t="str">
            <v>PNIEB</v>
          </cell>
          <cell r="FY69" t="str">
            <v>PNIEB</v>
          </cell>
          <cell r="FZ69" t="str">
            <v>PNIEB</v>
          </cell>
          <cell r="GA69" t="str">
            <v>Programa Nacional de Inglés en Educación Básica</v>
          </cell>
          <cell r="GB69" t="str">
            <v>PNIEB</v>
          </cell>
          <cell r="GC69" t="str">
            <v>Programa Nacional de Inglés en Educación Básica</v>
          </cell>
          <cell r="GD69" t="str">
            <v>F</v>
          </cell>
          <cell r="GE69" t="str">
            <v>la asesora externa, la C.</v>
          </cell>
          <cell r="GF69" t="str">
            <v>La Profesionista</v>
          </cell>
          <cell r="GG69" t="str">
            <v>1° de septiembre</v>
          </cell>
          <cell r="GH69" t="str">
            <v>31 de diciembre</v>
          </cell>
          <cell r="GI69">
            <v>5</v>
          </cell>
          <cell r="GJ69">
            <v>25</v>
          </cell>
          <cell r="GK69">
            <v>3600</v>
          </cell>
          <cell r="GL69" t="str">
            <v>Tres mil seiscientos</v>
          </cell>
          <cell r="GM69">
            <v>1800</v>
          </cell>
          <cell r="GN69" t="str">
            <v>Mil ochocientos</v>
          </cell>
          <cell r="GO69" t="str">
            <v>las escuelas</v>
          </cell>
          <cell r="GP69" t="str">
            <v>No. 6 Centro Escolar Revolución "A"</v>
          </cell>
          <cell r="GQ69" t="str">
            <v>con clave</v>
          </cell>
          <cell r="GR69" t="str">
            <v>10EPR0030X</v>
          </cell>
          <cell r="GS69" t="str">
            <v>ubicada en</v>
          </cell>
          <cell r="GT69" t="str">
            <v>C. Urrea y Gómez Farías S/N Barr. Tierra Blanca C.P. 34139</v>
          </cell>
          <cell r="GU69" t="str">
            <v>y</v>
          </cell>
          <cell r="GV69" t="str">
            <v>Estefanía Castañeda</v>
          </cell>
          <cell r="GW69" t="str">
            <v>con clave</v>
          </cell>
          <cell r="GX69" t="str">
            <v>10EJN0021Z</v>
          </cell>
          <cell r="GY69" t="str">
            <v>ubicada en</v>
          </cell>
          <cell r="GZ69" t="str">
            <v>C. Urrea S/N Barrio de Tierra Blanca C.P. 34139</v>
          </cell>
          <cell r="HA69" t="str">
            <v>las escuelas No. 6 Centro Escolar Revolución "A" con clave 10EPR0030X ubicada en C. Urrea y Gómez Farías S/N Barr. Tierra Blanca C.P. 34139 y Estefanía Castañeda con clave 10EJN0021Z ubicada en C. Urrea S/N Barrio de Tierra Blanca C.P. 34139</v>
          </cell>
        </row>
        <row r="70">
          <cell r="A70">
            <v>168</v>
          </cell>
          <cell r="B70">
            <v>168</v>
          </cell>
          <cell r="C70" t="str">
            <v>FIRMADO</v>
          </cell>
          <cell r="D70" t="str">
            <v>PNIEB</v>
          </cell>
          <cell r="E70" t="str">
            <v>ASIGNADO</v>
          </cell>
          <cell r="F70" t="str">
            <v>1° de Septiembre</v>
          </cell>
          <cell r="G70" t="str">
            <v>Omar Reyes Alvarado</v>
          </cell>
          <cell r="H70" t="str">
            <v>C. Iridio No. 206 Fracc. Joyas del Valle C.P.  34237</v>
          </cell>
          <cell r="I70" t="str">
            <v>REAO830426HDGYLM06</v>
          </cell>
          <cell r="J70" t="str">
            <v>REAO8304264P1</v>
          </cell>
          <cell r="K70" t="str">
            <v>Durango</v>
          </cell>
          <cell r="L70" t="str">
            <v>Dgo.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 xml:space="preserve"> </v>
          </cell>
          <cell r="S70" t="str">
            <v xml:space="preserve"> </v>
          </cell>
          <cell r="T70" t="str">
            <v xml:space="preserve"> </v>
          </cell>
          <cell r="U70" t="str">
            <v xml:space="preserve"> </v>
          </cell>
          <cell r="V70" t="str">
            <v xml:space="preserve"> </v>
          </cell>
          <cell r="W70" t="str">
            <v/>
          </cell>
          <cell r="X70">
            <v>0</v>
          </cell>
          <cell r="Y70" t="str">
            <v>3A 3B 4A 4B 5A 5B 6A 6B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221</v>
          </cell>
          <cell r="AI70">
            <v>221</v>
          </cell>
          <cell r="AJ70">
            <v>0</v>
          </cell>
          <cell r="AK70">
            <v>0</v>
          </cell>
          <cell r="AL70">
            <v>221</v>
          </cell>
          <cell r="AM70">
            <v>221</v>
          </cell>
          <cell r="AN70">
            <v>0</v>
          </cell>
          <cell r="AO70">
            <v>0</v>
          </cell>
          <cell r="AP70">
            <v>221</v>
          </cell>
          <cell r="AQ70">
            <v>221</v>
          </cell>
          <cell r="AR70">
            <v>0</v>
          </cell>
          <cell r="AS70">
            <v>0</v>
          </cell>
          <cell r="AT70">
            <v>221</v>
          </cell>
          <cell r="AU70">
            <v>221</v>
          </cell>
          <cell r="AV70">
            <v>0</v>
          </cell>
          <cell r="AW70">
            <v>0</v>
          </cell>
          <cell r="AX70" t="str">
            <v xml:space="preserve"> </v>
          </cell>
          <cell r="AY70" t="str">
            <v xml:space="preserve"> </v>
          </cell>
          <cell r="AZ70" t="str">
            <v xml:space="preserve"> </v>
          </cell>
          <cell r="BA70" t="str">
            <v xml:space="preserve"> </v>
          </cell>
          <cell r="BB70" t="str">
            <v xml:space="preserve"> </v>
          </cell>
          <cell r="BC70" t="str">
            <v xml:space="preserve"> </v>
          </cell>
          <cell r="BD70" t="str">
            <v xml:space="preserve"> </v>
          </cell>
          <cell r="BE70" t="str">
            <v xml:space="preserve"> </v>
          </cell>
          <cell r="BF70" t="str">
            <v>3A</v>
          </cell>
          <cell r="BG70" t="str">
            <v>3B</v>
          </cell>
          <cell r="BH70" t="str">
            <v xml:space="preserve"> </v>
          </cell>
          <cell r="BI70" t="str">
            <v xml:space="preserve"> </v>
          </cell>
          <cell r="BJ70" t="str">
            <v>4A</v>
          </cell>
          <cell r="BK70" t="str">
            <v>4B</v>
          </cell>
          <cell r="BL70" t="str">
            <v xml:space="preserve"> </v>
          </cell>
          <cell r="BM70" t="str">
            <v xml:space="preserve"> </v>
          </cell>
          <cell r="BN70" t="str">
            <v>5A</v>
          </cell>
          <cell r="BO70" t="str">
            <v>5B</v>
          </cell>
          <cell r="BP70" t="str">
            <v xml:space="preserve"> </v>
          </cell>
          <cell r="BQ70" t="str">
            <v xml:space="preserve"> </v>
          </cell>
          <cell r="BR70" t="str">
            <v>6A</v>
          </cell>
          <cell r="BS70" t="str">
            <v>6B</v>
          </cell>
          <cell r="BT70" t="str">
            <v xml:space="preserve"> </v>
          </cell>
          <cell r="BU70" t="str">
            <v xml:space="preserve"> </v>
          </cell>
          <cell r="BV70">
            <v>8</v>
          </cell>
          <cell r="BW70" t="str">
            <v xml:space="preserve">       </v>
          </cell>
          <cell r="BX70">
            <v>0</v>
          </cell>
          <cell r="BY70" t="str">
            <v xml:space="preserve">       </v>
          </cell>
          <cell r="BZ70">
            <v>0</v>
          </cell>
          <cell r="CA70" t="str">
            <v xml:space="preserve">3A 3B    </v>
          </cell>
          <cell r="CB70">
            <v>2</v>
          </cell>
          <cell r="CC70" t="str">
            <v xml:space="preserve">4A 4B    </v>
          </cell>
          <cell r="CD70">
            <v>2</v>
          </cell>
          <cell r="CE70" t="str">
            <v xml:space="preserve">5A 5B    </v>
          </cell>
          <cell r="CF70">
            <v>2</v>
          </cell>
          <cell r="CG70" t="str">
            <v xml:space="preserve">6A 6B    </v>
          </cell>
          <cell r="CH70">
            <v>2</v>
          </cell>
          <cell r="CI70">
            <v>221</v>
          </cell>
          <cell r="CJ70" t="str">
            <v>3A 3B 4A 4B 5A 5B 6A 6B</v>
          </cell>
          <cell r="CK70" t="str">
            <v>Fernando Montes de Oca</v>
          </cell>
          <cell r="CL70" t="str">
            <v>10DPR1491O</v>
          </cell>
          <cell r="CM70" t="str">
            <v>MATUTINO</v>
          </cell>
          <cell r="CN70" t="str">
            <v>C. Hacienda Súchil S/N Fracc. La Hacienda C.P. 34238</v>
          </cell>
          <cell r="CO70" t="str">
            <v>Durango</v>
          </cell>
          <cell r="CP70" t="str">
            <v xml:space="preserve">Victoria de Durango 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 t="str">
            <v xml:space="preserve"> </v>
          </cell>
          <cell r="CX70" t="str">
            <v xml:space="preserve"> </v>
          </cell>
          <cell r="CY70" t="str">
            <v xml:space="preserve"> </v>
          </cell>
          <cell r="CZ70" t="str">
            <v xml:space="preserve"> </v>
          </cell>
          <cell r="DA70" t="str">
            <v xml:space="preserve"> </v>
          </cell>
          <cell r="DB70" t="str">
            <v/>
          </cell>
          <cell r="DC70">
            <v>0</v>
          </cell>
          <cell r="DD70" t="str">
            <v/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 t="str">
            <v xml:space="preserve"> </v>
          </cell>
          <cell r="ED70" t="str">
            <v xml:space="preserve"> </v>
          </cell>
          <cell r="EE70" t="str">
            <v xml:space="preserve"> </v>
          </cell>
          <cell r="EF70" t="str">
            <v xml:space="preserve"> </v>
          </cell>
          <cell r="EG70" t="str">
            <v xml:space="preserve"> </v>
          </cell>
          <cell r="EH70" t="str">
            <v xml:space="preserve"> </v>
          </cell>
          <cell r="EI70" t="str">
            <v xml:space="preserve"> </v>
          </cell>
          <cell r="EJ70" t="str">
            <v xml:space="preserve"> </v>
          </cell>
          <cell r="EK70" t="str">
            <v xml:space="preserve"> </v>
          </cell>
          <cell r="EL70" t="str">
            <v xml:space="preserve"> </v>
          </cell>
          <cell r="EM70" t="str">
            <v xml:space="preserve"> </v>
          </cell>
          <cell r="EN70" t="str">
            <v xml:space="preserve"> </v>
          </cell>
          <cell r="EO70" t="str">
            <v xml:space="preserve"> </v>
          </cell>
          <cell r="EP70" t="str">
            <v xml:space="preserve"> </v>
          </cell>
          <cell r="EQ70" t="str">
            <v xml:space="preserve"> </v>
          </cell>
          <cell r="ER70" t="str">
            <v xml:space="preserve"> </v>
          </cell>
          <cell r="ES70" t="str">
            <v xml:space="preserve"> </v>
          </cell>
          <cell r="ET70" t="str">
            <v xml:space="preserve"> </v>
          </cell>
          <cell r="EU70" t="str">
            <v xml:space="preserve"> </v>
          </cell>
          <cell r="EV70" t="str">
            <v xml:space="preserve"> </v>
          </cell>
          <cell r="EW70" t="str">
            <v xml:space="preserve"> </v>
          </cell>
          <cell r="EX70" t="str">
            <v xml:space="preserve"> </v>
          </cell>
          <cell r="EY70" t="str">
            <v xml:space="preserve"> </v>
          </cell>
          <cell r="EZ70" t="str">
            <v xml:space="preserve"> </v>
          </cell>
          <cell r="FA70">
            <v>0</v>
          </cell>
          <cell r="FB70" t="str">
            <v xml:space="preserve">       </v>
          </cell>
          <cell r="FC70">
            <v>0</v>
          </cell>
          <cell r="FD70" t="str">
            <v xml:space="preserve">       </v>
          </cell>
          <cell r="FE70">
            <v>0</v>
          </cell>
          <cell r="FF70" t="str">
            <v xml:space="preserve">       </v>
          </cell>
          <cell r="FG70">
            <v>0</v>
          </cell>
          <cell r="FH70" t="str">
            <v xml:space="preserve">       </v>
          </cell>
          <cell r="FI70">
            <v>0</v>
          </cell>
          <cell r="FJ70" t="str">
            <v xml:space="preserve">       </v>
          </cell>
          <cell r="FK70">
            <v>0</v>
          </cell>
          <cell r="FL70" t="str">
            <v xml:space="preserve">       </v>
          </cell>
          <cell r="FM70">
            <v>0</v>
          </cell>
          <cell r="FN70" t="e">
            <v>#NUM!</v>
          </cell>
          <cell r="FO70" t="str">
            <v/>
          </cell>
          <cell r="FP70" t="e">
            <v>#NUM!</v>
          </cell>
          <cell r="FQ70" t="e">
            <v>#NUM!</v>
          </cell>
          <cell r="FR70" t="e">
            <v>#NUM!</v>
          </cell>
          <cell r="FS70" t="e">
            <v>#NUM!</v>
          </cell>
          <cell r="FT70" t="e">
            <v>#NUM!</v>
          </cell>
          <cell r="FU70" t="e">
            <v>#NUM!</v>
          </cell>
          <cell r="FV70">
            <v>0</v>
          </cell>
          <cell r="FW70">
            <v>1</v>
          </cell>
          <cell r="FX70" t="str">
            <v>PNIEB</v>
          </cell>
          <cell r="FY70" t="e">
            <v>#NUM!</v>
          </cell>
          <cell r="FZ70" t="str">
            <v>PNIEB</v>
          </cell>
          <cell r="GA70" t="str">
            <v>Programa Nacional de Inglés en Educación Básica</v>
          </cell>
          <cell r="GB70" t="e">
            <v>#NUM!</v>
          </cell>
          <cell r="GC70" t="e">
            <v>#NUM!</v>
          </cell>
          <cell r="GD70" t="str">
            <v>M</v>
          </cell>
          <cell r="GE70" t="str">
            <v>el asesor externo, el C.</v>
          </cell>
          <cell r="GF70" t="str">
            <v>El Profesionista</v>
          </cell>
          <cell r="GG70" t="str">
            <v>1° de septiembre</v>
          </cell>
          <cell r="GH70" t="str">
            <v>31 de diciembre</v>
          </cell>
          <cell r="GI70">
            <v>8</v>
          </cell>
          <cell r="GJ70">
            <v>40</v>
          </cell>
          <cell r="GK70">
            <v>5760</v>
          </cell>
          <cell r="GL70" t="str">
            <v>Cinco mil setecientos sesenta</v>
          </cell>
          <cell r="GM70">
            <v>2880</v>
          </cell>
          <cell r="GN70" t="str">
            <v>Dos mil ochocientos ochenta</v>
          </cell>
          <cell r="GO70" t="str">
            <v>la escuela</v>
          </cell>
          <cell r="GP70" t="str">
            <v>Fernando Montes de Oca</v>
          </cell>
          <cell r="GQ70" t="str">
            <v>con clave</v>
          </cell>
          <cell r="GR70" t="str">
            <v>10DPR1491O</v>
          </cell>
          <cell r="GS70" t="str">
            <v>ubicada en</v>
          </cell>
          <cell r="GT70" t="str">
            <v>C. Hacienda Súchil S/N Fracc. La Hacienda C.P. 34238</v>
          </cell>
          <cell r="GU70" t="str">
            <v xml:space="preserve"> </v>
          </cell>
          <cell r="GV70" t="e">
            <v>#NUM!</v>
          </cell>
          <cell r="GW70" t="str">
            <v xml:space="preserve"> </v>
          </cell>
          <cell r="GX70" t="e">
            <v>#NUM!</v>
          </cell>
          <cell r="GY70" t="str">
            <v xml:space="preserve"> </v>
          </cell>
          <cell r="GZ70" t="e">
            <v>#NUM!</v>
          </cell>
          <cell r="HA70" t="str">
            <v>la escuela Fernando Montes de Oca con clave 10DPR1491O ubicada en C. Hacienda Súchil S/N Fracc. La Hacienda C.P. 34238</v>
          </cell>
        </row>
        <row r="71">
          <cell r="A71">
            <v>171</v>
          </cell>
          <cell r="B71">
            <v>171</v>
          </cell>
          <cell r="C71" t="str">
            <v>FIRMADO</v>
          </cell>
          <cell r="D71" t="str">
            <v>PNIEB</v>
          </cell>
          <cell r="E71" t="str">
            <v>ASIGNADO</v>
          </cell>
          <cell r="F71" t="str">
            <v>1° de Septiembre</v>
          </cell>
          <cell r="G71" t="str">
            <v>César Augusto Sánchez Romero</v>
          </cell>
          <cell r="H71" t="str">
            <v>C. Arista No. 333 Barrio de Analco C.P.  34128</v>
          </cell>
          <cell r="I71" t="str">
            <v>SARC850911HDGNMS02</v>
          </cell>
          <cell r="J71" t="str">
            <v>SARC850911PJ5</v>
          </cell>
          <cell r="K71" t="str">
            <v>Durango</v>
          </cell>
          <cell r="L71" t="str">
            <v>Dgo.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 xml:space="preserve"> </v>
          </cell>
          <cell r="S71" t="str">
            <v xml:space="preserve"> </v>
          </cell>
          <cell r="T71" t="str">
            <v xml:space="preserve"> </v>
          </cell>
          <cell r="U71" t="str">
            <v xml:space="preserve"> </v>
          </cell>
          <cell r="V71" t="str">
            <v xml:space="preserve"> </v>
          </cell>
          <cell r="W71" t="str">
            <v/>
          </cell>
          <cell r="X71">
            <v>0</v>
          </cell>
          <cell r="Y71" t="str">
            <v>3A 3B 4A 4B 4C 5A 5B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254</v>
          </cell>
          <cell r="AI71">
            <v>254</v>
          </cell>
          <cell r="AJ71">
            <v>0</v>
          </cell>
          <cell r="AK71">
            <v>0</v>
          </cell>
          <cell r="AL71">
            <v>254</v>
          </cell>
          <cell r="AM71">
            <v>254</v>
          </cell>
          <cell r="AN71">
            <v>254</v>
          </cell>
          <cell r="AO71">
            <v>0</v>
          </cell>
          <cell r="AP71">
            <v>254</v>
          </cell>
          <cell r="AQ71">
            <v>254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 t="str">
            <v xml:space="preserve"> </v>
          </cell>
          <cell r="AY71" t="str">
            <v xml:space="preserve"> </v>
          </cell>
          <cell r="AZ71" t="str">
            <v xml:space="preserve"> </v>
          </cell>
          <cell r="BA71" t="str">
            <v xml:space="preserve"> </v>
          </cell>
          <cell r="BB71" t="str">
            <v xml:space="preserve"> </v>
          </cell>
          <cell r="BC71" t="str">
            <v xml:space="preserve"> </v>
          </cell>
          <cell r="BD71" t="str">
            <v xml:space="preserve"> </v>
          </cell>
          <cell r="BE71" t="str">
            <v xml:space="preserve"> </v>
          </cell>
          <cell r="BF71" t="str">
            <v>3A</v>
          </cell>
          <cell r="BG71" t="str">
            <v>3B</v>
          </cell>
          <cell r="BH71" t="str">
            <v xml:space="preserve"> </v>
          </cell>
          <cell r="BI71" t="str">
            <v xml:space="preserve"> </v>
          </cell>
          <cell r="BJ71" t="str">
            <v>4A</v>
          </cell>
          <cell r="BK71" t="str">
            <v>4B</v>
          </cell>
          <cell r="BL71" t="str">
            <v>4C</v>
          </cell>
          <cell r="BM71" t="str">
            <v xml:space="preserve"> </v>
          </cell>
          <cell r="BN71" t="str">
            <v>5A</v>
          </cell>
          <cell r="BO71" t="str">
            <v>5B</v>
          </cell>
          <cell r="BP71" t="str">
            <v xml:space="preserve"> </v>
          </cell>
          <cell r="BQ71" t="str">
            <v xml:space="preserve"> </v>
          </cell>
          <cell r="BR71" t="str">
            <v xml:space="preserve"> </v>
          </cell>
          <cell r="BS71" t="str">
            <v xml:space="preserve"> </v>
          </cell>
          <cell r="BT71" t="str">
            <v xml:space="preserve"> </v>
          </cell>
          <cell r="BU71" t="str">
            <v xml:space="preserve"> </v>
          </cell>
          <cell r="BV71">
            <v>7</v>
          </cell>
          <cell r="BW71" t="str">
            <v xml:space="preserve">       </v>
          </cell>
          <cell r="BX71">
            <v>0</v>
          </cell>
          <cell r="BY71" t="str">
            <v xml:space="preserve">       </v>
          </cell>
          <cell r="BZ71">
            <v>0</v>
          </cell>
          <cell r="CA71" t="str">
            <v xml:space="preserve">3A 3B    </v>
          </cell>
          <cell r="CB71">
            <v>2</v>
          </cell>
          <cell r="CC71" t="str">
            <v xml:space="preserve">4A 4B 4C  </v>
          </cell>
          <cell r="CD71">
            <v>3</v>
          </cell>
          <cell r="CE71" t="str">
            <v xml:space="preserve">5A 5B    </v>
          </cell>
          <cell r="CF71">
            <v>2</v>
          </cell>
          <cell r="CG71" t="str">
            <v xml:space="preserve">       </v>
          </cell>
          <cell r="CH71">
            <v>0</v>
          </cell>
          <cell r="CI71">
            <v>254</v>
          </cell>
          <cell r="CJ71" t="str">
            <v>3A 3B 4A 4B 4C 5A 5B</v>
          </cell>
          <cell r="CK71" t="str">
            <v>Melchor Ocampo</v>
          </cell>
          <cell r="CL71" t="str">
            <v>10DPR0490I</v>
          </cell>
          <cell r="CM71" t="str">
            <v>MATUTINO</v>
          </cell>
          <cell r="CN71" t="str">
            <v>C. Río Usumacinta  S/N Col. Valle del Sur C.P. 34120</v>
          </cell>
          <cell r="CO71" t="str">
            <v>Durango</v>
          </cell>
          <cell r="CP71" t="str">
            <v xml:space="preserve">Victoria de Durango 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 t="str">
            <v xml:space="preserve"> </v>
          </cell>
          <cell r="CX71" t="str">
            <v xml:space="preserve"> </v>
          </cell>
          <cell r="CY71" t="str">
            <v xml:space="preserve"> </v>
          </cell>
          <cell r="CZ71" t="str">
            <v xml:space="preserve"> </v>
          </cell>
          <cell r="DA71" t="str">
            <v xml:space="preserve"> </v>
          </cell>
          <cell r="DB71" t="str">
            <v/>
          </cell>
          <cell r="DC71">
            <v>0</v>
          </cell>
          <cell r="DD71" t="str">
            <v/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 t="str">
            <v xml:space="preserve"> </v>
          </cell>
          <cell r="ED71" t="str">
            <v xml:space="preserve"> </v>
          </cell>
          <cell r="EE71" t="str">
            <v xml:space="preserve"> </v>
          </cell>
          <cell r="EF71" t="str">
            <v xml:space="preserve"> </v>
          </cell>
          <cell r="EG71" t="str">
            <v xml:space="preserve"> </v>
          </cell>
          <cell r="EH71" t="str">
            <v xml:space="preserve"> </v>
          </cell>
          <cell r="EI71" t="str">
            <v xml:space="preserve"> </v>
          </cell>
          <cell r="EJ71" t="str">
            <v xml:space="preserve"> </v>
          </cell>
          <cell r="EK71" t="str">
            <v xml:space="preserve"> </v>
          </cell>
          <cell r="EL71" t="str">
            <v xml:space="preserve"> </v>
          </cell>
          <cell r="EM71" t="str">
            <v xml:space="preserve"> </v>
          </cell>
          <cell r="EN71" t="str">
            <v xml:space="preserve"> </v>
          </cell>
          <cell r="EO71" t="str">
            <v xml:space="preserve"> </v>
          </cell>
          <cell r="EP71" t="str">
            <v xml:space="preserve"> </v>
          </cell>
          <cell r="EQ71" t="str">
            <v xml:space="preserve"> </v>
          </cell>
          <cell r="ER71" t="str">
            <v xml:space="preserve"> </v>
          </cell>
          <cell r="ES71" t="str">
            <v xml:space="preserve"> </v>
          </cell>
          <cell r="ET71" t="str">
            <v xml:space="preserve"> </v>
          </cell>
          <cell r="EU71" t="str">
            <v xml:space="preserve"> </v>
          </cell>
          <cell r="EV71" t="str">
            <v xml:space="preserve"> </v>
          </cell>
          <cell r="EW71" t="str">
            <v xml:space="preserve"> </v>
          </cell>
          <cell r="EX71" t="str">
            <v xml:space="preserve"> </v>
          </cell>
          <cell r="EY71" t="str">
            <v xml:space="preserve"> </v>
          </cell>
          <cell r="EZ71" t="str">
            <v xml:space="preserve"> </v>
          </cell>
          <cell r="FA71">
            <v>0</v>
          </cell>
          <cell r="FB71" t="str">
            <v xml:space="preserve">       </v>
          </cell>
          <cell r="FC71">
            <v>0</v>
          </cell>
          <cell r="FD71" t="str">
            <v xml:space="preserve">       </v>
          </cell>
          <cell r="FE71">
            <v>0</v>
          </cell>
          <cell r="FF71" t="str">
            <v xml:space="preserve">       </v>
          </cell>
          <cell r="FG71">
            <v>0</v>
          </cell>
          <cell r="FH71" t="str">
            <v xml:space="preserve">       </v>
          </cell>
          <cell r="FI71">
            <v>0</v>
          </cell>
          <cell r="FJ71" t="str">
            <v xml:space="preserve">       </v>
          </cell>
          <cell r="FK71">
            <v>0</v>
          </cell>
          <cell r="FL71" t="str">
            <v xml:space="preserve">       </v>
          </cell>
          <cell r="FM71">
            <v>0</v>
          </cell>
          <cell r="FN71" t="e">
            <v>#NUM!</v>
          </cell>
          <cell r="FO71" t="str">
            <v/>
          </cell>
          <cell r="FP71" t="e">
            <v>#NUM!</v>
          </cell>
          <cell r="FQ71" t="e">
            <v>#NUM!</v>
          </cell>
          <cell r="FR71" t="e">
            <v>#NUM!</v>
          </cell>
          <cell r="FS71" t="e">
            <v>#NUM!</v>
          </cell>
          <cell r="FT71" t="e">
            <v>#NUM!</v>
          </cell>
          <cell r="FU71" t="e">
            <v>#NUM!</v>
          </cell>
          <cell r="FV71">
            <v>0</v>
          </cell>
          <cell r="FW71">
            <v>1</v>
          </cell>
          <cell r="FX71" t="str">
            <v>PNIEB</v>
          </cell>
          <cell r="FY71" t="e">
            <v>#NUM!</v>
          </cell>
          <cell r="FZ71" t="str">
            <v>PNIEB</v>
          </cell>
          <cell r="GA71" t="str">
            <v>Programa Nacional de Inglés en Educación Básica</v>
          </cell>
          <cell r="GB71" t="e">
            <v>#NUM!</v>
          </cell>
          <cell r="GC71" t="e">
            <v>#NUM!</v>
          </cell>
          <cell r="GD71" t="str">
            <v>M</v>
          </cell>
          <cell r="GE71" t="str">
            <v>el asesor externo, el C.</v>
          </cell>
          <cell r="GF71" t="str">
            <v>El Profesionista</v>
          </cell>
          <cell r="GG71" t="str">
            <v>1° de septiembre</v>
          </cell>
          <cell r="GH71" t="str">
            <v>31 de diciembre</v>
          </cell>
          <cell r="GI71">
            <v>7</v>
          </cell>
          <cell r="GJ71">
            <v>35</v>
          </cell>
          <cell r="GK71">
            <v>5040</v>
          </cell>
          <cell r="GL71" t="str">
            <v>Cinco mil cuarenta</v>
          </cell>
          <cell r="GM71">
            <v>2520</v>
          </cell>
          <cell r="GN71" t="str">
            <v>Dos mil quinientos veinte</v>
          </cell>
          <cell r="GO71" t="str">
            <v>la escuela</v>
          </cell>
          <cell r="GP71" t="str">
            <v>Melchor Ocampo</v>
          </cell>
          <cell r="GQ71" t="str">
            <v>con clave</v>
          </cell>
          <cell r="GR71" t="str">
            <v>10DPR0490I</v>
          </cell>
          <cell r="GS71" t="str">
            <v>ubicada en</v>
          </cell>
          <cell r="GT71" t="str">
            <v>C. Río Usumacinta  S/N Col. Valle del Sur C.P. 34120</v>
          </cell>
          <cell r="GU71" t="str">
            <v xml:space="preserve"> </v>
          </cell>
          <cell r="GV71" t="e">
            <v>#NUM!</v>
          </cell>
          <cell r="GW71" t="str">
            <v xml:space="preserve"> </v>
          </cell>
          <cell r="GX71" t="e">
            <v>#NUM!</v>
          </cell>
          <cell r="GY71" t="str">
            <v xml:space="preserve"> </v>
          </cell>
          <cell r="GZ71" t="e">
            <v>#NUM!</v>
          </cell>
          <cell r="HA71" t="str">
            <v>la escuela Melchor Ocampo con clave 10DPR0490I ubicada en C. Río Usumacinta S/N Col. Valle del Sur C.P. 34120</v>
          </cell>
        </row>
        <row r="72">
          <cell r="A72">
            <v>172</v>
          </cell>
          <cell r="B72">
            <v>172</v>
          </cell>
          <cell r="C72" t="str">
            <v>FIRMADO</v>
          </cell>
          <cell r="D72" t="str">
            <v>PNIEB</v>
          </cell>
          <cell r="E72" t="str">
            <v>ASIGNADO</v>
          </cell>
          <cell r="F72" t="str">
            <v>1° de Septiembre</v>
          </cell>
          <cell r="G72" t="str">
            <v>Rosa Martha Martínez Chumazero</v>
          </cell>
          <cell r="H72" t="str">
            <v>C. Zinc No. 119 Fracc. Haciendas del Pedregal C.P.  34227</v>
          </cell>
          <cell r="I72" t="str">
            <v>MACR640831MASRHS04</v>
          </cell>
          <cell r="J72" t="str">
            <v>MACR6408311T0</v>
          </cell>
          <cell r="K72" t="str">
            <v>Durango</v>
          </cell>
          <cell r="L72" t="str">
            <v>Dgo.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 xml:space="preserve"> </v>
          </cell>
          <cell r="S72" t="str">
            <v xml:space="preserve"> 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/>
          </cell>
          <cell r="X72">
            <v>0</v>
          </cell>
          <cell r="Y72" t="str">
            <v>1A 1B 2A 2B 3A 3B 4A 4B</v>
          </cell>
          <cell r="Z72">
            <v>272</v>
          </cell>
          <cell r="AA72">
            <v>272</v>
          </cell>
          <cell r="AB72">
            <v>0</v>
          </cell>
          <cell r="AC72">
            <v>0</v>
          </cell>
          <cell r="AD72">
            <v>272</v>
          </cell>
          <cell r="AE72">
            <v>272</v>
          </cell>
          <cell r="AF72">
            <v>0</v>
          </cell>
          <cell r="AG72">
            <v>0</v>
          </cell>
          <cell r="AH72">
            <v>272</v>
          </cell>
          <cell r="AI72">
            <v>272</v>
          </cell>
          <cell r="AJ72">
            <v>0</v>
          </cell>
          <cell r="AK72">
            <v>0</v>
          </cell>
          <cell r="AL72">
            <v>272</v>
          </cell>
          <cell r="AM72">
            <v>272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 t="str">
            <v>1A</v>
          </cell>
          <cell r="AY72" t="str">
            <v>1B</v>
          </cell>
          <cell r="AZ72" t="str">
            <v xml:space="preserve"> </v>
          </cell>
          <cell r="BA72" t="str">
            <v xml:space="preserve"> </v>
          </cell>
          <cell r="BB72" t="str">
            <v>2A</v>
          </cell>
          <cell r="BC72" t="str">
            <v>2B</v>
          </cell>
          <cell r="BD72" t="str">
            <v xml:space="preserve"> </v>
          </cell>
          <cell r="BE72" t="str">
            <v xml:space="preserve"> </v>
          </cell>
          <cell r="BF72" t="str">
            <v>3A</v>
          </cell>
          <cell r="BG72" t="str">
            <v>3B</v>
          </cell>
          <cell r="BH72" t="str">
            <v xml:space="preserve"> </v>
          </cell>
          <cell r="BI72" t="str">
            <v xml:space="preserve"> </v>
          </cell>
          <cell r="BJ72" t="str">
            <v>4A</v>
          </cell>
          <cell r="BK72" t="str">
            <v>4B</v>
          </cell>
          <cell r="BL72" t="str">
            <v xml:space="preserve"> </v>
          </cell>
          <cell r="BM72" t="str">
            <v xml:space="preserve"> </v>
          </cell>
          <cell r="BN72" t="str">
            <v xml:space="preserve"> </v>
          </cell>
          <cell r="BO72" t="str">
            <v xml:space="preserve"> </v>
          </cell>
          <cell r="BP72" t="str">
            <v xml:space="preserve"> </v>
          </cell>
          <cell r="BQ72" t="str">
            <v xml:space="preserve"> </v>
          </cell>
          <cell r="BR72" t="str">
            <v xml:space="preserve"> </v>
          </cell>
          <cell r="BS72" t="str">
            <v xml:space="preserve"> </v>
          </cell>
          <cell r="BT72" t="str">
            <v xml:space="preserve"> </v>
          </cell>
          <cell r="BU72" t="str">
            <v xml:space="preserve"> </v>
          </cell>
          <cell r="BV72">
            <v>8</v>
          </cell>
          <cell r="BW72" t="str">
            <v xml:space="preserve">1A 1B    </v>
          </cell>
          <cell r="BX72">
            <v>2</v>
          </cell>
          <cell r="BY72" t="str">
            <v xml:space="preserve">2A 2B    </v>
          </cell>
          <cell r="BZ72">
            <v>2</v>
          </cell>
          <cell r="CA72" t="str">
            <v xml:space="preserve">3A 3B    </v>
          </cell>
          <cell r="CB72">
            <v>2</v>
          </cell>
          <cell r="CC72" t="str">
            <v xml:space="preserve">4A 4B    </v>
          </cell>
          <cell r="CD72">
            <v>2</v>
          </cell>
          <cell r="CE72" t="str">
            <v xml:space="preserve">       </v>
          </cell>
          <cell r="CF72">
            <v>0</v>
          </cell>
          <cell r="CG72" t="str">
            <v xml:space="preserve">       </v>
          </cell>
          <cell r="CH72">
            <v>0</v>
          </cell>
          <cell r="CI72">
            <v>272</v>
          </cell>
          <cell r="CJ72" t="str">
            <v>1A 1B 2A 2B 3A 3B 4A 4B</v>
          </cell>
          <cell r="CK72" t="str">
            <v>Prof. Petronilo Avalos</v>
          </cell>
          <cell r="CL72" t="str">
            <v>10EPR0119Z</v>
          </cell>
          <cell r="CM72" t="str">
            <v>MATUTINO</v>
          </cell>
          <cell r="CN72" t="str">
            <v>C. Electricistas S/N Fracc. Fidel Velázquez I C.P. 34229</v>
          </cell>
          <cell r="CO72" t="str">
            <v>Durango</v>
          </cell>
          <cell r="CP72" t="str">
            <v xml:space="preserve">Victoria de Durango 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 t="str">
            <v xml:space="preserve"> </v>
          </cell>
          <cell r="CX72" t="str">
            <v xml:space="preserve"> </v>
          </cell>
          <cell r="CY72" t="str">
            <v xml:space="preserve"> </v>
          </cell>
          <cell r="CZ72" t="str">
            <v xml:space="preserve"> </v>
          </cell>
          <cell r="DA72" t="str">
            <v xml:space="preserve"> </v>
          </cell>
          <cell r="DB72" t="str">
            <v/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 t="str">
            <v xml:space="preserve"> </v>
          </cell>
          <cell r="ED72" t="str">
            <v xml:space="preserve"> </v>
          </cell>
          <cell r="EE72" t="str">
            <v xml:space="preserve"> </v>
          </cell>
          <cell r="EF72" t="str">
            <v xml:space="preserve"> </v>
          </cell>
          <cell r="EG72" t="str">
            <v xml:space="preserve"> </v>
          </cell>
          <cell r="EH72" t="str">
            <v xml:space="preserve"> </v>
          </cell>
          <cell r="EI72" t="str">
            <v xml:space="preserve"> </v>
          </cell>
          <cell r="EJ72" t="str">
            <v xml:space="preserve"> </v>
          </cell>
          <cell r="EK72" t="str">
            <v xml:space="preserve"> </v>
          </cell>
          <cell r="EL72" t="str">
            <v xml:space="preserve"> </v>
          </cell>
          <cell r="EM72" t="str">
            <v xml:space="preserve"> </v>
          </cell>
          <cell r="EN72" t="str">
            <v xml:space="preserve"> </v>
          </cell>
          <cell r="EO72" t="str">
            <v xml:space="preserve"> </v>
          </cell>
          <cell r="EP72" t="str">
            <v xml:space="preserve"> </v>
          </cell>
          <cell r="EQ72" t="str">
            <v xml:space="preserve"> </v>
          </cell>
          <cell r="ER72" t="str">
            <v xml:space="preserve"> </v>
          </cell>
          <cell r="ES72" t="str">
            <v xml:space="preserve"> </v>
          </cell>
          <cell r="ET72" t="str">
            <v xml:space="preserve"> </v>
          </cell>
          <cell r="EU72" t="str">
            <v xml:space="preserve"> </v>
          </cell>
          <cell r="EV72" t="str">
            <v xml:space="preserve"> </v>
          </cell>
          <cell r="EW72" t="str">
            <v xml:space="preserve"> </v>
          </cell>
          <cell r="EX72" t="str">
            <v xml:space="preserve"> </v>
          </cell>
          <cell r="EY72" t="str">
            <v xml:space="preserve"> </v>
          </cell>
          <cell r="EZ72" t="str">
            <v xml:space="preserve"> </v>
          </cell>
          <cell r="FA72">
            <v>0</v>
          </cell>
          <cell r="FB72" t="str">
            <v xml:space="preserve">       </v>
          </cell>
          <cell r="FC72">
            <v>0</v>
          </cell>
          <cell r="FD72" t="str">
            <v xml:space="preserve">       </v>
          </cell>
          <cell r="FE72">
            <v>0</v>
          </cell>
          <cell r="FF72" t="str">
            <v xml:space="preserve">       </v>
          </cell>
          <cell r="FG72">
            <v>0</v>
          </cell>
          <cell r="FH72" t="str">
            <v xml:space="preserve">       </v>
          </cell>
          <cell r="FI72">
            <v>0</v>
          </cell>
          <cell r="FJ72" t="str">
            <v xml:space="preserve">       </v>
          </cell>
          <cell r="FK72">
            <v>0</v>
          </cell>
          <cell r="FL72" t="str">
            <v xml:space="preserve">       </v>
          </cell>
          <cell r="FM72">
            <v>0</v>
          </cell>
          <cell r="FN72" t="e">
            <v>#NUM!</v>
          </cell>
          <cell r="FO72" t="str">
            <v/>
          </cell>
          <cell r="FP72" t="e">
            <v>#NUM!</v>
          </cell>
          <cell r="FQ72" t="e">
            <v>#NUM!</v>
          </cell>
          <cell r="FR72" t="e">
            <v>#NUM!</v>
          </cell>
          <cell r="FS72" t="e">
            <v>#NUM!</v>
          </cell>
          <cell r="FT72" t="e">
            <v>#NUM!</v>
          </cell>
          <cell r="FU72" t="e">
            <v>#NUM!</v>
          </cell>
          <cell r="FV72">
            <v>0</v>
          </cell>
          <cell r="FW72">
            <v>1</v>
          </cell>
          <cell r="FX72" t="str">
            <v>PNIEB</v>
          </cell>
          <cell r="FY72" t="e">
            <v>#NUM!</v>
          </cell>
          <cell r="FZ72" t="str">
            <v>PNIEB</v>
          </cell>
          <cell r="GA72" t="str">
            <v>Programa Nacional de Inglés en Educación Básica</v>
          </cell>
          <cell r="GB72" t="e">
            <v>#NUM!</v>
          </cell>
          <cell r="GC72" t="e">
            <v>#NUM!</v>
          </cell>
          <cell r="GD72" t="str">
            <v>F</v>
          </cell>
          <cell r="GE72" t="str">
            <v>la asesora externa, la C.</v>
          </cell>
          <cell r="GF72" t="str">
            <v>La Profesionista</v>
          </cell>
          <cell r="GG72" t="str">
            <v>1° de septiembre</v>
          </cell>
          <cell r="GH72" t="str">
            <v>31 de diciembre</v>
          </cell>
          <cell r="GI72">
            <v>8</v>
          </cell>
          <cell r="GJ72">
            <v>40</v>
          </cell>
          <cell r="GK72">
            <v>5760</v>
          </cell>
          <cell r="GL72" t="str">
            <v>Cinco mil setecientos sesenta</v>
          </cell>
          <cell r="GM72">
            <v>2880</v>
          </cell>
          <cell r="GN72" t="str">
            <v>Dos mil ochocientos ochenta</v>
          </cell>
          <cell r="GO72" t="str">
            <v>la escuela</v>
          </cell>
          <cell r="GP72" t="str">
            <v>Prof. Petronilo Avalos</v>
          </cell>
          <cell r="GQ72" t="str">
            <v>con clave</v>
          </cell>
          <cell r="GR72" t="str">
            <v>10EPR0119Z</v>
          </cell>
          <cell r="GS72" t="str">
            <v>ubicada en</v>
          </cell>
          <cell r="GT72" t="str">
            <v>C. Electricistas S/N Fracc. Fidel Velázquez I C.P. 34229</v>
          </cell>
          <cell r="GU72" t="str">
            <v xml:space="preserve"> </v>
          </cell>
          <cell r="GV72" t="e">
            <v>#NUM!</v>
          </cell>
          <cell r="GW72" t="str">
            <v xml:space="preserve"> </v>
          </cell>
          <cell r="GX72" t="e">
            <v>#NUM!</v>
          </cell>
          <cell r="GY72" t="str">
            <v xml:space="preserve"> </v>
          </cell>
          <cell r="GZ72" t="e">
            <v>#NUM!</v>
          </cell>
          <cell r="HA72" t="str">
            <v>la escuela Prof. Petronilo Avalos con clave 10EPR0119Z ubicada en C. Electricistas S/N Fracc. Fidel Velázquez I C.P. 34229</v>
          </cell>
        </row>
        <row r="73">
          <cell r="A73">
            <v>178</v>
          </cell>
          <cell r="B73">
            <v>178</v>
          </cell>
          <cell r="C73" t="str">
            <v>FIRMADO</v>
          </cell>
          <cell r="D73" t="str">
            <v>PNIEB</v>
          </cell>
          <cell r="E73" t="str">
            <v>ASIGNADO</v>
          </cell>
          <cell r="F73" t="str">
            <v>1° de Septiembre</v>
          </cell>
          <cell r="G73" t="str">
            <v>Ma. del Carmen Ontiveros Rosales</v>
          </cell>
          <cell r="H73" t="str">
            <v>C. Iturbide S/N Loc. San Francisco del Mezquital C.P. 34973</v>
          </cell>
          <cell r="I73" t="str">
            <v>OIRC800716MDGNSR05</v>
          </cell>
          <cell r="J73" t="str">
            <v>OIRM800716769</v>
          </cell>
          <cell r="K73" t="str">
            <v>El Mezquital</v>
          </cell>
          <cell r="L73" t="str">
            <v>Dgo.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 xml:space="preserve"> </v>
          </cell>
          <cell r="S73" t="str">
            <v xml:space="preserve"> </v>
          </cell>
          <cell r="T73" t="str">
            <v xml:space="preserve"> </v>
          </cell>
          <cell r="U73" t="str">
            <v xml:space="preserve"> </v>
          </cell>
          <cell r="V73" t="str">
            <v xml:space="preserve"> </v>
          </cell>
          <cell r="W73" t="str">
            <v/>
          </cell>
          <cell r="X73">
            <v>0</v>
          </cell>
          <cell r="Y73" t="str">
            <v>1A 2A 3A 3B 4A 4B 5A 5B</v>
          </cell>
          <cell r="Z73">
            <v>223</v>
          </cell>
          <cell r="AA73">
            <v>0</v>
          </cell>
          <cell r="AB73">
            <v>0</v>
          </cell>
          <cell r="AC73">
            <v>0</v>
          </cell>
          <cell r="AD73">
            <v>223</v>
          </cell>
          <cell r="AE73">
            <v>0</v>
          </cell>
          <cell r="AF73">
            <v>0</v>
          </cell>
          <cell r="AG73">
            <v>0</v>
          </cell>
          <cell r="AH73">
            <v>223</v>
          </cell>
          <cell r="AI73">
            <v>223</v>
          </cell>
          <cell r="AJ73">
            <v>0</v>
          </cell>
          <cell r="AK73">
            <v>0</v>
          </cell>
          <cell r="AL73">
            <v>223</v>
          </cell>
          <cell r="AM73">
            <v>223</v>
          </cell>
          <cell r="AN73">
            <v>0</v>
          </cell>
          <cell r="AO73">
            <v>0</v>
          </cell>
          <cell r="AP73">
            <v>223</v>
          </cell>
          <cell r="AQ73">
            <v>223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 t="str">
            <v>1A</v>
          </cell>
          <cell r="AY73" t="str">
            <v xml:space="preserve"> </v>
          </cell>
          <cell r="AZ73" t="str">
            <v xml:space="preserve"> </v>
          </cell>
          <cell r="BA73" t="str">
            <v xml:space="preserve"> </v>
          </cell>
          <cell r="BB73" t="str">
            <v>2A</v>
          </cell>
          <cell r="BC73" t="str">
            <v xml:space="preserve"> </v>
          </cell>
          <cell r="BD73" t="str">
            <v xml:space="preserve"> </v>
          </cell>
          <cell r="BE73" t="str">
            <v xml:space="preserve"> </v>
          </cell>
          <cell r="BF73" t="str">
            <v>3A</v>
          </cell>
          <cell r="BG73" t="str">
            <v>3B</v>
          </cell>
          <cell r="BH73" t="str">
            <v xml:space="preserve"> </v>
          </cell>
          <cell r="BI73" t="str">
            <v xml:space="preserve"> </v>
          </cell>
          <cell r="BJ73" t="str">
            <v>4A</v>
          </cell>
          <cell r="BK73" t="str">
            <v>4B</v>
          </cell>
          <cell r="BL73" t="str">
            <v xml:space="preserve"> </v>
          </cell>
          <cell r="BM73" t="str">
            <v xml:space="preserve"> </v>
          </cell>
          <cell r="BN73" t="str">
            <v>5A</v>
          </cell>
          <cell r="BO73" t="str">
            <v>5B</v>
          </cell>
          <cell r="BP73" t="str">
            <v xml:space="preserve"> </v>
          </cell>
          <cell r="BQ73" t="str">
            <v xml:space="preserve"> </v>
          </cell>
          <cell r="BR73" t="str">
            <v xml:space="preserve"> </v>
          </cell>
          <cell r="BS73" t="str">
            <v xml:space="preserve"> </v>
          </cell>
          <cell r="BT73" t="str">
            <v xml:space="preserve"> </v>
          </cell>
          <cell r="BU73" t="str">
            <v xml:space="preserve"> </v>
          </cell>
          <cell r="BV73">
            <v>8</v>
          </cell>
          <cell r="BW73" t="str">
            <v xml:space="preserve">1A      </v>
          </cell>
          <cell r="BX73">
            <v>1</v>
          </cell>
          <cell r="BY73" t="str">
            <v xml:space="preserve">2A      </v>
          </cell>
          <cell r="BZ73">
            <v>1</v>
          </cell>
          <cell r="CA73" t="str">
            <v xml:space="preserve">3A 3B    </v>
          </cell>
          <cell r="CB73">
            <v>2</v>
          </cell>
          <cell r="CC73" t="str">
            <v xml:space="preserve">4A 4B    </v>
          </cell>
          <cell r="CD73">
            <v>2</v>
          </cell>
          <cell r="CE73" t="str">
            <v xml:space="preserve">5A 5B    </v>
          </cell>
          <cell r="CF73">
            <v>2</v>
          </cell>
          <cell r="CG73" t="str">
            <v xml:space="preserve">       </v>
          </cell>
          <cell r="CH73">
            <v>0</v>
          </cell>
          <cell r="CI73">
            <v>223</v>
          </cell>
          <cell r="CJ73" t="str">
            <v>1A 2A 3A 3B 4A 4B 5A 5B</v>
          </cell>
          <cell r="CK73" t="str">
            <v>Francisca Escárzaga</v>
          </cell>
          <cell r="CL73" t="str">
            <v>10DPR1292P</v>
          </cell>
          <cell r="CM73" t="str">
            <v>MATUTINO</v>
          </cell>
          <cell r="CN73" t="str">
            <v>C. Ricardo Castro No. 305 Col. Silvestre Dorador C.P. 34070</v>
          </cell>
          <cell r="CO73" t="str">
            <v>Durango</v>
          </cell>
          <cell r="CP73" t="str">
            <v xml:space="preserve">Victoria de Durango 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 t="str">
            <v xml:space="preserve"> </v>
          </cell>
          <cell r="CX73" t="str">
            <v xml:space="preserve"> </v>
          </cell>
          <cell r="CY73" t="str">
            <v xml:space="preserve"> </v>
          </cell>
          <cell r="CZ73" t="str">
            <v xml:space="preserve"> </v>
          </cell>
          <cell r="DA73" t="str">
            <v xml:space="preserve"> </v>
          </cell>
          <cell r="DB73" t="str">
            <v/>
          </cell>
          <cell r="DC73">
            <v>0</v>
          </cell>
          <cell r="DD73" t="str">
            <v/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 t="str">
            <v xml:space="preserve"> </v>
          </cell>
          <cell r="ED73" t="str">
            <v xml:space="preserve"> </v>
          </cell>
          <cell r="EE73" t="str">
            <v xml:space="preserve"> </v>
          </cell>
          <cell r="EF73" t="str">
            <v xml:space="preserve"> </v>
          </cell>
          <cell r="EG73" t="str">
            <v xml:space="preserve"> </v>
          </cell>
          <cell r="EH73" t="str">
            <v xml:space="preserve"> </v>
          </cell>
          <cell r="EI73" t="str">
            <v xml:space="preserve"> </v>
          </cell>
          <cell r="EJ73" t="str">
            <v xml:space="preserve"> </v>
          </cell>
          <cell r="EK73" t="str">
            <v xml:space="preserve"> </v>
          </cell>
          <cell r="EL73" t="str">
            <v xml:space="preserve"> </v>
          </cell>
          <cell r="EM73" t="str">
            <v xml:space="preserve"> </v>
          </cell>
          <cell r="EN73" t="str">
            <v xml:space="preserve"> </v>
          </cell>
          <cell r="EO73" t="str">
            <v xml:space="preserve"> </v>
          </cell>
          <cell r="EP73" t="str">
            <v xml:space="preserve"> </v>
          </cell>
          <cell r="EQ73" t="str">
            <v xml:space="preserve"> </v>
          </cell>
          <cell r="ER73" t="str">
            <v xml:space="preserve"> </v>
          </cell>
          <cell r="ES73" t="str">
            <v xml:space="preserve"> </v>
          </cell>
          <cell r="ET73" t="str">
            <v xml:space="preserve"> </v>
          </cell>
          <cell r="EU73" t="str">
            <v xml:space="preserve"> </v>
          </cell>
          <cell r="EV73" t="str">
            <v xml:space="preserve"> </v>
          </cell>
          <cell r="EW73" t="str">
            <v xml:space="preserve"> </v>
          </cell>
          <cell r="EX73" t="str">
            <v xml:space="preserve"> </v>
          </cell>
          <cell r="EY73" t="str">
            <v xml:space="preserve"> </v>
          </cell>
          <cell r="EZ73" t="str">
            <v xml:space="preserve"> </v>
          </cell>
          <cell r="FA73">
            <v>0</v>
          </cell>
          <cell r="FB73" t="str">
            <v xml:space="preserve">       </v>
          </cell>
          <cell r="FC73">
            <v>0</v>
          </cell>
          <cell r="FD73" t="str">
            <v xml:space="preserve">       </v>
          </cell>
          <cell r="FE73">
            <v>0</v>
          </cell>
          <cell r="FF73" t="str">
            <v xml:space="preserve">       </v>
          </cell>
          <cell r="FG73">
            <v>0</v>
          </cell>
          <cell r="FH73" t="str">
            <v xml:space="preserve">       </v>
          </cell>
          <cell r="FI73">
            <v>0</v>
          </cell>
          <cell r="FJ73" t="str">
            <v xml:space="preserve">       </v>
          </cell>
          <cell r="FK73">
            <v>0</v>
          </cell>
          <cell r="FL73" t="str">
            <v xml:space="preserve">       </v>
          </cell>
          <cell r="FM73">
            <v>0</v>
          </cell>
          <cell r="FN73" t="e">
            <v>#NUM!</v>
          </cell>
          <cell r="FO73" t="str">
            <v/>
          </cell>
          <cell r="FP73" t="e">
            <v>#NUM!</v>
          </cell>
          <cell r="FQ73" t="e">
            <v>#NUM!</v>
          </cell>
          <cell r="FR73" t="e">
            <v>#NUM!</v>
          </cell>
          <cell r="FS73" t="e">
            <v>#NUM!</v>
          </cell>
          <cell r="FT73" t="e">
            <v>#NUM!</v>
          </cell>
          <cell r="FU73" t="e">
            <v>#NUM!</v>
          </cell>
          <cell r="FV73">
            <v>0</v>
          </cell>
          <cell r="FW73">
            <v>1</v>
          </cell>
          <cell r="FX73" t="str">
            <v>PNIEB</v>
          </cell>
          <cell r="FY73" t="e">
            <v>#NUM!</v>
          </cell>
          <cell r="FZ73" t="str">
            <v>PNIEB</v>
          </cell>
          <cell r="GA73" t="str">
            <v>Programa Nacional de Inglés en Educación Básica</v>
          </cell>
          <cell r="GB73" t="e">
            <v>#NUM!</v>
          </cell>
          <cell r="GC73" t="e">
            <v>#NUM!</v>
          </cell>
          <cell r="GD73" t="str">
            <v>F</v>
          </cell>
          <cell r="GE73" t="str">
            <v>la asesora externa, la C.</v>
          </cell>
          <cell r="GF73" t="str">
            <v>La Profesionista</v>
          </cell>
          <cell r="GG73" t="str">
            <v>1° de septiembre</v>
          </cell>
          <cell r="GH73" t="str">
            <v>31 de diciembre</v>
          </cell>
          <cell r="GI73">
            <v>8</v>
          </cell>
          <cell r="GJ73">
            <v>40</v>
          </cell>
          <cell r="GK73">
            <v>5760</v>
          </cell>
          <cell r="GL73" t="str">
            <v>Cinco mil setecientos sesenta</v>
          </cell>
          <cell r="GM73">
            <v>2880</v>
          </cell>
          <cell r="GN73" t="str">
            <v>Dos mil ochocientos ochenta</v>
          </cell>
          <cell r="GO73" t="str">
            <v>la escuela</v>
          </cell>
          <cell r="GP73" t="str">
            <v>Francisca Escárzaga</v>
          </cell>
          <cell r="GQ73" t="str">
            <v>con clave</v>
          </cell>
          <cell r="GR73" t="str">
            <v>10DPR1292P</v>
          </cell>
          <cell r="GS73" t="str">
            <v>ubicada en</v>
          </cell>
          <cell r="GT73" t="str">
            <v>C. Ricardo Castro No. 305 Col. Silvestre Dorador C.P. 34070</v>
          </cell>
          <cell r="GU73" t="str">
            <v xml:space="preserve"> </v>
          </cell>
          <cell r="GV73" t="e">
            <v>#NUM!</v>
          </cell>
          <cell r="GW73" t="str">
            <v xml:space="preserve"> </v>
          </cell>
          <cell r="GX73" t="e">
            <v>#NUM!</v>
          </cell>
          <cell r="GY73" t="str">
            <v xml:space="preserve"> </v>
          </cell>
          <cell r="GZ73" t="e">
            <v>#NUM!</v>
          </cell>
          <cell r="HA73" t="str">
            <v>la escuela Francisca Escárzaga con clave 10DPR1292P ubicada en C. Ricardo Castro No. 305 Col. Silvestre Dorador C.P. 34070</v>
          </cell>
        </row>
        <row r="74">
          <cell r="A74">
            <v>179</v>
          </cell>
          <cell r="B74">
            <v>179</v>
          </cell>
          <cell r="C74" t="str">
            <v>FIRMADO</v>
          </cell>
          <cell r="D74" t="str">
            <v>PIP</v>
          </cell>
          <cell r="E74" t="str">
            <v>ASIGNADO</v>
          </cell>
          <cell r="F74" t="str">
            <v>1° de Septiembre</v>
          </cell>
          <cell r="G74" t="str">
            <v>Carlos Moreno Cordero</v>
          </cell>
          <cell r="H74" t="str">
            <v>C. Acacias No. 324 Col. El Cipres C.P.  34217</v>
          </cell>
          <cell r="I74" t="str">
            <v>MOCC850806HDGRRR09</v>
          </cell>
          <cell r="J74" t="str">
            <v>MOCC8508063J9</v>
          </cell>
          <cell r="K74" t="str">
            <v>Durango</v>
          </cell>
          <cell r="L74" t="str">
            <v>Dgo.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 xml:space="preserve"> </v>
          </cell>
          <cell r="S74" t="str">
            <v xml:space="preserve"> </v>
          </cell>
          <cell r="T74" t="str">
            <v xml:space="preserve"> </v>
          </cell>
          <cell r="U74" t="str">
            <v xml:space="preserve"> </v>
          </cell>
          <cell r="V74" t="str">
            <v xml:space="preserve"> </v>
          </cell>
          <cell r="W74" t="str">
            <v/>
          </cell>
          <cell r="X74">
            <v>0</v>
          </cell>
          <cell r="Y74" t="str">
            <v>1A 2A 3A 4A 5A 6A</v>
          </cell>
          <cell r="Z74">
            <v>107</v>
          </cell>
          <cell r="AA74">
            <v>0</v>
          </cell>
          <cell r="AB74">
            <v>0</v>
          </cell>
          <cell r="AC74">
            <v>0</v>
          </cell>
          <cell r="AD74">
            <v>107</v>
          </cell>
          <cell r="AE74">
            <v>0</v>
          </cell>
          <cell r="AF74">
            <v>0</v>
          </cell>
          <cell r="AG74">
            <v>0</v>
          </cell>
          <cell r="AH74">
            <v>107</v>
          </cell>
          <cell r="AI74">
            <v>0</v>
          </cell>
          <cell r="AJ74">
            <v>0</v>
          </cell>
          <cell r="AK74">
            <v>0</v>
          </cell>
          <cell r="AL74">
            <v>107</v>
          </cell>
          <cell r="AM74">
            <v>0</v>
          </cell>
          <cell r="AN74">
            <v>0</v>
          </cell>
          <cell r="AO74">
            <v>0</v>
          </cell>
          <cell r="AP74">
            <v>107</v>
          </cell>
          <cell r="AQ74">
            <v>0</v>
          </cell>
          <cell r="AR74">
            <v>0</v>
          </cell>
          <cell r="AS74">
            <v>0</v>
          </cell>
          <cell r="AT74">
            <v>107</v>
          </cell>
          <cell r="AU74">
            <v>0</v>
          </cell>
          <cell r="AV74">
            <v>0</v>
          </cell>
          <cell r="AW74">
            <v>0</v>
          </cell>
          <cell r="AX74" t="str">
            <v>1A</v>
          </cell>
          <cell r="AY74" t="str">
            <v xml:space="preserve"> </v>
          </cell>
          <cell r="AZ74" t="str">
            <v xml:space="preserve"> </v>
          </cell>
          <cell r="BA74" t="str">
            <v xml:space="preserve"> </v>
          </cell>
          <cell r="BB74" t="str">
            <v>2A</v>
          </cell>
          <cell r="BC74" t="str">
            <v xml:space="preserve"> </v>
          </cell>
          <cell r="BD74" t="str">
            <v xml:space="preserve"> </v>
          </cell>
          <cell r="BE74" t="str">
            <v xml:space="preserve"> </v>
          </cell>
          <cell r="BF74" t="str">
            <v>3A</v>
          </cell>
          <cell r="BG74" t="str">
            <v xml:space="preserve"> </v>
          </cell>
          <cell r="BH74" t="str">
            <v xml:space="preserve"> </v>
          </cell>
          <cell r="BI74" t="str">
            <v xml:space="preserve"> </v>
          </cell>
          <cell r="BJ74" t="str">
            <v>4A</v>
          </cell>
          <cell r="BK74" t="str">
            <v xml:space="preserve"> </v>
          </cell>
          <cell r="BL74" t="str">
            <v xml:space="preserve"> </v>
          </cell>
          <cell r="BM74" t="str">
            <v xml:space="preserve"> </v>
          </cell>
          <cell r="BN74" t="str">
            <v>5A</v>
          </cell>
          <cell r="BO74" t="str">
            <v xml:space="preserve"> </v>
          </cell>
          <cell r="BP74" t="str">
            <v xml:space="preserve"> </v>
          </cell>
          <cell r="BQ74" t="str">
            <v xml:space="preserve"> </v>
          </cell>
          <cell r="BR74" t="str">
            <v>6A</v>
          </cell>
          <cell r="BS74" t="str">
            <v xml:space="preserve"> </v>
          </cell>
          <cell r="BT74" t="str">
            <v xml:space="preserve"> </v>
          </cell>
          <cell r="BU74" t="str">
            <v xml:space="preserve"> </v>
          </cell>
          <cell r="BV74">
            <v>6</v>
          </cell>
          <cell r="BW74" t="str">
            <v xml:space="preserve">1A      </v>
          </cell>
          <cell r="BX74">
            <v>1</v>
          </cell>
          <cell r="BY74" t="str">
            <v xml:space="preserve">2A      </v>
          </cell>
          <cell r="BZ74">
            <v>1</v>
          </cell>
          <cell r="CA74" t="str">
            <v xml:space="preserve">3A      </v>
          </cell>
          <cell r="CB74">
            <v>1</v>
          </cell>
          <cell r="CC74" t="str">
            <v xml:space="preserve">4A      </v>
          </cell>
          <cell r="CD74">
            <v>1</v>
          </cell>
          <cell r="CE74" t="str">
            <v xml:space="preserve">5A      </v>
          </cell>
          <cell r="CF74">
            <v>1</v>
          </cell>
          <cell r="CG74" t="str">
            <v xml:space="preserve">6A      </v>
          </cell>
          <cell r="CH74">
            <v>1</v>
          </cell>
          <cell r="CI74">
            <v>107</v>
          </cell>
          <cell r="CJ74" t="str">
            <v>1A 2A 3A 4A 5A 6A</v>
          </cell>
          <cell r="CK74" t="str">
            <v>Doroteo Arango Vesp.</v>
          </cell>
          <cell r="CL74" t="str">
            <v>10EPR0347U</v>
          </cell>
          <cell r="CM74" t="str">
            <v>VESPERTINO</v>
          </cell>
          <cell r="CN74" t="str">
            <v>C. 10 de Abril S/N Col. Tierra y Libertad C.P. 34127</v>
          </cell>
          <cell r="CO74" t="str">
            <v>Durango</v>
          </cell>
          <cell r="CP74" t="str">
            <v xml:space="preserve">Victoria de Durango 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 t="str">
            <v xml:space="preserve"> </v>
          </cell>
          <cell r="CX74" t="str">
            <v xml:space="preserve"> </v>
          </cell>
          <cell r="CY74" t="str">
            <v xml:space="preserve"> </v>
          </cell>
          <cell r="CZ74" t="str">
            <v xml:space="preserve"> </v>
          </cell>
          <cell r="DA74" t="str">
            <v xml:space="preserve"> </v>
          </cell>
          <cell r="DB74" t="str">
            <v/>
          </cell>
          <cell r="DC74">
            <v>0</v>
          </cell>
          <cell r="DD74" t="str">
            <v/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 t="str">
            <v xml:space="preserve"> </v>
          </cell>
          <cell r="ED74" t="str">
            <v xml:space="preserve"> </v>
          </cell>
          <cell r="EE74" t="str">
            <v xml:space="preserve"> </v>
          </cell>
          <cell r="EF74" t="str">
            <v xml:space="preserve"> </v>
          </cell>
          <cell r="EG74" t="str">
            <v xml:space="preserve"> </v>
          </cell>
          <cell r="EH74" t="str">
            <v xml:space="preserve"> </v>
          </cell>
          <cell r="EI74" t="str">
            <v xml:space="preserve"> </v>
          </cell>
          <cell r="EJ74" t="str">
            <v xml:space="preserve"> </v>
          </cell>
          <cell r="EK74" t="str">
            <v xml:space="preserve"> </v>
          </cell>
          <cell r="EL74" t="str">
            <v xml:space="preserve"> </v>
          </cell>
          <cell r="EM74" t="str">
            <v xml:space="preserve"> </v>
          </cell>
          <cell r="EN74" t="str">
            <v xml:space="preserve"> </v>
          </cell>
          <cell r="EO74" t="str">
            <v xml:space="preserve"> </v>
          </cell>
          <cell r="EP74" t="str">
            <v xml:space="preserve"> </v>
          </cell>
          <cell r="EQ74" t="str">
            <v xml:space="preserve"> </v>
          </cell>
          <cell r="ER74" t="str">
            <v xml:space="preserve"> </v>
          </cell>
          <cell r="ES74" t="str">
            <v xml:space="preserve"> </v>
          </cell>
          <cell r="ET74" t="str">
            <v xml:space="preserve"> </v>
          </cell>
          <cell r="EU74" t="str">
            <v xml:space="preserve"> </v>
          </cell>
          <cell r="EV74" t="str">
            <v xml:space="preserve"> </v>
          </cell>
          <cell r="EW74" t="str">
            <v xml:space="preserve"> </v>
          </cell>
          <cell r="EX74" t="str">
            <v xml:space="preserve"> </v>
          </cell>
          <cell r="EY74" t="str">
            <v xml:space="preserve"> </v>
          </cell>
          <cell r="EZ74" t="str">
            <v xml:space="preserve"> </v>
          </cell>
          <cell r="FA74">
            <v>0</v>
          </cell>
          <cell r="FB74" t="str">
            <v xml:space="preserve">       </v>
          </cell>
          <cell r="FC74">
            <v>0</v>
          </cell>
          <cell r="FD74" t="str">
            <v xml:space="preserve">       </v>
          </cell>
          <cell r="FE74">
            <v>0</v>
          </cell>
          <cell r="FF74" t="str">
            <v xml:space="preserve">       </v>
          </cell>
          <cell r="FG74">
            <v>0</v>
          </cell>
          <cell r="FH74" t="str">
            <v xml:space="preserve">       </v>
          </cell>
          <cell r="FI74">
            <v>0</v>
          </cell>
          <cell r="FJ74" t="str">
            <v xml:space="preserve">       </v>
          </cell>
          <cell r="FK74">
            <v>0</v>
          </cell>
          <cell r="FL74" t="str">
            <v xml:space="preserve">       </v>
          </cell>
          <cell r="FM74">
            <v>0</v>
          </cell>
          <cell r="FN74" t="e">
            <v>#NUM!</v>
          </cell>
          <cell r="FO74" t="str">
            <v/>
          </cell>
          <cell r="FP74" t="e">
            <v>#NUM!</v>
          </cell>
          <cell r="FQ74" t="e">
            <v>#NUM!</v>
          </cell>
          <cell r="FR74" t="e">
            <v>#NUM!</v>
          </cell>
          <cell r="FS74" t="e">
            <v>#NUM!</v>
          </cell>
          <cell r="FT74" t="e">
            <v>#NUM!</v>
          </cell>
          <cell r="FU74" t="e">
            <v>#NUM!</v>
          </cell>
          <cell r="FV74">
            <v>0</v>
          </cell>
          <cell r="FW74">
            <v>1</v>
          </cell>
          <cell r="FX74" t="str">
            <v>PIP</v>
          </cell>
          <cell r="FY74" t="e">
            <v>#NUM!</v>
          </cell>
          <cell r="FZ74" t="str">
            <v>PIP</v>
          </cell>
          <cell r="GA74" t="str">
            <v>Programa de Inglés en Escuelas Primarias del Estado de Durango</v>
          </cell>
          <cell r="GB74" t="e">
            <v>#NUM!</v>
          </cell>
          <cell r="GC74" t="e">
            <v>#NUM!</v>
          </cell>
          <cell r="GD74" t="str">
            <v>M</v>
          </cell>
          <cell r="GE74" t="str">
            <v>el asesor externo, el C.</v>
          </cell>
          <cell r="GF74" t="str">
            <v>El Profesionista</v>
          </cell>
          <cell r="GG74" t="str">
            <v>1° de septiembre</v>
          </cell>
          <cell r="GH74" t="str">
            <v>31 de diciembre</v>
          </cell>
          <cell r="GI74">
            <v>6</v>
          </cell>
          <cell r="GJ74">
            <v>30</v>
          </cell>
          <cell r="GK74">
            <v>4320</v>
          </cell>
          <cell r="GL74" t="str">
            <v>Cuatro mil trescientos veinte</v>
          </cell>
          <cell r="GM74">
            <v>2160</v>
          </cell>
          <cell r="GN74" t="str">
            <v>Dos mil ciento sesenta</v>
          </cell>
          <cell r="GO74" t="str">
            <v>la escuela</v>
          </cell>
          <cell r="GP74" t="str">
            <v>Doroteo Arango Vesp.</v>
          </cell>
          <cell r="GQ74" t="str">
            <v>con clave</v>
          </cell>
          <cell r="GR74" t="str">
            <v>10EPR0347U</v>
          </cell>
          <cell r="GS74" t="str">
            <v>ubicada en</v>
          </cell>
          <cell r="GT74" t="str">
            <v>C. 10 de Abril S/N Col. Tierra y Libertad C.P. 34127</v>
          </cell>
          <cell r="GU74" t="str">
            <v xml:space="preserve"> </v>
          </cell>
          <cell r="GV74" t="e">
            <v>#NUM!</v>
          </cell>
          <cell r="GW74" t="str">
            <v xml:space="preserve"> </v>
          </cell>
          <cell r="GX74" t="e">
            <v>#NUM!</v>
          </cell>
          <cell r="GY74" t="str">
            <v xml:space="preserve"> </v>
          </cell>
          <cell r="GZ74" t="e">
            <v>#NUM!</v>
          </cell>
          <cell r="HA74" t="str">
            <v>la escuela Doroteo Arango Vesp. con clave 10EPR0347U ubicada en C. 10 de Abril S/N Col. Tierra y Libertad C.P. 34127</v>
          </cell>
        </row>
        <row r="75">
          <cell r="A75">
            <v>180</v>
          </cell>
          <cell r="B75">
            <v>180</v>
          </cell>
          <cell r="C75" t="str">
            <v>FIRMADO</v>
          </cell>
          <cell r="D75" t="str">
            <v>PIP</v>
          </cell>
          <cell r="E75" t="str">
            <v>ASIGNADO</v>
          </cell>
          <cell r="F75" t="str">
            <v>1° de Septiembre</v>
          </cell>
          <cell r="G75" t="str">
            <v>Israel Osvaldo Rodríguez Cervera</v>
          </cell>
          <cell r="H75" t="str">
            <v>C. Madreselva No. 420 Fracc. Jardines de Durango C.P.  34200</v>
          </cell>
          <cell r="I75" t="str">
            <v>ROCI711118HDGDRS14</v>
          </cell>
          <cell r="J75" t="str">
            <v>ROCI711118CQ1</v>
          </cell>
          <cell r="K75" t="str">
            <v>Durango</v>
          </cell>
          <cell r="L75" t="str">
            <v>Dgo.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 xml:space="preserve"> </v>
          </cell>
          <cell r="S75" t="str">
            <v xml:space="preserve"> </v>
          </cell>
          <cell r="T75" t="str">
            <v xml:space="preserve"> </v>
          </cell>
          <cell r="U75" t="str">
            <v xml:space="preserve"> </v>
          </cell>
          <cell r="V75" t="str">
            <v xml:space="preserve"> </v>
          </cell>
          <cell r="W75" t="str">
            <v/>
          </cell>
          <cell r="X75">
            <v>0</v>
          </cell>
          <cell r="Y75" t="str">
            <v>4A 4B 5A 5B 6A 6B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89</v>
          </cell>
          <cell r="AM75">
            <v>89</v>
          </cell>
          <cell r="AN75">
            <v>0</v>
          </cell>
          <cell r="AO75">
            <v>0</v>
          </cell>
          <cell r="AP75">
            <v>89</v>
          </cell>
          <cell r="AQ75">
            <v>89</v>
          </cell>
          <cell r="AR75">
            <v>0</v>
          </cell>
          <cell r="AS75">
            <v>0</v>
          </cell>
          <cell r="AT75">
            <v>89</v>
          </cell>
          <cell r="AU75">
            <v>89</v>
          </cell>
          <cell r="AV75">
            <v>0</v>
          </cell>
          <cell r="AW75">
            <v>0</v>
          </cell>
          <cell r="AX75" t="str">
            <v xml:space="preserve"> </v>
          </cell>
          <cell r="AY75" t="str">
            <v xml:space="preserve"> </v>
          </cell>
          <cell r="AZ75" t="str">
            <v xml:space="preserve"> </v>
          </cell>
          <cell r="BA75" t="str">
            <v xml:space="preserve"> </v>
          </cell>
          <cell r="BB75" t="str">
            <v xml:space="preserve"> </v>
          </cell>
          <cell r="BC75" t="str">
            <v xml:space="preserve"> </v>
          </cell>
          <cell r="BD75" t="str">
            <v xml:space="preserve"> </v>
          </cell>
          <cell r="BE75" t="str">
            <v xml:space="preserve"> </v>
          </cell>
          <cell r="BF75" t="str">
            <v xml:space="preserve"> </v>
          </cell>
          <cell r="BG75" t="str">
            <v xml:space="preserve"> </v>
          </cell>
          <cell r="BH75" t="str">
            <v xml:space="preserve"> </v>
          </cell>
          <cell r="BI75" t="str">
            <v xml:space="preserve"> </v>
          </cell>
          <cell r="BJ75" t="str">
            <v>4A</v>
          </cell>
          <cell r="BK75" t="str">
            <v>4B</v>
          </cell>
          <cell r="BL75" t="str">
            <v xml:space="preserve"> </v>
          </cell>
          <cell r="BM75" t="str">
            <v xml:space="preserve"> </v>
          </cell>
          <cell r="BN75" t="str">
            <v>5A</v>
          </cell>
          <cell r="BO75" t="str">
            <v>5B</v>
          </cell>
          <cell r="BP75" t="str">
            <v xml:space="preserve"> </v>
          </cell>
          <cell r="BQ75" t="str">
            <v xml:space="preserve"> </v>
          </cell>
          <cell r="BR75" t="str">
            <v>6A</v>
          </cell>
          <cell r="BS75" t="str">
            <v>6B</v>
          </cell>
          <cell r="BT75" t="str">
            <v xml:space="preserve"> </v>
          </cell>
          <cell r="BU75" t="str">
            <v xml:space="preserve"> </v>
          </cell>
          <cell r="BV75">
            <v>6</v>
          </cell>
          <cell r="BW75" t="str">
            <v xml:space="preserve">       </v>
          </cell>
          <cell r="BX75">
            <v>0</v>
          </cell>
          <cell r="BY75" t="str">
            <v xml:space="preserve">       </v>
          </cell>
          <cell r="BZ75">
            <v>0</v>
          </cell>
          <cell r="CA75" t="str">
            <v xml:space="preserve">       </v>
          </cell>
          <cell r="CB75">
            <v>0</v>
          </cell>
          <cell r="CC75" t="str">
            <v xml:space="preserve">4A 4B    </v>
          </cell>
          <cell r="CD75">
            <v>2</v>
          </cell>
          <cell r="CE75" t="str">
            <v xml:space="preserve">5A 5B    </v>
          </cell>
          <cell r="CF75">
            <v>2</v>
          </cell>
          <cell r="CG75" t="str">
            <v xml:space="preserve">6A 6B    </v>
          </cell>
          <cell r="CH75">
            <v>2</v>
          </cell>
          <cell r="CI75">
            <v>89</v>
          </cell>
          <cell r="CJ75" t="str">
            <v>4A 4B 5A 5B 6A 6B</v>
          </cell>
          <cell r="CK75" t="str">
            <v>21 de Marzo Vesp.</v>
          </cell>
          <cell r="CL75" t="str">
            <v>10DPR1413K</v>
          </cell>
          <cell r="CM75" t="str">
            <v>VESPERTINO</v>
          </cell>
          <cell r="CN75" t="str">
            <v>C. Cadete Agustín Melgar S/N Fracc. Benito Juárez C.P. 34167</v>
          </cell>
          <cell r="CO75" t="str">
            <v>Durango</v>
          </cell>
          <cell r="CP75" t="str">
            <v xml:space="preserve">Victoria de Durango 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 t="str">
            <v xml:space="preserve"> </v>
          </cell>
          <cell r="CX75" t="str">
            <v xml:space="preserve"> </v>
          </cell>
          <cell r="CY75" t="str">
            <v xml:space="preserve"> </v>
          </cell>
          <cell r="CZ75" t="str">
            <v xml:space="preserve"> </v>
          </cell>
          <cell r="DA75" t="str">
            <v xml:space="preserve"> </v>
          </cell>
          <cell r="DB75" t="str">
            <v/>
          </cell>
          <cell r="DC75">
            <v>0</v>
          </cell>
          <cell r="DD75" t="str">
            <v/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 t="str">
            <v xml:space="preserve"> </v>
          </cell>
          <cell r="ED75" t="str">
            <v xml:space="preserve"> </v>
          </cell>
          <cell r="EE75" t="str">
            <v xml:space="preserve"> </v>
          </cell>
          <cell r="EF75" t="str">
            <v xml:space="preserve"> </v>
          </cell>
          <cell r="EG75" t="str">
            <v xml:space="preserve"> </v>
          </cell>
          <cell r="EH75" t="str">
            <v xml:space="preserve"> </v>
          </cell>
          <cell r="EI75" t="str">
            <v xml:space="preserve"> </v>
          </cell>
          <cell r="EJ75" t="str">
            <v xml:space="preserve"> </v>
          </cell>
          <cell r="EK75" t="str">
            <v xml:space="preserve"> </v>
          </cell>
          <cell r="EL75" t="str">
            <v xml:space="preserve"> </v>
          </cell>
          <cell r="EM75" t="str">
            <v xml:space="preserve"> </v>
          </cell>
          <cell r="EN75" t="str">
            <v xml:space="preserve"> </v>
          </cell>
          <cell r="EO75" t="str">
            <v xml:space="preserve"> </v>
          </cell>
          <cell r="EP75" t="str">
            <v xml:space="preserve"> </v>
          </cell>
          <cell r="EQ75" t="str">
            <v xml:space="preserve"> </v>
          </cell>
          <cell r="ER75" t="str">
            <v xml:space="preserve"> </v>
          </cell>
          <cell r="ES75" t="str">
            <v xml:space="preserve"> </v>
          </cell>
          <cell r="ET75" t="str">
            <v xml:space="preserve"> </v>
          </cell>
          <cell r="EU75" t="str">
            <v xml:space="preserve"> </v>
          </cell>
          <cell r="EV75" t="str">
            <v xml:space="preserve"> </v>
          </cell>
          <cell r="EW75" t="str">
            <v xml:space="preserve"> </v>
          </cell>
          <cell r="EX75" t="str">
            <v xml:space="preserve"> </v>
          </cell>
          <cell r="EY75" t="str">
            <v xml:space="preserve"> </v>
          </cell>
          <cell r="EZ75" t="str">
            <v xml:space="preserve"> </v>
          </cell>
          <cell r="FA75">
            <v>0</v>
          </cell>
          <cell r="FB75" t="str">
            <v xml:space="preserve">       </v>
          </cell>
          <cell r="FC75">
            <v>0</v>
          </cell>
          <cell r="FD75" t="str">
            <v xml:space="preserve">       </v>
          </cell>
          <cell r="FE75">
            <v>0</v>
          </cell>
          <cell r="FF75" t="str">
            <v xml:space="preserve">       </v>
          </cell>
          <cell r="FG75">
            <v>0</v>
          </cell>
          <cell r="FH75" t="str">
            <v xml:space="preserve">       </v>
          </cell>
          <cell r="FI75">
            <v>0</v>
          </cell>
          <cell r="FJ75" t="str">
            <v xml:space="preserve">       </v>
          </cell>
          <cell r="FK75">
            <v>0</v>
          </cell>
          <cell r="FL75" t="str">
            <v xml:space="preserve">       </v>
          </cell>
          <cell r="FM75">
            <v>0</v>
          </cell>
          <cell r="FN75" t="e">
            <v>#NUM!</v>
          </cell>
          <cell r="FO75" t="str">
            <v/>
          </cell>
          <cell r="FP75" t="e">
            <v>#NUM!</v>
          </cell>
          <cell r="FQ75" t="e">
            <v>#NUM!</v>
          </cell>
          <cell r="FR75" t="e">
            <v>#NUM!</v>
          </cell>
          <cell r="FS75" t="e">
            <v>#NUM!</v>
          </cell>
          <cell r="FT75" t="e">
            <v>#NUM!</v>
          </cell>
          <cell r="FU75" t="e">
            <v>#NUM!</v>
          </cell>
          <cell r="FV75">
            <v>0</v>
          </cell>
          <cell r="FW75">
            <v>1</v>
          </cell>
          <cell r="FX75" t="str">
            <v>PIP</v>
          </cell>
          <cell r="FY75" t="e">
            <v>#NUM!</v>
          </cell>
          <cell r="FZ75" t="str">
            <v>PIP</v>
          </cell>
          <cell r="GA75" t="str">
            <v>Programa de Inglés en Escuelas Primarias del Estado de Durango</v>
          </cell>
          <cell r="GB75" t="e">
            <v>#NUM!</v>
          </cell>
          <cell r="GC75" t="e">
            <v>#NUM!</v>
          </cell>
          <cell r="GD75" t="str">
            <v>M</v>
          </cell>
          <cell r="GE75" t="str">
            <v>el asesor externo, el C.</v>
          </cell>
          <cell r="GF75" t="str">
            <v>El Profesionista</v>
          </cell>
          <cell r="GG75" t="str">
            <v>1° de septiembre</v>
          </cell>
          <cell r="GH75" t="str">
            <v>31 de diciembre</v>
          </cell>
          <cell r="GI75">
            <v>6</v>
          </cell>
          <cell r="GJ75">
            <v>30</v>
          </cell>
          <cell r="GK75">
            <v>4320</v>
          </cell>
          <cell r="GL75" t="str">
            <v>Cuatro mil trescientos veinte</v>
          </cell>
          <cell r="GM75">
            <v>2160</v>
          </cell>
          <cell r="GN75" t="str">
            <v>Dos mil ciento sesenta</v>
          </cell>
          <cell r="GO75" t="str">
            <v>la escuela</v>
          </cell>
          <cell r="GP75" t="str">
            <v>21 de Marzo Vesp.</v>
          </cell>
          <cell r="GQ75" t="str">
            <v>con clave</v>
          </cell>
          <cell r="GR75" t="str">
            <v>10DPR1413K</v>
          </cell>
          <cell r="GS75" t="str">
            <v>ubicada en</v>
          </cell>
          <cell r="GT75" t="str">
            <v>C. Cadete Agustín Melgar S/N Fracc. Benito Juárez C.P. 34167</v>
          </cell>
          <cell r="GU75" t="str">
            <v xml:space="preserve"> </v>
          </cell>
          <cell r="GV75" t="e">
            <v>#NUM!</v>
          </cell>
          <cell r="GW75" t="str">
            <v xml:space="preserve"> </v>
          </cell>
          <cell r="GX75" t="e">
            <v>#NUM!</v>
          </cell>
          <cell r="GY75" t="str">
            <v xml:space="preserve"> </v>
          </cell>
          <cell r="GZ75" t="e">
            <v>#NUM!</v>
          </cell>
          <cell r="HA75" t="str">
            <v>la escuela 21 de Marzo Vesp. con clave 10DPR1413K ubicada en C. Cadete Agustín Melgar S/N Fracc. Benito Juárez C.P. 34167</v>
          </cell>
        </row>
        <row r="76">
          <cell r="A76">
            <v>181</v>
          </cell>
          <cell r="B76">
            <v>181</v>
          </cell>
          <cell r="C76" t="str">
            <v>FIRMADO</v>
          </cell>
          <cell r="D76" t="str">
            <v>PIP</v>
          </cell>
          <cell r="E76" t="str">
            <v>ASIGNADO</v>
          </cell>
          <cell r="F76" t="str">
            <v>1° de Septiembre</v>
          </cell>
          <cell r="G76" t="str">
            <v>Carlos Alberto Torrecillas Silva</v>
          </cell>
          <cell r="H76" t="str">
            <v>Domicilio Conocido S/N Col. Morelos C.P.  34950</v>
          </cell>
          <cell r="I76" t="str">
            <v>TOSC800628HASRLR03</v>
          </cell>
          <cell r="J76" t="str">
            <v>TOSC800628A86</v>
          </cell>
          <cell r="K76" t="str">
            <v>Pueblo Nuevo</v>
          </cell>
          <cell r="L76" t="str">
            <v>Dgo.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 xml:space="preserve"> </v>
          </cell>
          <cell r="S76" t="str">
            <v xml:space="preserve"> </v>
          </cell>
          <cell r="T76" t="str">
            <v xml:space="preserve"> </v>
          </cell>
          <cell r="U76" t="str">
            <v xml:space="preserve"> </v>
          </cell>
          <cell r="V76" t="str">
            <v xml:space="preserve"> </v>
          </cell>
          <cell r="W76" t="str">
            <v/>
          </cell>
          <cell r="X76">
            <v>0</v>
          </cell>
          <cell r="Y76" t="str">
            <v>1A 2A 3A 4A 5A 6A</v>
          </cell>
          <cell r="Z76">
            <v>30</v>
          </cell>
          <cell r="AA76">
            <v>0</v>
          </cell>
          <cell r="AB76">
            <v>0</v>
          </cell>
          <cell r="AC76">
            <v>0</v>
          </cell>
          <cell r="AD76">
            <v>30</v>
          </cell>
          <cell r="AE76">
            <v>0</v>
          </cell>
          <cell r="AF76">
            <v>0</v>
          </cell>
          <cell r="AG76">
            <v>0</v>
          </cell>
          <cell r="AH76">
            <v>30</v>
          </cell>
          <cell r="AI76">
            <v>0</v>
          </cell>
          <cell r="AJ76">
            <v>0</v>
          </cell>
          <cell r="AK76">
            <v>0</v>
          </cell>
          <cell r="AL76">
            <v>30</v>
          </cell>
          <cell r="AM76">
            <v>0</v>
          </cell>
          <cell r="AN76">
            <v>0</v>
          </cell>
          <cell r="AO76">
            <v>0</v>
          </cell>
          <cell r="AP76">
            <v>30</v>
          </cell>
          <cell r="AQ76">
            <v>0</v>
          </cell>
          <cell r="AR76">
            <v>0</v>
          </cell>
          <cell r="AS76">
            <v>0</v>
          </cell>
          <cell r="AT76">
            <v>30</v>
          </cell>
          <cell r="AU76">
            <v>0</v>
          </cell>
          <cell r="AV76">
            <v>0</v>
          </cell>
          <cell r="AW76">
            <v>0</v>
          </cell>
          <cell r="AX76" t="str">
            <v>1A</v>
          </cell>
          <cell r="AY76" t="str">
            <v xml:space="preserve"> </v>
          </cell>
          <cell r="AZ76" t="str">
            <v xml:space="preserve"> </v>
          </cell>
          <cell r="BA76" t="str">
            <v xml:space="preserve"> </v>
          </cell>
          <cell r="BB76" t="str">
            <v>2A</v>
          </cell>
          <cell r="BC76" t="str">
            <v xml:space="preserve"> </v>
          </cell>
          <cell r="BD76" t="str">
            <v xml:space="preserve"> </v>
          </cell>
          <cell r="BE76" t="str">
            <v xml:space="preserve"> </v>
          </cell>
          <cell r="BF76" t="str">
            <v>3A</v>
          </cell>
          <cell r="BG76" t="str">
            <v xml:space="preserve"> </v>
          </cell>
          <cell r="BH76" t="str">
            <v xml:space="preserve"> </v>
          </cell>
          <cell r="BI76" t="str">
            <v xml:space="preserve"> </v>
          </cell>
          <cell r="BJ76" t="str">
            <v>4A</v>
          </cell>
          <cell r="BK76" t="str">
            <v xml:space="preserve"> </v>
          </cell>
          <cell r="BL76" t="str">
            <v xml:space="preserve"> </v>
          </cell>
          <cell r="BM76" t="str">
            <v xml:space="preserve"> </v>
          </cell>
          <cell r="BN76" t="str">
            <v>5A</v>
          </cell>
          <cell r="BO76" t="str">
            <v xml:space="preserve"> </v>
          </cell>
          <cell r="BP76" t="str">
            <v xml:space="preserve"> </v>
          </cell>
          <cell r="BQ76" t="str">
            <v xml:space="preserve"> </v>
          </cell>
          <cell r="BR76" t="str">
            <v>6A</v>
          </cell>
          <cell r="BS76" t="str">
            <v xml:space="preserve"> </v>
          </cell>
          <cell r="BT76" t="str">
            <v xml:space="preserve"> </v>
          </cell>
          <cell r="BU76" t="str">
            <v xml:space="preserve"> </v>
          </cell>
          <cell r="BV76">
            <v>6</v>
          </cell>
          <cell r="BW76" t="str">
            <v xml:space="preserve">1A      </v>
          </cell>
          <cell r="BX76">
            <v>1</v>
          </cell>
          <cell r="BY76" t="str">
            <v xml:space="preserve">2A      </v>
          </cell>
          <cell r="BZ76">
            <v>1</v>
          </cell>
          <cell r="CA76" t="str">
            <v xml:space="preserve">3A      </v>
          </cell>
          <cell r="CB76">
            <v>1</v>
          </cell>
          <cell r="CC76" t="str">
            <v xml:space="preserve">4A      </v>
          </cell>
          <cell r="CD76">
            <v>1</v>
          </cell>
          <cell r="CE76" t="str">
            <v xml:space="preserve">5A      </v>
          </cell>
          <cell r="CF76">
            <v>1</v>
          </cell>
          <cell r="CG76" t="str">
            <v xml:space="preserve">6A      </v>
          </cell>
          <cell r="CH76">
            <v>1</v>
          </cell>
          <cell r="CI76">
            <v>30</v>
          </cell>
          <cell r="CJ76" t="str">
            <v>1A 2A 3A 4A 5A 6A</v>
          </cell>
          <cell r="CK76" t="str">
            <v>Hermenegildo Galeana</v>
          </cell>
          <cell r="CL76" t="str">
            <v>10EPR0213E</v>
          </cell>
          <cell r="CM76" t="str">
            <v>MATUTINO</v>
          </cell>
          <cell r="CN76" t="str">
            <v>C. Morelos S/N Zona Centro C.P. 34940</v>
          </cell>
          <cell r="CO76" t="str">
            <v>Pueblo Nuevo</v>
          </cell>
          <cell r="CP76" t="str">
            <v>El Salto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 t="str">
            <v xml:space="preserve"> </v>
          </cell>
          <cell r="CX76" t="str">
            <v xml:space="preserve"> </v>
          </cell>
          <cell r="CY76" t="str">
            <v xml:space="preserve"> </v>
          </cell>
          <cell r="CZ76" t="str">
            <v xml:space="preserve"> </v>
          </cell>
          <cell r="DA76" t="str">
            <v xml:space="preserve"> </v>
          </cell>
          <cell r="DB76" t="str">
            <v/>
          </cell>
          <cell r="DC76">
            <v>0</v>
          </cell>
          <cell r="DD76" t="str">
            <v/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 t="str">
            <v xml:space="preserve"> </v>
          </cell>
          <cell r="ED76" t="str">
            <v xml:space="preserve"> </v>
          </cell>
          <cell r="EE76" t="str">
            <v xml:space="preserve"> </v>
          </cell>
          <cell r="EF76" t="str">
            <v xml:space="preserve"> </v>
          </cell>
          <cell r="EG76" t="str">
            <v xml:space="preserve"> </v>
          </cell>
          <cell r="EH76" t="str">
            <v xml:space="preserve"> </v>
          </cell>
          <cell r="EI76" t="str">
            <v xml:space="preserve"> </v>
          </cell>
          <cell r="EJ76" t="str">
            <v xml:space="preserve"> </v>
          </cell>
          <cell r="EK76" t="str">
            <v xml:space="preserve"> </v>
          </cell>
          <cell r="EL76" t="str">
            <v xml:space="preserve"> </v>
          </cell>
          <cell r="EM76" t="str">
            <v xml:space="preserve"> </v>
          </cell>
          <cell r="EN76" t="str">
            <v xml:space="preserve"> </v>
          </cell>
          <cell r="EO76" t="str">
            <v xml:space="preserve"> </v>
          </cell>
          <cell r="EP76" t="str">
            <v xml:space="preserve"> </v>
          </cell>
          <cell r="EQ76" t="str">
            <v xml:space="preserve"> </v>
          </cell>
          <cell r="ER76" t="str">
            <v xml:space="preserve"> </v>
          </cell>
          <cell r="ES76" t="str">
            <v xml:space="preserve"> </v>
          </cell>
          <cell r="ET76" t="str">
            <v xml:space="preserve"> </v>
          </cell>
          <cell r="EU76" t="str">
            <v xml:space="preserve"> </v>
          </cell>
          <cell r="EV76" t="str">
            <v xml:space="preserve"> </v>
          </cell>
          <cell r="EW76" t="str">
            <v xml:space="preserve"> </v>
          </cell>
          <cell r="EX76" t="str">
            <v xml:space="preserve"> </v>
          </cell>
          <cell r="EY76" t="str">
            <v xml:space="preserve"> </v>
          </cell>
          <cell r="EZ76" t="str">
            <v xml:space="preserve"> </v>
          </cell>
          <cell r="FA76">
            <v>0</v>
          </cell>
          <cell r="FB76" t="str">
            <v xml:space="preserve">       </v>
          </cell>
          <cell r="FC76">
            <v>0</v>
          </cell>
          <cell r="FD76" t="str">
            <v xml:space="preserve">       </v>
          </cell>
          <cell r="FE76">
            <v>0</v>
          </cell>
          <cell r="FF76" t="str">
            <v xml:space="preserve">       </v>
          </cell>
          <cell r="FG76">
            <v>0</v>
          </cell>
          <cell r="FH76" t="str">
            <v xml:space="preserve">       </v>
          </cell>
          <cell r="FI76">
            <v>0</v>
          </cell>
          <cell r="FJ76" t="str">
            <v xml:space="preserve">       </v>
          </cell>
          <cell r="FK76">
            <v>0</v>
          </cell>
          <cell r="FL76" t="str">
            <v xml:space="preserve">       </v>
          </cell>
          <cell r="FM76">
            <v>0</v>
          </cell>
          <cell r="FN76" t="e">
            <v>#NUM!</v>
          </cell>
          <cell r="FO76" t="str">
            <v/>
          </cell>
          <cell r="FP76" t="e">
            <v>#NUM!</v>
          </cell>
          <cell r="FQ76" t="e">
            <v>#NUM!</v>
          </cell>
          <cell r="FR76" t="e">
            <v>#NUM!</v>
          </cell>
          <cell r="FS76" t="e">
            <v>#NUM!</v>
          </cell>
          <cell r="FT76" t="e">
            <v>#NUM!</v>
          </cell>
          <cell r="FU76" t="e">
            <v>#NUM!</v>
          </cell>
          <cell r="FV76">
            <v>0</v>
          </cell>
          <cell r="FW76">
            <v>1</v>
          </cell>
          <cell r="FX76" t="str">
            <v>PIP</v>
          </cell>
          <cell r="FY76" t="e">
            <v>#NUM!</v>
          </cell>
          <cell r="FZ76" t="str">
            <v>PIP</v>
          </cell>
          <cell r="GA76" t="str">
            <v>Programa de Inglés en Escuelas Primarias del Estado de Durango</v>
          </cell>
          <cell r="GB76" t="e">
            <v>#NUM!</v>
          </cell>
          <cell r="GC76" t="e">
            <v>#NUM!</v>
          </cell>
          <cell r="GD76" t="str">
            <v>M</v>
          </cell>
          <cell r="GE76" t="str">
            <v>el asesor externo, el C.</v>
          </cell>
          <cell r="GF76" t="str">
            <v>El Profesionista</v>
          </cell>
          <cell r="GG76" t="str">
            <v>1° de septiembre</v>
          </cell>
          <cell r="GH76" t="str">
            <v>31 de diciembre</v>
          </cell>
          <cell r="GI76">
            <v>6</v>
          </cell>
          <cell r="GJ76">
            <v>30</v>
          </cell>
          <cell r="GK76">
            <v>4320</v>
          </cell>
          <cell r="GL76" t="str">
            <v>Cuatro mil trescientos veinte</v>
          </cell>
          <cell r="GM76">
            <v>2160</v>
          </cell>
          <cell r="GN76" t="str">
            <v>Dos mil ciento sesenta</v>
          </cell>
          <cell r="GO76" t="str">
            <v>la escuela</v>
          </cell>
          <cell r="GP76" t="str">
            <v>Hermenegildo Galeana</v>
          </cell>
          <cell r="GQ76" t="str">
            <v>con clave</v>
          </cell>
          <cell r="GR76" t="str">
            <v>10EPR0213E</v>
          </cell>
          <cell r="GS76" t="str">
            <v>ubicada en</v>
          </cell>
          <cell r="GT76" t="str">
            <v>C. Morelos S/N Zona Centro C.P. 34940</v>
          </cell>
          <cell r="GU76" t="str">
            <v xml:space="preserve"> </v>
          </cell>
          <cell r="GV76" t="e">
            <v>#NUM!</v>
          </cell>
          <cell r="GW76" t="str">
            <v xml:space="preserve"> </v>
          </cell>
          <cell r="GX76" t="e">
            <v>#NUM!</v>
          </cell>
          <cell r="GY76" t="str">
            <v xml:space="preserve"> </v>
          </cell>
          <cell r="GZ76" t="e">
            <v>#NUM!</v>
          </cell>
          <cell r="HA76" t="str">
            <v>la escuela Hermenegildo Galeana con clave 10EPR0213E ubicada en C. Morelos S/N Zona Centro C.P. 34940</v>
          </cell>
          <cell r="HB76">
            <v>5</v>
          </cell>
        </row>
        <row r="77">
          <cell r="A77">
            <v>184</v>
          </cell>
          <cell r="B77">
            <v>184</v>
          </cell>
          <cell r="C77" t="str">
            <v>FIRMADO</v>
          </cell>
          <cell r="D77" t="str">
            <v>PNIEB</v>
          </cell>
          <cell r="E77" t="str">
            <v>ASIGNADO</v>
          </cell>
          <cell r="F77" t="str">
            <v>1° de Septiembre</v>
          </cell>
          <cell r="G77" t="str">
            <v>José Hugo Vargas Ortega</v>
          </cell>
          <cell r="H77" t="str">
            <v>Priv. 3a del Lago No. 119 Fracc. del Lago C.P.  34080</v>
          </cell>
          <cell r="I77" t="str">
            <v>VAOH770927HDGRRG05</v>
          </cell>
          <cell r="J77" t="str">
            <v>VAOH770927N47</v>
          </cell>
          <cell r="K77" t="str">
            <v>Durango</v>
          </cell>
          <cell r="L77" t="str">
            <v>Dgo.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 t="str">
            <v xml:space="preserve"> </v>
          </cell>
          <cell r="S77" t="str">
            <v xml:space="preserve"> </v>
          </cell>
          <cell r="T77" t="str">
            <v xml:space="preserve"> </v>
          </cell>
          <cell r="U77" t="str">
            <v xml:space="preserve"> </v>
          </cell>
          <cell r="V77" t="str">
            <v xml:space="preserve"> </v>
          </cell>
          <cell r="W77" t="str">
            <v/>
          </cell>
          <cell r="X77">
            <v>0</v>
          </cell>
          <cell r="Y77" t="str">
            <v>1A 1B 2A 2B 3A 3B</v>
          </cell>
          <cell r="Z77">
            <v>207</v>
          </cell>
          <cell r="AA77">
            <v>207</v>
          </cell>
          <cell r="AB77">
            <v>0</v>
          </cell>
          <cell r="AC77">
            <v>0</v>
          </cell>
          <cell r="AD77">
            <v>207</v>
          </cell>
          <cell r="AE77">
            <v>207</v>
          </cell>
          <cell r="AF77">
            <v>0</v>
          </cell>
          <cell r="AG77">
            <v>0</v>
          </cell>
          <cell r="AH77">
            <v>207</v>
          </cell>
          <cell r="AI77">
            <v>207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 t="str">
            <v>1A</v>
          </cell>
          <cell r="AY77" t="str">
            <v>1B</v>
          </cell>
          <cell r="AZ77" t="str">
            <v xml:space="preserve"> </v>
          </cell>
          <cell r="BA77" t="str">
            <v xml:space="preserve"> </v>
          </cell>
          <cell r="BB77" t="str">
            <v>2A</v>
          </cell>
          <cell r="BC77" t="str">
            <v>2B</v>
          </cell>
          <cell r="BD77" t="str">
            <v xml:space="preserve"> </v>
          </cell>
          <cell r="BE77" t="str">
            <v xml:space="preserve"> </v>
          </cell>
          <cell r="BF77" t="str">
            <v>3A</v>
          </cell>
          <cell r="BG77" t="str">
            <v>3B</v>
          </cell>
          <cell r="BH77" t="str">
            <v xml:space="preserve"> </v>
          </cell>
          <cell r="BI77" t="str">
            <v xml:space="preserve"> </v>
          </cell>
          <cell r="BJ77" t="str">
            <v xml:space="preserve"> </v>
          </cell>
          <cell r="BK77" t="str">
            <v xml:space="preserve"> </v>
          </cell>
          <cell r="BL77" t="str">
            <v xml:space="preserve"> </v>
          </cell>
          <cell r="BM77" t="str">
            <v xml:space="preserve"> </v>
          </cell>
          <cell r="BN77" t="str">
            <v xml:space="preserve"> </v>
          </cell>
          <cell r="BO77" t="str">
            <v xml:space="preserve"> </v>
          </cell>
          <cell r="BP77" t="str">
            <v xml:space="preserve"> </v>
          </cell>
          <cell r="BQ77" t="str">
            <v xml:space="preserve"> </v>
          </cell>
          <cell r="BR77" t="str">
            <v xml:space="preserve"> </v>
          </cell>
          <cell r="BS77" t="str">
            <v xml:space="preserve"> </v>
          </cell>
          <cell r="BT77" t="str">
            <v xml:space="preserve"> </v>
          </cell>
          <cell r="BU77" t="str">
            <v xml:space="preserve"> </v>
          </cell>
          <cell r="BV77">
            <v>6</v>
          </cell>
          <cell r="BW77" t="str">
            <v xml:space="preserve">1A 1B    </v>
          </cell>
          <cell r="BX77">
            <v>2</v>
          </cell>
          <cell r="BY77" t="str">
            <v xml:space="preserve">2A 2B    </v>
          </cell>
          <cell r="BZ77">
            <v>2</v>
          </cell>
          <cell r="CA77" t="str">
            <v xml:space="preserve">3A 3B    </v>
          </cell>
          <cell r="CB77">
            <v>2</v>
          </cell>
          <cell r="CC77" t="str">
            <v xml:space="preserve">       </v>
          </cell>
          <cell r="CD77">
            <v>0</v>
          </cell>
          <cell r="CE77" t="str">
            <v xml:space="preserve">       </v>
          </cell>
          <cell r="CF77">
            <v>0</v>
          </cell>
          <cell r="CG77" t="str">
            <v xml:space="preserve">       </v>
          </cell>
          <cell r="CH77">
            <v>0</v>
          </cell>
          <cell r="CI77">
            <v>207</v>
          </cell>
          <cell r="CJ77" t="str">
            <v>1A 1B 2A 2B 3A 3B</v>
          </cell>
          <cell r="CK77" t="str">
            <v>5  de Febrero Vesp.</v>
          </cell>
          <cell r="CL77" t="str">
            <v>10DPR0417Z</v>
          </cell>
          <cell r="CM77" t="str">
            <v>VESPERTINO</v>
          </cell>
          <cell r="CN77" t="str">
            <v>C. Reforma y Sta. Ma. S/N Col. Olga Margarita C.P. 34270</v>
          </cell>
          <cell r="CO77" t="str">
            <v>Durango</v>
          </cell>
          <cell r="CP77" t="str">
            <v xml:space="preserve">Victoria de Durango 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 t="str">
            <v xml:space="preserve"> </v>
          </cell>
          <cell r="CX77" t="str">
            <v xml:space="preserve"> </v>
          </cell>
          <cell r="CY77" t="str">
            <v xml:space="preserve"> </v>
          </cell>
          <cell r="CZ77" t="str">
            <v xml:space="preserve"> </v>
          </cell>
          <cell r="DA77" t="str">
            <v xml:space="preserve"> </v>
          </cell>
          <cell r="DB77" t="str">
            <v/>
          </cell>
          <cell r="DC77">
            <v>0</v>
          </cell>
          <cell r="DD77" t="str">
            <v/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 t="str">
            <v xml:space="preserve"> </v>
          </cell>
          <cell r="ED77" t="str">
            <v xml:space="preserve"> </v>
          </cell>
          <cell r="EE77" t="str">
            <v xml:space="preserve"> </v>
          </cell>
          <cell r="EF77" t="str">
            <v xml:space="preserve"> </v>
          </cell>
          <cell r="EG77" t="str">
            <v xml:space="preserve"> </v>
          </cell>
          <cell r="EH77" t="str">
            <v xml:space="preserve"> </v>
          </cell>
          <cell r="EI77" t="str">
            <v xml:space="preserve"> </v>
          </cell>
          <cell r="EJ77" t="str">
            <v xml:space="preserve"> </v>
          </cell>
          <cell r="EK77" t="str">
            <v xml:space="preserve"> </v>
          </cell>
          <cell r="EL77" t="str">
            <v xml:space="preserve"> </v>
          </cell>
          <cell r="EM77" t="str">
            <v xml:space="preserve"> </v>
          </cell>
          <cell r="EN77" t="str">
            <v xml:space="preserve"> </v>
          </cell>
          <cell r="EO77" t="str">
            <v xml:space="preserve"> </v>
          </cell>
          <cell r="EP77" t="str">
            <v xml:space="preserve"> </v>
          </cell>
          <cell r="EQ77" t="str">
            <v xml:space="preserve"> </v>
          </cell>
          <cell r="ER77" t="str">
            <v xml:space="preserve"> </v>
          </cell>
          <cell r="ES77" t="str">
            <v xml:space="preserve"> </v>
          </cell>
          <cell r="ET77" t="str">
            <v xml:space="preserve"> </v>
          </cell>
          <cell r="EU77" t="str">
            <v xml:space="preserve"> </v>
          </cell>
          <cell r="EV77" t="str">
            <v xml:space="preserve"> </v>
          </cell>
          <cell r="EW77" t="str">
            <v xml:space="preserve"> </v>
          </cell>
          <cell r="EX77" t="str">
            <v xml:space="preserve"> </v>
          </cell>
          <cell r="EY77" t="str">
            <v xml:space="preserve"> </v>
          </cell>
          <cell r="EZ77" t="str">
            <v xml:space="preserve"> </v>
          </cell>
          <cell r="FA77">
            <v>0</v>
          </cell>
          <cell r="FB77" t="str">
            <v xml:space="preserve">       </v>
          </cell>
          <cell r="FC77">
            <v>0</v>
          </cell>
          <cell r="FD77" t="str">
            <v xml:space="preserve">       </v>
          </cell>
          <cell r="FE77">
            <v>0</v>
          </cell>
          <cell r="FF77" t="str">
            <v xml:space="preserve">       </v>
          </cell>
          <cell r="FG77">
            <v>0</v>
          </cell>
          <cell r="FH77" t="str">
            <v xml:space="preserve">       </v>
          </cell>
          <cell r="FI77">
            <v>0</v>
          </cell>
          <cell r="FJ77" t="str">
            <v xml:space="preserve">       </v>
          </cell>
          <cell r="FK77">
            <v>0</v>
          </cell>
          <cell r="FL77" t="str">
            <v xml:space="preserve">       </v>
          </cell>
          <cell r="FM77">
            <v>0</v>
          </cell>
          <cell r="FN77" t="e">
            <v>#NUM!</v>
          </cell>
          <cell r="FO77" t="str">
            <v/>
          </cell>
          <cell r="FP77" t="e">
            <v>#NUM!</v>
          </cell>
          <cell r="FQ77" t="e">
            <v>#NUM!</v>
          </cell>
          <cell r="FR77" t="e">
            <v>#NUM!</v>
          </cell>
          <cell r="FS77" t="e">
            <v>#NUM!</v>
          </cell>
          <cell r="FT77" t="e">
            <v>#NUM!</v>
          </cell>
          <cell r="FU77" t="e">
            <v>#NUM!</v>
          </cell>
          <cell r="FV77">
            <v>0</v>
          </cell>
          <cell r="FW77">
            <v>1</v>
          </cell>
          <cell r="FX77" t="str">
            <v>PNIEB</v>
          </cell>
          <cell r="FY77" t="e">
            <v>#NUM!</v>
          </cell>
          <cell r="FZ77" t="str">
            <v>PNIEB</v>
          </cell>
          <cell r="GA77" t="str">
            <v>Programa Nacional de Inglés en Educación Básica</v>
          </cell>
          <cell r="GB77" t="e">
            <v>#NUM!</v>
          </cell>
          <cell r="GC77" t="e">
            <v>#NUM!</v>
          </cell>
          <cell r="GD77" t="str">
            <v>M</v>
          </cell>
          <cell r="GE77" t="str">
            <v>el asesor externo, el C.</v>
          </cell>
          <cell r="GF77" t="str">
            <v>El Profesionista</v>
          </cell>
          <cell r="GG77" t="str">
            <v>1° de septiembre</v>
          </cell>
          <cell r="GH77" t="str">
            <v>31 de diciembre</v>
          </cell>
          <cell r="GI77">
            <v>6</v>
          </cell>
          <cell r="GJ77">
            <v>30</v>
          </cell>
          <cell r="GK77">
            <v>4320</v>
          </cell>
          <cell r="GL77" t="str">
            <v>Cuatro mil trescientos veinte</v>
          </cell>
          <cell r="GM77">
            <v>2160</v>
          </cell>
          <cell r="GN77" t="str">
            <v>Dos mil ciento sesenta</v>
          </cell>
          <cell r="GO77" t="str">
            <v>la escuela</v>
          </cell>
          <cell r="GP77" t="str">
            <v>5  de Febrero Vesp.</v>
          </cell>
          <cell r="GQ77" t="str">
            <v>con clave</v>
          </cell>
          <cell r="GR77" t="str">
            <v>10DPR0417Z</v>
          </cell>
          <cell r="GS77" t="str">
            <v>ubicada en</v>
          </cell>
          <cell r="GT77" t="str">
            <v>C. Reforma y Sta. Ma. S/N Col. Olga Margarita C.P. 34270</v>
          </cell>
          <cell r="GU77" t="str">
            <v xml:space="preserve"> </v>
          </cell>
          <cell r="GV77" t="e">
            <v>#NUM!</v>
          </cell>
          <cell r="GW77" t="str">
            <v xml:space="preserve"> </v>
          </cell>
          <cell r="GX77" t="e">
            <v>#NUM!</v>
          </cell>
          <cell r="GY77" t="str">
            <v xml:space="preserve"> </v>
          </cell>
          <cell r="GZ77" t="e">
            <v>#NUM!</v>
          </cell>
          <cell r="HA77" t="str">
            <v>la escuela 5 de Febrero Vesp. con clave 10DPR0417Z ubicada en C. Reforma y Sta. Ma. S/N Col. Olga Margarita C.P. 34270</v>
          </cell>
        </row>
        <row r="78">
          <cell r="A78">
            <v>185</v>
          </cell>
          <cell r="B78">
            <v>185</v>
          </cell>
          <cell r="C78" t="str">
            <v>FIRMADO</v>
          </cell>
          <cell r="D78" t="str">
            <v>PNIEB</v>
          </cell>
          <cell r="E78" t="str">
            <v>ASIGNADO</v>
          </cell>
          <cell r="F78" t="str">
            <v>1° de Septiembre</v>
          </cell>
          <cell r="G78" t="str">
            <v>Yuridia Maria de los Angeles Montesinos Piña</v>
          </cell>
          <cell r="H78" t="str">
            <v>C. Ixtlioxochitl No. 209 Fracc. Huizache II C.P.  34160</v>
          </cell>
          <cell r="I78" t="str">
            <v>MOPY850106MDGNXR08</v>
          </cell>
          <cell r="J78" t="str">
            <v>MOPY850106973</v>
          </cell>
          <cell r="K78" t="str">
            <v>Durango</v>
          </cell>
          <cell r="L78" t="str">
            <v>Dgo.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 xml:space="preserve"> </v>
          </cell>
          <cell r="S78" t="str">
            <v xml:space="preserve"> </v>
          </cell>
          <cell r="T78" t="str">
            <v xml:space="preserve"> </v>
          </cell>
          <cell r="U78" t="str">
            <v xml:space="preserve"> </v>
          </cell>
          <cell r="V78" t="str">
            <v xml:space="preserve"> </v>
          </cell>
          <cell r="W78" t="str">
            <v/>
          </cell>
          <cell r="X78">
            <v>0</v>
          </cell>
          <cell r="Y78" t="str">
            <v>4C 5A 5B 6A 6B 6C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53</v>
          </cell>
          <cell r="AO78">
            <v>0</v>
          </cell>
          <cell r="AP78">
            <v>53</v>
          </cell>
          <cell r="AQ78">
            <v>53</v>
          </cell>
          <cell r="AR78">
            <v>0</v>
          </cell>
          <cell r="AS78">
            <v>0</v>
          </cell>
          <cell r="AT78">
            <v>53</v>
          </cell>
          <cell r="AU78">
            <v>53</v>
          </cell>
          <cell r="AV78">
            <v>53</v>
          </cell>
          <cell r="AW78">
            <v>0</v>
          </cell>
          <cell r="AX78" t="str">
            <v xml:space="preserve"> </v>
          </cell>
          <cell r="AY78" t="str">
            <v xml:space="preserve"> </v>
          </cell>
          <cell r="AZ78" t="str">
            <v xml:space="preserve"> </v>
          </cell>
          <cell r="BA78" t="str">
            <v xml:space="preserve"> </v>
          </cell>
          <cell r="BB78" t="str">
            <v xml:space="preserve"> </v>
          </cell>
          <cell r="BC78" t="str">
            <v xml:space="preserve"> </v>
          </cell>
          <cell r="BD78" t="str">
            <v xml:space="preserve"> </v>
          </cell>
          <cell r="BE78" t="str">
            <v xml:space="preserve"> </v>
          </cell>
          <cell r="BF78" t="str">
            <v xml:space="preserve"> </v>
          </cell>
          <cell r="BG78" t="str">
            <v xml:space="preserve"> </v>
          </cell>
          <cell r="BH78" t="str">
            <v xml:space="preserve"> </v>
          </cell>
          <cell r="BI78" t="str">
            <v xml:space="preserve"> </v>
          </cell>
          <cell r="BJ78" t="str">
            <v xml:space="preserve"> </v>
          </cell>
          <cell r="BK78" t="str">
            <v xml:space="preserve"> </v>
          </cell>
          <cell r="BL78" t="str">
            <v>4C</v>
          </cell>
          <cell r="BM78" t="str">
            <v xml:space="preserve"> </v>
          </cell>
          <cell r="BN78" t="str">
            <v>5A</v>
          </cell>
          <cell r="BO78" t="str">
            <v>5B</v>
          </cell>
          <cell r="BP78" t="str">
            <v xml:space="preserve"> </v>
          </cell>
          <cell r="BQ78" t="str">
            <v xml:space="preserve"> </v>
          </cell>
          <cell r="BR78" t="str">
            <v>6A</v>
          </cell>
          <cell r="BS78" t="str">
            <v>6B</v>
          </cell>
          <cell r="BT78" t="str">
            <v>6C</v>
          </cell>
          <cell r="BU78" t="str">
            <v xml:space="preserve"> </v>
          </cell>
          <cell r="BV78">
            <v>6</v>
          </cell>
          <cell r="BW78" t="str">
            <v xml:space="preserve">       </v>
          </cell>
          <cell r="BX78">
            <v>0</v>
          </cell>
          <cell r="BY78" t="str">
            <v xml:space="preserve">       </v>
          </cell>
          <cell r="BZ78">
            <v>0</v>
          </cell>
          <cell r="CA78" t="str">
            <v xml:space="preserve">       </v>
          </cell>
          <cell r="CB78">
            <v>0</v>
          </cell>
          <cell r="CC78" t="str">
            <v xml:space="preserve">    4C  </v>
          </cell>
          <cell r="CD78">
            <v>1</v>
          </cell>
          <cell r="CE78" t="str">
            <v xml:space="preserve">5A 5B    </v>
          </cell>
          <cell r="CF78">
            <v>2</v>
          </cell>
          <cell r="CG78" t="str">
            <v xml:space="preserve">6A 6B 6C  </v>
          </cell>
          <cell r="CH78">
            <v>3</v>
          </cell>
          <cell r="CI78">
            <v>53</v>
          </cell>
          <cell r="CJ78" t="str">
            <v>4C 5A 5B 6A 6B 6C</v>
          </cell>
          <cell r="CK78" t="str">
            <v>Luis Moya</v>
          </cell>
          <cell r="CL78" t="str">
            <v>10DPR1235Y</v>
          </cell>
          <cell r="CM78" t="str">
            <v>MATUTINO</v>
          </cell>
          <cell r="CN78" t="str">
            <v>And. Servicios Públicos No.107 Col. Guadalupe Victoria INFONAVIT C.P. 34220</v>
          </cell>
          <cell r="CO78" t="str">
            <v>Durango</v>
          </cell>
          <cell r="CP78" t="str">
            <v xml:space="preserve">Victoria de Durango 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 t="str">
            <v xml:space="preserve"> </v>
          </cell>
          <cell r="CX78" t="str">
            <v xml:space="preserve"> </v>
          </cell>
          <cell r="CY78" t="str">
            <v xml:space="preserve"> </v>
          </cell>
          <cell r="CZ78" t="str">
            <v xml:space="preserve"> </v>
          </cell>
          <cell r="DA78" t="str">
            <v xml:space="preserve"> </v>
          </cell>
          <cell r="DB78" t="str">
            <v/>
          </cell>
          <cell r="DC78">
            <v>0</v>
          </cell>
          <cell r="DD78" t="str">
            <v/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 t="str">
            <v xml:space="preserve"> </v>
          </cell>
          <cell r="ED78" t="str">
            <v xml:space="preserve"> </v>
          </cell>
          <cell r="EE78" t="str">
            <v xml:space="preserve"> </v>
          </cell>
          <cell r="EF78" t="str">
            <v xml:space="preserve"> </v>
          </cell>
          <cell r="EG78" t="str">
            <v xml:space="preserve"> </v>
          </cell>
          <cell r="EH78" t="str">
            <v xml:space="preserve"> </v>
          </cell>
          <cell r="EI78" t="str">
            <v xml:space="preserve"> </v>
          </cell>
          <cell r="EJ78" t="str">
            <v xml:space="preserve"> </v>
          </cell>
          <cell r="EK78" t="str">
            <v xml:space="preserve"> </v>
          </cell>
          <cell r="EL78" t="str">
            <v xml:space="preserve"> </v>
          </cell>
          <cell r="EM78" t="str">
            <v xml:space="preserve"> </v>
          </cell>
          <cell r="EN78" t="str">
            <v xml:space="preserve"> </v>
          </cell>
          <cell r="EO78" t="str">
            <v xml:space="preserve"> </v>
          </cell>
          <cell r="EP78" t="str">
            <v xml:space="preserve"> </v>
          </cell>
          <cell r="EQ78" t="str">
            <v xml:space="preserve"> </v>
          </cell>
          <cell r="ER78" t="str">
            <v xml:space="preserve"> </v>
          </cell>
          <cell r="ES78" t="str">
            <v xml:space="preserve"> </v>
          </cell>
          <cell r="ET78" t="str">
            <v xml:space="preserve"> </v>
          </cell>
          <cell r="EU78" t="str">
            <v xml:space="preserve"> </v>
          </cell>
          <cell r="EV78" t="str">
            <v xml:space="preserve"> </v>
          </cell>
          <cell r="EW78" t="str">
            <v xml:space="preserve"> </v>
          </cell>
          <cell r="EX78" t="str">
            <v xml:space="preserve"> </v>
          </cell>
          <cell r="EY78" t="str">
            <v xml:space="preserve"> </v>
          </cell>
          <cell r="EZ78" t="str">
            <v xml:space="preserve"> </v>
          </cell>
          <cell r="FA78">
            <v>0</v>
          </cell>
          <cell r="FB78" t="str">
            <v xml:space="preserve">       </v>
          </cell>
          <cell r="FC78">
            <v>0</v>
          </cell>
          <cell r="FD78" t="str">
            <v xml:space="preserve">       </v>
          </cell>
          <cell r="FE78">
            <v>0</v>
          </cell>
          <cell r="FF78" t="str">
            <v xml:space="preserve">       </v>
          </cell>
          <cell r="FG78">
            <v>0</v>
          </cell>
          <cell r="FH78" t="str">
            <v xml:space="preserve">       </v>
          </cell>
          <cell r="FI78">
            <v>0</v>
          </cell>
          <cell r="FJ78" t="str">
            <v xml:space="preserve">       </v>
          </cell>
          <cell r="FK78">
            <v>0</v>
          </cell>
          <cell r="FL78" t="str">
            <v xml:space="preserve">       </v>
          </cell>
          <cell r="FM78">
            <v>0</v>
          </cell>
          <cell r="FN78" t="e">
            <v>#NUM!</v>
          </cell>
          <cell r="FO78" t="str">
            <v/>
          </cell>
          <cell r="FP78" t="e">
            <v>#NUM!</v>
          </cell>
          <cell r="FQ78" t="e">
            <v>#NUM!</v>
          </cell>
          <cell r="FR78" t="e">
            <v>#NUM!</v>
          </cell>
          <cell r="FS78" t="e">
            <v>#NUM!</v>
          </cell>
          <cell r="FT78" t="e">
            <v>#NUM!</v>
          </cell>
          <cell r="FU78" t="e">
            <v>#NUM!</v>
          </cell>
          <cell r="FV78">
            <v>0</v>
          </cell>
          <cell r="FW78">
            <v>1</v>
          </cell>
          <cell r="FX78" t="str">
            <v>PNIEB</v>
          </cell>
          <cell r="FY78" t="e">
            <v>#NUM!</v>
          </cell>
          <cell r="FZ78" t="str">
            <v>PNIEB</v>
          </cell>
          <cell r="GA78" t="str">
            <v>Programa Nacional de Inglés en Educación Básica</v>
          </cell>
          <cell r="GB78" t="e">
            <v>#NUM!</v>
          </cell>
          <cell r="GC78" t="e">
            <v>#NUM!</v>
          </cell>
          <cell r="GD78" t="str">
            <v>F</v>
          </cell>
          <cell r="GE78" t="str">
            <v>la asesora externa, la C.</v>
          </cell>
          <cell r="GF78" t="str">
            <v>La Profesionista</v>
          </cell>
          <cell r="GG78" t="str">
            <v>1° de septiembre</v>
          </cell>
          <cell r="GH78" t="str">
            <v>31 de diciembre</v>
          </cell>
          <cell r="GI78">
            <v>6</v>
          </cell>
          <cell r="GJ78">
            <v>30</v>
          </cell>
          <cell r="GK78">
            <v>4320</v>
          </cell>
          <cell r="GL78" t="str">
            <v>Cuatro mil trescientos veinte</v>
          </cell>
          <cell r="GM78">
            <v>2160</v>
          </cell>
          <cell r="GN78" t="str">
            <v>Dos mil ciento sesenta</v>
          </cell>
          <cell r="GO78" t="str">
            <v>la escuela</v>
          </cell>
          <cell r="GP78" t="str">
            <v>Luis Moya</v>
          </cell>
          <cell r="GQ78" t="str">
            <v>con clave</v>
          </cell>
          <cell r="GR78" t="str">
            <v>10DPR1235Y</v>
          </cell>
          <cell r="GS78" t="str">
            <v>ubicada en</v>
          </cell>
          <cell r="GT78" t="str">
            <v>And. Servicios Públicos No.107 Col. Guadalupe Victoria INFONAVIT C.P. 34220</v>
          </cell>
          <cell r="GU78" t="str">
            <v xml:space="preserve"> </v>
          </cell>
          <cell r="GV78" t="e">
            <v>#NUM!</v>
          </cell>
          <cell r="GW78" t="str">
            <v xml:space="preserve"> </v>
          </cell>
          <cell r="GX78" t="e">
            <v>#NUM!</v>
          </cell>
          <cell r="GY78" t="str">
            <v xml:space="preserve"> </v>
          </cell>
          <cell r="GZ78" t="e">
            <v>#NUM!</v>
          </cell>
          <cell r="HA78" t="str">
            <v>la escuela Luis Moya con clave 10DPR1235Y ubicada en And. Servicios Públicos No.107 Col. Guadalupe Victoria INFONAVIT C.P. 34220</v>
          </cell>
        </row>
        <row r="79">
          <cell r="A79">
            <v>187</v>
          </cell>
          <cell r="B79">
            <v>0</v>
          </cell>
          <cell r="C79" t="str">
            <v>FIRMADO</v>
          </cell>
          <cell r="D79" t="str">
            <v>PIP</v>
          </cell>
          <cell r="E79" t="str">
            <v>ASIGNADO</v>
          </cell>
          <cell r="F79" t="str">
            <v>1° de Septiembre</v>
          </cell>
          <cell r="G79" t="str">
            <v>Angélica Martínez Jiménez</v>
          </cell>
          <cell r="H79" t="str">
            <v>C. Nuez No.115 Fracc. Nogales C.P.  34162</v>
          </cell>
          <cell r="I79" t="str">
            <v>MAJA780712MDGRMN11</v>
          </cell>
          <cell r="J79" t="str">
            <v>MAJA780712ED3</v>
          </cell>
          <cell r="K79" t="str">
            <v>Durango</v>
          </cell>
          <cell r="L79" t="str">
            <v>Dgo.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 xml:space="preserve"> </v>
          </cell>
          <cell r="S79" t="str">
            <v xml:space="preserve"> </v>
          </cell>
          <cell r="T79" t="str">
            <v xml:space="preserve"> </v>
          </cell>
          <cell r="U79" t="str">
            <v xml:space="preserve"> </v>
          </cell>
          <cell r="V79" t="str">
            <v xml:space="preserve"> </v>
          </cell>
          <cell r="W79" t="str">
            <v/>
          </cell>
          <cell r="X79">
            <v>0</v>
          </cell>
          <cell r="Y79" t="str">
            <v>4A 5A 5B 6A 6B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121</v>
          </cell>
          <cell r="AM79">
            <v>0</v>
          </cell>
          <cell r="AN79">
            <v>0</v>
          </cell>
          <cell r="AO79">
            <v>0</v>
          </cell>
          <cell r="AP79">
            <v>121</v>
          </cell>
          <cell r="AQ79">
            <v>121</v>
          </cell>
          <cell r="AR79">
            <v>0</v>
          </cell>
          <cell r="AS79">
            <v>0</v>
          </cell>
          <cell r="AT79">
            <v>121</v>
          </cell>
          <cell r="AU79">
            <v>121</v>
          </cell>
          <cell r="AV79">
            <v>0</v>
          </cell>
          <cell r="AW79">
            <v>0</v>
          </cell>
          <cell r="AX79" t="str">
            <v xml:space="preserve"> </v>
          </cell>
          <cell r="AY79" t="str">
            <v xml:space="preserve"> </v>
          </cell>
          <cell r="AZ79" t="str">
            <v xml:space="preserve"> </v>
          </cell>
          <cell r="BA79" t="str">
            <v xml:space="preserve"> </v>
          </cell>
          <cell r="BB79" t="str">
            <v xml:space="preserve"> </v>
          </cell>
          <cell r="BC79" t="str">
            <v xml:space="preserve"> </v>
          </cell>
          <cell r="BD79" t="str">
            <v xml:space="preserve"> </v>
          </cell>
          <cell r="BE79" t="str">
            <v xml:space="preserve"> </v>
          </cell>
          <cell r="BF79" t="str">
            <v xml:space="preserve"> </v>
          </cell>
          <cell r="BG79" t="str">
            <v xml:space="preserve"> </v>
          </cell>
          <cell r="BH79" t="str">
            <v xml:space="preserve"> </v>
          </cell>
          <cell r="BI79" t="str">
            <v xml:space="preserve"> </v>
          </cell>
          <cell r="BJ79" t="str">
            <v>4A</v>
          </cell>
          <cell r="BK79" t="str">
            <v xml:space="preserve"> </v>
          </cell>
          <cell r="BL79" t="str">
            <v xml:space="preserve"> </v>
          </cell>
          <cell r="BM79" t="str">
            <v xml:space="preserve"> </v>
          </cell>
          <cell r="BN79" t="str">
            <v>5A</v>
          </cell>
          <cell r="BO79" t="str">
            <v>5B</v>
          </cell>
          <cell r="BP79" t="str">
            <v xml:space="preserve"> </v>
          </cell>
          <cell r="BQ79" t="str">
            <v xml:space="preserve"> </v>
          </cell>
          <cell r="BR79" t="str">
            <v>6A</v>
          </cell>
          <cell r="BS79" t="str">
            <v>6B</v>
          </cell>
          <cell r="BT79" t="str">
            <v xml:space="preserve"> </v>
          </cell>
          <cell r="BU79" t="str">
            <v xml:space="preserve"> </v>
          </cell>
          <cell r="BV79">
            <v>5</v>
          </cell>
          <cell r="BW79" t="str">
            <v xml:space="preserve">       </v>
          </cell>
          <cell r="BX79">
            <v>0</v>
          </cell>
          <cell r="BY79" t="str">
            <v xml:space="preserve">       </v>
          </cell>
          <cell r="BZ79">
            <v>0</v>
          </cell>
          <cell r="CA79" t="str">
            <v xml:space="preserve">       </v>
          </cell>
          <cell r="CB79">
            <v>0</v>
          </cell>
          <cell r="CC79" t="str">
            <v xml:space="preserve">4A      </v>
          </cell>
          <cell r="CD79">
            <v>1</v>
          </cell>
          <cell r="CE79" t="str">
            <v xml:space="preserve">5A 5B    </v>
          </cell>
          <cell r="CF79">
            <v>2</v>
          </cell>
          <cell r="CG79" t="str">
            <v xml:space="preserve">6A 6B    </v>
          </cell>
          <cell r="CH79">
            <v>2</v>
          </cell>
          <cell r="CI79">
            <v>121</v>
          </cell>
          <cell r="CJ79" t="str">
            <v>4A 5A 5B 6A 6B</v>
          </cell>
          <cell r="CK79" t="str">
            <v>General Lázaro Cárdenas Vesp.</v>
          </cell>
          <cell r="CL79" t="str">
            <v>10DPR0355D</v>
          </cell>
          <cell r="CM79" t="str">
            <v>VESPERTINO</v>
          </cell>
          <cell r="CN79" t="str">
            <v>C. Servicios Públicos No. 107 Col. Guadalupe Victoria INFONAVIT C.P. 34220</v>
          </cell>
          <cell r="CO79" t="str">
            <v>Durango</v>
          </cell>
          <cell r="CP79" t="str">
            <v xml:space="preserve">Victoria de Durango 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 t="str">
            <v xml:space="preserve"> </v>
          </cell>
          <cell r="CX79" t="str">
            <v xml:space="preserve"> </v>
          </cell>
          <cell r="CY79" t="str">
            <v xml:space="preserve"> </v>
          </cell>
          <cell r="CZ79" t="str">
            <v xml:space="preserve"> </v>
          </cell>
          <cell r="DA79" t="str">
            <v xml:space="preserve"> </v>
          </cell>
          <cell r="DB79" t="str">
            <v/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 t="str">
            <v xml:space="preserve"> </v>
          </cell>
          <cell r="ED79" t="str">
            <v xml:space="preserve"> </v>
          </cell>
          <cell r="EE79" t="str">
            <v xml:space="preserve"> </v>
          </cell>
          <cell r="EF79" t="str">
            <v xml:space="preserve"> </v>
          </cell>
          <cell r="EG79" t="str">
            <v xml:space="preserve"> </v>
          </cell>
          <cell r="EH79" t="str">
            <v xml:space="preserve"> </v>
          </cell>
          <cell r="EI79" t="str">
            <v xml:space="preserve"> </v>
          </cell>
          <cell r="EJ79" t="str">
            <v xml:space="preserve"> </v>
          </cell>
          <cell r="EK79" t="str">
            <v xml:space="preserve"> </v>
          </cell>
          <cell r="EL79" t="str">
            <v xml:space="preserve"> </v>
          </cell>
          <cell r="EM79" t="str">
            <v xml:space="preserve"> </v>
          </cell>
          <cell r="EN79" t="str">
            <v xml:space="preserve"> </v>
          </cell>
          <cell r="EO79" t="str">
            <v xml:space="preserve"> </v>
          </cell>
          <cell r="EP79" t="str">
            <v xml:space="preserve"> </v>
          </cell>
          <cell r="EQ79" t="str">
            <v xml:space="preserve"> </v>
          </cell>
          <cell r="ER79" t="str">
            <v xml:space="preserve"> </v>
          </cell>
          <cell r="ES79" t="str">
            <v xml:space="preserve"> </v>
          </cell>
          <cell r="ET79" t="str">
            <v xml:space="preserve"> </v>
          </cell>
          <cell r="EU79" t="str">
            <v xml:space="preserve"> </v>
          </cell>
          <cell r="EV79" t="str">
            <v xml:space="preserve"> </v>
          </cell>
          <cell r="EW79" t="str">
            <v xml:space="preserve"> </v>
          </cell>
          <cell r="EX79" t="str">
            <v xml:space="preserve"> </v>
          </cell>
          <cell r="EY79" t="str">
            <v xml:space="preserve"> </v>
          </cell>
          <cell r="EZ79" t="str">
            <v xml:space="preserve"> </v>
          </cell>
          <cell r="FA79">
            <v>0</v>
          </cell>
          <cell r="FB79" t="str">
            <v xml:space="preserve">       </v>
          </cell>
          <cell r="FC79">
            <v>0</v>
          </cell>
          <cell r="FD79" t="str">
            <v xml:space="preserve">       </v>
          </cell>
          <cell r="FE79">
            <v>0</v>
          </cell>
          <cell r="FF79" t="str">
            <v xml:space="preserve">       </v>
          </cell>
          <cell r="FG79">
            <v>0</v>
          </cell>
          <cell r="FH79" t="str">
            <v xml:space="preserve">       </v>
          </cell>
          <cell r="FI79">
            <v>0</v>
          </cell>
          <cell r="FJ79" t="str">
            <v xml:space="preserve">       </v>
          </cell>
          <cell r="FK79">
            <v>0</v>
          </cell>
          <cell r="FL79" t="str">
            <v xml:space="preserve">       </v>
          </cell>
          <cell r="FM79">
            <v>0</v>
          </cell>
          <cell r="FN79" t="e">
            <v>#NUM!</v>
          </cell>
          <cell r="FO79" t="str">
            <v/>
          </cell>
          <cell r="FP79" t="e">
            <v>#NUM!</v>
          </cell>
          <cell r="FQ79" t="e">
            <v>#NUM!</v>
          </cell>
          <cell r="FR79" t="e">
            <v>#NUM!</v>
          </cell>
          <cell r="FS79" t="e">
            <v>#NUM!</v>
          </cell>
          <cell r="FT79" t="e">
            <v>#NUM!</v>
          </cell>
          <cell r="FU79" t="e">
            <v>#NUM!</v>
          </cell>
          <cell r="FV79">
            <v>0</v>
          </cell>
          <cell r="FW79">
            <v>1</v>
          </cell>
          <cell r="FX79" t="str">
            <v>PIP</v>
          </cell>
          <cell r="FY79" t="e">
            <v>#NUM!</v>
          </cell>
          <cell r="FZ79" t="str">
            <v>PIP</v>
          </cell>
          <cell r="GA79" t="str">
            <v>Programa de Inglés en Escuelas Primarias del Estado de Durango</v>
          </cell>
          <cell r="GB79" t="e">
            <v>#NUM!</v>
          </cell>
          <cell r="GC79" t="e">
            <v>#NUM!</v>
          </cell>
          <cell r="GD79" t="str">
            <v>F</v>
          </cell>
          <cell r="GE79" t="str">
            <v>la asesora externa, la C.</v>
          </cell>
          <cell r="GF79" t="str">
            <v>La Profesionista</v>
          </cell>
          <cell r="GG79" t="str">
            <v>1° de septiembre</v>
          </cell>
          <cell r="GH79" t="str">
            <v>31 de diciembre</v>
          </cell>
          <cell r="GI79">
            <v>5</v>
          </cell>
          <cell r="GJ79">
            <v>25</v>
          </cell>
          <cell r="GK79">
            <v>3600</v>
          </cell>
          <cell r="GL79" t="str">
            <v>Tres mil seiscientos</v>
          </cell>
          <cell r="GM79">
            <v>1800</v>
          </cell>
          <cell r="GN79" t="str">
            <v>Mil ochocientos</v>
          </cell>
          <cell r="GO79" t="str">
            <v>la escuela</v>
          </cell>
          <cell r="GP79" t="str">
            <v>General Lázaro Cárdenas Vesp.</v>
          </cell>
          <cell r="GQ79" t="str">
            <v>con clave</v>
          </cell>
          <cell r="GR79" t="str">
            <v>10DPR0355D</v>
          </cell>
          <cell r="GS79" t="str">
            <v>ubicada en</v>
          </cell>
          <cell r="GT79" t="str">
            <v>C. Servicios Públicos No. 107 Col. Guadalupe Victoria INFONAVIT C.P. 34220</v>
          </cell>
          <cell r="GU79" t="str">
            <v xml:space="preserve"> </v>
          </cell>
          <cell r="GV79" t="e">
            <v>#NUM!</v>
          </cell>
          <cell r="GW79" t="str">
            <v xml:space="preserve"> </v>
          </cell>
          <cell r="GX79" t="e">
            <v>#NUM!</v>
          </cell>
          <cell r="GY79" t="str">
            <v xml:space="preserve"> </v>
          </cell>
          <cell r="GZ79" t="e">
            <v>#NUM!</v>
          </cell>
          <cell r="HA79" t="str">
            <v>la escuela General Lázaro Cárdenas Vesp. con clave 10DPR0355D ubicada en C. Servicios Públicos No. 107 Col. Guadalupe Victoria INFONAVIT C.P. 34220</v>
          </cell>
        </row>
        <row r="80">
          <cell r="A80">
            <v>188</v>
          </cell>
          <cell r="B80">
            <v>188</v>
          </cell>
          <cell r="C80" t="str">
            <v>FIRMADO</v>
          </cell>
          <cell r="D80" t="str">
            <v>PIP</v>
          </cell>
          <cell r="E80" t="str">
            <v>ASIGNADO</v>
          </cell>
          <cell r="F80" t="str">
            <v>1° de Septiembre</v>
          </cell>
          <cell r="G80" t="str">
            <v>Mitzi Ileana Torres Hernández</v>
          </cell>
          <cell r="H80" t="str">
            <v>C. Milpillas No. 124 Int. 10 Fracc. La Forestal C.P.  34217</v>
          </cell>
          <cell r="I80" t="str">
            <v>TOHM811005MDGRRT06</v>
          </cell>
          <cell r="J80" t="str">
            <v>TOHM811005KS9</v>
          </cell>
          <cell r="K80" t="str">
            <v>Durango</v>
          </cell>
          <cell r="L80" t="str">
            <v>Dgo.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 xml:space="preserve"> </v>
          </cell>
          <cell r="S80" t="str">
            <v xml:space="preserve"> </v>
          </cell>
          <cell r="T80" t="str">
            <v xml:space="preserve"> </v>
          </cell>
          <cell r="U80" t="str">
            <v xml:space="preserve"> </v>
          </cell>
          <cell r="V80" t="str">
            <v xml:space="preserve"> </v>
          </cell>
          <cell r="W80" t="str">
            <v/>
          </cell>
          <cell r="X80">
            <v>0</v>
          </cell>
          <cell r="Y80" t="str">
            <v>1A 1B 2A 2B</v>
          </cell>
          <cell r="Z80">
            <v>172</v>
          </cell>
          <cell r="AA80">
            <v>172</v>
          </cell>
          <cell r="AB80">
            <v>0</v>
          </cell>
          <cell r="AC80">
            <v>0</v>
          </cell>
          <cell r="AD80">
            <v>172</v>
          </cell>
          <cell r="AE80">
            <v>172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 t="str">
            <v>1A</v>
          </cell>
          <cell r="AY80" t="str">
            <v>1B</v>
          </cell>
          <cell r="AZ80" t="str">
            <v xml:space="preserve"> </v>
          </cell>
          <cell r="BA80" t="str">
            <v xml:space="preserve"> </v>
          </cell>
          <cell r="BB80" t="str">
            <v>2A</v>
          </cell>
          <cell r="BC80" t="str">
            <v>2B</v>
          </cell>
          <cell r="BD80" t="str">
            <v xml:space="preserve"> </v>
          </cell>
          <cell r="BE80" t="str">
            <v xml:space="preserve"> </v>
          </cell>
          <cell r="BF80" t="str">
            <v xml:space="preserve"> </v>
          </cell>
          <cell r="BG80" t="str">
            <v xml:space="preserve"> </v>
          </cell>
          <cell r="BH80" t="str">
            <v xml:space="preserve"> </v>
          </cell>
          <cell r="BI80" t="str">
            <v xml:space="preserve"> </v>
          </cell>
          <cell r="BJ80" t="str">
            <v xml:space="preserve"> </v>
          </cell>
          <cell r="BK80" t="str">
            <v xml:space="preserve"> </v>
          </cell>
          <cell r="BL80" t="str">
            <v xml:space="preserve"> </v>
          </cell>
          <cell r="BM80" t="str">
            <v xml:space="preserve"> </v>
          </cell>
          <cell r="BN80" t="str">
            <v xml:space="preserve"> </v>
          </cell>
          <cell r="BO80" t="str">
            <v xml:space="preserve"> </v>
          </cell>
          <cell r="BP80" t="str">
            <v xml:space="preserve"> </v>
          </cell>
          <cell r="BQ80" t="str">
            <v xml:space="preserve"> </v>
          </cell>
          <cell r="BR80" t="str">
            <v xml:space="preserve"> </v>
          </cell>
          <cell r="BS80" t="str">
            <v xml:space="preserve"> </v>
          </cell>
          <cell r="BT80" t="str">
            <v xml:space="preserve"> </v>
          </cell>
          <cell r="BU80" t="str">
            <v xml:space="preserve"> </v>
          </cell>
          <cell r="BV80">
            <v>4</v>
          </cell>
          <cell r="BW80" t="str">
            <v xml:space="preserve">1A 1B    </v>
          </cell>
          <cell r="BX80">
            <v>2</v>
          </cell>
          <cell r="BY80" t="str">
            <v xml:space="preserve">2A 2B    </v>
          </cell>
          <cell r="BZ80">
            <v>2</v>
          </cell>
          <cell r="CA80" t="str">
            <v xml:space="preserve">       </v>
          </cell>
          <cell r="CB80">
            <v>0</v>
          </cell>
          <cell r="CC80" t="str">
            <v xml:space="preserve">       </v>
          </cell>
          <cell r="CD80">
            <v>0</v>
          </cell>
          <cell r="CE80" t="str">
            <v xml:space="preserve">       </v>
          </cell>
          <cell r="CF80">
            <v>0</v>
          </cell>
          <cell r="CG80" t="str">
            <v xml:space="preserve">       </v>
          </cell>
          <cell r="CH80">
            <v>0</v>
          </cell>
          <cell r="CI80">
            <v>172</v>
          </cell>
          <cell r="CJ80" t="str">
            <v>1A 1B 2A 2B</v>
          </cell>
          <cell r="CK80" t="str">
            <v>No. 17 General Guadalupe Victoria</v>
          </cell>
          <cell r="CL80" t="str">
            <v>10EPR0243Z</v>
          </cell>
          <cell r="CM80" t="str">
            <v>MIXTO</v>
          </cell>
          <cell r="CN80" t="str">
            <v>C. Baca Ortiz No. 300 Zona Centro. P. 34000</v>
          </cell>
          <cell r="CO80" t="str">
            <v>Durango</v>
          </cell>
          <cell r="CP80" t="str">
            <v xml:space="preserve">Victoria de Durango 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 t="str">
            <v xml:space="preserve"> </v>
          </cell>
          <cell r="CX80" t="str">
            <v xml:space="preserve"> </v>
          </cell>
          <cell r="CY80" t="str">
            <v xml:space="preserve"> </v>
          </cell>
          <cell r="CZ80" t="str">
            <v xml:space="preserve"> </v>
          </cell>
          <cell r="DA80" t="str">
            <v xml:space="preserve"> </v>
          </cell>
          <cell r="DB80" t="str">
            <v/>
          </cell>
          <cell r="DC80">
            <v>0</v>
          </cell>
          <cell r="DD80" t="str">
            <v/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 t="str">
            <v xml:space="preserve"> </v>
          </cell>
          <cell r="ED80" t="str">
            <v xml:space="preserve"> </v>
          </cell>
          <cell r="EE80" t="str">
            <v xml:space="preserve"> </v>
          </cell>
          <cell r="EF80" t="str">
            <v xml:space="preserve"> </v>
          </cell>
          <cell r="EG80" t="str">
            <v xml:space="preserve"> </v>
          </cell>
          <cell r="EH80" t="str">
            <v xml:space="preserve"> </v>
          </cell>
          <cell r="EI80" t="str">
            <v xml:space="preserve"> </v>
          </cell>
          <cell r="EJ80" t="str">
            <v xml:space="preserve"> </v>
          </cell>
          <cell r="EK80" t="str">
            <v xml:space="preserve"> </v>
          </cell>
          <cell r="EL80" t="str">
            <v xml:space="preserve"> </v>
          </cell>
          <cell r="EM80" t="str">
            <v xml:space="preserve"> </v>
          </cell>
          <cell r="EN80" t="str">
            <v xml:space="preserve"> </v>
          </cell>
          <cell r="EO80" t="str">
            <v xml:space="preserve"> </v>
          </cell>
          <cell r="EP80" t="str">
            <v xml:space="preserve"> </v>
          </cell>
          <cell r="EQ80" t="str">
            <v xml:space="preserve"> </v>
          </cell>
          <cell r="ER80" t="str">
            <v xml:space="preserve"> </v>
          </cell>
          <cell r="ES80" t="str">
            <v xml:space="preserve"> </v>
          </cell>
          <cell r="ET80" t="str">
            <v xml:space="preserve"> </v>
          </cell>
          <cell r="EU80" t="str">
            <v xml:space="preserve"> </v>
          </cell>
          <cell r="EV80" t="str">
            <v xml:space="preserve"> </v>
          </cell>
          <cell r="EW80" t="str">
            <v xml:space="preserve"> </v>
          </cell>
          <cell r="EX80" t="str">
            <v xml:space="preserve"> </v>
          </cell>
          <cell r="EY80" t="str">
            <v xml:space="preserve"> </v>
          </cell>
          <cell r="EZ80" t="str">
            <v xml:space="preserve"> </v>
          </cell>
          <cell r="FA80">
            <v>0</v>
          </cell>
          <cell r="FB80" t="str">
            <v xml:space="preserve">       </v>
          </cell>
          <cell r="FC80">
            <v>0</v>
          </cell>
          <cell r="FD80" t="str">
            <v xml:space="preserve">       </v>
          </cell>
          <cell r="FE80">
            <v>0</v>
          </cell>
          <cell r="FF80" t="str">
            <v xml:space="preserve">       </v>
          </cell>
          <cell r="FG80">
            <v>0</v>
          </cell>
          <cell r="FH80" t="str">
            <v xml:space="preserve">       </v>
          </cell>
          <cell r="FI80">
            <v>0</v>
          </cell>
          <cell r="FJ80" t="str">
            <v xml:space="preserve">       </v>
          </cell>
          <cell r="FK80">
            <v>0</v>
          </cell>
          <cell r="FL80" t="str">
            <v xml:space="preserve">       </v>
          </cell>
          <cell r="FM80">
            <v>0</v>
          </cell>
          <cell r="FN80" t="e">
            <v>#NUM!</v>
          </cell>
          <cell r="FO80" t="str">
            <v/>
          </cell>
          <cell r="FP80" t="e">
            <v>#NUM!</v>
          </cell>
          <cell r="FQ80" t="e">
            <v>#NUM!</v>
          </cell>
          <cell r="FR80" t="e">
            <v>#NUM!</v>
          </cell>
          <cell r="FS80" t="e">
            <v>#NUM!</v>
          </cell>
          <cell r="FT80" t="e">
            <v>#NUM!</v>
          </cell>
          <cell r="FU80" t="e">
            <v>#NUM!</v>
          </cell>
          <cell r="FV80">
            <v>0</v>
          </cell>
          <cell r="FW80">
            <v>1</v>
          </cell>
          <cell r="FX80" t="str">
            <v>PIP</v>
          </cell>
          <cell r="FY80" t="e">
            <v>#NUM!</v>
          </cell>
          <cell r="FZ80" t="str">
            <v>PIP</v>
          </cell>
          <cell r="GA80" t="str">
            <v>Programa de Inglés en Escuelas Primarias del Estado de Durango</v>
          </cell>
          <cell r="GB80" t="e">
            <v>#NUM!</v>
          </cell>
          <cell r="GC80" t="e">
            <v>#NUM!</v>
          </cell>
          <cell r="GD80" t="str">
            <v>F</v>
          </cell>
          <cell r="GE80" t="str">
            <v>la asesora externa, la C.</v>
          </cell>
          <cell r="GF80" t="str">
            <v>La Profesionista</v>
          </cell>
          <cell r="GG80" t="str">
            <v>1° de septiembre</v>
          </cell>
          <cell r="GH80" t="str">
            <v>31 de diciembre</v>
          </cell>
          <cell r="GI80">
            <v>4</v>
          </cell>
          <cell r="GJ80">
            <v>20</v>
          </cell>
          <cell r="GK80">
            <v>2880</v>
          </cell>
          <cell r="GL80" t="str">
            <v>Dos mil ochocientos ochenta</v>
          </cell>
          <cell r="GM80">
            <v>1440</v>
          </cell>
          <cell r="GN80" t="str">
            <v>Mil cuatrocientos cuarenta</v>
          </cell>
          <cell r="GO80" t="str">
            <v>la escuela</v>
          </cell>
          <cell r="GP80" t="str">
            <v>No. 17 General Guadalupe Victoria</v>
          </cell>
          <cell r="GQ80" t="str">
            <v>con clave</v>
          </cell>
          <cell r="GR80" t="str">
            <v>10EPR0243Z</v>
          </cell>
          <cell r="GS80" t="str">
            <v>ubicada en</v>
          </cell>
          <cell r="GT80" t="str">
            <v>C. Baca Ortiz No. 300 Zona Centro. P. 34000</v>
          </cell>
          <cell r="GU80" t="str">
            <v xml:space="preserve"> </v>
          </cell>
          <cell r="GV80" t="e">
            <v>#NUM!</v>
          </cell>
          <cell r="GW80" t="str">
            <v xml:space="preserve"> </v>
          </cell>
          <cell r="GX80" t="e">
            <v>#NUM!</v>
          </cell>
          <cell r="GY80" t="str">
            <v xml:space="preserve"> </v>
          </cell>
          <cell r="GZ80" t="e">
            <v>#NUM!</v>
          </cell>
          <cell r="HA80" t="str">
            <v>la escuela No. 17 General Guadalupe Victoria con clave 10EPR0243Z ubicada en C. Baca Ortiz No. 300 Zona Centro. P. 34000</v>
          </cell>
          <cell r="HB80">
            <v>0</v>
          </cell>
        </row>
        <row r="81">
          <cell r="A81">
            <v>190</v>
          </cell>
          <cell r="B81">
            <v>190</v>
          </cell>
          <cell r="C81" t="str">
            <v>FIRMADO</v>
          </cell>
          <cell r="D81" t="str">
            <v>PNIEB</v>
          </cell>
          <cell r="E81" t="str">
            <v>ASIGNADO</v>
          </cell>
          <cell r="F81" t="str">
            <v>1° de Septiembre</v>
          </cell>
          <cell r="G81" t="str">
            <v>Brenda Ruiz Vázquez</v>
          </cell>
          <cell r="H81" t="str">
            <v>C. Ernesto Che Guevara No. 336 Col. Lucio Cabañas C.P.  34140</v>
          </cell>
          <cell r="I81" t="str">
            <v>RUVB831011MDGZZR09</v>
          </cell>
          <cell r="J81" t="str">
            <v>RUVB831011EK5</v>
          </cell>
          <cell r="K81" t="str">
            <v>Durango</v>
          </cell>
          <cell r="L81" t="str">
            <v>Dgo.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 xml:space="preserve"> </v>
          </cell>
          <cell r="S81" t="str">
            <v xml:space="preserve"> </v>
          </cell>
          <cell r="T81" t="str">
            <v xml:space="preserve"> </v>
          </cell>
          <cell r="U81" t="str">
            <v xml:space="preserve"> </v>
          </cell>
          <cell r="V81" t="str">
            <v xml:space="preserve"> </v>
          </cell>
          <cell r="W81" t="str">
            <v/>
          </cell>
          <cell r="X81">
            <v>0</v>
          </cell>
          <cell r="Y81" t="str">
            <v>1A 2A 3A 4A 5A 6A 6B</v>
          </cell>
          <cell r="Z81">
            <v>77</v>
          </cell>
          <cell r="AA81">
            <v>0</v>
          </cell>
          <cell r="AB81">
            <v>0</v>
          </cell>
          <cell r="AC81">
            <v>0</v>
          </cell>
          <cell r="AD81">
            <v>77</v>
          </cell>
          <cell r="AE81">
            <v>0</v>
          </cell>
          <cell r="AF81">
            <v>0</v>
          </cell>
          <cell r="AG81">
            <v>0</v>
          </cell>
          <cell r="AH81">
            <v>77</v>
          </cell>
          <cell r="AI81">
            <v>0</v>
          </cell>
          <cell r="AJ81">
            <v>0</v>
          </cell>
          <cell r="AK81">
            <v>0</v>
          </cell>
          <cell r="AL81">
            <v>77</v>
          </cell>
          <cell r="AM81">
            <v>0</v>
          </cell>
          <cell r="AN81">
            <v>0</v>
          </cell>
          <cell r="AO81">
            <v>0</v>
          </cell>
          <cell r="AP81">
            <v>77</v>
          </cell>
          <cell r="AQ81">
            <v>0</v>
          </cell>
          <cell r="AR81">
            <v>0</v>
          </cell>
          <cell r="AS81">
            <v>0</v>
          </cell>
          <cell r="AT81">
            <v>77</v>
          </cell>
          <cell r="AU81">
            <v>77</v>
          </cell>
          <cell r="AV81">
            <v>0</v>
          </cell>
          <cell r="AW81">
            <v>0</v>
          </cell>
          <cell r="AX81" t="str">
            <v>1A</v>
          </cell>
          <cell r="AY81" t="str">
            <v xml:space="preserve"> </v>
          </cell>
          <cell r="AZ81" t="str">
            <v xml:space="preserve"> </v>
          </cell>
          <cell r="BA81" t="str">
            <v xml:space="preserve"> </v>
          </cell>
          <cell r="BB81" t="str">
            <v>2A</v>
          </cell>
          <cell r="BC81" t="str">
            <v xml:space="preserve"> </v>
          </cell>
          <cell r="BD81" t="str">
            <v xml:space="preserve"> </v>
          </cell>
          <cell r="BE81" t="str">
            <v xml:space="preserve"> </v>
          </cell>
          <cell r="BF81" t="str">
            <v>3A</v>
          </cell>
          <cell r="BG81" t="str">
            <v xml:space="preserve"> </v>
          </cell>
          <cell r="BH81" t="str">
            <v xml:space="preserve"> </v>
          </cell>
          <cell r="BI81" t="str">
            <v xml:space="preserve"> </v>
          </cell>
          <cell r="BJ81" t="str">
            <v>4A</v>
          </cell>
          <cell r="BK81" t="str">
            <v xml:space="preserve"> </v>
          </cell>
          <cell r="BL81" t="str">
            <v xml:space="preserve"> </v>
          </cell>
          <cell r="BM81" t="str">
            <v xml:space="preserve"> </v>
          </cell>
          <cell r="BN81" t="str">
            <v>5A</v>
          </cell>
          <cell r="BO81" t="str">
            <v xml:space="preserve"> </v>
          </cell>
          <cell r="BP81" t="str">
            <v xml:space="preserve"> </v>
          </cell>
          <cell r="BQ81" t="str">
            <v xml:space="preserve"> </v>
          </cell>
          <cell r="BR81" t="str">
            <v>6A</v>
          </cell>
          <cell r="BS81" t="str">
            <v>6B</v>
          </cell>
          <cell r="BT81" t="str">
            <v xml:space="preserve"> </v>
          </cell>
          <cell r="BU81" t="str">
            <v xml:space="preserve"> </v>
          </cell>
          <cell r="BV81">
            <v>7</v>
          </cell>
          <cell r="BW81" t="str">
            <v xml:space="preserve">1A      </v>
          </cell>
          <cell r="BX81">
            <v>1</v>
          </cell>
          <cell r="BY81" t="str">
            <v xml:space="preserve">2A      </v>
          </cell>
          <cell r="BZ81">
            <v>1</v>
          </cell>
          <cell r="CA81" t="str">
            <v xml:space="preserve">3A      </v>
          </cell>
          <cell r="CB81">
            <v>1</v>
          </cell>
          <cell r="CC81" t="str">
            <v xml:space="preserve">4A      </v>
          </cell>
          <cell r="CD81">
            <v>1</v>
          </cell>
          <cell r="CE81" t="str">
            <v xml:space="preserve">5A      </v>
          </cell>
          <cell r="CF81">
            <v>1</v>
          </cell>
          <cell r="CG81" t="str">
            <v xml:space="preserve">6A 6B    </v>
          </cell>
          <cell r="CH81">
            <v>2</v>
          </cell>
          <cell r="CI81">
            <v>77</v>
          </cell>
          <cell r="CJ81" t="str">
            <v>1A 2A 3A 4A 5A 6A 6B</v>
          </cell>
          <cell r="CK81" t="str">
            <v>Valentín Gómez Farías Vesp.</v>
          </cell>
          <cell r="CL81" t="str">
            <v>10DPR0333S</v>
          </cell>
          <cell r="CM81" t="str">
            <v>VESPERTINO</v>
          </cell>
          <cell r="CN81" t="str">
            <v>C. 1° de Mayo No. 108 Col. Francisco Villa C.P. 34130</v>
          </cell>
          <cell r="CO81" t="str">
            <v>Durango</v>
          </cell>
          <cell r="CP81" t="str">
            <v xml:space="preserve">Victoria de Durango 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 t="str">
            <v xml:space="preserve"> </v>
          </cell>
          <cell r="CX81" t="str">
            <v xml:space="preserve"> </v>
          </cell>
          <cell r="CY81" t="str">
            <v xml:space="preserve"> </v>
          </cell>
          <cell r="CZ81" t="str">
            <v xml:space="preserve"> </v>
          </cell>
          <cell r="DA81" t="str">
            <v xml:space="preserve"> </v>
          </cell>
          <cell r="DB81" t="str">
            <v/>
          </cell>
          <cell r="DC81">
            <v>0</v>
          </cell>
          <cell r="DD81" t="str">
            <v/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 t="str">
            <v xml:space="preserve"> </v>
          </cell>
          <cell r="ED81" t="str">
            <v xml:space="preserve"> </v>
          </cell>
          <cell r="EE81" t="str">
            <v xml:space="preserve"> </v>
          </cell>
          <cell r="EF81" t="str">
            <v xml:space="preserve"> </v>
          </cell>
          <cell r="EG81" t="str">
            <v xml:space="preserve"> </v>
          </cell>
          <cell r="EH81" t="str">
            <v xml:space="preserve"> </v>
          </cell>
          <cell r="EI81" t="str">
            <v xml:space="preserve"> </v>
          </cell>
          <cell r="EJ81" t="str">
            <v xml:space="preserve"> </v>
          </cell>
          <cell r="EK81" t="str">
            <v xml:space="preserve"> </v>
          </cell>
          <cell r="EL81" t="str">
            <v xml:space="preserve"> </v>
          </cell>
          <cell r="EM81" t="str">
            <v xml:space="preserve"> </v>
          </cell>
          <cell r="EN81" t="str">
            <v xml:space="preserve"> </v>
          </cell>
          <cell r="EO81" t="str">
            <v xml:space="preserve"> </v>
          </cell>
          <cell r="EP81" t="str">
            <v xml:space="preserve"> </v>
          </cell>
          <cell r="EQ81" t="str">
            <v xml:space="preserve"> </v>
          </cell>
          <cell r="ER81" t="str">
            <v xml:space="preserve"> </v>
          </cell>
          <cell r="ES81" t="str">
            <v xml:space="preserve"> </v>
          </cell>
          <cell r="ET81" t="str">
            <v xml:space="preserve"> </v>
          </cell>
          <cell r="EU81" t="str">
            <v xml:space="preserve"> </v>
          </cell>
          <cell r="EV81" t="str">
            <v xml:space="preserve"> </v>
          </cell>
          <cell r="EW81" t="str">
            <v xml:space="preserve"> </v>
          </cell>
          <cell r="EX81" t="str">
            <v xml:space="preserve"> </v>
          </cell>
          <cell r="EY81" t="str">
            <v xml:space="preserve"> </v>
          </cell>
          <cell r="EZ81" t="str">
            <v xml:space="preserve"> </v>
          </cell>
          <cell r="FA81">
            <v>0</v>
          </cell>
          <cell r="FB81" t="str">
            <v xml:space="preserve">       </v>
          </cell>
          <cell r="FC81">
            <v>0</v>
          </cell>
          <cell r="FD81" t="str">
            <v xml:space="preserve">       </v>
          </cell>
          <cell r="FE81">
            <v>0</v>
          </cell>
          <cell r="FF81" t="str">
            <v xml:space="preserve">       </v>
          </cell>
          <cell r="FG81">
            <v>0</v>
          </cell>
          <cell r="FH81" t="str">
            <v xml:space="preserve">       </v>
          </cell>
          <cell r="FI81">
            <v>0</v>
          </cell>
          <cell r="FJ81" t="str">
            <v xml:space="preserve">       </v>
          </cell>
          <cell r="FK81">
            <v>0</v>
          </cell>
          <cell r="FL81" t="str">
            <v xml:space="preserve">       </v>
          </cell>
          <cell r="FM81">
            <v>0</v>
          </cell>
          <cell r="FN81" t="e">
            <v>#NUM!</v>
          </cell>
          <cell r="FO81" t="str">
            <v/>
          </cell>
          <cell r="FP81" t="e">
            <v>#NUM!</v>
          </cell>
          <cell r="FQ81" t="e">
            <v>#NUM!</v>
          </cell>
          <cell r="FR81" t="e">
            <v>#NUM!</v>
          </cell>
          <cell r="FS81" t="e">
            <v>#NUM!</v>
          </cell>
          <cell r="FT81" t="e">
            <v>#NUM!</v>
          </cell>
          <cell r="FU81" t="e">
            <v>#NUM!</v>
          </cell>
          <cell r="FV81">
            <v>0</v>
          </cell>
          <cell r="FW81">
            <v>1</v>
          </cell>
          <cell r="FX81" t="str">
            <v>PNIEB</v>
          </cell>
          <cell r="FY81" t="e">
            <v>#NUM!</v>
          </cell>
          <cell r="FZ81" t="str">
            <v>PNIEB</v>
          </cell>
          <cell r="GA81" t="str">
            <v>Programa Nacional de Inglés en Educación Básica</v>
          </cell>
          <cell r="GB81" t="e">
            <v>#NUM!</v>
          </cell>
          <cell r="GC81" t="e">
            <v>#NUM!</v>
          </cell>
          <cell r="GD81" t="str">
            <v>F</v>
          </cell>
          <cell r="GE81" t="str">
            <v>la asesora externa, la C.</v>
          </cell>
          <cell r="GF81" t="str">
            <v>La Profesionista</v>
          </cell>
          <cell r="GG81" t="str">
            <v>1° de septiembre</v>
          </cell>
          <cell r="GH81" t="str">
            <v>31 de diciembre</v>
          </cell>
          <cell r="GI81">
            <v>7</v>
          </cell>
          <cell r="GJ81">
            <v>35</v>
          </cell>
          <cell r="GK81">
            <v>5040</v>
          </cell>
          <cell r="GL81" t="str">
            <v>Cinco mil cuarenta</v>
          </cell>
          <cell r="GM81">
            <v>2520</v>
          </cell>
          <cell r="GN81" t="str">
            <v>Dos mil quinientos veinte</v>
          </cell>
          <cell r="GO81" t="str">
            <v>la escuela</v>
          </cell>
          <cell r="GP81" t="str">
            <v>Valentín Gómez Farías Vesp.</v>
          </cell>
          <cell r="GQ81" t="str">
            <v>con clave</v>
          </cell>
          <cell r="GR81" t="str">
            <v>10DPR0333S</v>
          </cell>
          <cell r="GS81" t="str">
            <v>ubicada en</v>
          </cell>
          <cell r="GT81" t="str">
            <v>C. 1° de Mayo No. 108 Col. Francisco Villa C.P. 34130</v>
          </cell>
          <cell r="GU81" t="str">
            <v xml:space="preserve"> </v>
          </cell>
          <cell r="GV81" t="e">
            <v>#NUM!</v>
          </cell>
          <cell r="GW81" t="str">
            <v xml:space="preserve"> </v>
          </cell>
          <cell r="GX81" t="e">
            <v>#NUM!</v>
          </cell>
          <cell r="GY81" t="str">
            <v xml:space="preserve"> </v>
          </cell>
          <cell r="GZ81" t="e">
            <v>#NUM!</v>
          </cell>
          <cell r="HA81" t="str">
            <v>la escuela Valentín Gómez Farías Vesp. con clave 10DPR0333S ubicada en C. 1° de Mayo No. 108 Col. Francisco Villa C.P. 34130</v>
          </cell>
        </row>
        <row r="82">
          <cell r="A82">
            <v>198</v>
          </cell>
          <cell r="B82">
            <v>198</v>
          </cell>
          <cell r="C82" t="str">
            <v>FIRMADO</v>
          </cell>
          <cell r="D82" t="str">
            <v>PIP</v>
          </cell>
          <cell r="E82" t="str">
            <v>ASIGNADO</v>
          </cell>
          <cell r="F82" t="str">
            <v>1° de Septiembre</v>
          </cell>
          <cell r="G82" t="str">
            <v>Erendira Guadalupe Soto Delgado</v>
          </cell>
          <cell r="H82" t="str">
            <v>C. Emilio M. González No. 111 Fracc. Jardines de San Antonio C.P.  34227</v>
          </cell>
          <cell r="I82" t="str">
            <v>SODE901003MDGTLR09</v>
          </cell>
          <cell r="J82" t="str">
            <v>SODE901003NE9</v>
          </cell>
          <cell r="K82" t="str">
            <v>Durango</v>
          </cell>
          <cell r="L82" t="str">
            <v>Dgo.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 xml:space="preserve"> </v>
          </cell>
          <cell r="S82" t="str">
            <v xml:space="preserve"> </v>
          </cell>
          <cell r="T82" t="str">
            <v xml:space="preserve"> </v>
          </cell>
          <cell r="U82" t="str">
            <v xml:space="preserve"> </v>
          </cell>
          <cell r="V82" t="str">
            <v xml:space="preserve"> </v>
          </cell>
          <cell r="W82" t="str">
            <v/>
          </cell>
          <cell r="X82">
            <v>0</v>
          </cell>
          <cell r="Y82" t="str">
            <v>4A 4B 5A 5B 6A 6B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128</v>
          </cell>
          <cell r="AM82">
            <v>128</v>
          </cell>
          <cell r="AN82">
            <v>0</v>
          </cell>
          <cell r="AO82">
            <v>0</v>
          </cell>
          <cell r="AP82">
            <v>128</v>
          </cell>
          <cell r="AQ82">
            <v>128</v>
          </cell>
          <cell r="AR82">
            <v>0</v>
          </cell>
          <cell r="AS82">
            <v>0</v>
          </cell>
          <cell r="AT82">
            <v>128</v>
          </cell>
          <cell r="AU82">
            <v>128</v>
          </cell>
          <cell r="AV82">
            <v>0</v>
          </cell>
          <cell r="AW82">
            <v>0</v>
          </cell>
          <cell r="AX82" t="str">
            <v xml:space="preserve"> </v>
          </cell>
          <cell r="AY82" t="str">
            <v xml:space="preserve"> </v>
          </cell>
          <cell r="AZ82" t="str">
            <v xml:space="preserve"> </v>
          </cell>
          <cell r="BA82" t="str">
            <v xml:space="preserve"> </v>
          </cell>
          <cell r="BB82" t="str">
            <v xml:space="preserve"> </v>
          </cell>
          <cell r="BC82" t="str">
            <v xml:space="preserve"> </v>
          </cell>
          <cell r="BD82" t="str">
            <v xml:space="preserve"> </v>
          </cell>
          <cell r="BE82" t="str">
            <v xml:space="preserve"> </v>
          </cell>
          <cell r="BF82" t="str">
            <v xml:space="preserve"> </v>
          </cell>
          <cell r="BG82" t="str">
            <v xml:space="preserve"> </v>
          </cell>
          <cell r="BH82" t="str">
            <v xml:space="preserve"> </v>
          </cell>
          <cell r="BI82" t="str">
            <v xml:space="preserve"> </v>
          </cell>
          <cell r="BJ82" t="str">
            <v>4A</v>
          </cell>
          <cell r="BK82" t="str">
            <v>4B</v>
          </cell>
          <cell r="BL82" t="str">
            <v xml:space="preserve"> </v>
          </cell>
          <cell r="BM82" t="str">
            <v xml:space="preserve"> </v>
          </cell>
          <cell r="BN82" t="str">
            <v>5A</v>
          </cell>
          <cell r="BO82" t="str">
            <v>5B</v>
          </cell>
          <cell r="BP82" t="str">
            <v xml:space="preserve"> </v>
          </cell>
          <cell r="BQ82" t="str">
            <v xml:space="preserve"> </v>
          </cell>
          <cell r="BR82" t="str">
            <v>6A</v>
          </cell>
          <cell r="BS82" t="str">
            <v>6B</v>
          </cell>
          <cell r="BT82" t="str">
            <v xml:space="preserve"> </v>
          </cell>
          <cell r="BU82" t="str">
            <v xml:space="preserve"> </v>
          </cell>
          <cell r="BV82">
            <v>6</v>
          </cell>
          <cell r="BW82" t="str">
            <v xml:space="preserve">       </v>
          </cell>
          <cell r="BX82">
            <v>0</v>
          </cell>
          <cell r="BY82" t="str">
            <v xml:space="preserve">       </v>
          </cell>
          <cell r="BZ82">
            <v>0</v>
          </cell>
          <cell r="CA82" t="str">
            <v xml:space="preserve">       </v>
          </cell>
          <cell r="CB82">
            <v>0</v>
          </cell>
          <cell r="CC82" t="str">
            <v xml:space="preserve">4A 4B    </v>
          </cell>
          <cell r="CD82">
            <v>2</v>
          </cell>
          <cell r="CE82" t="str">
            <v xml:space="preserve">5A 5B    </v>
          </cell>
          <cell r="CF82">
            <v>2</v>
          </cell>
          <cell r="CG82" t="str">
            <v xml:space="preserve">6A 6B    </v>
          </cell>
          <cell r="CH82">
            <v>2</v>
          </cell>
          <cell r="CI82">
            <v>128</v>
          </cell>
          <cell r="CJ82" t="str">
            <v>4A 4B 5A 5B 6A 6B</v>
          </cell>
          <cell r="CK82" t="str">
            <v>Héroes de México</v>
          </cell>
          <cell r="CL82" t="str">
            <v>10EPR0437M</v>
          </cell>
          <cell r="CM82" t="str">
            <v>MATUTINO</v>
          </cell>
          <cell r="CN82" t="str">
            <v>C. Raúl Caballero E. S/N Col. Jardines de San Antonio C.P. 34227</v>
          </cell>
          <cell r="CO82" t="str">
            <v>Durango</v>
          </cell>
          <cell r="CP82" t="str">
            <v xml:space="preserve">Victoria de Durango 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 t="str">
            <v xml:space="preserve"> </v>
          </cell>
          <cell r="CX82" t="str">
            <v xml:space="preserve"> </v>
          </cell>
          <cell r="CY82" t="str">
            <v xml:space="preserve"> </v>
          </cell>
          <cell r="CZ82" t="str">
            <v xml:space="preserve"> </v>
          </cell>
          <cell r="DA82" t="str">
            <v xml:space="preserve"> </v>
          </cell>
          <cell r="DB82" t="str">
            <v/>
          </cell>
          <cell r="DC82">
            <v>0</v>
          </cell>
          <cell r="DD82" t="str">
            <v/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 t="str">
            <v xml:space="preserve"> </v>
          </cell>
          <cell r="ED82" t="str">
            <v xml:space="preserve"> </v>
          </cell>
          <cell r="EE82" t="str">
            <v xml:space="preserve"> </v>
          </cell>
          <cell r="EF82" t="str">
            <v xml:space="preserve"> </v>
          </cell>
          <cell r="EG82" t="str">
            <v xml:space="preserve"> </v>
          </cell>
          <cell r="EH82" t="str">
            <v xml:space="preserve"> </v>
          </cell>
          <cell r="EI82" t="str">
            <v xml:space="preserve"> </v>
          </cell>
          <cell r="EJ82" t="str">
            <v xml:space="preserve"> </v>
          </cell>
          <cell r="EK82" t="str">
            <v xml:space="preserve"> </v>
          </cell>
          <cell r="EL82" t="str">
            <v xml:space="preserve"> </v>
          </cell>
          <cell r="EM82" t="str">
            <v xml:space="preserve"> </v>
          </cell>
          <cell r="EN82" t="str">
            <v xml:space="preserve"> </v>
          </cell>
          <cell r="EO82" t="str">
            <v xml:space="preserve"> </v>
          </cell>
          <cell r="EP82" t="str">
            <v xml:space="preserve"> </v>
          </cell>
          <cell r="EQ82" t="str">
            <v xml:space="preserve"> </v>
          </cell>
          <cell r="ER82" t="str">
            <v xml:space="preserve"> </v>
          </cell>
          <cell r="ES82" t="str">
            <v xml:space="preserve"> </v>
          </cell>
          <cell r="ET82" t="str">
            <v xml:space="preserve"> </v>
          </cell>
          <cell r="EU82" t="str">
            <v xml:space="preserve"> </v>
          </cell>
          <cell r="EV82" t="str">
            <v xml:space="preserve"> </v>
          </cell>
          <cell r="EW82" t="str">
            <v xml:space="preserve"> </v>
          </cell>
          <cell r="EX82" t="str">
            <v xml:space="preserve"> </v>
          </cell>
          <cell r="EY82" t="str">
            <v xml:space="preserve"> </v>
          </cell>
          <cell r="EZ82" t="str">
            <v xml:space="preserve"> </v>
          </cell>
          <cell r="FA82">
            <v>0</v>
          </cell>
          <cell r="FB82" t="str">
            <v xml:space="preserve">       </v>
          </cell>
          <cell r="FC82">
            <v>0</v>
          </cell>
          <cell r="FD82" t="str">
            <v xml:space="preserve">       </v>
          </cell>
          <cell r="FE82">
            <v>0</v>
          </cell>
          <cell r="FF82" t="str">
            <v xml:space="preserve">       </v>
          </cell>
          <cell r="FG82">
            <v>0</v>
          </cell>
          <cell r="FH82" t="str">
            <v xml:space="preserve">       </v>
          </cell>
          <cell r="FI82">
            <v>0</v>
          </cell>
          <cell r="FJ82" t="str">
            <v xml:space="preserve">       </v>
          </cell>
          <cell r="FK82">
            <v>0</v>
          </cell>
          <cell r="FL82" t="str">
            <v xml:space="preserve">       </v>
          </cell>
          <cell r="FM82">
            <v>0</v>
          </cell>
          <cell r="FN82" t="e">
            <v>#NUM!</v>
          </cell>
          <cell r="FO82" t="str">
            <v/>
          </cell>
          <cell r="FP82" t="e">
            <v>#NUM!</v>
          </cell>
          <cell r="FQ82" t="e">
            <v>#NUM!</v>
          </cell>
          <cell r="FR82" t="e">
            <v>#NUM!</v>
          </cell>
          <cell r="FS82" t="e">
            <v>#NUM!</v>
          </cell>
          <cell r="FT82" t="e">
            <v>#NUM!</v>
          </cell>
          <cell r="FU82" t="e">
            <v>#NUM!</v>
          </cell>
          <cell r="FV82">
            <v>0</v>
          </cell>
          <cell r="FW82">
            <v>1</v>
          </cell>
          <cell r="FX82" t="str">
            <v>PIP</v>
          </cell>
          <cell r="FY82" t="e">
            <v>#NUM!</v>
          </cell>
          <cell r="FZ82" t="str">
            <v>PIP</v>
          </cell>
          <cell r="GA82" t="str">
            <v>Programa de Inglés en Escuelas Primarias del Estado de Durango</v>
          </cell>
          <cell r="GB82" t="e">
            <v>#NUM!</v>
          </cell>
          <cell r="GC82" t="e">
            <v>#NUM!</v>
          </cell>
          <cell r="GD82" t="str">
            <v>F</v>
          </cell>
          <cell r="GE82" t="str">
            <v>la asesora externa, la C.</v>
          </cell>
          <cell r="GF82" t="str">
            <v>La Profesionista</v>
          </cell>
          <cell r="GG82" t="str">
            <v>1° de septiembre</v>
          </cell>
          <cell r="GH82" t="str">
            <v>31 de diciembre</v>
          </cell>
          <cell r="GI82">
            <v>6</v>
          </cell>
          <cell r="GJ82">
            <v>30</v>
          </cell>
          <cell r="GK82">
            <v>4320</v>
          </cell>
          <cell r="GL82" t="str">
            <v>Cuatro mil trescientos veinte</v>
          </cell>
          <cell r="GM82">
            <v>2160</v>
          </cell>
          <cell r="GN82" t="str">
            <v>Dos mil ciento sesenta</v>
          </cell>
          <cell r="GO82" t="str">
            <v>la escuela</v>
          </cell>
          <cell r="GP82" t="str">
            <v>Héroes de México</v>
          </cell>
          <cell r="GQ82" t="str">
            <v>con clave</v>
          </cell>
          <cell r="GR82" t="str">
            <v>10EPR0437M</v>
          </cell>
          <cell r="GS82" t="str">
            <v>ubicada en</v>
          </cell>
          <cell r="GT82" t="str">
            <v>C. Raúl Caballero E. S/N Col. Jardines de San Antonio C.P. 34227</v>
          </cell>
          <cell r="GU82" t="str">
            <v xml:space="preserve"> </v>
          </cell>
          <cell r="GV82" t="e">
            <v>#NUM!</v>
          </cell>
          <cell r="GW82" t="str">
            <v xml:space="preserve"> </v>
          </cell>
          <cell r="GX82" t="e">
            <v>#NUM!</v>
          </cell>
          <cell r="GY82" t="str">
            <v xml:space="preserve"> </v>
          </cell>
          <cell r="GZ82" t="e">
            <v>#NUM!</v>
          </cell>
          <cell r="HA82" t="str">
            <v>la escuela Héroes de México con clave 10EPR0437M ubicada en C. Raúl Caballero E. S/N Col. Jardines de San Antonio C.P. 34227</v>
          </cell>
        </row>
        <row r="83">
          <cell r="A83">
            <v>199</v>
          </cell>
          <cell r="B83">
            <v>199</v>
          </cell>
          <cell r="C83" t="str">
            <v>FIRMADO</v>
          </cell>
          <cell r="D83" t="str">
            <v>PNIEB</v>
          </cell>
          <cell r="E83" t="str">
            <v>ASIGNADO</v>
          </cell>
          <cell r="F83" t="str">
            <v>1° de Septiembre</v>
          </cell>
          <cell r="G83" t="str">
            <v>María Elena Soto Avila</v>
          </cell>
          <cell r="H83" t="str">
            <v>Blvd. Luis Donaldo Colosio No. 317  Fracc. Forestal C.P.  34217</v>
          </cell>
          <cell r="I83" t="str">
            <v>SOAE750818MDGTVL06</v>
          </cell>
          <cell r="J83" t="str">
            <v>SOAE750818UK6</v>
          </cell>
          <cell r="K83" t="str">
            <v>Durango</v>
          </cell>
          <cell r="L83" t="str">
            <v>Dgo.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 xml:space="preserve"> </v>
          </cell>
          <cell r="S83" t="str">
            <v xml:space="preserve"> </v>
          </cell>
          <cell r="T83" t="str">
            <v xml:space="preserve"> </v>
          </cell>
          <cell r="U83" t="str">
            <v xml:space="preserve"> </v>
          </cell>
          <cell r="V83" t="str">
            <v xml:space="preserve"> </v>
          </cell>
          <cell r="W83" t="str">
            <v/>
          </cell>
          <cell r="X83">
            <v>0</v>
          </cell>
          <cell r="Y83" t="str">
            <v>1A 2A 3A 4A 5A 6A</v>
          </cell>
          <cell r="Z83">
            <v>263</v>
          </cell>
          <cell r="AA83">
            <v>0</v>
          </cell>
          <cell r="AB83">
            <v>0</v>
          </cell>
          <cell r="AC83">
            <v>0</v>
          </cell>
          <cell r="AD83">
            <v>263</v>
          </cell>
          <cell r="AE83">
            <v>0</v>
          </cell>
          <cell r="AF83">
            <v>0</v>
          </cell>
          <cell r="AG83">
            <v>0</v>
          </cell>
          <cell r="AH83">
            <v>263</v>
          </cell>
          <cell r="AI83">
            <v>0</v>
          </cell>
          <cell r="AJ83">
            <v>0</v>
          </cell>
          <cell r="AK83">
            <v>0</v>
          </cell>
          <cell r="AL83">
            <v>263</v>
          </cell>
          <cell r="AM83">
            <v>0</v>
          </cell>
          <cell r="AN83">
            <v>0</v>
          </cell>
          <cell r="AO83">
            <v>0</v>
          </cell>
          <cell r="AP83">
            <v>263</v>
          </cell>
          <cell r="AQ83">
            <v>0</v>
          </cell>
          <cell r="AR83">
            <v>0</v>
          </cell>
          <cell r="AS83">
            <v>0</v>
          </cell>
          <cell r="AT83">
            <v>263</v>
          </cell>
          <cell r="AU83">
            <v>0</v>
          </cell>
          <cell r="AV83">
            <v>0</v>
          </cell>
          <cell r="AW83">
            <v>0</v>
          </cell>
          <cell r="AX83" t="str">
            <v>1A</v>
          </cell>
          <cell r="AY83" t="str">
            <v xml:space="preserve"> </v>
          </cell>
          <cell r="AZ83" t="str">
            <v xml:space="preserve"> </v>
          </cell>
          <cell r="BA83" t="str">
            <v xml:space="preserve"> </v>
          </cell>
          <cell r="BB83" t="str">
            <v>2A</v>
          </cell>
          <cell r="BC83" t="str">
            <v xml:space="preserve"> </v>
          </cell>
          <cell r="BD83" t="str">
            <v xml:space="preserve"> </v>
          </cell>
          <cell r="BE83" t="str">
            <v xml:space="preserve"> </v>
          </cell>
          <cell r="BF83" t="str">
            <v>3A</v>
          </cell>
          <cell r="BG83" t="str">
            <v xml:space="preserve"> </v>
          </cell>
          <cell r="BH83" t="str">
            <v xml:space="preserve"> </v>
          </cell>
          <cell r="BI83" t="str">
            <v xml:space="preserve"> </v>
          </cell>
          <cell r="BJ83" t="str">
            <v>4A</v>
          </cell>
          <cell r="BK83" t="str">
            <v xml:space="preserve"> </v>
          </cell>
          <cell r="BL83" t="str">
            <v xml:space="preserve"> </v>
          </cell>
          <cell r="BM83" t="str">
            <v xml:space="preserve"> </v>
          </cell>
          <cell r="BN83" t="str">
            <v>5A</v>
          </cell>
          <cell r="BO83" t="str">
            <v xml:space="preserve"> </v>
          </cell>
          <cell r="BP83" t="str">
            <v xml:space="preserve"> </v>
          </cell>
          <cell r="BQ83" t="str">
            <v xml:space="preserve"> </v>
          </cell>
          <cell r="BR83" t="str">
            <v>6A</v>
          </cell>
          <cell r="BS83" t="str">
            <v xml:space="preserve"> </v>
          </cell>
          <cell r="BT83" t="str">
            <v xml:space="preserve"> </v>
          </cell>
          <cell r="BU83" t="str">
            <v xml:space="preserve"> </v>
          </cell>
          <cell r="BV83">
            <v>6</v>
          </cell>
          <cell r="BW83" t="str">
            <v xml:space="preserve">1A      </v>
          </cell>
          <cell r="BX83">
            <v>1</v>
          </cell>
          <cell r="BY83" t="str">
            <v xml:space="preserve">2A      </v>
          </cell>
          <cell r="BZ83">
            <v>1</v>
          </cell>
          <cell r="CA83" t="str">
            <v xml:space="preserve">3A      </v>
          </cell>
          <cell r="CB83">
            <v>1</v>
          </cell>
          <cell r="CC83" t="str">
            <v xml:space="preserve">4A      </v>
          </cell>
          <cell r="CD83">
            <v>1</v>
          </cell>
          <cell r="CE83" t="str">
            <v xml:space="preserve">5A      </v>
          </cell>
          <cell r="CF83">
            <v>1</v>
          </cell>
          <cell r="CG83" t="str">
            <v xml:space="preserve">6A      </v>
          </cell>
          <cell r="CH83">
            <v>1</v>
          </cell>
          <cell r="CI83">
            <v>263</v>
          </cell>
          <cell r="CJ83" t="str">
            <v>1A 2A 3A 4A 5A 6A</v>
          </cell>
          <cell r="CK83" t="str">
            <v>No. 4 José Ramón Valdez Vesp.</v>
          </cell>
          <cell r="CL83" t="str">
            <v>10EPR0286X</v>
          </cell>
          <cell r="CM83" t="str">
            <v>VESPERTINO</v>
          </cell>
          <cell r="CN83" t="str">
            <v>Av. 20 de Noviembre y And. Norman Fuentes Zona Centro C.P. 34000</v>
          </cell>
          <cell r="CO83" t="str">
            <v>Durango</v>
          </cell>
          <cell r="CP83" t="str">
            <v xml:space="preserve">Victoria de Durango 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 t="str">
            <v xml:space="preserve"> </v>
          </cell>
          <cell r="CX83" t="str">
            <v xml:space="preserve"> </v>
          </cell>
          <cell r="CY83" t="str">
            <v xml:space="preserve"> </v>
          </cell>
          <cell r="CZ83" t="str">
            <v xml:space="preserve"> </v>
          </cell>
          <cell r="DA83" t="str">
            <v xml:space="preserve"> </v>
          </cell>
          <cell r="DB83" t="str">
            <v/>
          </cell>
          <cell r="DC83">
            <v>0</v>
          </cell>
          <cell r="DD83" t="str">
            <v/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 t="str">
            <v xml:space="preserve"> </v>
          </cell>
          <cell r="ED83" t="str">
            <v xml:space="preserve"> </v>
          </cell>
          <cell r="EE83" t="str">
            <v xml:space="preserve"> </v>
          </cell>
          <cell r="EF83" t="str">
            <v xml:space="preserve"> </v>
          </cell>
          <cell r="EG83" t="str">
            <v xml:space="preserve"> </v>
          </cell>
          <cell r="EH83" t="str">
            <v xml:space="preserve"> </v>
          </cell>
          <cell r="EI83" t="str">
            <v xml:space="preserve"> </v>
          </cell>
          <cell r="EJ83" t="str">
            <v xml:space="preserve"> </v>
          </cell>
          <cell r="EK83" t="str">
            <v xml:space="preserve"> </v>
          </cell>
          <cell r="EL83" t="str">
            <v xml:space="preserve"> </v>
          </cell>
          <cell r="EM83" t="str">
            <v xml:space="preserve"> </v>
          </cell>
          <cell r="EN83" t="str">
            <v xml:space="preserve"> </v>
          </cell>
          <cell r="EO83" t="str">
            <v xml:space="preserve"> </v>
          </cell>
          <cell r="EP83" t="str">
            <v xml:space="preserve"> </v>
          </cell>
          <cell r="EQ83" t="str">
            <v xml:space="preserve"> </v>
          </cell>
          <cell r="ER83" t="str">
            <v xml:space="preserve"> </v>
          </cell>
          <cell r="ES83" t="str">
            <v xml:space="preserve"> </v>
          </cell>
          <cell r="ET83" t="str">
            <v xml:space="preserve"> </v>
          </cell>
          <cell r="EU83" t="str">
            <v xml:space="preserve"> </v>
          </cell>
          <cell r="EV83" t="str">
            <v xml:space="preserve"> </v>
          </cell>
          <cell r="EW83" t="str">
            <v xml:space="preserve"> </v>
          </cell>
          <cell r="EX83" t="str">
            <v xml:space="preserve"> </v>
          </cell>
          <cell r="EY83" t="str">
            <v xml:space="preserve"> </v>
          </cell>
          <cell r="EZ83" t="str">
            <v xml:space="preserve"> </v>
          </cell>
          <cell r="FA83">
            <v>0</v>
          </cell>
          <cell r="FB83" t="str">
            <v xml:space="preserve">       </v>
          </cell>
          <cell r="FC83">
            <v>0</v>
          </cell>
          <cell r="FD83" t="str">
            <v xml:space="preserve">       </v>
          </cell>
          <cell r="FE83">
            <v>0</v>
          </cell>
          <cell r="FF83" t="str">
            <v xml:space="preserve">       </v>
          </cell>
          <cell r="FG83">
            <v>0</v>
          </cell>
          <cell r="FH83" t="str">
            <v xml:space="preserve">       </v>
          </cell>
          <cell r="FI83">
            <v>0</v>
          </cell>
          <cell r="FJ83" t="str">
            <v xml:space="preserve">       </v>
          </cell>
          <cell r="FK83">
            <v>0</v>
          </cell>
          <cell r="FL83" t="str">
            <v xml:space="preserve">       </v>
          </cell>
          <cell r="FM83">
            <v>0</v>
          </cell>
          <cell r="FN83" t="e">
            <v>#NUM!</v>
          </cell>
          <cell r="FO83" t="str">
            <v/>
          </cell>
          <cell r="FP83" t="e">
            <v>#NUM!</v>
          </cell>
          <cell r="FQ83" t="e">
            <v>#NUM!</v>
          </cell>
          <cell r="FR83" t="e">
            <v>#NUM!</v>
          </cell>
          <cell r="FS83" t="e">
            <v>#NUM!</v>
          </cell>
          <cell r="FT83" t="e">
            <v>#NUM!</v>
          </cell>
          <cell r="FU83" t="e">
            <v>#NUM!</v>
          </cell>
          <cell r="FV83">
            <v>0</v>
          </cell>
          <cell r="FW83">
            <v>1</v>
          </cell>
          <cell r="FX83" t="str">
            <v>PNIEB</v>
          </cell>
          <cell r="FY83" t="e">
            <v>#NUM!</v>
          </cell>
          <cell r="FZ83" t="str">
            <v>PNIEB</v>
          </cell>
          <cell r="GA83" t="str">
            <v>Programa Nacional de Inglés en Educación Básica</v>
          </cell>
          <cell r="GB83" t="e">
            <v>#NUM!</v>
          </cell>
          <cell r="GC83" t="e">
            <v>#NUM!</v>
          </cell>
          <cell r="GD83" t="str">
            <v>F</v>
          </cell>
          <cell r="GE83" t="str">
            <v>la asesora externa, la C.</v>
          </cell>
          <cell r="GF83" t="str">
            <v>La Profesionista</v>
          </cell>
          <cell r="GG83" t="str">
            <v>1° de septiembre</v>
          </cell>
          <cell r="GH83" t="str">
            <v>31 de diciembre</v>
          </cell>
          <cell r="GI83">
            <v>6</v>
          </cell>
          <cell r="GJ83">
            <v>30</v>
          </cell>
          <cell r="GK83">
            <v>4320</v>
          </cell>
          <cell r="GL83" t="str">
            <v>Cuatro mil trescientos veinte</v>
          </cell>
          <cell r="GM83">
            <v>2160</v>
          </cell>
          <cell r="GN83" t="str">
            <v>Dos mil ciento sesenta</v>
          </cell>
          <cell r="GO83" t="str">
            <v>la escuela</v>
          </cell>
          <cell r="GP83" t="str">
            <v>No. 4 José Ramón Valdez Vesp.</v>
          </cell>
          <cell r="GQ83" t="str">
            <v>con clave</v>
          </cell>
          <cell r="GR83" t="str">
            <v>10EPR0286X</v>
          </cell>
          <cell r="GS83" t="str">
            <v>ubicada en</v>
          </cell>
          <cell r="GT83" t="str">
            <v>Av. 20 de Noviembre y And. Norman Fuentes Zona Centro C.P. 34000</v>
          </cell>
          <cell r="GU83" t="str">
            <v xml:space="preserve"> </v>
          </cell>
          <cell r="GV83" t="e">
            <v>#NUM!</v>
          </cell>
          <cell r="GW83" t="str">
            <v xml:space="preserve"> </v>
          </cell>
          <cell r="GX83" t="e">
            <v>#NUM!</v>
          </cell>
          <cell r="GY83" t="str">
            <v xml:space="preserve"> </v>
          </cell>
          <cell r="GZ83" t="e">
            <v>#NUM!</v>
          </cell>
          <cell r="HA83" t="str">
            <v>la escuela No. 4 José Ramón Valdez Vesp. con clave 10EPR0286X ubicada en Av. 20 de Noviembre y And. Norman Fuentes Zona Centro C.P. 34000</v>
          </cell>
        </row>
        <row r="84">
          <cell r="A84">
            <v>209</v>
          </cell>
          <cell r="B84">
            <v>209</v>
          </cell>
          <cell r="C84" t="str">
            <v>FIRMADO</v>
          </cell>
          <cell r="D84" t="str">
            <v>PNIEB</v>
          </cell>
          <cell r="E84" t="str">
            <v>ASIGNADO</v>
          </cell>
          <cell r="F84" t="str">
            <v>1° de Septiembre</v>
          </cell>
          <cell r="G84" t="str">
            <v>Brenda Karenina Rodríguez Espinoza</v>
          </cell>
          <cell r="H84" t="str">
            <v>C. Sauces No. 206 Fracc. Los Alamos C.P.  34299</v>
          </cell>
          <cell r="I84" t="str">
            <v>ROEB851021MCLDSR03</v>
          </cell>
          <cell r="J84" t="str">
            <v>ROEB851021MUA</v>
          </cell>
          <cell r="K84" t="str">
            <v>Durango</v>
          </cell>
          <cell r="L84" t="str">
            <v>Dgo.</v>
          </cell>
          <cell r="M84">
            <v>302</v>
          </cell>
          <cell r="N84">
            <v>302</v>
          </cell>
          <cell r="O84">
            <v>0</v>
          </cell>
          <cell r="P84">
            <v>0</v>
          </cell>
          <cell r="Q84">
            <v>0</v>
          </cell>
          <cell r="R84" t="str">
            <v>3A</v>
          </cell>
          <cell r="S84" t="str">
            <v>3B</v>
          </cell>
          <cell r="T84" t="str">
            <v xml:space="preserve"> </v>
          </cell>
          <cell r="U84" t="str">
            <v xml:space="preserve"> </v>
          </cell>
          <cell r="V84" t="str">
            <v xml:space="preserve"> </v>
          </cell>
          <cell r="W84" t="str">
            <v>3A 3B</v>
          </cell>
          <cell r="X84">
            <v>2</v>
          </cell>
          <cell r="Y84" t="str">
            <v/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 t="str">
            <v xml:space="preserve"> </v>
          </cell>
          <cell r="AY84" t="str">
            <v xml:space="preserve"> </v>
          </cell>
          <cell r="AZ84" t="str">
            <v xml:space="preserve"> </v>
          </cell>
          <cell r="BA84" t="str">
            <v xml:space="preserve"> </v>
          </cell>
          <cell r="BB84" t="str">
            <v xml:space="preserve"> </v>
          </cell>
          <cell r="BC84" t="str">
            <v xml:space="preserve"> </v>
          </cell>
          <cell r="BD84" t="str">
            <v xml:space="preserve"> </v>
          </cell>
          <cell r="BE84" t="str">
            <v xml:space="preserve"> </v>
          </cell>
          <cell r="BF84" t="str">
            <v xml:space="preserve"> </v>
          </cell>
          <cell r="BG84" t="str">
            <v xml:space="preserve"> </v>
          </cell>
          <cell r="BH84" t="str">
            <v xml:space="preserve"> </v>
          </cell>
          <cell r="BI84" t="str">
            <v xml:space="preserve"> </v>
          </cell>
          <cell r="BJ84" t="str">
            <v xml:space="preserve"> </v>
          </cell>
          <cell r="BK84" t="str">
            <v xml:space="preserve"> </v>
          </cell>
          <cell r="BL84" t="str">
            <v xml:space="preserve"> </v>
          </cell>
          <cell r="BM84" t="str">
            <v xml:space="preserve"> </v>
          </cell>
          <cell r="BN84" t="str">
            <v xml:space="preserve"> </v>
          </cell>
          <cell r="BO84" t="str">
            <v xml:space="preserve"> </v>
          </cell>
          <cell r="BP84" t="str">
            <v xml:space="preserve"> </v>
          </cell>
          <cell r="BQ84" t="str">
            <v xml:space="preserve"> </v>
          </cell>
          <cell r="BR84" t="str">
            <v xml:space="preserve"> </v>
          </cell>
          <cell r="BS84" t="str">
            <v xml:space="preserve"> </v>
          </cell>
          <cell r="BT84" t="str">
            <v xml:space="preserve"> </v>
          </cell>
          <cell r="BU84" t="str">
            <v xml:space="preserve"> </v>
          </cell>
          <cell r="BV84">
            <v>2</v>
          </cell>
          <cell r="BW84" t="str">
            <v xml:space="preserve">       </v>
          </cell>
          <cell r="BX84">
            <v>0</v>
          </cell>
          <cell r="BY84" t="str">
            <v xml:space="preserve">       </v>
          </cell>
          <cell r="BZ84">
            <v>0</v>
          </cell>
          <cell r="CA84" t="str">
            <v xml:space="preserve">       </v>
          </cell>
          <cell r="CB84">
            <v>0</v>
          </cell>
          <cell r="CC84" t="str">
            <v xml:space="preserve">       </v>
          </cell>
          <cell r="CD84">
            <v>0</v>
          </cell>
          <cell r="CE84" t="str">
            <v xml:space="preserve">       </v>
          </cell>
          <cell r="CF84">
            <v>0</v>
          </cell>
          <cell r="CG84" t="str">
            <v xml:space="preserve">       </v>
          </cell>
          <cell r="CH84">
            <v>0</v>
          </cell>
          <cell r="CI84">
            <v>302</v>
          </cell>
          <cell r="CJ84" t="str">
            <v>3A 3B</v>
          </cell>
          <cell r="CK84" t="str">
            <v>Enrique C. Rebsamen</v>
          </cell>
          <cell r="CL84" t="str">
            <v>10DJN0160A</v>
          </cell>
          <cell r="CM84" t="str">
            <v>MATUTINO</v>
          </cell>
          <cell r="CN84" t="str">
            <v>C. Aquiles Serdán No. 900 J. Gpe. Rodríguez C.P. 34280</v>
          </cell>
          <cell r="CO84" t="str">
            <v>Durango</v>
          </cell>
          <cell r="CP84" t="str">
            <v xml:space="preserve">Victoria de Durango 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 t="str">
            <v xml:space="preserve"> </v>
          </cell>
          <cell r="CX84" t="str">
            <v xml:space="preserve"> </v>
          </cell>
          <cell r="CY84" t="str">
            <v xml:space="preserve"> </v>
          </cell>
          <cell r="CZ84" t="str">
            <v xml:space="preserve"> </v>
          </cell>
          <cell r="DA84" t="str">
            <v xml:space="preserve"> </v>
          </cell>
          <cell r="DB84" t="str">
            <v/>
          </cell>
          <cell r="DC84">
            <v>0</v>
          </cell>
          <cell r="DD84" t="str">
            <v>1A 1B 2A 2B</v>
          </cell>
          <cell r="DE84">
            <v>273</v>
          </cell>
          <cell r="DF84">
            <v>273</v>
          </cell>
          <cell r="DG84">
            <v>0</v>
          </cell>
          <cell r="DH84">
            <v>0</v>
          </cell>
          <cell r="DI84">
            <v>273</v>
          </cell>
          <cell r="DJ84">
            <v>273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 t="str">
            <v>1A</v>
          </cell>
          <cell r="ED84" t="str">
            <v>1B</v>
          </cell>
          <cell r="EE84" t="str">
            <v xml:space="preserve"> </v>
          </cell>
          <cell r="EF84" t="str">
            <v xml:space="preserve"> </v>
          </cell>
          <cell r="EG84" t="str">
            <v>2A</v>
          </cell>
          <cell r="EH84" t="str">
            <v>2B</v>
          </cell>
          <cell r="EI84" t="str">
            <v xml:space="preserve"> </v>
          </cell>
          <cell r="EJ84" t="str">
            <v xml:space="preserve"> </v>
          </cell>
          <cell r="EK84" t="str">
            <v xml:space="preserve"> </v>
          </cell>
          <cell r="EL84" t="str">
            <v xml:space="preserve"> </v>
          </cell>
          <cell r="EM84" t="str">
            <v xml:space="preserve"> </v>
          </cell>
          <cell r="EN84" t="str">
            <v xml:space="preserve"> </v>
          </cell>
          <cell r="EO84" t="str">
            <v xml:space="preserve"> </v>
          </cell>
          <cell r="EP84" t="str">
            <v xml:space="preserve"> </v>
          </cell>
          <cell r="EQ84" t="str">
            <v xml:space="preserve"> </v>
          </cell>
          <cell r="ER84" t="str">
            <v xml:space="preserve"> </v>
          </cell>
          <cell r="ES84" t="str">
            <v xml:space="preserve"> </v>
          </cell>
          <cell r="ET84" t="str">
            <v xml:space="preserve"> </v>
          </cell>
          <cell r="EU84" t="str">
            <v xml:space="preserve"> </v>
          </cell>
          <cell r="EV84" t="str">
            <v xml:space="preserve"> </v>
          </cell>
          <cell r="EW84" t="str">
            <v xml:space="preserve"> </v>
          </cell>
          <cell r="EX84" t="str">
            <v xml:space="preserve"> </v>
          </cell>
          <cell r="EY84" t="str">
            <v xml:space="preserve"> </v>
          </cell>
          <cell r="EZ84" t="str">
            <v xml:space="preserve"> </v>
          </cell>
          <cell r="FA84">
            <v>4</v>
          </cell>
          <cell r="FB84" t="str">
            <v xml:space="preserve">1A 1B    </v>
          </cell>
          <cell r="FC84">
            <v>2</v>
          </cell>
          <cell r="FD84" t="str">
            <v xml:space="preserve">2A 2B    </v>
          </cell>
          <cell r="FE84">
            <v>2</v>
          </cell>
          <cell r="FF84" t="str">
            <v xml:space="preserve">       </v>
          </cell>
          <cell r="FG84">
            <v>0</v>
          </cell>
          <cell r="FH84" t="str">
            <v xml:space="preserve">       </v>
          </cell>
          <cell r="FI84">
            <v>0</v>
          </cell>
          <cell r="FJ84" t="str">
            <v xml:space="preserve">       </v>
          </cell>
          <cell r="FK84">
            <v>0</v>
          </cell>
          <cell r="FL84" t="str">
            <v xml:space="preserve">       </v>
          </cell>
          <cell r="FM84">
            <v>0</v>
          </cell>
          <cell r="FN84">
            <v>273</v>
          </cell>
          <cell r="FO84" t="str">
            <v>1A 1B 2A 2B</v>
          </cell>
          <cell r="FP84" t="str">
            <v>Profa. María Ortega León</v>
          </cell>
          <cell r="FQ84" t="str">
            <v>10DPR0477O</v>
          </cell>
          <cell r="FR84" t="str">
            <v>MATUTINO</v>
          </cell>
          <cell r="FS84" t="str">
            <v>C. Aquiles Serdán S/N Col. J. Guadalupe Rodríguez C.P. 34280</v>
          </cell>
          <cell r="FT84" t="str">
            <v>Durango</v>
          </cell>
          <cell r="FU84" t="str">
            <v xml:space="preserve">Victoria de Durango </v>
          </cell>
          <cell r="FV84">
            <v>0</v>
          </cell>
          <cell r="FW84">
            <v>2</v>
          </cell>
          <cell r="FX84" t="str">
            <v>PNIEB</v>
          </cell>
          <cell r="FY84" t="str">
            <v>PNIEB</v>
          </cell>
          <cell r="FZ84" t="str">
            <v>PNIEB</v>
          </cell>
          <cell r="GA84" t="str">
            <v>Programa Nacional de Inglés en Educación Básica</v>
          </cell>
          <cell r="GB84" t="str">
            <v>PNIEB</v>
          </cell>
          <cell r="GC84" t="str">
            <v>Programa Nacional de Inglés en Educación Básica</v>
          </cell>
          <cell r="GD84" t="str">
            <v>F</v>
          </cell>
          <cell r="GE84" t="str">
            <v>la asesora externa, la C.</v>
          </cell>
          <cell r="GF84" t="str">
            <v>La Profesionista</v>
          </cell>
          <cell r="GG84" t="str">
            <v>1° de septiembre</v>
          </cell>
          <cell r="GH84" t="str">
            <v>31 de diciembre</v>
          </cell>
          <cell r="GI84">
            <v>6</v>
          </cell>
          <cell r="GJ84">
            <v>30</v>
          </cell>
          <cell r="GK84">
            <v>4320</v>
          </cell>
          <cell r="GL84" t="str">
            <v>Cuatro mil trescientos veinte</v>
          </cell>
          <cell r="GM84">
            <v>2160</v>
          </cell>
          <cell r="GN84" t="str">
            <v>Dos mil ciento sesenta</v>
          </cell>
          <cell r="GO84" t="str">
            <v>las escuelas</v>
          </cell>
          <cell r="GP84" t="str">
            <v>Enrique C. Rebsamen</v>
          </cell>
          <cell r="GQ84" t="str">
            <v>con clave</v>
          </cell>
          <cell r="GR84" t="str">
            <v>10DJN0160A</v>
          </cell>
          <cell r="GS84" t="str">
            <v>ubicada en</v>
          </cell>
          <cell r="GT84" t="str">
            <v>C. Aquiles Serdán No. 900 J. Gpe. Rodríguez C.P. 34280</v>
          </cell>
          <cell r="GU84" t="str">
            <v>y</v>
          </cell>
          <cell r="GV84" t="str">
            <v>Profa. María Ortega León</v>
          </cell>
          <cell r="GW84" t="str">
            <v>con clave</v>
          </cell>
          <cell r="GX84" t="str">
            <v>10DPR0477O</v>
          </cell>
          <cell r="GY84" t="str">
            <v>ubicada en</v>
          </cell>
          <cell r="GZ84" t="str">
            <v>C. Aquiles Serdán S/N Col. J. Guadalupe Rodríguez C.P. 34280</v>
          </cell>
          <cell r="HA84" t="str">
            <v>las escuelas Enrique C. Rebsamen con clave 10DJN0160A ubicada en C. Aquiles Serdán No. 900 J. Gpe. Rodríguez C.P. 34280 y Profa. María Ortega León con clave 10DPR0477O ubicada en C. Aquiles Serdán S/N Col. J. Guadalupe Rodríguez C.P. 34280</v>
          </cell>
        </row>
        <row r="85">
          <cell r="A85">
            <v>213</v>
          </cell>
          <cell r="B85">
            <v>213</v>
          </cell>
          <cell r="C85" t="str">
            <v>FIRMADO</v>
          </cell>
          <cell r="D85" t="str">
            <v>PNIEB</v>
          </cell>
          <cell r="E85" t="str">
            <v>ASIGNADO</v>
          </cell>
          <cell r="F85" t="str">
            <v>1° de Septiembre</v>
          </cell>
          <cell r="G85" t="str">
            <v>Dalila Judith Soto Sáenz</v>
          </cell>
          <cell r="H85" t="str">
            <v>C. Girasol No. 11 Fracc. Jardines de Durango C.P.  34200</v>
          </cell>
          <cell r="I85" t="str">
            <v>SOSD890410MDGTNL03</v>
          </cell>
          <cell r="J85" t="str">
            <v>SOSD890410EW1</v>
          </cell>
          <cell r="K85" t="str">
            <v>Durango</v>
          </cell>
          <cell r="L85" t="str">
            <v>Dgo.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 t="str">
            <v xml:space="preserve"> </v>
          </cell>
          <cell r="S85" t="str">
            <v xml:space="preserve"> </v>
          </cell>
          <cell r="T85" t="str">
            <v xml:space="preserve"> </v>
          </cell>
          <cell r="U85" t="str">
            <v xml:space="preserve"> </v>
          </cell>
          <cell r="V85" t="str">
            <v xml:space="preserve"> </v>
          </cell>
          <cell r="W85" t="str">
            <v/>
          </cell>
          <cell r="X85">
            <v>0</v>
          </cell>
          <cell r="Y85" t="str">
            <v>1A 1B 2A 2B 2C 3A 3B</v>
          </cell>
          <cell r="Z85">
            <v>275</v>
          </cell>
          <cell r="AA85">
            <v>275</v>
          </cell>
          <cell r="AB85">
            <v>0</v>
          </cell>
          <cell r="AC85">
            <v>0</v>
          </cell>
          <cell r="AD85">
            <v>275</v>
          </cell>
          <cell r="AE85">
            <v>275</v>
          </cell>
          <cell r="AF85">
            <v>275</v>
          </cell>
          <cell r="AG85">
            <v>0</v>
          </cell>
          <cell r="AH85">
            <v>275</v>
          </cell>
          <cell r="AI85">
            <v>275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 t="str">
            <v>1A</v>
          </cell>
          <cell r="AY85" t="str">
            <v>1B</v>
          </cell>
          <cell r="AZ85" t="str">
            <v xml:space="preserve"> </v>
          </cell>
          <cell r="BA85" t="str">
            <v xml:space="preserve"> </v>
          </cell>
          <cell r="BB85" t="str">
            <v>2A</v>
          </cell>
          <cell r="BC85" t="str">
            <v>2B</v>
          </cell>
          <cell r="BD85" t="str">
            <v>2C</v>
          </cell>
          <cell r="BE85" t="str">
            <v xml:space="preserve"> </v>
          </cell>
          <cell r="BF85" t="str">
            <v>3A</v>
          </cell>
          <cell r="BG85" t="str">
            <v>3B</v>
          </cell>
          <cell r="BH85" t="str">
            <v xml:space="preserve"> </v>
          </cell>
          <cell r="BI85" t="str">
            <v xml:space="preserve"> </v>
          </cell>
          <cell r="BJ85" t="str">
            <v xml:space="preserve"> </v>
          </cell>
          <cell r="BK85" t="str">
            <v xml:space="preserve"> </v>
          </cell>
          <cell r="BL85" t="str">
            <v xml:space="preserve"> </v>
          </cell>
          <cell r="BM85" t="str">
            <v xml:space="preserve"> </v>
          </cell>
          <cell r="BN85" t="str">
            <v xml:space="preserve"> </v>
          </cell>
          <cell r="BO85" t="str">
            <v xml:space="preserve"> </v>
          </cell>
          <cell r="BP85" t="str">
            <v xml:space="preserve"> </v>
          </cell>
          <cell r="BQ85" t="str">
            <v xml:space="preserve"> </v>
          </cell>
          <cell r="BR85" t="str">
            <v xml:space="preserve"> </v>
          </cell>
          <cell r="BS85" t="str">
            <v xml:space="preserve"> </v>
          </cell>
          <cell r="BT85" t="str">
            <v xml:space="preserve"> </v>
          </cell>
          <cell r="BU85" t="str">
            <v xml:space="preserve"> </v>
          </cell>
          <cell r="BV85">
            <v>7</v>
          </cell>
          <cell r="BW85" t="str">
            <v xml:space="preserve">1A 1B    </v>
          </cell>
          <cell r="BX85">
            <v>2</v>
          </cell>
          <cell r="BY85" t="str">
            <v xml:space="preserve">2A 2B 2C  </v>
          </cell>
          <cell r="BZ85">
            <v>3</v>
          </cell>
          <cell r="CA85" t="str">
            <v xml:space="preserve">3A 3B    </v>
          </cell>
          <cell r="CB85">
            <v>2</v>
          </cell>
          <cell r="CC85" t="str">
            <v xml:space="preserve">       </v>
          </cell>
          <cell r="CD85">
            <v>0</v>
          </cell>
          <cell r="CE85" t="str">
            <v xml:space="preserve">       </v>
          </cell>
          <cell r="CF85">
            <v>0</v>
          </cell>
          <cell r="CG85" t="str">
            <v xml:space="preserve">       </v>
          </cell>
          <cell r="CH85">
            <v>0</v>
          </cell>
          <cell r="CI85">
            <v>275</v>
          </cell>
          <cell r="CJ85" t="str">
            <v>1A 1B 2A 2B 2C 3A 3B</v>
          </cell>
          <cell r="CK85" t="str">
            <v>Prof. Benjamín Gurrola Carrera</v>
          </cell>
          <cell r="CL85" t="str">
            <v>10DPR1468N</v>
          </cell>
          <cell r="CM85" t="str">
            <v>MATUTINO</v>
          </cell>
          <cell r="CN85" t="str">
            <v>C. Zapatilla No. 200 Fracc. Jardines de Durango C.P. 34200</v>
          </cell>
          <cell r="CO85" t="str">
            <v>Durango</v>
          </cell>
          <cell r="CP85" t="str">
            <v xml:space="preserve">Victoria de Durango 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 t="str">
            <v xml:space="preserve"> </v>
          </cell>
          <cell r="CX85" t="str">
            <v xml:space="preserve"> </v>
          </cell>
          <cell r="CY85" t="str">
            <v xml:space="preserve"> </v>
          </cell>
          <cell r="CZ85" t="str">
            <v xml:space="preserve"> </v>
          </cell>
          <cell r="DA85" t="str">
            <v xml:space="preserve"> </v>
          </cell>
          <cell r="DB85" t="str">
            <v/>
          </cell>
          <cell r="DC85">
            <v>0</v>
          </cell>
          <cell r="DD85" t="str">
            <v/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 t="str">
            <v xml:space="preserve"> </v>
          </cell>
          <cell r="ED85" t="str">
            <v xml:space="preserve"> </v>
          </cell>
          <cell r="EE85" t="str">
            <v xml:space="preserve"> </v>
          </cell>
          <cell r="EF85" t="str">
            <v xml:space="preserve"> </v>
          </cell>
          <cell r="EG85" t="str">
            <v xml:space="preserve"> </v>
          </cell>
          <cell r="EH85" t="str">
            <v xml:space="preserve"> </v>
          </cell>
          <cell r="EI85" t="str">
            <v xml:space="preserve"> </v>
          </cell>
          <cell r="EJ85" t="str">
            <v xml:space="preserve"> </v>
          </cell>
          <cell r="EK85" t="str">
            <v xml:space="preserve"> </v>
          </cell>
          <cell r="EL85" t="str">
            <v xml:space="preserve"> </v>
          </cell>
          <cell r="EM85" t="str">
            <v xml:space="preserve"> </v>
          </cell>
          <cell r="EN85" t="str">
            <v xml:space="preserve"> </v>
          </cell>
          <cell r="EO85" t="str">
            <v xml:space="preserve"> </v>
          </cell>
          <cell r="EP85" t="str">
            <v xml:space="preserve"> </v>
          </cell>
          <cell r="EQ85" t="str">
            <v xml:space="preserve"> </v>
          </cell>
          <cell r="ER85" t="str">
            <v xml:space="preserve"> </v>
          </cell>
          <cell r="ES85" t="str">
            <v xml:space="preserve"> </v>
          </cell>
          <cell r="ET85" t="str">
            <v xml:space="preserve"> </v>
          </cell>
          <cell r="EU85" t="str">
            <v xml:space="preserve"> </v>
          </cell>
          <cell r="EV85" t="str">
            <v xml:space="preserve"> </v>
          </cell>
          <cell r="EW85" t="str">
            <v xml:space="preserve"> </v>
          </cell>
          <cell r="EX85" t="str">
            <v xml:space="preserve"> </v>
          </cell>
          <cell r="EY85" t="str">
            <v xml:space="preserve"> </v>
          </cell>
          <cell r="EZ85" t="str">
            <v xml:space="preserve"> </v>
          </cell>
          <cell r="FA85">
            <v>0</v>
          </cell>
          <cell r="FB85" t="str">
            <v xml:space="preserve">       </v>
          </cell>
          <cell r="FC85">
            <v>0</v>
          </cell>
          <cell r="FD85" t="str">
            <v xml:space="preserve">       </v>
          </cell>
          <cell r="FE85">
            <v>0</v>
          </cell>
          <cell r="FF85" t="str">
            <v xml:space="preserve">       </v>
          </cell>
          <cell r="FG85">
            <v>0</v>
          </cell>
          <cell r="FH85" t="str">
            <v xml:space="preserve">       </v>
          </cell>
          <cell r="FI85">
            <v>0</v>
          </cell>
          <cell r="FJ85" t="str">
            <v xml:space="preserve">       </v>
          </cell>
          <cell r="FK85">
            <v>0</v>
          </cell>
          <cell r="FL85" t="str">
            <v xml:space="preserve">       </v>
          </cell>
          <cell r="FM85">
            <v>0</v>
          </cell>
          <cell r="FN85" t="e">
            <v>#NUM!</v>
          </cell>
          <cell r="FO85" t="str">
            <v/>
          </cell>
          <cell r="FP85" t="e">
            <v>#NUM!</v>
          </cell>
          <cell r="FQ85" t="e">
            <v>#NUM!</v>
          </cell>
          <cell r="FR85" t="e">
            <v>#NUM!</v>
          </cell>
          <cell r="FS85" t="e">
            <v>#NUM!</v>
          </cell>
          <cell r="FT85" t="e">
            <v>#NUM!</v>
          </cell>
          <cell r="FU85" t="e">
            <v>#NUM!</v>
          </cell>
          <cell r="FV85">
            <v>0</v>
          </cell>
          <cell r="FW85">
            <v>1</v>
          </cell>
          <cell r="FX85" t="str">
            <v>PNIEB</v>
          </cell>
          <cell r="FY85" t="e">
            <v>#NUM!</v>
          </cell>
          <cell r="FZ85" t="str">
            <v>PNIEB</v>
          </cell>
          <cell r="GA85" t="str">
            <v>Programa Nacional de Inglés en Educación Básica</v>
          </cell>
          <cell r="GB85" t="e">
            <v>#NUM!</v>
          </cell>
          <cell r="GC85" t="e">
            <v>#NUM!</v>
          </cell>
          <cell r="GD85" t="str">
            <v>F</v>
          </cell>
          <cell r="GE85" t="str">
            <v>la asesora externa, la C.</v>
          </cell>
          <cell r="GF85" t="str">
            <v>La Profesionista</v>
          </cell>
          <cell r="GG85" t="str">
            <v>1° de septiembre</v>
          </cell>
          <cell r="GH85" t="str">
            <v>31 de diciembre</v>
          </cell>
          <cell r="GI85">
            <v>7</v>
          </cell>
          <cell r="GJ85">
            <v>35</v>
          </cell>
          <cell r="GK85">
            <v>5040</v>
          </cell>
          <cell r="GL85" t="str">
            <v>Cinco mil cuarenta</v>
          </cell>
          <cell r="GM85">
            <v>2520</v>
          </cell>
          <cell r="GN85" t="str">
            <v>Dos mil quinientos veinte</v>
          </cell>
          <cell r="GO85" t="str">
            <v>la escuela</v>
          </cell>
          <cell r="GP85" t="str">
            <v>Prof. Benjamín Gurrola Carrera</v>
          </cell>
          <cell r="GQ85" t="str">
            <v>con clave</v>
          </cell>
          <cell r="GR85" t="str">
            <v>10DPR1468N</v>
          </cell>
          <cell r="GS85" t="str">
            <v>ubicada en</v>
          </cell>
          <cell r="GT85" t="str">
            <v>C. Zapatilla No. 200 Fracc. Jardines de Durango C.P. 34200</v>
          </cell>
          <cell r="GU85" t="str">
            <v xml:space="preserve"> </v>
          </cell>
          <cell r="GV85" t="e">
            <v>#NUM!</v>
          </cell>
          <cell r="GW85" t="str">
            <v xml:space="preserve"> </v>
          </cell>
          <cell r="GX85" t="e">
            <v>#NUM!</v>
          </cell>
          <cell r="GY85" t="str">
            <v xml:space="preserve"> </v>
          </cell>
          <cell r="GZ85" t="e">
            <v>#NUM!</v>
          </cell>
          <cell r="HA85" t="str">
            <v>la escuela Prof. Benjamín Gurrola Carrera con clave 10DPR1468N ubicada en C. Zapatilla No. 200 Fracc. Jardines de Durango C.P. 34200</v>
          </cell>
        </row>
        <row r="86">
          <cell r="A86">
            <v>215</v>
          </cell>
          <cell r="B86">
            <v>215</v>
          </cell>
          <cell r="C86" t="str">
            <v>FIRMADO</v>
          </cell>
          <cell r="D86" t="str">
            <v>PNIEB</v>
          </cell>
          <cell r="E86" t="str">
            <v>ASIGNADO</v>
          </cell>
          <cell r="F86" t="str">
            <v>1° de Septiembre</v>
          </cell>
          <cell r="G86" t="str">
            <v>Carlos Elier Martínez Sifuentes</v>
          </cell>
          <cell r="H86" t="str">
            <v>C. Tablajeros No. 110 Fracc. Fidel Velazquez I C.P.  34229</v>
          </cell>
          <cell r="I86" t="str">
            <v>MASC821230HDGRFR01</v>
          </cell>
          <cell r="J86" t="str">
            <v>MASC821230QY4</v>
          </cell>
          <cell r="K86" t="str">
            <v>Durango</v>
          </cell>
          <cell r="L86" t="str">
            <v>Dgo.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 xml:space="preserve"> </v>
          </cell>
          <cell r="S86" t="str">
            <v xml:space="preserve"> </v>
          </cell>
          <cell r="T86" t="str">
            <v xml:space="preserve"> </v>
          </cell>
          <cell r="U86" t="str">
            <v xml:space="preserve"> </v>
          </cell>
          <cell r="V86" t="str">
            <v xml:space="preserve"> </v>
          </cell>
          <cell r="W86" t="str">
            <v/>
          </cell>
          <cell r="X86">
            <v>0</v>
          </cell>
          <cell r="Y86" t="str">
            <v>3A 3B 4A 4B 5A 5B 6A 6B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35</v>
          </cell>
          <cell r="AI86">
            <v>35</v>
          </cell>
          <cell r="AJ86">
            <v>0</v>
          </cell>
          <cell r="AK86">
            <v>0</v>
          </cell>
          <cell r="AL86">
            <v>35</v>
          </cell>
          <cell r="AM86">
            <v>35</v>
          </cell>
          <cell r="AN86">
            <v>0</v>
          </cell>
          <cell r="AO86">
            <v>0</v>
          </cell>
          <cell r="AP86">
            <v>35</v>
          </cell>
          <cell r="AQ86">
            <v>35</v>
          </cell>
          <cell r="AR86">
            <v>0</v>
          </cell>
          <cell r="AS86">
            <v>0</v>
          </cell>
          <cell r="AT86">
            <v>35</v>
          </cell>
          <cell r="AU86">
            <v>35</v>
          </cell>
          <cell r="AV86">
            <v>0</v>
          </cell>
          <cell r="AW86">
            <v>0</v>
          </cell>
          <cell r="AX86" t="str">
            <v xml:space="preserve"> </v>
          </cell>
          <cell r="AY86" t="str">
            <v xml:space="preserve"> </v>
          </cell>
          <cell r="AZ86" t="str">
            <v xml:space="preserve"> </v>
          </cell>
          <cell r="BA86" t="str">
            <v xml:space="preserve"> </v>
          </cell>
          <cell r="BB86" t="str">
            <v xml:space="preserve"> </v>
          </cell>
          <cell r="BC86" t="str">
            <v xml:space="preserve"> </v>
          </cell>
          <cell r="BD86" t="str">
            <v xml:space="preserve"> </v>
          </cell>
          <cell r="BE86" t="str">
            <v xml:space="preserve"> </v>
          </cell>
          <cell r="BF86" t="str">
            <v>3A</v>
          </cell>
          <cell r="BG86" t="str">
            <v>3B</v>
          </cell>
          <cell r="BH86" t="str">
            <v xml:space="preserve"> </v>
          </cell>
          <cell r="BI86" t="str">
            <v xml:space="preserve"> </v>
          </cell>
          <cell r="BJ86" t="str">
            <v>4A</v>
          </cell>
          <cell r="BK86" t="str">
            <v>4B</v>
          </cell>
          <cell r="BL86" t="str">
            <v xml:space="preserve"> </v>
          </cell>
          <cell r="BM86" t="str">
            <v xml:space="preserve"> </v>
          </cell>
          <cell r="BN86" t="str">
            <v>5A</v>
          </cell>
          <cell r="BO86" t="str">
            <v>5B</v>
          </cell>
          <cell r="BP86" t="str">
            <v xml:space="preserve"> </v>
          </cell>
          <cell r="BQ86" t="str">
            <v xml:space="preserve"> </v>
          </cell>
          <cell r="BR86" t="str">
            <v>6A</v>
          </cell>
          <cell r="BS86" t="str">
            <v>6B</v>
          </cell>
          <cell r="BT86" t="str">
            <v xml:space="preserve"> </v>
          </cell>
          <cell r="BU86" t="str">
            <v xml:space="preserve"> </v>
          </cell>
          <cell r="BV86">
            <v>8</v>
          </cell>
          <cell r="BW86" t="str">
            <v xml:space="preserve">       </v>
          </cell>
          <cell r="BX86">
            <v>0</v>
          </cell>
          <cell r="BY86" t="str">
            <v xml:space="preserve">       </v>
          </cell>
          <cell r="BZ86">
            <v>0</v>
          </cell>
          <cell r="CA86" t="str">
            <v xml:space="preserve">3A 3B    </v>
          </cell>
          <cell r="CB86">
            <v>2</v>
          </cell>
          <cell r="CC86" t="str">
            <v xml:space="preserve">4A 4B    </v>
          </cell>
          <cell r="CD86">
            <v>2</v>
          </cell>
          <cell r="CE86" t="str">
            <v xml:space="preserve">5A 5B    </v>
          </cell>
          <cell r="CF86">
            <v>2</v>
          </cell>
          <cell r="CG86" t="str">
            <v xml:space="preserve">6A 6B    </v>
          </cell>
          <cell r="CH86">
            <v>2</v>
          </cell>
          <cell r="CI86">
            <v>35</v>
          </cell>
          <cell r="CJ86" t="str">
            <v>3A 3B 4A 4B 5A 5B 6A 6B</v>
          </cell>
          <cell r="CK86" t="str">
            <v>Insurgentes</v>
          </cell>
          <cell r="CL86" t="str">
            <v>10DPR0623I</v>
          </cell>
          <cell r="CM86" t="str">
            <v>MATUTINO</v>
          </cell>
          <cell r="CN86" t="str">
            <v>Av. González de La Vega S/N Col. Insurgentes C.P. 34100</v>
          </cell>
          <cell r="CO86" t="str">
            <v>Durango</v>
          </cell>
          <cell r="CP86" t="str">
            <v xml:space="preserve">Victoria de Durango 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 t="str">
            <v xml:space="preserve"> </v>
          </cell>
          <cell r="CX86" t="str">
            <v xml:space="preserve"> </v>
          </cell>
          <cell r="CY86" t="str">
            <v xml:space="preserve"> </v>
          </cell>
          <cell r="CZ86" t="str">
            <v xml:space="preserve"> </v>
          </cell>
          <cell r="DA86" t="str">
            <v xml:space="preserve"> </v>
          </cell>
          <cell r="DB86" t="str">
            <v/>
          </cell>
          <cell r="DC86">
            <v>0</v>
          </cell>
          <cell r="DD86" t="str">
            <v/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 t="str">
            <v xml:space="preserve"> </v>
          </cell>
          <cell r="ED86" t="str">
            <v xml:space="preserve"> </v>
          </cell>
          <cell r="EE86" t="str">
            <v xml:space="preserve"> </v>
          </cell>
          <cell r="EF86" t="str">
            <v xml:space="preserve"> </v>
          </cell>
          <cell r="EG86" t="str">
            <v xml:space="preserve"> </v>
          </cell>
          <cell r="EH86" t="str">
            <v xml:space="preserve"> </v>
          </cell>
          <cell r="EI86" t="str">
            <v xml:space="preserve"> </v>
          </cell>
          <cell r="EJ86" t="str">
            <v xml:space="preserve"> </v>
          </cell>
          <cell r="EK86" t="str">
            <v xml:space="preserve"> </v>
          </cell>
          <cell r="EL86" t="str">
            <v xml:space="preserve"> </v>
          </cell>
          <cell r="EM86" t="str">
            <v xml:space="preserve"> </v>
          </cell>
          <cell r="EN86" t="str">
            <v xml:space="preserve"> </v>
          </cell>
          <cell r="EO86" t="str">
            <v xml:space="preserve"> </v>
          </cell>
          <cell r="EP86" t="str">
            <v xml:space="preserve"> </v>
          </cell>
          <cell r="EQ86" t="str">
            <v xml:space="preserve"> </v>
          </cell>
          <cell r="ER86" t="str">
            <v xml:space="preserve"> </v>
          </cell>
          <cell r="ES86" t="str">
            <v xml:space="preserve"> </v>
          </cell>
          <cell r="ET86" t="str">
            <v xml:space="preserve"> </v>
          </cell>
          <cell r="EU86" t="str">
            <v xml:space="preserve"> </v>
          </cell>
          <cell r="EV86" t="str">
            <v xml:space="preserve"> </v>
          </cell>
          <cell r="EW86" t="str">
            <v xml:space="preserve"> </v>
          </cell>
          <cell r="EX86" t="str">
            <v xml:space="preserve"> </v>
          </cell>
          <cell r="EY86" t="str">
            <v xml:space="preserve"> </v>
          </cell>
          <cell r="EZ86" t="str">
            <v xml:space="preserve"> </v>
          </cell>
          <cell r="FA86">
            <v>0</v>
          </cell>
          <cell r="FB86" t="str">
            <v xml:space="preserve">       </v>
          </cell>
          <cell r="FC86">
            <v>0</v>
          </cell>
          <cell r="FD86" t="str">
            <v xml:space="preserve">       </v>
          </cell>
          <cell r="FE86">
            <v>0</v>
          </cell>
          <cell r="FF86" t="str">
            <v xml:space="preserve">       </v>
          </cell>
          <cell r="FG86">
            <v>0</v>
          </cell>
          <cell r="FH86" t="str">
            <v xml:space="preserve">       </v>
          </cell>
          <cell r="FI86">
            <v>0</v>
          </cell>
          <cell r="FJ86" t="str">
            <v xml:space="preserve">       </v>
          </cell>
          <cell r="FK86">
            <v>0</v>
          </cell>
          <cell r="FL86" t="str">
            <v xml:space="preserve">       </v>
          </cell>
          <cell r="FM86">
            <v>0</v>
          </cell>
          <cell r="FN86" t="e">
            <v>#NUM!</v>
          </cell>
          <cell r="FO86" t="str">
            <v/>
          </cell>
          <cell r="FP86" t="e">
            <v>#NUM!</v>
          </cell>
          <cell r="FQ86" t="e">
            <v>#NUM!</v>
          </cell>
          <cell r="FR86" t="e">
            <v>#NUM!</v>
          </cell>
          <cell r="FS86" t="e">
            <v>#NUM!</v>
          </cell>
          <cell r="FT86" t="e">
            <v>#NUM!</v>
          </cell>
          <cell r="FU86" t="e">
            <v>#NUM!</v>
          </cell>
          <cell r="FV86">
            <v>0</v>
          </cell>
          <cell r="FW86">
            <v>1</v>
          </cell>
          <cell r="FX86" t="str">
            <v>PNIEB</v>
          </cell>
          <cell r="FY86" t="e">
            <v>#NUM!</v>
          </cell>
          <cell r="FZ86" t="str">
            <v>PNIEB</v>
          </cell>
          <cell r="GA86" t="str">
            <v>Programa Nacional de Inglés en Educación Básica</v>
          </cell>
          <cell r="GB86" t="e">
            <v>#NUM!</v>
          </cell>
          <cell r="GC86" t="e">
            <v>#NUM!</v>
          </cell>
          <cell r="GD86" t="str">
            <v>M</v>
          </cell>
          <cell r="GE86" t="str">
            <v>el asesor externo, el C.</v>
          </cell>
          <cell r="GF86" t="str">
            <v>El Profesionista</v>
          </cell>
          <cell r="GG86" t="str">
            <v>1° de septiembre</v>
          </cell>
          <cell r="GH86" t="str">
            <v>31 de diciembre</v>
          </cell>
          <cell r="GI86">
            <v>8</v>
          </cell>
          <cell r="GJ86">
            <v>40</v>
          </cell>
          <cell r="GK86">
            <v>5760</v>
          </cell>
          <cell r="GL86" t="str">
            <v>Cinco mil setecientos sesenta</v>
          </cell>
          <cell r="GM86">
            <v>2880</v>
          </cell>
          <cell r="GN86" t="str">
            <v>Dos mil ochocientos ochenta</v>
          </cell>
          <cell r="GO86" t="str">
            <v>la escuela</v>
          </cell>
          <cell r="GP86" t="str">
            <v>Insurgentes</v>
          </cell>
          <cell r="GQ86" t="str">
            <v>con clave</v>
          </cell>
          <cell r="GR86" t="str">
            <v>10DPR0623I</v>
          </cell>
          <cell r="GS86" t="str">
            <v>ubicada en</v>
          </cell>
          <cell r="GT86" t="str">
            <v>Av. González de La Vega S/N Col. Insurgentes C.P. 34100</v>
          </cell>
          <cell r="GU86" t="str">
            <v xml:space="preserve"> </v>
          </cell>
          <cell r="GV86" t="e">
            <v>#NUM!</v>
          </cell>
          <cell r="GW86" t="str">
            <v xml:space="preserve"> </v>
          </cell>
          <cell r="GX86" t="e">
            <v>#NUM!</v>
          </cell>
          <cell r="GY86" t="str">
            <v xml:space="preserve"> </v>
          </cell>
          <cell r="GZ86" t="e">
            <v>#NUM!</v>
          </cell>
          <cell r="HA86" t="str">
            <v>la escuela Insurgentes con clave 10DPR0623I ubicada en Av. González de La Vega S/N Col. Insurgentes C.P. 34100</v>
          </cell>
        </row>
        <row r="87">
          <cell r="A87">
            <v>217</v>
          </cell>
          <cell r="B87">
            <v>217</v>
          </cell>
          <cell r="C87" t="str">
            <v>FIRMADO</v>
          </cell>
          <cell r="D87" t="str">
            <v>PIP</v>
          </cell>
          <cell r="E87" t="str">
            <v>ASIGNADO</v>
          </cell>
          <cell r="F87" t="str">
            <v>1° de Septiembre</v>
          </cell>
          <cell r="G87" t="str">
            <v>Ricardo Saucedo Ruiz</v>
          </cell>
          <cell r="H87" t="str">
            <v>C. Benito Juárez No. 1105 Zona Centro C.P.  34420</v>
          </cell>
          <cell r="I87" t="str">
            <v>SARR670711HDGCZC06</v>
          </cell>
          <cell r="J87" t="str">
            <v>SARR670711LS8</v>
          </cell>
          <cell r="K87" t="str">
            <v>Nuevo Ideal</v>
          </cell>
          <cell r="L87" t="str">
            <v>Dgo.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 xml:space="preserve"> </v>
          </cell>
          <cell r="S87" t="str">
            <v xml:space="preserve"> </v>
          </cell>
          <cell r="T87" t="str">
            <v xml:space="preserve"> </v>
          </cell>
          <cell r="U87" t="str">
            <v xml:space="preserve"> </v>
          </cell>
          <cell r="V87" t="str">
            <v xml:space="preserve"> </v>
          </cell>
          <cell r="W87" t="str">
            <v/>
          </cell>
          <cell r="X87">
            <v>0</v>
          </cell>
          <cell r="Y87" t="str">
            <v>4A 4B 5A 5B 6A 6B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125</v>
          </cell>
          <cell r="AM87">
            <v>125</v>
          </cell>
          <cell r="AN87">
            <v>0</v>
          </cell>
          <cell r="AO87">
            <v>0</v>
          </cell>
          <cell r="AP87">
            <v>125</v>
          </cell>
          <cell r="AQ87">
            <v>125</v>
          </cell>
          <cell r="AR87">
            <v>0</v>
          </cell>
          <cell r="AS87">
            <v>0</v>
          </cell>
          <cell r="AT87">
            <v>125</v>
          </cell>
          <cell r="AU87">
            <v>125</v>
          </cell>
          <cell r="AV87">
            <v>0</v>
          </cell>
          <cell r="AW87">
            <v>0</v>
          </cell>
          <cell r="AX87" t="str">
            <v xml:space="preserve"> </v>
          </cell>
          <cell r="AY87" t="str">
            <v xml:space="preserve"> </v>
          </cell>
          <cell r="AZ87" t="str">
            <v xml:space="preserve"> </v>
          </cell>
          <cell r="BA87" t="str">
            <v xml:space="preserve"> </v>
          </cell>
          <cell r="BB87" t="str">
            <v xml:space="preserve"> </v>
          </cell>
          <cell r="BC87" t="str">
            <v xml:space="preserve"> </v>
          </cell>
          <cell r="BD87" t="str">
            <v xml:space="preserve"> </v>
          </cell>
          <cell r="BE87" t="str">
            <v xml:space="preserve"> </v>
          </cell>
          <cell r="BF87" t="str">
            <v xml:space="preserve"> </v>
          </cell>
          <cell r="BG87" t="str">
            <v xml:space="preserve"> </v>
          </cell>
          <cell r="BH87" t="str">
            <v xml:space="preserve"> </v>
          </cell>
          <cell r="BI87" t="str">
            <v xml:space="preserve"> </v>
          </cell>
          <cell r="BJ87" t="str">
            <v>4A</v>
          </cell>
          <cell r="BK87" t="str">
            <v>4B</v>
          </cell>
          <cell r="BL87" t="str">
            <v xml:space="preserve"> </v>
          </cell>
          <cell r="BM87" t="str">
            <v xml:space="preserve"> </v>
          </cell>
          <cell r="BN87" t="str">
            <v>5A</v>
          </cell>
          <cell r="BO87" t="str">
            <v>5B</v>
          </cell>
          <cell r="BP87" t="str">
            <v xml:space="preserve"> </v>
          </cell>
          <cell r="BQ87" t="str">
            <v xml:space="preserve"> </v>
          </cell>
          <cell r="BR87" t="str">
            <v>6A</v>
          </cell>
          <cell r="BS87" t="str">
            <v>6B</v>
          </cell>
          <cell r="BT87" t="str">
            <v xml:space="preserve"> </v>
          </cell>
          <cell r="BU87" t="str">
            <v xml:space="preserve"> </v>
          </cell>
          <cell r="BV87">
            <v>6</v>
          </cell>
          <cell r="BW87" t="str">
            <v xml:space="preserve">       </v>
          </cell>
          <cell r="BX87">
            <v>0</v>
          </cell>
          <cell r="BY87" t="str">
            <v xml:space="preserve">       </v>
          </cell>
          <cell r="BZ87">
            <v>0</v>
          </cell>
          <cell r="CA87" t="str">
            <v xml:space="preserve">       </v>
          </cell>
          <cell r="CB87">
            <v>0</v>
          </cell>
          <cell r="CC87" t="str">
            <v xml:space="preserve">4A 4B    </v>
          </cell>
          <cell r="CD87">
            <v>2</v>
          </cell>
          <cell r="CE87" t="str">
            <v xml:space="preserve">5A 5B    </v>
          </cell>
          <cell r="CF87">
            <v>2</v>
          </cell>
          <cell r="CG87" t="str">
            <v xml:space="preserve">6A 6B    </v>
          </cell>
          <cell r="CH87">
            <v>2</v>
          </cell>
          <cell r="CI87">
            <v>125</v>
          </cell>
          <cell r="CJ87" t="str">
            <v>4A 4B 5A 5B 6A 6B</v>
          </cell>
          <cell r="CK87" t="str">
            <v xml:space="preserve">Guadalupe Victoria </v>
          </cell>
          <cell r="CL87" t="str">
            <v>10DPR1467O</v>
          </cell>
          <cell r="CM87" t="str">
            <v>MATUTINO</v>
          </cell>
          <cell r="CN87" t="str">
            <v>C. 50 Aniversario No. 1006 Col. Libertad C.P. 34414</v>
          </cell>
          <cell r="CO87" t="str">
            <v xml:space="preserve">Nuevo Ideal </v>
          </cell>
          <cell r="CP87" t="str">
            <v>Nuevo Ideal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 t="str">
            <v xml:space="preserve"> </v>
          </cell>
          <cell r="CX87" t="str">
            <v xml:space="preserve"> </v>
          </cell>
          <cell r="CY87" t="str">
            <v xml:space="preserve"> </v>
          </cell>
          <cell r="CZ87" t="str">
            <v xml:space="preserve"> </v>
          </cell>
          <cell r="DA87" t="str">
            <v xml:space="preserve"> </v>
          </cell>
          <cell r="DB87" t="str">
            <v/>
          </cell>
          <cell r="DC87">
            <v>0</v>
          </cell>
          <cell r="DD87" t="str">
            <v/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 t="str">
            <v xml:space="preserve"> </v>
          </cell>
          <cell r="ED87" t="str">
            <v xml:space="preserve"> </v>
          </cell>
          <cell r="EE87" t="str">
            <v xml:space="preserve"> </v>
          </cell>
          <cell r="EF87" t="str">
            <v xml:space="preserve"> </v>
          </cell>
          <cell r="EG87" t="str">
            <v xml:space="preserve"> </v>
          </cell>
          <cell r="EH87" t="str">
            <v xml:space="preserve"> </v>
          </cell>
          <cell r="EI87" t="str">
            <v xml:space="preserve"> </v>
          </cell>
          <cell r="EJ87" t="str">
            <v xml:space="preserve"> </v>
          </cell>
          <cell r="EK87" t="str">
            <v xml:space="preserve"> </v>
          </cell>
          <cell r="EL87" t="str">
            <v xml:space="preserve"> </v>
          </cell>
          <cell r="EM87" t="str">
            <v xml:space="preserve"> </v>
          </cell>
          <cell r="EN87" t="str">
            <v xml:space="preserve"> </v>
          </cell>
          <cell r="EO87" t="str">
            <v xml:space="preserve"> </v>
          </cell>
          <cell r="EP87" t="str">
            <v xml:space="preserve"> </v>
          </cell>
          <cell r="EQ87" t="str">
            <v xml:space="preserve"> </v>
          </cell>
          <cell r="ER87" t="str">
            <v xml:space="preserve"> </v>
          </cell>
          <cell r="ES87" t="str">
            <v xml:space="preserve"> </v>
          </cell>
          <cell r="ET87" t="str">
            <v xml:space="preserve"> </v>
          </cell>
          <cell r="EU87" t="str">
            <v xml:space="preserve"> </v>
          </cell>
          <cell r="EV87" t="str">
            <v xml:space="preserve"> </v>
          </cell>
          <cell r="EW87" t="str">
            <v xml:space="preserve"> </v>
          </cell>
          <cell r="EX87" t="str">
            <v xml:space="preserve"> </v>
          </cell>
          <cell r="EY87" t="str">
            <v xml:space="preserve"> </v>
          </cell>
          <cell r="EZ87" t="str">
            <v xml:space="preserve"> </v>
          </cell>
          <cell r="FA87">
            <v>0</v>
          </cell>
          <cell r="FB87" t="str">
            <v xml:space="preserve">       </v>
          </cell>
          <cell r="FC87">
            <v>0</v>
          </cell>
          <cell r="FD87" t="str">
            <v xml:space="preserve">       </v>
          </cell>
          <cell r="FE87">
            <v>0</v>
          </cell>
          <cell r="FF87" t="str">
            <v xml:space="preserve">       </v>
          </cell>
          <cell r="FG87">
            <v>0</v>
          </cell>
          <cell r="FH87" t="str">
            <v xml:space="preserve">       </v>
          </cell>
          <cell r="FI87">
            <v>0</v>
          </cell>
          <cell r="FJ87" t="str">
            <v xml:space="preserve">       </v>
          </cell>
          <cell r="FK87">
            <v>0</v>
          </cell>
          <cell r="FL87" t="str">
            <v xml:space="preserve">       </v>
          </cell>
          <cell r="FM87">
            <v>0</v>
          </cell>
          <cell r="FN87" t="e">
            <v>#NUM!</v>
          </cell>
          <cell r="FO87" t="str">
            <v/>
          </cell>
          <cell r="FP87" t="e">
            <v>#NUM!</v>
          </cell>
          <cell r="FQ87" t="e">
            <v>#NUM!</v>
          </cell>
          <cell r="FR87" t="e">
            <v>#NUM!</v>
          </cell>
          <cell r="FS87" t="e">
            <v>#NUM!</v>
          </cell>
          <cell r="FT87" t="e">
            <v>#NUM!</v>
          </cell>
          <cell r="FU87" t="e">
            <v>#NUM!</v>
          </cell>
          <cell r="FV87">
            <v>0</v>
          </cell>
          <cell r="FW87">
            <v>1</v>
          </cell>
          <cell r="FX87" t="str">
            <v>PIP</v>
          </cell>
          <cell r="FY87" t="e">
            <v>#NUM!</v>
          </cell>
          <cell r="FZ87" t="str">
            <v>PIP</v>
          </cell>
          <cell r="GA87" t="str">
            <v>Programa de Inglés en Escuelas Primarias del Estado de Durango</v>
          </cell>
          <cell r="GB87" t="e">
            <v>#NUM!</v>
          </cell>
          <cell r="GC87" t="e">
            <v>#NUM!</v>
          </cell>
          <cell r="GD87" t="str">
            <v>M</v>
          </cell>
          <cell r="GE87" t="str">
            <v>el asesor externo, el C.</v>
          </cell>
          <cell r="GF87" t="str">
            <v>El Profesionista</v>
          </cell>
          <cell r="GG87" t="str">
            <v>1° de septiembre</v>
          </cell>
          <cell r="GH87" t="str">
            <v>31 de diciembre</v>
          </cell>
          <cell r="GI87">
            <v>6</v>
          </cell>
          <cell r="GJ87">
            <v>30</v>
          </cell>
          <cell r="GK87">
            <v>4320</v>
          </cell>
          <cell r="GL87" t="str">
            <v>Cuatro mil trescientos veinte</v>
          </cell>
          <cell r="GM87">
            <v>2160</v>
          </cell>
          <cell r="GN87" t="str">
            <v>Dos mil ciento sesenta</v>
          </cell>
          <cell r="GO87" t="str">
            <v>la escuela</v>
          </cell>
          <cell r="GP87" t="str">
            <v xml:space="preserve">Guadalupe Victoria </v>
          </cell>
          <cell r="GQ87" t="str">
            <v>con clave</v>
          </cell>
          <cell r="GR87" t="str">
            <v>10DPR1467O</v>
          </cell>
          <cell r="GS87" t="str">
            <v>ubicada en</v>
          </cell>
          <cell r="GT87" t="str">
            <v>C. 50 Aniversario No. 1006 Col. Libertad C.P. 34414</v>
          </cell>
          <cell r="GU87" t="str">
            <v xml:space="preserve"> </v>
          </cell>
          <cell r="GV87" t="e">
            <v>#NUM!</v>
          </cell>
          <cell r="GW87" t="str">
            <v xml:space="preserve"> </v>
          </cell>
          <cell r="GX87" t="e">
            <v>#NUM!</v>
          </cell>
          <cell r="GY87" t="str">
            <v xml:space="preserve"> </v>
          </cell>
          <cell r="GZ87" t="e">
            <v>#NUM!</v>
          </cell>
          <cell r="HA87" t="str">
            <v>la escuela Guadalupe Victoria con clave 10DPR1467O ubicada en C. 50 Aniversario No. 1006 Col. Libertad C.P. 34414</v>
          </cell>
          <cell r="HB87">
            <v>2</v>
          </cell>
        </row>
        <row r="88">
          <cell r="A88">
            <v>219</v>
          </cell>
          <cell r="B88">
            <v>219</v>
          </cell>
          <cell r="C88" t="str">
            <v>FIRMADO</v>
          </cell>
          <cell r="D88" t="str">
            <v>PNIEB</v>
          </cell>
          <cell r="E88" t="str">
            <v>ASIGNADO</v>
          </cell>
          <cell r="F88" t="str">
            <v>1° de Septiembre</v>
          </cell>
          <cell r="G88" t="str">
            <v>Blanca Elizabeth Reyes Diaz</v>
          </cell>
          <cell r="H88" t="str">
            <v>C. Amapola No. 328 Fracc. Jardines de Durango C.P.  34200</v>
          </cell>
          <cell r="I88" t="str">
            <v>REDB790207MDGYZL00</v>
          </cell>
          <cell r="J88" t="str">
            <v>REDB790207857</v>
          </cell>
          <cell r="K88" t="str">
            <v>Durango</v>
          </cell>
          <cell r="L88" t="str">
            <v>Dgo.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 xml:space="preserve"> </v>
          </cell>
          <cell r="S88" t="str">
            <v xml:space="preserve"> </v>
          </cell>
          <cell r="T88" t="str">
            <v xml:space="preserve"> </v>
          </cell>
          <cell r="U88" t="str">
            <v xml:space="preserve"> </v>
          </cell>
          <cell r="V88" t="str">
            <v xml:space="preserve"> </v>
          </cell>
          <cell r="W88" t="str">
            <v/>
          </cell>
          <cell r="X88">
            <v>0</v>
          </cell>
          <cell r="Y88" t="str">
            <v>1A 2A 3A 4A 5A 6A</v>
          </cell>
          <cell r="Z88">
            <v>45</v>
          </cell>
          <cell r="AA88">
            <v>0</v>
          </cell>
          <cell r="AB88">
            <v>0</v>
          </cell>
          <cell r="AC88">
            <v>0</v>
          </cell>
          <cell r="AD88">
            <v>45</v>
          </cell>
          <cell r="AE88">
            <v>0</v>
          </cell>
          <cell r="AF88">
            <v>0</v>
          </cell>
          <cell r="AG88">
            <v>0</v>
          </cell>
          <cell r="AH88">
            <v>45</v>
          </cell>
          <cell r="AI88">
            <v>0</v>
          </cell>
          <cell r="AJ88">
            <v>0</v>
          </cell>
          <cell r="AK88">
            <v>0</v>
          </cell>
          <cell r="AL88">
            <v>45</v>
          </cell>
          <cell r="AM88">
            <v>0</v>
          </cell>
          <cell r="AN88">
            <v>0</v>
          </cell>
          <cell r="AO88">
            <v>0</v>
          </cell>
          <cell r="AP88">
            <v>45</v>
          </cell>
          <cell r="AQ88">
            <v>0</v>
          </cell>
          <cell r="AR88">
            <v>0</v>
          </cell>
          <cell r="AS88">
            <v>0</v>
          </cell>
          <cell r="AT88">
            <v>45</v>
          </cell>
          <cell r="AU88">
            <v>0</v>
          </cell>
          <cell r="AV88">
            <v>0</v>
          </cell>
          <cell r="AW88">
            <v>0</v>
          </cell>
          <cell r="AX88" t="str">
            <v>1A</v>
          </cell>
          <cell r="AY88" t="str">
            <v xml:space="preserve"> </v>
          </cell>
          <cell r="AZ88" t="str">
            <v xml:space="preserve"> </v>
          </cell>
          <cell r="BA88" t="str">
            <v xml:space="preserve"> </v>
          </cell>
          <cell r="BB88" t="str">
            <v>2A</v>
          </cell>
          <cell r="BC88" t="str">
            <v xml:space="preserve"> </v>
          </cell>
          <cell r="BD88" t="str">
            <v xml:space="preserve"> </v>
          </cell>
          <cell r="BE88" t="str">
            <v xml:space="preserve"> </v>
          </cell>
          <cell r="BF88" t="str">
            <v>3A</v>
          </cell>
          <cell r="BG88" t="str">
            <v xml:space="preserve"> </v>
          </cell>
          <cell r="BH88" t="str">
            <v xml:space="preserve"> </v>
          </cell>
          <cell r="BI88" t="str">
            <v xml:space="preserve"> </v>
          </cell>
          <cell r="BJ88" t="str">
            <v>4A</v>
          </cell>
          <cell r="BK88" t="str">
            <v xml:space="preserve"> </v>
          </cell>
          <cell r="BL88" t="str">
            <v xml:space="preserve"> </v>
          </cell>
          <cell r="BM88" t="str">
            <v xml:space="preserve"> </v>
          </cell>
          <cell r="BN88" t="str">
            <v>5A</v>
          </cell>
          <cell r="BO88" t="str">
            <v xml:space="preserve"> </v>
          </cell>
          <cell r="BP88" t="str">
            <v xml:space="preserve"> </v>
          </cell>
          <cell r="BQ88" t="str">
            <v xml:space="preserve"> </v>
          </cell>
          <cell r="BR88" t="str">
            <v>6A</v>
          </cell>
          <cell r="BS88" t="str">
            <v xml:space="preserve"> </v>
          </cell>
          <cell r="BT88" t="str">
            <v xml:space="preserve"> </v>
          </cell>
          <cell r="BU88" t="str">
            <v xml:space="preserve"> </v>
          </cell>
          <cell r="BV88">
            <v>6</v>
          </cell>
          <cell r="BW88" t="str">
            <v xml:space="preserve">1A      </v>
          </cell>
          <cell r="BX88">
            <v>1</v>
          </cell>
          <cell r="BY88" t="str">
            <v xml:space="preserve">2A      </v>
          </cell>
          <cell r="BZ88">
            <v>1</v>
          </cell>
          <cell r="CA88" t="str">
            <v xml:space="preserve">3A      </v>
          </cell>
          <cell r="CB88">
            <v>1</v>
          </cell>
          <cell r="CC88" t="str">
            <v xml:space="preserve">4A      </v>
          </cell>
          <cell r="CD88">
            <v>1</v>
          </cell>
          <cell r="CE88" t="str">
            <v xml:space="preserve">5A      </v>
          </cell>
          <cell r="CF88">
            <v>1</v>
          </cell>
          <cell r="CG88" t="str">
            <v xml:space="preserve">6A      </v>
          </cell>
          <cell r="CH88">
            <v>1</v>
          </cell>
          <cell r="CI88">
            <v>45</v>
          </cell>
          <cell r="CJ88" t="str">
            <v>1A 2A 3A 4A 5A 6A</v>
          </cell>
          <cell r="CK88" t="str">
            <v>Juana de Asbaje Vesp.</v>
          </cell>
          <cell r="CL88" t="str">
            <v>10DPR1384F</v>
          </cell>
          <cell r="CM88" t="str">
            <v>VESPERTINO</v>
          </cell>
          <cell r="CN88" t="str">
            <v>C. Unidos Venceremos S/N Col. José Revueltas C.P. 34219</v>
          </cell>
          <cell r="CO88" t="str">
            <v>Durango</v>
          </cell>
          <cell r="CP88" t="str">
            <v xml:space="preserve">Victoria de Durango 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 t="str">
            <v xml:space="preserve"> </v>
          </cell>
          <cell r="CX88" t="str">
            <v xml:space="preserve"> </v>
          </cell>
          <cell r="CY88" t="str">
            <v xml:space="preserve"> </v>
          </cell>
          <cell r="CZ88" t="str">
            <v xml:space="preserve"> </v>
          </cell>
          <cell r="DA88" t="str">
            <v xml:space="preserve"> </v>
          </cell>
          <cell r="DB88" t="str">
            <v/>
          </cell>
          <cell r="DC88">
            <v>0</v>
          </cell>
          <cell r="DD88" t="str">
            <v/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 t="str">
            <v xml:space="preserve"> </v>
          </cell>
          <cell r="ED88" t="str">
            <v xml:space="preserve"> </v>
          </cell>
          <cell r="EE88" t="str">
            <v xml:space="preserve"> </v>
          </cell>
          <cell r="EF88" t="str">
            <v xml:space="preserve"> </v>
          </cell>
          <cell r="EG88" t="str">
            <v xml:space="preserve"> </v>
          </cell>
          <cell r="EH88" t="str">
            <v xml:space="preserve"> </v>
          </cell>
          <cell r="EI88" t="str">
            <v xml:space="preserve"> </v>
          </cell>
          <cell r="EJ88" t="str">
            <v xml:space="preserve"> </v>
          </cell>
          <cell r="EK88" t="str">
            <v xml:space="preserve"> </v>
          </cell>
          <cell r="EL88" t="str">
            <v xml:space="preserve"> </v>
          </cell>
          <cell r="EM88" t="str">
            <v xml:space="preserve"> </v>
          </cell>
          <cell r="EN88" t="str">
            <v xml:space="preserve"> </v>
          </cell>
          <cell r="EO88" t="str">
            <v xml:space="preserve"> </v>
          </cell>
          <cell r="EP88" t="str">
            <v xml:space="preserve"> </v>
          </cell>
          <cell r="EQ88" t="str">
            <v xml:space="preserve"> </v>
          </cell>
          <cell r="ER88" t="str">
            <v xml:space="preserve"> </v>
          </cell>
          <cell r="ES88" t="str">
            <v xml:space="preserve"> </v>
          </cell>
          <cell r="ET88" t="str">
            <v xml:space="preserve"> </v>
          </cell>
          <cell r="EU88" t="str">
            <v xml:space="preserve"> </v>
          </cell>
          <cell r="EV88" t="str">
            <v xml:space="preserve"> </v>
          </cell>
          <cell r="EW88" t="str">
            <v xml:space="preserve"> </v>
          </cell>
          <cell r="EX88" t="str">
            <v xml:space="preserve"> </v>
          </cell>
          <cell r="EY88" t="str">
            <v xml:space="preserve"> </v>
          </cell>
          <cell r="EZ88" t="str">
            <v xml:space="preserve"> </v>
          </cell>
          <cell r="FA88">
            <v>0</v>
          </cell>
          <cell r="FB88" t="str">
            <v xml:space="preserve">       </v>
          </cell>
          <cell r="FC88">
            <v>0</v>
          </cell>
          <cell r="FD88" t="str">
            <v xml:space="preserve">       </v>
          </cell>
          <cell r="FE88">
            <v>0</v>
          </cell>
          <cell r="FF88" t="str">
            <v xml:space="preserve">       </v>
          </cell>
          <cell r="FG88">
            <v>0</v>
          </cell>
          <cell r="FH88" t="str">
            <v xml:space="preserve">       </v>
          </cell>
          <cell r="FI88">
            <v>0</v>
          </cell>
          <cell r="FJ88" t="str">
            <v xml:space="preserve">       </v>
          </cell>
          <cell r="FK88">
            <v>0</v>
          </cell>
          <cell r="FL88" t="str">
            <v xml:space="preserve">       </v>
          </cell>
          <cell r="FM88">
            <v>0</v>
          </cell>
          <cell r="FN88" t="e">
            <v>#NUM!</v>
          </cell>
          <cell r="FO88" t="str">
            <v/>
          </cell>
          <cell r="FP88" t="e">
            <v>#NUM!</v>
          </cell>
          <cell r="FQ88" t="e">
            <v>#NUM!</v>
          </cell>
          <cell r="FR88" t="e">
            <v>#NUM!</v>
          </cell>
          <cell r="FS88" t="e">
            <v>#NUM!</v>
          </cell>
          <cell r="FT88" t="e">
            <v>#NUM!</v>
          </cell>
          <cell r="FU88" t="e">
            <v>#NUM!</v>
          </cell>
          <cell r="FV88">
            <v>0</v>
          </cell>
          <cell r="FW88">
            <v>1</v>
          </cell>
          <cell r="FX88" t="str">
            <v>PNIEB</v>
          </cell>
          <cell r="FY88" t="e">
            <v>#NUM!</v>
          </cell>
          <cell r="FZ88" t="str">
            <v>PNIEB</v>
          </cell>
          <cell r="GA88" t="str">
            <v>Programa Nacional de Inglés en Educación Básica</v>
          </cell>
          <cell r="GB88" t="e">
            <v>#NUM!</v>
          </cell>
          <cell r="GC88" t="e">
            <v>#NUM!</v>
          </cell>
          <cell r="GD88" t="str">
            <v>F</v>
          </cell>
          <cell r="GE88" t="str">
            <v>la asesora externa, la C.</v>
          </cell>
          <cell r="GF88" t="str">
            <v>La Profesionista</v>
          </cell>
          <cell r="GG88" t="str">
            <v>1° de septiembre</v>
          </cell>
          <cell r="GH88" t="str">
            <v>31 de diciembre</v>
          </cell>
          <cell r="GI88">
            <v>6</v>
          </cell>
          <cell r="GJ88">
            <v>30</v>
          </cell>
          <cell r="GK88">
            <v>4320</v>
          </cell>
          <cell r="GL88" t="str">
            <v>Cuatro mil trescientos veinte</v>
          </cell>
          <cell r="GM88">
            <v>2160</v>
          </cell>
          <cell r="GN88" t="str">
            <v>Dos mil ciento sesenta</v>
          </cell>
          <cell r="GO88" t="str">
            <v>la escuela</v>
          </cell>
          <cell r="GP88" t="str">
            <v>Juana de Asbaje Vesp.</v>
          </cell>
          <cell r="GQ88" t="str">
            <v>con clave</v>
          </cell>
          <cell r="GR88" t="str">
            <v>10DPR1384F</v>
          </cell>
          <cell r="GS88" t="str">
            <v>ubicada en</v>
          </cell>
          <cell r="GT88" t="str">
            <v>C. Unidos Venceremos S/N Col. José Revueltas C.P. 34219</v>
          </cell>
          <cell r="GU88" t="str">
            <v xml:space="preserve"> </v>
          </cell>
          <cell r="GV88" t="e">
            <v>#NUM!</v>
          </cell>
          <cell r="GW88" t="str">
            <v xml:space="preserve"> </v>
          </cell>
          <cell r="GX88" t="e">
            <v>#NUM!</v>
          </cell>
          <cell r="GY88" t="str">
            <v xml:space="preserve"> </v>
          </cell>
          <cell r="GZ88" t="e">
            <v>#NUM!</v>
          </cell>
          <cell r="HA88" t="str">
            <v>la escuela Juana de Asbaje Vesp. con clave 10DPR1384F ubicada en C. Unidos Venceremos S/N Col. José Revueltas C.P. 34219</v>
          </cell>
        </row>
        <row r="89">
          <cell r="A89">
            <v>225</v>
          </cell>
          <cell r="B89">
            <v>225</v>
          </cell>
          <cell r="C89" t="str">
            <v>FIRMADO</v>
          </cell>
          <cell r="D89" t="str">
            <v>PIP</v>
          </cell>
          <cell r="E89" t="str">
            <v>ASIGNADO</v>
          </cell>
          <cell r="F89" t="str">
            <v>1° de Septiembre</v>
          </cell>
          <cell r="G89" t="str">
            <v>Abdi Sarai Román Maa</v>
          </cell>
          <cell r="H89" t="str">
            <v>Av. Chichimecas No. 40 A Fracc. El Tajito C.P. 27100</v>
          </cell>
          <cell r="I89" t="str">
            <v>ROMA800927MDGMXB11</v>
          </cell>
          <cell r="J89" t="str">
            <v>ROMA800927775</v>
          </cell>
          <cell r="K89" t="str">
            <v>Torreon</v>
          </cell>
          <cell r="L89" t="str">
            <v>Coah.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 xml:space="preserve"> </v>
          </cell>
          <cell r="S89" t="str">
            <v xml:space="preserve"> </v>
          </cell>
          <cell r="T89" t="str">
            <v xml:space="preserve"> </v>
          </cell>
          <cell r="U89" t="str">
            <v xml:space="preserve"> </v>
          </cell>
          <cell r="V89" t="str">
            <v xml:space="preserve"> </v>
          </cell>
          <cell r="W89" t="str">
            <v/>
          </cell>
          <cell r="X89">
            <v>0</v>
          </cell>
          <cell r="Y89" t="str">
            <v>1A 1B 2A 2B 3A 3B 3C</v>
          </cell>
          <cell r="Z89">
            <v>118</v>
          </cell>
          <cell r="AA89">
            <v>118</v>
          </cell>
          <cell r="AB89">
            <v>0</v>
          </cell>
          <cell r="AC89">
            <v>0</v>
          </cell>
          <cell r="AD89">
            <v>118</v>
          </cell>
          <cell r="AE89">
            <v>118</v>
          </cell>
          <cell r="AF89">
            <v>0</v>
          </cell>
          <cell r="AG89">
            <v>0</v>
          </cell>
          <cell r="AH89">
            <v>118</v>
          </cell>
          <cell r="AI89">
            <v>118</v>
          </cell>
          <cell r="AJ89">
            <v>118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 t="str">
            <v>1A</v>
          </cell>
          <cell r="AY89" t="str">
            <v>1B</v>
          </cell>
          <cell r="AZ89" t="str">
            <v xml:space="preserve"> </v>
          </cell>
          <cell r="BA89" t="str">
            <v xml:space="preserve"> </v>
          </cell>
          <cell r="BB89" t="str">
            <v>2A</v>
          </cell>
          <cell r="BC89" t="str">
            <v>2B</v>
          </cell>
          <cell r="BD89" t="str">
            <v xml:space="preserve"> </v>
          </cell>
          <cell r="BE89" t="str">
            <v xml:space="preserve"> </v>
          </cell>
          <cell r="BF89" t="str">
            <v>3A</v>
          </cell>
          <cell r="BG89" t="str">
            <v>3B</v>
          </cell>
          <cell r="BH89" t="str">
            <v>3C</v>
          </cell>
          <cell r="BI89" t="str">
            <v xml:space="preserve"> </v>
          </cell>
          <cell r="BJ89" t="str">
            <v xml:space="preserve"> </v>
          </cell>
          <cell r="BK89" t="str">
            <v xml:space="preserve"> </v>
          </cell>
          <cell r="BL89" t="str">
            <v xml:space="preserve"> </v>
          </cell>
          <cell r="BM89" t="str">
            <v xml:space="preserve"> </v>
          </cell>
          <cell r="BN89" t="str">
            <v xml:space="preserve"> </v>
          </cell>
          <cell r="BO89" t="str">
            <v xml:space="preserve"> </v>
          </cell>
          <cell r="BP89" t="str">
            <v xml:space="preserve"> </v>
          </cell>
          <cell r="BQ89" t="str">
            <v xml:space="preserve"> </v>
          </cell>
          <cell r="BR89" t="str">
            <v xml:space="preserve"> </v>
          </cell>
          <cell r="BS89" t="str">
            <v xml:space="preserve"> </v>
          </cell>
          <cell r="BT89" t="str">
            <v xml:space="preserve"> </v>
          </cell>
          <cell r="BU89" t="str">
            <v xml:space="preserve"> </v>
          </cell>
          <cell r="BV89">
            <v>7</v>
          </cell>
          <cell r="BW89" t="str">
            <v xml:space="preserve">1A 1B    </v>
          </cell>
          <cell r="BX89">
            <v>2</v>
          </cell>
          <cell r="BY89" t="str">
            <v xml:space="preserve">2A 2B    </v>
          </cell>
          <cell r="BZ89">
            <v>2</v>
          </cell>
          <cell r="CA89" t="str">
            <v xml:space="preserve">3A 3B 3C  </v>
          </cell>
          <cell r="CB89">
            <v>3</v>
          </cell>
          <cell r="CC89" t="str">
            <v xml:space="preserve">       </v>
          </cell>
          <cell r="CD89">
            <v>0</v>
          </cell>
          <cell r="CE89" t="str">
            <v xml:space="preserve">       </v>
          </cell>
          <cell r="CF89">
            <v>0</v>
          </cell>
          <cell r="CG89" t="str">
            <v xml:space="preserve">       </v>
          </cell>
          <cell r="CH89">
            <v>0</v>
          </cell>
          <cell r="CI89">
            <v>118</v>
          </cell>
          <cell r="CJ89" t="str">
            <v>1A 1B 2A 2B 3A 3B 3C</v>
          </cell>
          <cell r="CK89" t="str">
            <v>General Francisco Villa</v>
          </cell>
          <cell r="CL89" t="str">
            <v>10DPR0457A</v>
          </cell>
          <cell r="CM89" t="str">
            <v>MATUTINO</v>
          </cell>
          <cell r="CN89" t="str">
            <v>C. Oro S/N Col. El Brillante C.P. 34950</v>
          </cell>
          <cell r="CO89" t="str">
            <v>Pueblo Nuevo</v>
          </cell>
          <cell r="CP89" t="str">
            <v>El Salto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 t="str">
            <v xml:space="preserve"> </v>
          </cell>
          <cell r="CX89" t="str">
            <v xml:space="preserve"> </v>
          </cell>
          <cell r="CY89" t="str">
            <v xml:space="preserve"> </v>
          </cell>
          <cell r="CZ89" t="str">
            <v xml:space="preserve"> </v>
          </cell>
          <cell r="DA89" t="str">
            <v xml:space="preserve"> </v>
          </cell>
          <cell r="DB89" t="str">
            <v/>
          </cell>
          <cell r="DC89">
            <v>0</v>
          </cell>
          <cell r="DD89" t="str">
            <v/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 t="str">
            <v xml:space="preserve"> </v>
          </cell>
          <cell r="ED89" t="str">
            <v xml:space="preserve"> </v>
          </cell>
          <cell r="EE89" t="str">
            <v xml:space="preserve"> </v>
          </cell>
          <cell r="EF89" t="str">
            <v xml:space="preserve"> </v>
          </cell>
          <cell r="EG89" t="str">
            <v xml:space="preserve"> </v>
          </cell>
          <cell r="EH89" t="str">
            <v xml:space="preserve"> </v>
          </cell>
          <cell r="EI89" t="str">
            <v xml:space="preserve"> </v>
          </cell>
          <cell r="EJ89" t="str">
            <v xml:space="preserve"> </v>
          </cell>
          <cell r="EK89" t="str">
            <v xml:space="preserve"> </v>
          </cell>
          <cell r="EL89" t="str">
            <v xml:space="preserve"> </v>
          </cell>
          <cell r="EM89" t="str">
            <v xml:space="preserve"> </v>
          </cell>
          <cell r="EN89" t="str">
            <v xml:space="preserve"> </v>
          </cell>
          <cell r="EO89" t="str">
            <v xml:space="preserve"> </v>
          </cell>
          <cell r="EP89" t="str">
            <v xml:space="preserve"> </v>
          </cell>
          <cell r="EQ89" t="str">
            <v xml:space="preserve"> </v>
          </cell>
          <cell r="ER89" t="str">
            <v xml:space="preserve"> </v>
          </cell>
          <cell r="ES89" t="str">
            <v xml:space="preserve"> </v>
          </cell>
          <cell r="ET89" t="str">
            <v xml:space="preserve"> </v>
          </cell>
          <cell r="EU89" t="str">
            <v xml:space="preserve"> </v>
          </cell>
          <cell r="EV89" t="str">
            <v xml:space="preserve"> </v>
          </cell>
          <cell r="EW89" t="str">
            <v xml:space="preserve"> </v>
          </cell>
          <cell r="EX89" t="str">
            <v xml:space="preserve"> </v>
          </cell>
          <cell r="EY89" t="str">
            <v xml:space="preserve"> </v>
          </cell>
          <cell r="EZ89" t="str">
            <v xml:space="preserve"> </v>
          </cell>
          <cell r="FA89">
            <v>0</v>
          </cell>
          <cell r="FB89" t="str">
            <v xml:space="preserve">       </v>
          </cell>
          <cell r="FC89">
            <v>0</v>
          </cell>
          <cell r="FD89" t="str">
            <v xml:space="preserve">       </v>
          </cell>
          <cell r="FE89">
            <v>0</v>
          </cell>
          <cell r="FF89" t="str">
            <v xml:space="preserve">       </v>
          </cell>
          <cell r="FG89">
            <v>0</v>
          </cell>
          <cell r="FH89" t="str">
            <v xml:space="preserve">       </v>
          </cell>
          <cell r="FI89">
            <v>0</v>
          </cell>
          <cell r="FJ89" t="str">
            <v xml:space="preserve">       </v>
          </cell>
          <cell r="FK89">
            <v>0</v>
          </cell>
          <cell r="FL89" t="str">
            <v xml:space="preserve">       </v>
          </cell>
          <cell r="FM89">
            <v>0</v>
          </cell>
          <cell r="FN89" t="e">
            <v>#NUM!</v>
          </cell>
          <cell r="FO89" t="str">
            <v/>
          </cell>
          <cell r="FP89" t="e">
            <v>#NUM!</v>
          </cell>
          <cell r="FQ89" t="e">
            <v>#NUM!</v>
          </cell>
          <cell r="FR89" t="e">
            <v>#NUM!</v>
          </cell>
          <cell r="FS89" t="e">
            <v>#NUM!</v>
          </cell>
          <cell r="FT89" t="e">
            <v>#NUM!</v>
          </cell>
          <cell r="FU89" t="e">
            <v>#NUM!</v>
          </cell>
          <cell r="FV89">
            <v>0</v>
          </cell>
          <cell r="FW89">
            <v>1</v>
          </cell>
          <cell r="FX89" t="str">
            <v>PIP</v>
          </cell>
          <cell r="FY89" t="e">
            <v>#NUM!</v>
          </cell>
          <cell r="FZ89" t="str">
            <v>PIP</v>
          </cell>
          <cell r="GA89" t="str">
            <v>Programa de Inglés en Escuelas Primarias del Estado de Durango</v>
          </cell>
          <cell r="GB89" t="e">
            <v>#NUM!</v>
          </cell>
          <cell r="GC89" t="e">
            <v>#NUM!</v>
          </cell>
          <cell r="GD89" t="str">
            <v>F</v>
          </cell>
          <cell r="GE89" t="str">
            <v>la asesora externa, la C.</v>
          </cell>
          <cell r="GF89" t="str">
            <v>La Profesionista</v>
          </cell>
          <cell r="GG89" t="str">
            <v>1° de septiembre</v>
          </cell>
          <cell r="GH89" t="str">
            <v>31 de diciembre</v>
          </cell>
          <cell r="GI89">
            <v>7</v>
          </cell>
          <cell r="GJ89">
            <v>35</v>
          </cell>
          <cell r="GK89">
            <v>5040</v>
          </cell>
          <cell r="GL89" t="str">
            <v>Cinco mil cuarenta</v>
          </cell>
          <cell r="GM89">
            <v>2520</v>
          </cell>
          <cell r="GN89" t="str">
            <v>Dos mil quinientos veinte</v>
          </cell>
          <cell r="GO89" t="str">
            <v>la escuela</v>
          </cell>
          <cell r="GP89" t="str">
            <v>General Francisco Villa</v>
          </cell>
          <cell r="GQ89" t="str">
            <v>con clave</v>
          </cell>
          <cell r="GR89" t="str">
            <v>10DPR0457A</v>
          </cell>
          <cell r="GS89" t="str">
            <v>ubicada en</v>
          </cell>
          <cell r="GT89" t="str">
            <v>C. Oro S/N Col. El Brillante C.P. 34950</v>
          </cell>
          <cell r="GU89" t="str">
            <v xml:space="preserve"> </v>
          </cell>
          <cell r="GV89" t="e">
            <v>#NUM!</v>
          </cell>
          <cell r="GW89" t="str">
            <v xml:space="preserve"> </v>
          </cell>
          <cell r="GX89" t="e">
            <v>#NUM!</v>
          </cell>
          <cell r="GY89" t="str">
            <v xml:space="preserve"> </v>
          </cell>
          <cell r="GZ89" t="e">
            <v>#NUM!</v>
          </cell>
          <cell r="HA89" t="str">
            <v>la escuela General Francisco Villa con clave 10DPR0457A ubicada en C. Oro S/N Col. El Brillante C.P. 34950</v>
          </cell>
          <cell r="HB89">
            <v>5</v>
          </cell>
        </row>
        <row r="90">
          <cell r="A90">
            <v>226</v>
          </cell>
          <cell r="B90">
            <v>226</v>
          </cell>
          <cell r="C90" t="str">
            <v>FIRMADO</v>
          </cell>
          <cell r="D90" t="str">
            <v>PNIEB</v>
          </cell>
          <cell r="E90" t="str">
            <v>ASIGNADO</v>
          </cell>
          <cell r="F90" t="str">
            <v>1° de Septiembre</v>
          </cell>
          <cell r="G90" t="str">
            <v>Adria Karina Meraz Guzmán</v>
          </cell>
          <cell r="H90" t="str">
            <v>C. Crisantemo No. 58 Fracc. Jardines de Durango C.P.  34200</v>
          </cell>
          <cell r="I90" t="str">
            <v>MEGA751128MDGRZD06</v>
          </cell>
          <cell r="J90" t="str">
            <v>MEGA7511289P1</v>
          </cell>
          <cell r="K90" t="str">
            <v>Durango</v>
          </cell>
          <cell r="L90" t="str">
            <v>Dgo.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 t="str">
            <v xml:space="preserve"> </v>
          </cell>
          <cell r="S90" t="str">
            <v xml:space="preserve"> </v>
          </cell>
          <cell r="T90" t="str">
            <v xml:space="preserve"> </v>
          </cell>
          <cell r="U90" t="str">
            <v xml:space="preserve"> </v>
          </cell>
          <cell r="V90" t="str">
            <v xml:space="preserve"> </v>
          </cell>
          <cell r="W90" t="str">
            <v/>
          </cell>
          <cell r="X90">
            <v>0</v>
          </cell>
          <cell r="Y90" t="str">
            <v>5A 5B 6A 6B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258</v>
          </cell>
          <cell r="AQ90">
            <v>258</v>
          </cell>
          <cell r="AR90">
            <v>0</v>
          </cell>
          <cell r="AS90">
            <v>0</v>
          </cell>
          <cell r="AT90">
            <v>258</v>
          </cell>
          <cell r="AU90">
            <v>258</v>
          </cell>
          <cell r="AV90">
            <v>0</v>
          </cell>
          <cell r="AW90">
            <v>0</v>
          </cell>
          <cell r="AX90" t="str">
            <v xml:space="preserve"> </v>
          </cell>
          <cell r="AY90" t="str">
            <v xml:space="preserve"> </v>
          </cell>
          <cell r="AZ90" t="str">
            <v xml:space="preserve"> </v>
          </cell>
          <cell r="BA90" t="str">
            <v xml:space="preserve"> </v>
          </cell>
          <cell r="BB90" t="str">
            <v xml:space="preserve"> </v>
          </cell>
          <cell r="BC90" t="str">
            <v xml:space="preserve"> </v>
          </cell>
          <cell r="BD90" t="str">
            <v xml:space="preserve"> </v>
          </cell>
          <cell r="BE90" t="str">
            <v xml:space="preserve"> </v>
          </cell>
          <cell r="BF90" t="str">
            <v xml:space="preserve"> </v>
          </cell>
          <cell r="BG90" t="str">
            <v xml:space="preserve"> </v>
          </cell>
          <cell r="BH90" t="str">
            <v xml:space="preserve"> </v>
          </cell>
          <cell r="BI90" t="str">
            <v xml:space="preserve"> </v>
          </cell>
          <cell r="BJ90" t="str">
            <v xml:space="preserve"> </v>
          </cell>
          <cell r="BK90" t="str">
            <v xml:space="preserve"> </v>
          </cell>
          <cell r="BL90" t="str">
            <v xml:space="preserve"> </v>
          </cell>
          <cell r="BM90" t="str">
            <v xml:space="preserve"> </v>
          </cell>
          <cell r="BN90" t="str">
            <v>5A</v>
          </cell>
          <cell r="BO90" t="str">
            <v>5B</v>
          </cell>
          <cell r="BP90" t="str">
            <v xml:space="preserve"> </v>
          </cell>
          <cell r="BQ90" t="str">
            <v xml:space="preserve"> </v>
          </cell>
          <cell r="BR90" t="str">
            <v>6A</v>
          </cell>
          <cell r="BS90" t="str">
            <v>6B</v>
          </cell>
          <cell r="BT90" t="str">
            <v xml:space="preserve"> </v>
          </cell>
          <cell r="BU90" t="str">
            <v xml:space="preserve"> </v>
          </cell>
          <cell r="BV90">
            <v>4</v>
          </cell>
          <cell r="BW90" t="str">
            <v xml:space="preserve">       </v>
          </cell>
          <cell r="BX90">
            <v>0</v>
          </cell>
          <cell r="BY90" t="str">
            <v xml:space="preserve">       </v>
          </cell>
          <cell r="BZ90">
            <v>0</v>
          </cell>
          <cell r="CA90" t="str">
            <v xml:space="preserve">       </v>
          </cell>
          <cell r="CB90">
            <v>0</v>
          </cell>
          <cell r="CC90" t="str">
            <v xml:space="preserve">       </v>
          </cell>
          <cell r="CD90">
            <v>0</v>
          </cell>
          <cell r="CE90" t="str">
            <v xml:space="preserve">5A 5B    </v>
          </cell>
          <cell r="CF90">
            <v>2</v>
          </cell>
          <cell r="CG90" t="str">
            <v xml:space="preserve">6A 6B    </v>
          </cell>
          <cell r="CH90">
            <v>2</v>
          </cell>
          <cell r="CI90">
            <v>258</v>
          </cell>
          <cell r="CJ90" t="str">
            <v>5A 5B 6A 6B</v>
          </cell>
          <cell r="CK90" t="str">
            <v>No. 10 Profra. Guadalupe Revilla</v>
          </cell>
          <cell r="CL90" t="str">
            <v>10EPR0038P</v>
          </cell>
          <cell r="CM90" t="str">
            <v>MATUTINO</v>
          </cell>
          <cell r="CN90" t="str">
            <v>C. Aquiles Serdán No. 703 Ote. Col. Nva. Vizcaya C.P. 34080</v>
          </cell>
          <cell r="CO90" t="str">
            <v>Durango</v>
          </cell>
          <cell r="CP90" t="str">
            <v xml:space="preserve">Victoria de Durango 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 t="str">
            <v xml:space="preserve"> </v>
          </cell>
          <cell r="CX90" t="str">
            <v xml:space="preserve"> </v>
          </cell>
          <cell r="CY90" t="str">
            <v xml:space="preserve"> </v>
          </cell>
          <cell r="CZ90" t="str">
            <v xml:space="preserve"> </v>
          </cell>
          <cell r="DA90" t="str">
            <v xml:space="preserve"> </v>
          </cell>
          <cell r="DB90" t="str">
            <v/>
          </cell>
          <cell r="DC90">
            <v>0</v>
          </cell>
          <cell r="DD90" t="str">
            <v/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 t="str">
            <v xml:space="preserve"> </v>
          </cell>
          <cell r="ED90" t="str">
            <v xml:space="preserve"> </v>
          </cell>
          <cell r="EE90" t="str">
            <v xml:space="preserve"> </v>
          </cell>
          <cell r="EF90" t="str">
            <v xml:space="preserve"> </v>
          </cell>
          <cell r="EG90" t="str">
            <v xml:space="preserve"> </v>
          </cell>
          <cell r="EH90" t="str">
            <v xml:space="preserve"> </v>
          </cell>
          <cell r="EI90" t="str">
            <v xml:space="preserve"> </v>
          </cell>
          <cell r="EJ90" t="str">
            <v xml:space="preserve"> </v>
          </cell>
          <cell r="EK90" t="str">
            <v xml:space="preserve"> </v>
          </cell>
          <cell r="EL90" t="str">
            <v xml:space="preserve"> </v>
          </cell>
          <cell r="EM90" t="str">
            <v xml:space="preserve"> </v>
          </cell>
          <cell r="EN90" t="str">
            <v xml:space="preserve"> </v>
          </cell>
          <cell r="EO90" t="str">
            <v xml:space="preserve"> </v>
          </cell>
          <cell r="EP90" t="str">
            <v xml:space="preserve"> </v>
          </cell>
          <cell r="EQ90" t="str">
            <v xml:space="preserve"> </v>
          </cell>
          <cell r="ER90" t="str">
            <v xml:space="preserve"> </v>
          </cell>
          <cell r="ES90" t="str">
            <v xml:space="preserve"> </v>
          </cell>
          <cell r="ET90" t="str">
            <v xml:space="preserve"> </v>
          </cell>
          <cell r="EU90" t="str">
            <v xml:space="preserve"> </v>
          </cell>
          <cell r="EV90" t="str">
            <v xml:space="preserve"> </v>
          </cell>
          <cell r="EW90" t="str">
            <v xml:space="preserve"> </v>
          </cell>
          <cell r="EX90" t="str">
            <v xml:space="preserve"> </v>
          </cell>
          <cell r="EY90" t="str">
            <v xml:space="preserve"> </v>
          </cell>
          <cell r="EZ90" t="str">
            <v xml:space="preserve"> </v>
          </cell>
          <cell r="FA90">
            <v>0</v>
          </cell>
          <cell r="FB90" t="str">
            <v xml:space="preserve">       </v>
          </cell>
          <cell r="FC90">
            <v>0</v>
          </cell>
          <cell r="FD90" t="str">
            <v xml:space="preserve">       </v>
          </cell>
          <cell r="FE90">
            <v>0</v>
          </cell>
          <cell r="FF90" t="str">
            <v xml:space="preserve">       </v>
          </cell>
          <cell r="FG90">
            <v>0</v>
          </cell>
          <cell r="FH90" t="str">
            <v xml:space="preserve">       </v>
          </cell>
          <cell r="FI90">
            <v>0</v>
          </cell>
          <cell r="FJ90" t="str">
            <v xml:space="preserve">       </v>
          </cell>
          <cell r="FK90">
            <v>0</v>
          </cell>
          <cell r="FL90" t="str">
            <v xml:space="preserve">       </v>
          </cell>
          <cell r="FM90">
            <v>0</v>
          </cell>
          <cell r="FN90" t="e">
            <v>#NUM!</v>
          </cell>
          <cell r="FO90" t="str">
            <v/>
          </cell>
          <cell r="FP90" t="e">
            <v>#NUM!</v>
          </cell>
          <cell r="FQ90" t="e">
            <v>#NUM!</v>
          </cell>
          <cell r="FR90" t="e">
            <v>#NUM!</v>
          </cell>
          <cell r="FS90" t="e">
            <v>#NUM!</v>
          </cell>
          <cell r="FT90" t="e">
            <v>#NUM!</v>
          </cell>
          <cell r="FU90" t="e">
            <v>#NUM!</v>
          </cell>
          <cell r="FV90">
            <v>0</v>
          </cell>
          <cell r="FW90">
            <v>1</v>
          </cell>
          <cell r="FX90" t="str">
            <v>PNIEB</v>
          </cell>
          <cell r="FY90" t="e">
            <v>#NUM!</v>
          </cell>
          <cell r="FZ90" t="str">
            <v>PNIEB</v>
          </cell>
          <cell r="GA90" t="str">
            <v>Programa Nacional de Inglés en Educación Básica</v>
          </cell>
          <cell r="GB90" t="e">
            <v>#NUM!</v>
          </cell>
          <cell r="GC90" t="e">
            <v>#NUM!</v>
          </cell>
          <cell r="GD90" t="str">
            <v>F</v>
          </cell>
          <cell r="GE90" t="str">
            <v>la asesora externa, la C.</v>
          </cell>
          <cell r="GF90" t="str">
            <v>La Profesionista</v>
          </cell>
          <cell r="GG90" t="str">
            <v>1° de septiembre</v>
          </cell>
          <cell r="GH90" t="str">
            <v>31 de diciembre</v>
          </cell>
          <cell r="GI90">
            <v>4</v>
          </cell>
          <cell r="GJ90">
            <v>20</v>
          </cell>
          <cell r="GK90">
            <v>2880</v>
          </cell>
          <cell r="GL90" t="str">
            <v>Dos mil ochocientos ochenta</v>
          </cell>
          <cell r="GM90">
            <v>1440</v>
          </cell>
          <cell r="GN90" t="str">
            <v>Mil cuatrocientos cuarenta</v>
          </cell>
          <cell r="GO90" t="str">
            <v>la escuela</v>
          </cell>
          <cell r="GP90" t="str">
            <v>No. 10 Profra. Guadalupe Revilla</v>
          </cell>
          <cell r="GQ90" t="str">
            <v>con clave</v>
          </cell>
          <cell r="GR90" t="str">
            <v>10EPR0038P</v>
          </cell>
          <cell r="GS90" t="str">
            <v>ubicada en</v>
          </cell>
          <cell r="GT90" t="str">
            <v>C. Aquiles Serdán No. 703 Ote. Col. Nva. Vizcaya C.P. 34080</v>
          </cell>
          <cell r="GU90" t="str">
            <v xml:space="preserve"> </v>
          </cell>
          <cell r="GV90" t="e">
            <v>#NUM!</v>
          </cell>
          <cell r="GW90" t="str">
            <v xml:space="preserve"> </v>
          </cell>
          <cell r="GX90" t="e">
            <v>#NUM!</v>
          </cell>
          <cell r="GY90" t="str">
            <v xml:space="preserve"> </v>
          </cell>
          <cell r="GZ90" t="e">
            <v>#NUM!</v>
          </cell>
          <cell r="HA90" t="str">
            <v>la escuela No. 10 Profra. Guadalupe Revilla con clave 10EPR0038P ubicada en C. Aquiles Serdán No. 703 Ote. Col. Nva. Vizcaya C.P. 34080</v>
          </cell>
        </row>
        <row r="91">
          <cell r="A91">
            <v>231</v>
          </cell>
          <cell r="B91" t="str">
            <v>ASIG. 2013-B</v>
          </cell>
          <cell r="C91" t="str">
            <v>FIRMADO</v>
          </cell>
          <cell r="D91" t="str">
            <v>PNIEB</v>
          </cell>
          <cell r="E91" t="str">
            <v>ASIGNADO</v>
          </cell>
          <cell r="F91" t="str">
            <v>16 de Septiembre</v>
          </cell>
          <cell r="G91" t="str">
            <v>Coyolxauhqui Móran Jáquez</v>
          </cell>
          <cell r="H91" t="str">
            <v>C. Jaime Torres Bodet No. 211 Fracc. Granja Graciela C.P.  34190</v>
          </cell>
          <cell r="I91" t="str">
            <v>MOJC800723MDGRQY03</v>
          </cell>
          <cell r="J91" t="str">
            <v>MOJC800723AT3</v>
          </cell>
          <cell r="K91" t="str">
            <v>Durango</v>
          </cell>
          <cell r="L91" t="str">
            <v>Dgo.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 xml:space="preserve"> </v>
          </cell>
          <cell r="S91" t="str">
            <v xml:space="preserve"> </v>
          </cell>
          <cell r="T91" t="str">
            <v xml:space="preserve"> </v>
          </cell>
          <cell r="U91" t="str">
            <v xml:space="preserve"> </v>
          </cell>
          <cell r="V91" t="str">
            <v xml:space="preserve"> </v>
          </cell>
          <cell r="W91" t="str">
            <v/>
          </cell>
          <cell r="X91">
            <v>0</v>
          </cell>
          <cell r="Y91" t="str">
            <v>4A 4B 5A 5B 6A 6B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19</v>
          </cell>
          <cell r="AM91">
            <v>19</v>
          </cell>
          <cell r="AN91">
            <v>0</v>
          </cell>
          <cell r="AO91">
            <v>0</v>
          </cell>
          <cell r="AP91">
            <v>19</v>
          </cell>
          <cell r="AQ91">
            <v>19</v>
          </cell>
          <cell r="AR91">
            <v>0</v>
          </cell>
          <cell r="AS91">
            <v>0</v>
          </cell>
          <cell r="AT91">
            <v>19</v>
          </cell>
          <cell r="AU91">
            <v>19</v>
          </cell>
          <cell r="AV91">
            <v>0</v>
          </cell>
          <cell r="AW91">
            <v>0</v>
          </cell>
          <cell r="AX91" t="str">
            <v xml:space="preserve"> </v>
          </cell>
          <cell r="AY91" t="str">
            <v xml:space="preserve"> </v>
          </cell>
          <cell r="AZ91" t="str">
            <v xml:space="preserve"> </v>
          </cell>
          <cell r="BA91" t="str">
            <v xml:space="preserve"> </v>
          </cell>
          <cell r="BB91" t="str">
            <v xml:space="preserve"> </v>
          </cell>
          <cell r="BC91" t="str">
            <v xml:space="preserve"> </v>
          </cell>
          <cell r="BD91" t="str">
            <v xml:space="preserve"> </v>
          </cell>
          <cell r="BE91" t="str">
            <v xml:space="preserve"> </v>
          </cell>
          <cell r="BF91" t="str">
            <v xml:space="preserve"> </v>
          </cell>
          <cell r="BG91" t="str">
            <v xml:space="preserve"> </v>
          </cell>
          <cell r="BH91" t="str">
            <v xml:space="preserve"> </v>
          </cell>
          <cell r="BI91" t="str">
            <v xml:space="preserve"> </v>
          </cell>
          <cell r="BJ91" t="str">
            <v>4A</v>
          </cell>
          <cell r="BK91" t="str">
            <v>4B</v>
          </cell>
          <cell r="BL91" t="str">
            <v xml:space="preserve"> </v>
          </cell>
          <cell r="BM91" t="str">
            <v xml:space="preserve"> </v>
          </cell>
          <cell r="BN91" t="str">
            <v>5A</v>
          </cell>
          <cell r="BO91" t="str">
            <v>5B</v>
          </cell>
          <cell r="BP91" t="str">
            <v xml:space="preserve"> </v>
          </cell>
          <cell r="BQ91" t="str">
            <v xml:space="preserve"> </v>
          </cell>
          <cell r="BR91" t="str">
            <v>6A</v>
          </cell>
          <cell r="BS91" t="str">
            <v>6B</v>
          </cell>
          <cell r="BT91" t="str">
            <v xml:space="preserve"> </v>
          </cell>
          <cell r="BU91" t="str">
            <v xml:space="preserve"> </v>
          </cell>
          <cell r="BV91">
            <v>6</v>
          </cell>
          <cell r="BW91" t="str">
            <v xml:space="preserve">       </v>
          </cell>
          <cell r="BX91">
            <v>0</v>
          </cell>
          <cell r="BY91" t="str">
            <v xml:space="preserve">       </v>
          </cell>
          <cell r="BZ91">
            <v>0</v>
          </cell>
          <cell r="CA91" t="str">
            <v xml:space="preserve">       </v>
          </cell>
          <cell r="CB91">
            <v>0</v>
          </cell>
          <cell r="CC91" t="str">
            <v xml:space="preserve">4A 4B    </v>
          </cell>
          <cell r="CD91">
            <v>2</v>
          </cell>
          <cell r="CE91" t="str">
            <v xml:space="preserve">5A 5B    </v>
          </cell>
          <cell r="CF91">
            <v>2</v>
          </cell>
          <cell r="CG91" t="str">
            <v xml:space="preserve">6A 6B    </v>
          </cell>
          <cell r="CH91">
            <v>2</v>
          </cell>
          <cell r="CI91">
            <v>19</v>
          </cell>
          <cell r="CJ91" t="str">
            <v>4A 4B 5A 5B 6A 6B</v>
          </cell>
          <cell r="CK91" t="str">
            <v>Educación Y Futuro</v>
          </cell>
          <cell r="CL91" t="str">
            <v>10EPR0367H</v>
          </cell>
          <cell r="CM91" t="str">
            <v>MATUTINO</v>
          </cell>
          <cell r="CN91" t="str">
            <v>C. Patria Libre S/N Col. Juan Lira C.P. 34188</v>
          </cell>
          <cell r="CO91" t="str">
            <v>Durango</v>
          </cell>
          <cell r="CP91" t="str">
            <v xml:space="preserve">Victoria de Durango 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 t="str">
            <v xml:space="preserve"> </v>
          </cell>
          <cell r="CX91" t="str">
            <v xml:space="preserve"> </v>
          </cell>
          <cell r="CY91" t="str">
            <v xml:space="preserve"> </v>
          </cell>
          <cell r="CZ91" t="str">
            <v xml:space="preserve"> </v>
          </cell>
          <cell r="DA91" t="str">
            <v xml:space="preserve"> </v>
          </cell>
          <cell r="DB91" t="str">
            <v/>
          </cell>
          <cell r="DC91">
            <v>0</v>
          </cell>
          <cell r="DD91" t="str">
            <v/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 t="str">
            <v xml:space="preserve"> </v>
          </cell>
          <cell r="ED91" t="str">
            <v xml:space="preserve"> </v>
          </cell>
          <cell r="EE91" t="str">
            <v xml:space="preserve"> </v>
          </cell>
          <cell r="EF91" t="str">
            <v xml:space="preserve"> </v>
          </cell>
          <cell r="EG91" t="str">
            <v xml:space="preserve"> </v>
          </cell>
          <cell r="EH91" t="str">
            <v xml:space="preserve"> </v>
          </cell>
          <cell r="EI91" t="str">
            <v xml:space="preserve"> </v>
          </cell>
          <cell r="EJ91" t="str">
            <v xml:space="preserve"> </v>
          </cell>
          <cell r="EK91" t="str">
            <v xml:space="preserve"> </v>
          </cell>
          <cell r="EL91" t="str">
            <v xml:space="preserve"> </v>
          </cell>
          <cell r="EM91" t="str">
            <v xml:space="preserve"> </v>
          </cell>
          <cell r="EN91" t="str">
            <v xml:space="preserve"> </v>
          </cell>
          <cell r="EO91" t="str">
            <v xml:space="preserve"> </v>
          </cell>
          <cell r="EP91" t="str">
            <v xml:space="preserve"> </v>
          </cell>
          <cell r="EQ91" t="str">
            <v xml:space="preserve"> </v>
          </cell>
          <cell r="ER91" t="str">
            <v xml:space="preserve"> </v>
          </cell>
          <cell r="ES91" t="str">
            <v xml:space="preserve"> </v>
          </cell>
          <cell r="ET91" t="str">
            <v xml:space="preserve"> </v>
          </cell>
          <cell r="EU91" t="str">
            <v xml:space="preserve"> </v>
          </cell>
          <cell r="EV91" t="str">
            <v xml:space="preserve"> </v>
          </cell>
          <cell r="EW91" t="str">
            <v xml:space="preserve"> </v>
          </cell>
          <cell r="EX91" t="str">
            <v xml:space="preserve"> </v>
          </cell>
          <cell r="EY91" t="str">
            <v xml:space="preserve"> </v>
          </cell>
          <cell r="EZ91" t="str">
            <v xml:space="preserve"> </v>
          </cell>
          <cell r="FA91">
            <v>0</v>
          </cell>
          <cell r="FB91" t="str">
            <v xml:space="preserve">       </v>
          </cell>
          <cell r="FC91">
            <v>0</v>
          </cell>
          <cell r="FD91" t="str">
            <v xml:space="preserve">       </v>
          </cell>
          <cell r="FE91">
            <v>0</v>
          </cell>
          <cell r="FF91" t="str">
            <v xml:space="preserve">       </v>
          </cell>
          <cell r="FG91">
            <v>0</v>
          </cell>
          <cell r="FH91" t="str">
            <v xml:space="preserve">       </v>
          </cell>
          <cell r="FI91">
            <v>0</v>
          </cell>
          <cell r="FJ91" t="str">
            <v xml:space="preserve">       </v>
          </cell>
          <cell r="FK91">
            <v>0</v>
          </cell>
          <cell r="FL91" t="str">
            <v xml:space="preserve">       </v>
          </cell>
          <cell r="FM91">
            <v>0</v>
          </cell>
          <cell r="FN91" t="e">
            <v>#NUM!</v>
          </cell>
          <cell r="FO91" t="str">
            <v/>
          </cell>
          <cell r="FP91" t="e">
            <v>#NUM!</v>
          </cell>
          <cell r="FQ91" t="e">
            <v>#NUM!</v>
          </cell>
          <cell r="FR91" t="e">
            <v>#NUM!</v>
          </cell>
          <cell r="FS91" t="e">
            <v>#NUM!</v>
          </cell>
          <cell r="FT91" t="e">
            <v>#NUM!</v>
          </cell>
          <cell r="FU91" t="e">
            <v>#NUM!</v>
          </cell>
          <cell r="FV91">
            <v>0</v>
          </cell>
          <cell r="FW91">
            <v>1</v>
          </cell>
          <cell r="FX91" t="str">
            <v>PNIEB</v>
          </cell>
          <cell r="FY91" t="e">
            <v>#NUM!</v>
          </cell>
          <cell r="FZ91" t="str">
            <v>PNIEB</v>
          </cell>
          <cell r="GA91" t="str">
            <v>Programa Nacional de Inglés en Educación Básica</v>
          </cell>
          <cell r="GB91" t="e">
            <v>#NUM!</v>
          </cell>
          <cell r="GC91" t="e">
            <v>#NUM!</v>
          </cell>
          <cell r="GD91" t="str">
            <v>F</v>
          </cell>
          <cell r="GE91" t="str">
            <v>la asesora externa, la C.</v>
          </cell>
          <cell r="GF91" t="str">
            <v>La Profesionista</v>
          </cell>
          <cell r="GG91" t="str">
            <v>16 de septiembre</v>
          </cell>
          <cell r="GH91" t="str">
            <v>31 de diciembre</v>
          </cell>
          <cell r="GI91">
            <v>6</v>
          </cell>
          <cell r="GJ91">
            <v>30</v>
          </cell>
          <cell r="GK91">
            <v>4320</v>
          </cell>
          <cell r="GL91" t="str">
            <v>Cuatro mil trescientos veinte</v>
          </cell>
          <cell r="GM91">
            <v>2160</v>
          </cell>
          <cell r="GN91" t="str">
            <v>Dos mil ciento sesenta</v>
          </cell>
          <cell r="GO91" t="str">
            <v>la escuela</v>
          </cell>
          <cell r="GP91" t="str">
            <v>Educación Y Futuro</v>
          </cell>
          <cell r="GQ91" t="str">
            <v>con clave</v>
          </cell>
          <cell r="GR91" t="str">
            <v>10EPR0367H</v>
          </cell>
          <cell r="GS91" t="str">
            <v>ubicada en</v>
          </cell>
          <cell r="GT91" t="str">
            <v>C. Patria Libre S/N Col. Juan Lira C.P. 34188</v>
          </cell>
          <cell r="GU91" t="str">
            <v xml:space="preserve"> </v>
          </cell>
          <cell r="GV91" t="e">
            <v>#NUM!</v>
          </cell>
          <cell r="GW91" t="str">
            <v xml:space="preserve"> </v>
          </cell>
          <cell r="GX91" t="e">
            <v>#NUM!</v>
          </cell>
          <cell r="GY91" t="str">
            <v xml:space="preserve"> </v>
          </cell>
          <cell r="GZ91" t="e">
            <v>#NUM!</v>
          </cell>
          <cell r="HA91" t="str">
            <v>la escuela Educación Y Futuro con clave 10EPR0367H ubicada en C. Patria Libre S/N Col. Juan Lira C.P. 34188</v>
          </cell>
        </row>
        <row r="92">
          <cell r="A92">
            <v>233</v>
          </cell>
          <cell r="B92">
            <v>233</v>
          </cell>
          <cell r="C92" t="str">
            <v>FIRMADO</v>
          </cell>
          <cell r="D92" t="str">
            <v>PIP</v>
          </cell>
          <cell r="E92" t="str">
            <v>ASIGNADO</v>
          </cell>
          <cell r="F92" t="str">
            <v>1° de Septiembre</v>
          </cell>
          <cell r="G92" t="str">
            <v>Ricardo Matar Olvera</v>
          </cell>
          <cell r="H92" t="str">
            <v>C. Raúl Madero No. 210 Fracc. Francisco I Madero C.P.  34159</v>
          </cell>
          <cell r="I92" t="str">
            <v>MAOR810212HDGTLC06</v>
          </cell>
          <cell r="J92" t="str">
            <v>MAOR810212753</v>
          </cell>
          <cell r="K92" t="str">
            <v>Durango</v>
          </cell>
          <cell r="L92" t="str">
            <v>Dgo.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 xml:space="preserve"> </v>
          </cell>
          <cell r="S92" t="str">
            <v xml:space="preserve"> </v>
          </cell>
          <cell r="T92" t="str">
            <v xml:space="preserve"> </v>
          </cell>
          <cell r="U92" t="str">
            <v xml:space="preserve"> </v>
          </cell>
          <cell r="V92" t="str">
            <v xml:space="preserve"> </v>
          </cell>
          <cell r="W92" t="str">
            <v/>
          </cell>
          <cell r="X92">
            <v>0</v>
          </cell>
          <cell r="Y92" t="str">
            <v>1A 1B 2A 2B 3A 3B 4A 4B</v>
          </cell>
          <cell r="Z92">
            <v>137</v>
          </cell>
          <cell r="AA92">
            <v>137</v>
          </cell>
          <cell r="AB92">
            <v>0</v>
          </cell>
          <cell r="AC92">
            <v>0</v>
          </cell>
          <cell r="AD92">
            <v>137</v>
          </cell>
          <cell r="AE92">
            <v>137</v>
          </cell>
          <cell r="AF92">
            <v>0</v>
          </cell>
          <cell r="AG92">
            <v>0</v>
          </cell>
          <cell r="AH92">
            <v>137</v>
          </cell>
          <cell r="AI92">
            <v>137</v>
          </cell>
          <cell r="AJ92">
            <v>0</v>
          </cell>
          <cell r="AK92">
            <v>0</v>
          </cell>
          <cell r="AL92">
            <v>137</v>
          </cell>
          <cell r="AM92">
            <v>137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 t="str">
            <v>1A</v>
          </cell>
          <cell r="AY92" t="str">
            <v>1B</v>
          </cell>
          <cell r="AZ92" t="str">
            <v xml:space="preserve"> </v>
          </cell>
          <cell r="BA92" t="str">
            <v xml:space="preserve"> </v>
          </cell>
          <cell r="BB92" t="str">
            <v>2A</v>
          </cell>
          <cell r="BC92" t="str">
            <v>2B</v>
          </cell>
          <cell r="BD92" t="str">
            <v xml:space="preserve"> </v>
          </cell>
          <cell r="BE92" t="str">
            <v xml:space="preserve"> </v>
          </cell>
          <cell r="BF92" t="str">
            <v>3A</v>
          </cell>
          <cell r="BG92" t="str">
            <v>3B</v>
          </cell>
          <cell r="BH92" t="str">
            <v xml:space="preserve"> </v>
          </cell>
          <cell r="BI92" t="str">
            <v xml:space="preserve"> </v>
          </cell>
          <cell r="BJ92" t="str">
            <v>4A</v>
          </cell>
          <cell r="BK92" t="str">
            <v>4B</v>
          </cell>
          <cell r="BL92" t="str">
            <v xml:space="preserve"> </v>
          </cell>
          <cell r="BM92" t="str">
            <v xml:space="preserve"> </v>
          </cell>
          <cell r="BN92" t="str">
            <v xml:space="preserve"> </v>
          </cell>
          <cell r="BO92" t="str">
            <v xml:space="preserve"> </v>
          </cell>
          <cell r="BP92" t="str">
            <v xml:space="preserve"> </v>
          </cell>
          <cell r="BQ92" t="str">
            <v xml:space="preserve"> </v>
          </cell>
          <cell r="BR92" t="str">
            <v xml:space="preserve"> </v>
          </cell>
          <cell r="BS92" t="str">
            <v xml:space="preserve"> </v>
          </cell>
          <cell r="BT92" t="str">
            <v xml:space="preserve"> </v>
          </cell>
          <cell r="BU92" t="str">
            <v xml:space="preserve"> </v>
          </cell>
          <cell r="BV92">
            <v>8</v>
          </cell>
          <cell r="BW92" t="str">
            <v xml:space="preserve">1A 1B    </v>
          </cell>
          <cell r="BX92">
            <v>2</v>
          </cell>
          <cell r="BY92" t="str">
            <v xml:space="preserve">2A 2B    </v>
          </cell>
          <cell r="BZ92">
            <v>2</v>
          </cell>
          <cell r="CA92" t="str">
            <v xml:space="preserve">3A 3B    </v>
          </cell>
          <cell r="CB92">
            <v>2</v>
          </cell>
          <cell r="CC92" t="str">
            <v xml:space="preserve">4A 4B    </v>
          </cell>
          <cell r="CD92">
            <v>2</v>
          </cell>
          <cell r="CE92" t="str">
            <v xml:space="preserve">       </v>
          </cell>
          <cell r="CF92">
            <v>0</v>
          </cell>
          <cell r="CG92" t="str">
            <v xml:space="preserve">       </v>
          </cell>
          <cell r="CH92">
            <v>0</v>
          </cell>
          <cell r="CI92">
            <v>137</v>
          </cell>
          <cell r="CJ92" t="str">
            <v>1A 1B 2A 2B 3A 3B 4A 4B</v>
          </cell>
          <cell r="CK92" t="str">
            <v>Prof. José Arreola Rodríguez</v>
          </cell>
          <cell r="CL92" t="str">
            <v>10EPR0350H</v>
          </cell>
          <cell r="CM92" t="str">
            <v>MATUTINO</v>
          </cell>
          <cell r="CN92" t="str">
            <v>C. Xicoténcatl S/N Fracc. Los Fuentes C.P. 34170</v>
          </cell>
          <cell r="CO92" t="str">
            <v>Durango</v>
          </cell>
          <cell r="CP92" t="str">
            <v xml:space="preserve">Victoria de Durango 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 t="str">
            <v xml:space="preserve"> </v>
          </cell>
          <cell r="CX92" t="str">
            <v xml:space="preserve"> </v>
          </cell>
          <cell r="CY92" t="str">
            <v xml:space="preserve"> </v>
          </cell>
          <cell r="CZ92" t="str">
            <v xml:space="preserve"> </v>
          </cell>
          <cell r="DA92" t="str">
            <v xml:space="preserve"> </v>
          </cell>
          <cell r="DB92" t="str">
            <v/>
          </cell>
          <cell r="DC92">
            <v>0</v>
          </cell>
          <cell r="DD92" t="str">
            <v/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 t="str">
            <v xml:space="preserve"> </v>
          </cell>
          <cell r="ED92" t="str">
            <v xml:space="preserve"> </v>
          </cell>
          <cell r="EE92" t="str">
            <v xml:space="preserve"> </v>
          </cell>
          <cell r="EF92" t="str">
            <v xml:space="preserve"> </v>
          </cell>
          <cell r="EG92" t="str">
            <v xml:space="preserve"> </v>
          </cell>
          <cell r="EH92" t="str">
            <v xml:space="preserve"> </v>
          </cell>
          <cell r="EI92" t="str">
            <v xml:space="preserve"> </v>
          </cell>
          <cell r="EJ92" t="str">
            <v xml:space="preserve"> </v>
          </cell>
          <cell r="EK92" t="str">
            <v xml:space="preserve"> </v>
          </cell>
          <cell r="EL92" t="str">
            <v xml:space="preserve"> </v>
          </cell>
          <cell r="EM92" t="str">
            <v xml:space="preserve"> </v>
          </cell>
          <cell r="EN92" t="str">
            <v xml:space="preserve"> </v>
          </cell>
          <cell r="EO92" t="str">
            <v xml:space="preserve"> </v>
          </cell>
          <cell r="EP92" t="str">
            <v xml:space="preserve"> </v>
          </cell>
          <cell r="EQ92" t="str">
            <v xml:space="preserve"> </v>
          </cell>
          <cell r="ER92" t="str">
            <v xml:space="preserve"> </v>
          </cell>
          <cell r="ES92" t="str">
            <v xml:space="preserve"> </v>
          </cell>
          <cell r="ET92" t="str">
            <v xml:space="preserve"> </v>
          </cell>
          <cell r="EU92" t="str">
            <v xml:space="preserve"> </v>
          </cell>
          <cell r="EV92" t="str">
            <v xml:space="preserve"> </v>
          </cell>
          <cell r="EW92" t="str">
            <v xml:space="preserve"> </v>
          </cell>
          <cell r="EX92" t="str">
            <v xml:space="preserve"> </v>
          </cell>
          <cell r="EY92" t="str">
            <v xml:space="preserve"> </v>
          </cell>
          <cell r="EZ92" t="str">
            <v xml:space="preserve"> </v>
          </cell>
          <cell r="FA92">
            <v>0</v>
          </cell>
          <cell r="FB92" t="str">
            <v xml:space="preserve">       </v>
          </cell>
          <cell r="FC92">
            <v>0</v>
          </cell>
          <cell r="FD92" t="str">
            <v xml:space="preserve">       </v>
          </cell>
          <cell r="FE92">
            <v>0</v>
          </cell>
          <cell r="FF92" t="str">
            <v xml:space="preserve">       </v>
          </cell>
          <cell r="FG92">
            <v>0</v>
          </cell>
          <cell r="FH92" t="str">
            <v xml:space="preserve">       </v>
          </cell>
          <cell r="FI92">
            <v>0</v>
          </cell>
          <cell r="FJ92" t="str">
            <v xml:space="preserve">       </v>
          </cell>
          <cell r="FK92">
            <v>0</v>
          </cell>
          <cell r="FL92" t="str">
            <v xml:space="preserve">       </v>
          </cell>
          <cell r="FM92">
            <v>0</v>
          </cell>
          <cell r="FN92" t="e">
            <v>#NUM!</v>
          </cell>
          <cell r="FO92" t="str">
            <v/>
          </cell>
          <cell r="FP92" t="e">
            <v>#NUM!</v>
          </cell>
          <cell r="FQ92" t="e">
            <v>#NUM!</v>
          </cell>
          <cell r="FR92" t="e">
            <v>#NUM!</v>
          </cell>
          <cell r="FS92" t="e">
            <v>#NUM!</v>
          </cell>
          <cell r="FT92" t="e">
            <v>#NUM!</v>
          </cell>
          <cell r="FU92" t="e">
            <v>#NUM!</v>
          </cell>
          <cell r="FV92">
            <v>0</v>
          </cell>
          <cell r="FW92">
            <v>1</v>
          </cell>
          <cell r="FX92" t="str">
            <v>PIP</v>
          </cell>
          <cell r="FY92" t="e">
            <v>#NUM!</v>
          </cell>
          <cell r="FZ92" t="str">
            <v>PIP</v>
          </cell>
          <cell r="GA92" t="str">
            <v>Programa de Inglés en Escuelas Primarias del Estado de Durango</v>
          </cell>
          <cell r="GB92" t="e">
            <v>#NUM!</v>
          </cell>
          <cell r="GC92" t="e">
            <v>#NUM!</v>
          </cell>
          <cell r="GD92" t="str">
            <v>M</v>
          </cell>
          <cell r="GE92" t="str">
            <v>el asesor externo, el C.</v>
          </cell>
          <cell r="GF92" t="str">
            <v>El Profesionista</v>
          </cell>
          <cell r="GG92" t="str">
            <v>1° de septiembre</v>
          </cell>
          <cell r="GH92" t="str">
            <v>31 de diciembre</v>
          </cell>
          <cell r="GI92">
            <v>8</v>
          </cell>
          <cell r="GJ92">
            <v>40</v>
          </cell>
          <cell r="GK92">
            <v>5760</v>
          </cell>
          <cell r="GL92" t="str">
            <v>Cinco mil setecientos sesenta</v>
          </cell>
          <cell r="GM92">
            <v>2880</v>
          </cell>
          <cell r="GN92" t="str">
            <v>Dos mil ochocientos ochenta</v>
          </cell>
          <cell r="GO92" t="str">
            <v>la escuela</v>
          </cell>
          <cell r="GP92" t="str">
            <v>Prof. José Arreola Rodríguez</v>
          </cell>
          <cell r="GQ92" t="str">
            <v>con clave</v>
          </cell>
          <cell r="GR92" t="str">
            <v>10EPR0350H</v>
          </cell>
          <cell r="GS92" t="str">
            <v>ubicada en</v>
          </cell>
          <cell r="GT92" t="str">
            <v>C. Xicoténcatl S/N Fracc. Los Fuentes C.P. 34170</v>
          </cell>
          <cell r="GU92" t="str">
            <v xml:space="preserve"> </v>
          </cell>
          <cell r="GV92" t="e">
            <v>#NUM!</v>
          </cell>
          <cell r="GW92" t="str">
            <v xml:space="preserve"> </v>
          </cell>
          <cell r="GX92" t="e">
            <v>#NUM!</v>
          </cell>
          <cell r="GY92" t="str">
            <v xml:space="preserve"> </v>
          </cell>
          <cell r="GZ92" t="e">
            <v>#NUM!</v>
          </cell>
          <cell r="HA92" t="str">
            <v>la escuela Prof. José Arreola Rodríguez con clave 10EPR0350H ubicada en C. Xicoténcatl S/N Fracc. Los Fuentes C.P. 34170</v>
          </cell>
          <cell r="HB92">
            <v>0</v>
          </cell>
        </row>
        <row r="93">
          <cell r="A93">
            <v>234</v>
          </cell>
          <cell r="B93">
            <v>234</v>
          </cell>
          <cell r="C93" t="str">
            <v>FIRMADO</v>
          </cell>
          <cell r="D93" t="str">
            <v>PIP</v>
          </cell>
          <cell r="E93" t="str">
            <v>ASIGNADO</v>
          </cell>
          <cell r="F93" t="str">
            <v>1° de Septiembre</v>
          </cell>
          <cell r="G93" t="str">
            <v>Alexé Perdue Renteria</v>
          </cell>
          <cell r="H93" t="str">
            <v>C. 5 de Mayo S/N Col. Nueva Esperanza C.P. 35600</v>
          </cell>
          <cell r="I93" t="str">
            <v>PERA840615MDGRNL03</v>
          </cell>
          <cell r="J93" t="str">
            <v>PERA840615ND3</v>
          </cell>
          <cell r="K93" t="str">
            <v>Durango</v>
          </cell>
          <cell r="L93" t="str">
            <v>Dgo.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 xml:space="preserve"> </v>
          </cell>
          <cell r="S93" t="str">
            <v xml:space="preserve"> </v>
          </cell>
          <cell r="T93" t="str">
            <v xml:space="preserve"> </v>
          </cell>
          <cell r="U93" t="str">
            <v xml:space="preserve"> </v>
          </cell>
          <cell r="V93" t="str">
            <v xml:space="preserve"> </v>
          </cell>
          <cell r="W93" t="str">
            <v/>
          </cell>
          <cell r="X93">
            <v>0</v>
          </cell>
          <cell r="Y93" t="str">
            <v>1A 1B 2A 2B 3A 3B 4A 5A</v>
          </cell>
          <cell r="Z93">
            <v>174</v>
          </cell>
          <cell r="AA93">
            <v>174</v>
          </cell>
          <cell r="AB93">
            <v>0</v>
          </cell>
          <cell r="AC93">
            <v>0</v>
          </cell>
          <cell r="AD93">
            <v>174</v>
          </cell>
          <cell r="AE93">
            <v>174</v>
          </cell>
          <cell r="AF93">
            <v>0</v>
          </cell>
          <cell r="AG93">
            <v>0</v>
          </cell>
          <cell r="AH93">
            <v>174</v>
          </cell>
          <cell r="AI93">
            <v>174</v>
          </cell>
          <cell r="AJ93">
            <v>0</v>
          </cell>
          <cell r="AK93">
            <v>0</v>
          </cell>
          <cell r="AL93">
            <v>174</v>
          </cell>
          <cell r="AM93">
            <v>0</v>
          </cell>
          <cell r="AN93">
            <v>0</v>
          </cell>
          <cell r="AO93">
            <v>0</v>
          </cell>
          <cell r="AP93">
            <v>174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 t="str">
            <v>1A</v>
          </cell>
          <cell r="AY93" t="str">
            <v>1B</v>
          </cell>
          <cell r="AZ93" t="str">
            <v xml:space="preserve"> </v>
          </cell>
          <cell r="BA93" t="str">
            <v xml:space="preserve"> </v>
          </cell>
          <cell r="BB93" t="str">
            <v>2A</v>
          </cell>
          <cell r="BC93" t="str">
            <v>2B</v>
          </cell>
          <cell r="BD93" t="str">
            <v xml:space="preserve"> </v>
          </cell>
          <cell r="BE93" t="str">
            <v xml:space="preserve"> </v>
          </cell>
          <cell r="BF93" t="str">
            <v>3A</v>
          </cell>
          <cell r="BG93" t="str">
            <v>3B</v>
          </cell>
          <cell r="BH93" t="str">
            <v xml:space="preserve"> </v>
          </cell>
          <cell r="BI93" t="str">
            <v xml:space="preserve"> </v>
          </cell>
          <cell r="BJ93" t="str">
            <v>4A</v>
          </cell>
          <cell r="BK93" t="str">
            <v xml:space="preserve"> </v>
          </cell>
          <cell r="BL93" t="str">
            <v xml:space="preserve"> </v>
          </cell>
          <cell r="BM93" t="str">
            <v xml:space="preserve"> </v>
          </cell>
          <cell r="BN93" t="str">
            <v>5A</v>
          </cell>
          <cell r="BO93" t="str">
            <v xml:space="preserve"> </v>
          </cell>
          <cell r="BP93" t="str">
            <v xml:space="preserve"> </v>
          </cell>
          <cell r="BQ93" t="str">
            <v xml:space="preserve"> </v>
          </cell>
          <cell r="BR93" t="str">
            <v xml:space="preserve"> </v>
          </cell>
          <cell r="BS93" t="str">
            <v xml:space="preserve"> </v>
          </cell>
          <cell r="BT93" t="str">
            <v xml:space="preserve"> </v>
          </cell>
          <cell r="BU93" t="str">
            <v xml:space="preserve"> </v>
          </cell>
          <cell r="BV93">
            <v>8</v>
          </cell>
          <cell r="BW93" t="str">
            <v xml:space="preserve">1A 1B    </v>
          </cell>
          <cell r="BX93">
            <v>2</v>
          </cell>
          <cell r="BY93" t="str">
            <v xml:space="preserve">2A 2B    </v>
          </cell>
          <cell r="BZ93">
            <v>2</v>
          </cell>
          <cell r="CA93" t="str">
            <v xml:space="preserve">3A 3B    </v>
          </cell>
          <cell r="CB93">
            <v>2</v>
          </cell>
          <cell r="CC93" t="str">
            <v xml:space="preserve">4A      </v>
          </cell>
          <cell r="CD93">
            <v>1</v>
          </cell>
          <cell r="CE93" t="str">
            <v xml:space="preserve">5A      </v>
          </cell>
          <cell r="CF93">
            <v>1</v>
          </cell>
          <cell r="CG93" t="str">
            <v xml:space="preserve">       </v>
          </cell>
          <cell r="CH93">
            <v>0</v>
          </cell>
          <cell r="CI93">
            <v>174</v>
          </cell>
          <cell r="CJ93" t="str">
            <v>1A 1B 2A 2B 3A 3B 4A 5A</v>
          </cell>
          <cell r="CK93" t="str">
            <v>No. 9 Edmundo Y Raúl Salinas</v>
          </cell>
          <cell r="CL93" t="str">
            <v>10EPR0241A</v>
          </cell>
          <cell r="CM93" t="str">
            <v>MATUTINO</v>
          </cell>
          <cell r="CN93" t="str">
            <v>C. Republica de Uruguay No. 17 Col. Francisco Zarco C.P. 34210</v>
          </cell>
          <cell r="CO93" t="str">
            <v>Durango</v>
          </cell>
          <cell r="CP93" t="str">
            <v xml:space="preserve">Victoria de Durango 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 t="str">
            <v xml:space="preserve"> </v>
          </cell>
          <cell r="CX93" t="str">
            <v xml:space="preserve"> </v>
          </cell>
          <cell r="CY93" t="str">
            <v xml:space="preserve"> </v>
          </cell>
          <cell r="CZ93" t="str">
            <v xml:space="preserve"> </v>
          </cell>
          <cell r="DA93" t="str">
            <v xml:space="preserve"> </v>
          </cell>
          <cell r="DB93" t="str">
            <v/>
          </cell>
          <cell r="DC93">
            <v>0</v>
          </cell>
          <cell r="DD93" t="str">
            <v/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 t="str">
            <v xml:space="preserve"> </v>
          </cell>
          <cell r="ED93" t="str">
            <v xml:space="preserve"> </v>
          </cell>
          <cell r="EE93" t="str">
            <v xml:space="preserve"> </v>
          </cell>
          <cell r="EF93" t="str">
            <v xml:space="preserve"> </v>
          </cell>
          <cell r="EG93" t="str">
            <v xml:space="preserve"> </v>
          </cell>
          <cell r="EH93" t="str">
            <v xml:space="preserve"> </v>
          </cell>
          <cell r="EI93" t="str">
            <v xml:space="preserve"> </v>
          </cell>
          <cell r="EJ93" t="str">
            <v xml:space="preserve"> </v>
          </cell>
          <cell r="EK93" t="str">
            <v xml:space="preserve"> </v>
          </cell>
          <cell r="EL93" t="str">
            <v xml:space="preserve"> </v>
          </cell>
          <cell r="EM93" t="str">
            <v xml:space="preserve"> </v>
          </cell>
          <cell r="EN93" t="str">
            <v xml:space="preserve"> </v>
          </cell>
          <cell r="EO93" t="str">
            <v xml:space="preserve"> </v>
          </cell>
          <cell r="EP93" t="str">
            <v xml:space="preserve"> </v>
          </cell>
          <cell r="EQ93" t="str">
            <v xml:space="preserve"> </v>
          </cell>
          <cell r="ER93" t="str">
            <v xml:space="preserve"> </v>
          </cell>
          <cell r="ES93" t="str">
            <v xml:space="preserve"> </v>
          </cell>
          <cell r="ET93" t="str">
            <v xml:space="preserve"> </v>
          </cell>
          <cell r="EU93" t="str">
            <v xml:space="preserve"> </v>
          </cell>
          <cell r="EV93" t="str">
            <v xml:space="preserve"> </v>
          </cell>
          <cell r="EW93" t="str">
            <v xml:space="preserve"> </v>
          </cell>
          <cell r="EX93" t="str">
            <v xml:space="preserve"> </v>
          </cell>
          <cell r="EY93" t="str">
            <v xml:space="preserve"> </v>
          </cell>
          <cell r="EZ93" t="str">
            <v xml:space="preserve"> </v>
          </cell>
          <cell r="FA93">
            <v>0</v>
          </cell>
          <cell r="FB93" t="str">
            <v xml:space="preserve">       </v>
          </cell>
          <cell r="FC93">
            <v>0</v>
          </cell>
          <cell r="FD93" t="str">
            <v xml:space="preserve">       </v>
          </cell>
          <cell r="FE93">
            <v>0</v>
          </cell>
          <cell r="FF93" t="str">
            <v xml:space="preserve">       </v>
          </cell>
          <cell r="FG93">
            <v>0</v>
          </cell>
          <cell r="FH93" t="str">
            <v xml:space="preserve">       </v>
          </cell>
          <cell r="FI93">
            <v>0</v>
          </cell>
          <cell r="FJ93" t="str">
            <v xml:space="preserve">       </v>
          </cell>
          <cell r="FK93">
            <v>0</v>
          </cell>
          <cell r="FL93" t="str">
            <v xml:space="preserve">       </v>
          </cell>
          <cell r="FM93">
            <v>0</v>
          </cell>
          <cell r="FN93" t="e">
            <v>#NUM!</v>
          </cell>
          <cell r="FO93" t="str">
            <v/>
          </cell>
          <cell r="FP93" t="e">
            <v>#NUM!</v>
          </cell>
          <cell r="FQ93" t="e">
            <v>#NUM!</v>
          </cell>
          <cell r="FR93" t="e">
            <v>#NUM!</v>
          </cell>
          <cell r="FS93" t="e">
            <v>#NUM!</v>
          </cell>
          <cell r="FT93" t="e">
            <v>#NUM!</v>
          </cell>
          <cell r="FU93" t="e">
            <v>#NUM!</v>
          </cell>
          <cell r="FV93">
            <v>0</v>
          </cell>
          <cell r="FW93">
            <v>1</v>
          </cell>
          <cell r="FX93" t="str">
            <v>PIP</v>
          </cell>
          <cell r="FY93" t="e">
            <v>#NUM!</v>
          </cell>
          <cell r="FZ93" t="str">
            <v>PIP</v>
          </cell>
          <cell r="GA93" t="str">
            <v>Programa de Inglés en Escuelas Primarias del Estado de Durango</v>
          </cell>
          <cell r="GB93" t="e">
            <v>#NUM!</v>
          </cell>
          <cell r="GC93" t="e">
            <v>#NUM!</v>
          </cell>
          <cell r="GD93" t="str">
            <v>F</v>
          </cell>
          <cell r="GE93" t="str">
            <v>la asesora externa, la C.</v>
          </cell>
          <cell r="GF93" t="str">
            <v>La Profesionista</v>
          </cell>
          <cell r="GG93" t="str">
            <v>1° de septiembre</v>
          </cell>
          <cell r="GH93" t="str">
            <v>31 de diciembre</v>
          </cell>
          <cell r="GI93">
            <v>8</v>
          </cell>
          <cell r="GJ93">
            <v>40</v>
          </cell>
          <cell r="GK93">
            <v>5760</v>
          </cell>
          <cell r="GL93" t="str">
            <v>Cinco mil setecientos sesenta</v>
          </cell>
          <cell r="GM93">
            <v>2880</v>
          </cell>
          <cell r="GN93" t="str">
            <v>Dos mil ochocientos ochenta</v>
          </cell>
          <cell r="GO93" t="str">
            <v>la escuela</v>
          </cell>
          <cell r="GP93" t="str">
            <v>No. 9 Edmundo Y Raúl Salinas</v>
          </cell>
          <cell r="GQ93" t="str">
            <v>con clave</v>
          </cell>
          <cell r="GR93" t="str">
            <v>10EPR0241A</v>
          </cell>
          <cell r="GS93" t="str">
            <v>ubicada en</v>
          </cell>
          <cell r="GT93" t="str">
            <v>C. Republica de Uruguay No. 17 Col. Francisco Zarco C.P. 34210</v>
          </cell>
          <cell r="GU93" t="str">
            <v xml:space="preserve"> </v>
          </cell>
          <cell r="GV93" t="e">
            <v>#NUM!</v>
          </cell>
          <cell r="GW93" t="str">
            <v xml:space="preserve"> </v>
          </cell>
          <cell r="GX93" t="e">
            <v>#NUM!</v>
          </cell>
          <cell r="GY93" t="str">
            <v xml:space="preserve"> </v>
          </cell>
          <cell r="GZ93" t="e">
            <v>#NUM!</v>
          </cell>
          <cell r="HA93" t="str">
            <v>la escuela No. 9 Edmundo Y Raúl Salinas con clave 10EPR0241A ubicada en C. Republica de Uruguay No. 17 Col. Francisco Zarco C.P. 34210</v>
          </cell>
        </row>
        <row r="94">
          <cell r="A94">
            <v>235</v>
          </cell>
          <cell r="B94">
            <v>235</v>
          </cell>
          <cell r="C94" t="str">
            <v>FIRMADO</v>
          </cell>
          <cell r="D94" t="str">
            <v>PIP</v>
          </cell>
          <cell r="E94" t="str">
            <v>ASIGNADO</v>
          </cell>
          <cell r="F94" t="str">
            <v>1° de Septiembre</v>
          </cell>
          <cell r="G94" t="str">
            <v>Libny Dainett Sepulveda Vázquez</v>
          </cell>
          <cell r="H94" t="str">
            <v>C. Jóse Revueltas No. 327 Col. Lucio Cabañas C.P. 34140</v>
          </cell>
          <cell r="I94" t="str">
            <v>SEVL881031MDGPZB06</v>
          </cell>
          <cell r="J94" t="str">
            <v>SEVL881031P73</v>
          </cell>
          <cell r="K94" t="str">
            <v>Durango</v>
          </cell>
          <cell r="L94" t="str">
            <v>Dgo.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 t="str">
            <v xml:space="preserve"> </v>
          </cell>
          <cell r="S94" t="str">
            <v xml:space="preserve"> </v>
          </cell>
          <cell r="T94" t="str">
            <v xml:space="preserve"> </v>
          </cell>
          <cell r="U94" t="str">
            <v xml:space="preserve"> </v>
          </cell>
          <cell r="V94" t="str">
            <v xml:space="preserve"> </v>
          </cell>
          <cell r="W94" t="str">
            <v/>
          </cell>
          <cell r="X94">
            <v>0</v>
          </cell>
          <cell r="Y94" t="str">
            <v>2A 2B 3A 3B 4A 4B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104</v>
          </cell>
          <cell r="AE94">
            <v>104</v>
          </cell>
          <cell r="AF94">
            <v>0</v>
          </cell>
          <cell r="AG94">
            <v>0</v>
          </cell>
          <cell r="AH94">
            <v>104</v>
          </cell>
          <cell r="AI94">
            <v>104</v>
          </cell>
          <cell r="AJ94">
            <v>0</v>
          </cell>
          <cell r="AK94">
            <v>0</v>
          </cell>
          <cell r="AL94">
            <v>104</v>
          </cell>
          <cell r="AM94">
            <v>104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 t="str">
            <v xml:space="preserve"> </v>
          </cell>
          <cell r="AY94" t="str">
            <v xml:space="preserve"> </v>
          </cell>
          <cell r="AZ94" t="str">
            <v xml:space="preserve"> </v>
          </cell>
          <cell r="BA94" t="str">
            <v xml:space="preserve"> </v>
          </cell>
          <cell r="BB94" t="str">
            <v>2A</v>
          </cell>
          <cell r="BC94" t="str">
            <v>2B</v>
          </cell>
          <cell r="BD94" t="str">
            <v xml:space="preserve"> </v>
          </cell>
          <cell r="BE94" t="str">
            <v xml:space="preserve"> </v>
          </cell>
          <cell r="BF94" t="str">
            <v>3A</v>
          </cell>
          <cell r="BG94" t="str">
            <v>3B</v>
          </cell>
          <cell r="BH94" t="str">
            <v xml:space="preserve"> </v>
          </cell>
          <cell r="BI94" t="str">
            <v xml:space="preserve"> </v>
          </cell>
          <cell r="BJ94" t="str">
            <v>4A</v>
          </cell>
          <cell r="BK94" t="str">
            <v>4B</v>
          </cell>
          <cell r="BL94" t="str">
            <v xml:space="preserve"> </v>
          </cell>
          <cell r="BM94" t="str">
            <v xml:space="preserve"> </v>
          </cell>
          <cell r="BN94" t="str">
            <v xml:space="preserve"> </v>
          </cell>
          <cell r="BO94" t="str">
            <v xml:space="preserve"> </v>
          </cell>
          <cell r="BP94" t="str">
            <v xml:space="preserve"> </v>
          </cell>
          <cell r="BQ94" t="str">
            <v xml:space="preserve"> </v>
          </cell>
          <cell r="BR94" t="str">
            <v xml:space="preserve"> </v>
          </cell>
          <cell r="BS94" t="str">
            <v xml:space="preserve"> </v>
          </cell>
          <cell r="BT94" t="str">
            <v xml:space="preserve"> </v>
          </cell>
          <cell r="BU94" t="str">
            <v xml:space="preserve"> </v>
          </cell>
          <cell r="BV94">
            <v>6</v>
          </cell>
          <cell r="BW94" t="str">
            <v xml:space="preserve">       </v>
          </cell>
          <cell r="BX94">
            <v>0</v>
          </cell>
          <cell r="BY94" t="str">
            <v xml:space="preserve">2A 2B    </v>
          </cell>
          <cell r="BZ94">
            <v>2</v>
          </cell>
          <cell r="CA94" t="str">
            <v xml:space="preserve">3A 3B    </v>
          </cell>
          <cell r="CB94">
            <v>2</v>
          </cell>
          <cell r="CC94" t="str">
            <v xml:space="preserve">4A 4B    </v>
          </cell>
          <cell r="CD94">
            <v>2</v>
          </cell>
          <cell r="CE94" t="str">
            <v xml:space="preserve">       </v>
          </cell>
          <cell r="CF94">
            <v>0</v>
          </cell>
          <cell r="CG94" t="str">
            <v xml:space="preserve">       </v>
          </cell>
          <cell r="CH94">
            <v>0</v>
          </cell>
          <cell r="CI94">
            <v>104</v>
          </cell>
          <cell r="CJ94" t="str">
            <v>2A 2B 3A 3B 4A 4B</v>
          </cell>
          <cell r="CK94" t="str">
            <v>División Del Norte Vesp.</v>
          </cell>
          <cell r="CL94" t="str">
            <v>10DPR0336P</v>
          </cell>
          <cell r="CM94" t="str">
            <v>VESPERTINO</v>
          </cell>
          <cell r="CN94" t="str">
            <v>C. Felipe Ángeles S/N Col. División del Norte C.P. 34140</v>
          </cell>
          <cell r="CO94" t="str">
            <v>Durango</v>
          </cell>
          <cell r="CP94" t="str">
            <v xml:space="preserve">Victoria de Durango 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 t="str">
            <v xml:space="preserve"> </v>
          </cell>
          <cell r="CX94" t="str">
            <v xml:space="preserve"> </v>
          </cell>
          <cell r="CY94" t="str">
            <v xml:space="preserve"> </v>
          </cell>
          <cell r="CZ94" t="str">
            <v xml:space="preserve"> </v>
          </cell>
          <cell r="DA94" t="str">
            <v xml:space="preserve"> </v>
          </cell>
          <cell r="DB94" t="str">
            <v/>
          </cell>
          <cell r="DC94">
            <v>0</v>
          </cell>
          <cell r="DD94" t="str">
            <v/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 t="str">
            <v xml:space="preserve"> </v>
          </cell>
          <cell r="ED94" t="str">
            <v xml:space="preserve"> </v>
          </cell>
          <cell r="EE94" t="str">
            <v xml:space="preserve"> </v>
          </cell>
          <cell r="EF94" t="str">
            <v xml:space="preserve"> </v>
          </cell>
          <cell r="EG94" t="str">
            <v xml:space="preserve"> </v>
          </cell>
          <cell r="EH94" t="str">
            <v xml:space="preserve"> </v>
          </cell>
          <cell r="EI94" t="str">
            <v xml:space="preserve"> </v>
          </cell>
          <cell r="EJ94" t="str">
            <v xml:space="preserve"> </v>
          </cell>
          <cell r="EK94" t="str">
            <v xml:space="preserve"> </v>
          </cell>
          <cell r="EL94" t="str">
            <v xml:space="preserve"> </v>
          </cell>
          <cell r="EM94" t="str">
            <v xml:space="preserve"> </v>
          </cell>
          <cell r="EN94" t="str">
            <v xml:space="preserve"> </v>
          </cell>
          <cell r="EO94" t="str">
            <v xml:space="preserve"> </v>
          </cell>
          <cell r="EP94" t="str">
            <v xml:space="preserve"> </v>
          </cell>
          <cell r="EQ94" t="str">
            <v xml:space="preserve"> </v>
          </cell>
          <cell r="ER94" t="str">
            <v xml:space="preserve"> </v>
          </cell>
          <cell r="ES94" t="str">
            <v xml:space="preserve"> </v>
          </cell>
          <cell r="ET94" t="str">
            <v xml:space="preserve"> </v>
          </cell>
          <cell r="EU94" t="str">
            <v xml:space="preserve"> </v>
          </cell>
          <cell r="EV94" t="str">
            <v xml:space="preserve"> </v>
          </cell>
          <cell r="EW94" t="str">
            <v xml:space="preserve"> </v>
          </cell>
          <cell r="EX94" t="str">
            <v xml:space="preserve"> </v>
          </cell>
          <cell r="EY94" t="str">
            <v xml:space="preserve"> </v>
          </cell>
          <cell r="EZ94" t="str">
            <v xml:space="preserve"> </v>
          </cell>
          <cell r="FA94">
            <v>0</v>
          </cell>
          <cell r="FB94" t="str">
            <v xml:space="preserve">       </v>
          </cell>
          <cell r="FC94">
            <v>0</v>
          </cell>
          <cell r="FD94" t="str">
            <v xml:space="preserve">       </v>
          </cell>
          <cell r="FE94">
            <v>0</v>
          </cell>
          <cell r="FF94" t="str">
            <v xml:space="preserve">       </v>
          </cell>
          <cell r="FG94">
            <v>0</v>
          </cell>
          <cell r="FH94" t="str">
            <v xml:space="preserve">       </v>
          </cell>
          <cell r="FI94">
            <v>0</v>
          </cell>
          <cell r="FJ94" t="str">
            <v xml:space="preserve">       </v>
          </cell>
          <cell r="FK94">
            <v>0</v>
          </cell>
          <cell r="FL94" t="str">
            <v xml:space="preserve">       </v>
          </cell>
          <cell r="FM94">
            <v>0</v>
          </cell>
          <cell r="FN94" t="e">
            <v>#NUM!</v>
          </cell>
          <cell r="FO94" t="str">
            <v/>
          </cell>
          <cell r="FP94" t="e">
            <v>#NUM!</v>
          </cell>
          <cell r="FQ94" t="e">
            <v>#NUM!</v>
          </cell>
          <cell r="FR94" t="e">
            <v>#NUM!</v>
          </cell>
          <cell r="FS94" t="e">
            <v>#NUM!</v>
          </cell>
          <cell r="FT94" t="e">
            <v>#NUM!</v>
          </cell>
          <cell r="FU94" t="e">
            <v>#NUM!</v>
          </cell>
          <cell r="FV94">
            <v>0</v>
          </cell>
          <cell r="FW94">
            <v>1</v>
          </cell>
          <cell r="FX94" t="str">
            <v>PIP</v>
          </cell>
          <cell r="FY94" t="e">
            <v>#NUM!</v>
          </cell>
          <cell r="FZ94" t="str">
            <v>PIP</v>
          </cell>
          <cell r="GA94" t="str">
            <v>Programa de Inglés en Escuelas Primarias del Estado de Durango</v>
          </cell>
          <cell r="GB94" t="e">
            <v>#NUM!</v>
          </cell>
          <cell r="GC94" t="e">
            <v>#NUM!</v>
          </cell>
          <cell r="GD94" t="str">
            <v>F</v>
          </cell>
          <cell r="GE94" t="str">
            <v>la asesora externa, la C.</v>
          </cell>
          <cell r="GF94" t="str">
            <v>La Profesionista</v>
          </cell>
          <cell r="GG94" t="str">
            <v>1° de septiembre</v>
          </cell>
          <cell r="GH94" t="str">
            <v>31 de diciembre</v>
          </cell>
          <cell r="GI94">
            <v>6</v>
          </cell>
          <cell r="GJ94">
            <v>30</v>
          </cell>
          <cell r="GK94">
            <v>4320</v>
          </cell>
          <cell r="GL94" t="str">
            <v>Cuatro mil trescientos veinte</v>
          </cell>
          <cell r="GM94">
            <v>2160</v>
          </cell>
          <cell r="GN94" t="str">
            <v>Dos mil ciento sesenta</v>
          </cell>
          <cell r="GO94" t="str">
            <v>la escuela</v>
          </cell>
          <cell r="GP94" t="str">
            <v>División Del Norte Vesp.</v>
          </cell>
          <cell r="GQ94" t="str">
            <v>con clave</v>
          </cell>
          <cell r="GR94" t="str">
            <v>10DPR0336P</v>
          </cell>
          <cell r="GS94" t="str">
            <v>ubicada en</v>
          </cell>
          <cell r="GT94" t="str">
            <v>C. Felipe Ángeles S/N Col. División del Norte C.P. 34140</v>
          </cell>
          <cell r="GU94" t="str">
            <v xml:space="preserve"> </v>
          </cell>
          <cell r="GV94" t="e">
            <v>#NUM!</v>
          </cell>
          <cell r="GW94" t="str">
            <v xml:space="preserve"> </v>
          </cell>
          <cell r="GX94" t="e">
            <v>#NUM!</v>
          </cell>
          <cell r="GY94" t="str">
            <v xml:space="preserve"> </v>
          </cell>
          <cell r="GZ94" t="e">
            <v>#NUM!</v>
          </cell>
          <cell r="HA94" t="str">
            <v>la escuela División Del Norte Vesp. con clave 10DPR0336P ubicada en C. Felipe Ángeles S/N Col. División del Norte C.P. 34140</v>
          </cell>
        </row>
        <row r="95">
          <cell r="A95">
            <v>236</v>
          </cell>
          <cell r="B95">
            <v>236</v>
          </cell>
          <cell r="C95" t="str">
            <v>FIRMADO</v>
          </cell>
          <cell r="D95" t="str">
            <v>PNIEB</v>
          </cell>
          <cell r="E95" t="str">
            <v>ASIGNADO</v>
          </cell>
          <cell r="F95" t="str">
            <v>1° de Septiembre</v>
          </cell>
          <cell r="G95" t="str">
            <v>Maricela Martínez Gutiérrez</v>
          </cell>
          <cell r="H95" t="str">
            <v>C. Profresor Fernando Carrillo No. 114 Col. Ciénega C.P.  34090</v>
          </cell>
          <cell r="I95" t="str">
            <v>MAGM750318MDGRTR03</v>
          </cell>
          <cell r="J95" t="str">
            <v>MAGM750318KP6</v>
          </cell>
          <cell r="K95" t="str">
            <v>Durango</v>
          </cell>
          <cell r="L95" t="str">
            <v>Dgo.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 t="str">
            <v xml:space="preserve"> </v>
          </cell>
          <cell r="S95" t="str">
            <v xml:space="preserve"> </v>
          </cell>
          <cell r="T95" t="str">
            <v xml:space="preserve"> </v>
          </cell>
          <cell r="U95" t="str">
            <v xml:space="preserve"> </v>
          </cell>
          <cell r="V95" t="str">
            <v xml:space="preserve"> </v>
          </cell>
          <cell r="W95" t="str">
            <v/>
          </cell>
          <cell r="X95">
            <v>0</v>
          </cell>
          <cell r="Y95" t="str">
            <v>1A 1B 2A 2B 3A 3B</v>
          </cell>
          <cell r="Z95">
            <v>79</v>
          </cell>
          <cell r="AA95">
            <v>79</v>
          </cell>
          <cell r="AB95">
            <v>0</v>
          </cell>
          <cell r="AC95">
            <v>0</v>
          </cell>
          <cell r="AD95">
            <v>79</v>
          </cell>
          <cell r="AE95">
            <v>79</v>
          </cell>
          <cell r="AF95">
            <v>0</v>
          </cell>
          <cell r="AG95">
            <v>0</v>
          </cell>
          <cell r="AH95">
            <v>79</v>
          </cell>
          <cell r="AI95">
            <v>79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 t="str">
            <v>1A</v>
          </cell>
          <cell r="AY95" t="str">
            <v>1B</v>
          </cell>
          <cell r="AZ95" t="str">
            <v xml:space="preserve"> </v>
          </cell>
          <cell r="BA95" t="str">
            <v xml:space="preserve"> </v>
          </cell>
          <cell r="BB95" t="str">
            <v>2A</v>
          </cell>
          <cell r="BC95" t="str">
            <v>2B</v>
          </cell>
          <cell r="BD95" t="str">
            <v xml:space="preserve"> </v>
          </cell>
          <cell r="BE95" t="str">
            <v xml:space="preserve"> </v>
          </cell>
          <cell r="BF95" t="str">
            <v>3A</v>
          </cell>
          <cell r="BG95" t="str">
            <v>3B</v>
          </cell>
          <cell r="BH95" t="str">
            <v xml:space="preserve"> </v>
          </cell>
          <cell r="BI95" t="str">
            <v xml:space="preserve"> </v>
          </cell>
          <cell r="BJ95" t="str">
            <v xml:space="preserve"> </v>
          </cell>
          <cell r="BK95" t="str">
            <v xml:space="preserve"> </v>
          </cell>
          <cell r="BL95" t="str">
            <v xml:space="preserve"> </v>
          </cell>
          <cell r="BM95" t="str">
            <v xml:space="preserve"> </v>
          </cell>
          <cell r="BN95" t="str">
            <v xml:space="preserve"> </v>
          </cell>
          <cell r="BO95" t="str">
            <v xml:space="preserve"> </v>
          </cell>
          <cell r="BP95" t="str">
            <v xml:space="preserve"> </v>
          </cell>
          <cell r="BQ95" t="str">
            <v xml:space="preserve"> </v>
          </cell>
          <cell r="BR95" t="str">
            <v xml:space="preserve"> </v>
          </cell>
          <cell r="BS95" t="str">
            <v xml:space="preserve"> </v>
          </cell>
          <cell r="BT95" t="str">
            <v xml:space="preserve"> </v>
          </cell>
          <cell r="BU95" t="str">
            <v xml:space="preserve"> </v>
          </cell>
          <cell r="BV95">
            <v>6</v>
          </cell>
          <cell r="BW95" t="str">
            <v xml:space="preserve">1A 1B    </v>
          </cell>
          <cell r="BX95">
            <v>2</v>
          </cell>
          <cell r="BY95" t="str">
            <v xml:space="preserve">2A 2B    </v>
          </cell>
          <cell r="BZ95">
            <v>2</v>
          </cell>
          <cell r="CA95" t="str">
            <v xml:space="preserve">3A 3B    </v>
          </cell>
          <cell r="CB95">
            <v>2</v>
          </cell>
          <cell r="CC95" t="str">
            <v xml:space="preserve">       </v>
          </cell>
          <cell r="CD95">
            <v>0</v>
          </cell>
          <cell r="CE95" t="str">
            <v xml:space="preserve">       </v>
          </cell>
          <cell r="CF95">
            <v>0</v>
          </cell>
          <cell r="CG95" t="str">
            <v xml:space="preserve">       </v>
          </cell>
          <cell r="CH95">
            <v>0</v>
          </cell>
          <cell r="CI95">
            <v>79</v>
          </cell>
          <cell r="CJ95" t="str">
            <v>1A 1B 2A 2B 3A 3B</v>
          </cell>
          <cell r="CK95" t="str">
            <v>Vicente Guerrero Vesp.</v>
          </cell>
          <cell r="CL95" t="str">
            <v>10DPR0930P</v>
          </cell>
          <cell r="CM95" t="str">
            <v>VESPERTINO</v>
          </cell>
          <cell r="CN95" t="str">
            <v>C. Playa Larga S/N Fracc. Las Playas C.P. 34260</v>
          </cell>
          <cell r="CO95" t="str">
            <v>Durango</v>
          </cell>
          <cell r="CP95" t="str">
            <v xml:space="preserve">Victoria de Durango 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 t="str">
            <v xml:space="preserve"> </v>
          </cell>
          <cell r="CX95" t="str">
            <v xml:space="preserve"> </v>
          </cell>
          <cell r="CY95" t="str">
            <v xml:space="preserve"> </v>
          </cell>
          <cell r="CZ95" t="str">
            <v xml:space="preserve"> </v>
          </cell>
          <cell r="DA95" t="str">
            <v xml:space="preserve"> </v>
          </cell>
          <cell r="DB95" t="str">
            <v/>
          </cell>
          <cell r="DC95">
            <v>0</v>
          </cell>
          <cell r="DD95" t="str">
            <v/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 t="str">
            <v xml:space="preserve"> </v>
          </cell>
          <cell r="ED95" t="str">
            <v xml:space="preserve"> </v>
          </cell>
          <cell r="EE95" t="str">
            <v xml:space="preserve"> </v>
          </cell>
          <cell r="EF95" t="str">
            <v xml:space="preserve"> </v>
          </cell>
          <cell r="EG95" t="str">
            <v xml:space="preserve"> </v>
          </cell>
          <cell r="EH95" t="str">
            <v xml:space="preserve"> </v>
          </cell>
          <cell r="EI95" t="str">
            <v xml:space="preserve"> </v>
          </cell>
          <cell r="EJ95" t="str">
            <v xml:space="preserve"> </v>
          </cell>
          <cell r="EK95" t="str">
            <v xml:space="preserve"> </v>
          </cell>
          <cell r="EL95" t="str">
            <v xml:space="preserve"> </v>
          </cell>
          <cell r="EM95" t="str">
            <v xml:space="preserve"> </v>
          </cell>
          <cell r="EN95" t="str">
            <v xml:space="preserve"> </v>
          </cell>
          <cell r="EO95" t="str">
            <v xml:space="preserve"> </v>
          </cell>
          <cell r="EP95" t="str">
            <v xml:space="preserve"> </v>
          </cell>
          <cell r="EQ95" t="str">
            <v xml:space="preserve"> </v>
          </cell>
          <cell r="ER95" t="str">
            <v xml:space="preserve"> </v>
          </cell>
          <cell r="ES95" t="str">
            <v xml:space="preserve"> </v>
          </cell>
          <cell r="ET95" t="str">
            <v xml:space="preserve"> </v>
          </cell>
          <cell r="EU95" t="str">
            <v xml:space="preserve"> </v>
          </cell>
          <cell r="EV95" t="str">
            <v xml:space="preserve"> </v>
          </cell>
          <cell r="EW95" t="str">
            <v xml:space="preserve"> </v>
          </cell>
          <cell r="EX95" t="str">
            <v xml:space="preserve"> </v>
          </cell>
          <cell r="EY95" t="str">
            <v xml:space="preserve"> </v>
          </cell>
          <cell r="EZ95" t="str">
            <v xml:space="preserve"> </v>
          </cell>
          <cell r="FA95">
            <v>0</v>
          </cell>
          <cell r="FB95" t="str">
            <v xml:space="preserve">       </v>
          </cell>
          <cell r="FC95">
            <v>0</v>
          </cell>
          <cell r="FD95" t="str">
            <v xml:space="preserve">       </v>
          </cell>
          <cell r="FE95">
            <v>0</v>
          </cell>
          <cell r="FF95" t="str">
            <v xml:space="preserve">       </v>
          </cell>
          <cell r="FG95">
            <v>0</v>
          </cell>
          <cell r="FH95" t="str">
            <v xml:space="preserve">       </v>
          </cell>
          <cell r="FI95">
            <v>0</v>
          </cell>
          <cell r="FJ95" t="str">
            <v xml:space="preserve">       </v>
          </cell>
          <cell r="FK95">
            <v>0</v>
          </cell>
          <cell r="FL95" t="str">
            <v xml:space="preserve">       </v>
          </cell>
          <cell r="FM95">
            <v>0</v>
          </cell>
          <cell r="FN95" t="e">
            <v>#NUM!</v>
          </cell>
          <cell r="FO95" t="str">
            <v/>
          </cell>
          <cell r="FP95" t="e">
            <v>#NUM!</v>
          </cell>
          <cell r="FQ95" t="e">
            <v>#NUM!</v>
          </cell>
          <cell r="FR95" t="e">
            <v>#NUM!</v>
          </cell>
          <cell r="FS95" t="e">
            <v>#NUM!</v>
          </cell>
          <cell r="FT95" t="e">
            <v>#NUM!</v>
          </cell>
          <cell r="FU95" t="e">
            <v>#NUM!</v>
          </cell>
          <cell r="FV95">
            <v>0</v>
          </cell>
          <cell r="FW95">
            <v>1</v>
          </cell>
          <cell r="FX95" t="str">
            <v>PNIEB</v>
          </cell>
          <cell r="FY95" t="e">
            <v>#NUM!</v>
          </cell>
          <cell r="FZ95" t="str">
            <v>PNIEB</v>
          </cell>
          <cell r="GA95" t="str">
            <v>Programa Nacional de Inglés en Educación Básica</v>
          </cell>
          <cell r="GB95" t="e">
            <v>#NUM!</v>
          </cell>
          <cell r="GC95" t="e">
            <v>#NUM!</v>
          </cell>
          <cell r="GD95" t="str">
            <v>F</v>
          </cell>
          <cell r="GE95" t="str">
            <v>la asesora externa, la C.</v>
          </cell>
          <cell r="GF95" t="str">
            <v>La Profesionista</v>
          </cell>
          <cell r="GG95" t="str">
            <v>1° de septiembre</v>
          </cell>
          <cell r="GH95" t="str">
            <v>31 de diciembre</v>
          </cell>
          <cell r="GI95">
            <v>6</v>
          </cell>
          <cell r="GJ95">
            <v>30</v>
          </cell>
          <cell r="GK95">
            <v>4320</v>
          </cell>
          <cell r="GL95" t="str">
            <v>Cuatro mil trescientos veinte</v>
          </cell>
          <cell r="GM95">
            <v>2160</v>
          </cell>
          <cell r="GN95" t="str">
            <v>Dos mil ciento sesenta</v>
          </cell>
          <cell r="GO95" t="str">
            <v>la escuela</v>
          </cell>
          <cell r="GP95" t="str">
            <v>Vicente Guerrero Vesp.</v>
          </cell>
          <cell r="GQ95" t="str">
            <v>con clave</v>
          </cell>
          <cell r="GR95" t="str">
            <v>10DPR0930P</v>
          </cell>
          <cell r="GS95" t="str">
            <v>ubicada en</v>
          </cell>
          <cell r="GT95" t="str">
            <v>C. Playa Larga S/N Fracc. Las Playas C.P. 34260</v>
          </cell>
          <cell r="GU95" t="str">
            <v xml:space="preserve"> </v>
          </cell>
          <cell r="GV95" t="e">
            <v>#NUM!</v>
          </cell>
          <cell r="GW95" t="str">
            <v xml:space="preserve"> </v>
          </cell>
          <cell r="GX95" t="e">
            <v>#NUM!</v>
          </cell>
          <cell r="GY95" t="str">
            <v xml:space="preserve"> </v>
          </cell>
          <cell r="GZ95" t="e">
            <v>#NUM!</v>
          </cell>
          <cell r="HA95" t="str">
            <v>la escuela Vicente Guerrero Vesp. con clave 10DPR0930P ubicada en C. Playa Larga S/N Fracc. Las Playas C.P. 34260</v>
          </cell>
          <cell r="HB95">
            <v>0</v>
          </cell>
        </row>
        <row r="96">
          <cell r="A96">
            <v>237</v>
          </cell>
          <cell r="B96">
            <v>237</v>
          </cell>
          <cell r="C96" t="str">
            <v>FIRMADO</v>
          </cell>
          <cell r="D96" t="str">
            <v>PNIEB</v>
          </cell>
          <cell r="E96" t="str">
            <v>ASIGNADO</v>
          </cell>
          <cell r="F96" t="str">
            <v>1° de Septiembre</v>
          </cell>
          <cell r="G96" t="str">
            <v>María Cristina Ortíz Maciel</v>
          </cell>
          <cell r="H96" t="str">
            <v>C. Torreón No. 300 Col. Jardines de Cancun C.P. 34167</v>
          </cell>
          <cell r="I96" t="str">
            <v>OIMC720307MDGRCR07</v>
          </cell>
          <cell r="J96" t="str">
            <v>OIMC7203071B3</v>
          </cell>
          <cell r="K96" t="str">
            <v>Durango</v>
          </cell>
          <cell r="L96" t="str">
            <v>Dgo.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 xml:space="preserve"> </v>
          </cell>
          <cell r="S96" t="str">
            <v xml:space="preserve"> </v>
          </cell>
          <cell r="T96" t="str">
            <v xml:space="preserve"> </v>
          </cell>
          <cell r="U96" t="str">
            <v xml:space="preserve"> </v>
          </cell>
          <cell r="V96" t="str">
            <v xml:space="preserve"> </v>
          </cell>
          <cell r="W96" t="str">
            <v/>
          </cell>
          <cell r="X96">
            <v>0</v>
          </cell>
          <cell r="Y96" t="str">
            <v>1A 1B 2A 2B 3A</v>
          </cell>
          <cell r="Z96">
            <v>78</v>
          </cell>
          <cell r="AA96">
            <v>78</v>
          </cell>
          <cell r="AB96">
            <v>0</v>
          </cell>
          <cell r="AC96">
            <v>0</v>
          </cell>
          <cell r="AD96">
            <v>78</v>
          </cell>
          <cell r="AE96">
            <v>78</v>
          </cell>
          <cell r="AF96">
            <v>0</v>
          </cell>
          <cell r="AG96">
            <v>0</v>
          </cell>
          <cell r="AH96">
            <v>78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 t="str">
            <v>1A</v>
          </cell>
          <cell r="AY96" t="str">
            <v>1B</v>
          </cell>
          <cell r="AZ96" t="str">
            <v xml:space="preserve"> </v>
          </cell>
          <cell r="BA96" t="str">
            <v xml:space="preserve"> </v>
          </cell>
          <cell r="BB96" t="str">
            <v>2A</v>
          </cell>
          <cell r="BC96" t="str">
            <v>2B</v>
          </cell>
          <cell r="BD96" t="str">
            <v xml:space="preserve"> </v>
          </cell>
          <cell r="BE96" t="str">
            <v xml:space="preserve"> </v>
          </cell>
          <cell r="BF96" t="str">
            <v>3A</v>
          </cell>
          <cell r="BG96" t="str">
            <v xml:space="preserve"> </v>
          </cell>
          <cell r="BH96" t="str">
            <v xml:space="preserve"> </v>
          </cell>
          <cell r="BI96" t="str">
            <v xml:space="preserve"> </v>
          </cell>
          <cell r="BJ96" t="str">
            <v xml:space="preserve"> </v>
          </cell>
          <cell r="BK96" t="str">
            <v xml:space="preserve"> </v>
          </cell>
          <cell r="BL96" t="str">
            <v xml:space="preserve"> </v>
          </cell>
          <cell r="BM96" t="str">
            <v xml:space="preserve"> </v>
          </cell>
          <cell r="BN96" t="str">
            <v xml:space="preserve"> </v>
          </cell>
          <cell r="BO96" t="str">
            <v xml:space="preserve"> </v>
          </cell>
          <cell r="BP96" t="str">
            <v xml:space="preserve"> </v>
          </cell>
          <cell r="BQ96" t="str">
            <v xml:space="preserve"> </v>
          </cell>
          <cell r="BR96" t="str">
            <v xml:space="preserve"> </v>
          </cell>
          <cell r="BS96" t="str">
            <v xml:space="preserve"> </v>
          </cell>
          <cell r="BT96" t="str">
            <v xml:space="preserve"> </v>
          </cell>
          <cell r="BU96" t="str">
            <v xml:space="preserve"> </v>
          </cell>
          <cell r="BV96">
            <v>5</v>
          </cell>
          <cell r="BW96" t="str">
            <v xml:space="preserve">1A 1B    </v>
          </cell>
          <cell r="BX96">
            <v>2</v>
          </cell>
          <cell r="BY96" t="str">
            <v xml:space="preserve">2A 2B    </v>
          </cell>
          <cell r="BZ96">
            <v>2</v>
          </cell>
          <cell r="CA96" t="str">
            <v xml:space="preserve">3A      </v>
          </cell>
          <cell r="CB96">
            <v>1</v>
          </cell>
          <cell r="CC96" t="str">
            <v xml:space="preserve">       </v>
          </cell>
          <cell r="CD96">
            <v>0</v>
          </cell>
          <cell r="CE96" t="str">
            <v xml:space="preserve">       </v>
          </cell>
          <cell r="CF96">
            <v>0</v>
          </cell>
          <cell r="CG96" t="str">
            <v xml:space="preserve">       </v>
          </cell>
          <cell r="CH96">
            <v>0</v>
          </cell>
          <cell r="CI96">
            <v>78</v>
          </cell>
          <cell r="CJ96" t="str">
            <v>1A 1B 2A 2B 3A</v>
          </cell>
          <cell r="CK96" t="str">
            <v>Vicente Guerrero</v>
          </cell>
          <cell r="CL96" t="str">
            <v>10DPR0283A</v>
          </cell>
          <cell r="CM96" t="str">
            <v>MATUTINO</v>
          </cell>
          <cell r="CN96" t="str">
            <v>C. Playa Larga S/N Fracc. Las Playas C.P. 34260</v>
          </cell>
          <cell r="CO96" t="str">
            <v>Durango</v>
          </cell>
          <cell r="CP96" t="str">
            <v xml:space="preserve">Victoria de Durango </v>
          </cell>
          <cell r="CQ96">
            <v>0</v>
          </cell>
          <cell r="CR96">
            <v>39</v>
          </cell>
          <cell r="CS96">
            <v>39</v>
          </cell>
          <cell r="CT96">
            <v>39</v>
          </cell>
          <cell r="CU96">
            <v>0</v>
          </cell>
          <cell r="CV96">
            <v>0</v>
          </cell>
          <cell r="CW96" t="str">
            <v>3A</v>
          </cell>
          <cell r="CX96" t="str">
            <v>3B</v>
          </cell>
          <cell r="CY96" t="str">
            <v>3C</v>
          </cell>
          <cell r="CZ96" t="str">
            <v xml:space="preserve"> </v>
          </cell>
          <cell r="DA96" t="str">
            <v xml:space="preserve"> </v>
          </cell>
          <cell r="DB96" t="str">
            <v>3A 3B 3C</v>
          </cell>
          <cell r="DC96">
            <v>3</v>
          </cell>
          <cell r="DD96" t="str">
            <v/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 t="str">
            <v xml:space="preserve"> </v>
          </cell>
          <cell r="ED96" t="str">
            <v xml:space="preserve"> </v>
          </cell>
          <cell r="EE96" t="str">
            <v xml:space="preserve"> </v>
          </cell>
          <cell r="EF96" t="str">
            <v xml:space="preserve"> </v>
          </cell>
          <cell r="EG96" t="str">
            <v xml:space="preserve"> </v>
          </cell>
          <cell r="EH96" t="str">
            <v xml:space="preserve"> </v>
          </cell>
          <cell r="EI96" t="str">
            <v xml:space="preserve"> </v>
          </cell>
          <cell r="EJ96" t="str">
            <v xml:space="preserve"> </v>
          </cell>
          <cell r="EK96" t="str">
            <v xml:space="preserve"> </v>
          </cell>
          <cell r="EL96" t="str">
            <v xml:space="preserve"> </v>
          </cell>
          <cell r="EM96" t="str">
            <v xml:space="preserve"> </v>
          </cell>
          <cell r="EN96" t="str">
            <v xml:space="preserve"> </v>
          </cell>
          <cell r="EO96" t="str">
            <v xml:space="preserve"> </v>
          </cell>
          <cell r="EP96" t="str">
            <v xml:space="preserve"> </v>
          </cell>
          <cell r="EQ96" t="str">
            <v xml:space="preserve"> </v>
          </cell>
          <cell r="ER96" t="str">
            <v xml:space="preserve"> </v>
          </cell>
          <cell r="ES96" t="str">
            <v xml:space="preserve"> </v>
          </cell>
          <cell r="ET96" t="str">
            <v xml:space="preserve"> </v>
          </cell>
          <cell r="EU96" t="str">
            <v xml:space="preserve"> </v>
          </cell>
          <cell r="EV96" t="str">
            <v xml:space="preserve"> </v>
          </cell>
          <cell r="EW96" t="str">
            <v xml:space="preserve"> </v>
          </cell>
          <cell r="EX96" t="str">
            <v xml:space="preserve"> </v>
          </cell>
          <cell r="EY96" t="str">
            <v xml:space="preserve"> </v>
          </cell>
          <cell r="EZ96" t="str">
            <v xml:space="preserve"> </v>
          </cell>
          <cell r="FA96">
            <v>3</v>
          </cell>
          <cell r="FB96" t="str">
            <v xml:space="preserve">       </v>
          </cell>
          <cell r="FC96">
            <v>0</v>
          </cell>
          <cell r="FD96" t="str">
            <v xml:space="preserve">       </v>
          </cell>
          <cell r="FE96">
            <v>0</v>
          </cell>
          <cell r="FF96" t="str">
            <v xml:space="preserve">       </v>
          </cell>
          <cell r="FG96">
            <v>0</v>
          </cell>
          <cell r="FH96" t="str">
            <v xml:space="preserve">       </v>
          </cell>
          <cell r="FI96">
            <v>0</v>
          </cell>
          <cell r="FJ96" t="str">
            <v xml:space="preserve">       </v>
          </cell>
          <cell r="FK96">
            <v>0</v>
          </cell>
          <cell r="FL96" t="str">
            <v xml:space="preserve">       </v>
          </cell>
          <cell r="FM96">
            <v>0</v>
          </cell>
          <cell r="FN96">
            <v>39</v>
          </cell>
          <cell r="FO96" t="str">
            <v>3A 3B 3C</v>
          </cell>
          <cell r="FP96" t="str">
            <v>Jean Piaget</v>
          </cell>
          <cell r="FQ96" t="str">
            <v>10DJN0094S</v>
          </cell>
          <cell r="FR96" t="str">
            <v>MATUTINO</v>
          </cell>
          <cell r="FS96" t="str">
            <v>C. Playa Larga No. 110 Fracc. Las Playas C.P. 34260</v>
          </cell>
          <cell r="FT96" t="str">
            <v>Durango</v>
          </cell>
          <cell r="FU96" t="str">
            <v xml:space="preserve">Victoria de Durango </v>
          </cell>
          <cell r="FV96">
            <v>0</v>
          </cell>
          <cell r="FW96">
            <v>2</v>
          </cell>
          <cell r="FX96" t="str">
            <v>PNIEB</v>
          </cell>
          <cell r="FY96" t="str">
            <v>PNIEB</v>
          </cell>
          <cell r="FZ96" t="str">
            <v>PNIEB</v>
          </cell>
          <cell r="GA96" t="str">
            <v>Programa Nacional de Inglés en Educación Básica</v>
          </cell>
          <cell r="GB96" t="str">
            <v>PNIEB</v>
          </cell>
          <cell r="GC96" t="str">
            <v>Programa Nacional de Inglés en Educación Básica</v>
          </cell>
          <cell r="GD96" t="str">
            <v>F</v>
          </cell>
          <cell r="GE96" t="str">
            <v>la asesora externa, la C.</v>
          </cell>
          <cell r="GF96" t="str">
            <v>La Profesionista</v>
          </cell>
          <cell r="GG96" t="str">
            <v>1° de septiembre</v>
          </cell>
          <cell r="GH96" t="str">
            <v>31 de diciembre</v>
          </cell>
          <cell r="GI96">
            <v>8</v>
          </cell>
          <cell r="GJ96">
            <v>40</v>
          </cell>
          <cell r="GK96">
            <v>5760</v>
          </cell>
          <cell r="GL96" t="str">
            <v>Cinco mil setecientos sesenta</v>
          </cell>
          <cell r="GM96">
            <v>2880</v>
          </cell>
          <cell r="GN96" t="str">
            <v>Dos mil ochocientos ochenta</v>
          </cell>
          <cell r="GO96" t="str">
            <v>las escuelas</v>
          </cell>
          <cell r="GP96" t="str">
            <v>Vicente Guerrero</v>
          </cell>
          <cell r="GQ96" t="str">
            <v>con clave</v>
          </cell>
          <cell r="GR96" t="str">
            <v>10DPR0283A</v>
          </cell>
          <cell r="GS96" t="str">
            <v>ubicada en</v>
          </cell>
          <cell r="GT96" t="str">
            <v>C. Playa Larga S/N Fracc. Las Playas C.P. 34260</v>
          </cell>
          <cell r="GU96" t="str">
            <v>y</v>
          </cell>
          <cell r="GV96" t="str">
            <v>Jean Piaget</v>
          </cell>
          <cell r="GW96" t="str">
            <v>con clave</v>
          </cell>
          <cell r="GX96" t="str">
            <v>10DJN0094S</v>
          </cell>
          <cell r="GY96" t="str">
            <v>ubicada en</v>
          </cell>
          <cell r="GZ96" t="str">
            <v>C. Playa Larga No. 110 Fracc. Las Playas C.P. 34260</v>
          </cell>
          <cell r="HA96" t="str">
            <v>las escuelas Vicente Guerrero con clave 10DPR0283A ubicada en C. Playa Larga S/N Fracc. Las Playas C.P. 34260 y Jean Piaget con clave 10DJN0094S ubicada en C. Playa Larga No. 110 Fracc. Las Playas C.P. 34260</v>
          </cell>
        </row>
        <row r="97">
          <cell r="A97">
            <v>240</v>
          </cell>
          <cell r="B97">
            <v>240</v>
          </cell>
          <cell r="C97" t="str">
            <v>FIRMADO</v>
          </cell>
          <cell r="D97" t="str">
            <v>PNIEB</v>
          </cell>
          <cell r="E97" t="str">
            <v>ASIGNADO</v>
          </cell>
          <cell r="F97" t="str">
            <v>1° de Septiembre</v>
          </cell>
          <cell r="G97" t="str">
            <v>Karen Lizeth Saucedo Martínez</v>
          </cell>
          <cell r="H97" t="str">
            <v>C. Los Cipreses No. 114 Fracc. Los Alamos C.P.  34299</v>
          </cell>
          <cell r="I97" t="str">
            <v>SAMK910126MDGCRR03</v>
          </cell>
          <cell r="J97" t="str">
            <v>SAMK910126263</v>
          </cell>
          <cell r="K97" t="str">
            <v>Durango</v>
          </cell>
          <cell r="L97" t="str">
            <v>Dgo.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 xml:space="preserve"> </v>
          </cell>
          <cell r="S97" t="str">
            <v xml:space="preserve"> </v>
          </cell>
          <cell r="T97" t="str">
            <v xml:space="preserve"> </v>
          </cell>
          <cell r="U97" t="str">
            <v xml:space="preserve"> </v>
          </cell>
          <cell r="V97" t="str">
            <v xml:space="preserve"> </v>
          </cell>
          <cell r="W97" t="str">
            <v/>
          </cell>
          <cell r="X97">
            <v>0</v>
          </cell>
          <cell r="Y97" t="str">
            <v>1A 2A 2B</v>
          </cell>
          <cell r="Z97">
            <v>61</v>
          </cell>
          <cell r="AA97">
            <v>0</v>
          </cell>
          <cell r="AB97">
            <v>0</v>
          </cell>
          <cell r="AC97">
            <v>0</v>
          </cell>
          <cell r="AD97">
            <v>61</v>
          </cell>
          <cell r="AE97">
            <v>61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 t="str">
            <v>1A</v>
          </cell>
          <cell r="AY97" t="str">
            <v xml:space="preserve"> </v>
          </cell>
          <cell r="AZ97" t="str">
            <v xml:space="preserve"> </v>
          </cell>
          <cell r="BA97" t="str">
            <v xml:space="preserve"> </v>
          </cell>
          <cell r="BB97" t="str">
            <v>2A</v>
          </cell>
          <cell r="BC97" t="str">
            <v>2B</v>
          </cell>
          <cell r="BD97" t="str">
            <v xml:space="preserve"> </v>
          </cell>
          <cell r="BE97" t="str">
            <v xml:space="preserve"> </v>
          </cell>
          <cell r="BF97" t="str">
            <v xml:space="preserve"> </v>
          </cell>
          <cell r="BG97" t="str">
            <v xml:space="preserve"> </v>
          </cell>
          <cell r="BH97" t="str">
            <v xml:space="preserve"> </v>
          </cell>
          <cell r="BI97" t="str">
            <v xml:space="preserve"> </v>
          </cell>
          <cell r="BJ97" t="str">
            <v xml:space="preserve"> </v>
          </cell>
          <cell r="BK97" t="str">
            <v xml:space="preserve"> </v>
          </cell>
          <cell r="BL97" t="str">
            <v xml:space="preserve"> </v>
          </cell>
          <cell r="BM97" t="str">
            <v xml:space="preserve"> </v>
          </cell>
          <cell r="BN97" t="str">
            <v xml:space="preserve"> </v>
          </cell>
          <cell r="BO97" t="str">
            <v xml:space="preserve"> </v>
          </cell>
          <cell r="BP97" t="str">
            <v xml:space="preserve"> </v>
          </cell>
          <cell r="BQ97" t="str">
            <v xml:space="preserve"> </v>
          </cell>
          <cell r="BR97" t="str">
            <v xml:space="preserve"> </v>
          </cell>
          <cell r="BS97" t="str">
            <v xml:space="preserve"> </v>
          </cell>
          <cell r="BT97" t="str">
            <v xml:space="preserve"> </v>
          </cell>
          <cell r="BU97" t="str">
            <v xml:space="preserve"> </v>
          </cell>
          <cell r="BV97">
            <v>3</v>
          </cell>
          <cell r="BW97" t="str">
            <v xml:space="preserve">1A      </v>
          </cell>
          <cell r="BX97">
            <v>1</v>
          </cell>
          <cell r="BY97" t="str">
            <v xml:space="preserve">2A 2B    </v>
          </cell>
          <cell r="BZ97">
            <v>2</v>
          </cell>
          <cell r="CA97" t="str">
            <v xml:space="preserve">       </v>
          </cell>
          <cell r="CB97">
            <v>0</v>
          </cell>
          <cell r="CC97" t="str">
            <v xml:space="preserve">       </v>
          </cell>
          <cell r="CD97">
            <v>0</v>
          </cell>
          <cell r="CE97" t="str">
            <v xml:space="preserve">       </v>
          </cell>
          <cell r="CF97">
            <v>0</v>
          </cell>
          <cell r="CG97" t="str">
            <v xml:space="preserve">       </v>
          </cell>
          <cell r="CH97">
            <v>0</v>
          </cell>
          <cell r="CI97">
            <v>61</v>
          </cell>
          <cell r="CJ97" t="str">
            <v>1A 2A 2B</v>
          </cell>
          <cell r="CK97" t="str">
            <v>No. 15 Alberto M. Alvarado</v>
          </cell>
          <cell r="CL97" t="str">
            <v>10EPR0026K</v>
          </cell>
          <cell r="CM97" t="str">
            <v>MIXTO</v>
          </cell>
          <cell r="CN97" t="str">
            <v>C. Juárez No. 503 Sur Zona Centro C.P. 34000</v>
          </cell>
          <cell r="CO97" t="str">
            <v>Durango</v>
          </cell>
          <cell r="CP97" t="str">
            <v xml:space="preserve">Victoria de Durango 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 t="str">
            <v xml:space="preserve"> </v>
          </cell>
          <cell r="CX97" t="str">
            <v xml:space="preserve"> </v>
          </cell>
          <cell r="CY97" t="str">
            <v xml:space="preserve"> </v>
          </cell>
          <cell r="CZ97" t="str">
            <v xml:space="preserve"> </v>
          </cell>
          <cell r="DA97" t="str">
            <v xml:space="preserve"> </v>
          </cell>
          <cell r="DB97" t="str">
            <v/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 t="str">
            <v xml:space="preserve"> </v>
          </cell>
          <cell r="ED97" t="str">
            <v xml:space="preserve"> </v>
          </cell>
          <cell r="EE97" t="str">
            <v xml:space="preserve"> </v>
          </cell>
          <cell r="EF97" t="str">
            <v xml:space="preserve"> </v>
          </cell>
          <cell r="EG97" t="str">
            <v xml:space="preserve"> </v>
          </cell>
          <cell r="EH97" t="str">
            <v xml:space="preserve"> </v>
          </cell>
          <cell r="EI97" t="str">
            <v xml:space="preserve"> </v>
          </cell>
          <cell r="EJ97" t="str">
            <v xml:space="preserve"> </v>
          </cell>
          <cell r="EK97" t="str">
            <v xml:space="preserve"> </v>
          </cell>
          <cell r="EL97" t="str">
            <v xml:space="preserve"> </v>
          </cell>
          <cell r="EM97" t="str">
            <v xml:space="preserve"> </v>
          </cell>
          <cell r="EN97" t="str">
            <v xml:space="preserve"> </v>
          </cell>
          <cell r="EO97" t="str">
            <v xml:space="preserve"> </v>
          </cell>
          <cell r="EP97" t="str">
            <v xml:space="preserve"> </v>
          </cell>
          <cell r="EQ97" t="str">
            <v xml:space="preserve"> </v>
          </cell>
          <cell r="ER97" t="str">
            <v xml:space="preserve"> </v>
          </cell>
          <cell r="ES97" t="str">
            <v xml:space="preserve"> </v>
          </cell>
          <cell r="ET97" t="str">
            <v xml:space="preserve"> </v>
          </cell>
          <cell r="EU97" t="str">
            <v xml:space="preserve"> </v>
          </cell>
          <cell r="EV97" t="str">
            <v xml:space="preserve"> </v>
          </cell>
          <cell r="EW97" t="str">
            <v xml:space="preserve"> </v>
          </cell>
          <cell r="EX97" t="str">
            <v xml:space="preserve"> </v>
          </cell>
          <cell r="EY97" t="str">
            <v xml:space="preserve"> </v>
          </cell>
          <cell r="EZ97" t="str">
            <v xml:space="preserve"> </v>
          </cell>
          <cell r="FA97">
            <v>0</v>
          </cell>
          <cell r="FB97" t="str">
            <v xml:space="preserve">       </v>
          </cell>
          <cell r="FC97">
            <v>0</v>
          </cell>
          <cell r="FD97" t="str">
            <v xml:space="preserve">       </v>
          </cell>
          <cell r="FE97">
            <v>0</v>
          </cell>
          <cell r="FF97" t="str">
            <v xml:space="preserve">       </v>
          </cell>
          <cell r="FG97">
            <v>0</v>
          </cell>
          <cell r="FH97" t="str">
            <v xml:space="preserve">       </v>
          </cell>
          <cell r="FI97">
            <v>0</v>
          </cell>
          <cell r="FJ97" t="str">
            <v xml:space="preserve">       </v>
          </cell>
          <cell r="FK97">
            <v>0</v>
          </cell>
          <cell r="FL97" t="str">
            <v xml:space="preserve">       </v>
          </cell>
          <cell r="FM97">
            <v>0</v>
          </cell>
          <cell r="FN97" t="e">
            <v>#NUM!</v>
          </cell>
          <cell r="FO97" t="str">
            <v/>
          </cell>
          <cell r="FP97" t="e">
            <v>#NUM!</v>
          </cell>
          <cell r="FQ97" t="e">
            <v>#NUM!</v>
          </cell>
          <cell r="FR97" t="e">
            <v>#NUM!</v>
          </cell>
          <cell r="FS97" t="e">
            <v>#NUM!</v>
          </cell>
          <cell r="FT97" t="e">
            <v>#NUM!</v>
          </cell>
          <cell r="FU97" t="e">
            <v>#NUM!</v>
          </cell>
          <cell r="FV97">
            <v>0</v>
          </cell>
          <cell r="FW97">
            <v>1</v>
          </cell>
          <cell r="FX97" t="str">
            <v>PNIEB</v>
          </cell>
          <cell r="FY97" t="e">
            <v>#NUM!</v>
          </cell>
          <cell r="FZ97" t="str">
            <v>PNIEB</v>
          </cell>
          <cell r="GA97" t="str">
            <v>Programa Nacional de Inglés en Educación Básica</v>
          </cell>
          <cell r="GB97" t="e">
            <v>#NUM!</v>
          </cell>
          <cell r="GC97" t="e">
            <v>#NUM!</v>
          </cell>
          <cell r="GD97" t="str">
            <v>F</v>
          </cell>
          <cell r="GE97" t="str">
            <v>la asesora externa, la C.</v>
          </cell>
          <cell r="GF97" t="str">
            <v>La Profesionista</v>
          </cell>
          <cell r="GG97" t="str">
            <v>1° de septiembre</v>
          </cell>
          <cell r="GH97" t="str">
            <v>31 de diciembre</v>
          </cell>
          <cell r="GI97">
            <v>3</v>
          </cell>
          <cell r="GJ97">
            <v>15</v>
          </cell>
          <cell r="GK97">
            <v>2160</v>
          </cell>
          <cell r="GL97" t="str">
            <v>Dos mil ciento sesenta</v>
          </cell>
          <cell r="GM97">
            <v>1080</v>
          </cell>
          <cell r="GN97" t="str">
            <v>Mil ochenta</v>
          </cell>
          <cell r="GO97" t="str">
            <v>la escuela</v>
          </cell>
          <cell r="GP97" t="str">
            <v>No. 15 Alberto M. Alvarado</v>
          </cell>
          <cell r="GQ97" t="str">
            <v>con clave</v>
          </cell>
          <cell r="GR97" t="str">
            <v>10EPR0026K</v>
          </cell>
          <cell r="GS97" t="str">
            <v>ubicada en</v>
          </cell>
          <cell r="GT97" t="str">
            <v>C. Juárez No. 503 Sur Zona Centro C.P. 34000</v>
          </cell>
          <cell r="GU97" t="str">
            <v xml:space="preserve"> </v>
          </cell>
          <cell r="GV97" t="e">
            <v>#NUM!</v>
          </cell>
          <cell r="GW97" t="str">
            <v xml:space="preserve"> </v>
          </cell>
          <cell r="GX97" t="e">
            <v>#NUM!</v>
          </cell>
          <cell r="GY97" t="str">
            <v xml:space="preserve"> </v>
          </cell>
          <cell r="GZ97" t="e">
            <v>#NUM!</v>
          </cell>
          <cell r="HA97" t="str">
            <v>la escuela No. 15 Alberto M. Alvarado con clave 10EPR0026K ubicada en C. Juárez No. 503 Sur Zona Centro C.P. 34000</v>
          </cell>
        </row>
        <row r="98">
          <cell r="A98">
            <v>257</v>
          </cell>
          <cell r="B98">
            <v>145</v>
          </cell>
          <cell r="C98" t="str">
            <v>FIRMADO</v>
          </cell>
          <cell r="D98" t="str">
            <v>PNIEB</v>
          </cell>
          <cell r="E98" t="str">
            <v>ASIGNADO</v>
          </cell>
          <cell r="F98" t="str">
            <v>1° de Octubre</v>
          </cell>
          <cell r="G98" t="str">
            <v>Rosa Isela Tabares Sánchez</v>
          </cell>
          <cell r="H98" t="str">
            <v>C. Colorines No. 209 Fracc. Jardines de Durango C.P.  34200</v>
          </cell>
          <cell r="I98" t="str">
            <v>TASR860820MDGBNS01</v>
          </cell>
          <cell r="J98" t="str">
            <v>TASR860820PBA</v>
          </cell>
          <cell r="K98" t="str">
            <v>Durango</v>
          </cell>
          <cell r="L98" t="str">
            <v>Dgo.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 xml:space="preserve"> </v>
          </cell>
          <cell r="S98" t="str">
            <v xml:space="preserve"> </v>
          </cell>
          <cell r="T98" t="str">
            <v xml:space="preserve"> </v>
          </cell>
          <cell r="U98" t="str">
            <v xml:space="preserve"> </v>
          </cell>
          <cell r="V98" t="str">
            <v xml:space="preserve"> </v>
          </cell>
          <cell r="W98" t="str">
            <v/>
          </cell>
          <cell r="X98">
            <v>0</v>
          </cell>
          <cell r="Y98" t="str">
            <v>1A 1B 2A 2B 3A</v>
          </cell>
          <cell r="Z98">
            <v>262</v>
          </cell>
          <cell r="AA98">
            <v>262</v>
          </cell>
          <cell r="AB98">
            <v>0</v>
          </cell>
          <cell r="AC98">
            <v>0</v>
          </cell>
          <cell r="AD98">
            <v>262</v>
          </cell>
          <cell r="AE98">
            <v>262</v>
          </cell>
          <cell r="AF98">
            <v>0</v>
          </cell>
          <cell r="AG98">
            <v>0</v>
          </cell>
          <cell r="AH98">
            <v>262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 t="str">
            <v>1A</v>
          </cell>
          <cell r="AY98" t="str">
            <v>1B</v>
          </cell>
          <cell r="AZ98" t="str">
            <v xml:space="preserve"> </v>
          </cell>
          <cell r="BA98" t="str">
            <v xml:space="preserve"> </v>
          </cell>
          <cell r="BB98" t="str">
            <v>2A</v>
          </cell>
          <cell r="BC98" t="str">
            <v>2B</v>
          </cell>
          <cell r="BD98" t="str">
            <v xml:space="preserve"> </v>
          </cell>
          <cell r="BE98" t="str">
            <v xml:space="preserve"> </v>
          </cell>
          <cell r="BF98" t="str">
            <v>3A</v>
          </cell>
          <cell r="BG98" t="str">
            <v xml:space="preserve"> </v>
          </cell>
          <cell r="BH98" t="str">
            <v xml:space="preserve"> </v>
          </cell>
          <cell r="BI98" t="str">
            <v xml:space="preserve"> </v>
          </cell>
          <cell r="BJ98" t="str">
            <v xml:space="preserve"> </v>
          </cell>
          <cell r="BK98" t="str">
            <v xml:space="preserve"> </v>
          </cell>
          <cell r="BL98" t="str">
            <v xml:space="preserve"> </v>
          </cell>
          <cell r="BM98" t="str">
            <v xml:space="preserve"> </v>
          </cell>
          <cell r="BN98" t="str">
            <v xml:space="preserve"> </v>
          </cell>
          <cell r="BO98" t="str">
            <v xml:space="preserve"> </v>
          </cell>
          <cell r="BP98" t="str">
            <v xml:space="preserve"> </v>
          </cell>
          <cell r="BQ98" t="str">
            <v xml:space="preserve"> </v>
          </cell>
          <cell r="BR98" t="str">
            <v xml:space="preserve"> </v>
          </cell>
          <cell r="BS98" t="str">
            <v xml:space="preserve"> </v>
          </cell>
          <cell r="BT98" t="str">
            <v xml:space="preserve"> </v>
          </cell>
          <cell r="BU98" t="str">
            <v xml:space="preserve"> </v>
          </cell>
          <cell r="BV98">
            <v>5</v>
          </cell>
          <cell r="BW98" t="str">
            <v xml:space="preserve">1A 1B    </v>
          </cell>
          <cell r="BX98">
            <v>2</v>
          </cell>
          <cell r="BY98" t="str">
            <v xml:space="preserve">2A 2B    </v>
          </cell>
          <cell r="BZ98">
            <v>2</v>
          </cell>
          <cell r="CA98" t="str">
            <v xml:space="preserve">3A      </v>
          </cell>
          <cell r="CB98">
            <v>1</v>
          </cell>
          <cell r="CC98" t="str">
            <v xml:space="preserve">       </v>
          </cell>
          <cell r="CD98">
            <v>0</v>
          </cell>
          <cell r="CE98" t="str">
            <v xml:space="preserve">       </v>
          </cell>
          <cell r="CF98">
            <v>0</v>
          </cell>
          <cell r="CG98" t="str">
            <v xml:space="preserve">       </v>
          </cell>
          <cell r="CH98">
            <v>0</v>
          </cell>
          <cell r="CI98">
            <v>262</v>
          </cell>
          <cell r="CJ98" t="str">
            <v>1A 1B 2A 2B 3A</v>
          </cell>
          <cell r="CK98" t="str">
            <v>No. 4 José Ramón Valdez</v>
          </cell>
          <cell r="CL98" t="str">
            <v>10EPR0034T</v>
          </cell>
          <cell r="CM98" t="str">
            <v>MATUTINO</v>
          </cell>
          <cell r="CN98" t="str">
            <v>Av. 20 de Noviembre y And. Antonio Norman Fuentes Zona Centro C.P. 34000</v>
          </cell>
          <cell r="CO98" t="str">
            <v>Durango</v>
          </cell>
          <cell r="CP98" t="str">
            <v xml:space="preserve">Victoria de Durango 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 t="str">
            <v xml:space="preserve"> </v>
          </cell>
          <cell r="CX98" t="str">
            <v xml:space="preserve"> </v>
          </cell>
          <cell r="CY98" t="str">
            <v xml:space="preserve"> </v>
          </cell>
          <cell r="CZ98" t="str">
            <v xml:space="preserve"> </v>
          </cell>
          <cell r="DA98" t="str">
            <v xml:space="preserve"> </v>
          </cell>
          <cell r="DB98" t="str">
            <v/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 t="str">
            <v xml:space="preserve"> </v>
          </cell>
          <cell r="ED98" t="str">
            <v xml:space="preserve"> </v>
          </cell>
          <cell r="EE98" t="str">
            <v xml:space="preserve"> </v>
          </cell>
          <cell r="EF98" t="str">
            <v xml:space="preserve"> </v>
          </cell>
          <cell r="EG98" t="str">
            <v xml:space="preserve"> </v>
          </cell>
          <cell r="EH98" t="str">
            <v xml:space="preserve"> </v>
          </cell>
          <cell r="EI98" t="str">
            <v xml:space="preserve"> </v>
          </cell>
          <cell r="EJ98" t="str">
            <v xml:space="preserve"> </v>
          </cell>
          <cell r="EK98" t="str">
            <v xml:space="preserve"> </v>
          </cell>
          <cell r="EL98" t="str">
            <v xml:space="preserve"> </v>
          </cell>
          <cell r="EM98" t="str">
            <v xml:space="preserve"> </v>
          </cell>
          <cell r="EN98" t="str">
            <v xml:space="preserve"> </v>
          </cell>
          <cell r="EO98" t="str">
            <v xml:space="preserve"> </v>
          </cell>
          <cell r="EP98" t="str">
            <v xml:space="preserve"> </v>
          </cell>
          <cell r="EQ98" t="str">
            <v xml:space="preserve"> </v>
          </cell>
          <cell r="ER98" t="str">
            <v xml:space="preserve"> </v>
          </cell>
          <cell r="ES98" t="str">
            <v xml:space="preserve"> </v>
          </cell>
          <cell r="ET98" t="str">
            <v xml:space="preserve"> </v>
          </cell>
          <cell r="EU98" t="str">
            <v xml:space="preserve"> </v>
          </cell>
          <cell r="EV98" t="str">
            <v xml:space="preserve"> </v>
          </cell>
          <cell r="EW98" t="str">
            <v xml:space="preserve"> </v>
          </cell>
          <cell r="EX98" t="str">
            <v xml:space="preserve"> </v>
          </cell>
          <cell r="EY98" t="str">
            <v xml:space="preserve"> </v>
          </cell>
          <cell r="EZ98" t="str">
            <v xml:space="preserve"> </v>
          </cell>
          <cell r="FA98">
            <v>0</v>
          </cell>
          <cell r="FB98" t="str">
            <v xml:space="preserve">       </v>
          </cell>
          <cell r="FC98">
            <v>0</v>
          </cell>
          <cell r="FD98" t="str">
            <v xml:space="preserve">       </v>
          </cell>
          <cell r="FE98">
            <v>0</v>
          </cell>
          <cell r="FF98" t="str">
            <v xml:space="preserve">       </v>
          </cell>
          <cell r="FG98">
            <v>0</v>
          </cell>
          <cell r="FH98" t="str">
            <v xml:space="preserve">       </v>
          </cell>
          <cell r="FI98">
            <v>0</v>
          </cell>
          <cell r="FJ98" t="str">
            <v xml:space="preserve">       </v>
          </cell>
          <cell r="FK98">
            <v>0</v>
          </cell>
          <cell r="FL98" t="str">
            <v xml:space="preserve">       </v>
          </cell>
          <cell r="FM98">
            <v>0</v>
          </cell>
          <cell r="FN98" t="e">
            <v>#NUM!</v>
          </cell>
          <cell r="FO98" t="str">
            <v/>
          </cell>
          <cell r="FP98" t="e">
            <v>#NUM!</v>
          </cell>
          <cell r="FQ98" t="e">
            <v>#NUM!</v>
          </cell>
          <cell r="FR98" t="e">
            <v>#NUM!</v>
          </cell>
          <cell r="FS98" t="e">
            <v>#NUM!</v>
          </cell>
          <cell r="FT98" t="e">
            <v>#NUM!</v>
          </cell>
          <cell r="FU98" t="e">
            <v>#NUM!</v>
          </cell>
          <cell r="FV98">
            <v>0</v>
          </cell>
          <cell r="FW98">
            <v>1</v>
          </cell>
          <cell r="FX98" t="str">
            <v>PNIEB</v>
          </cell>
          <cell r="FY98" t="e">
            <v>#NUM!</v>
          </cell>
          <cell r="FZ98" t="str">
            <v>PNIEB</v>
          </cell>
          <cell r="GA98" t="str">
            <v>Programa Nacional de Inglés en Educación Básica</v>
          </cell>
          <cell r="GB98" t="e">
            <v>#NUM!</v>
          </cell>
          <cell r="GC98" t="e">
            <v>#NUM!</v>
          </cell>
          <cell r="GD98" t="str">
            <v>F</v>
          </cell>
          <cell r="GE98" t="str">
            <v>la asesora externa, la C.</v>
          </cell>
          <cell r="GF98" t="str">
            <v>La Profesionista</v>
          </cell>
          <cell r="GG98" t="str">
            <v>1° de octubre</v>
          </cell>
          <cell r="GH98" t="str">
            <v>31 de diciembre</v>
          </cell>
          <cell r="GI98">
            <v>5</v>
          </cell>
          <cell r="GJ98">
            <v>25</v>
          </cell>
          <cell r="GK98">
            <v>3600</v>
          </cell>
          <cell r="GL98" t="str">
            <v>Tres mil seiscientos</v>
          </cell>
          <cell r="GM98">
            <v>1800</v>
          </cell>
          <cell r="GN98" t="str">
            <v>Mil ochocientos</v>
          </cell>
          <cell r="GO98" t="str">
            <v>la escuela</v>
          </cell>
          <cell r="GP98" t="str">
            <v>No. 4 José Ramón Valdez</v>
          </cell>
          <cell r="GQ98" t="str">
            <v>con clave</v>
          </cell>
          <cell r="GR98" t="str">
            <v>10EPR0034T</v>
          </cell>
          <cell r="GS98" t="str">
            <v>ubicada en</v>
          </cell>
          <cell r="GT98" t="str">
            <v>Av. 20 de Noviembre y And. Antonio Norman Fuentes Zona Centro C.P. 34000</v>
          </cell>
          <cell r="GU98" t="str">
            <v xml:space="preserve"> </v>
          </cell>
          <cell r="GV98" t="e">
            <v>#NUM!</v>
          </cell>
          <cell r="GW98" t="str">
            <v xml:space="preserve"> </v>
          </cell>
          <cell r="GX98" t="e">
            <v>#NUM!</v>
          </cell>
          <cell r="GY98" t="str">
            <v xml:space="preserve"> </v>
          </cell>
          <cell r="GZ98" t="e">
            <v>#NUM!</v>
          </cell>
          <cell r="HA98" t="str">
            <v>la escuela No. 4 José Ramón Valdez con clave 10EPR0034T ubicada en Av. 20 de Noviembre y And. Antonio Norman Fuentes Zona Centro C.P. 34000</v>
          </cell>
        </row>
        <row r="99">
          <cell r="A99">
            <v>258</v>
          </cell>
          <cell r="B99">
            <v>258</v>
          </cell>
          <cell r="C99" t="str">
            <v>FIRMADO</v>
          </cell>
          <cell r="D99" t="str">
            <v>PNIEB</v>
          </cell>
          <cell r="E99" t="str">
            <v>ASIGNADO</v>
          </cell>
          <cell r="F99" t="str">
            <v>1° de Septiembre</v>
          </cell>
          <cell r="G99" t="str">
            <v>María Aracely Rentería Andrade</v>
          </cell>
          <cell r="H99" t="str">
            <v>C. José López Portillo No. 1105 Col. Libertad C.P.  34420</v>
          </cell>
          <cell r="I99" t="str">
            <v>REAA830428MDGNNR07</v>
          </cell>
          <cell r="J99" t="str">
            <v>REAA830428I69</v>
          </cell>
          <cell r="K99" t="str">
            <v>Nuevo Ideal</v>
          </cell>
          <cell r="L99" t="str">
            <v>Dgo.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 xml:space="preserve"> </v>
          </cell>
          <cell r="S99" t="str">
            <v xml:space="preserve"> </v>
          </cell>
          <cell r="T99" t="str">
            <v xml:space="preserve"> </v>
          </cell>
          <cell r="U99" t="str">
            <v xml:space="preserve"> </v>
          </cell>
          <cell r="V99" t="str">
            <v xml:space="preserve"> </v>
          </cell>
          <cell r="W99" t="str">
            <v/>
          </cell>
          <cell r="X99">
            <v>0</v>
          </cell>
          <cell r="Y99" t="str">
            <v>4A 4B 5A 5B 6A 6B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</v>
          </cell>
          <cell r="AM99">
            <v>1</v>
          </cell>
          <cell r="AN99">
            <v>0</v>
          </cell>
          <cell r="AO99">
            <v>0</v>
          </cell>
          <cell r="AP99">
            <v>1</v>
          </cell>
          <cell r="AQ99">
            <v>1</v>
          </cell>
          <cell r="AR99">
            <v>0</v>
          </cell>
          <cell r="AS99">
            <v>0</v>
          </cell>
          <cell r="AT99">
            <v>1</v>
          </cell>
          <cell r="AU99">
            <v>1</v>
          </cell>
          <cell r="AV99">
            <v>0</v>
          </cell>
          <cell r="AW99">
            <v>0</v>
          </cell>
          <cell r="AX99" t="str">
            <v xml:space="preserve"> </v>
          </cell>
          <cell r="AY99" t="str">
            <v xml:space="preserve"> </v>
          </cell>
          <cell r="AZ99" t="str">
            <v xml:space="preserve"> </v>
          </cell>
          <cell r="BA99" t="str">
            <v xml:space="preserve"> </v>
          </cell>
          <cell r="BB99" t="str">
            <v xml:space="preserve"> </v>
          </cell>
          <cell r="BC99" t="str">
            <v xml:space="preserve"> </v>
          </cell>
          <cell r="BD99" t="str">
            <v xml:space="preserve"> </v>
          </cell>
          <cell r="BE99" t="str">
            <v xml:space="preserve"> </v>
          </cell>
          <cell r="BF99" t="str">
            <v xml:space="preserve"> </v>
          </cell>
          <cell r="BG99" t="str">
            <v xml:space="preserve"> </v>
          </cell>
          <cell r="BH99" t="str">
            <v xml:space="preserve"> </v>
          </cell>
          <cell r="BI99" t="str">
            <v xml:space="preserve"> </v>
          </cell>
          <cell r="BJ99" t="str">
            <v>4A</v>
          </cell>
          <cell r="BK99" t="str">
            <v>4B</v>
          </cell>
          <cell r="BL99" t="str">
            <v xml:space="preserve"> </v>
          </cell>
          <cell r="BM99" t="str">
            <v xml:space="preserve"> </v>
          </cell>
          <cell r="BN99" t="str">
            <v>5A</v>
          </cell>
          <cell r="BO99" t="str">
            <v>5B</v>
          </cell>
          <cell r="BP99" t="str">
            <v xml:space="preserve"> </v>
          </cell>
          <cell r="BQ99" t="str">
            <v xml:space="preserve"> </v>
          </cell>
          <cell r="BR99" t="str">
            <v>6A</v>
          </cell>
          <cell r="BS99" t="str">
            <v>6B</v>
          </cell>
          <cell r="BT99" t="str">
            <v xml:space="preserve"> </v>
          </cell>
          <cell r="BU99" t="str">
            <v xml:space="preserve"> </v>
          </cell>
          <cell r="BV99">
            <v>6</v>
          </cell>
          <cell r="BW99" t="str">
            <v xml:space="preserve">       </v>
          </cell>
          <cell r="BX99">
            <v>0</v>
          </cell>
          <cell r="BY99" t="str">
            <v xml:space="preserve">       </v>
          </cell>
          <cell r="BZ99">
            <v>0</v>
          </cell>
          <cell r="CA99" t="str">
            <v xml:space="preserve">       </v>
          </cell>
          <cell r="CB99">
            <v>0</v>
          </cell>
          <cell r="CC99" t="str">
            <v xml:space="preserve">4A 4B    </v>
          </cell>
          <cell r="CD99">
            <v>2</v>
          </cell>
          <cell r="CE99" t="str">
            <v xml:space="preserve">5A 5B    </v>
          </cell>
          <cell r="CF99">
            <v>2</v>
          </cell>
          <cell r="CG99" t="str">
            <v xml:space="preserve">6A 6B    </v>
          </cell>
          <cell r="CH99">
            <v>2</v>
          </cell>
          <cell r="CI99">
            <v>1</v>
          </cell>
          <cell r="CJ99" t="str">
            <v>4A 4B 5A 5B 6A 6B</v>
          </cell>
          <cell r="CK99" t="str">
            <v>Amado Nervo</v>
          </cell>
          <cell r="CL99" t="str">
            <v>10DPR0133U</v>
          </cell>
          <cell r="CM99" t="str">
            <v>MATUTINO</v>
          </cell>
          <cell r="CN99" t="str">
            <v>C. José Ramón Valdez No. 201 Zona Centro C.P. 34410</v>
          </cell>
          <cell r="CO99" t="str">
            <v>Nuevo Ideal</v>
          </cell>
          <cell r="CP99" t="str">
            <v>Nuevo Ideal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 t="str">
            <v xml:space="preserve"> </v>
          </cell>
          <cell r="CX99" t="str">
            <v xml:space="preserve"> </v>
          </cell>
          <cell r="CY99" t="str">
            <v xml:space="preserve"> </v>
          </cell>
          <cell r="CZ99" t="str">
            <v xml:space="preserve"> </v>
          </cell>
          <cell r="DA99" t="str">
            <v xml:space="preserve"> </v>
          </cell>
          <cell r="DB99" t="str">
            <v/>
          </cell>
          <cell r="DC99">
            <v>0</v>
          </cell>
          <cell r="DD99" t="str">
            <v/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 t="str">
            <v xml:space="preserve"> </v>
          </cell>
          <cell r="ED99" t="str">
            <v xml:space="preserve"> </v>
          </cell>
          <cell r="EE99" t="str">
            <v xml:space="preserve"> </v>
          </cell>
          <cell r="EF99" t="str">
            <v xml:space="preserve"> </v>
          </cell>
          <cell r="EG99" t="str">
            <v xml:space="preserve"> </v>
          </cell>
          <cell r="EH99" t="str">
            <v xml:space="preserve"> </v>
          </cell>
          <cell r="EI99" t="str">
            <v xml:space="preserve"> </v>
          </cell>
          <cell r="EJ99" t="str">
            <v xml:space="preserve"> </v>
          </cell>
          <cell r="EK99" t="str">
            <v xml:space="preserve"> </v>
          </cell>
          <cell r="EL99" t="str">
            <v xml:space="preserve"> </v>
          </cell>
          <cell r="EM99" t="str">
            <v xml:space="preserve"> </v>
          </cell>
          <cell r="EN99" t="str">
            <v xml:space="preserve"> </v>
          </cell>
          <cell r="EO99" t="str">
            <v xml:space="preserve"> </v>
          </cell>
          <cell r="EP99" t="str">
            <v xml:space="preserve"> </v>
          </cell>
          <cell r="EQ99" t="str">
            <v xml:space="preserve"> </v>
          </cell>
          <cell r="ER99" t="str">
            <v xml:space="preserve"> </v>
          </cell>
          <cell r="ES99" t="str">
            <v xml:space="preserve"> </v>
          </cell>
          <cell r="ET99" t="str">
            <v xml:space="preserve"> </v>
          </cell>
          <cell r="EU99" t="str">
            <v xml:space="preserve"> </v>
          </cell>
          <cell r="EV99" t="str">
            <v xml:space="preserve"> </v>
          </cell>
          <cell r="EW99" t="str">
            <v xml:space="preserve"> </v>
          </cell>
          <cell r="EX99" t="str">
            <v xml:space="preserve"> </v>
          </cell>
          <cell r="EY99" t="str">
            <v xml:space="preserve"> </v>
          </cell>
          <cell r="EZ99" t="str">
            <v xml:space="preserve"> </v>
          </cell>
          <cell r="FA99">
            <v>0</v>
          </cell>
          <cell r="FB99" t="str">
            <v xml:space="preserve">       </v>
          </cell>
          <cell r="FC99">
            <v>0</v>
          </cell>
          <cell r="FD99" t="str">
            <v xml:space="preserve">       </v>
          </cell>
          <cell r="FE99">
            <v>0</v>
          </cell>
          <cell r="FF99" t="str">
            <v xml:space="preserve">       </v>
          </cell>
          <cell r="FG99">
            <v>0</v>
          </cell>
          <cell r="FH99" t="str">
            <v xml:space="preserve">       </v>
          </cell>
          <cell r="FI99">
            <v>0</v>
          </cell>
          <cell r="FJ99" t="str">
            <v xml:space="preserve">       </v>
          </cell>
          <cell r="FK99">
            <v>0</v>
          </cell>
          <cell r="FL99" t="str">
            <v xml:space="preserve">       </v>
          </cell>
          <cell r="FM99">
            <v>0</v>
          </cell>
          <cell r="FN99" t="e">
            <v>#NUM!</v>
          </cell>
          <cell r="FO99" t="str">
            <v/>
          </cell>
          <cell r="FP99" t="e">
            <v>#NUM!</v>
          </cell>
          <cell r="FQ99" t="e">
            <v>#NUM!</v>
          </cell>
          <cell r="FR99" t="e">
            <v>#NUM!</v>
          </cell>
          <cell r="FS99" t="e">
            <v>#NUM!</v>
          </cell>
          <cell r="FT99" t="e">
            <v>#NUM!</v>
          </cell>
          <cell r="FU99" t="e">
            <v>#NUM!</v>
          </cell>
          <cell r="FV99">
            <v>0</v>
          </cell>
          <cell r="FW99">
            <v>1</v>
          </cell>
          <cell r="FX99" t="str">
            <v>PNIEB</v>
          </cell>
          <cell r="FY99" t="e">
            <v>#NUM!</v>
          </cell>
          <cell r="FZ99" t="str">
            <v>PNIEB</v>
          </cell>
          <cell r="GA99" t="str">
            <v>Programa Nacional de Inglés en Educación Básica</v>
          </cell>
          <cell r="GB99" t="e">
            <v>#NUM!</v>
          </cell>
          <cell r="GC99" t="e">
            <v>#NUM!</v>
          </cell>
          <cell r="GD99" t="str">
            <v>F</v>
          </cell>
          <cell r="GE99" t="str">
            <v>la asesora externa, la C.</v>
          </cell>
          <cell r="GF99" t="str">
            <v>La Profesionista</v>
          </cell>
          <cell r="GG99" t="str">
            <v>1° de septiembre</v>
          </cell>
          <cell r="GH99" t="str">
            <v>31 de diciembre</v>
          </cell>
          <cell r="GI99">
            <v>6</v>
          </cell>
          <cell r="GJ99">
            <v>30</v>
          </cell>
          <cell r="GK99">
            <v>4320</v>
          </cell>
          <cell r="GL99" t="str">
            <v>Cuatro mil trescientos veinte</v>
          </cell>
          <cell r="GM99">
            <v>2160</v>
          </cell>
          <cell r="GN99" t="str">
            <v>Dos mil ciento sesenta</v>
          </cell>
          <cell r="GO99" t="str">
            <v>la escuela</v>
          </cell>
          <cell r="GP99" t="str">
            <v>Amado Nervo</v>
          </cell>
          <cell r="GQ99" t="str">
            <v>con clave</v>
          </cell>
          <cell r="GR99" t="str">
            <v>10DPR0133U</v>
          </cell>
          <cell r="GS99" t="str">
            <v>ubicada en</v>
          </cell>
          <cell r="GT99" t="str">
            <v>C. José Ramón Valdez No. 201 Zona Centro C.P. 34410</v>
          </cell>
          <cell r="GU99" t="str">
            <v xml:space="preserve"> </v>
          </cell>
          <cell r="GV99" t="e">
            <v>#NUM!</v>
          </cell>
          <cell r="GW99" t="str">
            <v xml:space="preserve"> </v>
          </cell>
          <cell r="GX99" t="e">
            <v>#NUM!</v>
          </cell>
          <cell r="GY99" t="str">
            <v xml:space="preserve"> </v>
          </cell>
          <cell r="GZ99" t="e">
            <v>#NUM!</v>
          </cell>
          <cell r="HA99" t="str">
            <v>la escuela Amado Nervo con clave 10DPR0133U ubicada en C. José Ramón Valdez No. 201 Zona Centro C.P. 34410</v>
          </cell>
        </row>
        <row r="100">
          <cell r="A100">
            <v>259</v>
          </cell>
          <cell r="B100">
            <v>259</v>
          </cell>
          <cell r="C100" t="str">
            <v>FIRMADO</v>
          </cell>
          <cell r="D100" t="str">
            <v>PNIEB</v>
          </cell>
          <cell r="E100" t="str">
            <v>ASIGNADO</v>
          </cell>
          <cell r="F100" t="str">
            <v>1° de Septiembre</v>
          </cell>
          <cell r="G100" t="str">
            <v>María Dolores Soto Sarabia</v>
          </cell>
          <cell r="H100" t="str">
            <v>C. Pueblo Nuevo No. 115 Fracc. La Forestal C.P.  34217</v>
          </cell>
          <cell r="I100" t="str">
            <v>SOSD840413MDGTRL01</v>
          </cell>
          <cell r="J100" t="str">
            <v>SOSD840413S49</v>
          </cell>
          <cell r="K100" t="str">
            <v>Durango</v>
          </cell>
          <cell r="L100" t="str">
            <v>Dgo.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 xml:space="preserve"> </v>
          </cell>
          <cell r="S100" t="str">
            <v xml:space="preserve"> </v>
          </cell>
          <cell r="T100" t="str">
            <v xml:space="preserve"> </v>
          </cell>
          <cell r="U100" t="str">
            <v xml:space="preserve"> </v>
          </cell>
          <cell r="V100" t="str">
            <v xml:space="preserve"> </v>
          </cell>
          <cell r="W100" t="str">
            <v/>
          </cell>
          <cell r="X100">
            <v>0</v>
          </cell>
          <cell r="Y100" t="str">
            <v>2A 3A 3B 4A 4B 5A 6A 6B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458</v>
          </cell>
          <cell r="AE100">
            <v>0</v>
          </cell>
          <cell r="AF100">
            <v>0</v>
          </cell>
          <cell r="AG100">
            <v>0</v>
          </cell>
          <cell r="AH100">
            <v>458</v>
          </cell>
          <cell r="AI100">
            <v>458</v>
          </cell>
          <cell r="AJ100">
            <v>0</v>
          </cell>
          <cell r="AK100">
            <v>0</v>
          </cell>
          <cell r="AL100">
            <v>458</v>
          </cell>
          <cell r="AM100">
            <v>458</v>
          </cell>
          <cell r="AN100">
            <v>0</v>
          </cell>
          <cell r="AO100">
            <v>0</v>
          </cell>
          <cell r="AP100">
            <v>458</v>
          </cell>
          <cell r="AQ100">
            <v>0</v>
          </cell>
          <cell r="AR100">
            <v>0</v>
          </cell>
          <cell r="AS100">
            <v>0</v>
          </cell>
          <cell r="AT100">
            <v>458</v>
          </cell>
          <cell r="AU100">
            <v>458</v>
          </cell>
          <cell r="AV100">
            <v>0</v>
          </cell>
          <cell r="AW100">
            <v>0</v>
          </cell>
          <cell r="AX100" t="str">
            <v xml:space="preserve"> </v>
          </cell>
          <cell r="AY100" t="str">
            <v xml:space="preserve"> </v>
          </cell>
          <cell r="AZ100" t="str">
            <v xml:space="preserve"> </v>
          </cell>
          <cell r="BA100" t="str">
            <v xml:space="preserve"> </v>
          </cell>
          <cell r="BB100" t="str">
            <v>2A</v>
          </cell>
          <cell r="BC100" t="str">
            <v xml:space="preserve"> </v>
          </cell>
          <cell r="BD100" t="str">
            <v xml:space="preserve"> </v>
          </cell>
          <cell r="BE100" t="str">
            <v xml:space="preserve"> </v>
          </cell>
          <cell r="BF100" t="str">
            <v>3A</v>
          </cell>
          <cell r="BG100" t="str">
            <v>3B</v>
          </cell>
          <cell r="BH100" t="str">
            <v xml:space="preserve"> </v>
          </cell>
          <cell r="BI100" t="str">
            <v xml:space="preserve"> </v>
          </cell>
          <cell r="BJ100" t="str">
            <v>4A</v>
          </cell>
          <cell r="BK100" t="str">
            <v>4B</v>
          </cell>
          <cell r="BL100" t="str">
            <v xml:space="preserve"> </v>
          </cell>
          <cell r="BM100" t="str">
            <v xml:space="preserve"> </v>
          </cell>
          <cell r="BN100" t="str">
            <v>5A</v>
          </cell>
          <cell r="BO100" t="str">
            <v xml:space="preserve"> </v>
          </cell>
          <cell r="BP100" t="str">
            <v xml:space="preserve"> </v>
          </cell>
          <cell r="BQ100" t="str">
            <v xml:space="preserve"> </v>
          </cell>
          <cell r="BR100" t="str">
            <v>6A</v>
          </cell>
          <cell r="BS100" t="str">
            <v>6B</v>
          </cell>
          <cell r="BT100" t="str">
            <v xml:space="preserve"> </v>
          </cell>
          <cell r="BU100" t="str">
            <v xml:space="preserve"> </v>
          </cell>
          <cell r="BV100">
            <v>8</v>
          </cell>
          <cell r="BW100" t="str">
            <v xml:space="preserve">       </v>
          </cell>
          <cell r="BX100">
            <v>0</v>
          </cell>
          <cell r="BY100" t="str">
            <v xml:space="preserve">2A      </v>
          </cell>
          <cell r="BZ100">
            <v>1</v>
          </cell>
          <cell r="CA100" t="str">
            <v xml:space="preserve">3A 3B    </v>
          </cell>
          <cell r="CB100">
            <v>2</v>
          </cell>
          <cell r="CC100" t="str">
            <v xml:space="preserve">4A 4B    </v>
          </cell>
          <cell r="CD100">
            <v>2</v>
          </cell>
          <cell r="CE100" t="str">
            <v xml:space="preserve">5A      </v>
          </cell>
          <cell r="CF100">
            <v>1</v>
          </cell>
          <cell r="CG100" t="str">
            <v xml:space="preserve">6A 6B    </v>
          </cell>
          <cell r="CH100">
            <v>2</v>
          </cell>
          <cell r="CI100">
            <v>458</v>
          </cell>
          <cell r="CJ100" t="str">
            <v>2A 3A 3B 4A 4B 5A 6A 6B</v>
          </cell>
          <cell r="CK100" t="str">
            <v>Margarita Maza de Juárez</v>
          </cell>
          <cell r="CL100" t="str">
            <v>10DPR0291J</v>
          </cell>
          <cell r="CM100" t="str">
            <v>MATUTINO</v>
          </cell>
          <cell r="CN100" t="str">
            <v>C. Plan de Ayutla No. 415 Col. 9 de Julio C.P. 34123</v>
          </cell>
          <cell r="CO100" t="str">
            <v>Durango</v>
          </cell>
          <cell r="CP100" t="str">
            <v xml:space="preserve">Victoria de Durango 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 t="str">
            <v xml:space="preserve"> </v>
          </cell>
          <cell r="CX100" t="str">
            <v xml:space="preserve"> </v>
          </cell>
          <cell r="CY100" t="str">
            <v xml:space="preserve"> </v>
          </cell>
          <cell r="CZ100" t="str">
            <v xml:space="preserve"> </v>
          </cell>
          <cell r="DA100" t="str">
            <v xml:space="preserve"> </v>
          </cell>
          <cell r="DB100" t="str">
            <v/>
          </cell>
          <cell r="DC100">
            <v>0</v>
          </cell>
          <cell r="DD100" t="str">
            <v/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 t="str">
            <v xml:space="preserve"> </v>
          </cell>
          <cell r="ED100" t="str">
            <v xml:space="preserve"> </v>
          </cell>
          <cell r="EE100" t="str">
            <v xml:space="preserve"> </v>
          </cell>
          <cell r="EF100" t="str">
            <v xml:space="preserve"> </v>
          </cell>
          <cell r="EG100" t="str">
            <v xml:space="preserve"> </v>
          </cell>
          <cell r="EH100" t="str">
            <v xml:space="preserve"> </v>
          </cell>
          <cell r="EI100" t="str">
            <v xml:space="preserve"> </v>
          </cell>
          <cell r="EJ100" t="str">
            <v xml:space="preserve"> </v>
          </cell>
          <cell r="EK100" t="str">
            <v xml:space="preserve"> </v>
          </cell>
          <cell r="EL100" t="str">
            <v xml:space="preserve"> </v>
          </cell>
          <cell r="EM100" t="str">
            <v xml:space="preserve"> </v>
          </cell>
          <cell r="EN100" t="str">
            <v xml:space="preserve"> </v>
          </cell>
          <cell r="EO100" t="str">
            <v xml:space="preserve"> </v>
          </cell>
          <cell r="EP100" t="str">
            <v xml:space="preserve"> </v>
          </cell>
          <cell r="EQ100" t="str">
            <v xml:space="preserve"> </v>
          </cell>
          <cell r="ER100" t="str">
            <v xml:space="preserve"> </v>
          </cell>
          <cell r="ES100" t="str">
            <v xml:space="preserve"> </v>
          </cell>
          <cell r="ET100" t="str">
            <v xml:space="preserve"> </v>
          </cell>
          <cell r="EU100" t="str">
            <v xml:space="preserve"> </v>
          </cell>
          <cell r="EV100" t="str">
            <v xml:space="preserve"> </v>
          </cell>
          <cell r="EW100" t="str">
            <v xml:space="preserve"> </v>
          </cell>
          <cell r="EX100" t="str">
            <v xml:space="preserve"> </v>
          </cell>
          <cell r="EY100" t="str">
            <v xml:space="preserve"> </v>
          </cell>
          <cell r="EZ100" t="str">
            <v xml:space="preserve"> </v>
          </cell>
          <cell r="FA100">
            <v>0</v>
          </cell>
          <cell r="FB100" t="str">
            <v xml:space="preserve">       </v>
          </cell>
          <cell r="FC100">
            <v>0</v>
          </cell>
          <cell r="FD100" t="str">
            <v xml:space="preserve">       </v>
          </cell>
          <cell r="FE100">
            <v>0</v>
          </cell>
          <cell r="FF100" t="str">
            <v xml:space="preserve">       </v>
          </cell>
          <cell r="FG100">
            <v>0</v>
          </cell>
          <cell r="FH100" t="str">
            <v xml:space="preserve">       </v>
          </cell>
          <cell r="FI100">
            <v>0</v>
          </cell>
          <cell r="FJ100" t="str">
            <v xml:space="preserve">       </v>
          </cell>
          <cell r="FK100">
            <v>0</v>
          </cell>
          <cell r="FL100" t="str">
            <v xml:space="preserve">       </v>
          </cell>
          <cell r="FM100">
            <v>0</v>
          </cell>
          <cell r="FN100" t="e">
            <v>#NUM!</v>
          </cell>
          <cell r="FO100" t="str">
            <v/>
          </cell>
          <cell r="FP100" t="e">
            <v>#NUM!</v>
          </cell>
          <cell r="FQ100" t="e">
            <v>#NUM!</v>
          </cell>
          <cell r="FR100" t="e">
            <v>#NUM!</v>
          </cell>
          <cell r="FS100" t="e">
            <v>#NUM!</v>
          </cell>
          <cell r="FT100" t="e">
            <v>#NUM!</v>
          </cell>
          <cell r="FU100" t="e">
            <v>#NUM!</v>
          </cell>
          <cell r="FV100">
            <v>0</v>
          </cell>
          <cell r="FW100">
            <v>1</v>
          </cell>
          <cell r="FX100" t="str">
            <v>PNIEB</v>
          </cell>
          <cell r="FY100" t="e">
            <v>#NUM!</v>
          </cell>
          <cell r="FZ100" t="str">
            <v>PNIEB</v>
          </cell>
          <cell r="GA100" t="str">
            <v>Programa Nacional de Inglés en Educación Básica</v>
          </cell>
          <cell r="GB100" t="e">
            <v>#NUM!</v>
          </cell>
          <cell r="GC100" t="e">
            <v>#NUM!</v>
          </cell>
          <cell r="GD100" t="str">
            <v>F</v>
          </cell>
          <cell r="GE100" t="str">
            <v>la asesora externa, la C.</v>
          </cell>
          <cell r="GF100" t="str">
            <v>La Profesionista</v>
          </cell>
          <cell r="GG100" t="str">
            <v>1° de septiembre</v>
          </cell>
          <cell r="GH100" t="str">
            <v>31 de diciembre</v>
          </cell>
          <cell r="GI100">
            <v>8</v>
          </cell>
          <cell r="GJ100">
            <v>40</v>
          </cell>
          <cell r="GK100">
            <v>5760</v>
          </cell>
          <cell r="GL100" t="str">
            <v>Cinco mil setecientos sesenta</v>
          </cell>
          <cell r="GM100">
            <v>2880</v>
          </cell>
          <cell r="GN100" t="str">
            <v>Dos mil ochocientos ochenta</v>
          </cell>
          <cell r="GO100" t="str">
            <v>la escuela</v>
          </cell>
          <cell r="GP100" t="str">
            <v>Margarita Maza de Juárez</v>
          </cell>
          <cell r="GQ100" t="str">
            <v>con clave</v>
          </cell>
          <cell r="GR100" t="str">
            <v>10DPR0291J</v>
          </cell>
          <cell r="GS100" t="str">
            <v>ubicada en</v>
          </cell>
          <cell r="GT100" t="str">
            <v>C. Plan de Ayutla No. 415 Col. 9 de Julio C.P. 34123</v>
          </cell>
          <cell r="GU100" t="str">
            <v xml:space="preserve"> </v>
          </cell>
          <cell r="GV100" t="e">
            <v>#NUM!</v>
          </cell>
          <cell r="GW100" t="str">
            <v xml:space="preserve"> </v>
          </cell>
          <cell r="GX100" t="e">
            <v>#NUM!</v>
          </cell>
          <cell r="GY100" t="str">
            <v xml:space="preserve"> </v>
          </cell>
          <cell r="GZ100" t="e">
            <v>#NUM!</v>
          </cell>
          <cell r="HA100" t="str">
            <v>la escuela Margarita Maza de Juárez con clave 10DPR0291J ubicada en C. Plan de Ayutla No. 415 Col. 9 de Julio C.P. 34123</v>
          </cell>
        </row>
        <row r="101">
          <cell r="A101">
            <v>261</v>
          </cell>
          <cell r="B101">
            <v>261</v>
          </cell>
          <cell r="C101" t="str">
            <v>FIRMADO</v>
          </cell>
          <cell r="D101" t="str">
            <v>PNIEB</v>
          </cell>
          <cell r="E101" t="str">
            <v>ASIGNADO</v>
          </cell>
          <cell r="F101" t="str">
            <v>1° de Septiembre</v>
          </cell>
          <cell r="G101" t="str">
            <v>Ana Elva De Santiago Delgado</v>
          </cell>
          <cell r="H101" t="str">
            <v>C. Valparaiso No. 90 Fracc. Guadalupe C.P.  34220</v>
          </cell>
          <cell r="I101" t="str">
            <v>SADA650222MDGNLN00</v>
          </cell>
          <cell r="J101" t="str">
            <v>SADA6502224B4</v>
          </cell>
          <cell r="K101" t="str">
            <v>Durango</v>
          </cell>
          <cell r="L101" t="str">
            <v>Dgo.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 t="str">
            <v xml:space="preserve"> </v>
          </cell>
          <cell r="S101" t="str">
            <v xml:space="preserve"> </v>
          </cell>
          <cell r="T101" t="str">
            <v xml:space="preserve"> </v>
          </cell>
          <cell r="U101" t="str">
            <v xml:space="preserve"> </v>
          </cell>
          <cell r="V101" t="str">
            <v xml:space="preserve"> </v>
          </cell>
          <cell r="W101" t="str">
            <v/>
          </cell>
          <cell r="X101">
            <v>0</v>
          </cell>
          <cell r="Y101" t="str">
            <v>2A 3A 4A 4B 5A 5B 6A 6B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41</v>
          </cell>
          <cell r="AE101">
            <v>0</v>
          </cell>
          <cell r="AF101">
            <v>0</v>
          </cell>
          <cell r="AG101">
            <v>0</v>
          </cell>
          <cell r="AH101">
            <v>41</v>
          </cell>
          <cell r="AI101">
            <v>0</v>
          </cell>
          <cell r="AJ101">
            <v>0</v>
          </cell>
          <cell r="AK101">
            <v>0</v>
          </cell>
          <cell r="AL101">
            <v>41</v>
          </cell>
          <cell r="AM101">
            <v>41</v>
          </cell>
          <cell r="AN101">
            <v>0</v>
          </cell>
          <cell r="AO101">
            <v>0</v>
          </cell>
          <cell r="AP101">
            <v>41</v>
          </cell>
          <cell r="AQ101">
            <v>41</v>
          </cell>
          <cell r="AR101">
            <v>0</v>
          </cell>
          <cell r="AS101">
            <v>0</v>
          </cell>
          <cell r="AT101">
            <v>41</v>
          </cell>
          <cell r="AU101">
            <v>41</v>
          </cell>
          <cell r="AV101">
            <v>0</v>
          </cell>
          <cell r="AW101">
            <v>0</v>
          </cell>
          <cell r="AX101" t="str">
            <v xml:space="preserve"> </v>
          </cell>
          <cell r="AY101" t="str">
            <v xml:space="preserve"> </v>
          </cell>
          <cell r="AZ101" t="str">
            <v xml:space="preserve"> </v>
          </cell>
          <cell r="BA101" t="str">
            <v xml:space="preserve"> </v>
          </cell>
          <cell r="BB101" t="str">
            <v>2A</v>
          </cell>
          <cell r="BC101" t="str">
            <v xml:space="preserve"> </v>
          </cell>
          <cell r="BD101" t="str">
            <v xml:space="preserve"> </v>
          </cell>
          <cell r="BE101" t="str">
            <v xml:space="preserve"> </v>
          </cell>
          <cell r="BF101" t="str">
            <v>3A</v>
          </cell>
          <cell r="BG101" t="str">
            <v xml:space="preserve"> </v>
          </cell>
          <cell r="BH101" t="str">
            <v xml:space="preserve"> </v>
          </cell>
          <cell r="BI101" t="str">
            <v xml:space="preserve"> </v>
          </cell>
          <cell r="BJ101" t="str">
            <v>4A</v>
          </cell>
          <cell r="BK101" t="str">
            <v>4B</v>
          </cell>
          <cell r="BL101" t="str">
            <v xml:space="preserve"> </v>
          </cell>
          <cell r="BM101" t="str">
            <v xml:space="preserve"> </v>
          </cell>
          <cell r="BN101" t="str">
            <v>5A</v>
          </cell>
          <cell r="BO101" t="str">
            <v>5B</v>
          </cell>
          <cell r="BP101" t="str">
            <v xml:space="preserve"> </v>
          </cell>
          <cell r="BQ101" t="str">
            <v xml:space="preserve"> </v>
          </cell>
          <cell r="BR101" t="str">
            <v>6A</v>
          </cell>
          <cell r="BS101" t="str">
            <v>6B</v>
          </cell>
          <cell r="BT101" t="str">
            <v xml:space="preserve"> </v>
          </cell>
          <cell r="BU101" t="str">
            <v xml:space="preserve"> </v>
          </cell>
          <cell r="BV101">
            <v>8</v>
          </cell>
          <cell r="BW101" t="str">
            <v xml:space="preserve">       </v>
          </cell>
          <cell r="BX101">
            <v>0</v>
          </cell>
          <cell r="BY101" t="str">
            <v xml:space="preserve">2A      </v>
          </cell>
          <cell r="BZ101">
            <v>1</v>
          </cell>
          <cell r="CA101" t="str">
            <v xml:space="preserve">3A      </v>
          </cell>
          <cell r="CB101">
            <v>1</v>
          </cell>
          <cell r="CC101" t="str">
            <v xml:space="preserve">4A 4B    </v>
          </cell>
          <cell r="CD101">
            <v>2</v>
          </cell>
          <cell r="CE101" t="str">
            <v xml:space="preserve">5A 5B    </v>
          </cell>
          <cell r="CF101">
            <v>2</v>
          </cell>
          <cell r="CG101" t="str">
            <v xml:space="preserve">6A 6B    </v>
          </cell>
          <cell r="CH101">
            <v>2</v>
          </cell>
          <cell r="CI101">
            <v>41</v>
          </cell>
          <cell r="CJ101" t="str">
            <v>2A 3A 4A 4B 5A 5B 6A 6B</v>
          </cell>
          <cell r="CK101" t="str">
            <v>José María Morelos</v>
          </cell>
          <cell r="CL101" t="str">
            <v>10DPR1272B</v>
          </cell>
          <cell r="CM101" t="str">
            <v>MIXTO</v>
          </cell>
          <cell r="CN101" t="str">
            <v>C. Cedro S/N Col. Santa María C.P. 34050</v>
          </cell>
          <cell r="CO101" t="str">
            <v>Durango</v>
          </cell>
          <cell r="CP101" t="str">
            <v xml:space="preserve">Victoria de Durango 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 t="str">
            <v xml:space="preserve"> </v>
          </cell>
          <cell r="CX101" t="str">
            <v xml:space="preserve"> </v>
          </cell>
          <cell r="CY101" t="str">
            <v xml:space="preserve"> </v>
          </cell>
          <cell r="CZ101" t="str">
            <v xml:space="preserve"> </v>
          </cell>
          <cell r="DA101" t="str">
            <v xml:space="preserve"> </v>
          </cell>
          <cell r="DB101" t="str">
            <v/>
          </cell>
          <cell r="DC101">
            <v>0</v>
          </cell>
          <cell r="DD101" t="str">
            <v/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 t="str">
            <v xml:space="preserve"> </v>
          </cell>
          <cell r="ED101" t="str">
            <v xml:space="preserve"> </v>
          </cell>
          <cell r="EE101" t="str">
            <v xml:space="preserve"> </v>
          </cell>
          <cell r="EF101" t="str">
            <v xml:space="preserve"> </v>
          </cell>
          <cell r="EG101" t="str">
            <v xml:space="preserve"> </v>
          </cell>
          <cell r="EH101" t="str">
            <v xml:space="preserve"> </v>
          </cell>
          <cell r="EI101" t="str">
            <v xml:space="preserve"> </v>
          </cell>
          <cell r="EJ101" t="str">
            <v xml:space="preserve"> </v>
          </cell>
          <cell r="EK101" t="str">
            <v xml:space="preserve"> </v>
          </cell>
          <cell r="EL101" t="str">
            <v xml:space="preserve"> </v>
          </cell>
          <cell r="EM101" t="str">
            <v xml:space="preserve"> </v>
          </cell>
          <cell r="EN101" t="str">
            <v xml:space="preserve"> </v>
          </cell>
          <cell r="EO101" t="str">
            <v xml:space="preserve"> </v>
          </cell>
          <cell r="EP101" t="str">
            <v xml:space="preserve"> </v>
          </cell>
          <cell r="EQ101" t="str">
            <v xml:space="preserve"> </v>
          </cell>
          <cell r="ER101" t="str">
            <v xml:space="preserve"> </v>
          </cell>
          <cell r="ES101" t="str">
            <v xml:space="preserve"> </v>
          </cell>
          <cell r="ET101" t="str">
            <v xml:space="preserve"> </v>
          </cell>
          <cell r="EU101" t="str">
            <v xml:space="preserve"> </v>
          </cell>
          <cell r="EV101" t="str">
            <v xml:space="preserve"> </v>
          </cell>
          <cell r="EW101" t="str">
            <v xml:space="preserve"> </v>
          </cell>
          <cell r="EX101" t="str">
            <v xml:space="preserve"> </v>
          </cell>
          <cell r="EY101" t="str">
            <v xml:space="preserve"> </v>
          </cell>
          <cell r="EZ101" t="str">
            <v xml:space="preserve"> </v>
          </cell>
          <cell r="FA101">
            <v>0</v>
          </cell>
          <cell r="FB101" t="str">
            <v xml:space="preserve">       </v>
          </cell>
          <cell r="FC101">
            <v>0</v>
          </cell>
          <cell r="FD101" t="str">
            <v xml:space="preserve">       </v>
          </cell>
          <cell r="FE101">
            <v>0</v>
          </cell>
          <cell r="FF101" t="str">
            <v xml:space="preserve">       </v>
          </cell>
          <cell r="FG101">
            <v>0</v>
          </cell>
          <cell r="FH101" t="str">
            <v xml:space="preserve">       </v>
          </cell>
          <cell r="FI101">
            <v>0</v>
          </cell>
          <cell r="FJ101" t="str">
            <v xml:space="preserve">       </v>
          </cell>
          <cell r="FK101">
            <v>0</v>
          </cell>
          <cell r="FL101" t="str">
            <v xml:space="preserve">       </v>
          </cell>
          <cell r="FM101">
            <v>0</v>
          </cell>
          <cell r="FN101" t="e">
            <v>#NUM!</v>
          </cell>
          <cell r="FO101" t="str">
            <v/>
          </cell>
          <cell r="FP101" t="e">
            <v>#NUM!</v>
          </cell>
          <cell r="FQ101" t="e">
            <v>#NUM!</v>
          </cell>
          <cell r="FR101" t="e">
            <v>#NUM!</v>
          </cell>
          <cell r="FS101" t="e">
            <v>#NUM!</v>
          </cell>
          <cell r="FT101" t="e">
            <v>#NUM!</v>
          </cell>
          <cell r="FU101" t="e">
            <v>#NUM!</v>
          </cell>
          <cell r="FV101">
            <v>0</v>
          </cell>
          <cell r="FW101">
            <v>1</v>
          </cell>
          <cell r="FX101" t="str">
            <v>PNIEB</v>
          </cell>
          <cell r="FY101" t="e">
            <v>#NUM!</v>
          </cell>
          <cell r="FZ101" t="str">
            <v>PNIEB</v>
          </cell>
          <cell r="GA101" t="str">
            <v>Programa Nacional de Inglés en Educación Básica</v>
          </cell>
          <cell r="GB101" t="e">
            <v>#NUM!</v>
          </cell>
          <cell r="GC101" t="e">
            <v>#NUM!</v>
          </cell>
          <cell r="GD101" t="str">
            <v>F</v>
          </cell>
          <cell r="GE101" t="str">
            <v>la asesora externa, la C.</v>
          </cell>
          <cell r="GF101" t="str">
            <v>La Profesionista</v>
          </cell>
          <cell r="GG101" t="str">
            <v>1° de septiembre</v>
          </cell>
          <cell r="GH101" t="str">
            <v>31 de diciembre</v>
          </cell>
          <cell r="GI101">
            <v>8</v>
          </cell>
          <cell r="GJ101">
            <v>40</v>
          </cell>
          <cell r="GK101">
            <v>5760</v>
          </cell>
          <cell r="GL101" t="str">
            <v>Cinco mil setecientos sesenta</v>
          </cell>
          <cell r="GM101">
            <v>2880</v>
          </cell>
          <cell r="GN101" t="str">
            <v>Dos mil ochocientos ochenta</v>
          </cell>
          <cell r="GO101" t="str">
            <v>la escuela</v>
          </cell>
          <cell r="GP101" t="str">
            <v>José María Morelos</v>
          </cell>
          <cell r="GQ101" t="str">
            <v>con clave</v>
          </cell>
          <cell r="GR101" t="str">
            <v>10DPR1272B</v>
          </cell>
          <cell r="GS101" t="str">
            <v>ubicada en</v>
          </cell>
          <cell r="GT101" t="str">
            <v>C. Cedro S/N Col. Santa María C.P. 34050</v>
          </cell>
          <cell r="GU101" t="str">
            <v xml:space="preserve"> </v>
          </cell>
          <cell r="GV101" t="e">
            <v>#NUM!</v>
          </cell>
          <cell r="GW101" t="str">
            <v xml:space="preserve"> </v>
          </cell>
          <cell r="GX101" t="e">
            <v>#NUM!</v>
          </cell>
          <cell r="GY101" t="str">
            <v xml:space="preserve"> </v>
          </cell>
          <cell r="GZ101" t="e">
            <v>#NUM!</v>
          </cell>
          <cell r="HA101" t="str">
            <v>la escuela José María Morelos con clave 10DPR1272B ubicada en C. Cedro S/N Col. Santa María C.P. 34050</v>
          </cell>
        </row>
        <row r="102">
          <cell r="A102">
            <v>263</v>
          </cell>
          <cell r="B102">
            <v>263</v>
          </cell>
          <cell r="C102" t="str">
            <v>FIRMADO</v>
          </cell>
          <cell r="D102" t="str">
            <v>PNIEB</v>
          </cell>
          <cell r="E102" t="str">
            <v>ASIGNADO</v>
          </cell>
          <cell r="F102" t="str">
            <v>1° de Septiembre</v>
          </cell>
          <cell r="G102" t="str">
            <v>Daniel Enrique Serrano Molina</v>
          </cell>
          <cell r="H102" t="str">
            <v>C. Félix Durón No. 202 Fracc. Domingo Arrieta C.P.  34180</v>
          </cell>
          <cell r="I102" t="str">
            <v>SEMD610721HDFRLN00</v>
          </cell>
          <cell r="J102" t="str">
            <v>SEMD6107218J3</v>
          </cell>
          <cell r="K102" t="str">
            <v>Durango</v>
          </cell>
          <cell r="L102" t="str">
            <v>Dgo.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 xml:space="preserve"> </v>
          </cell>
          <cell r="S102" t="str">
            <v xml:space="preserve"> </v>
          </cell>
          <cell r="T102" t="str">
            <v xml:space="preserve"> </v>
          </cell>
          <cell r="U102" t="str">
            <v xml:space="preserve"> </v>
          </cell>
          <cell r="V102" t="str">
            <v xml:space="preserve"> </v>
          </cell>
          <cell r="W102" t="str">
            <v/>
          </cell>
          <cell r="X102">
            <v>0</v>
          </cell>
          <cell r="Y102" t="str">
            <v>4A 5A 6A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</v>
          </cell>
          <cell r="AM102">
            <v>0</v>
          </cell>
          <cell r="AN102">
            <v>0</v>
          </cell>
          <cell r="AO102">
            <v>0</v>
          </cell>
          <cell r="AP102">
            <v>215</v>
          </cell>
          <cell r="AQ102">
            <v>0</v>
          </cell>
          <cell r="AR102">
            <v>0</v>
          </cell>
          <cell r="AS102">
            <v>0</v>
          </cell>
          <cell r="AT102">
            <v>215</v>
          </cell>
          <cell r="AU102">
            <v>0</v>
          </cell>
          <cell r="AV102">
            <v>0</v>
          </cell>
          <cell r="AW102">
            <v>0</v>
          </cell>
          <cell r="AX102" t="str">
            <v xml:space="preserve"> </v>
          </cell>
          <cell r="AY102" t="str">
            <v xml:space="preserve"> </v>
          </cell>
          <cell r="AZ102" t="str">
            <v xml:space="preserve"> </v>
          </cell>
          <cell r="BA102" t="str">
            <v xml:space="preserve"> </v>
          </cell>
          <cell r="BB102" t="str">
            <v xml:space="preserve"> </v>
          </cell>
          <cell r="BC102" t="str">
            <v xml:space="preserve"> </v>
          </cell>
          <cell r="BD102" t="str">
            <v xml:space="preserve"> </v>
          </cell>
          <cell r="BE102" t="str">
            <v xml:space="preserve"> </v>
          </cell>
          <cell r="BF102" t="str">
            <v xml:space="preserve"> </v>
          </cell>
          <cell r="BG102" t="str">
            <v xml:space="preserve"> </v>
          </cell>
          <cell r="BH102" t="str">
            <v xml:space="preserve"> </v>
          </cell>
          <cell r="BI102" t="str">
            <v xml:space="preserve"> </v>
          </cell>
          <cell r="BJ102" t="str">
            <v>4A</v>
          </cell>
          <cell r="BK102" t="str">
            <v xml:space="preserve"> </v>
          </cell>
          <cell r="BL102" t="str">
            <v xml:space="preserve"> </v>
          </cell>
          <cell r="BM102" t="str">
            <v xml:space="preserve"> </v>
          </cell>
          <cell r="BN102" t="str">
            <v>5A</v>
          </cell>
          <cell r="BO102" t="str">
            <v xml:space="preserve"> </v>
          </cell>
          <cell r="BP102" t="str">
            <v xml:space="preserve"> </v>
          </cell>
          <cell r="BQ102" t="str">
            <v xml:space="preserve"> </v>
          </cell>
          <cell r="BR102" t="str">
            <v>6A</v>
          </cell>
          <cell r="BS102" t="str">
            <v xml:space="preserve"> </v>
          </cell>
          <cell r="BT102" t="str">
            <v xml:space="preserve"> </v>
          </cell>
          <cell r="BU102" t="str">
            <v xml:space="preserve"> </v>
          </cell>
          <cell r="BV102">
            <v>3</v>
          </cell>
          <cell r="BW102" t="str">
            <v xml:space="preserve">       </v>
          </cell>
          <cell r="BX102">
            <v>0</v>
          </cell>
          <cell r="BY102" t="str">
            <v xml:space="preserve">       </v>
          </cell>
          <cell r="BZ102">
            <v>0</v>
          </cell>
          <cell r="CA102" t="str">
            <v xml:space="preserve">       </v>
          </cell>
          <cell r="CB102">
            <v>0</v>
          </cell>
          <cell r="CC102" t="str">
            <v xml:space="preserve">4A      </v>
          </cell>
          <cell r="CD102">
            <v>1</v>
          </cell>
          <cell r="CE102" t="str">
            <v xml:space="preserve">5A      </v>
          </cell>
          <cell r="CF102">
            <v>1</v>
          </cell>
          <cell r="CG102" t="str">
            <v xml:space="preserve">6A      </v>
          </cell>
          <cell r="CH102">
            <v>1</v>
          </cell>
          <cell r="CI102">
            <v>215</v>
          </cell>
          <cell r="CJ102" t="str">
            <v>4A 5A 6A</v>
          </cell>
          <cell r="CK102" t="str">
            <v>Educación Y Futuro Vesp.</v>
          </cell>
          <cell r="CL102" t="str">
            <v>10EPR0391H</v>
          </cell>
          <cell r="CM102" t="str">
            <v>VESPERTINO</v>
          </cell>
          <cell r="CN102" t="str">
            <v>C. Patria Libre No.121 Fracc. Domingo Arrieta C.P. 34188</v>
          </cell>
          <cell r="CO102" t="str">
            <v>Durango</v>
          </cell>
          <cell r="CP102" t="str">
            <v xml:space="preserve">Victoria de Durango 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 t="str">
            <v xml:space="preserve"> </v>
          </cell>
          <cell r="CX102" t="str">
            <v xml:space="preserve"> </v>
          </cell>
          <cell r="CY102" t="str">
            <v xml:space="preserve"> </v>
          </cell>
          <cell r="CZ102" t="str">
            <v xml:space="preserve"> </v>
          </cell>
          <cell r="DA102" t="str">
            <v xml:space="preserve"> </v>
          </cell>
          <cell r="DB102" t="str">
            <v/>
          </cell>
          <cell r="DC102">
            <v>0</v>
          </cell>
          <cell r="DD102" t="str">
            <v/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 t="str">
            <v xml:space="preserve"> </v>
          </cell>
          <cell r="ED102" t="str">
            <v xml:space="preserve"> </v>
          </cell>
          <cell r="EE102" t="str">
            <v xml:space="preserve"> </v>
          </cell>
          <cell r="EF102" t="str">
            <v xml:space="preserve"> </v>
          </cell>
          <cell r="EG102" t="str">
            <v xml:space="preserve"> </v>
          </cell>
          <cell r="EH102" t="str">
            <v xml:space="preserve"> </v>
          </cell>
          <cell r="EI102" t="str">
            <v xml:space="preserve"> </v>
          </cell>
          <cell r="EJ102" t="str">
            <v xml:space="preserve"> </v>
          </cell>
          <cell r="EK102" t="str">
            <v xml:space="preserve"> </v>
          </cell>
          <cell r="EL102" t="str">
            <v xml:space="preserve"> </v>
          </cell>
          <cell r="EM102" t="str">
            <v xml:space="preserve"> </v>
          </cell>
          <cell r="EN102" t="str">
            <v xml:space="preserve"> </v>
          </cell>
          <cell r="EO102" t="str">
            <v xml:space="preserve"> </v>
          </cell>
          <cell r="EP102" t="str">
            <v xml:space="preserve"> </v>
          </cell>
          <cell r="EQ102" t="str">
            <v xml:space="preserve"> </v>
          </cell>
          <cell r="ER102" t="str">
            <v xml:space="preserve"> </v>
          </cell>
          <cell r="ES102" t="str">
            <v xml:space="preserve"> </v>
          </cell>
          <cell r="ET102" t="str">
            <v xml:space="preserve"> </v>
          </cell>
          <cell r="EU102" t="str">
            <v xml:space="preserve"> </v>
          </cell>
          <cell r="EV102" t="str">
            <v xml:space="preserve"> </v>
          </cell>
          <cell r="EW102" t="str">
            <v xml:space="preserve"> </v>
          </cell>
          <cell r="EX102" t="str">
            <v xml:space="preserve"> </v>
          </cell>
          <cell r="EY102" t="str">
            <v xml:space="preserve"> </v>
          </cell>
          <cell r="EZ102" t="str">
            <v xml:space="preserve"> </v>
          </cell>
          <cell r="FA102">
            <v>0</v>
          </cell>
          <cell r="FB102" t="str">
            <v xml:space="preserve">       </v>
          </cell>
          <cell r="FC102">
            <v>0</v>
          </cell>
          <cell r="FD102" t="str">
            <v xml:space="preserve">       </v>
          </cell>
          <cell r="FE102">
            <v>0</v>
          </cell>
          <cell r="FF102" t="str">
            <v xml:space="preserve">       </v>
          </cell>
          <cell r="FG102">
            <v>0</v>
          </cell>
          <cell r="FH102" t="str">
            <v xml:space="preserve">       </v>
          </cell>
          <cell r="FI102">
            <v>0</v>
          </cell>
          <cell r="FJ102" t="str">
            <v xml:space="preserve">       </v>
          </cell>
          <cell r="FK102">
            <v>0</v>
          </cell>
          <cell r="FL102" t="str">
            <v xml:space="preserve">       </v>
          </cell>
          <cell r="FM102">
            <v>0</v>
          </cell>
          <cell r="FN102" t="e">
            <v>#NUM!</v>
          </cell>
          <cell r="FO102" t="str">
            <v/>
          </cell>
          <cell r="FP102" t="e">
            <v>#NUM!</v>
          </cell>
          <cell r="FQ102" t="e">
            <v>#NUM!</v>
          </cell>
          <cell r="FR102" t="e">
            <v>#NUM!</v>
          </cell>
          <cell r="FS102" t="e">
            <v>#NUM!</v>
          </cell>
          <cell r="FT102" t="e">
            <v>#NUM!</v>
          </cell>
          <cell r="FU102" t="e">
            <v>#NUM!</v>
          </cell>
          <cell r="FV102">
            <v>0</v>
          </cell>
          <cell r="FW102">
            <v>1</v>
          </cell>
          <cell r="FX102" t="str">
            <v>PNIEB</v>
          </cell>
          <cell r="FY102" t="e">
            <v>#NUM!</v>
          </cell>
          <cell r="FZ102" t="str">
            <v>PNIEB</v>
          </cell>
          <cell r="GA102" t="str">
            <v>Programa Nacional de Inglés en Educación Básica</v>
          </cell>
          <cell r="GB102" t="e">
            <v>#NUM!</v>
          </cell>
          <cell r="GC102" t="e">
            <v>#NUM!</v>
          </cell>
          <cell r="GD102" t="str">
            <v>M</v>
          </cell>
          <cell r="GE102" t="str">
            <v>el asesor externo, el C.</v>
          </cell>
          <cell r="GF102" t="str">
            <v>El Profesionista</v>
          </cell>
          <cell r="GG102" t="str">
            <v>1° de septiembre</v>
          </cell>
          <cell r="GH102" t="str">
            <v>31 de diciembre</v>
          </cell>
          <cell r="GI102">
            <v>3</v>
          </cell>
          <cell r="GJ102">
            <v>15</v>
          </cell>
          <cell r="GK102">
            <v>2160</v>
          </cell>
          <cell r="GL102" t="str">
            <v>Dos mil ciento sesenta</v>
          </cell>
          <cell r="GM102">
            <v>1080</v>
          </cell>
          <cell r="GN102" t="str">
            <v>Mil ochenta</v>
          </cell>
          <cell r="GO102" t="str">
            <v>la escuela</v>
          </cell>
          <cell r="GP102" t="str">
            <v>Educación Y Futuro Vesp.</v>
          </cell>
          <cell r="GQ102" t="str">
            <v>con clave</v>
          </cell>
          <cell r="GR102" t="str">
            <v>10EPR0391H</v>
          </cell>
          <cell r="GS102" t="str">
            <v>ubicada en</v>
          </cell>
          <cell r="GT102" t="str">
            <v>C. Patria Libre No.121 Fracc. Domingo Arrieta C.P. 34188</v>
          </cell>
          <cell r="GU102" t="str">
            <v xml:space="preserve"> </v>
          </cell>
          <cell r="GV102" t="e">
            <v>#NUM!</v>
          </cell>
          <cell r="GW102" t="str">
            <v xml:space="preserve"> </v>
          </cell>
          <cell r="GX102" t="e">
            <v>#NUM!</v>
          </cell>
          <cell r="GY102" t="str">
            <v xml:space="preserve"> </v>
          </cell>
          <cell r="GZ102" t="e">
            <v>#NUM!</v>
          </cell>
          <cell r="HA102" t="str">
            <v>la escuela Educación Y Futuro Vesp. con clave 10EPR0391H ubicada en C. Patria Libre No.121 Fracc. Domingo Arrieta C.P. 34188</v>
          </cell>
        </row>
        <row r="103">
          <cell r="A103">
            <v>265</v>
          </cell>
          <cell r="B103">
            <v>265</v>
          </cell>
          <cell r="C103" t="str">
            <v>FIRMADO</v>
          </cell>
          <cell r="D103" t="str">
            <v>PNIEB</v>
          </cell>
          <cell r="E103" t="str">
            <v>ASIGNADO</v>
          </cell>
          <cell r="F103" t="str">
            <v>1° de Septiembre</v>
          </cell>
          <cell r="G103" t="str">
            <v>Karla Carolina Reyna Valdéz</v>
          </cell>
          <cell r="H103" t="str">
            <v>C. Ocampo No. 521 Barrio de Analco C.P.  34138</v>
          </cell>
          <cell r="I103" t="str">
            <v>REVK840704MDGYLR03</v>
          </cell>
          <cell r="J103" t="str">
            <v>REVK840704DN0</v>
          </cell>
          <cell r="K103" t="str">
            <v>Durango</v>
          </cell>
          <cell r="L103" t="str">
            <v>Dgo.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 xml:space="preserve"> </v>
          </cell>
          <cell r="S103" t="str">
            <v xml:space="preserve"> </v>
          </cell>
          <cell r="T103" t="str">
            <v xml:space="preserve"> </v>
          </cell>
          <cell r="U103" t="str">
            <v xml:space="preserve"> </v>
          </cell>
          <cell r="V103" t="str">
            <v xml:space="preserve"> </v>
          </cell>
          <cell r="W103" t="str">
            <v/>
          </cell>
          <cell r="X103">
            <v>0</v>
          </cell>
          <cell r="Y103" t="str">
            <v>1A 1B 2A 2B 3A 3B 4A 4B</v>
          </cell>
          <cell r="Z103">
            <v>218</v>
          </cell>
          <cell r="AA103">
            <v>218</v>
          </cell>
          <cell r="AB103">
            <v>0</v>
          </cell>
          <cell r="AC103">
            <v>0</v>
          </cell>
          <cell r="AD103">
            <v>218</v>
          </cell>
          <cell r="AE103">
            <v>218</v>
          </cell>
          <cell r="AF103">
            <v>0</v>
          </cell>
          <cell r="AG103">
            <v>0</v>
          </cell>
          <cell r="AH103">
            <v>218</v>
          </cell>
          <cell r="AI103">
            <v>218</v>
          </cell>
          <cell r="AJ103">
            <v>0</v>
          </cell>
          <cell r="AK103">
            <v>0</v>
          </cell>
          <cell r="AL103">
            <v>218</v>
          </cell>
          <cell r="AM103">
            <v>218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 t="str">
            <v>1A</v>
          </cell>
          <cell r="AY103" t="str">
            <v>1B</v>
          </cell>
          <cell r="AZ103" t="str">
            <v xml:space="preserve"> </v>
          </cell>
          <cell r="BA103" t="str">
            <v xml:space="preserve"> </v>
          </cell>
          <cell r="BB103" t="str">
            <v>2A</v>
          </cell>
          <cell r="BC103" t="str">
            <v>2B</v>
          </cell>
          <cell r="BD103" t="str">
            <v xml:space="preserve"> </v>
          </cell>
          <cell r="BE103" t="str">
            <v xml:space="preserve"> </v>
          </cell>
          <cell r="BF103" t="str">
            <v>3A</v>
          </cell>
          <cell r="BG103" t="str">
            <v>3B</v>
          </cell>
          <cell r="BH103" t="str">
            <v xml:space="preserve"> </v>
          </cell>
          <cell r="BI103" t="str">
            <v xml:space="preserve"> </v>
          </cell>
          <cell r="BJ103" t="str">
            <v>4A</v>
          </cell>
          <cell r="BK103" t="str">
            <v>4B</v>
          </cell>
          <cell r="BL103" t="str">
            <v xml:space="preserve"> </v>
          </cell>
          <cell r="BM103" t="str">
            <v xml:space="preserve"> </v>
          </cell>
          <cell r="BN103" t="str">
            <v xml:space="preserve"> </v>
          </cell>
          <cell r="BO103" t="str">
            <v xml:space="preserve"> </v>
          </cell>
          <cell r="BP103" t="str">
            <v xml:space="preserve"> </v>
          </cell>
          <cell r="BQ103" t="str">
            <v xml:space="preserve"> </v>
          </cell>
          <cell r="BR103" t="str">
            <v xml:space="preserve"> </v>
          </cell>
          <cell r="BS103" t="str">
            <v xml:space="preserve"> </v>
          </cell>
          <cell r="BT103" t="str">
            <v xml:space="preserve"> </v>
          </cell>
          <cell r="BU103" t="str">
            <v xml:space="preserve"> </v>
          </cell>
          <cell r="BV103">
            <v>8</v>
          </cell>
          <cell r="BW103" t="str">
            <v xml:space="preserve">1A 1B    </v>
          </cell>
          <cell r="BX103">
            <v>2</v>
          </cell>
          <cell r="BY103" t="str">
            <v xml:space="preserve">2A 2B    </v>
          </cell>
          <cell r="BZ103">
            <v>2</v>
          </cell>
          <cell r="CA103" t="str">
            <v xml:space="preserve">3A 3B    </v>
          </cell>
          <cell r="CB103">
            <v>2</v>
          </cell>
          <cell r="CC103" t="str">
            <v xml:space="preserve">4A 4B    </v>
          </cell>
          <cell r="CD103">
            <v>2</v>
          </cell>
          <cell r="CE103" t="str">
            <v xml:space="preserve">       </v>
          </cell>
          <cell r="CF103">
            <v>0</v>
          </cell>
          <cell r="CG103" t="str">
            <v xml:space="preserve">       </v>
          </cell>
          <cell r="CH103">
            <v>0</v>
          </cell>
          <cell r="CI103">
            <v>218</v>
          </cell>
          <cell r="CJ103" t="str">
            <v>1A 1B 2A 2B 3A 3B 4A 4B</v>
          </cell>
          <cell r="CK103" t="str">
            <v>Fanny Anitua</v>
          </cell>
          <cell r="CL103" t="str">
            <v>10DPR1293O</v>
          </cell>
          <cell r="CM103" t="str">
            <v>MATUTINO</v>
          </cell>
          <cell r="CN103" t="str">
            <v>C. Río Balsas No. 607 Col. Valle del Sur C.P. 34120</v>
          </cell>
          <cell r="CO103" t="str">
            <v>Durango</v>
          </cell>
          <cell r="CP103" t="str">
            <v xml:space="preserve">Victoria de Durango 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 t="str">
            <v xml:space="preserve"> </v>
          </cell>
          <cell r="CX103" t="str">
            <v xml:space="preserve"> </v>
          </cell>
          <cell r="CY103" t="str">
            <v xml:space="preserve"> </v>
          </cell>
          <cell r="CZ103" t="str">
            <v xml:space="preserve"> </v>
          </cell>
          <cell r="DA103" t="str">
            <v xml:space="preserve"> </v>
          </cell>
          <cell r="DB103" t="str">
            <v/>
          </cell>
          <cell r="DC103">
            <v>0</v>
          </cell>
          <cell r="DD103" t="str">
            <v/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 t="str">
            <v xml:space="preserve"> </v>
          </cell>
          <cell r="ED103" t="str">
            <v xml:space="preserve"> </v>
          </cell>
          <cell r="EE103" t="str">
            <v xml:space="preserve"> </v>
          </cell>
          <cell r="EF103" t="str">
            <v xml:space="preserve"> </v>
          </cell>
          <cell r="EG103" t="str">
            <v xml:space="preserve"> </v>
          </cell>
          <cell r="EH103" t="str">
            <v xml:space="preserve"> </v>
          </cell>
          <cell r="EI103" t="str">
            <v xml:space="preserve"> </v>
          </cell>
          <cell r="EJ103" t="str">
            <v xml:space="preserve"> </v>
          </cell>
          <cell r="EK103" t="str">
            <v xml:space="preserve"> </v>
          </cell>
          <cell r="EL103" t="str">
            <v xml:space="preserve"> </v>
          </cell>
          <cell r="EM103" t="str">
            <v xml:space="preserve"> </v>
          </cell>
          <cell r="EN103" t="str">
            <v xml:space="preserve"> </v>
          </cell>
          <cell r="EO103" t="str">
            <v xml:space="preserve"> </v>
          </cell>
          <cell r="EP103" t="str">
            <v xml:space="preserve"> </v>
          </cell>
          <cell r="EQ103" t="str">
            <v xml:space="preserve"> </v>
          </cell>
          <cell r="ER103" t="str">
            <v xml:space="preserve"> </v>
          </cell>
          <cell r="ES103" t="str">
            <v xml:space="preserve"> </v>
          </cell>
          <cell r="ET103" t="str">
            <v xml:space="preserve"> </v>
          </cell>
          <cell r="EU103" t="str">
            <v xml:space="preserve"> </v>
          </cell>
          <cell r="EV103" t="str">
            <v xml:space="preserve"> </v>
          </cell>
          <cell r="EW103" t="str">
            <v xml:space="preserve"> </v>
          </cell>
          <cell r="EX103" t="str">
            <v xml:space="preserve"> </v>
          </cell>
          <cell r="EY103" t="str">
            <v xml:space="preserve"> </v>
          </cell>
          <cell r="EZ103" t="str">
            <v xml:space="preserve"> </v>
          </cell>
          <cell r="FA103">
            <v>0</v>
          </cell>
          <cell r="FB103" t="str">
            <v xml:space="preserve">       </v>
          </cell>
          <cell r="FC103">
            <v>0</v>
          </cell>
          <cell r="FD103" t="str">
            <v xml:space="preserve">       </v>
          </cell>
          <cell r="FE103">
            <v>0</v>
          </cell>
          <cell r="FF103" t="str">
            <v xml:space="preserve">       </v>
          </cell>
          <cell r="FG103">
            <v>0</v>
          </cell>
          <cell r="FH103" t="str">
            <v xml:space="preserve">       </v>
          </cell>
          <cell r="FI103">
            <v>0</v>
          </cell>
          <cell r="FJ103" t="str">
            <v xml:space="preserve">       </v>
          </cell>
          <cell r="FK103">
            <v>0</v>
          </cell>
          <cell r="FL103" t="str">
            <v xml:space="preserve">       </v>
          </cell>
          <cell r="FM103">
            <v>0</v>
          </cell>
          <cell r="FN103" t="e">
            <v>#NUM!</v>
          </cell>
          <cell r="FO103" t="str">
            <v/>
          </cell>
          <cell r="FP103" t="e">
            <v>#NUM!</v>
          </cell>
          <cell r="FQ103" t="e">
            <v>#NUM!</v>
          </cell>
          <cell r="FR103" t="e">
            <v>#NUM!</v>
          </cell>
          <cell r="FS103" t="e">
            <v>#NUM!</v>
          </cell>
          <cell r="FT103" t="e">
            <v>#NUM!</v>
          </cell>
          <cell r="FU103" t="e">
            <v>#NUM!</v>
          </cell>
          <cell r="FV103">
            <v>0</v>
          </cell>
          <cell r="FW103">
            <v>1</v>
          </cell>
          <cell r="FX103" t="str">
            <v>PNIEB</v>
          </cell>
          <cell r="FY103" t="e">
            <v>#NUM!</v>
          </cell>
          <cell r="FZ103" t="str">
            <v>PNIEB</v>
          </cell>
          <cell r="GA103" t="str">
            <v>Programa Nacional de Inglés en Educación Básica</v>
          </cell>
          <cell r="GB103" t="e">
            <v>#NUM!</v>
          </cell>
          <cell r="GC103" t="e">
            <v>#NUM!</v>
          </cell>
          <cell r="GD103" t="str">
            <v>F</v>
          </cell>
          <cell r="GE103" t="str">
            <v>la asesora externa, la C.</v>
          </cell>
          <cell r="GF103" t="str">
            <v>La Profesionista</v>
          </cell>
          <cell r="GG103" t="str">
            <v>1° de septiembre</v>
          </cell>
          <cell r="GH103" t="str">
            <v>31 de diciembre</v>
          </cell>
          <cell r="GI103">
            <v>8</v>
          </cell>
          <cell r="GJ103">
            <v>40</v>
          </cell>
          <cell r="GK103">
            <v>5760</v>
          </cell>
          <cell r="GL103" t="str">
            <v>Cinco mil setecientos sesenta</v>
          </cell>
          <cell r="GM103">
            <v>2880</v>
          </cell>
          <cell r="GN103" t="str">
            <v>Dos mil ochocientos ochenta</v>
          </cell>
          <cell r="GO103" t="str">
            <v>la escuela</v>
          </cell>
          <cell r="GP103" t="str">
            <v>Fanny Anitua</v>
          </cell>
          <cell r="GQ103" t="str">
            <v>con clave</v>
          </cell>
          <cell r="GR103" t="str">
            <v>10DPR1293O</v>
          </cell>
          <cell r="GS103" t="str">
            <v>ubicada en</v>
          </cell>
          <cell r="GT103" t="str">
            <v>C. Río Balsas No. 607 Col. Valle del Sur C.P. 34120</v>
          </cell>
          <cell r="GU103" t="str">
            <v xml:space="preserve"> </v>
          </cell>
          <cell r="GV103" t="e">
            <v>#NUM!</v>
          </cell>
          <cell r="GW103" t="str">
            <v xml:space="preserve"> </v>
          </cell>
          <cell r="GX103" t="e">
            <v>#NUM!</v>
          </cell>
          <cell r="GY103" t="str">
            <v xml:space="preserve"> </v>
          </cell>
          <cell r="GZ103" t="e">
            <v>#NUM!</v>
          </cell>
          <cell r="HA103" t="str">
            <v>la escuela Fanny Anitua con clave 10DPR1293O ubicada en C. Río Balsas No. 607 Col. Valle del Sur C.P. 34120</v>
          </cell>
        </row>
        <row r="104">
          <cell r="A104">
            <v>268</v>
          </cell>
          <cell r="B104">
            <v>268</v>
          </cell>
          <cell r="C104" t="str">
            <v>FIRMADO</v>
          </cell>
          <cell r="D104" t="str">
            <v>PIP</v>
          </cell>
          <cell r="E104" t="str">
            <v>ASIGNADO</v>
          </cell>
          <cell r="F104" t="str">
            <v>1° de Septiembre</v>
          </cell>
          <cell r="G104" t="str">
            <v>Gabriela Reyes Berumen</v>
          </cell>
          <cell r="H104" t="str">
            <v>C. Francisco Arrieta No. 321 Col. Domingo Arrieta C.P.  34180</v>
          </cell>
          <cell r="I104" t="str">
            <v>REBG830227MDGYRB03</v>
          </cell>
          <cell r="J104" t="str">
            <v>REBG830227S18</v>
          </cell>
          <cell r="K104" t="str">
            <v>Durango</v>
          </cell>
          <cell r="L104" t="str">
            <v>Dgo.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 t="str">
            <v xml:space="preserve"> </v>
          </cell>
          <cell r="S104" t="str">
            <v xml:space="preserve"> </v>
          </cell>
          <cell r="T104" t="str">
            <v xml:space="preserve"> </v>
          </cell>
          <cell r="U104" t="str">
            <v xml:space="preserve"> </v>
          </cell>
          <cell r="V104" t="str">
            <v xml:space="preserve"> </v>
          </cell>
          <cell r="W104" t="str">
            <v/>
          </cell>
          <cell r="X104">
            <v>0</v>
          </cell>
          <cell r="Y104" t="str">
            <v>1A 2A 3A 4A 4B 5A 6A</v>
          </cell>
          <cell r="Z104">
            <v>111</v>
          </cell>
          <cell r="AA104">
            <v>0</v>
          </cell>
          <cell r="AB104">
            <v>0</v>
          </cell>
          <cell r="AC104">
            <v>0</v>
          </cell>
          <cell r="AD104">
            <v>111</v>
          </cell>
          <cell r="AE104">
            <v>0</v>
          </cell>
          <cell r="AF104">
            <v>0</v>
          </cell>
          <cell r="AG104">
            <v>0</v>
          </cell>
          <cell r="AH104">
            <v>111</v>
          </cell>
          <cell r="AI104">
            <v>0</v>
          </cell>
          <cell r="AJ104">
            <v>0</v>
          </cell>
          <cell r="AK104">
            <v>0</v>
          </cell>
          <cell r="AL104">
            <v>111</v>
          </cell>
          <cell r="AM104">
            <v>111</v>
          </cell>
          <cell r="AN104">
            <v>0</v>
          </cell>
          <cell r="AO104">
            <v>0</v>
          </cell>
          <cell r="AP104">
            <v>111</v>
          </cell>
          <cell r="AQ104">
            <v>0</v>
          </cell>
          <cell r="AR104">
            <v>0</v>
          </cell>
          <cell r="AS104">
            <v>0</v>
          </cell>
          <cell r="AT104">
            <v>111</v>
          </cell>
          <cell r="AU104">
            <v>0</v>
          </cell>
          <cell r="AV104">
            <v>0</v>
          </cell>
          <cell r="AW104">
            <v>0</v>
          </cell>
          <cell r="AX104" t="str">
            <v>1A</v>
          </cell>
          <cell r="AY104" t="str">
            <v xml:space="preserve"> </v>
          </cell>
          <cell r="AZ104" t="str">
            <v xml:space="preserve"> </v>
          </cell>
          <cell r="BA104" t="str">
            <v xml:space="preserve"> </v>
          </cell>
          <cell r="BB104" t="str">
            <v>2A</v>
          </cell>
          <cell r="BC104" t="str">
            <v xml:space="preserve"> </v>
          </cell>
          <cell r="BD104" t="str">
            <v xml:space="preserve"> </v>
          </cell>
          <cell r="BE104" t="str">
            <v xml:space="preserve"> </v>
          </cell>
          <cell r="BF104" t="str">
            <v>3A</v>
          </cell>
          <cell r="BG104" t="str">
            <v xml:space="preserve"> </v>
          </cell>
          <cell r="BH104" t="str">
            <v xml:space="preserve"> </v>
          </cell>
          <cell r="BI104" t="str">
            <v xml:space="preserve"> </v>
          </cell>
          <cell r="BJ104" t="str">
            <v>4A</v>
          </cell>
          <cell r="BK104" t="str">
            <v>4B</v>
          </cell>
          <cell r="BL104" t="str">
            <v xml:space="preserve"> </v>
          </cell>
          <cell r="BM104" t="str">
            <v xml:space="preserve"> </v>
          </cell>
          <cell r="BN104" t="str">
            <v>5A</v>
          </cell>
          <cell r="BO104" t="str">
            <v xml:space="preserve"> </v>
          </cell>
          <cell r="BP104" t="str">
            <v xml:space="preserve"> </v>
          </cell>
          <cell r="BQ104" t="str">
            <v xml:space="preserve"> </v>
          </cell>
          <cell r="BR104" t="str">
            <v>6A</v>
          </cell>
          <cell r="BS104" t="str">
            <v xml:space="preserve"> </v>
          </cell>
          <cell r="BT104" t="str">
            <v xml:space="preserve"> </v>
          </cell>
          <cell r="BU104" t="str">
            <v xml:space="preserve"> </v>
          </cell>
          <cell r="BV104">
            <v>7</v>
          </cell>
          <cell r="BW104" t="str">
            <v xml:space="preserve">1A      </v>
          </cell>
          <cell r="BX104">
            <v>1</v>
          </cell>
          <cell r="BY104" t="str">
            <v xml:space="preserve">2A      </v>
          </cell>
          <cell r="BZ104">
            <v>1</v>
          </cell>
          <cell r="CA104" t="str">
            <v xml:space="preserve">3A      </v>
          </cell>
          <cell r="CB104">
            <v>1</v>
          </cell>
          <cell r="CC104" t="str">
            <v xml:space="preserve">4A 4B    </v>
          </cell>
          <cell r="CD104">
            <v>2</v>
          </cell>
          <cell r="CE104" t="str">
            <v xml:space="preserve">5A      </v>
          </cell>
          <cell r="CF104">
            <v>1</v>
          </cell>
          <cell r="CG104" t="str">
            <v xml:space="preserve">6A      </v>
          </cell>
          <cell r="CH104">
            <v>1</v>
          </cell>
          <cell r="CI104">
            <v>111</v>
          </cell>
          <cell r="CJ104" t="str">
            <v>1A 2A 3A 4A 4B 5A 6A</v>
          </cell>
          <cell r="CK104" t="str">
            <v>Enrique W. Sánchez Vesp.</v>
          </cell>
          <cell r="CL104" t="str">
            <v>10DPR1495K</v>
          </cell>
          <cell r="CM104" t="str">
            <v>VESPERTINO</v>
          </cell>
          <cell r="CN104" t="str">
            <v>C. J. Carlos Trujillo S/N Col. Azteca C.P. 34190</v>
          </cell>
          <cell r="CO104" t="str">
            <v>Durango</v>
          </cell>
          <cell r="CP104" t="str">
            <v xml:space="preserve">Victoria de Durango 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 t="str">
            <v xml:space="preserve"> </v>
          </cell>
          <cell r="CX104" t="str">
            <v xml:space="preserve"> </v>
          </cell>
          <cell r="CY104" t="str">
            <v xml:space="preserve"> </v>
          </cell>
          <cell r="CZ104" t="str">
            <v xml:space="preserve"> </v>
          </cell>
          <cell r="DA104" t="str">
            <v xml:space="preserve"> </v>
          </cell>
          <cell r="DB104" t="str">
            <v/>
          </cell>
          <cell r="DC104">
            <v>0</v>
          </cell>
          <cell r="DD104" t="str">
            <v/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 t="str">
            <v xml:space="preserve"> </v>
          </cell>
          <cell r="ED104" t="str">
            <v xml:space="preserve"> </v>
          </cell>
          <cell r="EE104" t="str">
            <v xml:space="preserve"> </v>
          </cell>
          <cell r="EF104" t="str">
            <v xml:space="preserve"> </v>
          </cell>
          <cell r="EG104" t="str">
            <v xml:space="preserve"> </v>
          </cell>
          <cell r="EH104" t="str">
            <v xml:space="preserve"> </v>
          </cell>
          <cell r="EI104" t="str">
            <v xml:space="preserve"> </v>
          </cell>
          <cell r="EJ104" t="str">
            <v xml:space="preserve"> </v>
          </cell>
          <cell r="EK104" t="str">
            <v xml:space="preserve"> </v>
          </cell>
          <cell r="EL104" t="str">
            <v xml:space="preserve"> </v>
          </cell>
          <cell r="EM104" t="str">
            <v xml:space="preserve"> </v>
          </cell>
          <cell r="EN104" t="str">
            <v xml:space="preserve"> </v>
          </cell>
          <cell r="EO104" t="str">
            <v xml:space="preserve"> </v>
          </cell>
          <cell r="EP104" t="str">
            <v xml:space="preserve"> </v>
          </cell>
          <cell r="EQ104" t="str">
            <v xml:space="preserve"> </v>
          </cell>
          <cell r="ER104" t="str">
            <v xml:space="preserve"> </v>
          </cell>
          <cell r="ES104" t="str">
            <v xml:space="preserve"> </v>
          </cell>
          <cell r="ET104" t="str">
            <v xml:space="preserve"> </v>
          </cell>
          <cell r="EU104" t="str">
            <v xml:space="preserve"> </v>
          </cell>
          <cell r="EV104" t="str">
            <v xml:space="preserve"> </v>
          </cell>
          <cell r="EW104" t="str">
            <v xml:space="preserve"> </v>
          </cell>
          <cell r="EX104" t="str">
            <v xml:space="preserve"> </v>
          </cell>
          <cell r="EY104" t="str">
            <v xml:space="preserve"> </v>
          </cell>
          <cell r="EZ104" t="str">
            <v xml:space="preserve"> </v>
          </cell>
          <cell r="FA104">
            <v>0</v>
          </cell>
          <cell r="FB104" t="str">
            <v xml:space="preserve">       </v>
          </cell>
          <cell r="FC104">
            <v>0</v>
          </cell>
          <cell r="FD104" t="str">
            <v xml:space="preserve">       </v>
          </cell>
          <cell r="FE104">
            <v>0</v>
          </cell>
          <cell r="FF104" t="str">
            <v xml:space="preserve">       </v>
          </cell>
          <cell r="FG104">
            <v>0</v>
          </cell>
          <cell r="FH104" t="str">
            <v xml:space="preserve">       </v>
          </cell>
          <cell r="FI104">
            <v>0</v>
          </cell>
          <cell r="FJ104" t="str">
            <v xml:space="preserve">       </v>
          </cell>
          <cell r="FK104">
            <v>0</v>
          </cell>
          <cell r="FL104" t="str">
            <v xml:space="preserve">       </v>
          </cell>
          <cell r="FM104">
            <v>0</v>
          </cell>
          <cell r="FN104" t="e">
            <v>#NUM!</v>
          </cell>
          <cell r="FO104" t="str">
            <v/>
          </cell>
          <cell r="FP104" t="e">
            <v>#NUM!</v>
          </cell>
          <cell r="FQ104" t="e">
            <v>#NUM!</v>
          </cell>
          <cell r="FR104" t="e">
            <v>#NUM!</v>
          </cell>
          <cell r="FS104" t="e">
            <v>#NUM!</v>
          </cell>
          <cell r="FT104" t="e">
            <v>#NUM!</v>
          </cell>
          <cell r="FU104" t="e">
            <v>#NUM!</v>
          </cell>
          <cell r="FV104">
            <v>0</v>
          </cell>
          <cell r="FW104">
            <v>1</v>
          </cell>
          <cell r="FX104" t="str">
            <v>PIP</v>
          </cell>
          <cell r="FY104" t="e">
            <v>#NUM!</v>
          </cell>
          <cell r="FZ104" t="str">
            <v>PIP</v>
          </cell>
          <cell r="GA104" t="str">
            <v>Programa de Inglés en Escuelas Primarias del Estado de Durango</v>
          </cell>
          <cell r="GB104" t="e">
            <v>#NUM!</v>
          </cell>
          <cell r="GC104" t="e">
            <v>#NUM!</v>
          </cell>
          <cell r="GD104" t="str">
            <v>F</v>
          </cell>
          <cell r="GE104" t="str">
            <v>la asesora externa, la C.</v>
          </cell>
          <cell r="GF104" t="str">
            <v>La Profesionista</v>
          </cell>
          <cell r="GG104" t="str">
            <v>1° de septiembre</v>
          </cell>
          <cell r="GH104" t="str">
            <v>31 de diciembre</v>
          </cell>
          <cell r="GI104">
            <v>7</v>
          </cell>
          <cell r="GJ104">
            <v>35</v>
          </cell>
          <cell r="GK104">
            <v>5040</v>
          </cell>
          <cell r="GL104" t="str">
            <v>Cinco mil cuarenta</v>
          </cell>
          <cell r="GM104">
            <v>2520</v>
          </cell>
          <cell r="GN104" t="str">
            <v>Dos mil quinientos veinte</v>
          </cell>
          <cell r="GO104" t="str">
            <v>la escuela</v>
          </cell>
          <cell r="GP104" t="str">
            <v>Enrique W. Sánchez Vesp.</v>
          </cell>
          <cell r="GQ104" t="str">
            <v>con clave</v>
          </cell>
          <cell r="GR104" t="str">
            <v>10DPR1495K</v>
          </cell>
          <cell r="GS104" t="str">
            <v>ubicada en</v>
          </cell>
          <cell r="GT104" t="str">
            <v>C. J. Carlos Trujillo S/N Col. Azteca C.P. 34190</v>
          </cell>
          <cell r="GU104" t="str">
            <v xml:space="preserve"> </v>
          </cell>
          <cell r="GV104" t="e">
            <v>#NUM!</v>
          </cell>
          <cell r="GW104" t="str">
            <v xml:space="preserve"> </v>
          </cell>
          <cell r="GX104" t="e">
            <v>#NUM!</v>
          </cell>
          <cell r="GY104" t="str">
            <v xml:space="preserve"> </v>
          </cell>
          <cell r="GZ104" t="e">
            <v>#NUM!</v>
          </cell>
          <cell r="HA104" t="str">
            <v>la escuela Enrique W. Sánchez Vesp. con clave 10DPR1495K ubicada en C. J. Carlos Trujillo S/N Col. Azteca C.P. 34190</v>
          </cell>
        </row>
        <row r="105">
          <cell r="A105">
            <v>271</v>
          </cell>
          <cell r="B105">
            <v>271</v>
          </cell>
          <cell r="C105" t="str">
            <v>FIRMADO</v>
          </cell>
          <cell r="D105" t="str">
            <v>PNIEB</v>
          </cell>
          <cell r="E105" t="str">
            <v>ASIGNADO</v>
          </cell>
          <cell r="F105" t="str">
            <v>1° de Septiembre</v>
          </cell>
          <cell r="G105" t="str">
            <v>Sandra Esperanza Saucedo Quirino</v>
          </cell>
          <cell r="H105" t="str">
            <v>C. Pino Suárez No. 1113 Ote. Col. Burócrata C.P.  34279</v>
          </cell>
          <cell r="I105" t="str">
            <v>SAQS660825MDGCRN02</v>
          </cell>
          <cell r="J105" t="str">
            <v>SAQS660825JH9</v>
          </cell>
          <cell r="K105" t="str">
            <v>Durango</v>
          </cell>
          <cell r="L105" t="str">
            <v>Dgo.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 t="str">
            <v xml:space="preserve"> </v>
          </cell>
          <cell r="S105" t="str">
            <v xml:space="preserve"> </v>
          </cell>
          <cell r="T105" t="str">
            <v xml:space="preserve"> </v>
          </cell>
          <cell r="U105" t="str">
            <v xml:space="preserve"> </v>
          </cell>
          <cell r="V105" t="str">
            <v xml:space="preserve"> </v>
          </cell>
          <cell r="W105" t="str">
            <v/>
          </cell>
          <cell r="X105">
            <v>0</v>
          </cell>
          <cell r="Y105" t="str">
            <v>5A 5B 6A 6B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250</v>
          </cell>
          <cell r="AQ105">
            <v>250</v>
          </cell>
          <cell r="AR105">
            <v>0</v>
          </cell>
          <cell r="AS105">
            <v>0</v>
          </cell>
          <cell r="AT105">
            <v>250</v>
          </cell>
          <cell r="AU105">
            <v>250</v>
          </cell>
          <cell r="AV105">
            <v>0</v>
          </cell>
          <cell r="AW105">
            <v>0</v>
          </cell>
          <cell r="AX105" t="str">
            <v xml:space="preserve"> </v>
          </cell>
          <cell r="AY105" t="str">
            <v xml:space="preserve"> </v>
          </cell>
          <cell r="AZ105" t="str">
            <v xml:space="preserve"> </v>
          </cell>
          <cell r="BA105" t="str">
            <v xml:space="preserve"> </v>
          </cell>
          <cell r="BB105" t="str">
            <v xml:space="preserve"> </v>
          </cell>
          <cell r="BC105" t="str">
            <v xml:space="preserve"> </v>
          </cell>
          <cell r="BD105" t="str">
            <v xml:space="preserve"> </v>
          </cell>
          <cell r="BE105" t="str">
            <v xml:space="preserve"> </v>
          </cell>
          <cell r="BF105" t="str">
            <v xml:space="preserve"> </v>
          </cell>
          <cell r="BG105" t="str">
            <v xml:space="preserve"> </v>
          </cell>
          <cell r="BH105" t="str">
            <v xml:space="preserve"> </v>
          </cell>
          <cell r="BI105" t="str">
            <v xml:space="preserve"> </v>
          </cell>
          <cell r="BJ105" t="str">
            <v xml:space="preserve"> </v>
          </cell>
          <cell r="BK105" t="str">
            <v xml:space="preserve"> </v>
          </cell>
          <cell r="BL105" t="str">
            <v xml:space="preserve"> </v>
          </cell>
          <cell r="BM105" t="str">
            <v xml:space="preserve"> </v>
          </cell>
          <cell r="BN105" t="str">
            <v>5A</v>
          </cell>
          <cell r="BO105" t="str">
            <v>5B</v>
          </cell>
          <cell r="BP105" t="str">
            <v xml:space="preserve"> </v>
          </cell>
          <cell r="BQ105" t="str">
            <v xml:space="preserve"> </v>
          </cell>
          <cell r="BR105" t="str">
            <v>6A</v>
          </cell>
          <cell r="BS105" t="str">
            <v>6B</v>
          </cell>
          <cell r="BT105" t="str">
            <v xml:space="preserve"> </v>
          </cell>
          <cell r="BU105" t="str">
            <v xml:space="preserve"> </v>
          </cell>
          <cell r="BV105">
            <v>4</v>
          </cell>
          <cell r="BW105" t="str">
            <v xml:space="preserve">       </v>
          </cell>
          <cell r="BX105">
            <v>0</v>
          </cell>
          <cell r="BY105" t="str">
            <v xml:space="preserve">       </v>
          </cell>
          <cell r="BZ105">
            <v>0</v>
          </cell>
          <cell r="CA105" t="str">
            <v xml:space="preserve">       </v>
          </cell>
          <cell r="CB105">
            <v>0</v>
          </cell>
          <cell r="CC105" t="str">
            <v xml:space="preserve">       </v>
          </cell>
          <cell r="CD105">
            <v>0</v>
          </cell>
          <cell r="CE105" t="str">
            <v xml:space="preserve">5A 5B    </v>
          </cell>
          <cell r="CF105">
            <v>2</v>
          </cell>
          <cell r="CG105" t="str">
            <v xml:space="preserve">6A 6B    </v>
          </cell>
          <cell r="CH105">
            <v>2</v>
          </cell>
          <cell r="CI105">
            <v>250</v>
          </cell>
          <cell r="CJ105" t="str">
            <v>5A 5B 6A 6B</v>
          </cell>
          <cell r="CK105" t="str">
            <v>La República</v>
          </cell>
          <cell r="CL105" t="str">
            <v>10DPR0351H</v>
          </cell>
          <cell r="CM105" t="str">
            <v>MATUTINO</v>
          </cell>
          <cell r="CN105" t="str">
            <v>C. Pino Suarez  No. 300 Ote. Zona Centro C.P. 34000</v>
          </cell>
          <cell r="CO105" t="str">
            <v>Durango</v>
          </cell>
          <cell r="CP105" t="str">
            <v xml:space="preserve">Victoria de Durango 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 t="str">
            <v xml:space="preserve"> </v>
          </cell>
          <cell r="CX105" t="str">
            <v xml:space="preserve"> </v>
          </cell>
          <cell r="CY105" t="str">
            <v xml:space="preserve"> </v>
          </cell>
          <cell r="CZ105" t="str">
            <v xml:space="preserve"> </v>
          </cell>
          <cell r="DA105" t="str">
            <v xml:space="preserve"> </v>
          </cell>
          <cell r="DB105" t="str">
            <v/>
          </cell>
          <cell r="DC105">
            <v>0</v>
          </cell>
          <cell r="DD105" t="str">
            <v/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 t="str">
            <v xml:space="preserve"> </v>
          </cell>
          <cell r="ED105" t="str">
            <v xml:space="preserve"> </v>
          </cell>
          <cell r="EE105" t="str">
            <v xml:space="preserve"> </v>
          </cell>
          <cell r="EF105" t="str">
            <v xml:space="preserve"> </v>
          </cell>
          <cell r="EG105" t="str">
            <v xml:space="preserve"> </v>
          </cell>
          <cell r="EH105" t="str">
            <v xml:space="preserve"> </v>
          </cell>
          <cell r="EI105" t="str">
            <v xml:space="preserve"> </v>
          </cell>
          <cell r="EJ105" t="str">
            <v xml:space="preserve"> </v>
          </cell>
          <cell r="EK105" t="str">
            <v xml:space="preserve"> </v>
          </cell>
          <cell r="EL105" t="str">
            <v xml:space="preserve"> </v>
          </cell>
          <cell r="EM105" t="str">
            <v xml:space="preserve"> </v>
          </cell>
          <cell r="EN105" t="str">
            <v xml:space="preserve"> </v>
          </cell>
          <cell r="EO105" t="str">
            <v xml:space="preserve"> </v>
          </cell>
          <cell r="EP105" t="str">
            <v xml:space="preserve"> </v>
          </cell>
          <cell r="EQ105" t="str">
            <v xml:space="preserve"> </v>
          </cell>
          <cell r="ER105" t="str">
            <v xml:space="preserve"> </v>
          </cell>
          <cell r="ES105" t="str">
            <v xml:space="preserve"> </v>
          </cell>
          <cell r="ET105" t="str">
            <v xml:space="preserve"> </v>
          </cell>
          <cell r="EU105" t="str">
            <v xml:space="preserve"> </v>
          </cell>
          <cell r="EV105" t="str">
            <v xml:space="preserve"> </v>
          </cell>
          <cell r="EW105" t="str">
            <v xml:space="preserve"> </v>
          </cell>
          <cell r="EX105" t="str">
            <v xml:space="preserve"> </v>
          </cell>
          <cell r="EY105" t="str">
            <v xml:space="preserve"> </v>
          </cell>
          <cell r="EZ105" t="str">
            <v xml:space="preserve"> </v>
          </cell>
          <cell r="FA105">
            <v>0</v>
          </cell>
          <cell r="FB105" t="str">
            <v xml:space="preserve">       </v>
          </cell>
          <cell r="FC105">
            <v>0</v>
          </cell>
          <cell r="FD105" t="str">
            <v xml:space="preserve">       </v>
          </cell>
          <cell r="FE105">
            <v>0</v>
          </cell>
          <cell r="FF105" t="str">
            <v xml:space="preserve">       </v>
          </cell>
          <cell r="FG105">
            <v>0</v>
          </cell>
          <cell r="FH105" t="str">
            <v xml:space="preserve">       </v>
          </cell>
          <cell r="FI105">
            <v>0</v>
          </cell>
          <cell r="FJ105" t="str">
            <v xml:space="preserve">       </v>
          </cell>
          <cell r="FK105">
            <v>0</v>
          </cell>
          <cell r="FL105" t="str">
            <v xml:space="preserve">       </v>
          </cell>
          <cell r="FM105">
            <v>0</v>
          </cell>
          <cell r="FN105" t="e">
            <v>#NUM!</v>
          </cell>
          <cell r="FO105" t="str">
            <v/>
          </cell>
          <cell r="FP105" t="e">
            <v>#NUM!</v>
          </cell>
          <cell r="FQ105" t="e">
            <v>#NUM!</v>
          </cell>
          <cell r="FR105" t="e">
            <v>#NUM!</v>
          </cell>
          <cell r="FS105" t="e">
            <v>#NUM!</v>
          </cell>
          <cell r="FT105" t="e">
            <v>#NUM!</v>
          </cell>
          <cell r="FU105" t="e">
            <v>#NUM!</v>
          </cell>
          <cell r="FV105">
            <v>0</v>
          </cell>
          <cell r="FW105">
            <v>1</v>
          </cell>
          <cell r="FX105" t="str">
            <v>PNIEB</v>
          </cell>
          <cell r="FY105" t="e">
            <v>#NUM!</v>
          </cell>
          <cell r="FZ105" t="str">
            <v>PNIEB</v>
          </cell>
          <cell r="GA105" t="str">
            <v>Programa Nacional de Inglés en Educación Básica</v>
          </cell>
          <cell r="GB105" t="e">
            <v>#NUM!</v>
          </cell>
          <cell r="GC105" t="e">
            <v>#NUM!</v>
          </cell>
          <cell r="GD105" t="str">
            <v>F</v>
          </cell>
          <cell r="GE105" t="str">
            <v>la asesora externa, la C.</v>
          </cell>
          <cell r="GF105" t="str">
            <v>La Profesionista</v>
          </cell>
          <cell r="GG105" t="str">
            <v>1° de septiembre</v>
          </cell>
          <cell r="GH105" t="str">
            <v>31 de diciembre</v>
          </cell>
          <cell r="GI105">
            <v>4</v>
          </cell>
          <cell r="GJ105">
            <v>20</v>
          </cell>
          <cell r="GK105">
            <v>2880</v>
          </cell>
          <cell r="GL105" t="str">
            <v>Dos mil ochocientos ochenta</v>
          </cell>
          <cell r="GM105">
            <v>1440</v>
          </cell>
          <cell r="GN105" t="str">
            <v>Mil cuatrocientos cuarenta</v>
          </cell>
          <cell r="GO105" t="str">
            <v>la escuela</v>
          </cell>
          <cell r="GP105" t="str">
            <v>La República</v>
          </cell>
          <cell r="GQ105" t="str">
            <v>con clave</v>
          </cell>
          <cell r="GR105" t="str">
            <v>10DPR0351H</v>
          </cell>
          <cell r="GS105" t="str">
            <v>ubicada en</v>
          </cell>
          <cell r="GT105" t="str">
            <v>C. Pino Suarez  No. 300 Ote. Zona Centro C.P. 34000</v>
          </cell>
          <cell r="GU105" t="str">
            <v xml:space="preserve"> </v>
          </cell>
          <cell r="GV105" t="e">
            <v>#NUM!</v>
          </cell>
          <cell r="GW105" t="str">
            <v xml:space="preserve"> </v>
          </cell>
          <cell r="GX105" t="e">
            <v>#NUM!</v>
          </cell>
          <cell r="GY105" t="str">
            <v xml:space="preserve"> </v>
          </cell>
          <cell r="GZ105" t="e">
            <v>#NUM!</v>
          </cell>
          <cell r="HA105" t="str">
            <v>la escuela La República con clave 10DPR0351H ubicada en C. Pino Suarez No. 300 Ote. Zona Centro C.P. 34000</v>
          </cell>
        </row>
        <row r="106">
          <cell r="A106">
            <v>272</v>
          </cell>
          <cell r="B106">
            <v>272</v>
          </cell>
          <cell r="C106" t="str">
            <v>FIRMADO</v>
          </cell>
          <cell r="D106" t="str">
            <v>PNIEB</v>
          </cell>
          <cell r="E106" t="str">
            <v>ASIGNADO</v>
          </cell>
          <cell r="F106" t="str">
            <v>1° de Septiembre</v>
          </cell>
          <cell r="G106" t="str">
            <v>Alejandra Vázquez Rodríguez</v>
          </cell>
          <cell r="H106" t="str">
            <v>C. Paloma Ote. No. 104 Int. 2 Zona Centro C.P.  34000</v>
          </cell>
          <cell r="I106" t="str">
            <v>VARA530610MDGZDL03</v>
          </cell>
          <cell r="J106" t="str">
            <v>VARA530610JQ1</v>
          </cell>
          <cell r="K106" t="str">
            <v>Durango</v>
          </cell>
          <cell r="L106" t="str">
            <v>Dgo.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str">
            <v xml:space="preserve"> </v>
          </cell>
          <cell r="S106" t="str">
            <v xml:space="preserve"> </v>
          </cell>
          <cell r="T106" t="str">
            <v xml:space="preserve"> </v>
          </cell>
          <cell r="U106" t="str">
            <v xml:space="preserve"> </v>
          </cell>
          <cell r="V106" t="str">
            <v xml:space="preserve"> </v>
          </cell>
          <cell r="W106" t="str">
            <v/>
          </cell>
          <cell r="X106">
            <v>0</v>
          </cell>
          <cell r="Y106" t="str">
            <v>3A 3B 3C 5A 5B 5C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62</v>
          </cell>
          <cell r="AI106">
            <v>62</v>
          </cell>
          <cell r="AJ106">
            <v>62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62</v>
          </cell>
          <cell r="AQ106">
            <v>62</v>
          </cell>
          <cell r="AR106">
            <v>62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 t="str">
            <v xml:space="preserve"> </v>
          </cell>
          <cell r="AY106" t="str">
            <v xml:space="preserve"> </v>
          </cell>
          <cell r="AZ106" t="str">
            <v xml:space="preserve"> </v>
          </cell>
          <cell r="BA106" t="str">
            <v xml:space="preserve"> </v>
          </cell>
          <cell r="BB106" t="str">
            <v xml:space="preserve"> </v>
          </cell>
          <cell r="BC106" t="str">
            <v xml:space="preserve"> </v>
          </cell>
          <cell r="BD106" t="str">
            <v xml:space="preserve"> </v>
          </cell>
          <cell r="BE106" t="str">
            <v xml:space="preserve"> </v>
          </cell>
          <cell r="BF106" t="str">
            <v>3A</v>
          </cell>
          <cell r="BG106" t="str">
            <v>3B</v>
          </cell>
          <cell r="BH106" t="str">
            <v>3C</v>
          </cell>
          <cell r="BI106" t="str">
            <v xml:space="preserve"> </v>
          </cell>
          <cell r="BJ106" t="str">
            <v xml:space="preserve"> </v>
          </cell>
          <cell r="BK106" t="str">
            <v xml:space="preserve"> </v>
          </cell>
          <cell r="BL106" t="str">
            <v xml:space="preserve"> </v>
          </cell>
          <cell r="BM106" t="str">
            <v xml:space="preserve"> </v>
          </cell>
          <cell r="BN106" t="str">
            <v>5A</v>
          </cell>
          <cell r="BO106" t="str">
            <v>5B</v>
          </cell>
          <cell r="BP106" t="str">
            <v>5C</v>
          </cell>
          <cell r="BQ106" t="str">
            <v xml:space="preserve"> </v>
          </cell>
          <cell r="BR106" t="str">
            <v xml:space="preserve"> </v>
          </cell>
          <cell r="BS106" t="str">
            <v xml:space="preserve"> </v>
          </cell>
          <cell r="BT106" t="str">
            <v xml:space="preserve"> </v>
          </cell>
          <cell r="BU106" t="str">
            <v xml:space="preserve"> </v>
          </cell>
          <cell r="BV106">
            <v>6</v>
          </cell>
          <cell r="BW106" t="str">
            <v xml:space="preserve">       </v>
          </cell>
          <cell r="BX106">
            <v>0</v>
          </cell>
          <cell r="BY106" t="str">
            <v xml:space="preserve">       </v>
          </cell>
          <cell r="BZ106">
            <v>0</v>
          </cell>
          <cell r="CA106" t="str">
            <v xml:space="preserve">3A 3B 3C  </v>
          </cell>
          <cell r="CB106">
            <v>3</v>
          </cell>
          <cell r="CC106" t="str">
            <v xml:space="preserve">       </v>
          </cell>
          <cell r="CD106">
            <v>0</v>
          </cell>
          <cell r="CE106" t="str">
            <v xml:space="preserve">5A 5B 5C  </v>
          </cell>
          <cell r="CF106">
            <v>3</v>
          </cell>
          <cell r="CG106" t="str">
            <v xml:space="preserve">       </v>
          </cell>
          <cell r="CH106">
            <v>0</v>
          </cell>
          <cell r="CI106">
            <v>62</v>
          </cell>
          <cell r="CJ106" t="str">
            <v>3A 3B 3C 5A 5B 5C</v>
          </cell>
          <cell r="CK106" t="str">
            <v>No. 2 Benito Juárez</v>
          </cell>
          <cell r="CL106" t="str">
            <v>10EPR0033U</v>
          </cell>
          <cell r="CM106" t="str">
            <v>MATUTINO</v>
          </cell>
          <cell r="CN106" t="str">
            <v>C. Antonio Norman Fuentes No. 400 Zona Centro C.P. 34000</v>
          </cell>
          <cell r="CO106" t="str">
            <v>Durango</v>
          </cell>
          <cell r="CP106" t="str">
            <v xml:space="preserve">Victoria de Durango 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 t="str">
            <v xml:space="preserve"> </v>
          </cell>
          <cell r="CX106" t="str">
            <v xml:space="preserve"> </v>
          </cell>
          <cell r="CY106" t="str">
            <v xml:space="preserve"> </v>
          </cell>
          <cell r="CZ106" t="str">
            <v xml:space="preserve"> </v>
          </cell>
          <cell r="DA106" t="str">
            <v xml:space="preserve"> </v>
          </cell>
          <cell r="DB106" t="str">
            <v/>
          </cell>
          <cell r="DC106">
            <v>0</v>
          </cell>
          <cell r="DD106" t="str">
            <v/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 t="str">
            <v xml:space="preserve"> </v>
          </cell>
          <cell r="ED106" t="str">
            <v xml:space="preserve"> </v>
          </cell>
          <cell r="EE106" t="str">
            <v xml:space="preserve"> </v>
          </cell>
          <cell r="EF106" t="str">
            <v xml:space="preserve"> </v>
          </cell>
          <cell r="EG106" t="str">
            <v xml:space="preserve"> </v>
          </cell>
          <cell r="EH106" t="str">
            <v xml:space="preserve"> </v>
          </cell>
          <cell r="EI106" t="str">
            <v xml:space="preserve"> </v>
          </cell>
          <cell r="EJ106" t="str">
            <v xml:space="preserve"> </v>
          </cell>
          <cell r="EK106" t="str">
            <v xml:space="preserve"> </v>
          </cell>
          <cell r="EL106" t="str">
            <v xml:space="preserve"> </v>
          </cell>
          <cell r="EM106" t="str">
            <v xml:space="preserve"> </v>
          </cell>
          <cell r="EN106" t="str">
            <v xml:space="preserve"> </v>
          </cell>
          <cell r="EO106" t="str">
            <v xml:space="preserve"> </v>
          </cell>
          <cell r="EP106" t="str">
            <v xml:space="preserve"> </v>
          </cell>
          <cell r="EQ106" t="str">
            <v xml:space="preserve"> </v>
          </cell>
          <cell r="ER106" t="str">
            <v xml:space="preserve"> </v>
          </cell>
          <cell r="ES106" t="str">
            <v xml:space="preserve"> </v>
          </cell>
          <cell r="ET106" t="str">
            <v xml:space="preserve"> </v>
          </cell>
          <cell r="EU106" t="str">
            <v xml:space="preserve"> </v>
          </cell>
          <cell r="EV106" t="str">
            <v xml:space="preserve"> </v>
          </cell>
          <cell r="EW106" t="str">
            <v xml:space="preserve"> </v>
          </cell>
          <cell r="EX106" t="str">
            <v xml:space="preserve"> </v>
          </cell>
          <cell r="EY106" t="str">
            <v xml:space="preserve"> </v>
          </cell>
          <cell r="EZ106" t="str">
            <v xml:space="preserve"> </v>
          </cell>
          <cell r="FA106">
            <v>0</v>
          </cell>
          <cell r="FB106" t="str">
            <v xml:space="preserve">       </v>
          </cell>
          <cell r="FC106">
            <v>0</v>
          </cell>
          <cell r="FD106" t="str">
            <v xml:space="preserve">       </v>
          </cell>
          <cell r="FE106">
            <v>0</v>
          </cell>
          <cell r="FF106" t="str">
            <v xml:space="preserve">       </v>
          </cell>
          <cell r="FG106">
            <v>0</v>
          </cell>
          <cell r="FH106" t="str">
            <v xml:space="preserve">       </v>
          </cell>
          <cell r="FI106">
            <v>0</v>
          </cell>
          <cell r="FJ106" t="str">
            <v xml:space="preserve">       </v>
          </cell>
          <cell r="FK106">
            <v>0</v>
          </cell>
          <cell r="FL106" t="str">
            <v xml:space="preserve">       </v>
          </cell>
          <cell r="FM106">
            <v>0</v>
          </cell>
          <cell r="FN106" t="e">
            <v>#NUM!</v>
          </cell>
          <cell r="FO106" t="str">
            <v/>
          </cell>
          <cell r="FP106" t="e">
            <v>#NUM!</v>
          </cell>
          <cell r="FQ106" t="e">
            <v>#NUM!</v>
          </cell>
          <cell r="FR106" t="e">
            <v>#NUM!</v>
          </cell>
          <cell r="FS106" t="e">
            <v>#NUM!</v>
          </cell>
          <cell r="FT106" t="e">
            <v>#NUM!</v>
          </cell>
          <cell r="FU106" t="e">
            <v>#NUM!</v>
          </cell>
          <cell r="FV106">
            <v>0</v>
          </cell>
          <cell r="FW106">
            <v>1</v>
          </cell>
          <cell r="FX106" t="str">
            <v>PNIEB</v>
          </cell>
          <cell r="FY106" t="e">
            <v>#NUM!</v>
          </cell>
          <cell r="FZ106" t="str">
            <v>PNIEB</v>
          </cell>
          <cell r="GA106" t="str">
            <v>Programa Nacional de Inglés en Educación Básica</v>
          </cell>
          <cell r="GB106" t="e">
            <v>#NUM!</v>
          </cell>
          <cell r="GC106" t="e">
            <v>#NUM!</v>
          </cell>
          <cell r="GD106" t="str">
            <v>F</v>
          </cell>
          <cell r="GE106" t="str">
            <v>la asesora externa, la C.</v>
          </cell>
          <cell r="GF106" t="str">
            <v>La Profesionista</v>
          </cell>
          <cell r="GG106" t="str">
            <v>1° de septiembre</v>
          </cell>
          <cell r="GH106" t="str">
            <v>31 de diciembre</v>
          </cell>
          <cell r="GI106">
            <v>6</v>
          </cell>
          <cell r="GJ106">
            <v>30</v>
          </cell>
          <cell r="GK106">
            <v>4320</v>
          </cell>
          <cell r="GL106" t="str">
            <v>Cuatro mil trescientos veinte</v>
          </cell>
          <cell r="GM106">
            <v>2160</v>
          </cell>
          <cell r="GN106" t="str">
            <v>Dos mil ciento sesenta</v>
          </cell>
          <cell r="GO106" t="str">
            <v>la escuela</v>
          </cell>
          <cell r="GP106" t="str">
            <v>No. 2 Benito Juárez</v>
          </cell>
          <cell r="GQ106" t="str">
            <v>con clave</v>
          </cell>
          <cell r="GR106" t="str">
            <v>10EPR0033U</v>
          </cell>
          <cell r="GS106" t="str">
            <v>ubicada en</v>
          </cell>
          <cell r="GT106" t="str">
            <v>C. Antonio Norman Fuentes No. 400 Zona Centro C.P. 34000</v>
          </cell>
          <cell r="GU106" t="str">
            <v xml:space="preserve"> </v>
          </cell>
          <cell r="GV106" t="e">
            <v>#NUM!</v>
          </cell>
          <cell r="GW106" t="str">
            <v xml:space="preserve"> </v>
          </cell>
          <cell r="GX106" t="e">
            <v>#NUM!</v>
          </cell>
          <cell r="GY106" t="str">
            <v xml:space="preserve"> </v>
          </cell>
          <cell r="GZ106" t="e">
            <v>#NUM!</v>
          </cell>
          <cell r="HA106" t="str">
            <v>la escuela No. 2 Benito Juárez con clave 10EPR0033U ubicada en C. Antonio Norman Fuentes No. 400 Zona Centro C.P. 34000</v>
          </cell>
        </row>
        <row r="107">
          <cell r="A107">
            <v>275</v>
          </cell>
          <cell r="B107">
            <v>275</v>
          </cell>
          <cell r="C107" t="str">
            <v>FIRMADO</v>
          </cell>
          <cell r="D107" t="str">
            <v>PNIEB</v>
          </cell>
          <cell r="E107" t="str">
            <v>ASIGNADO</v>
          </cell>
          <cell r="F107" t="str">
            <v>1° de Septiembre</v>
          </cell>
          <cell r="G107" t="str">
            <v>Claudia Margarita Orozco Fernandez</v>
          </cell>
          <cell r="H107" t="str">
            <v>C. Zaragoza Norte No. 344 Zona Centro C.P.  34000</v>
          </cell>
          <cell r="I107" t="str">
            <v>OOFC711130MPLRRL02</v>
          </cell>
          <cell r="J107" t="str">
            <v>OOFC7111304M2</v>
          </cell>
          <cell r="K107" t="str">
            <v>Durango</v>
          </cell>
          <cell r="L107" t="str">
            <v>Dgo.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str">
            <v xml:space="preserve"> </v>
          </cell>
          <cell r="S107" t="str">
            <v xml:space="preserve"> </v>
          </cell>
          <cell r="T107" t="str">
            <v xml:space="preserve"> </v>
          </cell>
          <cell r="U107" t="str">
            <v xml:space="preserve"> </v>
          </cell>
          <cell r="V107" t="str">
            <v xml:space="preserve"> </v>
          </cell>
          <cell r="W107" t="str">
            <v/>
          </cell>
          <cell r="X107">
            <v>0</v>
          </cell>
          <cell r="Y107" t="str">
            <v>1A 2A 3A 4A 5A 6A</v>
          </cell>
          <cell r="Z107">
            <v>44</v>
          </cell>
          <cell r="AA107">
            <v>0</v>
          </cell>
          <cell r="AB107">
            <v>0</v>
          </cell>
          <cell r="AC107">
            <v>0</v>
          </cell>
          <cell r="AD107">
            <v>44</v>
          </cell>
          <cell r="AE107">
            <v>0</v>
          </cell>
          <cell r="AF107">
            <v>0</v>
          </cell>
          <cell r="AG107">
            <v>0</v>
          </cell>
          <cell r="AH107">
            <v>44</v>
          </cell>
          <cell r="AI107">
            <v>0</v>
          </cell>
          <cell r="AJ107">
            <v>0</v>
          </cell>
          <cell r="AK107">
            <v>0</v>
          </cell>
          <cell r="AL107">
            <v>44</v>
          </cell>
          <cell r="AM107">
            <v>0</v>
          </cell>
          <cell r="AN107">
            <v>0</v>
          </cell>
          <cell r="AO107">
            <v>0</v>
          </cell>
          <cell r="AP107">
            <v>44</v>
          </cell>
          <cell r="AQ107">
            <v>0</v>
          </cell>
          <cell r="AR107">
            <v>0</v>
          </cell>
          <cell r="AS107">
            <v>0</v>
          </cell>
          <cell r="AT107">
            <v>44</v>
          </cell>
          <cell r="AU107">
            <v>0</v>
          </cell>
          <cell r="AV107">
            <v>0</v>
          </cell>
          <cell r="AW107">
            <v>0</v>
          </cell>
          <cell r="AX107" t="str">
            <v>1A</v>
          </cell>
          <cell r="AY107" t="str">
            <v xml:space="preserve"> </v>
          </cell>
          <cell r="AZ107" t="str">
            <v xml:space="preserve"> </v>
          </cell>
          <cell r="BA107" t="str">
            <v xml:space="preserve"> </v>
          </cell>
          <cell r="BB107" t="str">
            <v>2A</v>
          </cell>
          <cell r="BC107" t="str">
            <v xml:space="preserve"> </v>
          </cell>
          <cell r="BD107" t="str">
            <v xml:space="preserve"> </v>
          </cell>
          <cell r="BE107" t="str">
            <v xml:space="preserve"> </v>
          </cell>
          <cell r="BF107" t="str">
            <v>3A</v>
          </cell>
          <cell r="BG107" t="str">
            <v xml:space="preserve"> </v>
          </cell>
          <cell r="BH107" t="str">
            <v xml:space="preserve"> </v>
          </cell>
          <cell r="BI107" t="str">
            <v xml:space="preserve"> </v>
          </cell>
          <cell r="BJ107" t="str">
            <v>4A</v>
          </cell>
          <cell r="BK107" t="str">
            <v xml:space="preserve"> </v>
          </cell>
          <cell r="BL107" t="str">
            <v xml:space="preserve"> </v>
          </cell>
          <cell r="BM107" t="str">
            <v xml:space="preserve"> </v>
          </cell>
          <cell r="BN107" t="str">
            <v>5A</v>
          </cell>
          <cell r="BO107" t="str">
            <v xml:space="preserve"> </v>
          </cell>
          <cell r="BP107" t="str">
            <v xml:space="preserve"> </v>
          </cell>
          <cell r="BQ107" t="str">
            <v xml:space="preserve"> </v>
          </cell>
          <cell r="BR107" t="str">
            <v>6A</v>
          </cell>
          <cell r="BS107" t="str">
            <v xml:space="preserve"> </v>
          </cell>
          <cell r="BT107" t="str">
            <v xml:space="preserve"> </v>
          </cell>
          <cell r="BU107" t="str">
            <v xml:space="preserve"> </v>
          </cell>
          <cell r="BV107">
            <v>6</v>
          </cell>
          <cell r="BW107" t="str">
            <v xml:space="preserve">1A      </v>
          </cell>
          <cell r="BX107">
            <v>1</v>
          </cell>
          <cell r="BY107" t="str">
            <v xml:space="preserve">2A      </v>
          </cell>
          <cell r="BZ107">
            <v>1</v>
          </cell>
          <cell r="CA107" t="str">
            <v xml:space="preserve">3A      </v>
          </cell>
          <cell r="CB107">
            <v>1</v>
          </cell>
          <cell r="CC107" t="str">
            <v xml:space="preserve">4A      </v>
          </cell>
          <cell r="CD107">
            <v>1</v>
          </cell>
          <cell r="CE107" t="str">
            <v xml:space="preserve">5A      </v>
          </cell>
          <cell r="CF107">
            <v>1</v>
          </cell>
          <cell r="CG107" t="str">
            <v xml:space="preserve">6A      </v>
          </cell>
          <cell r="CH107">
            <v>1</v>
          </cell>
          <cell r="CI107">
            <v>44</v>
          </cell>
          <cell r="CJ107" t="str">
            <v>1A 2A 3A 4A 5A 6A</v>
          </cell>
          <cell r="CK107" t="str">
            <v>Juana de Asbaje</v>
          </cell>
          <cell r="CL107" t="str">
            <v>10DPR1382H</v>
          </cell>
          <cell r="CM107" t="str">
            <v>MIXTO</v>
          </cell>
          <cell r="CN107" t="str">
            <v>C. República de Brasil S/N Col. Francisco Zarco C.P. 34210</v>
          </cell>
          <cell r="CO107" t="str">
            <v>Durango</v>
          </cell>
          <cell r="CP107" t="str">
            <v xml:space="preserve">Victoria de Durango 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 t="str">
            <v xml:space="preserve"> </v>
          </cell>
          <cell r="CX107" t="str">
            <v xml:space="preserve"> </v>
          </cell>
          <cell r="CY107" t="str">
            <v xml:space="preserve"> </v>
          </cell>
          <cell r="CZ107" t="str">
            <v xml:space="preserve"> </v>
          </cell>
          <cell r="DA107" t="str">
            <v xml:space="preserve"> </v>
          </cell>
          <cell r="DB107" t="str">
            <v/>
          </cell>
          <cell r="DC107">
            <v>0</v>
          </cell>
          <cell r="DD107" t="str">
            <v/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 t="str">
            <v xml:space="preserve"> </v>
          </cell>
          <cell r="ED107" t="str">
            <v xml:space="preserve"> </v>
          </cell>
          <cell r="EE107" t="str">
            <v xml:space="preserve"> </v>
          </cell>
          <cell r="EF107" t="str">
            <v xml:space="preserve"> </v>
          </cell>
          <cell r="EG107" t="str">
            <v xml:space="preserve"> </v>
          </cell>
          <cell r="EH107" t="str">
            <v xml:space="preserve"> </v>
          </cell>
          <cell r="EI107" t="str">
            <v xml:space="preserve"> </v>
          </cell>
          <cell r="EJ107" t="str">
            <v xml:space="preserve"> </v>
          </cell>
          <cell r="EK107" t="str">
            <v xml:space="preserve"> </v>
          </cell>
          <cell r="EL107" t="str">
            <v xml:space="preserve"> </v>
          </cell>
          <cell r="EM107" t="str">
            <v xml:space="preserve"> </v>
          </cell>
          <cell r="EN107" t="str">
            <v xml:space="preserve"> </v>
          </cell>
          <cell r="EO107" t="str">
            <v xml:space="preserve"> </v>
          </cell>
          <cell r="EP107" t="str">
            <v xml:space="preserve"> </v>
          </cell>
          <cell r="EQ107" t="str">
            <v xml:space="preserve"> </v>
          </cell>
          <cell r="ER107" t="str">
            <v xml:space="preserve"> </v>
          </cell>
          <cell r="ES107" t="str">
            <v xml:space="preserve"> </v>
          </cell>
          <cell r="ET107" t="str">
            <v xml:space="preserve"> </v>
          </cell>
          <cell r="EU107" t="str">
            <v xml:space="preserve"> </v>
          </cell>
          <cell r="EV107" t="str">
            <v xml:space="preserve"> </v>
          </cell>
          <cell r="EW107" t="str">
            <v xml:space="preserve"> </v>
          </cell>
          <cell r="EX107" t="str">
            <v xml:space="preserve"> </v>
          </cell>
          <cell r="EY107" t="str">
            <v xml:space="preserve"> </v>
          </cell>
          <cell r="EZ107" t="str">
            <v xml:space="preserve"> </v>
          </cell>
          <cell r="FA107">
            <v>0</v>
          </cell>
          <cell r="FB107" t="str">
            <v xml:space="preserve">       </v>
          </cell>
          <cell r="FC107">
            <v>0</v>
          </cell>
          <cell r="FD107" t="str">
            <v xml:space="preserve">       </v>
          </cell>
          <cell r="FE107">
            <v>0</v>
          </cell>
          <cell r="FF107" t="str">
            <v xml:space="preserve">       </v>
          </cell>
          <cell r="FG107">
            <v>0</v>
          </cell>
          <cell r="FH107" t="str">
            <v xml:space="preserve">       </v>
          </cell>
          <cell r="FI107">
            <v>0</v>
          </cell>
          <cell r="FJ107" t="str">
            <v xml:space="preserve">       </v>
          </cell>
          <cell r="FK107">
            <v>0</v>
          </cell>
          <cell r="FL107" t="str">
            <v xml:space="preserve">       </v>
          </cell>
          <cell r="FM107">
            <v>0</v>
          </cell>
          <cell r="FN107" t="e">
            <v>#NUM!</v>
          </cell>
          <cell r="FO107" t="str">
            <v/>
          </cell>
          <cell r="FP107" t="e">
            <v>#NUM!</v>
          </cell>
          <cell r="FQ107" t="e">
            <v>#NUM!</v>
          </cell>
          <cell r="FR107" t="e">
            <v>#NUM!</v>
          </cell>
          <cell r="FS107" t="e">
            <v>#NUM!</v>
          </cell>
          <cell r="FT107" t="e">
            <v>#NUM!</v>
          </cell>
          <cell r="FU107" t="e">
            <v>#NUM!</v>
          </cell>
          <cell r="FV107">
            <v>0</v>
          </cell>
          <cell r="FW107">
            <v>1</v>
          </cell>
          <cell r="FX107" t="str">
            <v>PNIEB</v>
          </cell>
          <cell r="FY107" t="e">
            <v>#NUM!</v>
          </cell>
          <cell r="FZ107" t="str">
            <v>PNIEB</v>
          </cell>
          <cell r="GA107" t="str">
            <v>Programa Nacional de Inglés en Educación Básica</v>
          </cell>
          <cell r="GB107" t="e">
            <v>#NUM!</v>
          </cell>
          <cell r="GC107" t="e">
            <v>#NUM!</v>
          </cell>
          <cell r="GD107" t="str">
            <v>F</v>
          </cell>
          <cell r="GE107" t="str">
            <v>la asesora externa, la C.</v>
          </cell>
          <cell r="GF107" t="str">
            <v>La Profesionista</v>
          </cell>
          <cell r="GG107" t="str">
            <v>1° de septiembre</v>
          </cell>
          <cell r="GH107" t="str">
            <v>31 de diciembre</v>
          </cell>
          <cell r="GI107">
            <v>6</v>
          </cell>
          <cell r="GJ107">
            <v>30</v>
          </cell>
          <cell r="GK107">
            <v>4320</v>
          </cell>
          <cell r="GL107" t="str">
            <v>Cuatro mil trescientos veinte</v>
          </cell>
          <cell r="GM107">
            <v>2160</v>
          </cell>
          <cell r="GN107" t="str">
            <v>Dos mil ciento sesenta</v>
          </cell>
          <cell r="GO107" t="str">
            <v>la escuela</v>
          </cell>
          <cell r="GP107" t="str">
            <v>Juana de Asbaje</v>
          </cell>
          <cell r="GQ107" t="str">
            <v>con clave</v>
          </cell>
          <cell r="GR107" t="str">
            <v>10DPR1382H</v>
          </cell>
          <cell r="GS107" t="str">
            <v>ubicada en</v>
          </cell>
          <cell r="GT107" t="str">
            <v>C. República de Brasil S/N Col. Francisco Zarco C.P. 34210</v>
          </cell>
          <cell r="GU107" t="str">
            <v xml:space="preserve"> </v>
          </cell>
          <cell r="GV107" t="e">
            <v>#NUM!</v>
          </cell>
          <cell r="GW107" t="str">
            <v xml:space="preserve"> </v>
          </cell>
          <cell r="GX107" t="e">
            <v>#NUM!</v>
          </cell>
          <cell r="GY107" t="str">
            <v xml:space="preserve"> </v>
          </cell>
          <cell r="GZ107" t="e">
            <v>#NUM!</v>
          </cell>
          <cell r="HA107" t="str">
            <v>la escuela Juana de Asbaje con clave 10DPR1382H ubicada en C. República de Brasil S/N Col. Francisco Zarco C.P. 34210</v>
          </cell>
        </row>
        <row r="108">
          <cell r="A108">
            <v>276</v>
          </cell>
          <cell r="B108">
            <v>0</v>
          </cell>
          <cell r="C108" t="str">
            <v>FIRMADO</v>
          </cell>
          <cell r="D108" t="str">
            <v>PNIEB</v>
          </cell>
          <cell r="E108" t="str">
            <v>ASIGNADO</v>
          </cell>
          <cell r="F108" t="str">
            <v>1° de Septiembre</v>
          </cell>
          <cell r="G108" t="str">
            <v>Gloria Marina Martínez Quiñones</v>
          </cell>
          <cell r="H108" t="str">
            <v>C. Basilio Badillo No. 506 Col. Santa Fe C.P.  34240</v>
          </cell>
          <cell r="I108" t="str">
            <v>MAQG900702MDGRXL09</v>
          </cell>
          <cell r="J108" t="str">
            <v>MAQG9007029M2</v>
          </cell>
          <cell r="K108" t="str">
            <v>Durango</v>
          </cell>
          <cell r="L108" t="str">
            <v>Dgo.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 xml:space="preserve"> </v>
          </cell>
          <cell r="S108" t="str">
            <v xml:space="preserve"> </v>
          </cell>
          <cell r="T108" t="str">
            <v xml:space="preserve"> </v>
          </cell>
          <cell r="U108" t="str">
            <v xml:space="preserve"> </v>
          </cell>
          <cell r="V108" t="str">
            <v xml:space="preserve"> </v>
          </cell>
          <cell r="W108" t="str">
            <v/>
          </cell>
          <cell r="X108">
            <v>0</v>
          </cell>
          <cell r="Y108" t="str">
            <v>2A 2B 3A 3B 4A 4B 5A 6A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24</v>
          </cell>
          <cell r="AE108">
            <v>24</v>
          </cell>
          <cell r="AF108">
            <v>0</v>
          </cell>
          <cell r="AG108">
            <v>0</v>
          </cell>
          <cell r="AH108">
            <v>24</v>
          </cell>
          <cell r="AI108">
            <v>24</v>
          </cell>
          <cell r="AJ108">
            <v>0</v>
          </cell>
          <cell r="AK108">
            <v>0</v>
          </cell>
          <cell r="AL108">
            <v>24</v>
          </cell>
          <cell r="AM108">
            <v>24</v>
          </cell>
          <cell r="AN108">
            <v>0</v>
          </cell>
          <cell r="AO108">
            <v>0</v>
          </cell>
          <cell r="AP108">
            <v>24</v>
          </cell>
          <cell r="AQ108">
            <v>0</v>
          </cell>
          <cell r="AR108">
            <v>0</v>
          </cell>
          <cell r="AS108">
            <v>0</v>
          </cell>
          <cell r="AT108">
            <v>24</v>
          </cell>
          <cell r="AU108">
            <v>0</v>
          </cell>
          <cell r="AV108">
            <v>0</v>
          </cell>
          <cell r="AW108">
            <v>0</v>
          </cell>
          <cell r="AX108" t="str">
            <v xml:space="preserve"> </v>
          </cell>
          <cell r="AY108" t="str">
            <v xml:space="preserve"> </v>
          </cell>
          <cell r="AZ108" t="str">
            <v xml:space="preserve"> </v>
          </cell>
          <cell r="BA108" t="str">
            <v xml:space="preserve"> </v>
          </cell>
          <cell r="BB108" t="str">
            <v>2A</v>
          </cell>
          <cell r="BC108" t="str">
            <v>2B</v>
          </cell>
          <cell r="BD108" t="str">
            <v xml:space="preserve"> </v>
          </cell>
          <cell r="BE108" t="str">
            <v xml:space="preserve"> </v>
          </cell>
          <cell r="BF108" t="str">
            <v>3A</v>
          </cell>
          <cell r="BG108" t="str">
            <v>3B</v>
          </cell>
          <cell r="BH108" t="str">
            <v xml:space="preserve"> </v>
          </cell>
          <cell r="BI108" t="str">
            <v xml:space="preserve"> </v>
          </cell>
          <cell r="BJ108" t="str">
            <v>4A</v>
          </cell>
          <cell r="BK108" t="str">
            <v>4B</v>
          </cell>
          <cell r="BL108" t="str">
            <v xml:space="preserve"> </v>
          </cell>
          <cell r="BM108" t="str">
            <v xml:space="preserve"> </v>
          </cell>
          <cell r="BN108" t="str">
            <v>5A</v>
          </cell>
          <cell r="BO108" t="str">
            <v xml:space="preserve"> </v>
          </cell>
          <cell r="BP108" t="str">
            <v xml:space="preserve"> </v>
          </cell>
          <cell r="BQ108" t="str">
            <v xml:space="preserve"> </v>
          </cell>
          <cell r="BR108" t="str">
            <v>6A</v>
          </cell>
          <cell r="BS108" t="str">
            <v xml:space="preserve"> </v>
          </cell>
          <cell r="BT108" t="str">
            <v xml:space="preserve"> </v>
          </cell>
          <cell r="BU108" t="str">
            <v xml:space="preserve"> </v>
          </cell>
          <cell r="BV108">
            <v>8</v>
          </cell>
          <cell r="BW108" t="str">
            <v xml:space="preserve">       </v>
          </cell>
          <cell r="BX108">
            <v>0</v>
          </cell>
          <cell r="BY108" t="str">
            <v xml:space="preserve">2A 2B    </v>
          </cell>
          <cell r="BZ108">
            <v>2</v>
          </cell>
          <cell r="CA108" t="str">
            <v xml:space="preserve">3A 3B    </v>
          </cell>
          <cell r="CB108">
            <v>2</v>
          </cell>
          <cell r="CC108" t="str">
            <v xml:space="preserve">4A 4B    </v>
          </cell>
          <cell r="CD108">
            <v>2</v>
          </cell>
          <cell r="CE108" t="str">
            <v xml:space="preserve">5A      </v>
          </cell>
          <cell r="CF108">
            <v>1</v>
          </cell>
          <cell r="CG108" t="str">
            <v xml:space="preserve">6A      </v>
          </cell>
          <cell r="CH108">
            <v>1</v>
          </cell>
          <cell r="CI108">
            <v>24</v>
          </cell>
          <cell r="CJ108" t="str">
            <v>2A 2B 3A 3B 4A 4B 5A 6A</v>
          </cell>
          <cell r="CK108" t="str">
            <v>No. 22 Prof. Everardo Gámiz "B"</v>
          </cell>
          <cell r="CL108" t="str">
            <v>10EPR0085Z</v>
          </cell>
          <cell r="CM108" t="str">
            <v>MATUTINO</v>
          </cell>
          <cell r="CN108" t="str">
            <v>C. Ricardo Flores Magón M-14 Col. J. Guadalupe Rodríguez C.P. 34280</v>
          </cell>
          <cell r="CO108" t="str">
            <v>Durango</v>
          </cell>
          <cell r="CP108" t="str">
            <v xml:space="preserve">Victoria de Durango 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 t="str">
            <v xml:space="preserve"> </v>
          </cell>
          <cell r="CX108" t="str">
            <v xml:space="preserve"> </v>
          </cell>
          <cell r="CY108" t="str">
            <v xml:space="preserve"> </v>
          </cell>
          <cell r="CZ108" t="str">
            <v xml:space="preserve"> </v>
          </cell>
          <cell r="DA108" t="str">
            <v xml:space="preserve"> </v>
          </cell>
          <cell r="DB108" t="str">
            <v/>
          </cell>
          <cell r="DC108">
            <v>0</v>
          </cell>
          <cell r="DD108" t="str">
            <v/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 t="str">
            <v xml:space="preserve"> </v>
          </cell>
          <cell r="ED108" t="str">
            <v xml:space="preserve"> </v>
          </cell>
          <cell r="EE108" t="str">
            <v xml:space="preserve"> </v>
          </cell>
          <cell r="EF108" t="str">
            <v xml:space="preserve"> </v>
          </cell>
          <cell r="EG108" t="str">
            <v xml:space="preserve"> </v>
          </cell>
          <cell r="EH108" t="str">
            <v xml:space="preserve"> </v>
          </cell>
          <cell r="EI108" t="str">
            <v xml:space="preserve"> </v>
          </cell>
          <cell r="EJ108" t="str">
            <v xml:space="preserve"> </v>
          </cell>
          <cell r="EK108" t="str">
            <v xml:space="preserve"> </v>
          </cell>
          <cell r="EL108" t="str">
            <v xml:space="preserve"> </v>
          </cell>
          <cell r="EM108" t="str">
            <v xml:space="preserve"> </v>
          </cell>
          <cell r="EN108" t="str">
            <v xml:space="preserve"> </v>
          </cell>
          <cell r="EO108" t="str">
            <v xml:space="preserve"> </v>
          </cell>
          <cell r="EP108" t="str">
            <v xml:space="preserve"> </v>
          </cell>
          <cell r="EQ108" t="str">
            <v xml:space="preserve"> </v>
          </cell>
          <cell r="ER108" t="str">
            <v xml:space="preserve"> </v>
          </cell>
          <cell r="ES108" t="str">
            <v xml:space="preserve"> </v>
          </cell>
          <cell r="ET108" t="str">
            <v xml:space="preserve"> </v>
          </cell>
          <cell r="EU108" t="str">
            <v xml:space="preserve"> </v>
          </cell>
          <cell r="EV108" t="str">
            <v xml:space="preserve"> </v>
          </cell>
          <cell r="EW108" t="str">
            <v xml:space="preserve"> </v>
          </cell>
          <cell r="EX108" t="str">
            <v xml:space="preserve"> </v>
          </cell>
          <cell r="EY108" t="str">
            <v xml:space="preserve"> </v>
          </cell>
          <cell r="EZ108" t="str">
            <v xml:space="preserve"> </v>
          </cell>
          <cell r="FA108">
            <v>0</v>
          </cell>
          <cell r="FB108" t="str">
            <v xml:space="preserve">       </v>
          </cell>
          <cell r="FC108">
            <v>0</v>
          </cell>
          <cell r="FD108" t="str">
            <v xml:space="preserve">       </v>
          </cell>
          <cell r="FE108">
            <v>0</v>
          </cell>
          <cell r="FF108" t="str">
            <v xml:space="preserve">       </v>
          </cell>
          <cell r="FG108">
            <v>0</v>
          </cell>
          <cell r="FH108" t="str">
            <v xml:space="preserve">       </v>
          </cell>
          <cell r="FI108">
            <v>0</v>
          </cell>
          <cell r="FJ108" t="str">
            <v xml:space="preserve">       </v>
          </cell>
          <cell r="FK108">
            <v>0</v>
          </cell>
          <cell r="FL108" t="str">
            <v xml:space="preserve">       </v>
          </cell>
          <cell r="FM108">
            <v>0</v>
          </cell>
          <cell r="FN108" t="e">
            <v>#NUM!</v>
          </cell>
          <cell r="FO108" t="str">
            <v/>
          </cell>
          <cell r="FP108" t="e">
            <v>#NUM!</v>
          </cell>
          <cell r="FQ108" t="e">
            <v>#NUM!</v>
          </cell>
          <cell r="FR108" t="e">
            <v>#NUM!</v>
          </cell>
          <cell r="FS108" t="e">
            <v>#NUM!</v>
          </cell>
          <cell r="FT108" t="e">
            <v>#NUM!</v>
          </cell>
          <cell r="FU108" t="e">
            <v>#NUM!</v>
          </cell>
          <cell r="FV108">
            <v>0</v>
          </cell>
          <cell r="FW108">
            <v>1</v>
          </cell>
          <cell r="FX108" t="str">
            <v>PNIEB</v>
          </cell>
          <cell r="FY108" t="e">
            <v>#NUM!</v>
          </cell>
          <cell r="FZ108" t="str">
            <v>PNIEB</v>
          </cell>
          <cell r="GA108" t="str">
            <v>Programa Nacional de Inglés en Educación Básica</v>
          </cell>
          <cell r="GB108" t="e">
            <v>#NUM!</v>
          </cell>
          <cell r="GC108" t="e">
            <v>#NUM!</v>
          </cell>
          <cell r="GD108" t="str">
            <v>F</v>
          </cell>
          <cell r="GE108" t="str">
            <v>la asesora externa, la C.</v>
          </cell>
          <cell r="GF108" t="str">
            <v>La Profesionista</v>
          </cell>
          <cell r="GG108" t="str">
            <v>1° de septiembre</v>
          </cell>
          <cell r="GH108" t="str">
            <v>31 de diciembre</v>
          </cell>
          <cell r="GI108">
            <v>8</v>
          </cell>
          <cell r="GJ108">
            <v>40</v>
          </cell>
          <cell r="GK108">
            <v>5760</v>
          </cell>
          <cell r="GL108" t="str">
            <v>Cinco mil setecientos sesenta</v>
          </cell>
          <cell r="GM108">
            <v>2880</v>
          </cell>
          <cell r="GN108" t="str">
            <v>Dos mil ochocientos ochenta</v>
          </cell>
          <cell r="GO108" t="str">
            <v>la escuela</v>
          </cell>
          <cell r="GP108" t="str">
            <v>No. 22 Prof. Everardo Gámiz "B"</v>
          </cell>
          <cell r="GQ108" t="str">
            <v>con clave</v>
          </cell>
          <cell r="GR108" t="str">
            <v>10EPR0085Z</v>
          </cell>
          <cell r="GS108" t="str">
            <v>ubicada en</v>
          </cell>
          <cell r="GT108" t="str">
            <v>C. Ricardo Flores Magón M-14 Col. J. Guadalupe Rodríguez C.P. 34280</v>
          </cell>
          <cell r="GU108" t="str">
            <v xml:space="preserve"> </v>
          </cell>
          <cell r="GV108" t="e">
            <v>#NUM!</v>
          </cell>
          <cell r="GW108" t="str">
            <v xml:space="preserve"> </v>
          </cell>
          <cell r="GX108" t="e">
            <v>#NUM!</v>
          </cell>
          <cell r="GY108" t="str">
            <v xml:space="preserve"> </v>
          </cell>
          <cell r="GZ108" t="e">
            <v>#NUM!</v>
          </cell>
          <cell r="HA108" t="str">
            <v>la escuela No. 22 Prof. Everardo Gámiz "B" con clave 10EPR0085Z ubicada en C. Ricardo Flores Magón M-14 Col. J. Guadalupe Rodríguez C.P. 34280</v>
          </cell>
        </row>
        <row r="109">
          <cell r="A109">
            <v>278</v>
          </cell>
          <cell r="B109">
            <v>278</v>
          </cell>
          <cell r="C109" t="str">
            <v>FIRMADO</v>
          </cell>
          <cell r="D109" t="str">
            <v>PNIEB</v>
          </cell>
          <cell r="E109" t="str">
            <v>ASIGNADO</v>
          </cell>
          <cell r="F109" t="str">
            <v>1° de Septiembre</v>
          </cell>
          <cell r="G109" t="str">
            <v>Tatiana Alejandra Parra Solis</v>
          </cell>
          <cell r="H109" t="str">
            <v>Av. IV Centenario No. 807 A Col. IV Centenario C.P.  34150</v>
          </cell>
          <cell r="I109" t="str">
            <v>PAST890409MDGRLT07</v>
          </cell>
          <cell r="J109" t="str">
            <v>PAST890409UW1</v>
          </cell>
          <cell r="K109" t="str">
            <v>Durango</v>
          </cell>
          <cell r="L109" t="str">
            <v>Dgo.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 xml:space="preserve"> </v>
          </cell>
          <cell r="S109" t="str">
            <v xml:space="preserve"> </v>
          </cell>
          <cell r="T109" t="str">
            <v xml:space="preserve"> </v>
          </cell>
          <cell r="U109" t="str">
            <v xml:space="preserve"> </v>
          </cell>
          <cell r="V109" t="str">
            <v xml:space="preserve"> </v>
          </cell>
          <cell r="W109" t="str">
            <v/>
          </cell>
          <cell r="X109">
            <v>0</v>
          </cell>
          <cell r="Y109" t="str">
            <v>2A 2B 5A 5B 6A 6B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213</v>
          </cell>
          <cell r="AE109">
            <v>213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213</v>
          </cell>
          <cell r="AQ109">
            <v>213</v>
          </cell>
          <cell r="AR109">
            <v>0</v>
          </cell>
          <cell r="AS109">
            <v>0</v>
          </cell>
          <cell r="AT109">
            <v>213</v>
          </cell>
          <cell r="AU109">
            <v>213</v>
          </cell>
          <cell r="AV109">
            <v>0</v>
          </cell>
          <cell r="AW109">
            <v>0</v>
          </cell>
          <cell r="AX109" t="str">
            <v xml:space="preserve"> </v>
          </cell>
          <cell r="AY109" t="str">
            <v xml:space="preserve"> </v>
          </cell>
          <cell r="AZ109" t="str">
            <v xml:space="preserve"> </v>
          </cell>
          <cell r="BA109" t="str">
            <v xml:space="preserve"> </v>
          </cell>
          <cell r="BB109" t="str">
            <v>2A</v>
          </cell>
          <cell r="BC109" t="str">
            <v>2B</v>
          </cell>
          <cell r="BD109" t="str">
            <v xml:space="preserve"> </v>
          </cell>
          <cell r="BE109" t="str">
            <v xml:space="preserve"> </v>
          </cell>
          <cell r="BF109" t="str">
            <v xml:space="preserve"> </v>
          </cell>
          <cell r="BG109" t="str">
            <v xml:space="preserve"> </v>
          </cell>
          <cell r="BH109" t="str">
            <v xml:space="preserve"> </v>
          </cell>
          <cell r="BI109" t="str">
            <v xml:space="preserve"> </v>
          </cell>
          <cell r="BJ109" t="str">
            <v xml:space="preserve"> </v>
          </cell>
          <cell r="BK109" t="str">
            <v xml:space="preserve"> </v>
          </cell>
          <cell r="BL109" t="str">
            <v xml:space="preserve"> </v>
          </cell>
          <cell r="BM109" t="str">
            <v xml:space="preserve"> </v>
          </cell>
          <cell r="BN109" t="str">
            <v>5A</v>
          </cell>
          <cell r="BO109" t="str">
            <v>5B</v>
          </cell>
          <cell r="BP109" t="str">
            <v xml:space="preserve"> </v>
          </cell>
          <cell r="BQ109" t="str">
            <v xml:space="preserve"> </v>
          </cell>
          <cell r="BR109" t="str">
            <v>6A</v>
          </cell>
          <cell r="BS109" t="str">
            <v>6B</v>
          </cell>
          <cell r="BT109" t="str">
            <v xml:space="preserve"> </v>
          </cell>
          <cell r="BU109" t="str">
            <v xml:space="preserve"> </v>
          </cell>
          <cell r="BV109">
            <v>6</v>
          </cell>
          <cell r="BW109" t="str">
            <v xml:space="preserve">       </v>
          </cell>
          <cell r="BX109">
            <v>0</v>
          </cell>
          <cell r="BY109" t="str">
            <v xml:space="preserve">2A 2B    </v>
          </cell>
          <cell r="BZ109">
            <v>2</v>
          </cell>
          <cell r="CA109" t="str">
            <v xml:space="preserve">       </v>
          </cell>
          <cell r="CB109">
            <v>0</v>
          </cell>
          <cell r="CC109" t="str">
            <v xml:space="preserve">       </v>
          </cell>
          <cell r="CD109">
            <v>0</v>
          </cell>
          <cell r="CE109" t="str">
            <v xml:space="preserve">5A 5B    </v>
          </cell>
          <cell r="CF109">
            <v>2</v>
          </cell>
          <cell r="CG109" t="str">
            <v xml:space="preserve">6A 6B    </v>
          </cell>
          <cell r="CH109">
            <v>2</v>
          </cell>
          <cell r="CI109">
            <v>213</v>
          </cell>
          <cell r="CJ109" t="str">
            <v>2A 2B 5A 5B 6A 6B</v>
          </cell>
          <cell r="CK109" t="str">
            <v>Dolores del Rio Vesp.</v>
          </cell>
          <cell r="CL109" t="str">
            <v>10EPR0434P</v>
          </cell>
          <cell r="CM109" t="str">
            <v>VESPERTINO</v>
          </cell>
          <cell r="CN109" t="str">
            <v>C. Libertad Lamarque No. 100 Col. Dolores del Rio C.P. 34188</v>
          </cell>
          <cell r="CO109" t="str">
            <v>Durango</v>
          </cell>
          <cell r="CP109" t="str">
            <v xml:space="preserve">Victoria de Durango 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 t="str">
            <v xml:space="preserve"> </v>
          </cell>
          <cell r="CX109" t="str">
            <v xml:space="preserve"> </v>
          </cell>
          <cell r="CY109" t="str">
            <v xml:space="preserve"> </v>
          </cell>
          <cell r="CZ109" t="str">
            <v xml:space="preserve"> </v>
          </cell>
          <cell r="DA109" t="str">
            <v xml:space="preserve"> </v>
          </cell>
          <cell r="DB109" t="str">
            <v/>
          </cell>
          <cell r="DC109">
            <v>0</v>
          </cell>
          <cell r="DD109" t="str">
            <v/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 t="str">
            <v xml:space="preserve"> </v>
          </cell>
          <cell r="ED109" t="str">
            <v xml:space="preserve"> </v>
          </cell>
          <cell r="EE109" t="str">
            <v xml:space="preserve"> </v>
          </cell>
          <cell r="EF109" t="str">
            <v xml:space="preserve"> </v>
          </cell>
          <cell r="EG109" t="str">
            <v xml:space="preserve"> </v>
          </cell>
          <cell r="EH109" t="str">
            <v xml:space="preserve"> </v>
          </cell>
          <cell r="EI109" t="str">
            <v xml:space="preserve"> </v>
          </cell>
          <cell r="EJ109" t="str">
            <v xml:space="preserve"> </v>
          </cell>
          <cell r="EK109" t="str">
            <v xml:space="preserve"> </v>
          </cell>
          <cell r="EL109" t="str">
            <v xml:space="preserve"> </v>
          </cell>
          <cell r="EM109" t="str">
            <v xml:space="preserve"> </v>
          </cell>
          <cell r="EN109" t="str">
            <v xml:space="preserve"> </v>
          </cell>
          <cell r="EO109" t="str">
            <v xml:space="preserve"> </v>
          </cell>
          <cell r="EP109" t="str">
            <v xml:space="preserve"> </v>
          </cell>
          <cell r="EQ109" t="str">
            <v xml:space="preserve"> </v>
          </cell>
          <cell r="ER109" t="str">
            <v xml:space="preserve"> </v>
          </cell>
          <cell r="ES109" t="str">
            <v xml:space="preserve"> </v>
          </cell>
          <cell r="ET109" t="str">
            <v xml:space="preserve"> </v>
          </cell>
          <cell r="EU109" t="str">
            <v xml:space="preserve"> </v>
          </cell>
          <cell r="EV109" t="str">
            <v xml:space="preserve"> </v>
          </cell>
          <cell r="EW109" t="str">
            <v xml:space="preserve"> </v>
          </cell>
          <cell r="EX109" t="str">
            <v xml:space="preserve"> </v>
          </cell>
          <cell r="EY109" t="str">
            <v xml:space="preserve"> </v>
          </cell>
          <cell r="EZ109" t="str">
            <v xml:space="preserve"> </v>
          </cell>
          <cell r="FA109">
            <v>0</v>
          </cell>
          <cell r="FB109" t="str">
            <v xml:space="preserve">       </v>
          </cell>
          <cell r="FC109">
            <v>0</v>
          </cell>
          <cell r="FD109" t="str">
            <v xml:space="preserve">       </v>
          </cell>
          <cell r="FE109">
            <v>0</v>
          </cell>
          <cell r="FF109" t="str">
            <v xml:space="preserve">       </v>
          </cell>
          <cell r="FG109">
            <v>0</v>
          </cell>
          <cell r="FH109" t="str">
            <v xml:space="preserve">       </v>
          </cell>
          <cell r="FI109">
            <v>0</v>
          </cell>
          <cell r="FJ109" t="str">
            <v xml:space="preserve">       </v>
          </cell>
          <cell r="FK109">
            <v>0</v>
          </cell>
          <cell r="FL109" t="str">
            <v xml:space="preserve">       </v>
          </cell>
          <cell r="FM109">
            <v>0</v>
          </cell>
          <cell r="FN109" t="e">
            <v>#NUM!</v>
          </cell>
          <cell r="FO109" t="str">
            <v/>
          </cell>
          <cell r="FP109" t="e">
            <v>#NUM!</v>
          </cell>
          <cell r="FQ109" t="e">
            <v>#NUM!</v>
          </cell>
          <cell r="FR109" t="e">
            <v>#NUM!</v>
          </cell>
          <cell r="FS109" t="e">
            <v>#NUM!</v>
          </cell>
          <cell r="FT109" t="e">
            <v>#NUM!</v>
          </cell>
          <cell r="FU109" t="e">
            <v>#NUM!</v>
          </cell>
          <cell r="FV109">
            <v>0</v>
          </cell>
          <cell r="FW109">
            <v>1</v>
          </cell>
          <cell r="FX109" t="str">
            <v>PNIEB</v>
          </cell>
          <cell r="FY109" t="e">
            <v>#NUM!</v>
          </cell>
          <cell r="FZ109" t="str">
            <v>PNIEB</v>
          </cell>
          <cell r="GA109" t="str">
            <v>Programa Nacional de Inglés en Educación Básica</v>
          </cell>
          <cell r="GB109" t="e">
            <v>#NUM!</v>
          </cell>
          <cell r="GC109" t="e">
            <v>#NUM!</v>
          </cell>
          <cell r="GD109" t="str">
            <v>F</v>
          </cell>
          <cell r="GE109" t="str">
            <v>la asesora externa, la C.</v>
          </cell>
          <cell r="GF109" t="str">
            <v>La Profesionista</v>
          </cell>
          <cell r="GG109" t="str">
            <v>1° de septiembre</v>
          </cell>
          <cell r="GH109" t="str">
            <v>31 de diciembre</v>
          </cell>
          <cell r="GI109">
            <v>6</v>
          </cell>
          <cell r="GJ109">
            <v>30</v>
          </cell>
          <cell r="GK109">
            <v>4320</v>
          </cell>
          <cell r="GL109" t="str">
            <v>Cuatro mil trescientos veinte</v>
          </cell>
          <cell r="GM109">
            <v>2160</v>
          </cell>
          <cell r="GN109" t="str">
            <v>Dos mil ciento sesenta</v>
          </cell>
          <cell r="GO109" t="str">
            <v>la escuela</v>
          </cell>
          <cell r="GP109" t="str">
            <v>Dolores del Rio Vesp.</v>
          </cell>
          <cell r="GQ109" t="str">
            <v>con clave</v>
          </cell>
          <cell r="GR109" t="str">
            <v>10EPR0434P</v>
          </cell>
          <cell r="GS109" t="str">
            <v>ubicada en</v>
          </cell>
          <cell r="GT109" t="str">
            <v>C. Libertad Lamarque No. 100 Col. Dolores del Rio C.P. 34188</v>
          </cell>
          <cell r="GU109" t="str">
            <v xml:space="preserve"> </v>
          </cell>
          <cell r="GV109" t="e">
            <v>#NUM!</v>
          </cell>
          <cell r="GW109" t="str">
            <v xml:space="preserve"> </v>
          </cell>
          <cell r="GX109" t="e">
            <v>#NUM!</v>
          </cell>
          <cell r="GY109" t="str">
            <v xml:space="preserve"> </v>
          </cell>
          <cell r="GZ109" t="e">
            <v>#NUM!</v>
          </cell>
          <cell r="HA109" t="str">
            <v>la escuela Dolores del Rio Vesp. con clave 10EPR0434P ubicada en C. Libertad Lamarque No. 100 Col. Dolores del Rio C.P. 34188</v>
          </cell>
        </row>
        <row r="110">
          <cell r="A110">
            <v>279</v>
          </cell>
          <cell r="B110">
            <v>279</v>
          </cell>
          <cell r="C110" t="str">
            <v>FIRMADO</v>
          </cell>
          <cell r="D110" t="str">
            <v>PNIEB</v>
          </cell>
          <cell r="E110" t="str">
            <v>ASIGNADO</v>
          </cell>
          <cell r="F110" t="str">
            <v>1° de Septiembre</v>
          </cell>
          <cell r="G110" t="str">
            <v>Yolanda Patricia Valverde Olivas</v>
          </cell>
          <cell r="H110" t="str">
            <v>C. Duraznos No. 109 Fracc. El Naranjal C.P.  34190</v>
          </cell>
          <cell r="I110" t="str">
            <v>VAOY590506MDGLLL08</v>
          </cell>
          <cell r="J110" t="str">
            <v>VAOY5905065G7</v>
          </cell>
          <cell r="K110" t="str">
            <v>Durango</v>
          </cell>
          <cell r="L110" t="str">
            <v>Dgo.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str">
            <v xml:space="preserve"> </v>
          </cell>
          <cell r="S110" t="str">
            <v xml:space="preserve"> </v>
          </cell>
          <cell r="T110" t="str">
            <v xml:space="preserve"> </v>
          </cell>
          <cell r="U110" t="str">
            <v xml:space="preserve"> </v>
          </cell>
          <cell r="V110" t="str">
            <v xml:space="preserve"> </v>
          </cell>
          <cell r="W110" t="str">
            <v/>
          </cell>
          <cell r="X110">
            <v>0</v>
          </cell>
          <cell r="Y110" t="str">
            <v>1A 1B 2A 2B 4A 4B 4C</v>
          </cell>
          <cell r="Z110">
            <v>43</v>
          </cell>
          <cell r="AA110">
            <v>43</v>
          </cell>
          <cell r="AB110">
            <v>0</v>
          </cell>
          <cell r="AC110">
            <v>0</v>
          </cell>
          <cell r="AD110">
            <v>43</v>
          </cell>
          <cell r="AE110">
            <v>43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43</v>
          </cell>
          <cell r="AM110">
            <v>43</v>
          </cell>
          <cell r="AN110">
            <v>43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 t="str">
            <v>1A</v>
          </cell>
          <cell r="AY110" t="str">
            <v>1B</v>
          </cell>
          <cell r="AZ110" t="str">
            <v xml:space="preserve"> </v>
          </cell>
          <cell r="BA110" t="str">
            <v xml:space="preserve"> </v>
          </cell>
          <cell r="BB110" t="str">
            <v>2A</v>
          </cell>
          <cell r="BC110" t="str">
            <v>2B</v>
          </cell>
          <cell r="BD110" t="str">
            <v xml:space="preserve"> </v>
          </cell>
          <cell r="BE110" t="str">
            <v xml:space="preserve"> </v>
          </cell>
          <cell r="BF110" t="str">
            <v xml:space="preserve"> </v>
          </cell>
          <cell r="BG110" t="str">
            <v xml:space="preserve"> </v>
          </cell>
          <cell r="BH110" t="str">
            <v xml:space="preserve"> </v>
          </cell>
          <cell r="BI110" t="str">
            <v xml:space="preserve"> </v>
          </cell>
          <cell r="BJ110" t="str">
            <v>4A</v>
          </cell>
          <cell r="BK110" t="str">
            <v>4B</v>
          </cell>
          <cell r="BL110" t="str">
            <v>4C</v>
          </cell>
          <cell r="BM110" t="str">
            <v xml:space="preserve"> </v>
          </cell>
          <cell r="BN110" t="str">
            <v xml:space="preserve"> </v>
          </cell>
          <cell r="BO110" t="str">
            <v xml:space="preserve"> </v>
          </cell>
          <cell r="BP110" t="str">
            <v xml:space="preserve"> </v>
          </cell>
          <cell r="BQ110" t="str">
            <v xml:space="preserve"> </v>
          </cell>
          <cell r="BR110" t="str">
            <v xml:space="preserve"> </v>
          </cell>
          <cell r="BS110" t="str">
            <v xml:space="preserve"> </v>
          </cell>
          <cell r="BT110" t="str">
            <v xml:space="preserve"> </v>
          </cell>
          <cell r="BU110" t="str">
            <v xml:space="preserve"> </v>
          </cell>
          <cell r="BV110">
            <v>7</v>
          </cell>
          <cell r="BW110" t="str">
            <v xml:space="preserve">1A 1B    </v>
          </cell>
          <cell r="BX110">
            <v>2</v>
          </cell>
          <cell r="BY110" t="str">
            <v xml:space="preserve">2A 2B    </v>
          </cell>
          <cell r="BZ110">
            <v>2</v>
          </cell>
          <cell r="CA110" t="str">
            <v xml:space="preserve">       </v>
          </cell>
          <cell r="CB110">
            <v>0</v>
          </cell>
          <cell r="CC110" t="str">
            <v xml:space="preserve">4A 4B 4C  </v>
          </cell>
          <cell r="CD110">
            <v>3</v>
          </cell>
          <cell r="CE110" t="str">
            <v xml:space="preserve">       </v>
          </cell>
          <cell r="CF110">
            <v>0</v>
          </cell>
          <cell r="CG110" t="str">
            <v xml:space="preserve">       </v>
          </cell>
          <cell r="CH110">
            <v>0</v>
          </cell>
          <cell r="CI110">
            <v>43</v>
          </cell>
          <cell r="CJ110" t="str">
            <v>1A 1B 2A 2B 4A 4B 4C</v>
          </cell>
          <cell r="CK110" t="str">
            <v>José S. Gallegos Vesp.</v>
          </cell>
          <cell r="CL110" t="str">
            <v>10DPR1341H</v>
          </cell>
          <cell r="CM110" t="str">
            <v>VESPERTINO</v>
          </cell>
          <cell r="CN110" t="str">
            <v>C. Manuel Gamboa No. 400 Fracc. Domingo Arrieta C.P. 34180</v>
          </cell>
          <cell r="CO110" t="str">
            <v>Durango</v>
          </cell>
          <cell r="CP110" t="str">
            <v xml:space="preserve">Victoria de Durango 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 t="str">
            <v xml:space="preserve"> </v>
          </cell>
          <cell r="CX110" t="str">
            <v xml:space="preserve"> </v>
          </cell>
          <cell r="CY110" t="str">
            <v xml:space="preserve"> </v>
          </cell>
          <cell r="CZ110" t="str">
            <v xml:space="preserve"> </v>
          </cell>
          <cell r="DA110" t="str">
            <v xml:space="preserve"> </v>
          </cell>
          <cell r="DB110" t="str">
            <v/>
          </cell>
          <cell r="DC110">
            <v>0</v>
          </cell>
          <cell r="DD110" t="str">
            <v/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 t="str">
            <v xml:space="preserve"> </v>
          </cell>
          <cell r="ED110" t="str">
            <v xml:space="preserve"> </v>
          </cell>
          <cell r="EE110" t="str">
            <v xml:space="preserve"> </v>
          </cell>
          <cell r="EF110" t="str">
            <v xml:space="preserve"> </v>
          </cell>
          <cell r="EG110" t="str">
            <v xml:space="preserve"> </v>
          </cell>
          <cell r="EH110" t="str">
            <v xml:space="preserve"> </v>
          </cell>
          <cell r="EI110" t="str">
            <v xml:space="preserve"> </v>
          </cell>
          <cell r="EJ110" t="str">
            <v xml:space="preserve"> </v>
          </cell>
          <cell r="EK110" t="str">
            <v xml:space="preserve"> </v>
          </cell>
          <cell r="EL110" t="str">
            <v xml:space="preserve"> </v>
          </cell>
          <cell r="EM110" t="str">
            <v xml:space="preserve"> </v>
          </cell>
          <cell r="EN110" t="str">
            <v xml:space="preserve"> </v>
          </cell>
          <cell r="EO110" t="str">
            <v xml:space="preserve"> </v>
          </cell>
          <cell r="EP110" t="str">
            <v xml:space="preserve"> </v>
          </cell>
          <cell r="EQ110" t="str">
            <v xml:space="preserve"> </v>
          </cell>
          <cell r="ER110" t="str">
            <v xml:space="preserve"> </v>
          </cell>
          <cell r="ES110" t="str">
            <v xml:space="preserve"> </v>
          </cell>
          <cell r="ET110" t="str">
            <v xml:space="preserve"> </v>
          </cell>
          <cell r="EU110" t="str">
            <v xml:space="preserve"> </v>
          </cell>
          <cell r="EV110" t="str">
            <v xml:space="preserve"> </v>
          </cell>
          <cell r="EW110" t="str">
            <v xml:space="preserve"> </v>
          </cell>
          <cell r="EX110" t="str">
            <v xml:space="preserve"> </v>
          </cell>
          <cell r="EY110" t="str">
            <v xml:space="preserve"> </v>
          </cell>
          <cell r="EZ110" t="str">
            <v xml:space="preserve"> </v>
          </cell>
          <cell r="FA110">
            <v>0</v>
          </cell>
          <cell r="FB110" t="str">
            <v xml:space="preserve">       </v>
          </cell>
          <cell r="FC110">
            <v>0</v>
          </cell>
          <cell r="FD110" t="str">
            <v xml:space="preserve">       </v>
          </cell>
          <cell r="FE110">
            <v>0</v>
          </cell>
          <cell r="FF110" t="str">
            <v xml:space="preserve">       </v>
          </cell>
          <cell r="FG110">
            <v>0</v>
          </cell>
          <cell r="FH110" t="str">
            <v xml:space="preserve">       </v>
          </cell>
          <cell r="FI110">
            <v>0</v>
          </cell>
          <cell r="FJ110" t="str">
            <v xml:space="preserve">       </v>
          </cell>
          <cell r="FK110">
            <v>0</v>
          </cell>
          <cell r="FL110" t="str">
            <v xml:space="preserve">       </v>
          </cell>
          <cell r="FM110">
            <v>0</v>
          </cell>
          <cell r="FN110" t="e">
            <v>#NUM!</v>
          </cell>
          <cell r="FO110" t="str">
            <v/>
          </cell>
          <cell r="FP110" t="e">
            <v>#NUM!</v>
          </cell>
          <cell r="FQ110" t="e">
            <v>#NUM!</v>
          </cell>
          <cell r="FR110" t="e">
            <v>#NUM!</v>
          </cell>
          <cell r="FS110" t="e">
            <v>#NUM!</v>
          </cell>
          <cell r="FT110" t="e">
            <v>#NUM!</v>
          </cell>
          <cell r="FU110" t="e">
            <v>#NUM!</v>
          </cell>
          <cell r="FV110">
            <v>0</v>
          </cell>
          <cell r="FW110">
            <v>1</v>
          </cell>
          <cell r="FX110" t="str">
            <v>PNIEB</v>
          </cell>
          <cell r="FY110" t="e">
            <v>#NUM!</v>
          </cell>
          <cell r="FZ110" t="str">
            <v>PNIEB</v>
          </cell>
          <cell r="GA110" t="str">
            <v>Programa Nacional de Inglés en Educación Básica</v>
          </cell>
          <cell r="GB110" t="e">
            <v>#NUM!</v>
          </cell>
          <cell r="GC110" t="e">
            <v>#NUM!</v>
          </cell>
          <cell r="GD110" t="str">
            <v>F</v>
          </cell>
          <cell r="GE110" t="str">
            <v>la asesora externa, la C.</v>
          </cell>
          <cell r="GF110" t="str">
            <v>La Profesionista</v>
          </cell>
          <cell r="GG110" t="str">
            <v>1° de septiembre</v>
          </cell>
          <cell r="GH110" t="str">
            <v>31 de diciembre</v>
          </cell>
          <cell r="GI110">
            <v>7</v>
          </cell>
          <cell r="GJ110">
            <v>35</v>
          </cell>
          <cell r="GK110">
            <v>5040</v>
          </cell>
          <cell r="GL110" t="str">
            <v>Cinco mil cuarenta</v>
          </cell>
          <cell r="GM110">
            <v>2520</v>
          </cell>
          <cell r="GN110" t="str">
            <v>Dos mil quinientos veinte</v>
          </cell>
          <cell r="GO110" t="str">
            <v>la escuela</v>
          </cell>
          <cell r="GP110" t="str">
            <v>José S. Gallegos Vesp.</v>
          </cell>
          <cell r="GQ110" t="str">
            <v>con clave</v>
          </cell>
          <cell r="GR110" t="str">
            <v>10DPR1341H</v>
          </cell>
          <cell r="GS110" t="str">
            <v>ubicada en</v>
          </cell>
          <cell r="GT110" t="str">
            <v>C. Manuel Gamboa No. 400 Fracc. Domingo Arrieta C.P. 34180</v>
          </cell>
          <cell r="GU110" t="str">
            <v xml:space="preserve"> </v>
          </cell>
          <cell r="GV110" t="e">
            <v>#NUM!</v>
          </cell>
          <cell r="GW110" t="str">
            <v xml:space="preserve"> </v>
          </cell>
          <cell r="GX110" t="e">
            <v>#NUM!</v>
          </cell>
          <cell r="GY110" t="str">
            <v xml:space="preserve"> </v>
          </cell>
          <cell r="GZ110" t="e">
            <v>#NUM!</v>
          </cell>
          <cell r="HA110" t="str">
            <v>la escuela José S. Gallegos Vesp. con clave 10DPR1341H ubicada en C. Manuel Gamboa No. 400 Fracc. Domingo Arrieta C.P. 34180</v>
          </cell>
        </row>
        <row r="111">
          <cell r="A111">
            <v>282</v>
          </cell>
          <cell r="B111">
            <v>282</v>
          </cell>
          <cell r="C111" t="str">
            <v>FIRMADO</v>
          </cell>
          <cell r="D111" t="str">
            <v>PNIEB</v>
          </cell>
          <cell r="E111" t="str">
            <v>ASIGNADO</v>
          </cell>
          <cell r="F111" t="str">
            <v>1° de Septiembre</v>
          </cell>
          <cell r="G111" t="str">
            <v>Ismael Alejandro Puebla Rivas</v>
          </cell>
          <cell r="H111" t="str">
            <v>Av. Miguel Hidalgo No. 303 Loc. Antonio Amaro C.P. 34730</v>
          </cell>
          <cell r="I111" t="str">
            <v>PURI880211HDGBVS07</v>
          </cell>
          <cell r="J111" t="str">
            <v>PURI8802119Z9</v>
          </cell>
          <cell r="K111" t="str">
            <v>Guadalupe Victoria</v>
          </cell>
          <cell r="L111" t="str">
            <v>Dgo.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str">
            <v xml:space="preserve"> </v>
          </cell>
          <cell r="S111" t="str">
            <v xml:space="preserve"> </v>
          </cell>
          <cell r="T111" t="str">
            <v xml:space="preserve"> </v>
          </cell>
          <cell r="U111" t="str">
            <v xml:space="preserve"> </v>
          </cell>
          <cell r="V111" t="str">
            <v xml:space="preserve"> </v>
          </cell>
          <cell r="W111" t="str">
            <v/>
          </cell>
          <cell r="X111">
            <v>0</v>
          </cell>
          <cell r="Y111" t="str">
            <v>4A 4B 4C 5A 5B 6A 6B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558</v>
          </cell>
          <cell r="AM111">
            <v>558</v>
          </cell>
          <cell r="AN111">
            <v>558</v>
          </cell>
          <cell r="AO111">
            <v>0</v>
          </cell>
          <cell r="AP111">
            <v>558</v>
          </cell>
          <cell r="AQ111">
            <v>558</v>
          </cell>
          <cell r="AR111">
            <v>0</v>
          </cell>
          <cell r="AS111">
            <v>0</v>
          </cell>
          <cell r="AT111">
            <v>558</v>
          </cell>
          <cell r="AU111">
            <v>558</v>
          </cell>
          <cell r="AV111">
            <v>0</v>
          </cell>
          <cell r="AW111">
            <v>0</v>
          </cell>
          <cell r="AX111" t="str">
            <v xml:space="preserve"> </v>
          </cell>
          <cell r="AY111" t="str">
            <v xml:space="preserve"> </v>
          </cell>
          <cell r="AZ111" t="str">
            <v xml:space="preserve"> </v>
          </cell>
          <cell r="BA111" t="str">
            <v xml:space="preserve"> </v>
          </cell>
          <cell r="BB111" t="str">
            <v xml:space="preserve"> </v>
          </cell>
          <cell r="BC111" t="str">
            <v xml:space="preserve"> </v>
          </cell>
          <cell r="BD111" t="str">
            <v xml:space="preserve"> </v>
          </cell>
          <cell r="BE111" t="str">
            <v xml:space="preserve"> </v>
          </cell>
          <cell r="BF111" t="str">
            <v xml:space="preserve"> </v>
          </cell>
          <cell r="BG111" t="str">
            <v xml:space="preserve"> </v>
          </cell>
          <cell r="BH111" t="str">
            <v xml:space="preserve"> </v>
          </cell>
          <cell r="BI111" t="str">
            <v xml:space="preserve"> </v>
          </cell>
          <cell r="BJ111" t="str">
            <v>4A</v>
          </cell>
          <cell r="BK111" t="str">
            <v>4B</v>
          </cell>
          <cell r="BL111" t="str">
            <v>4C</v>
          </cell>
          <cell r="BM111" t="str">
            <v xml:space="preserve"> </v>
          </cell>
          <cell r="BN111" t="str">
            <v>5A</v>
          </cell>
          <cell r="BO111" t="str">
            <v>5B</v>
          </cell>
          <cell r="BP111" t="str">
            <v xml:space="preserve"> </v>
          </cell>
          <cell r="BQ111" t="str">
            <v xml:space="preserve"> </v>
          </cell>
          <cell r="BR111" t="str">
            <v>6A</v>
          </cell>
          <cell r="BS111" t="str">
            <v>6B</v>
          </cell>
          <cell r="BT111" t="str">
            <v xml:space="preserve"> </v>
          </cell>
          <cell r="BU111" t="str">
            <v xml:space="preserve"> </v>
          </cell>
          <cell r="BV111">
            <v>7</v>
          </cell>
          <cell r="BW111" t="str">
            <v xml:space="preserve">       </v>
          </cell>
          <cell r="BX111">
            <v>0</v>
          </cell>
          <cell r="BY111" t="str">
            <v xml:space="preserve">       </v>
          </cell>
          <cell r="BZ111">
            <v>0</v>
          </cell>
          <cell r="CA111" t="str">
            <v xml:space="preserve">       </v>
          </cell>
          <cell r="CB111">
            <v>0</v>
          </cell>
          <cell r="CC111" t="str">
            <v xml:space="preserve">4A 4B 4C  </v>
          </cell>
          <cell r="CD111">
            <v>3</v>
          </cell>
          <cell r="CE111" t="str">
            <v xml:space="preserve">5A 5B    </v>
          </cell>
          <cell r="CF111">
            <v>2</v>
          </cell>
          <cell r="CG111" t="str">
            <v xml:space="preserve">6A 6B    </v>
          </cell>
          <cell r="CH111">
            <v>2</v>
          </cell>
          <cell r="CI111">
            <v>558</v>
          </cell>
          <cell r="CJ111" t="str">
            <v>4A 4B 4C 5A 5B 6A 6B</v>
          </cell>
          <cell r="CK111" t="str">
            <v>Club de Leones, A. C.</v>
          </cell>
          <cell r="CL111" t="str">
            <v>10EPR0042B</v>
          </cell>
          <cell r="CM111" t="str">
            <v>MATUTINO</v>
          </cell>
          <cell r="CN111" t="str">
            <v>C. Isidro Juárez No. 101 C.P. 34700</v>
          </cell>
          <cell r="CO111" t="str">
            <v>Guadalupe Victoria</v>
          </cell>
          <cell r="CP111" t="str">
            <v>Ciudad Guadalupe Victoria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 t="str">
            <v xml:space="preserve"> </v>
          </cell>
          <cell r="CX111" t="str">
            <v xml:space="preserve"> </v>
          </cell>
          <cell r="CY111" t="str">
            <v xml:space="preserve"> </v>
          </cell>
          <cell r="CZ111" t="str">
            <v xml:space="preserve"> </v>
          </cell>
          <cell r="DA111" t="str">
            <v xml:space="preserve"> </v>
          </cell>
          <cell r="DB111" t="str">
            <v/>
          </cell>
          <cell r="DC111">
            <v>0</v>
          </cell>
          <cell r="DD111" t="str">
            <v/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 t="str">
            <v xml:space="preserve"> </v>
          </cell>
          <cell r="ED111" t="str">
            <v xml:space="preserve"> </v>
          </cell>
          <cell r="EE111" t="str">
            <v xml:space="preserve"> </v>
          </cell>
          <cell r="EF111" t="str">
            <v xml:space="preserve"> </v>
          </cell>
          <cell r="EG111" t="str">
            <v xml:space="preserve"> </v>
          </cell>
          <cell r="EH111" t="str">
            <v xml:space="preserve"> </v>
          </cell>
          <cell r="EI111" t="str">
            <v xml:space="preserve"> </v>
          </cell>
          <cell r="EJ111" t="str">
            <v xml:space="preserve"> </v>
          </cell>
          <cell r="EK111" t="str">
            <v xml:space="preserve"> </v>
          </cell>
          <cell r="EL111" t="str">
            <v xml:space="preserve"> </v>
          </cell>
          <cell r="EM111" t="str">
            <v xml:space="preserve"> </v>
          </cell>
          <cell r="EN111" t="str">
            <v xml:space="preserve"> </v>
          </cell>
          <cell r="EO111" t="str">
            <v xml:space="preserve"> </v>
          </cell>
          <cell r="EP111" t="str">
            <v xml:space="preserve"> </v>
          </cell>
          <cell r="EQ111" t="str">
            <v xml:space="preserve"> </v>
          </cell>
          <cell r="ER111" t="str">
            <v xml:space="preserve"> </v>
          </cell>
          <cell r="ES111" t="str">
            <v xml:space="preserve"> </v>
          </cell>
          <cell r="ET111" t="str">
            <v xml:space="preserve"> </v>
          </cell>
          <cell r="EU111" t="str">
            <v xml:space="preserve"> </v>
          </cell>
          <cell r="EV111" t="str">
            <v xml:space="preserve"> </v>
          </cell>
          <cell r="EW111" t="str">
            <v xml:space="preserve"> </v>
          </cell>
          <cell r="EX111" t="str">
            <v xml:space="preserve"> </v>
          </cell>
          <cell r="EY111" t="str">
            <v xml:space="preserve"> </v>
          </cell>
          <cell r="EZ111" t="str">
            <v xml:space="preserve"> </v>
          </cell>
          <cell r="FA111">
            <v>0</v>
          </cell>
          <cell r="FB111" t="str">
            <v xml:space="preserve">       </v>
          </cell>
          <cell r="FC111">
            <v>0</v>
          </cell>
          <cell r="FD111" t="str">
            <v xml:space="preserve">       </v>
          </cell>
          <cell r="FE111">
            <v>0</v>
          </cell>
          <cell r="FF111" t="str">
            <v xml:space="preserve">       </v>
          </cell>
          <cell r="FG111">
            <v>0</v>
          </cell>
          <cell r="FH111" t="str">
            <v xml:space="preserve">       </v>
          </cell>
          <cell r="FI111">
            <v>0</v>
          </cell>
          <cell r="FJ111" t="str">
            <v xml:space="preserve">       </v>
          </cell>
          <cell r="FK111">
            <v>0</v>
          </cell>
          <cell r="FL111" t="str">
            <v xml:space="preserve">       </v>
          </cell>
          <cell r="FM111">
            <v>0</v>
          </cell>
          <cell r="FN111" t="e">
            <v>#NUM!</v>
          </cell>
          <cell r="FO111" t="str">
            <v/>
          </cell>
          <cell r="FP111" t="e">
            <v>#NUM!</v>
          </cell>
          <cell r="FQ111" t="e">
            <v>#NUM!</v>
          </cell>
          <cell r="FR111" t="e">
            <v>#NUM!</v>
          </cell>
          <cell r="FS111" t="e">
            <v>#NUM!</v>
          </cell>
          <cell r="FT111" t="e">
            <v>#NUM!</v>
          </cell>
          <cell r="FU111" t="e">
            <v>#NUM!</v>
          </cell>
          <cell r="FV111">
            <v>0</v>
          </cell>
          <cell r="FW111">
            <v>1</v>
          </cell>
          <cell r="FX111" t="str">
            <v>PNIEB</v>
          </cell>
          <cell r="FY111" t="e">
            <v>#NUM!</v>
          </cell>
          <cell r="FZ111" t="str">
            <v>PNIEB</v>
          </cell>
          <cell r="GA111" t="str">
            <v>Programa Nacional de Inglés en Educación Básica</v>
          </cell>
          <cell r="GB111" t="e">
            <v>#NUM!</v>
          </cell>
          <cell r="GC111" t="e">
            <v>#NUM!</v>
          </cell>
          <cell r="GD111" t="str">
            <v>M</v>
          </cell>
          <cell r="GE111" t="str">
            <v>el asesor externo, el C.</v>
          </cell>
          <cell r="GF111" t="str">
            <v>El Profesionista</v>
          </cell>
          <cell r="GG111" t="str">
            <v>1° de septiembre</v>
          </cell>
          <cell r="GH111" t="str">
            <v>31 de diciembre</v>
          </cell>
          <cell r="GI111">
            <v>7</v>
          </cell>
          <cell r="GJ111">
            <v>35</v>
          </cell>
          <cell r="GK111">
            <v>5040</v>
          </cell>
          <cell r="GL111" t="str">
            <v>Cinco mil cuarenta</v>
          </cell>
          <cell r="GM111">
            <v>2520</v>
          </cell>
          <cell r="GN111" t="str">
            <v>Dos mil quinientos veinte</v>
          </cell>
          <cell r="GO111" t="str">
            <v>la escuela</v>
          </cell>
          <cell r="GP111" t="str">
            <v>Club de Leones, A. C.</v>
          </cell>
          <cell r="GQ111" t="str">
            <v>con clave</v>
          </cell>
          <cell r="GR111" t="str">
            <v>10EPR0042B</v>
          </cell>
          <cell r="GS111" t="str">
            <v>ubicada en</v>
          </cell>
          <cell r="GT111" t="str">
            <v>C. Isidro Juárez No. 101 C.P. 34700</v>
          </cell>
          <cell r="GU111" t="str">
            <v xml:space="preserve"> </v>
          </cell>
          <cell r="GV111" t="e">
            <v>#NUM!</v>
          </cell>
          <cell r="GW111" t="str">
            <v xml:space="preserve"> </v>
          </cell>
          <cell r="GX111" t="e">
            <v>#NUM!</v>
          </cell>
          <cell r="GY111" t="str">
            <v xml:space="preserve"> </v>
          </cell>
          <cell r="GZ111" t="e">
            <v>#NUM!</v>
          </cell>
          <cell r="HA111" t="str">
            <v>la escuela Club de Leones, A. C. con clave 10EPR0042B ubicada en C. Isidro Juárez No. 101 C.P. 34700</v>
          </cell>
        </row>
        <row r="112">
          <cell r="A112">
            <v>284</v>
          </cell>
          <cell r="B112">
            <v>284</v>
          </cell>
          <cell r="C112" t="str">
            <v>FIRMADO</v>
          </cell>
          <cell r="D112" t="str">
            <v>PIP</v>
          </cell>
          <cell r="E112" t="str">
            <v>ASIGNADO</v>
          </cell>
          <cell r="F112" t="str">
            <v>1° de Septiembre</v>
          </cell>
          <cell r="G112" t="str">
            <v>Erika Judith Fierro Amaya</v>
          </cell>
          <cell r="H112" t="str">
            <v>C. Reforma Agraria S/N Col. Industrial C.P.  35760</v>
          </cell>
          <cell r="I112" t="str">
            <v>FIAE810109MDGRMR02</v>
          </cell>
          <cell r="J112" t="str">
            <v>FIAE8101099I1</v>
          </cell>
          <cell r="K112" t="str">
            <v>Rodeo</v>
          </cell>
          <cell r="L112" t="str">
            <v>Dgo.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str">
            <v xml:space="preserve"> </v>
          </cell>
          <cell r="S112" t="str">
            <v xml:space="preserve"> </v>
          </cell>
          <cell r="T112" t="str">
            <v xml:space="preserve"> </v>
          </cell>
          <cell r="U112" t="str">
            <v xml:space="preserve"> </v>
          </cell>
          <cell r="V112" t="str">
            <v xml:space="preserve"> </v>
          </cell>
          <cell r="W112" t="str">
            <v/>
          </cell>
          <cell r="X112">
            <v>0</v>
          </cell>
          <cell r="Y112" t="str">
            <v>1A 1B 1C 2A 2B 3A 3B 3C</v>
          </cell>
          <cell r="Z112">
            <v>99</v>
          </cell>
          <cell r="AA112">
            <v>99</v>
          </cell>
          <cell r="AB112">
            <v>99</v>
          </cell>
          <cell r="AC112">
            <v>0</v>
          </cell>
          <cell r="AD112">
            <v>99</v>
          </cell>
          <cell r="AE112">
            <v>99</v>
          </cell>
          <cell r="AF112">
            <v>0</v>
          </cell>
          <cell r="AG112">
            <v>0</v>
          </cell>
          <cell r="AH112">
            <v>99</v>
          </cell>
          <cell r="AI112">
            <v>99</v>
          </cell>
          <cell r="AJ112">
            <v>99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 t="str">
            <v>1A</v>
          </cell>
          <cell r="AY112" t="str">
            <v>1B</v>
          </cell>
          <cell r="AZ112" t="str">
            <v>1C</v>
          </cell>
          <cell r="BA112" t="str">
            <v xml:space="preserve"> </v>
          </cell>
          <cell r="BB112" t="str">
            <v>2A</v>
          </cell>
          <cell r="BC112" t="str">
            <v>2B</v>
          </cell>
          <cell r="BD112" t="str">
            <v xml:space="preserve"> </v>
          </cell>
          <cell r="BE112" t="str">
            <v xml:space="preserve"> </v>
          </cell>
          <cell r="BF112" t="str">
            <v>3A</v>
          </cell>
          <cell r="BG112" t="str">
            <v>3B</v>
          </cell>
          <cell r="BH112" t="str">
            <v>3C</v>
          </cell>
          <cell r="BI112" t="str">
            <v xml:space="preserve"> </v>
          </cell>
          <cell r="BJ112" t="str">
            <v xml:space="preserve"> </v>
          </cell>
          <cell r="BK112" t="str">
            <v xml:space="preserve"> </v>
          </cell>
          <cell r="BL112" t="str">
            <v xml:space="preserve"> </v>
          </cell>
          <cell r="BM112" t="str">
            <v xml:space="preserve"> </v>
          </cell>
          <cell r="BN112" t="str">
            <v xml:space="preserve"> </v>
          </cell>
          <cell r="BO112" t="str">
            <v xml:space="preserve"> </v>
          </cell>
          <cell r="BP112" t="str">
            <v xml:space="preserve"> </v>
          </cell>
          <cell r="BQ112" t="str">
            <v xml:space="preserve"> </v>
          </cell>
          <cell r="BR112" t="str">
            <v xml:space="preserve"> </v>
          </cell>
          <cell r="BS112" t="str">
            <v xml:space="preserve"> </v>
          </cell>
          <cell r="BT112" t="str">
            <v xml:space="preserve"> </v>
          </cell>
          <cell r="BU112" t="str">
            <v xml:space="preserve"> </v>
          </cell>
          <cell r="BV112">
            <v>8</v>
          </cell>
          <cell r="BW112" t="str">
            <v xml:space="preserve">1A 1B 1C  </v>
          </cell>
          <cell r="BX112">
            <v>3</v>
          </cell>
          <cell r="BY112" t="str">
            <v xml:space="preserve">2A 2B    </v>
          </cell>
          <cell r="BZ112">
            <v>2</v>
          </cell>
          <cell r="CA112" t="str">
            <v xml:space="preserve">3A 3B 3C  </v>
          </cell>
          <cell r="CB112">
            <v>3</v>
          </cell>
          <cell r="CC112" t="str">
            <v xml:space="preserve">       </v>
          </cell>
          <cell r="CD112">
            <v>0</v>
          </cell>
          <cell r="CE112" t="str">
            <v xml:space="preserve">       </v>
          </cell>
          <cell r="CF112">
            <v>0</v>
          </cell>
          <cell r="CG112" t="str">
            <v xml:space="preserve">       </v>
          </cell>
          <cell r="CH112">
            <v>0</v>
          </cell>
          <cell r="CI112">
            <v>99</v>
          </cell>
          <cell r="CJ112" t="str">
            <v>1A 1B 1C 2A 2B 3A 3B 3C</v>
          </cell>
          <cell r="CK112" t="str">
            <v xml:space="preserve">Conquistas Agrarias </v>
          </cell>
          <cell r="CL112" t="str">
            <v>10DPR0718W</v>
          </cell>
          <cell r="CM112" t="str">
            <v>MATUTINO</v>
          </cell>
          <cell r="CN112" t="str">
            <v>C. Conquistas Agrarias  Nº 5 Zona Centro C.P. 35760</v>
          </cell>
          <cell r="CO112" t="str">
            <v>Rodeo</v>
          </cell>
          <cell r="CP112" t="str">
            <v>Rodeo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 t="str">
            <v xml:space="preserve"> </v>
          </cell>
          <cell r="CX112" t="str">
            <v xml:space="preserve"> </v>
          </cell>
          <cell r="CY112" t="str">
            <v xml:space="preserve"> </v>
          </cell>
          <cell r="CZ112" t="str">
            <v xml:space="preserve"> </v>
          </cell>
          <cell r="DA112" t="str">
            <v xml:space="preserve"> </v>
          </cell>
          <cell r="DB112" t="str">
            <v/>
          </cell>
          <cell r="DC112">
            <v>0</v>
          </cell>
          <cell r="DD112" t="str">
            <v/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 t="str">
            <v xml:space="preserve"> </v>
          </cell>
          <cell r="ED112" t="str">
            <v xml:space="preserve"> </v>
          </cell>
          <cell r="EE112" t="str">
            <v xml:space="preserve"> </v>
          </cell>
          <cell r="EF112" t="str">
            <v xml:space="preserve"> </v>
          </cell>
          <cell r="EG112" t="str">
            <v xml:space="preserve"> </v>
          </cell>
          <cell r="EH112" t="str">
            <v xml:space="preserve"> </v>
          </cell>
          <cell r="EI112" t="str">
            <v xml:space="preserve"> </v>
          </cell>
          <cell r="EJ112" t="str">
            <v xml:space="preserve"> </v>
          </cell>
          <cell r="EK112" t="str">
            <v xml:space="preserve"> </v>
          </cell>
          <cell r="EL112" t="str">
            <v xml:space="preserve"> </v>
          </cell>
          <cell r="EM112" t="str">
            <v xml:space="preserve"> </v>
          </cell>
          <cell r="EN112" t="str">
            <v xml:space="preserve"> </v>
          </cell>
          <cell r="EO112" t="str">
            <v xml:space="preserve"> </v>
          </cell>
          <cell r="EP112" t="str">
            <v xml:space="preserve"> </v>
          </cell>
          <cell r="EQ112" t="str">
            <v xml:space="preserve"> </v>
          </cell>
          <cell r="ER112" t="str">
            <v xml:space="preserve"> </v>
          </cell>
          <cell r="ES112" t="str">
            <v xml:space="preserve"> </v>
          </cell>
          <cell r="ET112" t="str">
            <v xml:space="preserve"> </v>
          </cell>
          <cell r="EU112" t="str">
            <v xml:space="preserve"> </v>
          </cell>
          <cell r="EV112" t="str">
            <v xml:space="preserve"> </v>
          </cell>
          <cell r="EW112" t="str">
            <v xml:space="preserve"> </v>
          </cell>
          <cell r="EX112" t="str">
            <v xml:space="preserve"> </v>
          </cell>
          <cell r="EY112" t="str">
            <v xml:space="preserve"> </v>
          </cell>
          <cell r="EZ112" t="str">
            <v xml:space="preserve"> </v>
          </cell>
          <cell r="FA112">
            <v>0</v>
          </cell>
          <cell r="FB112" t="str">
            <v xml:space="preserve">       </v>
          </cell>
          <cell r="FC112">
            <v>0</v>
          </cell>
          <cell r="FD112" t="str">
            <v xml:space="preserve">       </v>
          </cell>
          <cell r="FE112">
            <v>0</v>
          </cell>
          <cell r="FF112" t="str">
            <v xml:space="preserve">       </v>
          </cell>
          <cell r="FG112">
            <v>0</v>
          </cell>
          <cell r="FH112" t="str">
            <v xml:space="preserve">       </v>
          </cell>
          <cell r="FI112">
            <v>0</v>
          </cell>
          <cell r="FJ112" t="str">
            <v xml:space="preserve">       </v>
          </cell>
          <cell r="FK112">
            <v>0</v>
          </cell>
          <cell r="FL112" t="str">
            <v xml:space="preserve">       </v>
          </cell>
          <cell r="FM112">
            <v>0</v>
          </cell>
          <cell r="FN112" t="e">
            <v>#NUM!</v>
          </cell>
          <cell r="FO112" t="str">
            <v/>
          </cell>
          <cell r="FP112" t="e">
            <v>#NUM!</v>
          </cell>
          <cell r="FQ112" t="e">
            <v>#NUM!</v>
          </cell>
          <cell r="FR112" t="e">
            <v>#NUM!</v>
          </cell>
          <cell r="FS112" t="e">
            <v>#NUM!</v>
          </cell>
          <cell r="FT112" t="e">
            <v>#NUM!</v>
          </cell>
          <cell r="FU112" t="e">
            <v>#NUM!</v>
          </cell>
          <cell r="FV112">
            <v>0</v>
          </cell>
          <cell r="FW112">
            <v>1</v>
          </cell>
          <cell r="FX112" t="str">
            <v>PIP</v>
          </cell>
          <cell r="FY112" t="e">
            <v>#NUM!</v>
          </cell>
          <cell r="FZ112" t="str">
            <v>PIP</v>
          </cell>
          <cell r="GA112" t="str">
            <v>Programa de Inglés en Escuelas Primarias del Estado de Durango</v>
          </cell>
          <cell r="GB112" t="e">
            <v>#NUM!</v>
          </cell>
          <cell r="GC112" t="e">
            <v>#NUM!</v>
          </cell>
          <cell r="GD112" t="str">
            <v>F</v>
          </cell>
          <cell r="GE112" t="str">
            <v>la asesora externa, la C.</v>
          </cell>
          <cell r="GF112" t="str">
            <v>La Profesionista</v>
          </cell>
          <cell r="GG112" t="str">
            <v>1° de septiembre</v>
          </cell>
          <cell r="GH112" t="str">
            <v>31 de diciembre</v>
          </cell>
          <cell r="GI112">
            <v>8</v>
          </cell>
          <cell r="GJ112">
            <v>40</v>
          </cell>
          <cell r="GK112">
            <v>5760</v>
          </cell>
          <cell r="GL112" t="str">
            <v>Cinco mil setecientos sesenta</v>
          </cell>
          <cell r="GM112">
            <v>2880</v>
          </cell>
          <cell r="GN112" t="str">
            <v>Dos mil ochocientos ochenta</v>
          </cell>
          <cell r="GO112" t="str">
            <v>la escuela</v>
          </cell>
          <cell r="GP112" t="str">
            <v xml:space="preserve">Conquistas Agrarias </v>
          </cell>
          <cell r="GQ112" t="str">
            <v>con clave</v>
          </cell>
          <cell r="GR112" t="str">
            <v>10DPR0718W</v>
          </cell>
          <cell r="GS112" t="str">
            <v>ubicada en</v>
          </cell>
          <cell r="GT112" t="str">
            <v>C. Conquistas Agrarias  Nº 5 Zona Centro C.P. 35760</v>
          </cell>
          <cell r="GU112" t="str">
            <v xml:space="preserve"> </v>
          </cell>
          <cell r="GV112" t="e">
            <v>#NUM!</v>
          </cell>
          <cell r="GW112" t="str">
            <v xml:space="preserve"> </v>
          </cell>
          <cell r="GX112" t="e">
            <v>#NUM!</v>
          </cell>
          <cell r="GY112" t="str">
            <v xml:space="preserve"> </v>
          </cell>
          <cell r="GZ112" t="e">
            <v>#NUM!</v>
          </cell>
          <cell r="HA112" t="str">
            <v>la escuela Conquistas Agrarias con clave 10DPR0718W ubicada en C. Conquistas Agrarias Nº 5 Zona Centro C.P. 35760</v>
          </cell>
          <cell r="HB112">
            <v>7</v>
          </cell>
        </row>
        <row r="113">
          <cell r="A113">
            <v>285</v>
          </cell>
          <cell r="B113">
            <v>285</v>
          </cell>
          <cell r="C113" t="str">
            <v>FIRMADO</v>
          </cell>
          <cell r="D113" t="str">
            <v>PNIEB</v>
          </cell>
          <cell r="E113" t="str">
            <v>ASIGNADO</v>
          </cell>
          <cell r="F113" t="str">
            <v>1° de Septiembre</v>
          </cell>
          <cell r="G113" t="str">
            <v>José Luis Salinas Espinoza</v>
          </cell>
          <cell r="H113" t="str">
            <v>C. Toribio Martínez No. 408 Fracc. Domingo Arrieta C.P.  34180</v>
          </cell>
          <cell r="I113" t="str">
            <v>SAEL590401HDGLSS08</v>
          </cell>
          <cell r="J113" t="str">
            <v>SAEL590401952</v>
          </cell>
          <cell r="K113" t="str">
            <v>Durango</v>
          </cell>
          <cell r="L113" t="str">
            <v>Dgo.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 xml:space="preserve"> </v>
          </cell>
          <cell r="S113" t="str">
            <v xml:space="preserve"> </v>
          </cell>
          <cell r="T113" t="str">
            <v xml:space="preserve"> </v>
          </cell>
          <cell r="U113" t="str">
            <v xml:space="preserve"> </v>
          </cell>
          <cell r="V113" t="str">
            <v xml:space="preserve"> </v>
          </cell>
          <cell r="W113" t="str">
            <v/>
          </cell>
          <cell r="X113">
            <v>0</v>
          </cell>
          <cell r="Y113" t="str">
            <v>3A 3B 4A 4B 5A 5B 6A 6B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63</v>
          </cell>
          <cell r="AI113">
            <v>63</v>
          </cell>
          <cell r="AJ113">
            <v>0</v>
          </cell>
          <cell r="AK113">
            <v>0</v>
          </cell>
          <cell r="AL113">
            <v>63</v>
          </cell>
          <cell r="AM113">
            <v>63</v>
          </cell>
          <cell r="AN113">
            <v>0</v>
          </cell>
          <cell r="AO113">
            <v>0</v>
          </cell>
          <cell r="AP113">
            <v>63</v>
          </cell>
          <cell r="AQ113">
            <v>63</v>
          </cell>
          <cell r="AR113">
            <v>0</v>
          </cell>
          <cell r="AS113">
            <v>0</v>
          </cell>
          <cell r="AT113">
            <v>63</v>
          </cell>
          <cell r="AU113">
            <v>63</v>
          </cell>
          <cell r="AV113">
            <v>0</v>
          </cell>
          <cell r="AW113">
            <v>0</v>
          </cell>
          <cell r="AX113" t="str">
            <v xml:space="preserve"> </v>
          </cell>
          <cell r="AY113" t="str">
            <v xml:space="preserve"> </v>
          </cell>
          <cell r="AZ113" t="str">
            <v xml:space="preserve"> </v>
          </cell>
          <cell r="BA113" t="str">
            <v xml:space="preserve"> </v>
          </cell>
          <cell r="BB113" t="str">
            <v xml:space="preserve"> </v>
          </cell>
          <cell r="BC113" t="str">
            <v xml:space="preserve"> </v>
          </cell>
          <cell r="BD113" t="str">
            <v xml:space="preserve"> </v>
          </cell>
          <cell r="BE113" t="str">
            <v xml:space="preserve"> </v>
          </cell>
          <cell r="BF113" t="str">
            <v>3A</v>
          </cell>
          <cell r="BG113" t="str">
            <v>3B</v>
          </cell>
          <cell r="BH113" t="str">
            <v xml:space="preserve"> </v>
          </cell>
          <cell r="BI113" t="str">
            <v xml:space="preserve"> </v>
          </cell>
          <cell r="BJ113" t="str">
            <v>4A</v>
          </cell>
          <cell r="BK113" t="str">
            <v>4B</v>
          </cell>
          <cell r="BL113" t="str">
            <v xml:space="preserve"> </v>
          </cell>
          <cell r="BM113" t="str">
            <v xml:space="preserve"> </v>
          </cell>
          <cell r="BN113" t="str">
            <v>5A</v>
          </cell>
          <cell r="BO113" t="str">
            <v>5B</v>
          </cell>
          <cell r="BP113" t="str">
            <v xml:space="preserve"> </v>
          </cell>
          <cell r="BQ113" t="str">
            <v xml:space="preserve"> </v>
          </cell>
          <cell r="BR113" t="str">
            <v>6A</v>
          </cell>
          <cell r="BS113" t="str">
            <v>6B</v>
          </cell>
          <cell r="BT113" t="str">
            <v xml:space="preserve"> </v>
          </cell>
          <cell r="BU113" t="str">
            <v xml:space="preserve"> </v>
          </cell>
          <cell r="BV113">
            <v>8</v>
          </cell>
          <cell r="BW113" t="str">
            <v xml:space="preserve">       </v>
          </cell>
          <cell r="BX113">
            <v>0</v>
          </cell>
          <cell r="BY113" t="str">
            <v xml:space="preserve">       </v>
          </cell>
          <cell r="BZ113">
            <v>0</v>
          </cell>
          <cell r="CA113" t="str">
            <v xml:space="preserve">3A 3B    </v>
          </cell>
          <cell r="CB113">
            <v>2</v>
          </cell>
          <cell r="CC113" t="str">
            <v xml:space="preserve">4A 4B    </v>
          </cell>
          <cell r="CD113">
            <v>2</v>
          </cell>
          <cell r="CE113" t="str">
            <v xml:space="preserve">5A 5B    </v>
          </cell>
          <cell r="CF113">
            <v>2</v>
          </cell>
          <cell r="CG113" t="str">
            <v xml:space="preserve">6A 6B    </v>
          </cell>
          <cell r="CH113">
            <v>2</v>
          </cell>
          <cell r="CI113">
            <v>63</v>
          </cell>
          <cell r="CJ113" t="str">
            <v>3A 3B 4A 4B 5A 5B 6A 6B</v>
          </cell>
          <cell r="CK113" t="str">
            <v>No. 23 Gabriela Mistral</v>
          </cell>
          <cell r="CL113" t="str">
            <v>10EPR0244Y</v>
          </cell>
          <cell r="CM113" t="str">
            <v>MATUTINO</v>
          </cell>
          <cell r="CN113" t="str">
            <v>C. General Tornel No. 101 Col. Teniente Juan de La Barrera C.P. 34150</v>
          </cell>
          <cell r="CO113" t="str">
            <v>Durango</v>
          </cell>
          <cell r="CP113" t="str">
            <v xml:space="preserve">Victoria de Durango 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 t="str">
            <v xml:space="preserve"> </v>
          </cell>
          <cell r="CX113" t="str">
            <v xml:space="preserve"> </v>
          </cell>
          <cell r="CY113" t="str">
            <v xml:space="preserve"> </v>
          </cell>
          <cell r="CZ113" t="str">
            <v xml:space="preserve"> </v>
          </cell>
          <cell r="DA113" t="str">
            <v xml:space="preserve"> </v>
          </cell>
          <cell r="DB113" t="str">
            <v/>
          </cell>
          <cell r="DC113">
            <v>0</v>
          </cell>
          <cell r="DD113" t="str">
            <v/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 t="str">
            <v xml:space="preserve"> </v>
          </cell>
          <cell r="ED113" t="str">
            <v xml:space="preserve"> </v>
          </cell>
          <cell r="EE113" t="str">
            <v xml:space="preserve"> </v>
          </cell>
          <cell r="EF113" t="str">
            <v xml:space="preserve"> </v>
          </cell>
          <cell r="EG113" t="str">
            <v xml:space="preserve"> </v>
          </cell>
          <cell r="EH113" t="str">
            <v xml:space="preserve"> </v>
          </cell>
          <cell r="EI113" t="str">
            <v xml:space="preserve"> </v>
          </cell>
          <cell r="EJ113" t="str">
            <v xml:space="preserve"> </v>
          </cell>
          <cell r="EK113" t="str">
            <v xml:space="preserve"> </v>
          </cell>
          <cell r="EL113" t="str">
            <v xml:space="preserve"> </v>
          </cell>
          <cell r="EM113" t="str">
            <v xml:space="preserve"> </v>
          </cell>
          <cell r="EN113" t="str">
            <v xml:space="preserve"> </v>
          </cell>
          <cell r="EO113" t="str">
            <v xml:space="preserve"> </v>
          </cell>
          <cell r="EP113" t="str">
            <v xml:space="preserve"> </v>
          </cell>
          <cell r="EQ113" t="str">
            <v xml:space="preserve"> </v>
          </cell>
          <cell r="ER113" t="str">
            <v xml:space="preserve"> </v>
          </cell>
          <cell r="ES113" t="str">
            <v xml:space="preserve"> </v>
          </cell>
          <cell r="ET113" t="str">
            <v xml:space="preserve"> </v>
          </cell>
          <cell r="EU113" t="str">
            <v xml:space="preserve"> </v>
          </cell>
          <cell r="EV113" t="str">
            <v xml:space="preserve"> </v>
          </cell>
          <cell r="EW113" t="str">
            <v xml:space="preserve"> </v>
          </cell>
          <cell r="EX113" t="str">
            <v xml:space="preserve"> </v>
          </cell>
          <cell r="EY113" t="str">
            <v xml:space="preserve"> </v>
          </cell>
          <cell r="EZ113" t="str">
            <v xml:space="preserve"> </v>
          </cell>
          <cell r="FA113">
            <v>0</v>
          </cell>
          <cell r="FB113" t="str">
            <v xml:space="preserve">       </v>
          </cell>
          <cell r="FC113">
            <v>0</v>
          </cell>
          <cell r="FD113" t="str">
            <v xml:space="preserve">       </v>
          </cell>
          <cell r="FE113">
            <v>0</v>
          </cell>
          <cell r="FF113" t="str">
            <v xml:space="preserve">       </v>
          </cell>
          <cell r="FG113">
            <v>0</v>
          </cell>
          <cell r="FH113" t="str">
            <v xml:space="preserve">       </v>
          </cell>
          <cell r="FI113">
            <v>0</v>
          </cell>
          <cell r="FJ113" t="str">
            <v xml:space="preserve">       </v>
          </cell>
          <cell r="FK113">
            <v>0</v>
          </cell>
          <cell r="FL113" t="str">
            <v xml:space="preserve">       </v>
          </cell>
          <cell r="FM113">
            <v>0</v>
          </cell>
          <cell r="FN113" t="e">
            <v>#NUM!</v>
          </cell>
          <cell r="FO113" t="str">
            <v/>
          </cell>
          <cell r="FP113" t="e">
            <v>#NUM!</v>
          </cell>
          <cell r="FQ113" t="e">
            <v>#NUM!</v>
          </cell>
          <cell r="FR113" t="e">
            <v>#NUM!</v>
          </cell>
          <cell r="FS113" t="e">
            <v>#NUM!</v>
          </cell>
          <cell r="FT113" t="e">
            <v>#NUM!</v>
          </cell>
          <cell r="FU113" t="e">
            <v>#NUM!</v>
          </cell>
          <cell r="FV113">
            <v>0</v>
          </cell>
          <cell r="FW113">
            <v>1</v>
          </cell>
          <cell r="FX113" t="str">
            <v>PNIEB</v>
          </cell>
          <cell r="FY113" t="e">
            <v>#NUM!</v>
          </cell>
          <cell r="FZ113" t="str">
            <v>PNIEB</v>
          </cell>
          <cell r="GA113" t="str">
            <v>Programa Nacional de Inglés en Educación Básica</v>
          </cell>
          <cell r="GB113" t="e">
            <v>#NUM!</v>
          </cell>
          <cell r="GC113" t="e">
            <v>#NUM!</v>
          </cell>
          <cell r="GD113" t="str">
            <v>M</v>
          </cell>
          <cell r="GE113" t="str">
            <v>el asesor externo, el C.</v>
          </cell>
          <cell r="GF113" t="str">
            <v>El Profesionista</v>
          </cell>
          <cell r="GG113" t="str">
            <v>1° de septiembre</v>
          </cell>
          <cell r="GH113" t="str">
            <v>31 de diciembre</v>
          </cell>
          <cell r="GI113">
            <v>8</v>
          </cell>
          <cell r="GJ113">
            <v>40</v>
          </cell>
          <cell r="GK113">
            <v>5760</v>
          </cell>
          <cell r="GL113" t="str">
            <v>Cinco mil setecientos sesenta</v>
          </cell>
          <cell r="GM113">
            <v>2880</v>
          </cell>
          <cell r="GN113" t="str">
            <v>Dos mil ochocientos ochenta</v>
          </cell>
          <cell r="GO113" t="str">
            <v>la escuela</v>
          </cell>
          <cell r="GP113" t="str">
            <v>No. 23 Gabriela Mistral</v>
          </cell>
          <cell r="GQ113" t="str">
            <v>con clave</v>
          </cell>
          <cell r="GR113" t="str">
            <v>10EPR0244Y</v>
          </cell>
          <cell r="GS113" t="str">
            <v>ubicada en</v>
          </cell>
          <cell r="GT113" t="str">
            <v>C. General Tornel No. 101 Col. Teniente Juan de La Barrera C.P. 34150</v>
          </cell>
          <cell r="GU113" t="str">
            <v xml:space="preserve"> </v>
          </cell>
          <cell r="GV113" t="e">
            <v>#NUM!</v>
          </cell>
          <cell r="GW113" t="str">
            <v xml:space="preserve"> </v>
          </cell>
          <cell r="GX113" t="e">
            <v>#NUM!</v>
          </cell>
          <cell r="GY113" t="str">
            <v xml:space="preserve"> </v>
          </cell>
          <cell r="GZ113" t="e">
            <v>#NUM!</v>
          </cell>
          <cell r="HA113" t="str">
            <v>la escuela No. 23 Gabriela Mistral con clave 10EPR0244Y ubicada en C. General Tornel No. 101 Col. Teniente Juan de La Barrera C.P. 34150</v>
          </cell>
        </row>
        <row r="114">
          <cell r="A114">
            <v>286</v>
          </cell>
          <cell r="B114">
            <v>286</v>
          </cell>
          <cell r="C114" t="str">
            <v>FIRMADO</v>
          </cell>
          <cell r="D114" t="str">
            <v>PNIEB</v>
          </cell>
          <cell r="E114" t="str">
            <v>ASIGNADO</v>
          </cell>
          <cell r="F114" t="str">
            <v>1° de Septiembre</v>
          </cell>
          <cell r="G114" t="str">
            <v>Karina Ibarra Ibarra</v>
          </cell>
          <cell r="H114" t="str">
            <v>C. Plan de Ayala No. 202 Col. Emiliano Zapata C.P. 34230</v>
          </cell>
          <cell r="I114" t="str">
            <v>IAIK891113MDGBBR03</v>
          </cell>
          <cell r="J114" t="str">
            <v>IAIK8911139U8</v>
          </cell>
          <cell r="K114" t="str">
            <v>Durango</v>
          </cell>
          <cell r="L114" t="str">
            <v>Dgo.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 t="str">
            <v xml:space="preserve"> </v>
          </cell>
          <cell r="S114" t="str">
            <v xml:space="preserve"> </v>
          </cell>
          <cell r="T114" t="str">
            <v xml:space="preserve"> </v>
          </cell>
          <cell r="U114" t="str">
            <v xml:space="preserve"> </v>
          </cell>
          <cell r="V114" t="str">
            <v xml:space="preserve"> </v>
          </cell>
          <cell r="W114" t="str">
            <v/>
          </cell>
          <cell r="X114">
            <v>0</v>
          </cell>
          <cell r="Y114" t="str">
            <v>3C 4B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53</v>
          </cell>
          <cell r="AK114">
            <v>0</v>
          </cell>
          <cell r="AL114">
            <v>0</v>
          </cell>
          <cell r="AM114">
            <v>53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 t="str">
            <v xml:space="preserve"> </v>
          </cell>
          <cell r="AY114" t="str">
            <v xml:space="preserve"> </v>
          </cell>
          <cell r="AZ114" t="str">
            <v xml:space="preserve"> </v>
          </cell>
          <cell r="BA114" t="str">
            <v xml:space="preserve"> </v>
          </cell>
          <cell r="BB114" t="str">
            <v xml:space="preserve"> </v>
          </cell>
          <cell r="BC114" t="str">
            <v xml:space="preserve"> </v>
          </cell>
          <cell r="BD114" t="str">
            <v xml:space="preserve"> </v>
          </cell>
          <cell r="BE114" t="str">
            <v xml:space="preserve"> </v>
          </cell>
          <cell r="BF114" t="str">
            <v xml:space="preserve"> </v>
          </cell>
          <cell r="BG114" t="str">
            <v xml:space="preserve"> </v>
          </cell>
          <cell r="BH114" t="str">
            <v>3C</v>
          </cell>
          <cell r="BI114" t="str">
            <v xml:space="preserve"> </v>
          </cell>
          <cell r="BJ114" t="str">
            <v xml:space="preserve"> </v>
          </cell>
          <cell r="BK114" t="str">
            <v>4B</v>
          </cell>
          <cell r="BL114" t="str">
            <v xml:space="preserve"> </v>
          </cell>
          <cell r="BM114" t="str">
            <v xml:space="preserve"> </v>
          </cell>
          <cell r="BN114" t="str">
            <v xml:space="preserve"> </v>
          </cell>
          <cell r="BO114" t="str">
            <v xml:space="preserve"> </v>
          </cell>
          <cell r="BP114" t="str">
            <v xml:space="preserve"> </v>
          </cell>
          <cell r="BQ114" t="str">
            <v xml:space="preserve"> </v>
          </cell>
          <cell r="BR114" t="str">
            <v xml:space="preserve"> </v>
          </cell>
          <cell r="BS114" t="str">
            <v xml:space="preserve"> </v>
          </cell>
          <cell r="BT114" t="str">
            <v xml:space="preserve"> </v>
          </cell>
          <cell r="BU114" t="str">
            <v xml:space="preserve"> </v>
          </cell>
          <cell r="BV114">
            <v>2</v>
          </cell>
          <cell r="BW114" t="str">
            <v xml:space="preserve">       </v>
          </cell>
          <cell r="BX114">
            <v>0</v>
          </cell>
          <cell r="BY114" t="str">
            <v xml:space="preserve">       </v>
          </cell>
          <cell r="BZ114">
            <v>0</v>
          </cell>
          <cell r="CA114" t="str">
            <v xml:space="preserve">    3C  </v>
          </cell>
          <cell r="CB114">
            <v>1</v>
          </cell>
          <cell r="CC114" t="str">
            <v xml:space="preserve">  4B    </v>
          </cell>
          <cell r="CD114">
            <v>1</v>
          </cell>
          <cell r="CE114" t="str">
            <v xml:space="preserve">       </v>
          </cell>
          <cell r="CF114">
            <v>0</v>
          </cell>
          <cell r="CG114" t="str">
            <v xml:space="preserve">       </v>
          </cell>
          <cell r="CH114">
            <v>0</v>
          </cell>
          <cell r="CI114">
            <v>53</v>
          </cell>
          <cell r="CJ114" t="str">
            <v>3C 4B</v>
          </cell>
          <cell r="CK114" t="str">
            <v>Luis Moya</v>
          </cell>
          <cell r="CL114" t="str">
            <v>10DPR1235Y</v>
          </cell>
          <cell r="CM114" t="str">
            <v>MATUTINO</v>
          </cell>
          <cell r="CN114" t="str">
            <v>And. Servicios Públicos No.107 Col. Guadalupe Victoria INFONAVIT C.P. 34220</v>
          </cell>
          <cell r="CO114" t="str">
            <v>Durango</v>
          </cell>
          <cell r="CP114" t="str">
            <v xml:space="preserve">Victoria de Durango </v>
          </cell>
          <cell r="CQ114">
            <v>0</v>
          </cell>
          <cell r="CR114">
            <v>611</v>
          </cell>
          <cell r="CS114">
            <v>611</v>
          </cell>
          <cell r="CT114">
            <v>611</v>
          </cell>
          <cell r="CU114">
            <v>0</v>
          </cell>
          <cell r="CV114">
            <v>0</v>
          </cell>
          <cell r="CW114" t="str">
            <v>3A</v>
          </cell>
          <cell r="CX114" t="str">
            <v>3B</v>
          </cell>
          <cell r="CY114" t="str">
            <v>3C</v>
          </cell>
          <cell r="CZ114" t="str">
            <v xml:space="preserve"> </v>
          </cell>
          <cell r="DA114" t="str">
            <v xml:space="preserve"> </v>
          </cell>
          <cell r="DB114" t="str">
            <v>3A 3B 3C</v>
          </cell>
          <cell r="DC114">
            <v>3</v>
          </cell>
          <cell r="DD114" t="str">
            <v/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 t="str">
            <v xml:space="preserve"> </v>
          </cell>
          <cell r="ED114" t="str">
            <v xml:space="preserve"> </v>
          </cell>
          <cell r="EE114" t="str">
            <v xml:space="preserve"> </v>
          </cell>
          <cell r="EF114" t="str">
            <v xml:space="preserve"> </v>
          </cell>
          <cell r="EG114" t="str">
            <v xml:space="preserve"> </v>
          </cell>
          <cell r="EH114" t="str">
            <v xml:space="preserve"> </v>
          </cell>
          <cell r="EI114" t="str">
            <v xml:space="preserve"> </v>
          </cell>
          <cell r="EJ114" t="str">
            <v xml:space="preserve"> </v>
          </cell>
          <cell r="EK114" t="str">
            <v xml:space="preserve"> </v>
          </cell>
          <cell r="EL114" t="str">
            <v xml:space="preserve"> </v>
          </cell>
          <cell r="EM114" t="str">
            <v xml:space="preserve"> </v>
          </cell>
          <cell r="EN114" t="str">
            <v xml:space="preserve"> </v>
          </cell>
          <cell r="EO114" t="str">
            <v xml:space="preserve"> </v>
          </cell>
          <cell r="EP114" t="str">
            <v xml:space="preserve"> </v>
          </cell>
          <cell r="EQ114" t="str">
            <v xml:space="preserve"> </v>
          </cell>
          <cell r="ER114" t="str">
            <v xml:space="preserve"> </v>
          </cell>
          <cell r="ES114" t="str">
            <v xml:space="preserve"> </v>
          </cell>
          <cell r="ET114" t="str">
            <v xml:space="preserve"> </v>
          </cell>
          <cell r="EU114" t="str">
            <v xml:space="preserve"> </v>
          </cell>
          <cell r="EV114" t="str">
            <v xml:space="preserve"> </v>
          </cell>
          <cell r="EW114" t="str">
            <v xml:space="preserve"> </v>
          </cell>
          <cell r="EX114" t="str">
            <v xml:space="preserve"> </v>
          </cell>
          <cell r="EY114" t="str">
            <v xml:space="preserve"> </v>
          </cell>
          <cell r="EZ114" t="str">
            <v xml:space="preserve"> </v>
          </cell>
          <cell r="FA114">
            <v>3</v>
          </cell>
          <cell r="FB114" t="str">
            <v xml:space="preserve">       </v>
          </cell>
          <cell r="FC114">
            <v>0</v>
          </cell>
          <cell r="FD114" t="str">
            <v xml:space="preserve">       </v>
          </cell>
          <cell r="FE114">
            <v>0</v>
          </cell>
          <cell r="FF114" t="str">
            <v xml:space="preserve">       </v>
          </cell>
          <cell r="FG114">
            <v>0</v>
          </cell>
          <cell r="FH114" t="str">
            <v xml:space="preserve">       </v>
          </cell>
          <cell r="FI114">
            <v>0</v>
          </cell>
          <cell r="FJ114" t="str">
            <v xml:space="preserve">       </v>
          </cell>
          <cell r="FK114">
            <v>0</v>
          </cell>
          <cell r="FL114" t="str">
            <v xml:space="preserve">       </v>
          </cell>
          <cell r="FM114">
            <v>0</v>
          </cell>
          <cell r="FN114">
            <v>611</v>
          </cell>
          <cell r="FO114" t="str">
            <v>3A 3B 3C</v>
          </cell>
          <cell r="FP114" t="str">
            <v>Juan Enrique Pestalozzi</v>
          </cell>
          <cell r="FQ114" t="str">
            <v>10DJN0090W</v>
          </cell>
          <cell r="FR114" t="str">
            <v>MATUTINO</v>
          </cell>
          <cell r="FS114" t="str">
            <v>C. Primero de Mayo Fracc. Guadalupe Victoria INFONAVIT C.P. 34233</v>
          </cell>
          <cell r="FT114" t="str">
            <v>Durango</v>
          </cell>
          <cell r="FU114" t="str">
            <v xml:space="preserve">Victoria de Durango </v>
          </cell>
          <cell r="FV114">
            <v>0</v>
          </cell>
          <cell r="FW114">
            <v>2</v>
          </cell>
          <cell r="FX114" t="str">
            <v>PNIEB</v>
          </cell>
          <cell r="FY114" t="str">
            <v>PNIEB</v>
          </cell>
          <cell r="FZ114" t="str">
            <v>PNIEB</v>
          </cell>
          <cell r="GA114" t="str">
            <v>Programa Nacional de Inglés en Educación Básica</v>
          </cell>
          <cell r="GB114" t="str">
            <v>PNIEB</v>
          </cell>
          <cell r="GC114" t="str">
            <v>Programa Nacional de Inglés en Educación Básica</v>
          </cell>
          <cell r="GD114" t="str">
            <v>F</v>
          </cell>
          <cell r="GE114" t="str">
            <v>la asesora externa, la C.</v>
          </cell>
          <cell r="GF114" t="str">
            <v>La Profesionista</v>
          </cell>
          <cell r="GG114" t="str">
            <v>1° de septiembre</v>
          </cell>
          <cell r="GH114" t="str">
            <v>31 de diciembre</v>
          </cell>
          <cell r="GI114">
            <v>5</v>
          </cell>
          <cell r="GJ114">
            <v>25</v>
          </cell>
          <cell r="GK114">
            <v>3600</v>
          </cell>
          <cell r="GL114" t="str">
            <v>Tres mil seiscientos</v>
          </cell>
          <cell r="GM114">
            <v>1800</v>
          </cell>
          <cell r="GN114" t="str">
            <v>Mil ochocientos</v>
          </cell>
          <cell r="GO114" t="str">
            <v>las escuelas</v>
          </cell>
          <cell r="GP114" t="str">
            <v>Luis Moya</v>
          </cell>
          <cell r="GQ114" t="str">
            <v>con clave</v>
          </cell>
          <cell r="GR114" t="str">
            <v>10DPR1235Y</v>
          </cell>
          <cell r="GS114" t="str">
            <v>ubicada en</v>
          </cell>
          <cell r="GT114" t="str">
            <v>And. Servicios Públicos No.107 Col. Guadalupe Victoria INFONAVIT C.P. 34220</v>
          </cell>
          <cell r="GU114" t="str">
            <v>y</v>
          </cell>
          <cell r="GV114" t="str">
            <v>Juan Enrique Pestalozzi</v>
          </cell>
          <cell r="GW114" t="str">
            <v>con clave</v>
          </cell>
          <cell r="GX114" t="str">
            <v>10DJN0090W</v>
          </cell>
          <cell r="GY114" t="str">
            <v>ubicada en</v>
          </cell>
          <cell r="GZ114" t="str">
            <v>C. Primero de Mayo Fracc. Guadalupe Victoria INFONAVIT C.P. 34233</v>
          </cell>
          <cell r="HA114" t="str">
            <v>las escuelas Luis Moya con clave 10DPR1235Y ubicada en And. Servicios Públicos No.107 Col. Guadalupe Victoria INFONAVIT C.P. 34220 y Juan Enrique Pestalozzi con clave 10DJN0090W ubicada en C. Primero de Mayo Fracc. Guadalupe Victoria INFONAVIT C.P. 34233</v>
          </cell>
        </row>
        <row r="115">
          <cell r="A115">
            <v>288</v>
          </cell>
          <cell r="B115">
            <v>288</v>
          </cell>
          <cell r="C115" t="str">
            <v>FIRMADO</v>
          </cell>
          <cell r="D115" t="str">
            <v>PIP</v>
          </cell>
          <cell r="E115" t="str">
            <v>ASIGNADO</v>
          </cell>
          <cell r="F115" t="str">
            <v>1° de Septiembre</v>
          </cell>
          <cell r="G115" t="str">
            <v>María del Carmen Gurrola Galaviz</v>
          </cell>
          <cell r="H115" t="str">
            <v>Priv. Paraiso No. 601 Int. 13 Col. Juan de la Barrera C.P. 34150</v>
          </cell>
          <cell r="I115" t="str">
            <v>GUGC710504MBCRLR04</v>
          </cell>
          <cell r="J115" t="str">
            <v>GUGC710504C99</v>
          </cell>
          <cell r="K115" t="str">
            <v>Durango</v>
          </cell>
          <cell r="L115" t="str">
            <v>Dgo.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 t="str">
            <v xml:space="preserve"> </v>
          </cell>
          <cell r="S115" t="str">
            <v xml:space="preserve"> </v>
          </cell>
          <cell r="T115" t="str">
            <v xml:space="preserve"> </v>
          </cell>
          <cell r="U115" t="str">
            <v xml:space="preserve"> </v>
          </cell>
          <cell r="V115" t="str">
            <v xml:space="preserve"> </v>
          </cell>
          <cell r="W115" t="str">
            <v/>
          </cell>
          <cell r="X115">
            <v>0</v>
          </cell>
          <cell r="Y115" t="str">
            <v>4A 4B 5A 5B 5C 6A 6B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102</v>
          </cell>
          <cell r="AM115">
            <v>102</v>
          </cell>
          <cell r="AN115">
            <v>0</v>
          </cell>
          <cell r="AO115">
            <v>0</v>
          </cell>
          <cell r="AP115">
            <v>102</v>
          </cell>
          <cell r="AQ115">
            <v>102</v>
          </cell>
          <cell r="AR115">
            <v>102</v>
          </cell>
          <cell r="AS115">
            <v>0</v>
          </cell>
          <cell r="AT115">
            <v>102</v>
          </cell>
          <cell r="AU115">
            <v>102</v>
          </cell>
          <cell r="AV115">
            <v>0</v>
          </cell>
          <cell r="AW115">
            <v>0</v>
          </cell>
          <cell r="AX115" t="str">
            <v xml:space="preserve"> </v>
          </cell>
          <cell r="AY115" t="str">
            <v xml:space="preserve"> </v>
          </cell>
          <cell r="AZ115" t="str">
            <v xml:space="preserve"> </v>
          </cell>
          <cell r="BA115" t="str">
            <v xml:space="preserve"> </v>
          </cell>
          <cell r="BB115" t="str">
            <v xml:space="preserve"> </v>
          </cell>
          <cell r="BC115" t="str">
            <v xml:space="preserve"> </v>
          </cell>
          <cell r="BD115" t="str">
            <v xml:space="preserve"> </v>
          </cell>
          <cell r="BE115" t="str">
            <v xml:space="preserve"> </v>
          </cell>
          <cell r="BF115" t="str">
            <v xml:space="preserve"> </v>
          </cell>
          <cell r="BG115" t="str">
            <v xml:space="preserve"> </v>
          </cell>
          <cell r="BH115" t="str">
            <v xml:space="preserve"> </v>
          </cell>
          <cell r="BI115" t="str">
            <v xml:space="preserve"> </v>
          </cell>
          <cell r="BJ115" t="str">
            <v>4A</v>
          </cell>
          <cell r="BK115" t="str">
            <v>4B</v>
          </cell>
          <cell r="BL115" t="str">
            <v xml:space="preserve"> </v>
          </cell>
          <cell r="BM115" t="str">
            <v xml:space="preserve"> </v>
          </cell>
          <cell r="BN115" t="str">
            <v>5A</v>
          </cell>
          <cell r="BO115" t="str">
            <v>5B</v>
          </cell>
          <cell r="BP115" t="str">
            <v>5C</v>
          </cell>
          <cell r="BQ115" t="str">
            <v xml:space="preserve"> </v>
          </cell>
          <cell r="BR115" t="str">
            <v>6A</v>
          </cell>
          <cell r="BS115" t="str">
            <v>6B</v>
          </cell>
          <cell r="BT115" t="str">
            <v xml:space="preserve"> </v>
          </cell>
          <cell r="BU115" t="str">
            <v xml:space="preserve"> </v>
          </cell>
          <cell r="BV115">
            <v>7</v>
          </cell>
          <cell r="BW115" t="str">
            <v xml:space="preserve">       </v>
          </cell>
          <cell r="BX115">
            <v>0</v>
          </cell>
          <cell r="BY115" t="str">
            <v xml:space="preserve">       </v>
          </cell>
          <cell r="BZ115">
            <v>0</v>
          </cell>
          <cell r="CA115" t="str">
            <v xml:space="preserve">       </v>
          </cell>
          <cell r="CB115">
            <v>0</v>
          </cell>
          <cell r="CC115" t="str">
            <v xml:space="preserve">4A 4B    </v>
          </cell>
          <cell r="CD115">
            <v>2</v>
          </cell>
          <cell r="CE115" t="str">
            <v xml:space="preserve">5A 5B 5C  </v>
          </cell>
          <cell r="CF115">
            <v>3</v>
          </cell>
          <cell r="CG115" t="str">
            <v xml:space="preserve">6A 6B    </v>
          </cell>
          <cell r="CH115">
            <v>2</v>
          </cell>
          <cell r="CI115">
            <v>102</v>
          </cell>
          <cell r="CJ115" t="str">
            <v>4A 4B 5A 5B 5C 6A 6B</v>
          </cell>
          <cell r="CK115" t="str">
            <v>División Del Norte</v>
          </cell>
          <cell r="CL115" t="str">
            <v>10DPR0335Q</v>
          </cell>
          <cell r="CM115" t="str">
            <v>MATUTINO</v>
          </cell>
          <cell r="CN115" t="str">
            <v>C. Felipe Ángeles S/N Col. División del Norte C.P. 34140</v>
          </cell>
          <cell r="CO115" t="str">
            <v>Durango</v>
          </cell>
          <cell r="CP115" t="str">
            <v xml:space="preserve">Victoria de Durango 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 t="str">
            <v xml:space="preserve"> </v>
          </cell>
          <cell r="CX115" t="str">
            <v xml:space="preserve"> </v>
          </cell>
          <cell r="CY115" t="str">
            <v xml:space="preserve"> </v>
          </cell>
          <cell r="CZ115" t="str">
            <v xml:space="preserve"> </v>
          </cell>
          <cell r="DA115" t="str">
            <v xml:space="preserve"> </v>
          </cell>
          <cell r="DB115" t="str">
            <v/>
          </cell>
          <cell r="DC115">
            <v>0</v>
          </cell>
          <cell r="DD115" t="str">
            <v/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 t="str">
            <v xml:space="preserve"> </v>
          </cell>
          <cell r="ED115" t="str">
            <v xml:space="preserve"> </v>
          </cell>
          <cell r="EE115" t="str">
            <v xml:space="preserve"> </v>
          </cell>
          <cell r="EF115" t="str">
            <v xml:space="preserve"> </v>
          </cell>
          <cell r="EG115" t="str">
            <v xml:space="preserve"> </v>
          </cell>
          <cell r="EH115" t="str">
            <v xml:space="preserve"> </v>
          </cell>
          <cell r="EI115" t="str">
            <v xml:space="preserve"> </v>
          </cell>
          <cell r="EJ115" t="str">
            <v xml:space="preserve"> </v>
          </cell>
          <cell r="EK115" t="str">
            <v xml:space="preserve"> </v>
          </cell>
          <cell r="EL115" t="str">
            <v xml:space="preserve"> </v>
          </cell>
          <cell r="EM115" t="str">
            <v xml:space="preserve"> </v>
          </cell>
          <cell r="EN115" t="str">
            <v xml:space="preserve"> </v>
          </cell>
          <cell r="EO115" t="str">
            <v xml:space="preserve"> </v>
          </cell>
          <cell r="EP115" t="str">
            <v xml:space="preserve"> </v>
          </cell>
          <cell r="EQ115" t="str">
            <v xml:space="preserve"> </v>
          </cell>
          <cell r="ER115" t="str">
            <v xml:space="preserve"> </v>
          </cell>
          <cell r="ES115" t="str">
            <v xml:space="preserve"> </v>
          </cell>
          <cell r="ET115" t="str">
            <v xml:space="preserve"> </v>
          </cell>
          <cell r="EU115" t="str">
            <v xml:space="preserve"> </v>
          </cell>
          <cell r="EV115" t="str">
            <v xml:space="preserve"> </v>
          </cell>
          <cell r="EW115" t="str">
            <v xml:space="preserve"> </v>
          </cell>
          <cell r="EX115" t="str">
            <v xml:space="preserve"> </v>
          </cell>
          <cell r="EY115" t="str">
            <v xml:space="preserve"> </v>
          </cell>
          <cell r="EZ115" t="str">
            <v xml:space="preserve"> </v>
          </cell>
          <cell r="FA115">
            <v>0</v>
          </cell>
          <cell r="FB115" t="str">
            <v xml:space="preserve">       </v>
          </cell>
          <cell r="FC115">
            <v>0</v>
          </cell>
          <cell r="FD115" t="str">
            <v xml:space="preserve">       </v>
          </cell>
          <cell r="FE115">
            <v>0</v>
          </cell>
          <cell r="FF115" t="str">
            <v xml:space="preserve">       </v>
          </cell>
          <cell r="FG115">
            <v>0</v>
          </cell>
          <cell r="FH115" t="str">
            <v xml:space="preserve">       </v>
          </cell>
          <cell r="FI115">
            <v>0</v>
          </cell>
          <cell r="FJ115" t="str">
            <v xml:space="preserve">       </v>
          </cell>
          <cell r="FK115">
            <v>0</v>
          </cell>
          <cell r="FL115" t="str">
            <v xml:space="preserve">       </v>
          </cell>
          <cell r="FM115">
            <v>0</v>
          </cell>
          <cell r="FN115" t="e">
            <v>#NUM!</v>
          </cell>
          <cell r="FO115" t="str">
            <v/>
          </cell>
          <cell r="FP115" t="e">
            <v>#NUM!</v>
          </cell>
          <cell r="FQ115" t="e">
            <v>#NUM!</v>
          </cell>
          <cell r="FR115" t="e">
            <v>#NUM!</v>
          </cell>
          <cell r="FS115" t="e">
            <v>#NUM!</v>
          </cell>
          <cell r="FT115" t="e">
            <v>#NUM!</v>
          </cell>
          <cell r="FU115" t="e">
            <v>#NUM!</v>
          </cell>
          <cell r="FV115">
            <v>0</v>
          </cell>
          <cell r="FW115">
            <v>1</v>
          </cell>
          <cell r="FX115" t="str">
            <v>PIP</v>
          </cell>
          <cell r="FY115" t="e">
            <v>#NUM!</v>
          </cell>
          <cell r="FZ115" t="str">
            <v>PIP</v>
          </cell>
          <cell r="GA115" t="str">
            <v>Programa de Inglés en Escuelas Primarias del Estado de Durango</v>
          </cell>
          <cell r="GB115" t="e">
            <v>#NUM!</v>
          </cell>
          <cell r="GC115" t="e">
            <v>#NUM!</v>
          </cell>
          <cell r="GD115" t="str">
            <v>F</v>
          </cell>
          <cell r="GE115" t="str">
            <v>la asesora externa, la C.</v>
          </cell>
          <cell r="GF115" t="str">
            <v>La Profesionista</v>
          </cell>
          <cell r="GG115" t="str">
            <v>1° de septiembre</v>
          </cell>
          <cell r="GH115" t="str">
            <v>31 de diciembre</v>
          </cell>
          <cell r="GI115">
            <v>7</v>
          </cell>
          <cell r="GJ115">
            <v>35</v>
          </cell>
          <cell r="GK115">
            <v>5040</v>
          </cell>
          <cell r="GL115" t="str">
            <v>Cinco mil cuarenta</v>
          </cell>
          <cell r="GM115">
            <v>2520</v>
          </cell>
          <cell r="GN115" t="str">
            <v>Dos mil quinientos veinte</v>
          </cell>
          <cell r="GO115" t="str">
            <v>la escuela</v>
          </cell>
          <cell r="GP115" t="str">
            <v>División Del Norte</v>
          </cell>
          <cell r="GQ115" t="str">
            <v>con clave</v>
          </cell>
          <cell r="GR115" t="str">
            <v>10DPR0335Q</v>
          </cell>
          <cell r="GS115" t="str">
            <v>ubicada en</v>
          </cell>
          <cell r="GT115" t="str">
            <v>C. Felipe Ángeles S/N Col. División del Norte C.P. 34140</v>
          </cell>
          <cell r="GU115" t="str">
            <v xml:space="preserve"> </v>
          </cell>
          <cell r="GV115" t="e">
            <v>#NUM!</v>
          </cell>
          <cell r="GW115" t="str">
            <v xml:space="preserve"> </v>
          </cell>
          <cell r="GX115" t="e">
            <v>#NUM!</v>
          </cell>
          <cell r="GY115" t="str">
            <v xml:space="preserve"> </v>
          </cell>
          <cell r="GZ115" t="e">
            <v>#NUM!</v>
          </cell>
          <cell r="HA115" t="str">
            <v>la escuela División Del Norte con clave 10DPR0335Q ubicada en C. Felipe Ángeles S/N Col. División del Norte C.P. 34140</v>
          </cell>
        </row>
        <row r="116">
          <cell r="A116">
            <v>297</v>
          </cell>
          <cell r="B116">
            <v>297</v>
          </cell>
          <cell r="C116" t="str">
            <v>FIRMADO</v>
          </cell>
          <cell r="D116" t="str">
            <v>PIP</v>
          </cell>
          <cell r="E116" t="str">
            <v>ASIGNADO</v>
          </cell>
          <cell r="F116" t="str">
            <v>1° de Septiembre</v>
          </cell>
          <cell r="G116" t="str">
            <v>Lorena Lizette Medina Hernández</v>
          </cell>
          <cell r="H116" t="str">
            <v>C. Miguel de Cervantes Saavedra No. 1134 Zona Centro C.P.  34000</v>
          </cell>
          <cell r="I116" t="str">
            <v>MEHL890830MDGDRR08</v>
          </cell>
          <cell r="J116" t="str">
            <v>MEHL890830IG0</v>
          </cell>
          <cell r="K116" t="str">
            <v>Durango</v>
          </cell>
          <cell r="L116" t="str">
            <v>Dgo.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 t="str">
            <v xml:space="preserve"> </v>
          </cell>
          <cell r="S116" t="str">
            <v xml:space="preserve"> </v>
          </cell>
          <cell r="T116" t="str">
            <v xml:space="preserve"> </v>
          </cell>
          <cell r="U116" t="str">
            <v xml:space="preserve"> </v>
          </cell>
          <cell r="V116" t="str">
            <v xml:space="preserve"> </v>
          </cell>
          <cell r="W116" t="str">
            <v/>
          </cell>
          <cell r="X116">
            <v>0</v>
          </cell>
          <cell r="Y116" t="str">
            <v>1A 1B 2A 2B 3A 3B 4A 4B</v>
          </cell>
          <cell r="Z116">
            <v>133</v>
          </cell>
          <cell r="AA116">
            <v>133</v>
          </cell>
          <cell r="AB116">
            <v>0</v>
          </cell>
          <cell r="AC116">
            <v>0</v>
          </cell>
          <cell r="AD116">
            <v>133</v>
          </cell>
          <cell r="AE116">
            <v>133</v>
          </cell>
          <cell r="AF116">
            <v>0</v>
          </cell>
          <cell r="AG116">
            <v>0</v>
          </cell>
          <cell r="AH116">
            <v>133</v>
          </cell>
          <cell r="AI116">
            <v>133</v>
          </cell>
          <cell r="AJ116">
            <v>0</v>
          </cell>
          <cell r="AK116">
            <v>0</v>
          </cell>
          <cell r="AL116">
            <v>133</v>
          </cell>
          <cell r="AM116">
            <v>133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 t="str">
            <v>1A</v>
          </cell>
          <cell r="AY116" t="str">
            <v>1B</v>
          </cell>
          <cell r="AZ116" t="str">
            <v xml:space="preserve"> </v>
          </cell>
          <cell r="BA116" t="str">
            <v xml:space="preserve"> </v>
          </cell>
          <cell r="BB116" t="str">
            <v>2A</v>
          </cell>
          <cell r="BC116" t="str">
            <v>2B</v>
          </cell>
          <cell r="BD116" t="str">
            <v xml:space="preserve"> </v>
          </cell>
          <cell r="BE116" t="str">
            <v xml:space="preserve"> </v>
          </cell>
          <cell r="BF116" t="str">
            <v>3A</v>
          </cell>
          <cell r="BG116" t="str">
            <v>3B</v>
          </cell>
          <cell r="BH116" t="str">
            <v xml:space="preserve"> </v>
          </cell>
          <cell r="BI116" t="str">
            <v xml:space="preserve"> </v>
          </cell>
          <cell r="BJ116" t="str">
            <v>4A</v>
          </cell>
          <cell r="BK116" t="str">
            <v>4B</v>
          </cell>
          <cell r="BL116" t="str">
            <v xml:space="preserve"> </v>
          </cell>
          <cell r="BM116" t="str">
            <v xml:space="preserve"> </v>
          </cell>
          <cell r="BN116" t="str">
            <v xml:space="preserve"> </v>
          </cell>
          <cell r="BO116" t="str">
            <v xml:space="preserve"> </v>
          </cell>
          <cell r="BP116" t="str">
            <v xml:space="preserve"> </v>
          </cell>
          <cell r="BQ116" t="str">
            <v xml:space="preserve"> </v>
          </cell>
          <cell r="BR116" t="str">
            <v xml:space="preserve"> </v>
          </cell>
          <cell r="BS116" t="str">
            <v xml:space="preserve"> </v>
          </cell>
          <cell r="BT116" t="str">
            <v xml:space="preserve"> </v>
          </cell>
          <cell r="BU116" t="str">
            <v xml:space="preserve"> </v>
          </cell>
          <cell r="BV116">
            <v>8</v>
          </cell>
          <cell r="BW116" t="str">
            <v xml:space="preserve">1A 1B    </v>
          </cell>
          <cell r="BX116">
            <v>2</v>
          </cell>
          <cell r="BY116" t="str">
            <v xml:space="preserve">2A 2B    </v>
          </cell>
          <cell r="BZ116">
            <v>2</v>
          </cell>
          <cell r="CA116" t="str">
            <v xml:space="preserve">3A 3B    </v>
          </cell>
          <cell r="CB116">
            <v>2</v>
          </cell>
          <cell r="CC116" t="str">
            <v xml:space="preserve">4A 4B    </v>
          </cell>
          <cell r="CD116">
            <v>2</v>
          </cell>
          <cell r="CE116" t="str">
            <v xml:space="preserve">       </v>
          </cell>
          <cell r="CF116">
            <v>0</v>
          </cell>
          <cell r="CG116" t="str">
            <v xml:space="preserve">       </v>
          </cell>
          <cell r="CH116">
            <v>0</v>
          </cell>
          <cell r="CI116">
            <v>133</v>
          </cell>
          <cell r="CJ116" t="str">
            <v>1A 1B 2A 2B 3A 3B 4A 4B</v>
          </cell>
          <cell r="CK116" t="str">
            <v>Ing. Jesús Tébar Rodríguez</v>
          </cell>
          <cell r="CL116" t="str">
            <v>10EPR0447T</v>
          </cell>
          <cell r="CM116" t="str">
            <v>MATUTINO</v>
          </cell>
          <cell r="CN116" t="str">
            <v>C. Cerezos S/N Fracc. El Ciprés C.P. 34217</v>
          </cell>
          <cell r="CO116" t="str">
            <v>Durango</v>
          </cell>
          <cell r="CP116" t="str">
            <v xml:space="preserve">Victoria de Durango 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 t="str">
            <v xml:space="preserve"> </v>
          </cell>
          <cell r="CX116" t="str">
            <v xml:space="preserve"> </v>
          </cell>
          <cell r="CY116" t="str">
            <v xml:space="preserve"> </v>
          </cell>
          <cell r="CZ116" t="str">
            <v xml:space="preserve"> </v>
          </cell>
          <cell r="DA116" t="str">
            <v xml:space="preserve"> </v>
          </cell>
          <cell r="DB116" t="str">
            <v/>
          </cell>
          <cell r="DC116">
            <v>0</v>
          </cell>
          <cell r="DD116" t="str">
            <v/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 t="str">
            <v xml:space="preserve"> </v>
          </cell>
          <cell r="ED116" t="str">
            <v xml:space="preserve"> </v>
          </cell>
          <cell r="EE116" t="str">
            <v xml:space="preserve"> </v>
          </cell>
          <cell r="EF116" t="str">
            <v xml:space="preserve"> </v>
          </cell>
          <cell r="EG116" t="str">
            <v xml:space="preserve"> </v>
          </cell>
          <cell r="EH116" t="str">
            <v xml:space="preserve"> </v>
          </cell>
          <cell r="EI116" t="str">
            <v xml:space="preserve"> </v>
          </cell>
          <cell r="EJ116" t="str">
            <v xml:space="preserve"> </v>
          </cell>
          <cell r="EK116" t="str">
            <v xml:space="preserve"> </v>
          </cell>
          <cell r="EL116" t="str">
            <v xml:space="preserve"> </v>
          </cell>
          <cell r="EM116" t="str">
            <v xml:space="preserve"> </v>
          </cell>
          <cell r="EN116" t="str">
            <v xml:space="preserve"> </v>
          </cell>
          <cell r="EO116" t="str">
            <v xml:space="preserve"> </v>
          </cell>
          <cell r="EP116" t="str">
            <v xml:space="preserve"> </v>
          </cell>
          <cell r="EQ116" t="str">
            <v xml:space="preserve"> </v>
          </cell>
          <cell r="ER116" t="str">
            <v xml:space="preserve"> </v>
          </cell>
          <cell r="ES116" t="str">
            <v xml:space="preserve"> </v>
          </cell>
          <cell r="ET116" t="str">
            <v xml:space="preserve"> </v>
          </cell>
          <cell r="EU116" t="str">
            <v xml:space="preserve"> </v>
          </cell>
          <cell r="EV116" t="str">
            <v xml:space="preserve"> </v>
          </cell>
          <cell r="EW116" t="str">
            <v xml:space="preserve"> </v>
          </cell>
          <cell r="EX116" t="str">
            <v xml:space="preserve"> </v>
          </cell>
          <cell r="EY116" t="str">
            <v xml:space="preserve"> </v>
          </cell>
          <cell r="EZ116" t="str">
            <v xml:space="preserve"> </v>
          </cell>
          <cell r="FA116">
            <v>0</v>
          </cell>
          <cell r="FB116" t="str">
            <v xml:space="preserve">       </v>
          </cell>
          <cell r="FC116">
            <v>0</v>
          </cell>
          <cell r="FD116" t="str">
            <v xml:space="preserve">       </v>
          </cell>
          <cell r="FE116">
            <v>0</v>
          </cell>
          <cell r="FF116" t="str">
            <v xml:space="preserve">       </v>
          </cell>
          <cell r="FG116">
            <v>0</v>
          </cell>
          <cell r="FH116" t="str">
            <v xml:space="preserve">       </v>
          </cell>
          <cell r="FI116">
            <v>0</v>
          </cell>
          <cell r="FJ116" t="str">
            <v xml:space="preserve">       </v>
          </cell>
          <cell r="FK116">
            <v>0</v>
          </cell>
          <cell r="FL116" t="str">
            <v xml:space="preserve">       </v>
          </cell>
          <cell r="FM116">
            <v>0</v>
          </cell>
          <cell r="FN116" t="e">
            <v>#NUM!</v>
          </cell>
          <cell r="FO116" t="str">
            <v/>
          </cell>
          <cell r="FP116" t="e">
            <v>#NUM!</v>
          </cell>
          <cell r="FQ116" t="e">
            <v>#NUM!</v>
          </cell>
          <cell r="FR116" t="e">
            <v>#NUM!</v>
          </cell>
          <cell r="FS116" t="e">
            <v>#NUM!</v>
          </cell>
          <cell r="FT116" t="e">
            <v>#NUM!</v>
          </cell>
          <cell r="FU116" t="e">
            <v>#NUM!</v>
          </cell>
          <cell r="FV116">
            <v>0</v>
          </cell>
          <cell r="FW116">
            <v>1</v>
          </cell>
          <cell r="FX116" t="str">
            <v>PIP</v>
          </cell>
          <cell r="FY116" t="e">
            <v>#NUM!</v>
          </cell>
          <cell r="FZ116" t="str">
            <v>PIP</v>
          </cell>
          <cell r="GA116" t="str">
            <v>Programa de Inglés en Escuelas Primarias del Estado de Durango</v>
          </cell>
          <cell r="GB116" t="e">
            <v>#NUM!</v>
          </cell>
          <cell r="GC116" t="e">
            <v>#NUM!</v>
          </cell>
          <cell r="GD116" t="str">
            <v>F</v>
          </cell>
          <cell r="GE116" t="str">
            <v>la asesora externa, la C.</v>
          </cell>
          <cell r="GF116" t="str">
            <v>La Profesionista</v>
          </cell>
          <cell r="GG116" t="str">
            <v>1° de septiembre</v>
          </cell>
          <cell r="GH116" t="str">
            <v>31 de diciembre</v>
          </cell>
          <cell r="GI116">
            <v>8</v>
          </cell>
          <cell r="GJ116">
            <v>40</v>
          </cell>
          <cell r="GK116">
            <v>5760</v>
          </cell>
          <cell r="GL116" t="str">
            <v>Cinco mil setecientos sesenta</v>
          </cell>
          <cell r="GM116">
            <v>2880</v>
          </cell>
          <cell r="GN116" t="str">
            <v>Dos mil ochocientos ochenta</v>
          </cell>
          <cell r="GO116" t="str">
            <v>la escuela</v>
          </cell>
          <cell r="GP116" t="str">
            <v>Ing. Jesús Tébar Rodríguez</v>
          </cell>
          <cell r="GQ116" t="str">
            <v>con clave</v>
          </cell>
          <cell r="GR116" t="str">
            <v>10EPR0447T</v>
          </cell>
          <cell r="GS116" t="str">
            <v>ubicada en</v>
          </cell>
          <cell r="GT116" t="str">
            <v>C. Cerezos S/N Fracc. El Ciprés C.P. 34217</v>
          </cell>
          <cell r="GU116" t="str">
            <v xml:space="preserve"> </v>
          </cell>
          <cell r="GV116" t="e">
            <v>#NUM!</v>
          </cell>
          <cell r="GW116" t="str">
            <v xml:space="preserve"> </v>
          </cell>
          <cell r="GX116" t="e">
            <v>#NUM!</v>
          </cell>
          <cell r="GY116" t="str">
            <v xml:space="preserve"> </v>
          </cell>
          <cell r="GZ116" t="e">
            <v>#NUM!</v>
          </cell>
          <cell r="HA116" t="str">
            <v>la escuela Ing. Jesús Tébar Rodríguez con clave 10EPR0447T ubicada en C. Cerezos S/N Fracc. El Ciprés C.P. 34217</v>
          </cell>
        </row>
        <row r="117">
          <cell r="A117">
            <v>299</v>
          </cell>
          <cell r="B117">
            <v>299</v>
          </cell>
          <cell r="C117" t="str">
            <v>FIRMADO</v>
          </cell>
          <cell r="D117" t="str">
            <v>PNIEB</v>
          </cell>
          <cell r="E117" t="str">
            <v>ASIGNADO</v>
          </cell>
          <cell r="F117" t="str">
            <v>1° de Septiembre</v>
          </cell>
          <cell r="G117" t="str">
            <v>Luis Alberto Martínez Valenzuela</v>
          </cell>
          <cell r="H117" t="str">
            <v>C. Llano Grande L39 M16 Fracc. La Forestal C.P.  34217</v>
          </cell>
          <cell r="I117" t="str">
            <v>MAVL880422HDGRLS05</v>
          </cell>
          <cell r="J117" t="str">
            <v>MAVL880422UN2</v>
          </cell>
          <cell r="K117" t="str">
            <v>Durango</v>
          </cell>
          <cell r="L117" t="str">
            <v>Dgo.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 t="str">
            <v xml:space="preserve"> </v>
          </cell>
          <cell r="S117" t="str">
            <v xml:space="preserve"> </v>
          </cell>
          <cell r="T117" t="str">
            <v xml:space="preserve"> </v>
          </cell>
          <cell r="U117" t="str">
            <v xml:space="preserve"> </v>
          </cell>
          <cell r="V117" t="str">
            <v xml:space="preserve"> </v>
          </cell>
          <cell r="W117" t="str">
            <v/>
          </cell>
          <cell r="X117">
            <v>0</v>
          </cell>
          <cell r="Y117" t="str">
            <v>4A 4B 5A 5B 5C 6A 6B 6C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260</v>
          </cell>
          <cell r="AM117">
            <v>260</v>
          </cell>
          <cell r="AN117">
            <v>0</v>
          </cell>
          <cell r="AO117">
            <v>0</v>
          </cell>
          <cell r="AP117">
            <v>260</v>
          </cell>
          <cell r="AQ117">
            <v>260</v>
          </cell>
          <cell r="AR117">
            <v>260</v>
          </cell>
          <cell r="AS117">
            <v>0</v>
          </cell>
          <cell r="AT117">
            <v>260</v>
          </cell>
          <cell r="AU117">
            <v>260</v>
          </cell>
          <cell r="AV117">
            <v>260</v>
          </cell>
          <cell r="AW117">
            <v>0</v>
          </cell>
          <cell r="AX117" t="str">
            <v xml:space="preserve"> </v>
          </cell>
          <cell r="AY117" t="str">
            <v xml:space="preserve"> </v>
          </cell>
          <cell r="AZ117" t="str">
            <v xml:space="preserve"> </v>
          </cell>
          <cell r="BA117" t="str">
            <v xml:space="preserve"> </v>
          </cell>
          <cell r="BB117" t="str">
            <v xml:space="preserve"> </v>
          </cell>
          <cell r="BC117" t="str">
            <v xml:space="preserve"> </v>
          </cell>
          <cell r="BD117" t="str">
            <v xml:space="preserve"> </v>
          </cell>
          <cell r="BE117" t="str">
            <v xml:space="preserve"> </v>
          </cell>
          <cell r="BF117" t="str">
            <v xml:space="preserve"> </v>
          </cell>
          <cell r="BG117" t="str">
            <v xml:space="preserve"> </v>
          </cell>
          <cell r="BH117" t="str">
            <v xml:space="preserve"> </v>
          </cell>
          <cell r="BI117" t="str">
            <v xml:space="preserve"> </v>
          </cell>
          <cell r="BJ117" t="str">
            <v>4A</v>
          </cell>
          <cell r="BK117" t="str">
            <v>4B</v>
          </cell>
          <cell r="BL117" t="str">
            <v xml:space="preserve"> </v>
          </cell>
          <cell r="BM117" t="str">
            <v xml:space="preserve"> </v>
          </cell>
          <cell r="BN117" t="str">
            <v>5A</v>
          </cell>
          <cell r="BO117" t="str">
            <v>5B</v>
          </cell>
          <cell r="BP117" t="str">
            <v>5C</v>
          </cell>
          <cell r="BQ117" t="str">
            <v xml:space="preserve"> </v>
          </cell>
          <cell r="BR117" t="str">
            <v>6A</v>
          </cell>
          <cell r="BS117" t="str">
            <v>6B</v>
          </cell>
          <cell r="BT117" t="str">
            <v>6C</v>
          </cell>
          <cell r="BU117" t="str">
            <v xml:space="preserve"> </v>
          </cell>
          <cell r="BV117">
            <v>8</v>
          </cell>
          <cell r="BW117" t="str">
            <v xml:space="preserve">       </v>
          </cell>
          <cell r="BX117">
            <v>0</v>
          </cell>
          <cell r="BY117" t="str">
            <v xml:space="preserve">       </v>
          </cell>
          <cell r="BZ117">
            <v>0</v>
          </cell>
          <cell r="CA117" t="str">
            <v xml:space="preserve">       </v>
          </cell>
          <cell r="CB117">
            <v>0</v>
          </cell>
          <cell r="CC117" t="str">
            <v xml:space="preserve">4A 4B    </v>
          </cell>
          <cell r="CD117">
            <v>2</v>
          </cell>
          <cell r="CE117" t="str">
            <v xml:space="preserve">5A 5B 5C  </v>
          </cell>
          <cell r="CF117">
            <v>3</v>
          </cell>
          <cell r="CG117" t="str">
            <v xml:space="preserve">6A 6B 6C  </v>
          </cell>
          <cell r="CH117">
            <v>3</v>
          </cell>
          <cell r="CI117">
            <v>260</v>
          </cell>
          <cell r="CJ117" t="str">
            <v>4A 4B 5A 5B 5C 6A 6B 6C</v>
          </cell>
          <cell r="CK117" t="str">
            <v>No. 21 Niños Héroes</v>
          </cell>
          <cell r="CL117" t="str">
            <v>10EPR0045Z</v>
          </cell>
          <cell r="CM117" t="str">
            <v>MATUTINO</v>
          </cell>
          <cell r="CN117" t="str">
            <v>Prol. Pino Suarez No. 2306 Ote. Col. Hipódromo C.P. 34270</v>
          </cell>
          <cell r="CO117" t="str">
            <v>Durango</v>
          </cell>
          <cell r="CP117" t="str">
            <v xml:space="preserve">Victoria de Durango 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 t="str">
            <v xml:space="preserve"> </v>
          </cell>
          <cell r="CX117" t="str">
            <v xml:space="preserve"> </v>
          </cell>
          <cell r="CY117" t="str">
            <v xml:space="preserve"> </v>
          </cell>
          <cell r="CZ117" t="str">
            <v xml:space="preserve"> </v>
          </cell>
          <cell r="DA117" t="str">
            <v xml:space="preserve"> </v>
          </cell>
          <cell r="DB117" t="str">
            <v/>
          </cell>
          <cell r="DC117">
            <v>0</v>
          </cell>
          <cell r="DD117" t="str">
            <v/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 t="str">
            <v xml:space="preserve"> </v>
          </cell>
          <cell r="ED117" t="str">
            <v xml:space="preserve"> </v>
          </cell>
          <cell r="EE117" t="str">
            <v xml:space="preserve"> </v>
          </cell>
          <cell r="EF117" t="str">
            <v xml:space="preserve"> </v>
          </cell>
          <cell r="EG117" t="str">
            <v xml:space="preserve"> </v>
          </cell>
          <cell r="EH117" t="str">
            <v xml:space="preserve"> </v>
          </cell>
          <cell r="EI117" t="str">
            <v xml:space="preserve"> </v>
          </cell>
          <cell r="EJ117" t="str">
            <v xml:space="preserve"> </v>
          </cell>
          <cell r="EK117" t="str">
            <v xml:space="preserve"> </v>
          </cell>
          <cell r="EL117" t="str">
            <v xml:space="preserve"> </v>
          </cell>
          <cell r="EM117" t="str">
            <v xml:space="preserve"> </v>
          </cell>
          <cell r="EN117" t="str">
            <v xml:space="preserve"> </v>
          </cell>
          <cell r="EO117" t="str">
            <v xml:space="preserve"> </v>
          </cell>
          <cell r="EP117" t="str">
            <v xml:space="preserve"> </v>
          </cell>
          <cell r="EQ117" t="str">
            <v xml:space="preserve"> </v>
          </cell>
          <cell r="ER117" t="str">
            <v xml:space="preserve"> </v>
          </cell>
          <cell r="ES117" t="str">
            <v xml:space="preserve"> </v>
          </cell>
          <cell r="ET117" t="str">
            <v xml:space="preserve"> </v>
          </cell>
          <cell r="EU117" t="str">
            <v xml:space="preserve"> </v>
          </cell>
          <cell r="EV117" t="str">
            <v xml:space="preserve"> </v>
          </cell>
          <cell r="EW117" t="str">
            <v xml:space="preserve"> </v>
          </cell>
          <cell r="EX117" t="str">
            <v xml:space="preserve"> </v>
          </cell>
          <cell r="EY117" t="str">
            <v xml:space="preserve"> </v>
          </cell>
          <cell r="EZ117" t="str">
            <v xml:space="preserve"> </v>
          </cell>
          <cell r="FA117">
            <v>0</v>
          </cell>
          <cell r="FB117" t="str">
            <v xml:space="preserve">       </v>
          </cell>
          <cell r="FC117">
            <v>0</v>
          </cell>
          <cell r="FD117" t="str">
            <v xml:space="preserve">       </v>
          </cell>
          <cell r="FE117">
            <v>0</v>
          </cell>
          <cell r="FF117" t="str">
            <v xml:space="preserve">       </v>
          </cell>
          <cell r="FG117">
            <v>0</v>
          </cell>
          <cell r="FH117" t="str">
            <v xml:space="preserve">       </v>
          </cell>
          <cell r="FI117">
            <v>0</v>
          </cell>
          <cell r="FJ117" t="str">
            <v xml:space="preserve">       </v>
          </cell>
          <cell r="FK117">
            <v>0</v>
          </cell>
          <cell r="FL117" t="str">
            <v xml:space="preserve">       </v>
          </cell>
          <cell r="FM117">
            <v>0</v>
          </cell>
          <cell r="FN117" t="e">
            <v>#NUM!</v>
          </cell>
          <cell r="FO117" t="str">
            <v/>
          </cell>
          <cell r="FP117" t="e">
            <v>#NUM!</v>
          </cell>
          <cell r="FQ117" t="e">
            <v>#NUM!</v>
          </cell>
          <cell r="FR117" t="e">
            <v>#NUM!</v>
          </cell>
          <cell r="FS117" t="e">
            <v>#NUM!</v>
          </cell>
          <cell r="FT117" t="e">
            <v>#NUM!</v>
          </cell>
          <cell r="FU117" t="e">
            <v>#NUM!</v>
          </cell>
          <cell r="FV117">
            <v>0</v>
          </cell>
          <cell r="FW117">
            <v>1</v>
          </cell>
          <cell r="FX117" t="str">
            <v>PNIEB</v>
          </cell>
          <cell r="FY117" t="e">
            <v>#NUM!</v>
          </cell>
          <cell r="FZ117" t="str">
            <v>PNIEB</v>
          </cell>
          <cell r="GA117" t="str">
            <v>Programa Nacional de Inglés en Educación Básica</v>
          </cell>
          <cell r="GB117" t="e">
            <v>#NUM!</v>
          </cell>
          <cell r="GC117" t="e">
            <v>#NUM!</v>
          </cell>
          <cell r="GD117" t="str">
            <v>M</v>
          </cell>
          <cell r="GE117" t="str">
            <v>el asesor externo, el C.</v>
          </cell>
          <cell r="GF117" t="str">
            <v>El Profesionista</v>
          </cell>
          <cell r="GG117" t="str">
            <v>1° de septiembre</v>
          </cell>
          <cell r="GH117" t="str">
            <v>31 de diciembre</v>
          </cell>
          <cell r="GI117">
            <v>8</v>
          </cell>
          <cell r="GJ117">
            <v>40</v>
          </cell>
          <cell r="GK117">
            <v>5760</v>
          </cell>
          <cell r="GL117" t="str">
            <v>Cinco mil setecientos sesenta</v>
          </cell>
          <cell r="GM117">
            <v>2880</v>
          </cell>
          <cell r="GN117" t="str">
            <v>Dos mil ochocientos ochenta</v>
          </cell>
          <cell r="GO117" t="str">
            <v>la escuela</v>
          </cell>
          <cell r="GP117" t="str">
            <v>No. 21 Niños Héroes</v>
          </cell>
          <cell r="GQ117" t="str">
            <v>con clave</v>
          </cell>
          <cell r="GR117" t="str">
            <v>10EPR0045Z</v>
          </cell>
          <cell r="GS117" t="str">
            <v>ubicada en</v>
          </cell>
          <cell r="GT117" t="str">
            <v>Prol. Pino Suarez No. 2306 Ote. Col. Hipódromo C.P. 34270</v>
          </cell>
          <cell r="GU117" t="str">
            <v xml:space="preserve"> </v>
          </cell>
          <cell r="GV117" t="e">
            <v>#NUM!</v>
          </cell>
          <cell r="GW117" t="str">
            <v xml:space="preserve"> </v>
          </cell>
          <cell r="GX117" t="e">
            <v>#NUM!</v>
          </cell>
          <cell r="GY117" t="str">
            <v xml:space="preserve"> </v>
          </cell>
          <cell r="GZ117" t="e">
            <v>#NUM!</v>
          </cell>
          <cell r="HA117" t="str">
            <v>la escuela No. 21 Niños Héroes con clave 10EPR0045Z ubicada en Prol. Pino Suarez No. 2306 Ote. Col. Hipódromo C.P. 34270</v>
          </cell>
        </row>
        <row r="118">
          <cell r="A118">
            <v>301</v>
          </cell>
          <cell r="B118" t="str">
            <v>ASIG. 2013-B</v>
          </cell>
          <cell r="C118" t="str">
            <v>FIRMADO</v>
          </cell>
          <cell r="D118" t="str">
            <v>PIP</v>
          </cell>
          <cell r="E118" t="str">
            <v>ASIGNADO</v>
          </cell>
          <cell r="F118" t="str">
            <v>1° de Octubre</v>
          </cell>
          <cell r="G118" t="str">
            <v>Luis Eduardo Meza Amaya</v>
          </cell>
          <cell r="H118" t="str">
            <v>Av.  Zacatecas No. 815 Col. Morga C.P.  34010</v>
          </cell>
          <cell r="I118" t="str">
            <v>MEAL851012HDGZMS06</v>
          </cell>
          <cell r="J118" t="str">
            <v>MEAL851012F73</v>
          </cell>
          <cell r="K118" t="str">
            <v>Durango</v>
          </cell>
          <cell r="L118" t="str">
            <v>Dgo.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 t="str">
            <v xml:space="preserve"> </v>
          </cell>
          <cell r="S118" t="str">
            <v xml:space="preserve"> </v>
          </cell>
          <cell r="T118" t="str">
            <v xml:space="preserve"> </v>
          </cell>
          <cell r="U118" t="str">
            <v xml:space="preserve"> </v>
          </cell>
          <cell r="V118" t="str">
            <v xml:space="preserve"> </v>
          </cell>
          <cell r="W118" t="str">
            <v/>
          </cell>
          <cell r="X118">
            <v>0</v>
          </cell>
          <cell r="Y118" t="str">
            <v>1A 6A 6B</v>
          </cell>
          <cell r="Z118">
            <v>137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137</v>
          </cell>
          <cell r="AU118">
            <v>137</v>
          </cell>
          <cell r="AV118">
            <v>0</v>
          </cell>
          <cell r="AW118">
            <v>0</v>
          </cell>
          <cell r="AX118" t="str">
            <v>1A</v>
          </cell>
          <cell r="AY118" t="str">
            <v xml:space="preserve"> </v>
          </cell>
          <cell r="AZ118" t="str">
            <v xml:space="preserve"> </v>
          </cell>
          <cell r="BA118" t="str">
            <v xml:space="preserve"> </v>
          </cell>
          <cell r="BB118" t="str">
            <v xml:space="preserve"> </v>
          </cell>
          <cell r="BC118" t="str">
            <v xml:space="preserve"> </v>
          </cell>
          <cell r="BD118" t="str">
            <v xml:space="preserve"> </v>
          </cell>
          <cell r="BE118" t="str">
            <v xml:space="preserve"> </v>
          </cell>
          <cell r="BF118" t="str">
            <v xml:space="preserve"> </v>
          </cell>
          <cell r="BG118" t="str">
            <v xml:space="preserve"> </v>
          </cell>
          <cell r="BH118" t="str">
            <v xml:space="preserve"> </v>
          </cell>
          <cell r="BI118" t="str">
            <v xml:space="preserve"> </v>
          </cell>
          <cell r="BJ118" t="str">
            <v xml:space="preserve"> </v>
          </cell>
          <cell r="BK118" t="str">
            <v xml:space="preserve"> </v>
          </cell>
          <cell r="BL118" t="str">
            <v xml:space="preserve"> </v>
          </cell>
          <cell r="BM118" t="str">
            <v xml:space="preserve"> </v>
          </cell>
          <cell r="BN118" t="str">
            <v xml:space="preserve"> </v>
          </cell>
          <cell r="BO118" t="str">
            <v xml:space="preserve"> </v>
          </cell>
          <cell r="BP118" t="str">
            <v xml:space="preserve"> </v>
          </cell>
          <cell r="BQ118" t="str">
            <v xml:space="preserve"> </v>
          </cell>
          <cell r="BR118" t="str">
            <v>6A</v>
          </cell>
          <cell r="BS118" t="str">
            <v>6B</v>
          </cell>
          <cell r="BT118" t="str">
            <v xml:space="preserve"> </v>
          </cell>
          <cell r="BU118" t="str">
            <v xml:space="preserve"> </v>
          </cell>
          <cell r="BV118">
            <v>3</v>
          </cell>
          <cell r="BW118" t="str">
            <v xml:space="preserve">1A      </v>
          </cell>
          <cell r="BX118">
            <v>1</v>
          </cell>
          <cell r="BY118" t="str">
            <v xml:space="preserve">       </v>
          </cell>
          <cell r="BZ118">
            <v>0</v>
          </cell>
          <cell r="CA118" t="str">
            <v xml:space="preserve">       </v>
          </cell>
          <cell r="CB118">
            <v>0</v>
          </cell>
          <cell r="CC118" t="str">
            <v xml:space="preserve">       </v>
          </cell>
          <cell r="CD118">
            <v>0</v>
          </cell>
          <cell r="CE118" t="str">
            <v xml:space="preserve">       </v>
          </cell>
          <cell r="CF118">
            <v>0</v>
          </cell>
          <cell r="CG118" t="str">
            <v xml:space="preserve">6A 6B    </v>
          </cell>
          <cell r="CH118">
            <v>2</v>
          </cell>
          <cell r="CI118">
            <v>137</v>
          </cell>
          <cell r="CJ118" t="str">
            <v>1A 6A 6B</v>
          </cell>
          <cell r="CK118" t="str">
            <v>Prof. José Arreola Rodríguez</v>
          </cell>
          <cell r="CL118" t="str">
            <v>10EPR0350H</v>
          </cell>
          <cell r="CM118" t="str">
            <v>MATUTINO</v>
          </cell>
          <cell r="CN118" t="str">
            <v>C. Xicoténcatl S/N Fracc. Los Fuentes C.P. 34170</v>
          </cell>
          <cell r="CO118" t="str">
            <v>Durango</v>
          </cell>
          <cell r="CP118" t="str">
            <v xml:space="preserve">Victoria de Durango 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 t="str">
            <v xml:space="preserve"> </v>
          </cell>
          <cell r="CX118" t="str">
            <v xml:space="preserve"> </v>
          </cell>
          <cell r="CY118" t="str">
            <v xml:space="preserve"> </v>
          </cell>
          <cell r="CZ118" t="str">
            <v xml:space="preserve"> </v>
          </cell>
          <cell r="DA118" t="str">
            <v xml:space="preserve"> </v>
          </cell>
          <cell r="DB118" t="str">
            <v/>
          </cell>
          <cell r="DC118">
            <v>0</v>
          </cell>
          <cell r="DD118" t="str">
            <v/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 t="str">
            <v xml:space="preserve"> </v>
          </cell>
          <cell r="ED118" t="str">
            <v xml:space="preserve"> </v>
          </cell>
          <cell r="EE118" t="str">
            <v xml:space="preserve"> </v>
          </cell>
          <cell r="EF118" t="str">
            <v xml:space="preserve"> </v>
          </cell>
          <cell r="EG118" t="str">
            <v xml:space="preserve"> </v>
          </cell>
          <cell r="EH118" t="str">
            <v xml:space="preserve"> </v>
          </cell>
          <cell r="EI118" t="str">
            <v xml:space="preserve"> </v>
          </cell>
          <cell r="EJ118" t="str">
            <v xml:space="preserve"> </v>
          </cell>
          <cell r="EK118" t="str">
            <v xml:space="preserve"> </v>
          </cell>
          <cell r="EL118" t="str">
            <v xml:space="preserve"> </v>
          </cell>
          <cell r="EM118" t="str">
            <v xml:space="preserve"> </v>
          </cell>
          <cell r="EN118" t="str">
            <v xml:space="preserve"> </v>
          </cell>
          <cell r="EO118" t="str">
            <v xml:space="preserve"> </v>
          </cell>
          <cell r="EP118" t="str">
            <v xml:space="preserve"> </v>
          </cell>
          <cell r="EQ118" t="str">
            <v xml:space="preserve"> </v>
          </cell>
          <cell r="ER118" t="str">
            <v xml:space="preserve"> </v>
          </cell>
          <cell r="ES118" t="str">
            <v xml:space="preserve"> </v>
          </cell>
          <cell r="ET118" t="str">
            <v xml:space="preserve"> </v>
          </cell>
          <cell r="EU118" t="str">
            <v xml:space="preserve"> </v>
          </cell>
          <cell r="EV118" t="str">
            <v xml:space="preserve"> </v>
          </cell>
          <cell r="EW118" t="str">
            <v xml:space="preserve"> </v>
          </cell>
          <cell r="EX118" t="str">
            <v xml:space="preserve"> </v>
          </cell>
          <cell r="EY118" t="str">
            <v xml:space="preserve"> </v>
          </cell>
          <cell r="EZ118" t="str">
            <v xml:space="preserve"> </v>
          </cell>
          <cell r="FA118">
            <v>0</v>
          </cell>
          <cell r="FB118" t="str">
            <v xml:space="preserve">       </v>
          </cell>
          <cell r="FC118">
            <v>0</v>
          </cell>
          <cell r="FD118" t="str">
            <v xml:space="preserve">       </v>
          </cell>
          <cell r="FE118">
            <v>0</v>
          </cell>
          <cell r="FF118" t="str">
            <v xml:space="preserve">       </v>
          </cell>
          <cell r="FG118">
            <v>0</v>
          </cell>
          <cell r="FH118" t="str">
            <v xml:space="preserve">       </v>
          </cell>
          <cell r="FI118">
            <v>0</v>
          </cell>
          <cell r="FJ118" t="str">
            <v xml:space="preserve">       </v>
          </cell>
          <cell r="FK118">
            <v>0</v>
          </cell>
          <cell r="FL118" t="str">
            <v xml:space="preserve">       </v>
          </cell>
          <cell r="FM118">
            <v>0</v>
          </cell>
          <cell r="FN118" t="e">
            <v>#NUM!</v>
          </cell>
          <cell r="FO118" t="str">
            <v/>
          </cell>
          <cell r="FP118" t="e">
            <v>#NUM!</v>
          </cell>
          <cell r="FQ118" t="e">
            <v>#NUM!</v>
          </cell>
          <cell r="FR118" t="e">
            <v>#NUM!</v>
          </cell>
          <cell r="FS118" t="e">
            <v>#NUM!</v>
          </cell>
          <cell r="FT118" t="e">
            <v>#NUM!</v>
          </cell>
          <cell r="FU118" t="e">
            <v>#NUM!</v>
          </cell>
          <cell r="FV118">
            <v>0</v>
          </cell>
          <cell r="FW118">
            <v>1</v>
          </cell>
          <cell r="FX118" t="str">
            <v>PIP</v>
          </cell>
          <cell r="FY118" t="e">
            <v>#NUM!</v>
          </cell>
          <cell r="FZ118" t="str">
            <v>PIP</v>
          </cell>
          <cell r="GA118" t="str">
            <v>Programa de Inglés en Escuelas Primarias del Estado de Durango</v>
          </cell>
          <cell r="GB118" t="e">
            <v>#NUM!</v>
          </cell>
          <cell r="GC118" t="e">
            <v>#NUM!</v>
          </cell>
          <cell r="GD118" t="str">
            <v>M</v>
          </cell>
          <cell r="GE118" t="str">
            <v>el asesor externo, el C.</v>
          </cell>
          <cell r="GF118" t="str">
            <v>El Profesionista</v>
          </cell>
          <cell r="GG118" t="str">
            <v>1° de Octubre</v>
          </cell>
          <cell r="GH118" t="str">
            <v>31 de diciembre</v>
          </cell>
          <cell r="GI118">
            <v>3</v>
          </cell>
          <cell r="GJ118">
            <v>15</v>
          </cell>
          <cell r="GK118">
            <v>2160</v>
          </cell>
          <cell r="GL118" t="str">
            <v>Dos mil ciento sesenta</v>
          </cell>
          <cell r="GM118">
            <v>1080</v>
          </cell>
          <cell r="GN118" t="str">
            <v>Mil ochenta</v>
          </cell>
          <cell r="GO118" t="str">
            <v>la escuela</v>
          </cell>
          <cell r="GP118" t="str">
            <v>Prof. José Arreola Rodríguez</v>
          </cell>
          <cell r="GQ118" t="str">
            <v>con clave</v>
          </cell>
          <cell r="GR118" t="str">
            <v>10EPR0350H</v>
          </cell>
          <cell r="GS118" t="str">
            <v>ubicada en</v>
          </cell>
          <cell r="GT118" t="str">
            <v>C. Xicoténcatl S/N Fracc. Los Fuentes C.P. 34170</v>
          </cell>
          <cell r="GU118" t="str">
            <v xml:space="preserve"> </v>
          </cell>
          <cell r="GV118" t="e">
            <v>#NUM!</v>
          </cell>
          <cell r="GW118" t="str">
            <v xml:space="preserve"> </v>
          </cell>
          <cell r="GX118" t="e">
            <v>#NUM!</v>
          </cell>
          <cell r="GY118" t="str">
            <v xml:space="preserve"> </v>
          </cell>
          <cell r="GZ118" t="e">
            <v>#NUM!</v>
          </cell>
          <cell r="HA118" t="str">
            <v>la escuela Prof. José Arreola Rodríguez con clave 10EPR0350H ubicada en C. Xicoténcatl S/N Fracc. Los Fuentes C.P. 34170</v>
          </cell>
          <cell r="HB118">
            <v>0</v>
          </cell>
        </row>
        <row r="119">
          <cell r="A119">
            <v>302</v>
          </cell>
          <cell r="B119">
            <v>302</v>
          </cell>
          <cell r="C119" t="str">
            <v>FIRMADO</v>
          </cell>
          <cell r="D119" t="str">
            <v>PNIEB</v>
          </cell>
          <cell r="E119" t="str">
            <v>ASIGNADO</v>
          </cell>
          <cell r="F119" t="str">
            <v>1° de Septiembre</v>
          </cell>
          <cell r="G119" t="str">
            <v>María Alba Nora Santillán Gómez</v>
          </cell>
          <cell r="H119" t="str">
            <v>C. Independencia S/N Loc. San Francisco del Mezquital C.P. 34973</v>
          </cell>
          <cell r="I119" t="str">
            <v>SAGA780124MDGNML04</v>
          </cell>
          <cell r="J119" t="str">
            <v>SAGA780124DJ3</v>
          </cell>
          <cell r="K119" t="str">
            <v>El Mezquital</v>
          </cell>
          <cell r="L119" t="str">
            <v>Dgo.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 t="str">
            <v xml:space="preserve"> </v>
          </cell>
          <cell r="S119" t="str">
            <v xml:space="preserve"> </v>
          </cell>
          <cell r="T119" t="str">
            <v xml:space="preserve"> </v>
          </cell>
          <cell r="U119" t="str">
            <v xml:space="preserve"> </v>
          </cell>
          <cell r="V119" t="str">
            <v xml:space="preserve"> </v>
          </cell>
          <cell r="W119" t="str">
            <v/>
          </cell>
          <cell r="X119">
            <v>0</v>
          </cell>
          <cell r="Y119" t="str">
            <v>1A 1B 2A 2B 3A 3B</v>
          </cell>
          <cell r="Z119">
            <v>12</v>
          </cell>
          <cell r="AA119">
            <v>12</v>
          </cell>
          <cell r="AB119">
            <v>0</v>
          </cell>
          <cell r="AC119">
            <v>0</v>
          </cell>
          <cell r="AD119">
            <v>12</v>
          </cell>
          <cell r="AE119">
            <v>12</v>
          </cell>
          <cell r="AF119">
            <v>0</v>
          </cell>
          <cell r="AG119">
            <v>0</v>
          </cell>
          <cell r="AH119">
            <v>12</v>
          </cell>
          <cell r="AI119">
            <v>12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 t="str">
            <v>1A</v>
          </cell>
          <cell r="AY119" t="str">
            <v>1B</v>
          </cell>
          <cell r="AZ119" t="str">
            <v xml:space="preserve"> </v>
          </cell>
          <cell r="BA119" t="str">
            <v xml:space="preserve"> </v>
          </cell>
          <cell r="BB119" t="str">
            <v>2A</v>
          </cell>
          <cell r="BC119" t="str">
            <v>2B</v>
          </cell>
          <cell r="BD119" t="str">
            <v xml:space="preserve"> </v>
          </cell>
          <cell r="BE119" t="str">
            <v xml:space="preserve"> </v>
          </cell>
          <cell r="BF119" t="str">
            <v>3A</v>
          </cell>
          <cell r="BG119" t="str">
            <v>3B</v>
          </cell>
          <cell r="BH119" t="str">
            <v xml:space="preserve"> </v>
          </cell>
          <cell r="BI119" t="str">
            <v xml:space="preserve"> </v>
          </cell>
          <cell r="BJ119" t="str">
            <v xml:space="preserve"> </v>
          </cell>
          <cell r="BK119" t="str">
            <v xml:space="preserve"> </v>
          </cell>
          <cell r="BL119" t="str">
            <v xml:space="preserve"> </v>
          </cell>
          <cell r="BM119" t="str">
            <v xml:space="preserve"> </v>
          </cell>
          <cell r="BN119" t="str">
            <v xml:space="preserve"> </v>
          </cell>
          <cell r="BO119" t="str">
            <v xml:space="preserve"> </v>
          </cell>
          <cell r="BP119" t="str">
            <v xml:space="preserve"> </v>
          </cell>
          <cell r="BQ119" t="str">
            <v xml:space="preserve"> </v>
          </cell>
          <cell r="BR119" t="str">
            <v xml:space="preserve"> </v>
          </cell>
          <cell r="BS119" t="str">
            <v xml:space="preserve"> </v>
          </cell>
          <cell r="BT119" t="str">
            <v xml:space="preserve"> </v>
          </cell>
          <cell r="BU119" t="str">
            <v xml:space="preserve"> </v>
          </cell>
          <cell r="BV119">
            <v>6</v>
          </cell>
          <cell r="BW119" t="str">
            <v xml:space="preserve">1A 1B    </v>
          </cell>
          <cell r="BX119">
            <v>2</v>
          </cell>
          <cell r="BY119" t="str">
            <v xml:space="preserve">2A 2B    </v>
          </cell>
          <cell r="BZ119">
            <v>2</v>
          </cell>
          <cell r="CA119" t="str">
            <v xml:space="preserve">3A 3B    </v>
          </cell>
          <cell r="CB119">
            <v>2</v>
          </cell>
          <cell r="CC119" t="str">
            <v xml:space="preserve">       </v>
          </cell>
          <cell r="CD119">
            <v>0</v>
          </cell>
          <cell r="CE119" t="str">
            <v xml:space="preserve">       </v>
          </cell>
          <cell r="CF119">
            <v>0</v>
          </cell>
          <cell r="CG119" t="str">
            <v xml:space="preserve">       </v>
          </cell>
          <cell r="CH119">
            <v>0</v>
          </cell>
          <cell r="CI119">
            <v>12</v>
          </cell>
          <cell r="CJ119" t="str">
            <v>1A 1B 2A 2B 3A 3B</v>
          </cell>
          <cell r="CK119" t="str">
            <v>Prof. Bruno Martínez</v>
          </cell>
          <cell r="CL119" t="str">
            <v>10EPR0123M</v>
          </cell>
          <cell r="CM119" t="str">
            <v>MATUTINO</v>
          </cell>
          <cell r="CN119" t="str">
            <v>C. Zaragoza S/N  C.P. 34973</v>
          </cell>
          <cell r="CO119" t="str">
            <v>Mezquital</v>
          </cell>
          <cell r="CP119" t="str">
            <v>San Francisco Del Mezquital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 t="str">
            <v xml:space="preserve"> </v>
          </cell>
          <cell r="CX119" t="str">
            <v xml:space="preserve"> </v>
          </cell>
          <cell r="CY119" t="str">
            <v xml:space="preserve"> </v>
          </cell>
          <cell r="CZ119" t="str">
            <v xml:space="preserve"> </v>
          </cell>
          <cell r="DA119" t="str">
            <v xml:space="preserve"> </v>
          </cell>
          <cell r="DB119" t="str">
            <v/>
          </cell>
          <cell r="DC119">
            <v>0</v>
          </cell>
          <cell r="DD119" t="str">
            <v/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 t="str">
            <v xml:space="preserve"> </v>
          </cell>
          <cell r="ED119" t="str">
            <v xml:space="preserve"> </v>
          </cell>
          <cell r="EE119" t="str">
            <v xml:space="preserve"> </v>
          </cell>
          <cell r="EF119" t="str">
            <v xml:space="preserve"> </v>
          </cell>
          <cell r="EG119" t="str">
            <v xml:space="preserve"> </v>
          </cell>
          <cell r="EH119" t="str">
            <v xml:space="preserve"> </v>
          </cell>
          <cell r="EI119" t="str">
            <v xml:space="preserve"> </v>
          </cell>
          <cell r="EJ119" t="str">
            <v xml:space="preserve"> </v>
          </cell>
          <cell r="EK119" t="str">
            <v xml:space="preserve"> </v>
          </cell>
          <cell r="EL119" t="str">
            <v xml:space="preserve"> </v>
          </cell>
          <cell r="EM119" t="str">
            <v xml:space="preserve"> </v>
          </cell>
          <cell r="EN119" t="str">
            <v xml:space="preserve"> </v>
          </cell>
          <cell r="EO119" t="str">
            <v xml:space="preserve"> </v>
          </cell>
          <cell r="EP119" t="str">
            <v xml:space="preserve"> </v>
          </cell>
          <cell r="EQ119" t="str">
            <v xml:space="preserve"> </v>
          </cell>
          <cell r="ER119" t="str">
            <v xml:space="preserve"> </v>
          </cell>
          <cell r="ES119" t="str">
            <v xml:space="preserve"> </v>
          </cell>
          <cell r="ET119" t="str">
            <v xml:space="preserve"> </v>
          </cell>
          <cell r="EU119" t="str">
            <v xml:space="preserve"> </v>
          </cell>
          <cell r="EV119" t="str">
            <v xml:space="preserve"> </v>
          </cell>
          <cell r="EW119" t="str">
            <v xml:space="preserve"> </v>
          </cell>
          <cell r="EX119" t="str">
            <v xml:space="preserve"> </v>
          </cell>
          <cell r="EY119" t="str">
            <v xml:space="preserve"> </v>
          </cell>
          <cell r="EZ119" t="str">
            <v xml:space="preserve"> </v>
          </cell>
          <cell r="FA119">
            <v>0</v>
          </cell>
          <cell r="FB119" t="str">
            <v xml:space="preserve">       </v>
          </cell>
          <cell r="FC119">
            <v>0</v>
          </cell>
          <cell r="FD119" t="str">
            <v xml:space="preserve">       </v>
          </cell>
          <cell r="FE119">
            <v>0</v>
          </cell>
          <cell r="FF119" t="str">
            <v xml:space="preserve">       </v>
          </cell>
          <cell r="FG119">
            <v>0</v>
          </cell>
          <cell r="FH119" t="str">
            <v xml:space="preserve">       </v>
          </cell>
          <cell r="FI119">
            <v>0</v>
          </cell>
          <cell r="FJ119" t="str">
            <v xml:space="preserve">       </v>
          </cell>
          <cell r="FK119">
            <v>0</v>
          </cell>
          <cell r="FL119" t="str">
            <v xml:space="preserve">       </v>
          </cell>
          <cell r="FM119">
            <v>0</v>
          </cell>
          <cell r="FN119" t="e">
            <v>#NUM!</v>
          </cell>
          <cell r="FO119" t="str">
            <v/>
          </cell>
          <cell r="FP119" t="e">
            <v>#NUM!</v>
          </cell>
          <cell r="FQ119" t="e">
            <v>#NUM!</v>
          </cell>
          <cell r="FR119" t="e">
            <v>#NUM!</v>
          </cell>
          <cell r="FS119" t="e">
            <v>#NUM!</v>
          </cell>
          <cell r="FT119" t="e">
            <v>#NUM!</v>
          </cell>
          <cell r="FU119" t="e">
            <v>#NUM!</v>
          </cell>
          <cell r="FV119">
            <v>0</v>
          </cell>
          <cell r="FW119">
            <v>1</v>
          </cell>
          <cell r="FX119" t="str">
            <v>PNIEB</v>
          </cell>
          <cell r="FY119" t="e">
            <v>#NUM!</v>
          </cell>
          <cell r="FZ119" t="str">
            <v>PNIEB</v>
          </cell>
          <cell r="GA119" t="str">
            <v>Programa Nacional de Inglés en Educación Básica</v>
          </cell>
          <cell r="GB119" t="e">
            <v>#NUM!</v>
          </cell>
          <cell r="GC119" t="e">
            <v>#NUM!</v>
          </cell>
          <cell r="GD119" t="str">
            <v>F</v>
          </cell>
          <cell r="GE119" t="str">
            <v>la asesora externa, la C.</v>
          </cell>
          <cell r="GF119" t="str">
            <v>La Profesionista</v>
          </cell>
          <cell r="GG119" t="str">
            <v>1° de septiembre</v>
          </cell>
          <cell r="GH119" t="str">
            <v>31 de diciembre</v>
          </cell>
          <cell r="GI119">
            <v>6</v>
          </cell>
          <cell r="GJ119">
            <v>30</v>
          </cell>
          <cell r="GK119">
            <v>4320</v>
          </cell>
          <cell r="GL119" t="str">
            <v>Cuatro mil trescientos veinte</v>
          </cell>
          <cell r="GM119">
            <v>2160</v>
          </cell>
          <cell r="GN119" t="str">
            <v>Dos mil ciento sesenta</v>
          </cell>
          <cell r="GO119" t="str">
            <v>la escuela</v>
          </cell>
          <cell r="GP119" t="str">
            <v>Prof. Bruno Martínez</v>
          </cell>
          <cell r="GQ119" t="str">
            <v>con clave</v>
          </cell>
          <cell r="GR119" t="str">
            <v>10EPR0123M</v>
          </cell>
          <cell r="GS119" t="str">
            <v>ubicada en</v>
          </cell>
          <cell r="GT119" t="str">
            <v>C. Zaragoza S/N  C.P. 34973</v>
          </cell>
          <cell r="GU119" t="str">
            <v xml:space="preserve"> </v>
          </cell>
          <cell r="GV119" t="e">
            <v>#NUM!</v>
          </cell>
          <cell r="GW119" t="str">
            <v xml:space="preserve"> </v>
          </cell>
          <cell r="GX119" t="e">
            <v>#NUM!</v>
          </cell>
          <cell r="GY119" t="str">
            <v xml:space="preserve"> </v>
          </cell>
          <cell r="GZ119" t="e">
            <v>#NUM!</v>
          </cell>
          <cell r="HA119" t="str">
            <v>la escuela Prof. Bruno Martínez con clave 10EPR0123M ubicada en C. Zaragoza S/N C.P. 34973</v>
          </cell>
        </row>
        <row r="120">
          <cell r="A120">
            <v>304</v>
          </cell>
          <cell r="B120">
            <v>304</v>
          </cell>
          <cell r="C120" t="str">
            <v>FIRMADO</v>
          </cell>
          <cell r="D120" t="str">
            <v>PIP</v>
          </cell>
          <cell r="E120" t="str">
            <v>ASIGNADO</v>
          </cell>
          <cell r="F120" t="str">
            <v>1° de Septiembre</v>
          </cell>
          <cell r="G120" t="str">
            <v>Zaina Dalet Sepulveda Vázquez</v>
          </cell>
          <cell r="H120" t="str">
            <v>C. José López Portillo No. 1200 Col. Libertad C.P.  34411</v>
          </cell>
          <cell r="I120" t="str">
            <v>SEVZ831117MDGPZN05</v>
          </cell>
          <cell r="J120" t="str">
            <v>SEVZ8311175V7</v>
          </cell>
          <cell r="K120" t="str">
            <v>Nuevo Ideal</v>
          </cell>
          <cell r="L120" t="str">
            <v>Dgo.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 t="str">
            <v xml:space="preserve"> </v>
          </cell>
          <cell r="S120" t="str">
            <v xml:space="preserve"> </v>
          </cell>
          <cell r="T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/>
          </cell>
          <cell r="X120">
            <v>0</v>
          </cell>
          <cell r="Y120" t="str">
            <v>1A 2A 3A 4A 5A 6A</v>
          </cell>
          <cell r="Z120">
            <v>96</v>
          </cell>
          <cell r="AA120">
            <v>0</v>
          </cell>
          <cell r="AB120">
            <v>0</v>
          </cell>
          <cell r="AC120">
            <v>0</v>
          </cell>
          <cell r="AD120">
            <v>96</v>
          </cell>
          <cell r="AE120">
            <v>0</v>
          </cell>
          <cell r="AF120">
            <v>0</v>
          </cell>
          <cell r="AG120">
            <v>0</v>
          </cell>
          <cell r="AH120">
            <v>96</v>
          </cell>
          <cell r="AI120">
            <v>0</v>
          </cell>
          <cell r="AJ120">
            <v>0</v>
          </cell>
          <cell r="AK120">
            <v>0</v>
          </cell>
          <cell r="AL120">
            <v>96</v>
          </cell>
          <cell r="AM120">
            <v>0</v>
          </cell>
          <cell r="AN120">
            <v>0</v>
          </cell>
          <cell r="AO120">
            <v>0</v>
          </cell>
          <cell r="AP120">
            <v>96</v>
          </cell>
          <cell r="AQ120">
            <v>0</v>
          </cell>
          <cell r="AR120">
            <v>0</v>
          </cell>
          <cell r="AS120">
            <v>0</v>
          </cell>
          <cell r="AT120">
            <v>96</v>
          </cell>
          <cell r="AU120">
            <v>0</v>
          </cell>
          <cell r="AV120">
            <v>0</v>
          </cell>
          <cell r="AW120">
            <v>0</v>
          </cell>
          <cell r="AX120" t="str">
            <v>1A</v>
          </cell>
          <cell r="AY120" t="str">
            <v xml:space="preserve"> </v>
          </cell>
          <cell r="AZ120" t="str">
            <v xml:space="preserve"> </v>
          </cell>
          <cell r="BA120" t="str">
            <v xml:space="preserve"> </v>
          </cell>
          <cell r="BB120" t="str">
            <v>2A</v>
          </cell>
          <cell r="BC120" t="str">
            <v xml:space="preserve"> </v>
          </cell>
          <cell r="BD120" t="str">
            <v xml:space="preserve"> </v>
          </cell>
          <cell r="BE120" t="str">
            <v xml:space="preserve"> </v>
          </cell>
          <cell r="BF120" t="str">
            <v>3A</v>
          </cell>
          <cell r="BG120" t="str">
            <v xml:space="preserve"> </v>
          </cell>
          <cell r="BH120" t="str">
            <v xml:space="preserve"> </v>
          </cell>
          <cell r="BI120" t="str">
            <v xml:space="preserve"> </v>
          </cell>
          <cell r="BJ120" t="str">
            <v>4A</v>
          </cell>
          <cell r="BK120" t="str">
            <v xml:space="preserve"> </v>
          </cell>
          <cell r="BL120" t="str">
            <v xml:space="preserve"> </v>
          </cell>
          <cell r="BM120" t="str">
            <v xml:space="preserve"> </v>
          </cell>
          <cell r="BN120" t="str">
            <v>5A</v>
          </cell>
          <cell r="BO120" t="str">
            <v xml:space="preserve"> </v>
          </cell>
          <cell r="BP120" t="str">
            <v xml:space="preserve"> </v>
          </cell>
          <cell r="BQ120" t="str">
            <v xml:space="preserve"> </v>
          </cell>
          <cell r="BR120" t="str">
            <v>6A</v>
          </cell>
          <cell r="BS120" t="str">
            <v xml:space="preserve"> </v>
          </cell>
          <cell r="BT120" t="str">
            <v xml:space="preserve"> </v>
          </cell>
          <cell r="BU120" t="str">
            <v xml:space="preserve"> </v>
          </cell>
          <cell r="BV120">
            <v>6</v>
          </cell>
          <cell r="BW120" t="str">
            <v xml:space="preserve">1A      </v>
          </cell>
          <cell r="BX120">
            <v>1</v>
          </cell>
          <cell r="BY120" t="str">
            <v xml:space="preserve">2A      </v>
          </cell>
          <cell r="BZ120">
            <v>1</v>
          </cell>
          <cell r="CA120" t="str">
            <v xml:space="preserve">3A      </v>
          </cell>
          <cell r="CB120">
            <v>1</v>
          </cell>
          <cell r="CC120" t="str">
            <v xml:space="preserve">4A      </v>
          </cell>
          <cell r="CD120">
            <v>1</v>
          </cell>
          <cell r="CE120" t="str">
            <v xml:space="preserve">5A      </v>
          </cell>
          <cell r="CF120">
            <v>1</v>
          </cell>
          <cell r="CG120" t="str">
            <v xml:space="preserve">6A      </v>
          </cell>
          <cell r="CH120">
            <v>1</v>
          </cell>
          <cell r="CI120">
            <v>96</v>
          </cell>
          <cell r="CJ120" t="str">
            <v>1A 2A 3A 4A 5A 6A</v>
          </cell>
          <cell r="CK120" t="str">
            <v>Año Internacional del Niño Vesp.</v>
          </cell>
          <cell r="CL120" t="str">
            <v>10DPR0460O</v>
          </cell>
          <cell r="CM120" t="str">
            <v>VESPERTINO</v>
          </cell>
          <cell r="CN120" t="str">
            <v>C. Ideales de Justicia No. 100 Col. Lucio Cabañas C.P. 34140</v>
          </cell>
          <cell r="CO120" t="str">
            <v>Durango</v>
          </cell>
          <cell r="CP120" t="str">
            <v xml:space="preserve">Victoria de Durango 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 t="str">
            <v xml:space="preserve"> </v>
          </cell>
          <cell r="CX120" t="str">
            <v xml:space="preserve"> </v>
          </cell>
          <cell r="CY120" t="str">
            <v xml:space="preserve"> </v>
          </cell>
          <cell r="CZ120" t="str">
            <v xml:space="preserve"> </v>
          </cell>
          <cell r="DA120" t="str">
            <v xml:space="preserve"> </v>
          </cell>
          <cell r="DB120" t="str">
            <v/>
          </cell>
          <cell r="DC120">
            <v>0</v>
          </cell>
          <cell r="DD120" t="str">
            <v/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 t="str">
            <v xml:space="preserve"> </v>
          </cell>
          <cell r="ED120" t="str">
            <v xml:space="preserve"> </v>
          </cell>
          <cell r="EE120" t="str">
            <v xml:space="preserve"> </v>
          </cell>
          <cell r="EF120" t="str">
            <v xml:space="preserve"> </v>
          </cell>
          <cell r="EG120" t="str">
            <v xml:space="preserve"> </v>
          </cell>
          <cell r="EH120" t="str">
            <v xml:space="preserve"> </v>
          </cell>
          <cell r="EI120" t="str">
            <v xml:space="preserve"> </v>
          </cell>
          <cell r="EJ120" t="str">
            <v xml:space="preserve"> </v>
          </cell>
          <cell r="EK120" t="str">
            <v xml:space="preserve"> </v>
          </cell>
          <cell r="EL120" t="str">
            <v xml:space="preserve"> </v>
          </cell>
          <cell r="EM120" t="str">
            <v xml:space="preserve"> </v>
          </cell>
          <cell r="EN120" t="str">
            <v xml:space="preserve"> </v>
          </cell>
          <cell r="EO120" t="str">
            <v xml:space="preserve"> </v>
          </cell>
          <cell r="EP120" t="str">
            <v xml:space="preserve"> </v>
          </cell>
          <cell r="EQ120" t="str">
            <v xml:space="preserve"> </v>
          </cell>
          <cell r="ER120" t="str">
            <v xml:space="preserve"> </v>
          </cell>
          <cell r="ES120" t="str">
            <v xml:space="preserve"> </v>
          </cell>
          <cell r="ET120" t="str">
            <v xml:space="preserve"> </v>
          </cell>
          <cell r="EU120" t="str">
            <v xml:space="preserve"> </v>
          </cell>
          <cell r="EV120" t="str">
            <v xml:space="preserve"> </v>
          </cell>
          <cell r="EW120" t="str">
            <v xml:space="preserve"> </v>
          </cell>
          <cell r="EX120" t="str">
            <v xml:space="preserve"> </v>
          </cell>
          <cell r="EY120" t="str">
            <v xml:space="preserve"> </v>
          </cell>
          <cell r="EZ120" t="str">
            <v xml:space="preserve"> </v>
          </cell>
          <cell r="FA120">
            <v>0</v>
          </cell>
          <cell r="FB120" t="str">
            <v xml:space="preserve">       </v>
          </cell>
          <cell r="FC120">
            <v>0</v>
          </cell>
          <cell r="FD120" t="str">
            <v xml:space="preserve">       </v>
          </cell>
          <cell r="FE120">
            <v>0</v>
          </cell>
          <cell r="FF120" t="str">
            <v xml:space="preserve">       </v>
          </cell>
          <cell r="FG120">
            <v>0</v>
          </cell>
          <cell r="FH120" t="str">
            <v xml:space="preserve">       </v>
          </cell>
          <cell r="FI120">
            <v>0</v>
          </cell>
          <cell r="FJ120" t="str">
            <v xml:space="preserve">       </v>
          </cell>
          <cell r="FK120">
            <v>0</v>
          </cell>
          <cell r="FL120" t="str">
            <v xml:space="preserve">       </v>
          </cell>
          <cell r="FM120">
            <v>0</v>
          </cell>
          <cell r="FN120" t="e">
            <v>#NUM!</v>
          </cell>
          <cell r="FO120" t="str">
            <v/>
          </cell>
          <cell r="FP120" t="e">
            <v>#NUM!</v>
          </cell>
          <cell r="FQ120" t="e">
            <v>#NUM!</v>
          </cell>
          <cell r="FR120" t="e">
            <v>#NUM!</v>
          </cell>
          <cell r="FS120" t="e">
            <v>#NUM!</v>
          </cell>
          <cell r="FT120" t="e">
            <v>#NUM!</v>
          </cell>
          <cell r="FU120" t="e">
            <v>#NUM!</v>
          </cell>
          <cell r="FV120">
            <v>0</v>
          </cell>
          <cell r="FW120">
            <v>1</v>
          </cell>
          <cell r="FX120" t="str">
            <v>PIP</v>
          </cell>
          <cell r="FY120" t="e">
            <v>#NUM!</v>
          </cell>
          <cell r="FZ120" t="str">
            <v>PIP</v>
          </cell>
          <cell r="GA120" t="str">
            <v>Programa de Inglés en Escuelas Primarias del Estado de Durango</v>
          </cell>
          <cell r="GB120" t="e">
            <v>#NUM!</v>
          </cell>
          <cell r="GC120" t="e">
            <v>#NUM!</v>
          </cell>
          <cell r="GD120" t="str">
            <v>F</v>
          </cell>
          <cell r="GE120" t="str">
            <v>la asesora externa, la C.</v>
          </cell>
          <cell r="GF120" t="str">
            <v>La Profesionista</v>
          </cell>
          <cell r="GG120" t="str">
            <v>1° de septiembre</v>
          </cell>
          <cell r="GH120" t="str">
            <v>31 de diciembre</v>
          </cell>
          <cell r="GI120">
            <v>6</v>
          </cell>
          <cell r="GJ120">
            <v>30</v>
          </cell>
          <cell r="GK120">
            <v>4320</v>
          </cell>
          <cell r="GL120" t="str">
            <v>Cuatro mil trescientos veinte</v>
          </cell>
          <cell r="GM120">
            <v>2160</v>
          </cell>
          <cell r="GN120" t="str">
            <v>Dos mil ciento sesenta</v>
          </cell>
          <cell r="GO120" t="str">
            <v>la escuela</v>
          </cell>
          <cell r="GP120" t="str">
            <v>Año Internacional del Niño Vesp.</v>
          </cell>
          <cell r="GQ120" t="str">
            <v>con clave</v>
          </cell>
          <cell r="GR120" t="str">
            <v>10DPR0460O</v>
          </cell>
          <cell r="GS120" t="str">
            <v>ubicada en</v>
          </cell>
          <cell r="GT120" t="str">
            <v>C. Ideales de Justicia No. 100 Col. Lucio Cabañas C.P. 34140</v>
          </cell>
          <cell r="GU120" t="str">
            <v xml:space="preserve"> </v>
          </cell>
          <cell r="GV120" t="e">
            <v>#NUM!</v>
          </cell>
          <cell r="GW120" t="str">
            <v xml:space="preserve"> </v>
          </cell>
          <cell r="GX120" t="e">
            <v>#NUM!</v>
          </cell>
          <cell r="GY120" t="str">
            <v xml:space="preserve"> </v>
          </cell>
          <cell r="GZ120" t="e">
            <v>#NUM!</v>
          </cell>
          <cell r="HA120" t="str">
            <v>la escuela Año Internacional del Niño Vesp. con clave 10DPR0460O ubicada en C. Ideales de Justicia No. 100 Col. Lucio Cabañas C.P. 34140</v>
          </cell>
          <cell r="HB120">
            <v>0</v>
          </cell>
        </row>
        <row r="121">
          <cell r="A121">
            <v>307</v>
          </cell>
          <cell r="B121">
            <v>307</v>
          </cell>
          <cell r="C121" t="str">
            <v>FIRMADO</v>
          </cell>
          <cell r="D121" t="str">
            <v>PIP</v>
          </cell>
          <cell r="E121" t="str">
            <v>ASIGNADO</v>
          </cell>
          <cell r="F121" t="str">
            <v>1° de Septiembre</v>
          </cell>
          <cell r="G121" t="str">
            <v>Luz Angélica Palomares Guzmán</v>
          </cell>
          <cell r="H121" t="str">
            <v>C. Sayula S/N Barr. Buena Vista C.P.  35660</v>
          </cell>
          <cell r="I121" t="str">
            <v>PAGL770113MDGLZZ04</v>
          </cell>
          <cell r="J121" t="str">
            <v>PAGL770113P11</v>
          </cell>
          <cell r="K121" t="str">
            <v>El Oro</v>
          </cell>
          <cell r="L121" t="str">
            <v>Dgo.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 t="str">
            <v xml:space="preserve"> </v>
          </cell>
          <cell r="S121" t="str">
            <v xml:space="preserve"> </v>
          </cell>
          <cell r="T121" t="str">
            <v xml:space="preserve"> </v>
          </cell>
          <cell r="U121" t="str">
            <v xml:space="preserve"> </v>
          </cell>
          <cell r="V121" t="str">
            <v xml:space="preserve"> </v>
          </cell>
          <cell r="W121" t="str">
            <v/>
          </cell>
          <cell r="X121">
            <v>0</v>
          </cell>
          <cell r="Y121" t="str">
            <v>1A 2A 3A 4A 5A 6A</v>
          </cell>
          <cell r="Z121">
            <v>120</v>
          </cell>
          <cell r="AA121">
            <v>0</v>
          </cell>
          <cell r="AB121">
            <v>0</v>
          </cell>
          <cell r="AC121">
            <v>0</v>
          </cell>
          <cell r="AD121">
            <v>120</v>
          </cell>
          <cell r="AE121">
            <v>0</v>
          </cell>
          <cell r="AF121">
            <v>0</v>
          </cell>
          <cell r="AG121">
            <v>0</v>
          </cell>
          <cell r="AH121">
            <v>120</v>
          </cell>
          <cell r="AI121">
            <v>0</v>
          </cell>
          <cell r="AJ121">
            <v>0</v>
          </cell>
          <cell r="AK121">
            <v>0</v>
          </cell>
          <cell r="AL121">
            <v>120</v>
          </cell>
          <cell r="AM121">
            <v>0</v>
          </cell>
          <cell r="AN121">
            <v>0</v>
          </cell>
          <cell r="AO121">
            <v>0</v>
          </cell>
          <cell r="AP121">
            <v>120</v>
          </cell>
          <cell r="AQ121">
            <v>0</v>
          </cell>
          <cell r="AR121">
            <v>0</v>
          </cell>
          <cell r="AS121">
            <v>0</v>
          </cell>
          <cell r="AT121">
            <v>120</v>
          </cell>
          <cell r="AU121">
            <v>0</v>
          </cell>
          <cell r="AV121">
            <v>0</v>
          </cell>
          <cell r="AW121">
            <v>0</v>
          </cell>
          <cell r="AX121" t="str">
            <v>1A</v>
          </cell>
          <cell r="AY121" t="str">
            <v xml:space="preserve"> </v>
          </cell>
          <cell r="AZ121" t="str">
            <v xml:space="preserve"> </v>
          </cell>
          <cell r="BA121" t="str">
            <v xml:space="preserve"> </v>
          </cell>
          <cell r="BB121" t="str">
            <v>2A</v>
          </cell>
          <cell r="BC121" t="str">
            <v xml:space="preserve"> </v>
          </cell>
          <cell r="BD121" t="str">
            <v xml:space="preserve"> </v>
          </cell>
          <cell r="BE121" t="str">
            <v xml:space="preserve"> </v>
          </cell>
          <cell r="BF121" t="str">
            <v>3A</v>
          </cell>
          <cell r="BG121" t="str">
            <v xml:space="preserve"> </v>
          </cell>
          <cell r="BH121" t="str">
            <v xml:space="preserve"> </v>
          </cell>
          <cell r="BI121" t="str">
            <v xml:space="preserve"> </v>
          </cell>
          <cell r="BJ121" t="str">
            <v>4A</v>
          </cell>
          <cell r="BK121" t="str">
            <v xml:space="preserve"> </v>
          </cell>
          <cell r="BL121" t="str">
            <v xml:space="preserve"> </v>
          </cell>
          <cell r="BM121" t="str">
            <v xml:space="preserve"> </v>
          </cell>
          <cell r="BN121" t="str">
            <v>5A</v>
          </cell>
          <cell r="BO121" t="str">
            <v xml:space="preserve"> </v>
          </cell>
          <cell r="BP121" t="str">
            <v xml:space="preserve"> </v>
          </cell>
          <cell r="BQ121" t="str">
            <v xml:space="preserve"> </v>
          </cell>
          <cell r="BR121" t="str">
            <v>6A</v>
          </cell>
          <cell r="BS121" t="str">
            <v xml:space="preserve"> </v>
          </cell>
          <cell r="BT121" t="str">
            <v xml:space="preserve"> </v>
          </cell>
          <cell r="BU121" t="str">
            <v xml:space="preserve"> </v>
          </cell>
          <cell r="BV121">
            <v>6</v>
          </cell>
          <cell r="BW121" t="str">
            <v xml:space="preserve">1A      </v>
          </cell>
          <cell r="BX121">
            <v>1</v>
          </cell>
          <cell r="BY121" t="str">
            <v xml:space="preserve">2A      </v>
          </cell>
          <cell r="BZ121">
            <v>1</v>
          </cell>
          <cell r="CA121" t="str">
            <v xml:space="preserve">3A      </v>
          </cell>
          <cell r="CB121">
            <v>1</v>
          </cell>
          <cell r="CC121" t="str">
            <v xml:space="preserve">4A      </v>
          </cell>
          <cell r="CD121">
            <v>1</v>
          </cell>
          <cell r="CE121" t="str">
            <v xml:space="preserve">5A      </v>
          </cell>
          <cell r="CF121">
            <v>1</v>
          </cell>
          <cell r="CG121" t="str">
            <v xml:space="preserve">6A      </v>
          </cell>
          <cell r="CH121">
            <v>1</v>
          </cell>
          <cell r="CI121">
            <v>120</v>
          </cell>
          <cell r="CJ121" t="str">
            <v>1A 2A 3A 4A 5A 6A</v>
          </cell>
          <cell r="CK121" t="str">
            <v>General Guadalupe Victoria No. 2</v>
          </cell>
          <cell r="CL121" t="str">
            <v>10EPR0306U</v>
          </cell>
          <cell r="CM121" t="str">
            <v>MATUTINO</v>
          </cell>
          <cell r="CN121" t="str">
            <v xml:space="preserve">C. Hidalgo No. 148 Zona Centro C.P. 35690 </v>
          </cell>
          <cell r="CO121" t="str">
            <v>El Oro</v>
          </cell>
          <cell r="CP121" t="str">
            <v>Santa Maria del Oro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 t="str">
            <v xml:space="preserve"> </v>
          </cell>
          <cell r="CX121" t="str">
            <v xml:space="preserve"> </v>
          </cell>
          <cell r="CY121" t="str">
            <v xml:space="preserve"> </v>
          </cell>
          <cell r="CZ121" t="str">
            <v xml:space="preserve"> </v>
          </cell>
          <cell r="DA121" t="str">
            <v xml:space="preserve"> </v>
          </cell>
          <cell r="DB121" t="str">
            <v/>
          </cell>
          <cell r="DC121">
            <v>0</v>
          </cell>
          <cell r="DD121" t="str">
            <v/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 t="str">
            <v xml:space="preserve"> </v>
          </cell>
          <cell r="ED121" t="str">
            <v xml:space="preserve"> </v>
          </cell>
          <cell r="EE121" t="str">
            <v xml:space="preserve"> </v>
          </cell>
          <cell r="EF121" t="str">
            <v xml:space="preserve"> </v>
          </cell>
          <cell r="EG121" t="str">
            <v xml:space="preserve"> </v>
          </cell>
          <cell r="EH121" t="str">
            <v xml:space="preserve"> </v>
          </cell>
          <cell r="EI121" t="str">
            <v xml:space="preserve"> </v>
          </cell>
          <cell r="EJ121" t="str">
            <v xml:space="preserve"> </v>
          </cell>
          <cell r="EK121" t="str">
            <v xml:space="preserve"> </v>
          </cell>
          <cell r="EL121" t="str">
            <v xml:space="preserve"> </v>
          </cell>
          <cell r="EM121" t="str">
            <v xml:space="preserve"> </v>
          </cell>
          <cell r="EN121" t="str">
            <v xml:space="preserve"> </v>
          </cell>
          <cell r="EO121" t="str">
            <v xml:space="preserve"> </v>
          </cell>
          <cell r="EP121" t="str">
            <v xml:space="preserve"> </v>
          </cell>
          <cell r="EQ121" t="str">
            <v xml:space="preserve"> </v>
          </cell>
          <cell r="ER121" t="str">
            <v xml:space="preserve"> </v>
          </cell>
          <cell r="ES121" t="str">
            <v xml:space="preserve"> </v>
          </cell>
          <cell r="ET121" t="str">
            <v xml:space="preserve"> </v>
          </cell>
          <cell r="EU121" t="str">
            <v xml:space="preserve"> </v>
          </cell>
          <cell r="EV121" t="str">
            <v xml:space="preserve"> </v>
          </cell>
          <cell r="EW121" t="str">
            <v xml:space="preserve"> </v>
          </cell>
          <cell r="EX121" t="str">
            <v xml:space="preserve"> </v>
          </cell>
          <cell r="EY121" t="str">
            <v xml:space="preserve"> </v>
          </cell>
          <cell r="EZ121" t="str">
            <v xml:space="preserve"> </v>
          </cell>
          <cell r="FA121">
            <v>0</v>
          </cell>
          <cell r="FB121" t="str">
            <v xml:space="preserve">       </v>
          </cell>
          <cell r="FC121">
            <v>0</v>
          </cell>
          <cell r="FD121" t="str">
            <v xml:space="preserve">       </v>
          </cell>
          <cell r="FE121">
            <v>0</v>
          </cell>
          <cell r="FF121" t="str">
            <v xml:space="preserve">       </v>
          </cell>
          <cell r="FG121">
            <v>0</v>
          </cell>
          <cell r="FH121" t="str">
            <v xml:space="preserve">       </v>
          </cell>
          <cell r="FI121">
            <v>0</v>
          </cell>
          <cell r="FJ121" t="str">
            <v xml:space="preserve">       </v>
          </cell>
          <cell r="FK121">
            <v>0</v>
          </cell>
          <cell r="FL121" t="str">
            <v xml:space="preserve">       </v>
          </cell>
          <cell r="FM121">
            <v>0</v>
          </cell>
          <cell r="FN121" t="e">
            <v>#NUM!</v>
          </cell>
          <cell r="FO121" t="str">
            <v/>
          </cell>
          <cell r="FP121" t="e">
            <v>#NUM!</v>
          </cell>
          <cell r="FQ121" t="e">
            <v>#NUM!</v>
          </cell>
          <cell r="FR121" t="e">
            <v>#NUM!</v>
          </cell>
          <cell r="FS121" t="e">
            <v>#NUM!</v>
          </cell>
          <cell r="FT121" t="e">
            <v>#NUM!</v>
          </cell>
          <cell r="FU121" t="e">
            <v>#NUM!</v>
          </cell>
          <cell r="FV121">
            <v>0</v>
          </cell>
          <cell r="FW121">
            <v>1</v>
          </cell>
          <cell r="FX121" t="str">
            <v>PIP</v>
          </cell>
          <cell r="FY121" t="e">
            <v>#NUM!</v>
          </cell>
          <cell r="FZ121" t="str">
            <v>PIP</v>
          </cell>
          <cell r="GA121" t="str">
            <v>Programa de Inglés en Escuelas Primarias del Estado de Durango</v>
          </cell>
          <cell r="GB121" t="e">
            <v>#NUM!</v>
          </cell>
          <cell r="GC121" t="e">
            <v>#NUM!</v>
          </cell>
          <cell r="GD121" t="str">
            <v>F</v>
          </cell>
          <cell r="GE121" t="str">
            <v>la asesora externa, la C.</v>
          </cell>
          <cell r="GF121" t="str">
            <v>La Profesionista</v>
          </cell>
          <cell r="GG121" t="str">
            <v>1° de septiembre</v>
          </cell>
          <cell r="GH121" t="str">
            <v>31 de diciembre</v>
          </cell>
          <cell r="GI121">
            <v>6</v>
          </cell>
          <cell r="GJ121">
            <v>30</v>
          </cell>
          <cell r="GK121">
            <v>4320</v>
          </cell>
          <cell r="GL121" t="str">
            <v>Cuatro mil trescientos veinte</v>
          </cell>
          <cell r="GM121">
            <v>2160</v>
          </cell>
          <cell r="GN121" t="str">
            <v>Dos mil ciento sesenta</v>
          </cell>
          <cell r="GO121" t="str">
            <v>la escuela</v>
          </cell>
          <cell r="GP121" t="str">
            <v>General Guadalupe Victoria No. 2</v>
          </cell>
          <cell r="GQ121" t="str">
            <v>con clave</v>
          </cell>
          <cell r="GR121" t="str">
            <v>10EPR0306U</v>
          </cell>
          <cell r="GS121" t="str">
            <v>ubicada en</v>
          </cell>
          <cell r="GT121" t="str">
            <v xml:space="preserve">C. Hidalgo No. 148 Zona Centro C.P. 35690 </v>
          </cell>
          <cell r="GU121" t="str">
            <v xml:space="preserve"> </v>
          </cell>
          <cell r="GV121" t="e">
            <v>#NUM!</v>
          </cell>
          <cell r="GW121" t="str">
            <v xml:space="preserve"> </v>
          </cell>
          <cell r="GX121" t="e">
            <v>#NUM!</v>
          </cell>
          <cell r="GY121" t="str">
            <v xml:space="preserve"> </v>
          </cell>
          <cell r="GZ121" t="e">
            <v>#NUM!</v>
          </cell>
          <cell r="HA121" t="str">
            <v>la escuela General Guadalupe Victoria No. 2 con clave 10EPR0306U ubicada en C. Hidalgo No. 148 Zona Centro C.P. 35690</v>
          </cell>
          <cell r="HB121">
            <v>4</v>
          </cell>
        </row>
        <row r="122">
          <cell r="A122">
            <v>309</v>
          </cell>
          <cell r="B122">
            <v>309</v>
          </cell>
          <cell r="C122" t="str">
            <v>FIRMADO</v>
          </cell>
          <cell r="D122" t="str">
            <v>PIP</v>
          </cell>
          <cell r="E122" t="str">
            <v>ASIGNADO</v>
          </cell>
          <cell r="F122" t="str">
            <v>1° de Septiembre</v>
          </cell>
          <cell r="G122" t="str">
            <v>Luis Adrián Piedra Soto</v>
          </cell>
          <cell r="H122" t="str">
            <v>C. Donato Guerra No. 61 Col. Altamira C.P. 34635</v>
          </cell>
          <cell r="I122" t="str">
            <v>PISL920116HDGDTS05</v>
          </cell>
          <cell r="J122" t="str">
            <v>PISL920116MN4</v>
          </cell>
          <cell r="K122" t="str">
            <v>Santiago Papasquiaro</v>
          </cell>
          <cell r="L122" t="str">
            <v>Dgo.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 t="str">
            <v xml:space="preserve"> </v>
          </cell>
          <cell r="S122" t="str">
            <v xml:space="preserve"> </v>
          </cell>
          <cell r="T122" t="str">
            <v xml:space="preserve"> </v>
          </cell>
          <cell r="U122" t="str">
            <v xml:space="preserve"> </v>
          </cell>
          <cell r="V122" t="str">
            <v xml:space="preserve"> </v>
          </cell>
          <cell r="W122" t="str">
            <v/>
          </cell>
          <cell r="X122">
            <v>0</v>
          </cell>
          <cell r="Y122" t="str">
            <v>1A 2A 3A 4A 5A 5B 6A</v>
          </cell>
          <cell r="Z122">
            <v>195</v>
          </cell>
          <cell r="AA122">
            <v>0</v>
          </cell>
          <cell r="AB122">
            <v>0</v>
          </cell>
          <cell r="AC122">
            <v>0</v>
          </cell>
          <cell r="AD122">
            <v>195</v>
          </cell>
          <cell r="AE122">
            <v>0</v>
          </cell>
          <cell r="AF122">
            <v>0</v>
          </cell>
          <cell r="AG122">
            <v>0</v>
          </cell>
          <cell r="AH122">
            <v>195</v>
          </cell>
          <cell r="AI122">
            <v>0</v>
          </cell>
          <cell r="AJ122">
            <v>0</v>
          </cell>
          <cell r="AK122">
            <v>0</v>
          </cell>
          <cell r="AL122">
            <v>195</v>
          </cell>
          <cell r="AM122">
            <v>0</v>
          </cell>
          <cell r="AN122">
            <v>0</v>
          </cell>
          <cell r="AO122">
            <v>0</v>
          </cell>
          <cell r="AP122">
            <v>195</v>
          </cell>
          <cell r="AQ122">
            <v>195</v>
          </cell>
          <cell r="AR122">
            <v>0</v>
          </cell>
          <cell r="AS122">
            <v>0</v>
          </cell>
          <cell r="AT122">
            <v>195</v>
          </cell>
          <cell r="AU122">
            <v>0</v>
          </cell>
          <cell r="AV122">
            <v>0</v>
          </cell>
          <cell r="AW122">
            <v>0</v>
          </cell>
          <cell r="AX122" t="str">
            <v>1A</v>
          </cell>
          <cell r="AY122" t="str">
            <v xml:space="preserve"> </v>
          </cell>
          <cell r="AZ122" t="str">
            <v xml:space="preserve"> </v>
          </cell>
          <cell r="BA122" t="str">
            <v xml:space="preserve"> </v>
          </cell>
          <cell r="BB122" t="str">
            <v>2A</v>
          </cell>
          <cell r="BC122" t="str">
            <v xml:space="preserve"> </v>
          </cell>
          <cell r="BD122" t="str">
            <v xml:space="preserve"> </v>
          </cell>
          <cell r="BE122" t="str">
            <v xml:space="preserve"> </v>
          </cell>
          <cell r="BF122" t="str">
            <v>3A</v>
          </cell>
          <cell r="BG122" t="str">
            <v xml:space="preserve"> </v>
          </cell>
          <cell r="BH122" t="str">
            <v xml:space="preserve"> </v>
          </cell>
          <cell r="BI122" t="str">
            <v xml:space="preserve"> </v>
          </cell>
          <cell r="BJ122" t="str">
            <v>4A</v>
          </cell>
          <cell r="BK122" t="str">
            <v xml:space="preserve"> </v>
          </cell>
          <cell r="BL122" t="str">
            <v xml:space="preserve"> </v>
          </cell>
          <cell r="BM122" t="str">
            <v xml:space="preserve"> </v>
          </cell>
          <cell r="BN122" t="str">
            <v>5A</v>
          </cell>
          <cell r="BO122" t="str">
            <v>5B</v>
          </cell>
          <cell r="BP122" t="str">
            <v xml:space="preserve"> </v>
          </cell>
          <cell r="BQ122" t="str">
            <v xml:space="preserve"> </v>
          </cell>
          <cell r="BR122" t="str">
            <v>6A</v>
          </cell>
          <cell r="BS122" t="str">
            <v xml:space="preserve"> </v>
          </cell>
          <cell r="BT122" t="str">
            <v xml:space="preserve"> </v>
          </cell>
          <cell r="BU122" t="str">
            <v xml:space="preserve"> </v>
          </cell>
          <cell r="BV122">
            <v>7</v>
          </cell>
          <cell r="BW122" t="str">
            <v xml:space="preserve">1A      </v>
          </cell>
          <cell r="BX122">
            <v>1</v>
          </cell>
          <cell r="BY122" t="str">
            <v xml:space="preserve">2A      </v>
          </cell>
          <cell r="BZ122">
            <v>1</v>
          </cell>
          <cell r="CA122" t="str">
            <v xml:space="preserve">3A      </v>
          </cell>
          <cell r="CB122">
            <v>1</v>
          </cell>
          <cell r="CC122" t="str">
            <v xml:space="preserve">4A      </v>
          </cell>
          <cell r="CD122">
            <v>1</v>
          </cell>
          <cell r="CE122" t="str">
            <v xml:space="preserve">5A 5B    </v>
          </cell>
          <cell r="CF122">
            <v>2</v>
          </cell>
          <cell r="CG122" t="str">
            <v xml:space="preserve">6A      </v>
          </cell>
          <cell r="CH122">
            <v>1</v>
          </cell>
          <cell r="CI122">
            <v>195</v>
          </cell>
          <cell r="CJ122" t="str">
            <v>1A 2A 3A 4A 5A 5B 6A</v>
          </cell>
          <cell r="CK122" t="str">
            <v>Ricardo Flores Magón Vesp.</v>
          </cell>
          <cell r="CL122" t="str">
            <v>10DPR0302Z</v>
          </cell>
          <cell r="CM122" t="str">
            <v>VESPERTINO</v>
          </cell>
          <cell r="CN122" t="str">
            <v>C. Ricardo Flores Magón S/N Col. Arturo Gámiz C.P. 34218</v>
          </cell>
          <cell r="CO122" t="str">
            <v>Durango</v>
          </cell>
          <cell r="CP122" t="str">
            <v xml:space="preserve">Victoria de Durango 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 t="str">
            <v xml:space="preserve"> </v>
          </cell>
          <cell r="CX122" t="str">
            <v xml:space="preserve"> </v>
          </cell>
          <cell r="CY122" t="str">
            <v xml:space="preserve"> </v>
          </cell>
          <cell r="CZ122" t="str">
            <v xml:space="preserve"> </v>
          </cell>
          <cell r="DA122" t="str">
            <v xml:space="preserve"> </v>
          </cell>
          <cell r="DB122" t="str">
            <v/>
          </cell>
          <cell r="DC122">
            <v>0</v>
          </cell>
          <cell r="DD122" t="str">
            <v/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 t="str">
            <v xml:space="preserve"> </v>
          </cell>
          <cell r="ED122" t="str">
            <v xml:space="preserve"> </v>
          </cell>
          <cell r="EE122" t="str">
            <v xml:space="preserve"> </v>
          </cell>
          <cell r="EF122" t="str">
            <v xml:space="preserve"> </v>
          </cell>
          <cell r="EG122" t="str">
            <v xml:space="preserve"> </v>
          </cell>
          <cell r="EH122" t="str">
            <v xml:space="preserve"> </v>
          </cell>
          <cell r="EI122" t="str">
            <v xml:space="preserve"> </v>
          </cell>
          <cell r="EJ122" t="str">
            <v xml:space="preserve"> </v>
          </cell>
          <cell r="EK122" t="str">
            <v xml:space="preserve"> </v>
          </cell>
          <cell r="EL122" t="str">
            <v xml:space="preserve"> </v>
          </cell>
          <cell r="EM122" t="str">
            <v xml:space="preserve"> </v>
          </cell>
          <cell r="EN122" t="str">
            <v xml:space="preserve"> </v>
          </cell>
          <cell r="EO122" t="str">
            <v xml:space="preserve"> </v>
          </cell>
          <cell r="EP122" t="str">
            <v xml:space="preserve"> </v>
          </cell>
          <cell r="EQ122" t="str">
            <v xml:space="preserve"> </v>
          </cell>
          <cell r="ER122" t="str">
            <v xml:space="preserve"> </v>
          </cell>
          <cell r="ES122" t="str">
            <v xml:space="preserve"> </v>
          </cell>
          <cell r="ET122" t="str">
            <v xml:space="preserve"> </v>
          </cell>
          <cell r="EU122" t="str">
            <v xml:space="preserve"> </v>
          </cell>
          <cell r="EV122" t="str">
            <v xml:space="preserve"> </v>
          </cell>
          <cell r="EW122" t="str">
            <v xml:space="preserve"> </v>
          </cell>
          <cell r="EX122" t="str">
            <v xml:space="preserve"> </v>
          </cell>
          <cell r="EY122" t="str">
            <v xml:space="preserve"> </v>
          </cell>
          <cell r="EZ122" t="str">
            <v xml:space="preserve"> </v>
          </cell>
          <cell r="FA122">
            <v>0</v>
          </cell>
          <cell r="FB122" t="str">
            <v xml:space="preserve">       </v>
          </cell>
          <cell r="FC122">
            <v>0</v>
          </cell>
          <cell r="FD122" t="str">
            <v xml:space="preserve">       </v>
          </cell>
          <cell r="FE122">
            <v>0</v>
          </cell>
          <cell r="FF122" t="str">
            <v xml:space="preserve">       </v>
          </cell>
          <cell r="FG122">
            <v>0</v>
          </cell>
          <cell r="FH122" t="str">
            <v xml:space="preserve">       </v>
          </cell>
          <cell r="FI122">
            <v>0</v>
          </cell>
          <cell r="FJ122" t="str">
            <v xml:space="preserve">       </v>
          </cell>
          <cell r="FK122">
            <v>0</v>
          </cell>
          <cell r="FL122" t="str">
            <v xml:space="preserve">       </v>
          </cell>
          <cell r="FM122">
            <v>0</v>
          </cell>
          <cell r="FN122" t="e">
            <v>#NUM!</v>
          </cell>
          <cell r="FO122" t="str">
            <v/>
          </cell>
          <cell r="FP122" t="e">
            <v>#NUM!</v>
          </cell>
          <cell r="FQ122" t="e">
            <v>#NUM!</v>
          </cell>
          <cell r="FR122" t="e">
            <v>#NUM!</v>
          </cell>
          <cell r="FS122" t="e">
            <v>#NUM!</v>
          </cell>
          <cell r="FT122" t="e">
            <v>#NUM!</v>
          </cell>
          <cell r="FU122" t="e">
            <v>#NUM!</v>
          </cell>
          <cell r="FV122">
            <v>0</v>
          </cell>
          <cell r="FW122">
            <v>1</v>
          </cell>
          <cell r="FX122" t="str">
            <v>PIP</v>
          </cell>
          <cell r="FY122" t="e">
            <v>#NUM!</v>
          </cell>
          <cell r="FZ122" t="str">
            <v>PIP</v>
          </cell>
          <cell r="GA122" t="str">
            <v>Programa de Inglés en Escuelas Primarias del Estado de Durango</v>
          </cell>
          <cell r="GB122" t="e">
            <v>#NUM!</v>
          </cell>
          <cell r="GC122" t="e">
            <v>#NUM!</v>
          </cell>
          <cell r="GD122" t="str">
            <v>M</v>
          </cell>
          <cell r="GE122" t="str">
            <v>el asesor externo, el C.</v>
          </cell>
          <cell r="GF122" t="str">
            <v>El Profesionista</v>
          </cell>
          <cell r="GG122" t="str">
            <v>1° de septiembre</v>
          </cell>
          <cell r="GH122" t="str">
            <v>31 de diciembre</v>
          </cell>
          <cell r="GI122">
            <v>7</v>
          </cell>
          <cell r="GJ122">
            <v>35</v>
          </cell>
          <cell r="GK122">
            <v>5040</v>
          </cell>
          <cell r="GL122" t="str">
            <v>Cinco mil cuarenta</v>
          </cell>
          <cell r="GM122">
            <v>2520</v>
          </cell>
          <cell r="GN122" t="str">
            <v>Dos mil quinientos veinte</v>
          </cell>
          <cell r="GO122" t="str">
            <v>la escuela</v>
          </cell>
          <cell r="GP122" t="str">
            <v>Ricardo Flores Magón Vesp.</v>
          </cell>
          <cell r="GQ122" t="str">
            <v>con clave</v>
          </cell>
          <cell r="GR122" t="str">
            <v>10DPR0302Z</v>
          </cell>
          <cell r="GS122" t="str">
            <v>ubicada en</v>
          </cell>
          <cell r="GT122" t="str">
            <v>C. Ricardo Flores Magón S/N Col. Arturo Gámiz C.P. 34218</v>
          </cell>
          <cell r="GU122" t="str">
            <v xml:space="preserve"> </v>
          </cell>
          <cell r="GV122" t="e">
            <v>#NUM!</v>
          </cell>
          <cell r="GW122" t="str">
            <v xml:space="preserve"> </v>
          </cell>
          <cell r="GX122" t="e">
            <v>#NUM!</v>
          </cell>
          <cell r="GY122" t="str">
            <v xml:space="preserve"> </v>
          </cell>
          <cell r="GZ122" t="e">
            <v>#NUM!</v>
          </cell>
          <cell r="HA122" t="str">
            <v>la escuela Ricardo Flores Magón Vesp. con clave 10DPR0302Z ubicada en C. Ricardo Flores Magón S/N Col. Arturo Gámiz C.P. 34218</v>
          </cell>
        </row>
        <row r="123">
          <cell r="A123">
            <v>313</v>
          </cell>
          <cell r="B123">
            <v>313</v>
          </cell>
          <cell r="C123" t="str">
            <v>FIRMADO</v>
          </cell>
          <cell r="D123" t="str">
            <v>PIP</v>
          </cell>
          <cell r="E123" t="str">
            <v>ASIGNADO</v>
          </cell>
          <cell r="F123" t="str">
            <v>1° de Septiembre</v>
          </cell>
          <cell r="G123" t="str">
            <v>Abril Adriana Hernández Barrera</v>
          </cell>
          <cell r="H123" t="str">
            <v>C. Galileo No. 320 Col. Fátima C.P.  34080</v>
          </cell>
          <cell r="I123" t="str">
            <v>HEBA820913MDGRRB08</v>
          </cell>
          <cell r="J123" t="str">
            <v>HEBA820913729</v>
          </cell>
          <cell r="K123" t="str">
            <v>Durango</v>
          </cell>
          <cell r="L123" t="str">
            <v>Dgo.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 xml:space="preserve"> </v>
          </cell>
          <cell r="S123" t="str">
            <v xml:space="preserve"> </v>
          </cell>
          <cell r="T123" t="str">
            <v xml:space="preserve"> </v>
          </cell>
          <cell r="U123" t="str">
            <v xml:space="preserve"> </v>
          </cell>
          <cell r="V123" t="str">
            <v xml:space="preserve"> </v>
          </cell>
          <cell r="W123" t="str">
            <v/>
          </cell>
          <cell r="X123">
            <v>0</v>
          </cell>
          <cell r="Y123" t="str">
            <v>1A 2A 3A 4A 4B 5A 6A</v>
          </cell>
          <cell r="Z123">
            <v>177</v>
          </cell>
          <cell r="AA123">
            <v>0</v>
          </cell>
          <cell r="AB123">
            <v>0</v>
          </cell>
          <cell r="AC123">
            <v>0</v>
          </cell>
          <cell r="AD123">
            <v>177</v>
          </cell>
          <cell r="AE123">
            <v>0</v>
          </cell>
          <cell r="AF123">
            <v>0</v>
          </cell>
          <cell r="AG123">
            <v>0</v>
          </cell>
          <cell r="AH123">
            <v>177</v>
          </cell>
          <cell r="AI123">
            <v>0</v>
          </cell>
          <cell r="AJ123">
            <v>0</v>
          </cell>
          <cell r="AK123">
            <v>0</v>
          </cell>
          <cell r="AL123">
            <v>177</v>
          </cell>
          <cell r="AM123">
            <v>177</v>
          </cell>
          <cell r="AN123">
            <v>0</v>
          </cell>
          <cell r="AO123">
            <v>0</v>
          </cell>
          <cell r="AP123">
            <v>177</v>
          </cell>
          <cell r="AQ123">
            <v>0</v>
          </cell>
          <cell r="AR123">
            <v>0</v>
          </cell>
          <cell r="AS123">
            <v>0</v>
          </cell>
          <cell r="AT123">
            <v>177</v>
          </cell>
          <cell r="AU123">
            <v>0</v>
          </cell>
          <cell r="AV123">
            <v>0</v>
          </cell>
          <cell r="AW123">
            <v>0</v>
          </cell>
          <cell r="AX123" t="str">
            <v>1A</v>
          </cell>
          <cell r="AY123" t="str">
            <v xml:space="preserve"> </v>
          </cell>
          <cell r="AZ123" t="str">
            <v xml:space="preserve"> </v>
          </cell>
          <cell r="BA123" t="str">
            <v xml:space="preserve"> </v>
          </cell>
          <cell r="BB123" t="str">
            <v>2A</v>
          </cell>
          <cell r="BC123" t="str">
            <v xml:space="preserve"> </v>
          </cell>
          <cell r="BD123" t="str">
            <v xml:space="preserve"> </v>
          </cell>
          <cell r="BE123" t="str">
            <v xml:space="preserve"> </v>
          </cell>
          <cell r="BF123" t="str">
            <v>3A</v>
          </cell>
          <cell r="BG123" t="str">
            <v xml:space="preserve"> </v>
          </cell>
          <cell r="BH123" t="str">
            <v xml:space="preserve"> </v>
          </cell>
          <cell r="BI123" t="str">
            <v xml:space="preserve"> </v>
          </cell>
          <cell r="BJ123" t="str">
            <v>4A</v>
          </cell>
          <cell r="BK123" t="str">
            <v>4B</v>
          </cell>
          <cell r="BL123" t="str">
            <v xml:space="preserve"> </v>
          </cell>
          <cell r="BM123" t="str">
            <v xml:space="preserve"> </v>
          </cell>
          <cell r="BN123" t="str">
            <v>5A</v>
          </cell>
          <cell r="BO123" t="str">
            <v xml:space="preserve"> </v>
          </cell>
          <cell r="BP123" t="str">
            <v xml:space="preserve"> </v>
          </cell>
          <cell r="BQ123" t="str">
            <v xml:space="preserve"> </v>
          </cell>
          <cell r="BR123" t="str">
            <v>6A</v>
          </cell>
          <cell r="BS123" t="str">
            <v xml:space="preserve"> </v>
          </cell>
          <cell r="BT123" t="str">
            <v xml:space="preserve"> </v>
          </cell>
          <cell r="BU123" t="str">
            <v xml:space="preserve"> </v>
          </cell>
          <cell r="BV123">
            <v>7</v>
          </cell>
          <cell r="BW123" t="str">
            <v xml:space="preserve">1A      </v>
          </cell>
          <cell r="BX123">
            <v>1</v>
          </cell>
          <cell r="BY123" t="str">
            <v xml:space="preserve">2A      </v>
          </cell>
          <cell r="BZ123">
            <v>1</v>
          </cell>
          <cell r="CA123" t="str">
            <v xml:space="preserve">3A      </v>
          </cell>
          <cell r="CB123">
            <v>1</v>
          </cell>
          <cell r="CC123" t="str">
            <v xml:space="preserve">4A 4B    </v>
          </cell>
          <cell r="CD123">
            <v>2</v>
          </cell>
          <cell r="CE123" t="str">
            <v xml:space="preserve">5A      </v>
          </cell>
          <cell r="CF123">
            <v>1</v>
          </cell>
          <cell r="CG123" t="str">
            <v xml:space="preserve">6A      </v>
          </cell>
          <cell r="CH123">
            <v>1</v>
          </cell>
          <cell r="CI123">
            <v>177</v>
          </cell>
          <cell r="CJ123" t="str">
            <v>1A 2A 3A 4A 4B 5A 6A</v>
          </cell>
          <cell r="CK123" t="str">
            <v>Patria y Libertad Vesp.</v>
          </cell>
          <cell r="CL123" t="str">
            <v>10EPR0438L</v>
          </cell>
          <cell r="CM123" t="str">
            <v>VESPERTINO</v>
          </cell>
          <cell r="CN123" t="str">
            <v>C. Nellie Campobello S/N Col. Antonio Ramírez C.P. 34045</v>
          </cell>
          <cell r="CO123" t="str">
            <v>Durango</v>
          </cell>
          <cell r="CP123" t="str">
            <v xml:space="preserve">Victoria de Durango 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 t="str">
            <v xml:space="preserve"> </v>
          </cell>
          <cell r="CX123" t="str">
            <v xml:space="preserve"> </v>
          </cell>
          <cell r="CY123" t="str">
            <v xml:space="preserve"> </v>
          </cell>
          <cell r="CZ123" t="str">
            <v xml:space="preserve"> </v>
          </cell>
          <cell r="DA123" t="str">
            <v xml:space="preserve"> </v>
          </cell>
          <cell r="DB123" t="str">
            <v/>
          </cell>
          <cell r="DC123">
            <v>0</v>
          </cell>
          <cell r="DD123" t="str">
            <v/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 t="str">
            <v xml:space="preserve"> </v>
          </cell>
          <cell r="ED123" t="str">
            <v xml:space="preserve"> </v>
          </cell>
          <cell r="EE123" t="str">
            <v xml:space="preserve"> </v>
          </cell>
          <cell r="EF123" t="str">
            <v xml:space="preserve"> </v>
          </cell>
          <cell r="EG123" t="str">
            <v xml:space="preserve"> </v>
          </cell>
          <cell r="EH123" t="str">
            <v xml:space="preserve"> </v>
          </cell>
          <cell r="EI123" t="str">
            <v xml:space="preserve"> </v>
          </cell>
          <cell r="EJ123" t="str">
            <v xml:space="preserve"> </v>
          </cell>
          <cell r="EK123" t="str">
            <v xml:space="preserve"> </v>
          </cell>
          <cell r="EL123" t="str">
            <v xml:space="preserve"> </v>
          </cell>
          <cell r="EM123" t="str">
            <v xml:space="preserve"> </v>
          </cell>
          <cell r="EN123" t="str">
            <v xml:space="preserve"> </v>
          </cell>
          <cell r="EO123" t="str">
            <v xml:space="preserve"> </v>
          </cell>
          <cell r="EP123" t="str">
            <v xml:space="preserve"> </v>
          </cell>
          <cell r="EQ123" t="str">
            <v xml:space="preserve"> </v>
          </cell>
          <cell r="ER123" t="str">
            <v xml:space="preserve"> </v>
          </cell>
          <cell r="ES123" t="str">
            <v xml:space="preserve"> </v>
          </cell>
          <cell r="ET123" t="str">
            <v xml:space="preserve"> </v>
          </cell>
          <cell r="EU123" t="str">
            <v xml:space="preserve"> </v>
          </cell>
          <cell r="EV123" t="str">
            <v xml:space="preserve"> </v>
          </cell>
          <cell r="EW123" t="str">
            <v xml:space="preserve"> </v>
          </cell>
          <cell r="EX123" t="str">
            <v xml:space="preserve"> </v>
          </cell>
          <cell r="EY123" t="str">
            <v xml:space="preserve"> </v>
          </cell>
          <cell r="EZ123" t="str">
            <v xml:space="preserve"> </v>
          </cell>
          <cell r="FA123">
            <v>0</v>
          </cell>
          <cell r="FB123" t="str">
            <v xml:space="preserve">       </v>
          </cell>
          <cell r="FC123">
            <v>0</v>
          </cell>
          <cell r="FD123" t="str">
            <v xml:space="preserve">       </v>
          </cell>
          <cell r="FE123">
            <v>0</v>
          </cell>
          <cell r="FF123" t="str">
            <v xml:space="preserve">       </v>
          </cell>
          <cell r="FG123">
            <v>0</v>
          </cell>
          <cell r="FH123" t="str">
            <v xml:space="preserve">       </v>
          </cell>
          <cell r="FI123">
            <v>0</v>
          </cell>
          <cell r="FJ123" t="str">
            <v xml:space="preserve">       </v>
          </cell>
          <cell r="FK123">
            <v>0</v>
          </cell>
          <cell r="FL123" t="str">
            <v xml:space="preserve">       </v>
          </cell>
          <cell r="FM123">
            <v>0</v>
          </cell>
          <cell r="FN123" t="e">
            <v>#NUM!</v>
          </cell>
          <cell r="FO123" t="str">
            <v/>
          </cell>
          <cell r="FP123" t="e">
            <v>#NUM!</v>
          </cell>
          <cell r="FQ123" t="e">
            <v>#NUM!</v>
          </cell>
          <cell r="FR123" t="e">
            <v>#NUM!</v>
          </cell>
          <cell r="FS123" t="e">
            <v>#NUM!</v>
          </cell>
          <cell r="FT123" t="e">
            <v>#NUM!</v>
          </cell>
          <cell r="FU123" t="e">
            <v>#NUM!</v>
          </cell>
          <cell r="FV123">
            <v>0</v>
          </cell>
          <cell r="FW123">
            <v>1</v>
          </cell>
          <cell r="FX123" t="str">
            <v>PIP</v>
          </cell>
          <cell r="FY123" t="e">
            <v>#NUM!</v>
          </cell>
          <cell r="FZ123" t="str">
            <v>PIP</v>
          </cell>
          <cell r="GA123" t="str">
            <v>Programa de Inglés en Escuelas Primarias del Estado de Durango</v>
          </cell>
          <cell r="GB123" t="e">
            <v>#NUM!</v>
          </cell>
          <cell r="GC123" t="e">
            <v>#NUM!</v>
          </cell>
          <cell r="GD123" t="str">
            <v>F</v>
          </cell>
          <cell r="GE123" t="str">
            <v>la asesora externa, la C.</v>
          </cell>
          <cell r="GF123" t="str">
            <v>La Profesionista</v>
          </cell>
          <cell r="GG123" t="str">
            <v>1° de septiembre</v>
          </cell>
          <cell r="GH123" t="str">
            <v>31 de diciembre</v>
          </cell>
          <cell r="GI123">
            <v>7</v>
          </cell>
          <cell r="GJ123">
            <v>35</v>
          </cell>
          <cell r="GK123">
            <v>5040</v>
          </cell>
          <cell r="GL123" t="str">
            <v>Cinco mil cuarenta</v>
          </cell>
          <cell r="GM123">
            <v>2520</v>
          </cell>
          <cell r="GN123" t="str">
            <v>Dos mil quinientos veinte</v>
          </cell>
          <cell r="GO123" t="str">
            <v>la escuela</v>
          </cell>
          <cell r="GP123" t="str">
            <v>Patria y Libertad Vesp.</v>
          </cell>
          <cell r="GQ123" t="str">
            <v>con clave</v>
          </cell>
          <cell r="GR123" t="str">
            <v>10EPR0438L</v>
          </cell>
          <cell r="GS123" t="str">
            <v>ubicada en</v>
          </cell>
          <cell r="GT123" t="str">
            <v>C. Nellie Campobello S/N Col. Antonio Ramírez C.P. 34045</v>
          </cell>
          <cell r="GU123" t="str">
            <v xml:space="preserve"> </v>
          </cell>
          <cell r="GV123" t="e">
            <v>#NUM!</v>
          </cell>
          <cell r="GW123" t="str">
            <v xml:space="preserve"> </v>
          </cell>
          <cell r="GX123" t="e">
            <v>#NUM!</v>
          </cell>
          <cell r="GY123" t="str">
            <v xml:space="preserve"> </v>
          </cell>
          <cell r="GZ123" t="e">
            <v>#NUM!</v>
          </cell>
          <cell r="HA123" t="str">
            <v>la escuela Patria y Libertad Vesp. con clave 10EPR0438L ubicada en C. Nellie Campobello S/N Col. Antonio Ramírez C.P. 34045</v>
          </cell>
        </row>
        <row r="124">
          <cell r="A124">
            <v>315</v>
          </cell>
          <cell r="B124">
            <v>315</v>
          </cell>
          <cell r="C124" t="str">
            <v>FIRMADO</v>
          </cell>
          <cell r="D124" t="str">
            <v>PIP</v>
          </cell>
          <cell r="E124" t="str">
            <v>ASIGNADO</v>
          </cell>
          <cell r="F124" t="str">
            <v>1° de Septiembre</v>
          </cell>
          <cell r="G124" t="str">
            <v>Luis Fabricio Ortíz Burciaga</v>
          </cell>
          <cell r="H124" t="str">
            <v>C. De los Bosques No. 107 Col. Valle Verde Sur C.P. 34194</v>
          </cell>
          <cell r="I124" t="str">
            <v>OIBL850813HDGRRS09</v>
          </cell>
          <cell r="J124" t="str">
            <v>OIBL8508139B2</v>
          </cell>
          <cell r="K124" t="str">
            <v>Durango</v>
          </cell>
          <cell r="L124" t="str">
            <v>Dgo.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str">
            <v xml:space="preserve"> </v>
          </cell>
          <cell r="S124" t="str">
            <v xml:space="preserve"> </v>
          </cell>
          <cell r="T124" t="str">
            <v xml:space="preserve"> </v>
          </cell>
          <cell r="U124" t="str">
            <v xml:space="preserve"> </v>
          </cell>
          <cell r="V124" t="str">
            <v xml:space="preserve"> </v>
          </cell>
          <cell r="W124" t="str">
            <v/>
          </cell>
          <cell r="X124">
            <v>0</v>
          </cell>
          <cell r="Y124" t="str">
            <v>4A 4B 5A 5B 6A 6B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117</v>
          </cell>
          <cell r="AM124">
            <v>117</v>
          </cell>
          <cell r="AN124">
            <v>0</v>
          </cell>
          <cell r="AO124">
            <v>0</v>
          </cell>
          <cell r="AP124">
            <v>117</v>
          </cell>
          <cell r="AQ124">
            <v>117</v>
          </cell>
          <cell r="AR124">
            <v>0</v>
          </cell>
          <cell r="AS124">
            <v>0</v>
          </cell>
          <cell r="AT124">
            <v>117</v>
          </cell>
          <cell r="AU124">
            <v>117</v>
          </cell>
          <cell r="AV124">
            <v>0</v>
          </cell>
          <cell r="AW124">
            <v>0</v>
          </cell>
          <cell r="AX124" t="str">
            <v xml:space="preserve"> </v>
          </cell>
          <cell r="AY124" t="str">
            <v xml:space="preserve"> </v>
          </cell>
          <cell r="AZ124" t="str">
            <v xml:space="preserve"> </v>
          </cell>
          <cell r="BA124" t="str">
            <v xml:space="preserve"> </v>
          </cell>
          <cell r="BB124" t="str">
            <v xml:space="preserve"> </v>
          </cell>
          <cell r="BC124" t="str">
            <v xml:space="preserve"> </v>
          </cell>
          <cell r="BD124" t="str">
            <v xml:space="preserve"> </v>
          </cell>
          <cell r="BE124" t="str">
            <v xml:space="preserve"> </v>
          </cell>
          <cell r="BF124" t="str">
            <v xml:space="preserve"> </v>
          </cell>
          <cell r="BG124" t="str">
            <v xml:space="preserve"> </v>
          </cell>
          <cell r="BH124" t="str">
            <v xml:space="preserve"> </v>
          </cell>
          <cell r="BI124" t="str">
            <v xml:space="preserve"> </v>
          </cell>
          <cell r="BJ124" t="str">
            <v>4A</v>
          </cell>
          <cell r="BK124" t="str">
            <v>4B</v>
          </cell>
          <cell r="BL124" t="str">
            <v xml:space="preserve"> </v>
          </cell>
          <cell r="BM124" t="str">
            <v xml:space="preserve"> </v>
          </cell>
          <cell r="BN124" t="str">
            <v>5A</v>
          </cell>
          <cell r="BO124" t="str">
            <v>5B</v>
          </cell>
          <cell r="BP124" t="str">
            <v xml:space="preserve"> </v>
          </cell>
          <cell r="BQ124" t="str">
            <v xml:space="preserve"> </v>
          </cell>
          <cell r="BR124" t="str">
            <v>6A</v>
          </cell>
          <cell r="BS124" t="str">
            <v>6B</v>
          </cell>
          <cell r="BT124" t="str">
            <v xml:space="preserve"> </v>
          </cell>
          <cell r="BU124" t="str">
            <v xml:space="preserve"> </v>
          </cell>
          <cell r="BV124">
            <v>6</v>
          </cell>
          <cell r="BW124" t="str">
            <v xml:space="preserve">       </v>
          </cell>
          <cell r="BX124">
            <v>0</v>
          </cell>
          <cell r="BY124" t="str">
            <v xml:space="preserve">       </v>
          </cell>
          <cell r="BZ124">
            <v>0</v>
          </cell>
          <cell r="CA124" t="str">
            <v xml:space="preserve">       </v>
          </cell>
          <cell r="CB124">
            <v>0</v>
          </cell>
          <cell r="CC124" t="str">
            <v xml:space="preserve">4A 4B    </v>
          </cell>
          <cell r="CD124">
            <v>2</v>
          </cell>
          <cell r="CE124" t="str">
            <v xml:space="preserve">5A 5B    </v>
          </cell>
          <cell r="CF124">
            <v>2</v>
          </cell>
          <cell r="CG124" t="str">
            <v xml:space="preserve">6A 6B    </v>
          </cell>
          <cell r="CH124">
            <v>2</v>
          </cell>
          <cell r="CI124">
            <v>117</v>
          </cell>
          <cell r="CJ124" t="str">
            <v>4A 4B 5A 5B 6A 6B</v>
          </cell>
          <cell r="CK124" t="str">
            <v>General Domingo Arrieta</v>
          </cell>
          <cell r="CL124" t="str">
            <v>10DPR1154N</v>
          </cell>
          <cell r="CM124" t="str">
            <v>MATUTINO</v>
          </cell>
          <cell r="CN124" t="str">
            <v>C. Ciénega No. 1000 Col. Ciénega C.P. 34090</v>
          </cell>
          <cell r="CO124" t="str">
            <v>Durango</v>
          </cell>
          <cell r="CP124" t="str">
            <v xml:space="preserve">Victoria de Durango 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 t="str">
            <v xml:space="preserve"> </v>
          </cell>
          <cell r="CX124" t="str">
            <v xml:space="preserve"> </v>
          </cell>
          <cell r="CY124" t="str">
            <v xml:space="preserve"> </v>
          </cell>
          <cell r="CZ124" t="str">
            <v xml:space="preserve"> </v>
          </cell>
          <cell r="DA124" t="str">
            <v xml:space="preserve"> </v>
          </cell>
          <cell r="DB124" t="str">
            <v/>
          </cell>
          <cell r="DC124">
            <v>0</v>
          </cell>
          <cell r="DD124" t="str">
            <v/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 t="str">
            <v xml:space="preserve"> </v>
          </cell>
          <cell r="ED124" t="str">
            <v xml:space="preserve"> </v>
          </cell>
          <cell r="EE124" t="str">
            <v xml:space="preserve"> </v>
          </cell>
          <cell r="EF124" t="str">
            <v xml:space="preserve"> </v>
          </cell>
          <cell r="EG124" t="str">
            <v xml:space="preserve"> </v>
          </cell>
          <cell r="EH124" t="str">
            <v xml:space="preserve"> </v>
          </cell>
          <cell r="EI124" t="str">
            <v xml:space="preserve"> </v>
          </cell>
          <cell r="EJ124" t="str">
            <v xml:space="preserve"> </v>
          </cell>
          <cell r="EK124" t="str">
            <v xml:space="preserve"> </v>
          </cell>
          <cell r="EL124" t="str">
            <v xml:space="preserve"> </v>
          </cell>
          <cell r="EM124" t="str">
            <v xml:space="preserve"> </v>
          </cell>
          <cell r="EN124" t="str">
            <v xml:space="preserve"> </v>
          </cell>
          <cell r="EO124" t="str">
            <v xml:space="preserve"> </v>
          </cell>
          <cell r="EP124" t="str">
            <v xml:space="preserve"> </v>
          </cell>
          <cell r="EQ124" t="str">
            <v xml:space="preserve"> </v>
          </cell>
          <cell r="ER124" t="str">
            <v xml:space="preserve"> </v>
          </cell>
          <cell r="ES124" t="str">
            <v xml:space="preserve"> </v>
          </cell>
          <cell r="ET124" t="str">
            <v xml:space="preserve"> </v>
          </cell>
          <cell r="EU124" t="str">
            <v xml:space="preserve"> </v>
          </cell>
          <cell r="EV124" t="str">
            <v xml:space="preserve"> </v>
          </cell>
          <cell r="EW124" t="str">
            <v xml:space="preserve"> </v>
          </cell>
          <cell r="EX124" t="str">
            <v xml:space="preserve"> </v>
          </cell>
          <cell r="EY124" t="str">
            <v xml:space="preserve"> </v>
          </cell>
          <cell r="EZ124" t="str">
            <v xml:space="preserve"> </v>
          </cell>
          <cell r="FA124">
            <v>0</v>
          </cell>
          <cell r="FB124" t="str">
            <v xml:space="preserve">       </v>
          </cell>
          <cell r="FC124">
            <v>0</v>
          </cell>
          <cell r="FD124" t="str">
            <v xml:space="preserve">       </v>
          </cell>
          <cell r="FE124">
            <v>0</v>
          </cell>
          <cell r="FF124" t="str">
            <v xml:space="preserve">       </v>
          </cell>
          <cell r="FG124">
            <v>0</v>
          </cell>
          <cell r="FH124" t="str">
            <v xml:space="preserve">       </v>
          </cell>
          <cell r="FI124">
            <v>0</v>
          </cell>
          <cell r="FJ124" t="str">
            <v xml:space="preserve">       </v>
          </cell>
          <cell r="FK124">
            <v>0</v>
          </cell>
          <cell r="FL124" t="str">
            <v xml:space="preserve">       </v>
          </cell>
          <cell r="FM124">
            <v>0</v>
          </cell>
          <cell r="FN124" t="e">
            <v>#NUM!</v>
          </cell>
          <cell r="FO124" t="str">
            <v/>
          </cell>
          <cell r="FP124" t="e">
            <v>#NUM!</v>
          </cell>
          <cell r="FQ124" t="e">
            <v>#NUM!</v>
          </cell>
          <cell r="FR124" t="e">
            <v>#NUM!</v>
          </cell>
          <cell r="FS124" t="e">
            <v>#NUM!</v>
          </cell>
          <cell r="FT124" t="e">
            <v>#NUM!</v>
          </cell>
          <cell r="FU124" t="e">
            <v>#NUM!</v>
          </cell>
          <cell r="FV124">
            <v>0</v>
          </cell>
          <cell r="FW124">
            <v>1</v>
          </cell>
          <cell r="FX124" t="str">
            <v>PIP</v>
          </cell>
          <cell r="FY124" t="e">
            <v>#NUM!</v>
          </cell>
          <cell r="FZ124" t="str">
            <v>PIP</v>
          </cell>
          <cell r="GA124" t="str">
            <v>Programa de Inglés en Escuelas Primarias del Estado de Durango</v>
          </cell>
          <cell r="GB124" t="e">
            <v>#NUM!</v>
          </cell>
          <cell r="GC124" t="e">
            <v>#NUM!</v>
          </cell>
          <cell r="GD124" t="str">
            <v>M</v>
          </cell>
          <cell r="GE124" t="str">
            <v>el asesor externo, el C.</v>
          </cell>
          <cell r="GF124" t="str">
            <v>El Profesionista</v>
          </cell>
          <cell r="GG124" t="str">
            <v>1° de septiembre</v>
          </cell>
          <cell r="GH124" t="str">
            <v>31 de diciembre</v>
          </cell>
          <cell r="GI124">
            <v>6</v>
          </cell>
          <cell r="GJ124">
            <v>30</v>
          </cell>
          <cell r="GK124">
            <v>4320</v>
          </cell>
          <cell r="GL124" t="str">
            <v>Cuatro mil trescientos veinte</v>
          </cell>
          <cell r="GM124">
            <v>2160</v>
          </cell>
          <cell r="GN124" t="str">
            <v>Dos mil ciento sesenta</v>
          </cell>
          <cell r="GO124" t="str">
            <v>la escuela</v>
          </cell>
          <cell r="GP124" t="str">
            <v>General Domingo Arrieta</v>
          </cell>
          <cell r="GQ124" t="str">
            <v>con clave</v>
          </cell>
          <cell r="GR124" t="str">
            <v>10DPR1154N</v>
          </cell>
          <cell r="GS124" t="str">
            <v>ubicada en</v>
          </cell>
          <cell r="GT124" t="str">
            <v>C. Ciénega No. 1000 Col. Ciénega C.P. 34090</v>
          </cell>
          <cell r="GU124" t="str">
            <v xml:space="preserve"> </v>
          </cell>
          <cell r="GV124" t="e">
            <v>#NUM!</v>
          </cell>
          <cell r="GW124" t="str">
            <v xml:space="preserve"> </v>
          </cell>
          <cell r="GX124" t="e">
            <v>#NUM!</v>
          </cell>
          <cell r="GY124" t="str">
            <v xml:space="preserve"> </v>
          </cell>
          <cell r="GZ124" t="e">
            <v>#NUM!</v>
          </cell>
          <cell r="HA124" t="str">
            <v>la escuela General Domingo Arrieta con clave 10DPR1154N ubicada en C. Ciénega No. 1000 Col. Ciénega C.P. 34090</v>
          </cell>
        </row>
        <row r="125">
          <cell r="A125">
            <v>320</v>
          </cell>
          <cell r="B125">
            <v>320</v>
          </cell>
          <cell r="C125" t="str">
            <v>FIRMADO</v>
          </cell>
          <cell r="D125" t="str">
            <v>PIP</v>
          </cell>
          <cell r="E125" t="str">
            <v>ASIGNADO</v>
          </cell>
          <cell r="F125" t="str">
            <v>1° de Septiembre</v>
          </cell>
          <cell r="G125" t="str">
            <v>Luis Alejandro García Fuentes</v>
          </cell>
          <cell r="H125" t="str">
            <v>C. Revolución S/N Fracc. Los Nogales C.P.  34450</v>
          </cell>
          <cell r="I125" t="str">
            <v>GAFL800329HDGRNS09</v>
          </cell>
          <cell r="J125" t="str">
            <v>GAFL800329DV4</v>
          </cell>
          <cell r="K125" t="str">
            <v>Canatlán</v>
          </cell>
          <cell r="L125" t="str">
            <v>Dgo.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 xml:space="preserve"> </v>
          </cell>
          <cell r="S125" t="str">
            <v xml:space="preserve"> </v>
          </cell>
          <cell r="T125" t="str">
            <v xml:space="preserve"> </v>
          </cell>
          <cell r="U125" t="str">
            <v xml:space="preserve"> </v>
          </cell>
          <cell r="V125" t="str">
            <v xml:space="preserve"> </v>
          </cell>
          <cell r="W125" t="str">
            <v/>
          </cell>
          <cell r="X125">
            <v>0</v>
          </cell>
          <cell r="Y125" t="str">
            <v>1A 2A 3A 4A 4B 5A 6A</v>
          </cell>
          <cell r="Z125">
            <v>199</v>
          </cell>
          <cell r="AA125">
            <v>0</v>
          </cell>
          <cell r="AB125">
            <v>0</v>
          </cell>
          <cell r="AC125">
            <v>0</v>
          </cell>
          <cell r="AD125">
            <v>199</v>
          </cell>
          <cell r="AE125">
            <v>0</v>
          </cell>
          <cell r="AF125">
            <v>0</v>
          </cell>
          <cell r="AG125">
            <v>0</v>
          </cell>
          <cell r="AH125">
            <v>199</v>
          </cell>
          <cell r="AI125">
            <v>0</v>
          </cell>
          <cell r="AJ125">
            <v>0</v>
          </cell>
          <cell r="AK125">
            <v>0</v>
          </cell>
          <cell r="AL125">
            <v>199</v>
          </cell>
          <cell r="AM125">
            <v>199</v>
          </cell>
          <cell r="AN125">
            <v>0</v>
          </cell>
          <cell r="AO125">
            <v>0</v>
          </cell>
          <cell r="AP125">
            <v>199</v>
          </cell>
          <cell r="AQ125">
            <v>0</v>
          </cell>
          <cell r="AR125">
            <v>0</v>
          </cell>
          <cell r="AS125">
            <v>0</v>
          </cell>
          <cell r="AT125">
            <v>199</v>
          </cell>
          <cell r="AU125">
            <v>0</v>
          </cell>
          <cell r="AV125">
            <v>0</v>
          </cell>
          <cell r="AW125">
            <v>0</v>
          </cell>
          <cell r="AX125" t="str">
            <v>1A</v>
          </cell>
          <cell r="AY125" t="str">
            <v xml:space="preserve"> </v>
          </cell>
          <cell r="AZ125" t="str">
            <v xml:space="preserve"> </v>
          </cell>
          <cell r="BA125" t="str">
            <v xml:space="preserve"> </v>
          </cell>
          <cell r="BB125" t="str">
            <v>2A</v>
          </cell>
          <cell r="BC125" t="str">
            <v xml:space="preserve"> </v>
          </cell>
          <cell r="BD125" t="str">
            <v xml:space="preserve"> </v>
          </cell>
          <cell r="BE125" t="str">
            <v xml:space="preserve"> </v>
          </cell>
          <cell r="BF125" t="str">
            <v>3A</v>
          </cell>
          <cell r="BG125" t="str">
            <v xml:space="preserve"> </v>
          </cell>
          <cell r="BH125" t="str">
            <v xml:space="preserve"> </v>
          </cell>
          <cell r="BI125" t="str">
            <v xml:space="preserve"> </v>
          </cell>
          <cell r="BJ125" t="str">
            <v>4A</v>
          </cell>
          <cell r="BK125" t="str">
            <v>4B</v>
          </cell>
          <cell r="BL125" t="str">
            <v xml:space="preserve"> </v>
          </cell>
          <cell r="BM125" t="str">
            <v xml:space="preserve"> </v>
          </cell>
          <cell r="BN125" t="str">
            <v>5A</v>
          </cell>
          <cell r="BO125" t="str">
            <v xml:space="preserve"> </v>
          </cell>
          <cell r="BP125" t="str">
            <v xml:space="preserve"> </v>
          </cell>
          <cell r="BQ125" t="str">
            <v xml:space="preserve"> </v>
          </cell>
          <cell r="BR125" t="str">
            <v>6A</v>
          </cell>
          <cell r="BS125" t="str">
            <v xml:space="preserve"> </v>
          </cell>
          <cell r="BT125" t="str">
            <v xml:space="preserve"> </v>
          </cell>
          <cell r="BU125" t="str">
            <v xml:space="preserve"> </v>
          </cell>
          <cell r="BV125">
            <v>7</v>
          </cell>
          <cell r="BW125" t="str">
            <v xml:space="preserve">1A      </v>
          </cell>
          <cell r="BX125">
            <v>1</v>
          </cell>
          <cell r="BY125" t="str">
            <v xml:space="preserve">2A      </v>
          </cell>
          <cell r="BZ125">
            <v>1</v>
          </cell>
          <cell r="CA125" t="str">
            <v xml:space="preserve">3A      </v>
          </cell>
          <cell r="CB125">
            <v>1</v>
          </cell>
          <cell r="CC125" t="str">
            <v xml:space="preserve">4A 4B    </v>
          </cell>
          <cell r="CD125">
            <v>2</v>
          </cell>
          <cell r="CE125" t="str">
            <v xml:space="preserve">5A      </v>
          </cell>
          <cell r="CF125">
            <v>1</v>
          </cell>
          <cell r="CG125" t="str">
            <v xml:space="preserve">6A      </v>
          </cell>
          <cell r="CH125">
            <v>1</v>
          </cell>
          <cell r="CI125">
            <v>199</v>
          </cell>
          <cell r="CJ125" t="str">
            <v>1A 2A 3A 4A 4B 5A 6A</v>
          </cell>
          <cell r="CK125" t="str">
            <v>Tierra Y Libertad</v>
          </cell>
          <cell r="CL125" t="str">
            <v>10DPR0909M</v>
          </cell>
          <cell r="CM125" t="str">
            <v>MIXTO</v>
          </cell>
          <cell r="CN125" t="str">
            <v xml:space="preserve">C. Tierra y Libertad No. 803 Col. Ejidal C.P. 34405  </v>
          </cell>
          <cell r="CO125" t="str">
            <v xml:space="preserve">Canatlán </v>
          </cell>
          <cell r="CP125" t="str">
            <v xml:space="preserve">Canatlán de las Manzanas 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 t="str">
            <v xml:space="preserve"> </v>
          </cell>
          <cell r="CX125" t="str">
            <v xml:space="preserve"> </v>
          </cell>
          <cell r="CY125" t="str">
            <v xml:space="preserve"> </v>
          </cell>
          <cell r="CZ125" t="str">
            <v xml:space="preserve"> </v>
          </cell>
          <cell r="DA125" t="str">
            <v xml:space="preserve"> </v>
          </cell>
          <cell r="DB125" t="str">
            <v/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 t="str">
            <v xml:space="preserve"> </v>
          </cell>
          <cell r="ED125" t="str">
            <v xml:space="preserve"> </v>
          </cell>
          <cell r="EE125" t="str">
            <v xml:space="preserve"> </v>
          </cell>
          <cell r="EF125" t="str">
            <v xml:space="preserve"> </v>
          </cell>
          <cell r="EG125" t="str">
            <v xml:space="preserve"> </v>
          </cell>
          <cell r="EH125" t="str">
            <v xml:space="preserve"> </v>
          </cell>
          <cell r="EI125" t="str">
            <v xml:space="preserve"> </v>
          </cell>
          <cell r="EJ125" t="str">
            <v xml:space="preserve"> </v>
          </cell>
          <cell r="EK125" t="str">
            <v xml:space="preserve"> </v>
          </cell>
          <cell r="EL125" t="str">
            <v xml:space="preserve"> </v>
          </cell>
          <cell r="EM125" t="str">
            <v xml:space="preserve"> </v>
          </cell>
          <cell r="EN125" t="str">
            <v xml:space="preserve"> </v>
          </cell>
          <cell r="EO125" t="str">
            <v xml:space="preserve"> </v>
          </cell>
          <cell r="EP125" t="str">
            <v xml:space="preserve"> </v>
          </cell>
          <cell r="EQ125" t="str">
            <v xml:space="preserve"> </v>
          </cell>
          <cell r="ER125" t="str">
            <v xml:space="preserve"> </v>
          </cell>
          <cell r="ES125" t="str">
            <v xml:space="preserve"> </v>
          </cell>
          <cell r="ET125" t="str">
            <v xml:space="preserve"> </v>
          </cell>
          <cell r="EU125" t="str">
            <v xml:space="preserve"> </v>
          </cell>
          <cell r="EV125" t="str">
            <v xml:space="preserve"> </v>
          </cell>
          <cell r="EW125" t="str">
            <v xml:space="preserve"> </v>
          </cell>
          <cell r="EX125" t="str">
            <v xml:space="preserve"> </v>
          </cell>
          <cell r="EY125" t="str">
            <v xml:space="preserve"> </v>
          </cell>
          <cell r="EZ125" t="str">
            <v xml:space="preserve"> </v>
          </cell>
          <cell r="FA125">
            <v>0</v>
          </cell>
          <cell r="FB125" t="str">
            <v xml:space="preserve">       </v>
          </cell>
          <cell r="FC125">
            <v>0</v>
          </cell>
          <cell r="FD125" t="str">
            <v xml:space="preserve">       </v>
          </cell>
          <cell r="FE125">
            <v>0</v>
          </cell>
          <cell r="FF125" t="str">
            <v xml:space="preserve">       </v>
          </cell>
          <cell r="FG125">
            <v>0</v>
          </cell>
          <cell r="FH125" t="str">
            <v xml:space="preserve">       </v>
          </cell>
          <cell r="FI125">
            <v>0</v>
          </cell>
          <cell r="FJ125" t="str">
            <v xml:space="preserve">       </v>
          </cell>
          <cell r="FK125">
            <v>0</v>
          </cell>
          <cell r="FL125" t="str">
            <v xml:space="preserve">       </v>
          </cell>
          <cell r="FM125">
            <v>0</v>
          </cell>
          <cell r="FN125" t="e">
            <v>#NUM!</v>
          </cell>
          <cell r="FO125" t="str">
            <v/>
          </cell>
          <cell r="FP125" t="e">
            <v>#NUM!</v>
          </cell>
          <cell r="FQ125" t="e">
            <v>#NUM!</v>
          </cell>
          <cell r="FR125" t="e">
            <v>#NUM!</v>
          </cell>
          <cell r="FS125" t="e">
            <v>#NUM!</v>
          </cell>
          <cell r="FT125" t="e">
            <v>#NUM!</v>
          </cell>
          <cell r="FU125" t="e">
            <v>#NUM!</v>
          </cell>
          <cell r="FV125">
            <v>0</v>
          </cell>
          <cell r="FW125">
            <v>1</v>
          </cell>
          <cell r="FX125" t="str">
            <v>PIP</v>
          </cell>
          <cell r="FY125" t="e">
            <v>#NUM!</v>
          </cell>
          <cell r="FZ125" t="str">
            <v>PIP</v>
          </cell>
          <cell r="GA125" t="str">
            <v>Programa de Inglés en Escuelas Primarias del Estado de Durango</v>
          </cell>
          <cell r="GB125" t="e">
            <v>#NUM!</v>
          </cell>
          <cell r="GC125" t="e">
            <v>#NUM!</v>
          </cell>
          <cell r="GD125" t="str">
            <v>M</v>
          </cell>
          <cell r="GE125" t="str">
            <v>el asesor externo, el C.</v>
          </cell>
          <cell r="GF125" t="str">
            <v>El Profesionista</v>
          </cell>
          <cell r="GG125" t="str">
            <v>1° de septiembre</v>
          </cell>
          <cell r="GH125" t="str">
            <v>31 de diciembre</v>
          </cell>
          <cell r="GI125">
            <v>7</v>
          </cell>
          <cell r="GJ125">
            <v>35</v>
          </cell>
          <cell r="GK125">
            <v>5040</v>
          </cell>
          <cell r="GL125" t="str">
            <v>Cinco mil cuarenta</v>
          </cell>
          <cell r="GM125">
            <v>2520</v>
          </cell>
          <cell r="GN125" t="str">
            <v>Dos mil quinientos veinte</v>
          </cell>
          <cell r="GO125" t="str">
            <v>la escuela</v>
          </cell>
          <cell r="GP125" t="str">
            <v>Tierra Y Libertad</v>
          </cell>
          <cell r="GQ125" t="str">
            <v>con clave</v>
          </cell>
          <cell r="GR125" t="str">
            <v>10DPR0909M</v>
          </cell>
          <cell r="GS125" t="str">
            <v>ubicada en</v>
          </cell>
          <cell r="GT125" t="str">
            <v xml:space="preserve">C. Tierra y Libertad No. 803 Col. Ejidal C.P. 34405  </v>
          </cell>
          <cell r="GU125" t="str">
            <v xml:space="preserve"> </v>
          </cell>
          <cell r="GV125" t="e">
            <v>#NUM!</v>
          </cell>
          <cell r="GW125" t="str">
            <v xml:space="preserve"> </v>
          </cell>
          <cell r="GX125" t="e">
            <v>#NUM!</v>
          </cell>
          <cell r="GY125" t="str">
            <v xml:space="preserve"> </v>
          </cell>
          <cell r="GZ125" t="e">
            <v>#NUM!</v>
          </cell>
          <cell r="HA125" t="str">
            <v>la escuela Tierra Y Libertad con clave 10DPR0909M ubicada en C. Tierra y Libertad No. 803 Col. Ejidal C.P. 34405</v>
          </cell>
          <cell r="HB125">
            <v>1</v>
          </cell>
        </row>
        <row r="126">
          <cell r="A126">
            <v>327</v>
          </cell>
          <cell r="B126">
            <v>327</v>
          </cell>
          <cell r="C126" t="str">
            <v>FIRMADO</v>
          </cell>
          <cell r="D126" t="str">
            <v>PNIEB</v>
          </cell>
          <cell r="E126" t="str">
            <v>ASIGNADO</v>
          </cell>
          <cell r="F126" t="str">
            <v>1° de Septiembre</v>
          </cell>
          <cell r="G126" t="str">
            <v>Mirla Grisel Luna Dueñez</v>
          </cell>
          <cell r="H126" t="str">
            <v>And. António López de Santa Ana No. 129 Fracc. Primer Presidente C.P.  34166</v>
          </cell>
          <cell r="I126" t="str">
            <v>LUDM890702MDGMNXR05</v>
          </cell>
          <cell r="J126" t="str">
            <v>LUDM8907028Y2</v>
          </cell>
          <cell r="K126" t="str">
            <v>Durango</v>
          </cell>
          <cell r="L126" t="str">
            <v>Dgo.</v>
          </cell>
          <cell r="M126">
            <v>292</v>
          </cell>
          <cell r="N126">
            <v>292</v>
          </cell>
          <cell r="O126">
            <v>292</v>
          </cell>
          <cell r="P126">
            <v>292</v>
          </cell>
          <cell r="Q126">
            <v>0</v>
          </cell>
          <cell r="R126" t="str">
            <v>3A</v>
          </cell>
          <cell r="S126" t="str">
            <v>3B</v>
          </cell>
          <cell r="T126" t="str">
            <v>3C</v>
          </cell>
          <cell r="U126" t="str">
            <v>3D</v>
          </cell>
          <cell r="V126" t="str">
            <v xml:space="preserve"> </v>
          </cell>
          <cell r="W126" t="str">
            <v>3A 3B 3C 3D</v>
          </cell>
          <cell r="X126">
            <v>4</v>
          </cell>
          <cell r="Y126" t="str">
            <v/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 t="str">
            <v xml:space="preserve"> </v>
          </cell>
          <cell r="AY126" t="str">
            <v xml:space="preserve"> </v>
          </cell>
          <cell r="AZ126" t="str">
            <v xml:space="preserve"> </v>
          </cell>
          <cell r="BA126" t="str">
            <v xml:space="preserve"> </v>
          </cell>
          <cell r="BB126" t="str">
            <v xml:space="preserve"> </v>
          </cell>
          <cell r="BC126" t="str">
            <v xml:space="preserve"> </v>
          </cell>
          <cell r="BD126" t="str">
            <v xml:space="preserve"> </v>
          </cell>
          <cell r="BE126" t="str">
            <v xml:space="preserve"> </v>
          </cell>
          <cell r="BF126" t="str">
            <v xml:space="preserve"> </v>
          </cell>
          <cell r="BG126" t="str">
            <v xml:space="preserve"> </v>
          </cell>
          <cell r="BH126" t="str">
            <v xml:space="preserve"> </v>
          </cell>
          <cell r="BI126" t="str">
            <v xml:space="preserve"> </v>
          </cell>
          <cell r="BJ126" t="str">
            <v xml:space="preserve"> </v>
          </cell>
          <cell r="BK126" t="str">
            <v xml:space="preserve"> </v>
          </cell>
          <cell r="BL126" t="str">
            <v xml:space="preserve"> </v>
          </cell>
          <cell r="BM126" t="str">
            <v xml:space="preserve"> </v>
          </cell>
          <cell r="BN126" t="str">
            <v xml:space="preserve"> </v>
          </cell>
          <cell r="BO126" t="str">
            <v xml:space="preserve"> </v>
          </cell>
          <cell r="BP126" t="str">
            <v xml:space="preserve"> </v>
          </cell>
          <cell r="BQ126" t="str">
            <v xml:space="preserve"> </v>
          </cell>
          <cell r="BR126" t="str">
            <v xml:space="preserve"> </v>
          </cell>
          <cell r="BS126" t="str">
            <v xml:space="preserve"> </v>
          </cell>
          <cell r="BT126" t="str">
            <v xml:space="preserve"> </v>
          </cell>
          <cell r="BU126" t="str">
            <v xml:space="preserve"> </v>
          </cell>
          <cell r="BV126">
            <v>4</v>
          </cell>
          <cell r="BW126" t="str">
            <v xml:space="preserve">       </v>
          </cell>
          <cell r="BX126">
            <v>0</v>
          </cell>
          <cell r="BY126" t="str">
            <v xml:space="preserve">       </v>
          </cell>
          <cell r="BZ126">
            <v>0</v>
          </cell>
          <cell r="CA126" t="str">
            <v xml:space="preserve">       </v>
          </cell>
          <cell r="CB126">
            <v>0</v>
          </cell>
          <cell r="CC126" t="str">
            <v xml:space="preserve">       </v>
          </cell>
          <cell r="CD126">
            <v>0</v>
          </cell>
          <cell r="CE126" t="str">
            <v xml:space="preserve">       </v>
          </cell>
          <cell r="CF126">
            <v>0</v>
          </cell>
          <cell r="CG126" t="str">
            <v xml:space="preserve">       </v>
          </cell>
          <cell r="CH126">
            <v>0</v>
          </cell>
          <cell r="CI126">
            <v>292</v>
          </cell>
          <cell r="CJ126" t="str">
            <v>3A 3B 3C 3D</v>
          </cell>
          <cell r="CK126" t="str">
            <v>Francisco de Goya</v>
          </cell>
          <cell r="CL126" t="str">
            <v>10DJN0062Z</v>
          </cell>
          <cell r="CM126" t="str">
            <v>MATUTINO</v>
          </cell>
          <cell r="CN126" t="str">
            <v>Av. Las Américas y C. Puerto Príncipe S/N Fracc. Guadalupe C.P. 34220</v>
          </cell>
          <cell r="CO126" t="str">
            <v>Durango</v>
          </cell>
          <cell r="CP126" t="str">
            <v xml:space="preserve">Victoria de Durango 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 t="str">
            <v xml:space="preserve"> </v>
          </cell>
          <cell r="CX126" t="str">
            <v xml:space="preserve"> </v>
          </cell>
          <cell r="CY126" t="str">
            <v xml:space="preserve"> </v>
          </cell>
          <cell r="CZ126" t="str">
            <v xml:space="preserve"> </v>
          </cell>
          <cell r="DA126" t="str">
            <v xml:space="preserve"> </v>
          </cell>
          <cell r="DB126" t="str">
            <v/>
          </cell>
          <cell r="DC126">
            <v>0</v>
          </cell>
          <cell r="DD126" t="str">
            <v/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 t="str">
            <v xml:space="preserve"> </v>
          </cell>
          <cell r="ED126" t="str">
            <v xml:space="preserve"> </v>
          </cell>
          <cell r="EE126" t="str">
            <v xml:space="preserve"> </v>
          </cell>
          <cell r="EF126" t="str">
            <v xml:space="preserve"> </v>
          </cell>
          <cell r="EG126" t="str">
            <v xml:space="preserve"> </v>
          </cell>
          <cell r="EH126" t="str">
            <v xml:space="preserve"> </v>
          </cell>
          <cell r="EI126" t="str">
            <v xml:space="preserve"> </v>
          </cell>
          <cell r="EJ126" t="str">
            <v xml:space="preserve"> </v>
          </cell>
          <cell r="EK126" t="str">
            <v xml:space="preserve"> </v>
          </cell>
          <cell r="EL126" t="str">
            <v xml:space="preserve"> </v>
          </cell>
          <cell r="EM126" t="str">
            <v xml:space="preserve"> </v>
          </cell>
          <cell r="EN126" t="str">
            <v xml:space="preserve"> </v>
          </cell>
          <cell r="EO126" t="str">
            <v xml:space="preserve"> </v>
          </cell>
          <cell r="EP126" t="str">
            <v xml:space="preserve"> </v>
          </cell>
          <cell r="EQ126" t="str">
            <v xml:space="preserve"> </v>
          </cell>
          <cell r="ER126" t="str">
            <v xml:space="preserve"> </v>
          </cell>
          <cell r="ES126" t="str">
            <v xml:space="preserve"> </v>
          </cell>
          <cell r="ET126" t="str">
            <v xml:space="preserve"> </v>
          </cell>
          <cell r="EU126" t="str">
            <v xml:space="preserve"> </v>
          </cell>
          <cell r="EV126" t="str">
            <v xml:space="preserve"> </v>
          </cell>
          <cell r="EW126" t="str">
            <v xml:space="preserve"> </v>
          </cell>
          <cell r="EX126" t="str">
            <v xml:space="preserve"> </v>
          </cell>
          <cell r="EY126" t="str">
            <v xml:space="preserve"> </v>
          </cell>
          <cell r="EZ126" t="str">
            <v xml:space="preserve"> </v>
          </cell>
          <cell r="FA126">
            <v>0</v>
          </cell>
          <cell r="FB126" t="str">
            <v xml:space="preserve">       </v>
          </cell>
          <cell r="FC126">
            <v>0</v>
          </cell>
          <cell r="FD126" t="str">
            <v xml:space="preserve">       </v>
          </cell>
          <cell r="FE126">
            <v>0</v>
          </cell>
          <cell r="FF126" t="str">
            <v xml:space="preserve">       </v>
          </cell>
          <cell r="FG126">
            <v>0</v>
          </cell>
          <cell r="FH126" t="str">
            <v xml:space="preserve">       </v>
          </cell>
          <cell r="FI126">
            <v>0</v>
          </cell>
          <cell r="FJ126" t="str">
            <v xml:space="preserve">       </v>
          </cell>
          <cell r="FK126">
            <v>0</v>
          </cell>
          <cell r="FL126" t="str">
            <v xml:space="preserve">       </v>
          </cell>
          <cell r="FM126">
            <v>0</v>
          </cell>
          <cell r="FN126" t="e">
            <v>#NUM!</v>
          </cell>
          <cell r="FO126" t="str">
            <v/>
          </cell>
          <cell r="FP126" t="e">
            <v>#NUM!</v>
          </cell>
          <cell r="FQ126" t="e">
            <v>#NUM!</v>
          </cell>
          <cell r="FR126" t="e">
            <v>#NUM!</v>
          </cell>
          <cell r="FS126" t="e">
            <v>#NUM!</v>
          </cell>
          <cell r="FT126" t="e">
            <v>#NUM!</v>
          </cell>
          <cell r="FU126" t="e">
            <v>#NUM!</v>
          </cell>
          <cell r="FV126">
            <v>0</v>
          </cell>
          <cell r="FW126">
            <v>1</v>
          </cell>
          <cell r="FX126" t="str">
            <v>PNIEB</v>
          </cell>
          <cell r="FY126" t="e">
            <v>#NUM!</v>
          </cell>
          <cell r="FZ126" t="str">
            <v>PNIEB</v>
          </cell>
          <cell r="GA126" t="str">
            <v>Programa Nacional de Inglés en Educación Básica</v>
          </cell>
          <cell r="GB126" t="e">
            <v>#NUM!</v>
          </cell>
          <cell r="GC126" t="e">
            <v>#NUM!</v>
          </cell>
          <cell r="GD126" t="str">
            <v>F</v>
          </cell>
          <cell r="GE126" t="str">
            <v>la asesora externa, la C.</v>
          </cell>
          <cell r="GF126" t="str">
            <v>La Profesionista</v>
          </cell>
          <cell r="GG126" t="str">
            <v>1° de septiembre</v>
          </cell>
          <cell r="GH126" t="str">
            <v>31 de diciembre</v>
          </cell>
          <cell r="GI126">
            <v>4</v>
          </cell>
          <cell r="GJ126">
            <v>20</v>
          </cell>
          <cell r="GK126">
            <v>2880</v>
          </cell>
          <cell r="GL126" t="str">
            <v>Dos mil ochocientos ochenta</v>
          </cell>
          <cell r="GM126">
            <v>1440</v>
          </cell>
          <cell r="GN126" t="str">
            <v>Mil cuatrocientos cuarenta</v>
          </cell>
          <cell r="GO126" t="str">
            <v>la escuela</v>
          </cell>
          <cell r="GP126" t="str">
            <v>Francisco de Goya</v>
          </cell>
          <cell r="GQ126" t="str">
            <v>con clave</v>
          </cell>
          <cell r="GR126" t="str">
            <v>10DJN0062Z</v>
          </cell>
          <cell r="GS126" t="str">
            <v>ubicada en</v>
          </cell>
          <cell r="GT126" t="str">
            <v>Av. Las Américas y C. Puerto Príncipe S/N Fracc. Guadalupe C.P. 34220</v>
          </cell>
          <cell r="GU126" t="str">
            <v xml:space="preserve"> </v>
          </cell>
          <cell r="GV126" t="e">
            <v>#NUM!</v>
          </cell>
          <cell r="GW126" t="str">
            <v xml:space="preserve"> </v>
          </cell>
          <cell r="GX126" t="e">
            <v>#NUM!</v>
          </cell>
          <cell r="GY126" t="str">
            <v xml:space="preserve"> </v>
          </cell>
          <cell r="GZ126" t="e">
            <v>#NUM!</v>
          </cell>
          <cell r="HA126" t="str">
            <v>la escuela Francisco de Goya con clave 10DJN0062Z ubicada en Av. Las Américas y C. Puerto Príncipe S/N Fracc. Guadalupe C.P. 34220</v>
          </cell>
        </row>
        <row r="127">
          <cell r="A127">
            <v>330</v>
          </cell>
          <cell r="B127">
            <v>330</v>
          </cell>
          <cell r="C127" t="str">
            <v>FIRMADO</v>
          </cell>
          <cell r="D127" t="str">
            <v>PNIEB</v>
          </cell>
          <cell r="E127" t="str">
            <v>ASIGNADO</v>
          </cell>
          <cell r="F127" t="str">
            <v>1° de Septiembre</v>
          </cell>
          <cell r="G127" t="str">
            <v>Marycruz Meléndez Guerrero</v>
          </cell>
          <cell r="H127" t="str">
            <v>C. Nube Ascendente No. 104 Fracc. Las Nubes C.P.  34224</v>
          </cell>
          <cell r="I127" t="str">
            <v>MEGM881221MDGLRR07</v>
          </cell>
          <cell r="J127" t="str">
            <v>MEGM8812213M6</v>
          </cell>
          <cell r="K127" t="str">
            <v>Durango</v>
          </cell>
          <cell r="L127" t="str">
            <v>Dgo.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 xml:space="preserve"> </v>
          </cell>
          <cell r="S127" t="str">
            <v xml:space="preserve"> </v>
          </cell>
          <cell r="T127" t="str">
            <v xml:space="preserve"> </v>
          </cell>
          <cell r="U127" t="str">
            <v xml:space="preserve"> </v>
          </cell>
          <cell r="V127" t="str">
            <v xml:space="preserve"> </v>
          </cell>
          <cell r="W127" t="str">
            <v/>
          </cell>
          <cell r="X127">
            <v>0</v>
          </cell>
          <cell r="Y127" t="str">
            <v>4A 4B 5A 5B 6A 6B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236</v>
          </cell>
          <cell r="AM127">
            <v>236</v>
          </cell>
          <cell r="AN127">
            <v>0</v>
          </cell>
          <cell r="AO127">
            <v>0</v>
          </cell>
          <cell r="AP127">
            <v>236</v>
          </cell>
          <cell r="AQ127">
            <v>236</v>
          </cell>
          <cell r="AR127">
            <v>0</v>
          </cell>
          <cell r="AS127">
            <v>0</v>
          </cell>
          <cell r="AT127">
            <v>236</v>
          </cell>
          <cell r="AU127">
            <v>236</v>
          </cell>
          <cell r="AV127">
            <v>0</v>
          </cell>
          <cell r="AW127">
            <v>0</v>
          </cell>
          <cell r="AX127" t="str">
            <v xml:space="preserve"> </v>
          </cell>
          <cell r="AY127" t="str">
            <v xml:space="preserve"> </v>
          </cell>
          <cell r="AZ127" t="str">
            <v xml:space="preserve"> </v>
          </cell>
          <cell r="BA127" t="str">
            <v xml:space="preserve"> </v>
          </cell>
          <cell r="BB127" t="str">
            <v xml:space="preserve"> </v>
          </cell>
          <cell r="BC127" t="str">
            <v xml:space="preserve"> </v>
          </cell>
          <cell r="BD127" t="str">
            <v xml:space="preserve"> </v>
          </cell>
          <cell r="BE127" t="str">
            <v xml:space="preserve"> </v>
          </cell>
          <cell r="BF127" t="str">
            <v xml:space="preserve"> </v>
          </cell>
          <cell r="BG127" t="str">
            <v xml:space="preserve"> </v>
          </cell>
          <cell r="BH127" t="str">
            <v xml:space="preserve"> </v>
          </cell>
          <cell r="BI127" t="str">
            <v xml:space="preserve"> </v>
          </cell>
          <cell r="BJ127" t="str">
            <v>4A</v>
          </cell>
          <cell r="BK127" t="str">
            <v>4B</v>
          </cell>
          <cell r="BL127" t="str">
            <v xml:space="preserve"> </v>
          </cell>
          <cell r="BM127" t="str">
            <v xml:space="preserve"> </v>
          </cell>
          <cell r="BN127" t="str">
            <v>5A</v>
          </cell>
          <cell r="BO127" t="str">
            <v>5B</v>
          </cell>
          <cell r="BP127" t="str">
            <v xml:space="preserve"> </v>
          </cell>
          <cell r="BQ127" t="str">
            <v xml:space="preserve"> </v>
          </cell>
          <cell r="BR127" t="str">
            <v>6A</v>
          </cell>
          <cell r="BS127" t="str">
            <v>6B</v>
          </cell>
          <cell r="BT127" t="str">
            <v xml:space="preserve"> </v>
          </cell>
          <cell r="BU127" t="str">
            <v xml:space="preserve"> </v>
          </cell>
          <cell r="BV127">
            <v>6</v>
          </cell>
          <cell r="BW127" t="str">
            <v xml:space="preserve">       </v>
          </cell>
          <cell r="BX127">
            <v>0</v>
          </cell>
          <cell r="BY127" t="str">
            <v xml:space="preserve">       </v>
          </cell>
          <cell r="BZ127">
            <v>0</v>
          </cell>
          <cell r="CA127" t="str">
            <v xml:space="preserve">       </v>
          </cell>
          <cell r="CB127">
            <v>0</v>
          </cell>
          <cell r="CC127" t="str">
            <v xml:space="preserve">4A 4B    </v>
          </cell>
          <cell r="CD127">
            <v>2</v>
          </cell>
          <cell r="CE127" t="str">
            <v xml:space="preserve">5A 5B    </v>
          </cell>
          <cell r="CF127">
            <v>2</v>
          </cell>
          <cell r="CG127" t="str">
            <v xml:space="preserve">6A 6B    </v>
          </cell>
          <cell r="CH127">
            <v>2</v>
          </cell>
          <cell r="CI127">
            <v>236</v>
          </cell>
          <cell r="CJ127" t="str">
            <v>4A 4B 5A 5B 6A 6B</v>
          </cell>
          <cell r="CK127" t="str">
            <v>Ignacio Allende</v>
          </cell>
          <cell r="CL127" t="str">
            <v>10DPR0052J</v>
          </cell>
          <cell r="CM127" t="str">
            <v>MATUTINO</v>
          </cell>
          <cell r="CN127" t="str">
            <v>C. Antares S/N Fracc. Villas del Guadiana IV C.P. 34208</v>
          </cell>
          <cell r="CO127" t="str">
            <v>Durango</v>
          </cell>
          <cell r="CP127" t="str">
            <v xml:space="preserve">Victoria de Durango 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 t="str">
            <v xml:space="preserve"> </v>
          </cell>
          <cell r="CX127" t="str">
            <v xml:space="preserve"> </v>
          </cell>
          <cell r="CY127" t="str">
            <v xml:space="preserve"> </v>
          </cell>
          <cell r="CZ127" t="str">
            <v xml:space="preserve"> </v>
          </cell>
          <cell r="DA127" t="str">
            <v xml:space="preserve"> </v>
          </cell>
          <cell r="DB127" t="str">
            <v/>
          </cell>
          <cell r="DC127">
            <v>0</v>
          </cell>
          <cell r="DD127" t="str">
            <v/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 t="str">
            <v xml:space="preserve"> </v>
          </cell>
          <cell r="ED127" t="str">
            <v xml:space="preserve"> </v>
          </cell>
          <cell r="EE127" t="str">
            <v xml:space="preserve"> </v>
          </cell>
          <cell r="EF127" t="str">
            <v xml:space="preserve"> </v>
          </cell>
          <cell r="EG127" t="str">
            <v xml:space="preserve"> </v>
          </cell>
          <cell r="EH127" t="str">
            <v xml:space="preserve"> </v>
          </cell>
          <cell r="EI127" t="str">
            <v xml:space="preserve"> </v>
          </cell>
          <cell r="EJ127" t="str">
            <v xml:space="preserve"> </v>
          </cell>
          <cell r="EK127" t="str">
            <v xml:space="preserve"> </v>
          </cell>
          <cell r="EL127" t="str">
            <v xml:space="preserve"> </v>
          </cell>
          <cell r="EM127" t="str">
            <v xml:space="preserve"> </v>
          </cell>
          <cell r="EN127" t="str">
            <v xml:space="preserve"> </v>
          </cell>
          <cell r="EO127" t="str">
            <v xml:space="preserve"> </v>
          </cell>
          <cell r="EP127" t="str">
            <v xml:space="preserve"> </v>
          </cell>
          <cell r="EQ127" t="str">
            <v xml:space="preserve"> </v>
          </cell>
          <cell r="ER127" t="str">
            <v xml:space="preserve"> </v>
          </cell>
          <cell r="ES127" t="str">
            <v xml:space="preserve"> </v>
          </cell>
          <cell r="ET127" t="str">
            <v xml:space="preserve"> </v>
          </cell>
          <cell r="EU127" t="str">
            <v xml:space="preserve"> </v>
          </cell>
          <cell r="EV127" t="str">
            <v xml:space="preserve"> </v>
          </cell>
          <cell r="EW127" t="str">
            <v xml:space="preserve"> </v>
          </cell>
          <cell r="EX127" t="str">
            <v xml:space="preserve"> </v>
          </cell>
          <cell r="EY127" t="str">
            <v xml:space="preserve"> </v>
          </cell>
          <cell r="EZ127" t="str">
            <v xml:space="preserve"> </v>
          </cell>
          <cell r="FA127">
            <v>0</v>
          </cell>
          <cell r="FB127" t="str">
            <v xml:space="preserve">       </v>
          </cell>
          <cell r="FC127">
            <v>0</v>
          </cell>
          <cell r="FD127" t="str">
            <v xml:space="preserve">       </v>
          </cell>
          <cell r="FE127">
            <v>0</v>
          </cell>
          <cell r="FF127" t="str">
            <v xml:space="preserve">       </v>
          </cell>
          <cell r="FG127">
            <v>0</v>
          </cell>
          <cell r="FH127" t="str">
            <v xml:space="preserve">       </v>
          </cell>
          <cell r="FI127">
            <v>0</v>
          </cell>
          <cell r="FJ127" t="str">
            <v xml:space="preserve">       </v>
          </cell>
          <cell r="FK127">
            <v>0</v>
          </cell>
          <cell r="FL127" t="str">
            <v xml:space="preserve">       </v>
          </cell>
          <cell r="FM127">
            <v>0</v>
          </cell>
          <cell r="FN127" t="e">
            <v>#NUM!</v>
          </cell>
          <cell r="FO127" t="str">
            <v/>
          </cell>
          <cell r="FP127" t="e">
            <v>#NUM!</v>
          </cell>
          <cell r="FQ127" t="e">
            <v>#NUM!</v>
          </cell>
          <cell r="FR127" t="e">
            <v>#NUM!</v>
          </cell>
          <cell r="FS127" t="e">
            <v>#NUM!</v>
          </cell>
          <cell r="FT127" t="e">
            <v>#NUM!</v>
          </cell>
          <cell r="FU127" t="e">
            <v>#NUM!</v>
          </cell>
          <cell r="FV127">
            <v>0</v>
          </cell>
          <cell r="FW127">
            <v>1</v>
          </cell>
          <cell r="FX127" t="str">
            <v>PNIEB</v>
          </cell>
          <cell r="FY127" t="e">
            <v>#NUM!</v>
          </cell>
          <cell r="FZ127" t="str">
            <v>PNIEB</v>
          </cell>
          <cell r="GA127" t="str">
            <v>Programa Nacional de Inglés en Educación Básica</v>
          </cell>
          <cell r="GB127" t="e">
            <v>#NUM!</v>
          </cell>
          <cell r="GC127" t="e">
            <v>#NUM!</v>
          </cell>
          <cell r="GD127" t="str">
            <v>F</v>
          </cell>
          <cell r="GE127" t="str">
            <v>la asesora externa, la C.</v>
          </cell>
          <cell r="GF127" t="str">
            <v>La Profesionista</v>
          </cell>
          <cell r="GG127" t="str">
            <v>1° de septiembre</v>
          </cell>
          <cell r="GH127" t="str">
            <v>31 de diciembre</v>
          </cell>
          <cell r="GI127">
            <v>6</v>
          </cell>
          <cell r="GJ127">
            <v>30</v>
          </cell>
          <cell r="GK127">
            <v>4320</v>
          </cell>
          <cell r="GL127" t="str">
            <v>Cuatro mil trescientos veinte</v>
          </cell>
          <cell r="GM127">
            <v>2160</v>
          </cell>
          <cell r="GN127" t="str">
            <v>Dos mil ciento sesenta</v>
          </cell>
          <cell r="GO127" t="str">
            <v>la escuela</v>
          </cell>
          <cell r="GP127" t="str">
            <v>Ignacio Allende</v>
          </cell>
          <cell r="GQ127" t="str">
            <v>con clave</v>
          </cell>
          <cell r="GR127" t="str">
            <v>10DPR0052J</v>
          </cell>
          <cell r="GS127" t="str">
            <v>ubicada en</v>
          </cell>
          <cell r="GT127" t="str">
            <v>C. Antares S/N Fracc. Villas del Guadiana IV C.P. 34208</v>
          </cell>
          <cell r="GU127" t="str">
            <v xml:space="preserve"> </v>
          </cell>
          <cell r="GV127" t="e">
            <v>#NUM!</v>
          </cell>
          <cell r="GW127" t="str">
            <v xml:space="preserve"> </v>
          </cell>
          <cell r="GX127" t="e">
            <v>#NUM!</v>
          </cell>
          <cell r="GY127" t="str">
            <v xml:space="preserve"> </v>
          </cell>
          <cell r="GZ127" t="e">
            <v>#NUM!</v>
          </cell>
          <cell r="HA127" t="str">
            <v>la escuela Ignacio Allende con clave 10DPR0052J ubicada en C. Antares S/N Fracc. Villas del Guadiana IV C.P. 34208</v>
          </cell>
        </row>
        <row r="128">
          <cell r="A128">
            <v>333</v>
          </cell>
          <cell r="B128" t="str">
            <v>ASIG. 2013-B</v>
          </cell>
          <cell r="C128" t="str">
            <v>FIRMADO</v>
          </cell>
          <cell r="D128" t="str">
            <v>PNIEB</v>
          </cell>
          <cell r="E128" t="str">
            <v>ASIGNADO</v>
          </cell>
          <cell r="F128" t="str">
            <v>16 de Septiembre</v>
          </cell>
          <cell r="G128" t="str">
            <v>Gloria Elena Castorena Rivera</v>
          </cell>
          <cell r="H128" t="str">
            <v>Cto. Peten No. 87 Fracc. El Huizache I C.P.  34160</v>
          </cell>
          <cell r="I128" t="str">
            <v>CARG521124MDGSVL02</v>
          </cell>
          <cell r="J128" t="str">
            <v>CARG521124TK5</v>
          </cell>
          <cell r="K128" t="str">
            <v>Durango</v>
          </cell>
          <cell r="L128" t="str">
            <v>Dgo.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 t="str">
            <v xml:space="preserve"> </v>
          </cell>
          <cell r="S128" t="str">
            <v xml:space="preserve"> </v>
          </cell>
          <cell r="T128" t="str">
            <v xml:space="preserve"> </v>
          </cell>
          <cell r="U128" t="str">
            <v xml:space="preserve"> </v>
          </cell>
          <cell r="V128" t="str">
            <v xml:space="preserve"> </v>
          </cell>
          <cell r="W128" t="str">
            <v/>
          </cell>
          <cell r="X128">
            <v>0</v>
          </cell>
          <cell r="Y128" t="str">
            <v>5A 5B 5C 6A 6B 6C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219</v>
          </cell>
          <cell r="AQ128">
            <v>219</v>
          </cell>
          <cell r="AR128">
            <v>219</v>
          </cell>
          <cell r="AS128">
            <v>0</v>
          </cell>
          <cell r="AT128">
            <v>219</v>
          </cell>
          <cell r="AU128">
            <v>219</v>
          </cell>
          <cell r="AV128">
            <v>219</v>
          </cell>
          <cell r="AW128">
            <v>0</v>
          </cell>
          <cell r="AX128" t="str">
            <v xml:space="preserve"> </v>
          </cell>
          <cell r="AY128" t="str">
            <v xml:space="preserve"> </v>
          </cell>
          <cell r="AZ128" t="str">
            <v xml:space="preserve"> </v>
          </cell>
          <cell r="BA128" t="str">
            <v xml:space="preserve"> </v>
          </cell>
          <cell r="BB128" t="str">
            <v xml:space="preserve"> </v>
          </cell>
          <cell r="BC128" t="str">
            <v xml:space="preserve"> </v>
          </cell>
          <cell r="BD128" t="str">
            <v xml:space="preserve"> </v>
          </cell>
          <cell r="BE128" t="str">
            <v xml:space="preserve"> </v>
          </cell>
          <cell r="BF128" t="str">
            <v xml:space="preserve"> </v>
          </cell>
          <cell r="BG128" t="str">
            <v xml:space="preserve"> </v>
          </cell>
          <cell r="BH128" t="str">
            <v xml:space="preserve"> </v>
          </cell>
          <cell r="BI128" t="str">
            <v xml:space="preserve"> </v>
          </cell>
          <cell r="BJ128" t="str">
            <v xml:space="preserve"> </v>
          </cell>
          <cell r="BK128" t="str">
            <v xml:space="preserve"> </v>
          </cell>
          <cell r="BL128" t="str">
            <v xml:space="preserve"> </v>
          </cell>
          <cell r="BM128" t="str">
            <v xml:space="preserve"> </v>
          </cell>
          <cell r="BN128" t="str">
            <v>5A</v>
          </cell>
          <cell r="BO128" t="str">
            <v>5B</v>
          </cell>
          <cell r="BP128" t="str">
            <v>5C</v>
          </cell>
          <cell r="BQ128" t="str">
            <v xml:space="preserve"> </v>
          </cell>
          <cell r="BR128" t="str">
            <v>6A</v>
          </cell>
          <cell r="BS128" t="str">
            <v>6B</v>
          </cell>
          <cell r="BT128" t="str">
            <v>6C</v>
          </cell>
          <cell r="BU128" t="str">
            <v xml:space="preserve"> </v>
          </cell>
          <cell r="BV128">
            <v>6</v>
          </cell>
          <cell r="BW128" t="str">
            <v xml:space="preserve">       </v>
          </cell>
          <cell r="BX128">
            <v>0</v>
          </cell>
          <cell r="BY128" t="str">
            <v xml:space="preserve">       </v>
          </cell>
          <cell r="BZ128">
            <v>0</v>
          </cell>
          <cell r="CA128" t="str">
            <v xml:space="preserve">       </v>
          </cell>
          <cell r="CB128">
            <v>0</v>
          </cell>
          <cell r="CC128" t="str">
            <v xml:space="preserve">       </v>
          </cell>
          <cell r="CD128">
            <v>0</v>
          </cell>
          <cell r="CE128" t="str">
            <v xml:space="preserve">5A 5B 5C  </v>
          </cell>
          <cell r="CF128">
            <v>3</v>
          </cell>
          <cell r="CG128" t="str">
            <v xml:space="preserve">6A 6B 6C  </v>
          </cell>
          <cell r="CH128">
            <v>3</v>
          </cell>
          <cell r="CI128">
            <v>219</v>
          </cell>
          <cell r="CJ128" t="str">
            <v>5A 5B 5C 6A 6B 6C</v>
          </cell>
          <cell r="CK128" t="str">
            <v>Felipe Pescador</v>
          </cell>
          <cell r="CL128" t="str">
            <v>10DPR1290R</v>
          </cell>
          <cell r="CM128" t="str">
            <v>MATUTINO</v>
          </cell>
          <cell r="CN128" t="str">
            <v>C. Eusebio Arreola No. 308 Col. Benjamín  Méndez C.P. 34020</v>
          </cell>
          <cell r="CO128" t="str">
            <v>Durango</v>
          </cell>
          <cell r="CP128" t="str">
            <v xml:space="preserve">Victoria de Durango 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 t="str">
            <v xml:space="preserve"> </v>
          </cell>
          <cell r="CX128" t="str">
            <v xml:space="preserve"> </v>
          </cell>
          <cell r="CY128" t="str">
            <v xml:space="preserve"> </v>
          </cell>
          <cell r="CZ128" t="str">
            <v xml:space="preserve"> </v>
          </cell>
          <cell r="DA128" t="str">
            <v xml:space="preserve"> </v>
          </cell>
          <cell r="DB128" t="str">
            <v/>
          </cell>
          <cell r="DC128">
            <v>0</v>
          </cell>
          <cell r="DD128" t="str">
            <v/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 t="str">
            <v xml:space="preserve"> </v>
          </cell>
          <cell r="ED128" t="str">
            <v xml:space="preserve"> </v>
          </cell>
          <cell r="EE128" t="str">
            <v xml:space="preserve"> </v>
          </cell>
          <cell r="EF128" t="str">
            <v xml:space="preserve"> </v>
          </cell>
          <cell r="EG128" t="str">
            <v xml:space="preserve"> </v>
          </cell>
          <cell r="EH128" t="str">
            <v xml:space="preserve"> </v>
          </cell>
          <cell r="EI128" t="str">
            <v xml:space="preserve"> </v>
          </cell>
          <cell r="EJ128" t="str">
            <v xml:space="preserve"> </v>
          </cell>
          <cell r="EK128" t="str">
            <v xml:space="preserve"> </v>
          </cell>
          <cell r="EL128" t="str">
            <v xml:space="preserve"> </v>
          </cell>
          <cell r="EM128" t="str">
            <v xml:space="preserve"> </v>
          </cell>
          <cell r="EN128" t="str">
            <v xml:space="preserve"> </v>
          </cell>
          <cell r="EO128" t="str">
            <v xml:space="preserve"> </v>
          </cell>
          <cell r="EP128" t="str">
            <v xml:space="preserve"> </v>
          </cell>
          <cell r="EQ128" t="str">
            <v xml:space="preserve"> </v>
          </cell>
          <cell r="ER128" t="str">
            <v xml:space="preserve"> </v>
          </cell>
          <cell r="ES128" t="str">
            <v xml:space="preserve"> </v>
          </cell>
          <cell r="ET128" t="str">
            <v xml:space="preserve"> </v>
          </cell>
          <cell r="EU128" t="str">
            <v xml:space="preserve"> </v>
          </cell>
          <cell r="EV128" t="str">
            <v xml:space="preserve"> </v>
          </cell>
          <cell r="EW128" t="str">
            <v xml:space="preserve"> </v>
          </cell>
          <cell r="EX128" t="str">
            <v xml:space="preserve"> </v>
          </cell>
          <cell r="EY128" t="str">
            <v xml:space="preserve"> </v>
          </cell>
          <cell r="EZ128" t="str">
            <v xml:space="preserve"> </v>
          </cell>
          <cell r="FA128">
            <v>0</v>
          </cell>
          <cell r="FB128" t="str">
            <v xml:space="preserve">       </v>
          </cell>
          <cell r="FC128">
            <v>0</v>
          </cell>
          <cell r="FD128" t="str">
            <v xml:space="preserve">       </v>
          </cell>
          <cell r="FE128">
            <v>0</v>
          </cell>
          <cell r="FF128" t="str">
            <v xml:space="preserve">       </v>
          </cell>
          <cell r="FG128">
            <v>0</v>
          </cell>
          <cell r="FH128" t="str">
            <v xml:space="preserve">       </v>
          </cell>
          <cell r="FI128">
            <v>0</v>
          </cell>
          <cell r="FJ128" t="str">
            <v xml:space="preserve">       </v>
          </cell>
          <cell r="FK128">
            <v>0</v>
          </cell>
          <cell r="FL128" t="str">
            <v xml:space="preserve">       </v>
          </cell>
          <cell r="FM128">
            <v>0</v>
          </cell>
          <cell r="FN128" t="e">
            <v>#NUM!</v>
          </cell>
          <cell r="FO128" t="str">
            <v/>
          </cell>
          <cell r="FP128" t="e">
            <v>#NUM!</v>
          </cell>
          <cell r="FQ128" t="e">
            <v>#NUM!</v>
          </cell>
          <cell r="FR128" t="e">
            <v>#NUM!</v>
          </cell>
          <cell r="FS128" t="e">
            <v>#NUM!</v>
          </cell>
          <cell r="FT128" t="e">
            <v>#NUM!</v>
          </cell>
          <cell r="FU128" t="e">
            <v>#NUM!</v>
          </cell>
          <cell r="FV128">
            <v>0</v>
          </cell>
          <cell r="FW128">
            <v>1</v>
          </cell>
          <cell r="FX128" t="str">
            <v>PNIEB</v>
          </cell>
          <cell r="FY128" t="e">
            <v>#NUM!</v>
          </cell>
          <cell r="FZ128" t="str">
            <v>PNIEB</v>
          </cell>
          <cell r="GA128" t="str">
            <v>Programa Nacional de Inglés en Educación Básica</v>
          </cell>
          <cell r="GB128" t="e">
            <v>#NUM!</v>
          </cell>
          <cell r="GC128" t="e">
            <v>#NUM!</v>
          </cell>
          <cell r="GD128" t="str">
            <v>F</v>
          </cell>
          <cell r="GE128" t="str">
            <v>la asesora externa, la C.</v>
          </cell>
          <cell r="GF128" t="str">
            <v>La Profesionista</v>
          </cell>
          <cell r="GG128" t="str">
            <v>16 de septiembre</v>
          </cell>
          <cell r="GH128" t="str">
            <v>31 de diciembre</v>
          </cell>
          <cell r="GI128">
            <v>6</v>
          </cell>
          <cell r="GJ128">
            <v>30</v>
          </cell>
          <cell r="GK128">
            <v>4320</v>
          </cell>
          <cell r="GL128" t="str">
            <v>Cuatro mil trescientos veinte</v>
          </cell>
          <cell r="GM128">
            <v>2160</v>
          </cell>
          <cell r="GN128" t="str">
            <v>Dos mil ciento sesenta</v>
          </cell>
          <cell r="GO128" t="str">
            <v>la escuela</v>
          </cell>
          <cell r="GP128" t="str">
            <v>Felipe Pescador</v>
          </cell>
          <cell r="GQ128" t="str">
            <v>con clave</v>
          </cell>
          <cell r="GR128" t="str">
            <v>10DPR1290R</v>
          </cell>
          <cell r="GS128" t="str">
            <v>ubicada en</v>
          </cell>
          <cell r="GT128" t="str">
            <v>C. Eusebio Arreola No. 308 Col. Benjamín  Méndez C.P. 34020</v>
          </cell>
          <cell r="GU128" t="str">
            <v xml:space="preserve"> </v>
          </cell>
          <cell r="GV128" t="e">
            <v>#NUM!</v>
          </cell>
          <cell r="GW128" t="str">
            <v xml:space="preserve"> </v>
          </cell>
          <cell r="GX128" t="e">
            <v>#NUM!</v>
          </cell>
          <cell r="GY128" t="str">
            <v xml:space="preserve"> </v>
          </cell>
          <cell r="GZ128" t="e">
            <v>#NUM!</v>
          </cell>
          <cell r="HA128" t="str">
            <v>la escuela Felipe Pescador con clave 10DPR1290R ubicada en C. Eusebio Arreola No. 308 Col. Benjamín Méndez C.P. 34020</v>
          </cell>
        </row>
        <row r="129">
          <cell r="A129">
            <v>335</v>
          </cell>
          <cell r="B129">
            <v>335</v>
          </cell>
          <cell r="C129" t="str">
            <v>FIRMADO</v>
          </cell>
          <cell r="D129" t="str">
            <v>PNIEB</v>
          </cell>
          <cell r="E129" t="str">
            <v>ASIGNADO</v>
          </cell>
          <cell r="F129" t="str">
            <v>1° de Septiembre</v>
          </cell>
          <cell r="G129" t="str">
            <v>Ilse Fernanda Guerrero Benavides</v>
          </cell>
          <cell r="H129" t="str">
            <v>Priv. Paloma No. 103 Zona Centro C.P.  34000</v>
          </cell>
          <cell r="I129" t="str">
            <v>GUBI891110MDGRNL09</v>
          </cell>
          <cell r="J129" t="str">
            <v>GUBI891110HP9</v>
          </cell>
          <cell r="K129" t="str">
            <v>Durango</v>
          </cell>
          <cell r="L129" t="str">
            <v>Dgo.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 xml:space="preserve"> </v>
          </cell>
          <cell r="S129" t="str">
            <v xml:space="preserve"> </v>
          </cell>
          <cell r="T129" t="str">
            <v xml:space="preserve"> </v>
          </cell>
          <cell r="U129" t="str">
            <v xml:space="preserve"> </v>
          </cell>
          <cell r="V129" t="str">
            <v xml:space="preserve"> </v>
          </cell>
          <cell r="W129" t="str">
            <v/>
          </cell>
          <cell r="X129">
            <v>0</v>
          </cell>
          <cell r="Y129" t="str">
            <v>1A 2A 3A 4A 5A 6A</v>
          </cell>
          <cell r="Z129">
            <v>584</v>
          </cell>
          <cell r="AA129">
            <v>0</v>
          </cell>
          <cell r="AB129">
            <v>0</v>
          </cell>
          <cell r="AC129">
            <v>0</v>
          </cell>
          <cell r="AD129">
            <v>584</v>
          </cell>
          <cell r="AE129">
            <v>0</v>
          </cell>
          <cell r="AF129">
            <v>0</v>
          </cell>
          <cell r="AG129">
            <v>0</v>
          </cell>
          <cell r="AH129">
            <v>584</v>
          </cell>
          <cell r="AI129">
            <v>0</v>
          </cell>
          <cell r="AJ129">
            <v>0</v>
          </cell>
          <cell r="AK129">
            <v>0</v>
          </cell>
          <cell r="AL129">
            <v>584</v>
          </cell>
          <cell r="AM129">
            <v>0</v>
          </cell>
          <cell r="AN129">
            <v>0</v>
          </cell>
          <cell r="AO129">
            <v>0</v>
          </cell>
          <cell r="AP129">
            <v>584</v>
          </cell>
          <cell r="AQ129">
            <v>0</v>
          </cell>
          <cell r="AR129">
            <v>0</v>
          </cell>
          <cell r="AS129">
            <v>0</v>
          </cell>
          <cell r="AT129">
            <v>584</v>
          </cell>
          <cell r="AU129">
            <v>0</v>
          </cell>
          <cell r="AV129">
            <v>0</v>
          </cell>
          <cell r="AW129">
            <v>0</v>
          </cell>
          <cell r="AX129" t="str">
            <v>1A</v>
          </cell>
          <cell r="AY129" t="str">
            <v xml:space="preserve"> </v>
          </cell>
          <cell r="AZ129" t="str">
            <v xml:space="preserve"> </v>
          </cell>
          <cell r="BA129" t="str">
            <v xml:space="preserve"> </v>
          </cell>
          <cell r="BB129" t="str">
            <v>2A</v>
          </cell>
          <cell r="BC129" t="str">
            <v xml:space="preserve"> </v>
          </cell>
          <cell r="BD129" t="str">
            <v xml:space="preserve"> </v>
          </cell>
          <cell r="BE129" t="str">
            <v xml:space="preserve"> </v>
          </cell>
          <cell r="BF129" t="str">
            <v>3A</v>
          </cell>
          <cell r="BG129" t="str">
            <v xml:space="preserve"> </v>
          </cell>
          <cell r="BH129" t="str">
            <v xml:space="preserve"> </v>
          </cell>
          <cell r="BI129" t="str">
            <v xml:space="preserve"> </v>
          </cell>
          <cell r="BJ129" t="str">
            <v>4A</v>
          </cell>
          <cell r="BK129" t="str">
            <v xml:space="preserve"> </v>
          </cell>
          <cell r="BL129" t="str">
            <v xml:space="preserve"> </v>
          </cell>
          <cell r="BM129" t="str">
            <v xml:space="preserve"> </v>
          </cell>
          <cell r="BN129" t="str">
            <v>5A</v>
          </cell>
          <cell r="BO129" t="str">
            <v xml:space="preserve"> </v>
          </cell>
          <cell r="BP129" t="str">
            <v xml:space="preserve"> </v>
          </cell>
          <cell r="BQ129" t="str">
            <v xml:space="preserve"> </v>
          </cell>
          <cell r="BR129" t="str">
            <v>6A</v>
          </cell>
          <cell r="BS129" t="str">
            <v xml:space="preserve"> </v>
          </cell>
          <cell r="BT129" t="str">
            <v xml:space="preserve"> </v>
          </cell>
          <cell r="BU129" t="str">
            <v xml:space="preserve"> </v>
          </cell>
          <cell r="BV129">
            <v>6</v>
          </cell>
          <cell r="BW129" t="str">
            <v xml:space="preserve">1A      </v>
          </cell>
          <cell r="BX129">
            <v>1</v>
          </cell>
          <cell r="BY129" t="str">
            <v xml:space="preserve">2A      </v>
          </cell>
          <cell r="BZ129">
            <v>1</v>
          </cell>
          <cell r="CA129" t="str">
            <v xml:space="preserve">3A      </v>
          </cell>
          <cell r="CB129">
            <v>1</v>
          </cell>
          <cell r="CC129" t="str">
            <v xml:space="preserve">4A      </v>
          </cell>
          <cell r="CD129">
            <v>1</v>
          </cell>
          <cell r="CE129" t="str">
            <v xml:space="preserve">5A      </v>
          </cell>
          <cell r="CF129">
            <v>1</v>
          </cell>
          <cell r="CG129" t="str">
            <v xml:space="preserve">6A      </v>
          </cell>
          <cell r="CH129">
            <v>1</v>
          </cell>
          <cell r="CI129">
            <v>584</v>
          </cell>
          <cell r="CJ129" t="str">
            <v>1A 2A 3A 4A 5A 6A</v>
          </cell>
          <cell r="CK129" t="str">
            <v>Prof. Melitón Rentería Vesp.</v>
          </cell>
          <cell r="CL129" t="str">
            <v>10EPR0370V</v>
          </cell>
          <cell r="CM129" t="str">
            <v>VESPERTINO</v>
          </cell>
          <cell r="CN129" t="str">
            <v>C. Topolobampo S/N Fracc. Canelas C.P. 34290</v>
          </cell>
          <cell r="CO129" t="str">
            <v>Durango</v>
          </cell>
          <cell r="CP129" t="str">
            <v xml:space="preserve">Victoria de Durango 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 t="str">
            <v xml:space="preserve"> </v>
          </cell>
          <cell r="CX129" t="str">
            <v xml:space="preserve"> </v>
          </cell>
          <cell r="CY129" t="str">
            <v xml:space="preserve"> </v>
          </cell>
          <cell r="CZ129" t="str">
            <v xml:space="preserve"> </v>
          </cell>
          <cell r="DA129" t="str">
            <v xml:space="preserve"> </v>
          </cell>
          <cell r="DB129" t="str">
            <v/>
          </cell>
          <cell r="DC129">
            <v>0</v>
          </cell>
          <cell r="DD129" t="str">
            <v/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 t="str">
            <v xml:space="preserve"> </v>
          </cell>
          <cell r="ED129" t="str">
            <v xml:space="preserve"> </v>
          </cell>
          <cell r="EE129" t="str">
            <v xml:space="preserve"> </v>
          </cell>
          <cell r="EF129" t="str">
            <v xml:space="preserve"> </v>
          </cell>
          <cell r="EG129" t="str">
            <v xml:space="preserve"> </v>
          </cell>
          <cell r="EH129" t="str">
            <v xml:space="preserve"> </v>
          </cell>
          <cell r="EI129" t="str">
            <v xml:space="preserve"> </v>
          </cell>
          <cell r="EJ129" t="str">
            <v xml:space="preserve"> </v>
          </cell>
          <cell r="EK129" t="str">
            <v xml:space="preserve"> </v>
          </cell>
          <cell r="EL129" t="str">
            <v xml:space="preserve"> </v>
          </cell>
          <cell r="EM129" t="str">
            <v xml:space="preserve"> </v>
          </cell>
          <cell r="EN129" t="str">
            <v xml:space="preserve"> </v>
          </cell>
          <cell r="EO129" t="str">
            <v xml:space="preserve"> </v>
          </cell>
          <cell r="EP129" t="str">
            <v xml:space="preserve"> </v>
          </cell>
          <cell r="EQ129" t="str">
            <v xml:space="preserve"> </v>
          </cell>
          <cell r="ER129" t="str">
            <v xml:space="preserve"> </v>
          </cell>
          <cell r="ES129" t="str">
            <v xml:space="preserve"> </v>
          </cell>
          <cell r="ET129" t="str">
            <v xml:space="preserve"> </v>
          </cell>
          <cell r="EU129" t="str">
            <v xml:space="preserve"> </v>
          </cell>
          <cell r="EV129" t="str">
            <v xml:space="preserve"> </v>
          </cell>
          <cell r="EW129" t="str">
            <v xml:space="preserve"> </v>
          </cell>
          <cell r="EX129" t="str">
            <v xml:space="preserve"> </v>
          </cell>
          <cell r="EY129" t="str">
            <v xml:space="preserve"> </v>
          </cell>
          <cell r="EZ129" t="str">
            <v xml:space="preserve"> </v>
          </cell>
          <cell r="FA129">
            <v>0</v>
          </cell>
          <cell r="FB129" t="str">
            <v xml:space="preserve">       </v>
          </cell>
          <cell r="FC129">
            <v>0</v>
          </cell>
          <cell r="FD129" t="str">
            <v xml:space="preserve">       </v>
          </cell>
          <cell r="FE129">
            <v>0</v>
          </cell>
          <cell r="FF129" t="str">
            <v xml:space="preserve">       </v>
          </cell>
          <cell r="FG129">
            <v>0</v>
          </cell>
          <cell r="FH129" t="str">
            <v xml:space="preserve">       </v>
          </cell>
          <cell r="FI129">
            <v>0</v>
          </cell>
          <cell r="FJ129" t="str">
            <v xml:space="preserve">       </v>
          </cell>
          <cell r="FK129">
            <v>0</v>
          </cell>
          <cell r="FL129" t="str">
            <v xml:space="preserve">       </v>
          </cell>
          <cell r="FM129">
            <v>0</v>
          </cell>
          <cell r="FN129" t="e">
            <v>#NUM!</v>
          </cell>
          <cell r="FO129" t="str">
            <v/>
          </cell>
          <cell r="FP129" t="e">
            <v>#NUM!</v>
          </cell>
          <cell r="FQ129" t="e">
            <v>#NUM!</v>
          </cell>
          <cell r="FR129" t="e">
            <v>#NUM!</v>
          </cell>
          <cell r="FS129" t="e">
            <v>#NUM!</v>
          </cell>
          <cell r="FT129" t="e">
            <v>#NUM!</v>
          </cell>
          <cell r="FU129" t="e">
            <v>#NUM!</v>
          </cell>
          <cell r="FV129">
            <v>0</v>
          </cell>
          <cell r="FW129">
            <v>1</v>
          </cell>
          <cell r="FX129" t="str">
            <v>PNIEB</v>
          </cell>
          <cell r="FY129" t="e">
            <v>#NUM!</v>
          </cell>
          <cell r="FZ129" t="str">
            <v>PNIEB</v>
          </cell>
          <cell r="GA129" t="str">
            <v>Programa Nacional de Inglés en Educación Básica</v>
          </cell>
          <cell r="GB129" t="e">
            <v>#NUM!</v>
          </cell>
          <cell r="GC129" t="e">
            <v>#NUM!</v>
          </cell>
          <cell r="GD129" t="str">
            <v>F</v>
          </cell>
          <cell r="GE129" t="str">
            <v>la asesora externa, la C.</v>
          </cell>
          <cell r="GF129" t="str">
            <v>La Profesionista</v>
          </cell>
          <cell r="GG129" t="str">
            <v>1° de septiembre</v>
          </cell>
          <cell r="GH129" t="str">
            <v>31 de diciembre</v>
          </cell>
          <cell r="GI129">
            <v>6</v>
          </cell>
          <cell r="GJ129">
            <v>30</v>
          </cell>
          <cell r="GK129">
            <v>4320</v>
          </cell>
          <cell r="GL129" t="str">
            <v>Cuatro mil trescientos veinte</v>
          </cell>
          <cell r="GM129">
            <v>2160</v>
          </cell>
          <cell r="GN129" t="str">
            <v>Dos mil ciento sesenta</v>
          </cell>
          <cell r="GO129" t="str">
            <v>la escuela</v>
          </cell>
          <cell r="GP129" t="str">
            <v>Prof. Melitón Rentería Vesp.</v>
          </cell>
          <cell r="GQ129" t="str">
            <v>con clave</v>
          </cell>
          <cell r="GR129" t="str">
            <v>10EPR0370V</v>
          </cell>
          <cell r="GS129" t="str">
            <v>ubicada en</v>
          </cell>
          <cell r="GT129" t="str">
            <v>C. Topolobampo S/N Fracc. Canelas C.P. 34290</v>
          </cell>
          <cell r="GU129" t="str">
            <v xml:space="preserve"> </v>
          </cell>
          <cell r="GV129" t="e">
            <v>#NUM!</v>
          </cell>
          <cell r="GW129" t="str">
            <v xml:space="preserve"> </v>
          </cell>
          <cell r="GX129" t="e">
            <v>#NUM!</v>
          </cell>
          <cell r="GY129" t="str">
            <v xml:space="preserve"> </v>
          </cell>
          <cell r="GZ129" t="e">
            <v>#NUM!</v>
          </cell>
          <cell r="HA129" t="str">
            <v>la escuela Prof. Melitón Rentería Vesp. con clave 10EPR0370V ubicada en C. Topolobampo S/N Fracc. Canelas C.P. 34290</v>
          </cell>
          <cell r="HB129">
            <v>0</v>
          </cell>
        </row>
        <row r="130">
          <cell r="A130">
            <v>337</v>
          </cell>
          <cell r="B130">
            <v>337</v>
          </cell>
          <cell r="C130" t="str">
            <v>FIRMADO</v>
          </cell>
          <cell r="D130" t="str">
            <v>PNIEB</v>
          </cell>
          <cell r="E130" t="str">
            <v>ASIGNADO</v>
          </cell>
          <cell r="F130" t="str">
            <v>1° de Septiembre</v>
          </cell>
          <cell r="G130" t="str">
            <v>Leticia Olga Valdivia Rivera</v>
          </cell>
          <cell r="H130" t="str">
            <v>C. Priv. 2da. No.118 Fracc.Villas de San Francisco C.P. 34250</v>
          </cell>
          <cell r="I130" t="str">
            <v>VARL900810MDGLVT01</v>
          </cell>
          <cell r="J130" t="str">
            <v>VARL900810K30</v>
          </cell>
          <cell r="K130" t="str">
            <v>Durango</v>
          </cell>
          <cell r="L130" t="str">
            <v>Dgo.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 xml:space="preserve"> </v>
          </cell>
          <cell r="S130" t="str">
            <v xml:space="preserve"> </v>
          </cell>
          <cell r="T130" t="str">
            <v xml:space="preserve"> </v>
          </cell>
          <cell r="U130" t="str">
            <v xml:space="preserve"> </v>
          </cell>
          <cell r="V130" t="str">
            <v xml:space="preserve"> </v>
          </cell>
          <cell r="W130" t="str">
            <v/>
          </cell>
          <cell r="X130">
            <v>0</v>
          </cell>
          <cell r="Y130" t="str">
            <v>1A 1B 2A 2B 3A 3B</v>
          </cell>
          <cell r="Z130">
            <v>595</v>
          </cell>
          <cell r="AA130">
            <v>595</v>
          </cell>
          <cell r="AB130">
            <v>0</v>
          </cell>
          <cell r="AC130">
            <v>0</v>
          </cell>
          <cell r="AD130">
            <v>595</v>
          </cell>
          <cell r="AE130">
            <v>595</v>
          </cell>
          <cell r="AF130">
            <v>0</v>
          </cell>
          <cell r="AG130">
            <v>0</v>
          </cell>
          <cell r="AH130">
            <v>595</v>
          </cell>
          <cell r="AI130">
            <v>595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 t="str">
            <v>1A</v>
          </cell>
          <cell r="AY130" t="str">
            <v>1B</v>
          </cell>
          <cell r="AZ130" t="str">
            <v xml:space="preserve"> </v>
          </cell>
          <cell r="BA130" t="str">
            <v xml:space="preserve"> </v>
          </cell>
          <cell r="BB130" t="str">
            <v>2A</v>
          </cell>
          <cell r="BC130" t="str">
            <v>2B</v>
          </cell>
          <cell r="BD130" t="str">
            <v xml:space="preserve"> </v>
          </cell>
          <cell r="BE130" t="str">
            <v xml:space="preserve"> </v>
          </cell>
          <cell r="BF130" t="str">
            <v>3A</v>
          </cell>
          <cell r="BG130" t="str">
            <v>3B</v>
          </cell>
          <cell r="BH130" t="str">
            <v xml:space="preserve"> </v>
          </cell>
          <cell r="BI130" t="str">
            <v xml:space="preserve"> </v>
          </cell>
          <cell r="BJ130" t="str">
            <v xml:space="preserve"> </v>
          </cell>
          <cell r="BK130" t="str">
            <v xml:space="preserve"> </v>
          </cell>
          <cell r="BL130" t="str">
            <v xml:space="preserve"> </v>
          </cell>
          <cell r="BM130" t="str">
            <v xml:space="preserve"> </v>
          </cell>
          <cell r="BN130" t="str">
            <v xml:space="preserve"> </v>
          </cell>
          <cell r="BO130" t="str">
            <v xml:space="preserve"> </v>
          </cell>
          <cell r="BP130" t="str">
            <v xml:space="preserve"> </v>
          </cell>
          <cell r="BQ130" t="str">
            <v xml:space="preserve"> </v>
          </cell>
          <cell r="BR130" t="str">
            <v xml:space="preserve"> </v>
          </cell>
          <cell r="BS130" t="str">
            <v xml:space="preserve"> </v>
          </cell>
          <cell r="BT130" t="str">
            <v xml:space="preserve"> </v>
          </cell>
          <cell r="BU130" t="str">
            <v xml:space="preserve"> </v>
          </cell>
          <cell r="BV130">
            <v>6</v>
          </cell>
          <cell r="BW130" t="str">
            <v xml:space="preserve">1A 1B    </v>
          </cell>
          <cell r="BX130">
            <v>2</v>
          </cell>
          <cell r="BY130" t="str">
            <v xml:space="preserve">2A 2B    </v>
          </cell>
          <cell r="BZ130">
            <v>2</v>
          </cell>
          <cell r="CA130" t="str">
            <v xml:space="preserve">3A 3B    </v>
          </cell>
          <cell r="CB130">
            <v>2</v>
          </cell>
          <cell r="CC130" t="str">
            <v xml:space="preserve">       </v>
          </cell>
          <cell r="CD130">
            <v>0</v>
          </cell>
          <cell r="CE130" t="str">
            <v xml:space="preserve">       </v>
          </cell>
          <cell r="CF130">
            <v>0</v>
          </cell>
          <cell r="CG130" t="str">
            <v xml:space="preserve">       </v>
          </cell>
          <cell r="CH130">
            <v>0</v>
          </cell>
          <cell r="CI130">
            <v>595</v>
          </cell>
          <cell r="CJ130" t="str">
            <v>1A 1B 2A 2B 3A 3B</v>
          </cell>
          <cell r="CK130" t="str">
            <v>Unidos Venceremos Vesp.</v>
          </cell>
          <cell r="CL130" t="str">
            <v>10EPR0408R</v>
          </cell>
          <cell r="CM130" t="str">
            <v>VESPERTINO</v>
          </cell>
          <cell r="CN130" t="str">
            <v>C. 5 de Febrero No. 101 Col. Isabel Almanza C.P. 34167</v>
          </cell>
          <cell r="CO130" t="str">
            <v>Durango</v>
          </cell>
          <cell r="CP130" t="str">
            <v xml:space="preserve">Victoria de Durango 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 t="str">
            <v xml:space="preserve"> </v>
          </cell>
          <cell r="CX130" t="str">
            <v xml:space="preserve"> </v>
          </cell>
          <cell r="CY130" t="str">
            <v xml:space="preserve"> </v>
          </cell>
          <cell r="CZ130" t="str">
            <v xml:space="preserve"> </v>
          </cell>
          <cell r="DA130" t="str">
            <v xml:space="preserve"> </v>
          </cell>
          <cell r="DB130" t="str">
            <v/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 t="str">
            <v xml:space="preserve"> </v>
          </cell>
          <cell r="ED130" t="str">
            <v xml:space="preserve"> </v>
          </cell>
          <cell r="EE130" t="str">
            <v xml:space="preserve"> </v>
          </cell>
          <cell r="EF130" t="str">
            <v xml:space="preserve"> </v>
          </cell>
          <cell r="EG130" t="str">
            <v xml:space="preserve"> </v>
          </cell>
          <cell r="EH130" t="str">
            <v xml:space="preserve"> </v>
          </cell>
          <cell r="EI130" t="str">
            <v xml:space="preserve"> </v>
          </cell>
          <cell r="EJ130" t="str">
            <v xml:space="preserve"> </v>
          </cell>
          <cell r="EK130" t="str">
            <v xml:space="preserve"> </v>
          </cell>
          <cell r="EL130" t="str">
            <v xml:space="preserve"> </v>
          </cell>
          <cell r="EM130" t="str">
            <v xml:space="preserve"> </v>
          </cell>
          <cell r="EN130" t="str">
            <v xml:space="preserve"> </v>
          </cell>
          <cell r="EO130" t="str">
            <v xml:space="preserve"> </v>
          </cell>
          <cell r="EP130" t="str">
            <v xml:space="preserve"> </v>
          </cell>
          <cell r="EQ130" t="str">
            <v xml:space="preserve"> </v>
          </cell>
          <cell r="ER130" t="str">
            <v xml:space="preserve"> </v>
          </cell>
          <cell r="ES130" t="str">
            <v xml:space="preserve"> </v>
          </cell>
          <cell r="ET130" t="str">
            <v xml:space="preserve"> </v>
          </cell>
          <cell r="EU130" t="str">
            <v xml:space="preserve"> </v>
          </cell>
          <cell r="EV130" t="str">
            <v xml:space="preserve"> </v>
          </cell>
          <cell r="EW130" t="str">
            <v xml:space="preserve"> </v>
          </cell>
          <cell r="EX130" t="str">
            <v xml:space="preserve"> </v>
          </cell>
          <cell r="EY130" t="str">
            <v xml:space="preserve"> </v>
          </cell>
          <cell r="EZ130" t="str">
            <v xml:space="preserve"> </v>
          </cell>
          <cell r="FA130">
            <v>0</v>
          </cell>
          <cell r="FB130" t="str">
            <v xml:space="preserve">       </v>
          </cell>
          <cell r="FC130">
            <v>0</v>
          </cell>
          <cell r="FD130" t="str">
            <v xml:space="preserve">       </v>
          </cell>
          <cell r="FE130">
            <v>0</v>
          </cell>
          <cell r="FF130" t="str">
            <v xml:space="preserve">       </v>
          </cell>
          <cell r="FG130">
            <v>0</v>
          </cell>
          <cell r="FH130" t="str">
            <v xml:space="preserve">       </v>
          </cell>
          <cell r="FI130">
            <v>0</v>
          </cell>
          <cell r="FJ130" t="str">
            <v xml:space="preserve">       </v>
          </cell>
          <cell r="FK130">
            <v>0</v>
          </cell>
          <cell r="FL130" t="str">
            <v xml:space="preserve">       </v>
          </cell>
          <cell r="FM130">
            <v>0</v>
          </cell>
          <cell r="FN130" t="e">
            <v>#NUM!</v>
          </cell>
          <cell r="FO130" t="str">
            <v/>
          </cell>
          <cell r="FP130" t="e">
            <v>#NUM!</v>
          </cell>
          <cell r="FQ130" t="e">
            <v>#NUM!</v>
          </cell>
          <cell r="FR130" t="e">
            <v>#NUM!</v>
          </cell>
          <cell r="FS130" t="e">
            <v>#NUM!</v>
          </cell>
          <cell r="FT130" t="e">
            <v>#NUM!</v>
          </cell>
          <cell r="FU130" t="e">
            <v>#NUM!</v>
          </cell>
          <cell r="FV130">
            <v>0</v>
          </cell>
          <cell r="FW130">
            <v>1</v>
          </cell>
          <cell r="FX130" t="str">
            <v>PNIEB</v>
          </cell>
          <cell r="FY130" t="e">
            <v>#NUM!</v>
          </cell>
          <cell r="FZ130" t="str">
            <v>PNIEB</v>
          </cell>
          <cell r="GA130" t="str">
            <v>Programa Nacional de Inglés en Educación Básica</v>
          </cell>
          <cell r="GB130" t="e">
            <v>#NUM!</v>
          </cell>
          <cell r="GC130" t="e">
            <v>#NUM!</v>
          </cell>
          <cell r="GD130" t="str">
            <v>F</v>
          </cell>
          <cell r="GE130" t="str">
            <v>la asesora externa, la C.</v>
          </cell>
          <cell r="GF130" t="str">
            <v>La Profesionista</v>
          </cell>
          <cell r="GG130" t="str">
            <v>1° de septiembre</v>
          </cell>
          <cell r="GH130" t="str">
            <v>31 de diciembre</v>
          </cell>
          <cell r="GI130">
            <v>6</v>
          </cell>
          <cell r="GJ130">
            <v>30</v>
          </cell>
          <cell r="GK130">
            <v>4320</v>
          </cell>
          <cell r="GL130" t="str">
            <v>Cuatro mil trescientos veinte</v>
          </cell>
          <cell r="GM130">
            <v>2160</v>
          </cell>
          <cell r="GN130" t="str">
            <v>Dos mil ciento sesenta</v>
          </cell>
          <cell r="GO130" t="str">
            <v>la escuela</v>
          </cell>
          <cell r="GP130" t="str">
            <v>Unidos Venceremos Vesp.</v>
          </cell>
          <cell r="GQ130" t="str">
            <v>con clave</v>
          </cell>
          <cell r="GR130" t="str">
            <v>10EPR0408R</v>
          </cell>
          <cell r="GS130" t="str">
            <v>ubicada en</v>
          </cell>
          <cell r="GT130" t="str">
            <v>C. 5 de Febrero No. 101 Col. Isabel Almanza C.P. 34167</v>
          </cell>
          <cell r="GU130" t="str">
            <v xml:space="preserve"> </v>
          </cell>
          <cell r="GV130" t="e">
            <v>#NUM!</v>
          </cell>
          <cell r="GW130" t="str">
            <v xml:space="preserve"> </v>
          </cell>
          <cell r="GX130" t="e">
            <v>#NUM!</v>
          </cell>
          <cell r="GY130" t="str">
            <v xml:space="preserve"> </v>
          </cell>
          <cell r="GZ130" t="e">
            <v>#NUM!</v>
          </cell>
          <cell r="HA130" t="str">
            <v>la escuela Unidos Venceremos Vesp. con clave 10EPR0408R ubicada en C. 5 de Febrero No. 101 Col. Isabel Almanza C.P. 34167</v>
          </cell>
          <cell r="HB130">
            <v>0</v>
          </cell>
        </row>
        <row r="131">
          <cell r="A131">
            <v>342</v>
          </cell>
          <cell r="B131">
            <v>342</v>
          </cell>
          <cell r="C131" t="str">
            <v>FIRMADO</v>
          </cell>
          <cell r="D131" t="str">
            <v>PNIEB</v>
          </cell>
          <cell r="E131" t="str">
            <v>ASIGNADO</v>
          </cell>
          <cell r="F131" t="str">
            <v>1° de Septiembre</v>
          </cell>
          <cell r="G131" t="str">
            <v>Sandra Kristell Elizondo Barraza</v>
          </cell>
          <cell r="H131" t="str">
            <v>Av. Real del Mezquital No. 238 Fracc. Real del Mezquital C.P.  34199</v>
          </cell>
          <cell r="I131" t="str">
            <v>EIBS870808MDGLRN09</v>
          </cell>
          <cell r="J131" t="str">
            <v>EIBS870808MW6</v>
          </cell>
          <cell r="K131" t="str">
            <v>Durango</v>
          </cell>
          <cell r="L131" t="str">
            <v>Dgo.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 xml:space="preserve"> </v>
          </cell>
          <cell r="S131" t="str">
            <v xml:space="preserve"> </v>
          </cell>
          <cell r="T131" t="str">
            <v xml:space="preserve"> </v>
          </cell>
          <cell r="U131" t="str">
            <v xml:space="preserve"> </v>
          </cell>
          <cell r="V131" t="str">
            <v xml:space="preserve"> </v>
          </cell>
          <cell r="W131" t="str">
            <v/>
          </cell>
          <cell r="X131">
            <v>0</v>
          </cell>
          <cell r="Y131" t="str">
            <v>1A 2A 3A 4A 5A 6A</v>
          </cell>
          <cell r="Z131">
            <v>4</v>
          </cell>
          <cell r="AA131">
            <v>0</v>
          </cell>
          <cell r="AB131">
            <v>0</v>
          </cell>
          <cell r="AC131">
            <v>0</v>
          </cell>
          <cell r="AD131">
            <v>4</v>
          </cell>
          <cell r="AE131">
            <v>0</v>
          </cell>
          <cell r="AF131">
            <v>0</v>
          </cell>
          <cell r="AG131">
            <v>0</v>
          </cell>
          <cell r="AH131">
            <v>4</v>
          </cell>
          <cell r="AI131">
            <v>0</v>
          </cell>
          <cell r="AJ131">
            <v>0</v>
          </cell>
          <cell r="AK131">
            <v>0</v>
          </cell>
          <cell r="AL131">
            <v>4</v>
          </cell>
          <cell r="AM131">
            <v>0</v>
          </cell>
          <cell r="AN131">
            <v>0</v>
          </cell>
          <cell r="AO131">
            <v>0</v>
          </cell>
          <cell r="AP131">
            <v>4</v>
          </cell>
          <cell r="AQ131">
            <v>0</v>
          </cell>
          <cell r="AR131">
            <v>0</v>
          </cell>
          <cell r="AS131">
            <v>0</v>
          </cell>
          <cell r="AT131">
            <v>4</v>
          </cell>
          <cell r="AU131">
            <v>0</v>
          </cell>
          <cell r="AV131">
            <v>0</v>
          </cell>
          <cell r="AW131">
            <v>0</v>
          </cell>
          <cell r="AX131" t="str">
            <v>1A</v>
          </cell>
          <cell r="AY131" t="str">
            <v xml:space="preserve"> </v>
          </cell>
          <cell r="AZ131" t="str">
            <v xml:space="preserve"> </v>
          </cell>
          <cell r="BA131" t="str">
            <v xml:space="preserve"> </v>
          </cell>
          <cell r="BB131" t="str">
            <v>2A</v>
          </cell>
          <cell r="BC131" t="str">
            <v xml:space="preserve"> </v>
          </cell>
          <cell r="BD131" t="str">
            <v xml:space="preserve"> </v>
          </cell>
          <cell r="BE131" t="str">
            <v xml:space="preserve"> </v>
          </cell>
          <cell r="BF131" t="str">
            <v>3A</v>
          </cell>
          <cell r="BG131" t="str">
            <v xml:space="preserve"> </v>
          </cell>
          <cell r="BH131" t="str">
            <v xml:space="preserve"> </v>
          </cell>
          <cell r="BI131" t="str">
            <v xml:space="preserve"> </v>
          </cell>
          <cell r="BJ131" t="str">
            <v>4A</v>
          </cell>
          <cell r="BK131" t="str">
            <v xml:space="preserve"> </v>
          </cell>
          <cell r="BL131" t="str">
            <v xml:space="preserve"> </v>
          </cell>
          <cell r="BM131" t="str">
            <v xml:space="preserve"> </v>
          </cell>
          <cell r="BN131" t="str">
            <v>5A</v>
          </cell>
          <cell r="BO131" t="str">
            <v xml:space="preserve"> </v>
          </cell>
          <cell r="BP131" t="str">
            <v xml:space="preserve"> </v>
          </cell>
          <cell r="BQ131" t="str">
            <v xml:space="preserve"> </v>
          </cell>
          <cell r="BR131" t="str">
            <v>6A</v>
          </cell>
          <cell r="BS131" t="str">
            <v xml:space="preserve"> </v>
          </cell>
          <cell r="BT131" t="str">
            <v xml:space="preserve"> </v>
          </cell>
          <cell r="BU131" t="str">
            <v xml:space="preserve"> </v>
          </cell>
          <cell r="BV131">
            <v>6</v>
          </cell>
          <cell r="BW131" t="str">
            <v xml:space="preserve">1A      </v>
          </cell>
          <cell r="BX131">
            <v>1</v>
          </cell>
          <cell r="BY131" t="str">
            <v xml:space="preserve">2A      </v>
          </cell>
          <cell r="BZ131">
            <v>1</v>
          </cell>
          <cell r="CA131" t="str">
            <v xml:space="preserve">3A      </v>
          </cell>
          <cell r="CB131">
            <v>1</v>
          </cell>
          <cell r="CC131" t="str">
            <v xml:space="preserve">4A      </v>
          </cell>
          <cell r="CD131">
            <v>1</v>
          </cell>
          <cell r="CE131" t="str">
            <v xml:space="preserve">5A      </v>
          </cell>
          <cell r="CF131">
            <v>1</v>
          </cell>
          <cell r="CG131" t="str">
            <v xml:space="preserve">6A      </v>
          </cell>
          <cell r="CH131">
            <v>1</v>
          </cell>
          <cell r="CI131">
            <v>4</v>
          </cell>
          <cell r="CJ131" t="str">
            <v>1A 2A 3A 4A 5A 6A</v>
          </cell>
          <cell r="CK131" t="str">
            <v>Antonio de Juamblez Y Bracho</v>
          </cell>
          <cell r="CL131" t="str">
            <v>10EPR0405U</v>
          </cell>
          <cell r="CM131" t="str">
            <v>MIXTO</v>
          </cell>
          <cell r="CN131" t="str">
            <v>C. Paseo de las Águilas S/N Fracc. Real del Mezquital C.P. 34271</v>
          </cell>
          <cell r="CO131" t="str">
            <v>Durango</v>
          </cell>
          <cell r="CP131" t="str">
            <v xml:space="preserve">Victoria de Durango </v>
          </cell>
          <cell r="CQ131">
            <v>0</v>
          </cell>
          <cell r="CR131">
            <v>156</v>
          </cell>
          <cell r="CS131">
            <v>156</v>
          </cell>
          <cell r="CT131">
            <v>0</v>
          </cell>
          <cell r="CU131">
            <v>0</v>
          </cell>
          <cell r="CV131">
            <v>0</v>
          </cell>
          <cell r="CW131" t="str">
            <v>3A</v>
          </cell>
          <cell r="CX131" t="str">
            <v>3B</v>
          </cell>
          <cell r="CY131">
            <v>0</v>
          </cell>
          <cell r="CZ131" t="str">
            <v xml:space="preserve"> </v>
          </cell>
          <cell r="DA131" t="str">
            <v xml:space="preserve"> </v>
          </cell>
          <cell r="DB131" t="str">
            <v>3A 3B</v>
          </cell>
          <cell r="DC131">
            <v>2</v>
          </cell>
          <cell r="DD131" t="str">
            <v/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 t="str">
            <v xml:space="preserve"> </v>
          </cell>
          <cell r="ED131" t="str">
            <v xml:space="preserve"> </v>
          </cell>
          <cell r="EE131" t="str">
            <v xml:space="preserve"> </v>
          </cell>
          <cell r="EF131" t="str">
            <v xml:space="preserve"> </v>
          </cell>
          <cell r="EG131" t="str">
            <v xml:space="preserve"> </v>
          </cell>
          <cell r="EH131" t="str">
            <v xml:space="preserve"> </v>
          </cell>
          <cell r="EI131" t="str">
            <v xml:space="preserve"> </v>
          </cell>
          <cell r="EJ131" t="str">
            <v xml:space="preserve"> </v>
          </cell>
          <cell r="EK131" t="str">
            <v xml:space="preserve"> </v>
          </cell>
          <cell r="EL131" t="str">
            <v xml:space="preserve"> </v>
          </cell>
          <cell r="EM131" t="str">
            <v xml:space="preserve"> </v>
          </cell>
          <cell r="EN131" t="str">
            <v xml:space="preserve"> </v>
          </cell>
          <cell r="EO131" t="str">
            <v xml:space="preserve"> </v>
          </cell>
          <cell r="EP131" t="str">
            <v xml:space="preserve"> </v>
          </cell>
          <cell r="EQ131" t="str">
            <v xml:space="preserve"> </v>
          </cell>
          <cell r="ER131" t="str">
            <v xml:space="preserve"> </v>
          </cell>
          <cell r="ES131" t="str">
            <v xml:space="preserve"> </v>
          </cell>
          <cell r="ET131" t="str">
            <v xml:space="preserve"> </v>
          </cell>
          <cell r="EU131" t="str">
            <v xml:space="preserve"> </v>
          </cell>
          <cell r="EV131" t="str">
            <v xml:space="preserve"> </v>
          </cell>
          <cell r="EW131" t="str">
            <v xml:space="preserve"> </v>
          </cell>
          <cell r="EX131" t="str">
            <v xml:space="preserve"> </v>
          </cell>
          <cell r="EY131" t="str">
            <v xml:space="preserve"> </v>
          </cell>
          <cell r="EZ131" t="str">
            <v xml:space="preserve"> </v>
          </cell>
          <cell r="FA131">
            <v>2</v>
          </cell>
          <cell r="FB131" t="str">
            <v xml:space="preserve">       </v>
          </cell>
          <cell r="FC131">
            <v>0</v>
          </cell>
          <cell r="FD131" t="str">
            <v xml:space="preserve">       </v>
          </cell>
          <cell r="FE131">
            <v>0</v>
          </cell>
          <cell r="FF131" t="str">
            <v xml:space="preserve">       </v>
          </cell>
          <cell r="FG131">
            <v>0</v>
          </cell>
          <cell r="FH131" t="str">
            <v xml:space="preserve">       </v>
          </cell>
          <cell r="FI131">
            <v>0</v>
          </cell>
          <cell r="FJ131" t="str">
            <v xml:space="preserve">       </v>
          </cell>
          <cell r="FK131">
            <v>0</v>
          </cell>
          <cell r="FL131" t="str">
            <v xml:space="preserve">       </v>
          </cell>
          <cell r="FM131">
            <v>0</v>
          </cell>
          <cell r="FN131">
            <v>156</v>
          </cell>
          <cell r="FO131" t="str">
            <v>3A 3B</v>
          </cell>
          <cell r="FP131" t="str">
            <v>Ma del Refugio Guerrero Román</v>
          </cell>
          <cell r="FQ131" t="str">
            <v>10DJN0677W</v>
          </cell>
          <cell r="FR131" t="str">
            <v>MATUTINO</v>
          </cell>
          <cell r="FS131" t="str">
            <v>C. Gavilán S/N Fracc. Real del Mezquital C.P. 34199</v>
          </cell>
          <cell r="FT131" t="str">
            <v>Durango</v>
          </cell>
          <cell r="FU131" t="str">
            <v xml:space="preserve">Victoria de Durango </v>
          </cell>
          <cell r="FV131">
            <v>0</v>
          </cell>
          <cell r="FW131">
            <v>2</v>
          </cell>
          <cell r="FX131" t="str">
            <v>PNIEB</v>
          </cell>
          <cell r="FY131" t="str">
            <v>PNIEB</v>
          </cell>
          <cell r="FZ131" t="str">
            <v>PNIEB</v>
          </cell>
          <cell r="GA131" t="str">
            <v>Programa Nacional de Inglés en Educación Básica</v>
          </cell>
          <cell r="GB131" t="str">
            <v>PNIEB</v>
          </cell>
          <cell r="GC131" t="str">
            <v>Programa Nacional de Inglés en Educación Básica</v>
          </cell>
          <cell r="GD131" t="str">
            <v>F</v>
          </cell>
          <cell r="GE131" t="str">
            <v>la asesora externa, la C.</v>
          </cell>
          <cell r="GF131" t="str">
            <v>La Profesionista</v>
          </cell>
          <cell r="GG131" t="str">
            <v>1° de septiembre</v>
          </cell>
          <cell r="GH131" t="str">
            <v>31 de diciembre</v>
          </cell>
          <cell r="GI131">
            <v>8</v>
          </cell>
          <cell r="GJ131">
            <v>40</v>
          </cell>
          <cell r="GK131">
            <v>5760</v>
          </cell>
          <cell r="GL131" t="str">
            <v>Cinco mil setecientos sesenta</v>
          </cell>
          <cell r="GM131">
            <v>2880</v>
          </cell>
          <cell r="GN131" t="str">
            <v>Dos mil ochocientos ochenta</v>
          </cell>
          <cell r="GO131" t="str">
            <v>las escuelas</v>
          </cell>
          <cell r="GP131" t="str">
            <v>Antonio de Juamblez Y Bracho</v>
          </cell>
          <cell r="GQ131" t="str">
            <v>con clave</v>
          </cell>
          <cell r="GR131" t="str">
            <v>10EPR0405U</v>
          </cell>
          <cell r="GS131" t="str">
            <v>ubicada en</v>
          </cell>
          <cell r="GT131" t="str">
            <v>C. Paseo de las Águilas S/N Fracc. Real del Mezquital C.P. 34271</v>
          </cell>
          <cell r="GU131" t="str">
            <v>y</v>
          </cell>
          <cell r="GV131" t="str">
            <v>Ma del Refugio Guerrero Román</v>
          </cell>
          <cell r="GW131" t="str">
            <v>con clave</v>
          </cell>
          <cell r="GX131" t="str">
            <v>10DJN0677W</v>
          </cell>
          <cell r="GY131" t="str">
            <v>ubicada en</v>
          </cell>
          <cell r="GZ131" t="str">
            <v>C. Gavilán S/N Fracc. Real del Mezquital C.P. 34199</v>
          </cell>
          <cell r="HA131" t="str">
            <v>las escuelas Antonio de Juamblez Y Bracho con clave 10EPR0405U ubicada en C. Paseo de las Águilas S/N Fracc. Real del Mezquital C.P. 34271 y Ma del Refugio Guerrero Román con clave 10DJN0677W ubicada en C. Gavilán S/N Fracc. Real del Mezquital C.P. 34199</v>
          </cell>
        </row>
        <row r="132">
          <cell r="A132">
            <v>348</v>
          </cell>
          <cell r="B132">
            <v>348</v>
          </cell>
          <cell r="C132" t="str">
            <v>FIRMADO</v>
          </cell>
          <cell r="D132" t="str">
            <v>PNIEB</v>
          </cell>
          <cell r="E132" t="str">
            <v>ASIGNADO</v>
          </cell>
          <cell r="F132" t="str">
            <v>1° de Septiembre</v>
          </cell>
          <cell r="G132" t="str">
            <v>Pedro Gómez Martínez</v>
          </cell>
          <cell r="H132" t="str">
            <v>Loc. La Concepcion S/N La Concepción C.P. 0</v>
          </cell>
          <cell r="I132" t="str">
            <v>GOMP770411HDGMRD09</v>
          </cell>
          <cell r="J132" t="str">
            <v>GOMP770411BK8</v>
          </cell>
          <cell r="K132" t="str">
            <v>Tepehuanes</v>
          </cell>
          <cell r="L132" t="str">
            <v>Dgo.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 xml:space="preserve"> </v>
          </cell>
          <cell r="S132" t="str">
            <v xml:space="preserve"> </v>
          </cell>
          <cell r="T132" t="str">
            <v xml:space="preserve"> </v>
          </cell>
          <cell r="U132" t="str">
            <v xml:space="preserve"> </v>
          </cell>
          <cell r="V132" t="str">
            <v xml:space="preserve"> </v>
          </cell>
          <cell r="W132" t="str">
            <v/>
          </cell>
          <cell r="X132">
            <v>0</v>
          </cell>
          <cell r="Y132" t="str">
            <v>1A 1B 2A 2B 3A 3B</v>
          </cell>
          <cell r="Z132">
            <v>581</v>
          </cell>
          <cell r="AA132">
            <v>581</v>
          </cell>
          <cell r="AB132">
            <v>0</v>
          </cell>
          <cell r="AC132">
            <v>0</v>
          </cell>
          <cell r="AD132">
            <v>581</v>
          </cell>
          <cell r="AE132">
            <v>581</v>
          </cell>
          <cell r="AF132">
            <v>0</v>
          </cell>
          <cell r="AG132">
            <v>0</v>
          </cell>
          <cell r="AH132">
            <v>581</v>
          </cell>
          <cell r="AI132">
            <v>581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 t="str">
            <v>1A</v>
          </cell>
          <cell r="AY132" t="str">
            <v>1B</v>
          </cell>
          <cell r="AZ132" t="str">
            <v xml:space="preserve"> </v>
          </cell>
          <cell r="BA132" t="str">
            <v xml:space="preserve"> </v>
          </cell>
          <cell r="BB132" t="str">
            <v>2A</v>
          </cell>
          <cell r="BC132" t="str">
            <v>2B</v>
          </cell>
          <cell r="BD132" t="str">
            <v xml:space="preserve"> </v>
          </cell>
          <cell r="BE132" t="str">
            <v xml:space="preserve"> </v>
          </cell>
          <cell r="BF132" t="str">
            <v>3A</v>
          </cell>
          <cell r="BG132" t="str">
            <v>3B</v>
          </cell>
          <cell r="BH132" t="str">
            <v xml:space="preserve"> </v>
          </cell>
          <cell r="BI132" t="str">
            <v xml:space="preserve"> </v>
          </cell>
          <cell r="BJ132" t="str">
            <v xml:space="preserve"> </v>
          </cell>
          <cell r="BK132" t="str">
            <v xml:space="preserve"> </v>
          </cell>
          <cell r="BL132" t="str">
            <v xml:space="preserve"> </v>
          </cell>
          <cell r="BM132" t="str">
            <v xml:space="preserve"> </v>
          </cell>
          <cell r="BN132" t="str">
            <v xml:space="preserve"> </v>
          </cell>
          <cell r="BO132" t="str">
            <v xml:space="preserve"> </v>
          </cell>
          <cell r="BP132" t="str">
            <v xml:space="preserve"> </v>
          </cell>
          <cell r="BQ132" t="str">
            <v xml:space="preserve"> </v>
          </cell>
          <cell r="BR132" t="str">
            <v xml:space="preserve"> </v>
          </cell>
          <cell r="BS132" t="str">
            <v xml:space="preserve"> </v>
          </cell>
          <cell r="BT132" t="str">
            <v xml:space="preserve"> </v>
          </cell>
          <cell r="BU132" t="str">
            <v xml:space="preserve"> </v>
          </cell>
          <cell r="BV132">
            <v>6</v>
          </cell>
          <cell r="BW132" t="str">
            <v xml:space="preserve">1A 1B    </v>
          </cell>
          <cell r="BX132">
            <v>2</v>
          </cell>
          <cell r="BY132" t="str">
            <v xml:space="preserve">2A 2B    </v>
          </cell>
          <cell r="BZ132">
            <v>2</v>
          </cell>
          <cell r="CA132" t="str">
            <v xml:space="preserve">3A 3B    </v>
          </cell>
          <cell r="CB132">
            <v>2</v>
          </cell>
          <cell r="CC132" t="str">
            <v xml:space="preserve">       </v>
          </cell>
          <cell r="CD132">
            <v>0</v>
          </cell>
          <cell r="CE132" t="str">
            <v xml:space="preserve">       </v>
          </cell>
          <cell r="CF132">
            <v>0</v>
          </cell>
          <cell r="CG132" t="str">
            <v xml:space="preserve">       </v>
          </cell>
          <cell r="CH132">
            <v>0</v>
          </cell>
          <cell r="CI132">
            <v>581</v>
          </cell>
          <cell r="CJ132" t="str">
            <v>1A 1B 2A 2B 3A 3B</v>
          </cell>
          <cell r="CK132" t="str">
            <v>Unidos Venceremos</v>
          </cell>
          <cell r="CL132" t="str">
            <v>10EPR0354D</v>
          </cell>
          <cell r="CM132" t="str">
            <v>MATUTINO</v>
          </cell>
          <cell r="CN132" t="str">
            <v>C. 5 de Febrero No. 101 Col. Isabel Almanza C.P. 34167</v>
          </cell>
          <cell r="CO132" t="str">
            <v>Durango</v>
          </cell>
          <cell r="CP132" t="str">
            <v xml:space="preserve">Victoria de Durango 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 t="str">
            <v xml:space="preserve"> </v>
          </cell>
          <cell r="CX132" t="str">
            <v xml:space="preserve"> </v>
          </cell>
          <cell r="CY132" t="str">
            <v xml:space="preserve"> </v>
          </cell>
          <cell r="CZ132" t="str">
            <v xml:space="preserve"> </v>
          </cell>
          <cell r="DA132" t="str">
            <v xml:space="preserve"> </v>
          </cell>
          <cell r="DB132" t="str">
            <v/>
          </cell>
          <cell r="DC132">
            <v>0</v>
          </cell>
          <cell r="DD132" t="str">
            <v/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 t="str">
            <v xml:space="preserve"> </v>
          </cell>
          <cell r="ED132" t="str">
            <v xml:space="preserve"> </v>
          </cell>
          <cell r="EE132" t="str">
            <v xml:space="preserve"> </v>
          </cell>
          <cell r="EF132" t="str">
            <v xml:space="preserve"> </v>
          </cell>
          <cell r="EG132" t="str">
            <v xml:space="preserve"> </v>
          </cell>
          <cell r="EH132" t="str">
            <v xml:space="preserve"> </v>
          </cell>
          <cell r="EI132" t="str">
            <v xml:space="preserve"> </v>
          </cell>
          <cell r="EJ132" t="str">
            <v xml:space="preserve"> </v>
          </cell>
          <cell r="EK132" t="str">
            <v xml:space="preserve"> </v>
          </cell>
          <cell r="EL132" t="str">
            <v xml:space="preserve"> </v>
          </cell>
          <cell r="EM132" t="str">
            <v xml:space="preserve"> </v>
          </cell>
          <cell r="EN132" t="str">
            <v xml:space="preserve"> </v>
          </cell>
          <cell r="EO132" t="str">
            <v xml:space="preserve"> </v>
          </cell>
          <cell r="EP132" t="str">
            <v xml:space="preserve"> </v>
          </cell>
          <cell r="EQ132" t="str">
            <v xml:space="preserve"> </v>
          </cell>
          <cell r="ER132" t="str">
            <v xml:space="preserve"> </v>
          </cell>
          <cell r="ES132" t="str">
            <v xml:space="preserve"> </v>
          </cell>
          <cell r="ET132" t="str">
            <v xml:space="preserve"> </v>
          </cell>
          <cell r="EU132" t="str">
            <v xml:space="preserve"> </v>
          </cell>
          <cell r="EV132" t="str">
            <v xml:space="preserve"> </v>
          </cell>
          <cell r="EW132" t="str">
            <v xml:space="preserve"> </v>
          </cell>
          <cell r="EX132" t="str">
            <v xml:space="preserve"> </v>
          </cell>
          <cell r="EY132" t="str">
            <v xml:space="preserve"> </v>
          </cell>
          <cell r="EZ132" t="str">
            <v xml:space="preserve"> </v>
          </cell>
          <cell r="FA132">
            <v>0</v>
          </cell>
          <cell r="FB132" t="str">
            <v xml:space="preserve">       </v>
          </cell>
          <cell r="FC132">
            <v>0</v>
          </cell>
          <cell r="FD132" t="str">
            <v xml:space="preserve">       </v>
          </cell>
          <cell r="FE132">
            <v>0</v>
          </cell>
          <cell r="FF132" t="str">
            <v xml:space="preserve">       </v>
          </cell>
          <cell r="FG132">
            <v>0</v>
          </cell>
          <cell r="FH132" t="str">
            <v xml:space="preserve">       </v>
          </cell>
          <cell r="FI132">
            <v>0</v>
          </cell>
          <cell r="FJ132" t="str">
            <v xml:space="preserve">       </v>
          </cell>
          <cell r="FK132">
            <v>0</v>
          </cell>
          <cell r="FL132" t="str">
            <v xml:space="preserve">       </v>
          </cell>
          <cell r="FM132">
            <v>0</v>
          </cell>
          <cell r="FN132" t="e">
            <v>#NUM!</v>
          </cell>
          <cell r="FO132" t="str">
            <v/>
          </cell>
          <cell r="FP132" t="e">
            <v>#NUM!</v>
          </cell>
          <cell r="FQ132" t="e">
            <v>#NUM!</v>
          </cell>
          <cell r="FR132" t="e">
            <v>#NUM!</v>
          </cell>
          <cell r="FS132" t="e">
            <v>#NUM!</v>
          </cell>
          <cell r="FT132" t="e">
            <v>#NUM!</v>
          </cell>
          <cell r="FU132" t="e">
            <v>#NUM!</v>
          </cell>
          <cell r="FV132">
            <v>0</v>
          </cell>
          <cell r="FW132">
            <v>1</v>
          </cell>
          <cell r="FX132" t="str">
            <v>PNIEB</v>
          </cell>
          <cell r="FY132" t="e">
            <v>#NUM!</v>
          </cell>
          <cell r="FZ132" t="str">
            <v>PNIEB</v>
          </cell>
          <cell r="GA132" t="str">
            <v>Programa Nacional de Inglés en Educación Básica</v>
          </cell>
          <cell r="GB132" t="e">
            <v>#NUM!</v>
          </cell>
          <cell r="GC132" t="e">
            <v>#NUM!</v>
          </cell>
          <cell r="GD132" t="str">
            <v>M</v>
          </cell>
          <cell r="GE132" t="str">
            <v>el asesor externo, el C.</v>
          </cell>
          <cell r="GF132" t="str">
            <v>El Profesionista</v>
          </cell>
          <cell r="GG132" t="str">
            <v>1° de septiembre</v>
          </cell>
          <cell r="GH132" t="str">
            <v>31 de diciembre</v>
          </cell>
          <cell r="GI132">
            <v>6</v>
          </cell>
          <cell r="GJ132">
            <v>30</v>
          </cell>
          <cell r="GK132">
            <v>4320</v>
          </cell>
          <cell r="GL132" t="str">
            <v>Cuatro mil trescientos veinte</v>
          </cell>
          <cell r="GM132">
            <v>2160</v>
          </cell>
          <cell r="GN132" t="str">
            <v>Dos mil ciento sesenta</v>
          </cell>
          <cell r="GO132" t="str">
            <v>la escuela</v>
          </cell>
          <cell r="GP132" t="str">
            <v>Unidos Venceremos</v>
          </cell>
          <cell r="GQ132" t="str">
            <v>con clave</v>
          </cell>
          <cell r="GR132" t="str">
            <v>10EPR0354D</v>
          </cell>
          <cell r="GS132" t="str">
            <v>ubicada en</v>
          </cell>
          <cell r="GT132" t="str">
            <v>C. 5 de Febrero No. 101 Col. Isabel Almanza C.P. 34167</v>
          </cell>
          <cell r="GU132" t="str">
            <v xml:space="preserve"> </v>
          </cell>
          <cell r="GV132" t="e">
            <v>#NUM!</v>
          </cell>
          <cell r="GW132" t="str">
            <v xml:space="preserve"> </v>
          </cell>
          <cell r="GX132" t="e">
            <v>#NUM!</v>
          </cell>
          <cell r="GY132" t="str">
            <v xml:space="preserve"> </v>
          </cell>
          <cell r="GZ132" t="e">
            <v>#NUM!</v>
          </cell>
          <cell r="HA132" t="str">
            <v>la escuela Unidos Venceremos con clave 10EPR0354D ubicada en C. 5 de Febrero No. 101 Col. Isabel Almanza C.P. 34167</v>
          </cell>
        </row>
        <row r="133">
          <cell r="A133">
            <v>351</v>
          </cell>
          <cell r="B133">
            <v>351</v>
          </cell>
          <cell r="C133" t="str">
            <v>FIRMADO</v>
          </cell>
          <cell r="D133" t="str">
            <v>PNIEB</v>
          </cell>
          <cell r="E133" t="str">
            <v>ASIGNADO</v>
          </cell>
          <cell r="F133" t="str">
            <v>1° de Septiembre</v>
          </cell>
          <cell r="G133" t="str">
            <v>Merary Yajaira Hernández Guzmán</v>
          </cell>
          <cell r="H133" t="str">
            <v>C. Washington No. 515 Col. Universal C.P.  34165</v>
          </cell>
          <cell r="I133" t="str">
            <v>HEGM910827MDGRZR09</v>
          </cell>
          <cell r="J133" t="str">
            <v>HEGM910827466</v>
          </cell>
          <cell r="K133" t="str">
            <v>Durango</v>
          </cell>
          <cell r="L133" t="str">
            <v>Dgo.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 t="str">
            <v xml:space="preserve"> </v>
          </cell>
          <cell r="S133" t="str">
            <v xml:space="preserve"> </v>
          </cell>
          <cell r="T133" t="str">
            <v xml:space="preserve"> </v>
          </cell>
          <cell r="U133" t="str">
            <v xml:space="preserve"> </v>
          </cell>
          <cell r="V133" t="str">
            <v xml:space="preserve"> </v>
          </cell>
          <cell r="W133" t="str">
            <v/>
          </cell>
          <cell r="X133">
            <v>0</v>
          </cell>
          <cell r="Y133" t="str">
            <v>1A 1B 2A 2B 3A 5B 6A 6B</v>
          </cell>
          <cell r="Z133">
            <v>206</v>
          </cell>
          <cell r="AA133">
            <v>206</v>
          </cell>
          <cell r="AB133">
            <v>0</v>
          </cell>
          <cell r="AC133">
            <v>0</v>
          </cell>
          <cell r="AD133">
            <v>206</v>
          </cell>
          <cell r="AE133">
            <v>206</v>
          </cell>
          <cell r="AF133">
            <v>0</v>
          </cell>
          <cell r="AG133">
            <v>0</v>
          </cell>
          <cell r="AH133">
            <v>206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206</v>
          </cell>
          <cell r="AR133">
            <v>0</v>
          </cell>
          <cell r="AS133">
            <v>0</v>
          </cell>
          <cell r="AT133">
            <v>206</v>
          </cell>
          <cell r="AU133">
            <v>206</v>
          </cell>
          <cell r="AV133">
            <v>0</v>
          </cell>
          <cell r="AW133">
            <v>0</v>
          </cell>
          <cell r="AX133" t="str">
            <v>1A</v>
          </cell>
          <cell r="AY133" t="str">
            <v>1B</v>
          </cell>
          <cell r="AZ133" t="str">
            <v xml:space="preserve"> </v>
          </cell>
          <cell r="BA133" t="str">
            <v xml:space="preserve"> </v>
          </cell>
          <cell r="BB133" t="str">
            <v>2A</v>
          </cell>
          <cell r="BC133" t="str">
            <v>2B</v>
          </cell>
          <cell r="BD133" t="str">
            <v xml:space="preserve"> </v>
          </cell>
          <cell r="BE133" t="str">
            <v xml:space="preserve"> </v>
          </cell>
          <cell r="BF133" t="str">
            <v>3A</v>
          </cell>
          <cell r="BG133" t="str">
            <v xml:space="preserve"> </v>
          </cell>
          <cell r="BH133" t="str">
            <v xml:space="preserve"> </v>
          </cell>
          <cell r="BI133" t="str">
            <v xml:space="preserve"> </v>
          </cell>
          <cell r="BJ133" t="str">
            <v xml:space="preserve"> </v>
          </cell>
          <cell r="BK133" t="str">
            <v xml:space="preserve"> </v>
          </cell>
          <cell r="BL133" t="str">
            <v xml:space="preserve"> </v>
          </cell>
          <cell r="BM133" t="str">
            <v xml:space="preserve"> </v>
          </cell>
          <cell r="BN133" t="str">
            <v xml:space="preserve"> </v>
          </cell>
          <cell r="BO133" t="str">
            <v>5B</v>
          </cell>
          <cell r="BP133" t="str">
            <v xml:space="preserve"> </v>
          </cell>
          <cell r="BQ133" t="str">
            <v xml:space="preserve"> </v>
          </cell>
          <cell r="BR133" t="str">
            <v>6A</v>
          </cell>
          <cell r="BS133" t="str">
            <v>6B</v>
          </cell>
          <cell r="BT133" t="str">
            <v xml:space="preserve"> </v>
          </cell>
          <cell r="BU133" t="str">
            <v xml:space="preserve"> </v>
          </cell>
          <cell r="BV133">
            <v>8</v>
          </cell>
          <cell r="BW133" t="str">
            <v xml:space="preserve">1A 1B    </v>
          </cell>
          <cell r="BX133">
            <v>2</v>
          </cell>
          <cell r="BY133" t="str">
            <v xml:space="preserve">2A 2B    </v>
          </cell>
          <cell r="BZ133">
            <v>2</v>
          </cell>
          <cell r="CA133" t="str">
            <v xml:space="preserve">3A      </v>
          </cell>
          <cell r="CB133">
            <v>1</v>
          </cell>
          <cell r="CC133" t="str">
            <v xml:space="preserve">       </v>
          </cell>
          <cell r="CD133">
            <v>0</v>
          </cell>
          <cell r="CE133" t="str">
            <v xml:space="preserve">  5B    </v>
          </cell>
          <cell r="CF133">
            <v>1</v>
          </cell>
          <cell r="CG133" t="str">
            <v xml:space="preserve">6A 6B    </v>
          </cell>
          <cell r="CH133">
            <v>2</v>
          </cell>
          <cell r="CI133">
            <v>206</v>
          </cell>
          <cell r="CJ133" t="str">
            <v>1A 1B 2A 2B 3A 5B 6A 6B</v>
          </cell>
          <cell r="CK133" t="str">
            <v>22 de Septiembre</v>
          </cell>
          <cell r="CL133" t="str">
            <v>10DPR0549R</v>
          </cell>
          <cell r="CM133" t="str">
            <v>MATUTINO</v>
          </cell>
          <cell r="CN133" t="str">
            <v>Av. Cuauhtémoc S/N Fracc. El Huizache I C.P. 34165</v>
          </cell>
          <cell r="CO133" t="str">
            <v>Durango</v>
          </cell>
          <cell r="CP133" t="str">
            <v xml:space="preserve">Victoria de Durango 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 t="str">
            <v xml:space="preserve"> </v>
          </cell>
          <cell r="CX133" t="str">
            <v xml:space="preserve"> </v>
          </cell>
          <cell r="CY133" t="str">
            <v xml:space="preserve"> </v>
          </cell>
          <cell r="CZ133" t="str">
            <v xml:space="preserve"> </v>
          </cell>
          <cell r="DA133" t="str">
            <v xml:space="preserve"> </v>
          </cell>
          <cell r="DB133" t="str">
            <v/>
          </cell>
          <cell r="DC133">
            <v>0</v>
          </cell>
          <cell r="DD133" t="str">
            <v/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 t="str">
            <v xml:space="preserve"> </v>
          </cell>
          <cell r="ED133" t="str">
            <v xml:space="preserve"> </v>
          </cell>
          <cell r="EE133" t="str">
            <v xml:space="preserve"> </v>
          </cell>
          <cell r="EF133" t="str">
            <v xml:space="preserve"> </v>
          </cell>
          <cell r="EG133" t="str">
            <v xml:space="preserve"> </v>
          </cell>
          <cell r="EH133" t="str">
            <v xml:space="preserve"> </v>
          </cell>
          <cell r="EI133" t="str">
            <v xml:space="preserve"> </v>
          </cell>
          <cell r="EJ133" t="str">
            <v xml:space="preserve"> </v>
          </cell>
          <cell r="EK133" t="str">
            <v xml:space="preserve"> </v>
          </cell>
          <cell r="EL133" t="str">
            <v xml:space="preserve"> </v>
          </cell>
          <cell r="EM133" t="str">
            <v xml:space="preserve"> </v>
          </cell>
          <cell r="EN133" t="str">
            <v xml:space="preserve"> </v>
          </cell>
          <cell r="EO133" t="str">
            <v xml:space="preserve"> </v>
          </cell>
          <cell r="EP133" t="str">
            <v xml:space="preserve"> </v>
          </cell>
          <cell r="EQ133" t="str">
            <v xml:space="preserve"> </v>
          </cell>
          <cell r="ER133" t="str">
            <v xml:space="preserve"> </v>
          </cell>
          <cell r="ES133" t="str">
            <v xml:space="preserve"> </v>
          </cell>
          <cell r="ET133" t="str">
            <v xml:space="preserve"> </v>
          </cell>
          <cell r="EU133" t="str">
            <v xml:space="preserve"> </v>
          </cell>
          <cell r="EV133" t="str">
            <v xml:space="preserve"> </v>
          </cell>
          <cell r="EW133" t="str">
            <v xml:space="preserve"> </v>
          </cell>
          <cell r="EX133" t="str">
            <v xml:space="preserve"> </v>
          </cell>
          <cell r="EY133" t="str">
            <v xml:space="preserve"> </v>
          </cell>
          <cell r="EZ133" t="str">
            <v xml:space="preserve"> </v>
          </cell>
          <cell r="FA133">
            <v>0</v>
          </cell>
          <cell r="FB133" t="str">
            <v xml:space="preserve">       </v>
          </cell>
          <cell r="FC133">
            <v>0</v>
          </cell>
          <cell r="FD133" t="str">
            <v xml:space="preserve">       </v>
          </cell>
          <cell r="FE133">
            <v>0</v>
          </cell>
          <cell r="FF133" t="str">
            <v xml:space="preserve">       </v>
          </cell>
          <cell r="FG133">
            <v>0</v>
          </cell>
          <cell r="FH133" t="str">
            <v xml:space="preserve">       </v>
          </cell>
          <cell r="FI133">
            <v>0</v>
          </cell>
          <cell r="FJ133" t="str">
            <v xml:space="preserve">       </v>
          </cell>
          <cell r="FK133">
            <v>0</v>
          </cell>
          <cell r="FL133" t="str">
            <v xml:space="preserve">       </v>
          </cell>
          <cell r="FM133">
            <v>0</v>
          </cell>
          <cell r="FN133" t="e">
            <v>#NUM!</v>
          </cell>
          <cell r="FO133" t="str">
            <v/>
          </cell>
          <cell r="FP133" t="e">
            <v>#NUM!</v>
          </cell>
          <cell r="FQ133" t="e">
            <v>#NUM!</v>
          </cell>
          <cell r="FR133" t="e">
            <v>#NUM!</v>
          </cell>
          <cell r="FS133" t="e">
            <v>#NUM!</v>
          </cell>
          <cell r="FT133" t="e">
            <v>#NUM!</v>
          </cell>
          <cell r="FU133" t="e">
            <v>#NUM!</v>
          </cell>
          <cell r="FV133">
            <v>0</v>
          </cell>
          <cell r="FW133">
            <v>1</v>
          </cell>
          <cell r="FX133" t="str">
            <v>PNIEB</v>
          </cell>
          <cell r="FY133" t="e">
            <v>#NUM!</v>
          </cell>
          <cell r="FZ133" t="str">
            <v>PNIEB</v>
          </cell>
          <cell r="GA133" t="str">
            <v>Programa Nacional de Inglés en Educación Básica</v>
          </cell>
          <cell r="GB133" t="e">
            <v>#NUM!</v>
          </cell>
          <cell r="GC133" t="e">
            <v>#NUM!</v>
          </cell>
          <cell r="GD133" t="str">
            <v>F</v>
          </cell>
          <cell r="GE133" t="str">
            <v>la asesora externa, la C.</v>
          </cell>
          <cell r="GF133" t="str">
            <v>La Profesionista</v>
          </cell>
          <cell r="GG133" t="str">
            <v>1° de septiembre</v>
          </cell>
          <cell r="GH133" t="str">
            <v>31 de diciembre</v>
          </cell>
          <cell r="GI133">
            <v>8</v>
          </cell>
          <cell r="GJ133">
            <v>40</v>
          </cell>
          <cell r="GK133">
            <v>5760</v>
          </cell>
          <cell r="GL133" t="str">
            <v>Cinco mil setecientos sesenta</v>
          </cell>
          <cell r="GM133">
            <v>2880</v>
          </cell>
          <cell r="GN133" t="str">
            <v>Dos mil ochocientos ochenta</v>
          </cell>
          <cell r="GO133" t="str">
            <v>la escuela</v>
          </cell>
          <cell r="GP133" t="str">
            <v>22 de Septiembre</v>
          </cell>
          <cell r="GQ133" t="str">
            <v>con clave</v>
          </cell>
          <cell r="GR133" t="str">
            <v>10DPR0549R</v>
          </cell>
          <cell r="GS133" t="str">
            <v>ubicada en</v>
          </cell>
          <cell r="GT133" t="str">
            <v>Av. Cuauhtémoc S/N Fracc. El Huizache I C.P. 34165</v>
          </cell>
          <cell r="GU133" t="str">
            <v xml:space="preserve"> </v>
          </cell>
          <cell r="GV133" t="e">
            <v>#NUM!</v>
          </cell>
          <cell r="GW133" t="str">
            <v xml:space="preserve"> </v>
          </cell>
          <cell r="GX133" t="e">
            <v>#NUM!</v>
          </cell>
          <cell r="GY133" t="str">
            <v xml:space="preserve"> </v>
          </cell>
          <cell r="GZ133" t="e">
            <v>#NUM!</v>
          </cell>
          <cell r="HA133" t="str">
            <v>la escuela 22 de Septiembre con clave 10DPR0549R ubicada en Av. Cuauhtémoc S/N Fracc. El Huizache I C.P. 34165</v>
          </cell>
        </row>
        <row r="134">
          <cell r="A134">
            <v>359</v>
          </cell>
          <cell r="B134">
            <v>359</v>
          </cell>
          <cell r="C134" t="str">
            <v>FIRMADO</v>
          </cell>
          <cell r="D134" t="str">
            <v>PNIEB</v>
          </cell>
          <cell r="E134" t="str">
            <v>ASIGNADO</v>
          </cell>
          <cell r="F134" t="str">
            <v>1° de Septiembre</v>
          </cell>
          <cell r="G134" t="str">
            <v>José Ángel Zamora Reséndiz</v>
          </cell>
          <cell r="H134" t="str">
            <v>C. José Ramón Valdéz No. 1301 C.P.  34422</v>
          </cell>
          <cell r="I134" t="str">
            <v>ZARA631101HCHMSN02</v>
          </cell>
          <cell r="J134" t="str">
            <v>ZARA631101DZ8</v>
          </cell>
          <cell r="K134" t="str">
            <v>Nuevo Ideal</v>
          </cell>
          <cell r="L134" t="str">
            <v>Dgo.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 xml:space="preserve"> </v>
          </cell>
          <cell r="S134" t="str">
            <v xml:space="preserve"> </v>
          </cell>
          <cell r="T134" t="str">
            <v xml:space="preserve"> </v>
          </cell>
          <cell r="U134" t="str">
            <v xml:space="preserve"> </v>
          </cell>
          <cell r="V134" t="str">
            <v xml:space="preserve"> </v>
          </cell>
          <cell r="W134" t="str">
            <v/>
          </cell>
          <cell r="X134">
            <v>0</v>
          </cell>
          <cell r="Y134" t="str">
            <v>4A 4B 5A 5B 6A 6B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8</v>
          </cell>
          <cell r="AM134">
            <v>8</v>
          </cell>
          <cell r="AN134">
            <v>0</v>
          </cell>
          <cell r="AO134">
            <v>0</v>
          </cell>
          <cell r="AP134">
            <v>8</v>
          </cell>
          <cell r="AQ134">
            <v>8</v>
          </cell>
          <cell r="AR134">
            <v>0</v>
          </cell>
          <cell r="AS134">
            <v>0</v>
          </cell>
          <cell r="AT134">
            <v>8</v>
          </cell>
          <cell r="AU134">
            <v>8</v>
          </cell>
          <cell r="AV134">
            <v>0</v>
          </cell>
          <cell r="AW134">
            <v>0</v>
          </cell>
          <cell r="AX134" t="str">
            <v xml:space="preserve"> </v>
          </cell>
          <cell r="AY134" t="str">
            <v xml:space="preserve"> </v>
          </cell>
          <cell r="AZ134" t="str">
            <v xml:space="preserve"> </v>
          </cell>
          <cell r="BA134" t="str">
            <v xml:space="preserve"> </v>
          </cell>
          <cell r="BB134" t="str">
            <v xml:space="preserve"> </v>
          </cell>
          <cell r="BC134" t="str">
            <v xml:space="preserve"> </v>
          </cell>
          <cell r="BD134" t="str">
            <v xml:space="preserve"> </v>
          </cell>
          <cell r="BE134" t="str">
            <v xml:space="preserve"> </v>
          </cell>
          <cell r="BF134" t="str">
            <v xml:space="preserve"> </v>
          </cell>
          <cell r="BG134" t="str">
            <v xml:space="preserve"> </v>
          </cell>
          <cell r="BH134" t="str">
            <v xml:space="preserve"> </v>
          </cell>
          <cell r="BI134" t="str">
            <v xml:space="preserve"> </v>
          </cell>
          <cell r="BJ134" t="str">
            <v>4A</v>
          </cell>
          <cell r="BK134" t="str">
            <v>4B</v>
          </cell>
          <cell r="BL134" t="str">
            <v xml:space="preserve"> </v>
          </cell>
          <cell r="BM134" t="str">
            <v xml:space="preserve"> </v>
          </cell>
          <cell r="BN134" t="str">
            <v>5A</v>
          </cell>
          <cell r="BO134" t="str">
            <v>5B</v>
          </cell>
          <cell r="BP134" t="str">
            <v xml:space="preserve"> </v>
          </cell>
          <cell r="BQ134" t="str">
            <v xml:space="preserve"> </v>
          </cell>
          <cell r="BR134" t="str">
            <v>6A</v>
          </cell>
          <cell r="BS134" t="str">
            <v>6B</v>
          </cell>
          <cell r="BT134" t="str">
            <v xml:space="preserve"> </v>
          </cell>
          <cell r="BU134" t="str">
            <v xml:space="preserve"> </v>
          </cell>
          <cell r="BV134">
            <v>6</v>
          </cell>
          <cell r="BW134" t="str">
            <v xml:space="preserve">       </v>
          </cell>
          <cell r="BX134">
            <v>0</v>
          </cell>
          <cell r="BY134" t="str">
            <v xml:space="preserve">       </v>
          </cell>
          <cell r="BZ134">
            <v>0</v>
          </cell>
          <cell r="CA134" t="str">
            <v xml:space="preserve">       </v>
          </cell>
          <cell r="CB134">
            <v>0</v>
          </cell>
          <cell r="CC134" t="str">
            <v xml:space="preserve">4A 4B    </v>
          </cell>
          <cell r="CD134">
            <v>2</v>
          </cell>
          <cell r="CE134" t="str">
            <v xml:space="preserve">5A 5B    </v>
          </cell>
          <cell r="CF134">
            <v>2</v>
          </cell>
          <cell r="CG134" t="str">
            <v xml:space="preserve">6A 6B    </v>
          </cell>
          <cell r="CH134">
            <v>2</v>
          </cell>
          <cell r="CI134">
            <v>8</v>
          </cell>
          <cell r="CJ134" t="str">
            <v>4A 4B 5A 5B 6A 6B</v>
          </cell>
          <cell r="CK134" t="str">
            <v>Benito Juárez</v>
          </cell>
          <cell r="CL134" t="str">
            <v>10DPR0337O</v>
          </cell>
          <cell r="CM134" t="str">
            <v>MIXTO</v>
          </cell>
          <cell r="CN134" t="str">
            <v>C. Alameda No. 801 Zona Centro C.P. 34422</v>
          </cell>
          <cell r="CO134" t="str">
            <v>Nuevo Ideal</v>
          </cell>
          <cell r="CP134" t="str">
            <v>Nuevo Ideal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 t="str">
            <v xml:space="preserve"> </v>
          </cell>
          <cell r="CX134" t="str">
            <v xml:space="preserve"> </v>
          </cell>
          <cell r="CY134" t="str">
            <v xml:space="preserve"> </v>
          </cell>
          <cell r="CZ134" t="str">
            <v xml:space="preserve"> </v>
          </cell>
          <cell r="DA134" t="str">
            <v xml:space="preserve"> </v>
          </cell>
          <cell r="DB134" t="str">
            <v/>
          </cell>
          <cell r="DC134">
            <v>0</v>
          </cell>
          <cell r="DD134" t="str">
            <v/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 t="str">
            <v xml:space="preserve"> </v>
          </cell>
          <cell r="ED134" t="str">
            <v xml:space="preserve"> </v>
          </cell>
          <cell r="EE134" t="str">
            <v xml:space="preserve"> </v>
          </cell>
          <cell r="EF134" t="str">
            <v xml:space="preserve"> </v>
          </cell>
          <cell r="EG134" t="str">
            <v xml:space="preserve"> </v>
          </cell>
          <cell r="EH134" t="str">
            <v xml:space="preserve"> </v>
          </cell>
          <cell r="EI134" t="str">
            <v xml:space="preserve"> </v>
          </cell>
          <cell r="EJ134" t="str">
            <v xml:space="preserve"> </v>
          </cell>
          <cell r="EK134" t="str">
            <v xml:space="preserve"> </v>
          </cell>
          <cell r="EL134" t="str">
            <v xml:space="preserve"> </v>
          </cell>
          <cell r="EM134" t="str">
            <v xml:space="preserve"> </v>
          </cell>
          <cell r="EN134" t="str">
            <v xml:space="preserve"> </v>
          </cell>
          <cell r="EO134" t="str">
            <v xml:space="preserve"> </v>
          </cell>
          <cell r="EP134" t="str">
            <v xml:space="preserve"> </v>
          </cell>
          <cell r="EQ134" t="str">
            <v xml:space="preserve"> </v>
          </cell>
          <cell r="ER134" t="str">
            <v xml:space="preserve"> </v>
          </cell>
          <cell r="ES134" t="str">
            <v xml:space="preserve"> </v>
          </cell>
          <cell r="ET134" t="str">
            <v xml:space="preserve"> </v>
          </cell>
          <cell r="EU134" t="str">
            <v xml:space="preserve"> </v>
          </cell>
          <cell r="EV134" t="str">
            <v xml:space="preserve"> </v>
          </cell>
          <cell r="EW134" t="str">
            <v xml:space="preserve"> </v>
          </cell>
          <cell r="EX134" t="str">
            <v xml:space="preserve"> </v>
          </cell>
          <cell r="EY134" t="str">
            <v xml:space="preserve"> </v>
          </cell>
          <cell r="EZ134" t="str">
            <v xml:space="preserve"> </v>
          </cell>
          <cell r="FA134">
            <v>0</v>
          </cell>
          <cell r="FB134" t="str">
            <v xml:space="preserve">       </v>
          </cell>
          <cell r="FC134">
            <v>0</v>
          </cell>
          <cell r="FD134" t="str">
            <v xml:space="preserve">       </v>
          </cell>
          <cell r="FE134">
            <v>0</v>
          </cell>
          <cell r="FF134" t="str">
            <v xml:space="preserve">       </v>
          </cell>
          <cell r="FG134">
            <v>0</v>
          </cell>
          <cell r="FH134" t="str">
            <v xml:space="preserve">       </v>
          </cell>
          <cell r="FI134">
            <v>0</v>
          </cell>
          <cell r="FJ134" t="str">
            <v xml:space="preserve">       </v>
          </cell>
          <cell r="FK134">
            <v>0</v>
          </cell>
          <cell r="FL134" t="str">
            <v xml:space="preserve">       </v>
          </cell>
          <cell r="FM134">
            <v>0</v>
          </cell>
          <cell r="FN134" t="e">
            <v>#NUM!</v>
          </cell>
          <cell r="FO134" t="str">
            <v/>
          </cell>
          <cell r="FP134" t="e">
            <v>#NUM!</v>
          </cell>
          <cell r="FQ134" t="e">
            <v>#NUM!</v>
          </cell>
          <cell r="FR134" t="e">
            <v>#NUM!</v>
          </cell>
          <cell r="FS134" t="e">
            <v>#NUM!</v>
          </cell>
          <cell r="FT134" t="e">
            <v>#NUM!</v>
          </cell>
          <cell r="FU134" t="e">
            <v>#NUM!</v>
          </cell>
          <cell r="FV134">
            <v>0</v>
          </cell>
          <cell r="FW134">
            <v>1</v>
          </cell>
          <cell r="FX134" t="str">
            <v>PNIEB</v>
          </cell>
          <cell r="FY134" t="e">
            <v>#NUM!</v>
          </cell>
          <cell r="FZ134" t="str">
            <v>PNIEB</v>
          </cell>
          <cell r="GA134" t="str">
            <v>Programa Nacional de Inglés en Educación Básica</v>
          </cell>
          <cell r="GB134" t="e">
            <v>#NUM!</v>
          </cell>
          <cell r="GC134" t="e">
            <v>#NUM!</v>
          </cell>
          <cell r="GD134" t="str">
            <v>M</v>
          </cell>
          <cell r="GE134" t="str">
            <v>el asesor externo, el C.</v>
          </cell>
          <cell r="GF134" t="str">
            <v>El Profesionista</v>
          </cell>
          <cell r="GG134" t="str">
            <v>1° de septiembre</v>
          </cell>
          <cell r="GH134" t="str">
            <v>31 de diciembre</v>
          </cell>
          <cell r="GI134">
            <v>6</v>
          </cell>
          <cell r="GJ134">
            <v>30</v>
          </cell>
          <cell r="GK134">
            <v>4320</v>
          </cell>
          <cell r="GL134" t="str">
            <v>Cuatro mil trescientos veinte</v>
          </cell>
          <cell r="GM134">
            <v>2160</v>
          </cell>
          <cell r="GN134" t="str">
            <v>Dos mil ciento sesenta</v>
          </cell>
          <cell r="GO134" t="str">
            <v>la escuela</v>
          </cell>
          <cell r="GP134" t="str">
            <v>Benito Juárez</v>
          </cell>
          <cell r="GQ134" t="str">
            <v>con clave</v>
          </cell>
          <cell r="GR134" t="str">
            <v>10DPR0337O</v>
          </cell>
          <cell r="GS134" t="str">
            <v>ubicada en</v>
          </cell>
          <cell r="GT134" t="str">
            <v>C. Alameda No. 801 Zona Centro C.P. 34422</v>
          </cell>
          <cell r="GU134" t="str">
            <v xml:space="preserve"> </v>
          </cell>
          <cell r="GV134" t="e">
            <v>#NUM!</v>
          </cell>
          <cell r="GW134" t="str">
            <v xml:space="preserve"> </v>
          </cell>
          <cell r="GX134" t="e">
            <v>#NUM!</v>
          </cell>
          <cell r="GY134" t="str">
            <v xml:space="preserve"> </v>
          </cell>
          <cell r="GZ134" t="e">
            <v>#NUM!</v>
          </cell>
          <cell r="HA134" t="str">
            <v>la escuela Benito Juárez con clave 10DPR0337O ubicada en C. Alameda No. 801 Zona Centro C.P. 34422</v>
          </cell>
        </row>
        <row r="135">
          <cell r="A135">
            <v>362</v>
          </cell>
          <cell r="B135">
            <v>362</v>
          </cell>
          <cell r="C135" t="str">
            <v>FIRMADO</v>
          </cell>
          <cell r="D135" t="str">
            <v>PNIEB</v>
          </cell>
          <cell r="E135" t="str">
            <v>ASIGNADO</v>
          </cell>
          <cell r="F135" t="str">
            <v>1° de Septiembre</v>
          </cell>
          <cell r="G135" t="str">
            <v>Susana Alejandra Vaquera Romero</v>
          </cell>
          <cell r="H135" t="str">
            <v>C. Vicente Guerrero No. 522 C.P.  34730</v>
          </cell>
          <cell r="I135" t="str">
            <v>VARS800920MDGQMS07</v>
          </cell>
          <cell r="J135" t="str">
            <v>VARS800920RZ4</v>
          </cell>
          <cell r="K135" t="str">
            <v>Guadalupe Victoria</v>
          </cell>
          <cell r="L135" t="str">
            <v>Dgo.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 xml:space="preserve"> </v>
          </cell>
          <cell r="S135" t="str">
            <v xml:space="preserve"> </v>
          </cell>
          <cell r="T135" t="str">
            <v xml:space="preserve"> </v>
          </cell>
          <cell r="U135" t="str">
            <v xml:space="preserve"> </v>
          </cell>
          <cell r="V135" t="str">
            <v xml:space="preserve"> </v>
          </cell>
          <cell r="W135" t="str">
            <v/>
          </cell>
          <cell r="X135">
            <v>0</v>
          </cell>
          <cell r="Y135" t="str">
            <v>1A 1B 2A 2B 3A 3B</v>
          </cell>
          <cell r="Z135">
            <v>40</v>
          </cell>
          <cell r="AA135">
            <v>40</v>
          </cell>
          <cell r="AB135">
            <v>0</v>
          </cell>
          <cell r="AC135">
            <v>0</v>
          </cell>
          <cell r="AD135">
            <v>40</v>
          </cell>
          <cell r="AE135">
            <v>40</v>
          </cell>
          <cell r="AF135">
            <v>0</v>
          </cell>
          <cell r="AG135">
            <v>0</v>
          </cell>
          <cell r="AH135">
            <v>40</v>
          </cell>
          <cell r="AI135">
            <v>40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 t="str">
            <v>1A</v>
          </cell>
          <cell r="AY135" t="str">
            <v>1B</v>
          </cell>
          <cell r="AZ135" t="str">
            <v xml:space="preserve"> </v>
          </cell>
          <cell r="BA135" t="str">
            <v xml:space="preserve"> </v>
          </cell>
          <cell r="BB135" t="str">
            <v>2A</v>
          </cell>
          <cell r="BC135" t="str">
            <v>2B</v>
          </cell>
          <cell r="BD135" t="str">
            <v xml:space="preserve"> </v>
          </cell>
          <cell r="BE135" t="str">
            <v xml:space="preserve"> </v>
          </cell>
          <cell r="BF135" t="str">
            <v>3A</v>
          </cell>
          <cell r="BG135" t="str">
            <v>3B</v>
          </cell>
          <cell r="BH135" t="str">
            <v xml:space="preserve"> </v>
          </cell>
          <cell r="BI135" t="str">
            <v xml:space="preserve"> </v>
          </cell>
          <cell r="BJ135" t="str">
            <v xml:space="preserve"> </v>
          </cell>
          <cell r="BK135" t="str">
            <v xml:space="preserve"> </v>
          </cell>
          <cell r="BL135" t="str">
            <v xml:space="preserve"> </v>
          </cell>
          <cell r="BM135" t="str">
            <v xml:space="preserve"> </v>
          </cell>
          <cell r="BN135" t="str">
            <v xml:space="preserve"> </v>
          </cell>
          <cell r="BO135" t="str">
            <v xml:space="preserve"> </v>
          </cell>
          <cell r="BP135" t="str">
            <v xml:space="preserve"> </v>
          </cell>
          <cell r="BQ135" t="str">
            <v xml:space="preserve"> </v>
          </cell>
          <cell r="BR135" t="str">
            <v xml:space="preserve"> </v>
          </cell>
          <cell r="BS135" t="str">
            <v xml:space="preserve"> </v>
          </cell>
          <cell r="BT135" t="str">
            <v xml:space="preserve"> </v>
          </cell>
          <cell r="BU135" t="str">
            <v xml:space="preserve"> </v>
          </cell>
          <cell r="BV135">
            <v>6</v>
          </cell>
          <cell r="BW135" t="str">
            <v xml:space="preserve">1A 1B    </v>
          </cell>
          <cell r="BX135">
            <v>2</v>
          </cell>
          <cell r="BY135" t="str">
            <v xml:space="preserve">2A 2B    </v>
          </cell>
          <cell r="BZ135">
            <v>2</v>
          </cell>
          <cell r="CA135" t="str">
            <v xml:space="preserve">3A 3B    </v>
          </cell>
          <cell r="CB135">
            <v>2</v>
          </cell>
          <cell r="CC135" t="str">
            <v xml:space="preserve">       </v>
          </cell>
          <cell r="CD135">
            <v>0</v>
          </cell>
          <cell r="CE135" t="str">
            <v xml:space="preserve">       </v>
          </cell>
          <cell r="CF135">
            <v>0</v>
          </cell>
          <cell r="CG135" t="str">
            <v xml:space="preserve">       </v>
          </cell>
          <cell r="CH135">
            <v>0</v>
          </cell>
          <cell r="CI135">
            <v>40</v>
          </cell>
          <cell r="CJ135" t="str">
            <v>1A 1B 2A 2B 3A 3B</v>
          </cell>
          <cell r="CK135" t="str">
            <v>Joaquín Amaro</v>
          </cell>
          <cell r="CL135" t="str">
            <v>10DPR0599Z</v>
          </cell>
          <cell r="CM135" t="str">
            <v>MIXTO</v>
          </cell>
          <cell r="CN135" t="str">
            <v>Av. Zaragoza No. 100 C.P. 34730</v>
          </cell>
          <cell r="CO135" t="str">
            <v>Guadalupe Victoria</v>
          </cell>
          <cell r="CP135" t="str">
            <v>Antonio Amaro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 t="str">
            <v xml:space="preserve"> </v>
          </cell>
          <cell r="CX135" t="str">
            <v xml:space="preserve"> </v>
          </cell>
          <cell r="CY135" t="str">
            <v xml:space="preserve"> </v>
          </cell>
          <cell r="CZ135" t="str">
            <v xml:space="preserve"> </v>
          </cell>
          <cell r="DA135" t="str">
            <v xml:space="preserve"> </v>
          </cell>
          <cell r="DB135" t="str">
            <v/>
          </cell>
          <cell r="DC135">
            <v>0</v>
          </cell>
          <cell r="DD135" t="str">
            <v/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 t="str">
            <v xml:space="preserve"> </v>
          </cell>
          <cell r="ED135" t="str">
            <v xml:space="preserve"> </v>
          </cell>
          <cell r="EE135" t="str">
            <v xml:space="preserve"> </v>
          </cell>
          <cell r="EF135" t="str">
            <v xml:space="preserve"> </v>
          </cell>
          <cell r="EG135" t="str">
            <v xml:space="preserve"> </v>
          </cell>
          <cell r="EH135" t="str">
            <v xml:space="preserve"> </v>
          </cell>
          <cell r="EI135" t="str">
            <v xml:space="preserve"> </v>
          </cell>
          <cell r="EJ135" t="str">
            <v xml:space="preserve"> </v>
          </cell>
          <cell r="EK135" t="str">
            <v xml:space="preserve"> </v>
          </cell>
          <cell r="EL135" t="str">
            <v xml:space="preserve"> </v>
          </cell>
          <cell r="EM135" t="str">
            <v xml:space="preserve"> </v>
          </cell>
          <cell r="EN135" t="str">
            <v xml:space="preserve"> </v>
          </cell>
          <cell r="EO135" t="str">
            <v xml:space="preserve"> </v>
          </cell>
          <cell r="EP135" t="str">
            <v xml:space="preserve"> </v>
          </cell>
          <cell r="EQ135" t="str">
            <v xml:space="preserve"> </v>
          </cell>
          <cell r="ER135" t="str">
            <v xml:space="preserve"> </v>
          </cell>
          <cell r="ES135" t="str">
            <v xml:space="preserve"> </v>
          </cell>
          <cell r="ET135" t="str">
            <v xml:space="preserve"> </v>
          </cell>
          <cell r="EU135" t="str">
            <v xml:space="preserve"> </v>
          </cell>
          <cell r="EV135" t="str">
            <v xml:space="preserve"> </v>
          </cell>
          <cell r="EW135" t="str">
            <v xml:space="preserve"> </v>
          </cell>
          <cell r="EX135" t="str">
            <v xml:space="preserve"> </v>
          </cell>
          <cell r="EY135" t="str">
            <v xml:space="preserve"> </v>
          </cell>
          <cell r="EZ135" t="str">
            <v xml:space="preserve"> </v>
          </cell>
          <cell r="FA135">
            <v>0</v>
          </cell>
          <cell r="FB135" t="str">
            <v xml:space="preserve">       </v>
          </cell>
          <cell r="FC135">
            <v>0</v>
          </cell>
          <cell r="FD135" t="str">
            <v xml:space="preserve">       </v>
          </cell>
          <cell r="FE135">
            <v>0</v>
          </cell>
          <cell r="FF135" t="str">
            <v xml:space="preserve">       </v>
          </cell>
          <cell r="FG135">
            <v>0</v>
          </cell>
          <cell r="FH135" t="str">
            <v xml:space="preserve">       </v>
          </cell>
          <cell r="FI135">
            <v>0</v>
          </cell>
          <cell r="FJ135" t="str">
            <v xml:space="preserve">       </v>
          </cell>
          <cell r="FK135">
            <v>0</v>
          </cell>
          <cell r="FL135" t="str">
            <v xml:space="preserve">       </v>
          </cell>
          <cell r="FM135">
            <v>0</v>
          </cell>
          <cell r="FN135" t="e">
            <v>#NUM!</v>
          </cell>
          <cell r="FO135" t="str">
            <v/>
          </cell>
          <cell r="FP135" t="e">
            <v>#NUM!</v>
          </cell>
          <cell r="FQ135" t="e">
            <v>#NUM!</v>
          </cell>
          <cell r="FR135" t="e">
            <v>#NUM!</v>
          </cell>
          <cell r="FS135" t="e">
            <v>#NUM!</v>
          </cell>
          <cell r="FT135" t="e">
            <v>#NUM!</v>
          </cell>
          <cell r="FU135" t="e">
            <v>#NUM!</v>
          </cell>
          <cell r="FV135">
            <v>0</v>
          </cell>
          <cell r="FW135">
            <v>1</v>
          </cell>
          <cell r="FX135" t="str">
            <v>PNIEB</v>
          </cell>
          <cell r="FY135" t="e">
            <v>#NUM!</v>
          </cell>
          <cell r="FZ135" t="str">
            <v>PNIEB</v>
          </cell>
          <cell r="GA135" t="str">
            <v>Programa Nacional de Inglés en Educación Básica</v>
          </cell>
          <cell r="GB135" t="e">
            <v>#NUM!</v>
          </cell>
          <cell r="GC135" t="e">
            <v>#NUM!</v>
          </cell>
          <cell r="GD135" t="str">
            <v>F</v>
          </cell>
          <cell r="GE135" t="str">
            <v>la asesora externa, la C.</v>
          </cell>
          <cell r="GF135" t="str">
            <v>La Profesionista</v>
          </cell>
          <cell r="GG135" t="str">
            <v>1° de septiembre</v>
          </cell>
          <cell r="GH135" t="str">
            <v>31 de diciembre</v>
          </cell>
          <cell r="GI135">
            <v>6</v>
          </cell>
          <cell r="GJ135">
            <v>30</v>
          </cell>
          <cell r="GK135">
            <v>4320</v>
          </cell>
          <cell r="GL135" t="str">
            <v>Cuatro mil trescientos veinte</v>
          </cell>
          <cell r="GM135">
            <v>2160</v>
          </cell>
          <cell r="GN135" t="str">
            <v>Dos mil ciento sesenta</v>
          </cell>
          <cell r="GO135" t="str">
            <v>la escuela</v>
          </cell>
          <cell r="GP135" t="str">
            <v>Joaquín Amaro</v>
          </cell>
          <cell r="GQ135" t="str">
            <v>con clave</v>
          </cell>
          <cell r="GR135" t="str">
            <v>10DPR0599Z</v>
          </cell>
          <cell r="GS135" t="str">
            <v>ubicada en</v>
          </cell>
          <cell r="GT135" t="str">
            <v>Av. Zaragoza No. 100 C.P. 34730</v>
          </cell>
          <cell r="GU135" t="str">
            <v xml:space="preserve"> </v>
          </cell>
          <cell r="GV135" t="e">
            <v>#NUM!</v>
          </cell>
          <cell r="GW135" t="str">
            <v xml:space="preserve"> </v>
          </cell>
          <cell r="GX135" t="e">
            <v>#NUM!</v>
          </cell>
          <cell r="GY135" t="str">
            <v xml:space="preserve"> </v>
          </cell>
          <cell r="GZ135" t="e">
            <v>#NUM!</v>
          </cell>
          <cell r="HA135" t="str">
            <v>la escuela Joaquín Amaro con clave 10DPR0599Z ubicada en Av. Zaragoza No. 100 C.P. 34730</v>
          </cell>
          <cell r="HB135">
            <v>0</v>
          </cell>
        </row>
        <row r="136">
          <cell r="A136">
            <v>363</v>
          </cell>
          <cell r="B136">
            <v>363</v>
          </cell>
          <cell r="C136" t="str">
            <v>FIRMADO</v>
          </cell>
          <cell r="D136" t="str">
            <v>PNIEB</v>
          </cell>
          <cell r="E136" t="str">
            <v>ASIGNADO</v>
          </cell>
          <cell r="F136" t="str">
            <v>1° de Septiembre</v>
          </cell>
          <cell r="G136" t="str">
            <v>Victor Alfonso Reyes Salazar</v>
          </cell>
          <cell r="H136" t="str">
            <v>C. Nicolás Fernández No. 306 Col. Felípe Ángeles C.P.  34048</v>
          </cell>
          <cell r="I136" t="str">
            <v>RESV840922HDGYLC05</v>
          </cell>
          <cell r="J136" t="str">
            <v>RESV840922PX3</v>
          </cell>
          <cell r="K136" t="str">
            <v>Súchil</v>
          </cell>
          <cell r="L136" t="str">
            <v>Dgo.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 xml:space="preserve"> </v>
          </cell>
          <cell r="S136" t="str">
            <v xml:space="preserve"> </v>
          </cell>
          <cell r="T136" t="str">
            <v xml:space="preserve"> </v>
          </cell>
          <cell r="U136" t="str">
            <v xml:space="preserve"> </v>
          </cell>
          <cell r="V136" t="str">
            <v xml:space="preserve"> </v>
          </cell>
          <cell r="W136" t="str">
            <v/>
          </cell>
          <cell r="X136">
            <v>0</v>
          </cell>
          <cell r="Y136" t="str">
            <v>3A 4A 4B 5A 6A 6B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26</v>
          </cell>
          <cell r="AI136">
            <v>0</v>
          </cell>
          <cell r="AJ136">
            <v>0</v>
          </cell>
          <cell r="AK136">
            <v>0</v>
          </cell>
          <cell r="AL136">
            <v>26</v>
          </cell>
          <cell r="AM136">
            <v>26</v>
          </cell>
          <cell r="AN136">
            <v>0</v>
          </cell>
          <cell r="AO136">
            <v>0</v>
          </cell>
          <cell r="AP136">
            <v>26</v>
          </cell>
          <cell r="AQ136">
            <v>0</v>
          </cell>
          <cell r="AR136">
            <v>0</v>
          </cell>
          <cell r="AS136">
            <v>0</v>
          </cell>
          <cell r="AT136">
            <v>26</v>
          </cell>
          <cell r="AU136">
            <v>26</v>
          </cell>
          <cell r="AV136">
            <v>0</v>
          </cell>
          <cell r="AW136">
            <v>0</v>
          </cell>
          <cell r="AX136" t="str">
            <v xml:space="preserve"> </v>
          </cell>
          <cell r="AY136" t="str">
            <v xml:space="preserve"> </v>
          </cell>
          <cell r="AZ136" t="str">
            <v xml:space="preserve"> </v>
          </cell>
          <cell r="BA136" t="str">
            <v xml:space="preserve"> </v>
          </cell>
          <cell r="BB136" t="str">
            <v xml:space="preserve"> </v>
          </cell>
          <cell r="BC136" t="str">
            <v xml:space="preserve"> </v>
          </cell>
          <cell r="BD136" t="str">
            <v xml:space="preserve"> </v>
          </cell>
          <cell r="BE136" t="str">
            <v xml:space="preserve"> </v>
          </cell>
          <cell r="BF136" t="str">
            <v>3A</v>
          </cell>
          <cell r="BG136" t="str">
            <v xml:space="preserve"> </v>
          </cell>
          <cell r="BH136" t="str">
            <v xml:space="preserve"> </v>
          </cell>
          <cell r="BI136" t="str">
            <v xml:space="preserve"> </v>
          </cell>
          <cell r="BJ136" t="str">
            <v>4A</v>
          </cell>
          <cell r="BK136" t="str">
            <v>4B</v>
          </cell>
          <cell r="BL136" t="str">
            <v xml:space="preserve"> </v>
          </cell>
          <cell r="BM136" t="str">
            <v xml:space="preserve"> </v>
          </cell>
          <cell r="BN136" t="str">
            <v>5A</v>
          </cell>
          <cell r="BO136" t="str">
            <v xml:space="preserve"> </v>
          </cell>
          <cell r="BP136" t="str">
            <v xml:space="preserve"> </v>
          </cell>
          <cell r="BQ136" t="str">
            <v xml:space="preserve"> </v>
          </cell>
          <cell r="BR136" t="str">
            <v>6A</v>
          </cell>
          <cell r="BS136" t="str">
            <v>6B</v>
          </cell>
          <cell r="BT136" t="str">
            <v xml:space="preserve"> </v>
          </cell>
          <cell r="BU136" t="str">
            <v xml:space="preserve"> </v>
          </cell>
          <cell r="BV136">
            <v>6</v>
          </cell>
          <cell r="BW136" t="str">
            <v xml:space="preserve">       </v>
          </cell>
          <cell r="BX136">
            <v>0</v>
          </cell>
          <cell r="BY136" t="str">
            <v xml:space="preserve">       </v>
          </cell>
          <cell r="BZ136">
            <v>0</v>
          </cell>
          <cell r="CA136" t="str">
            <v xml:space="preserve">3A      </v>
          </cell>
          <cell r="CB136">
            <v>1</v>
          </cell>
          <cell r="CC136" t="str">
            <v xml:space="preserve">4A 4B    </v>
          </cell>
          <cell r="CD136">
            <v>2</v>
          </cell>
          <cell r="CE136" t="str">
            <v xml:space="preserve">5A      </v>
          </cell>
          <cell r="CF136">
            <v>1</v>
          </cell>
          <cell r="CG136" t="str">
            <v xml:space="preserve">6A 6B    </v>
          </cell>
          <cell r="CH136">
            <v>2</v>
          </cell>
          <cell r="CI136">
            <v>26</v>
          </cell>
          <cell r="CJ136" t="str">
            <v>3A 4A 4B 5A 6A 6B</v>
          </cell>
          <cell r="CK136" t="str">
            <v>General Pedro Celestino Negrete</v>
          </cell>
          <cell r="CL136" t="str">
            <v>10DPR0621K</v>
          </cell>
          <cell r="CM136" t="str">
            <v>MATUTINO</v>
          </cell>
          <cell r="CN136" t="str">
            <v>C. Emilio Carranza No. 302 Zona Centro C.P. 34890</v>
          </cell>
          <cell r="CO136" t="str">
            <v>Vicente Guerrero</v>
          </cell>
          <cell r="CP136" t="str">
            <v>Vicente Guerrero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 t="str">
            <v xml:space="preserve"> </v>
          </cell>
          <cell r="CX136" t="str">
            <v xml:space="preserve"> </v>
          </cell>
          <cell r="CY136" t="str">
            <v xml:space="preserve"> </v>
          </cell>
          <cell r="CZ136" t="str">
            <v xml:space="preserve"> </v>
          </cell>
          <cell r="DA136" t="str">
            <v xml:space="preserve"> </v>
          </cell>
          <cell r="DB136" t="str">
            <v/>
          </cell>
          <cell r="DC136">
            <v>0</v>
          </cell>
          <cell r="DD136" t="str">
            <v/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 t="str">
            <v xml:space="preserve"> </v>
          </cell>
          <cell r="ED136" t="str">
            <v xml:space="preserve"> </v>
          </cell>
          <cell r="EE136" t="str">
            <v xml:space="preserve"> </v>
          </cell>
          <cell r="EF136" t="str">
            <v xml:space="preserve"> </v>
          </cell>
          <cell r="EG136" t="str">
            <v xml:space="preserve"> </v>
          </cell>
          <cell r="EH136" t="str">
            <v xml:space="preserve"> </v>
          </cell>
          <cell r="EI136" t="str">
            <v xml:space="preserve"> </v>
          </cell>
          <cell r="EJ136" t="str">
            <v xml:space="preserve"> </v>
          </cell>
          <cell r="EK136" t="str">
            <v xml:space="preserve"> </v>
          </cell>
          <cell r="EL136" t="str">
            <v xml:space="preserve"> </v>
          </cell>
          <cell r="EM136" t="str">
            <v xml:space="preserve"> </v>
          </cell>
          <cell r="EN136" t="str">
            <v xml:space="preserve"> </v>
          </cell>
          <cell r="EO136" t="str">
            <v xml:space="preserve"> </v>
          </cell>
          <cell r="EP136" t="str">
            <v xml:space="preserve"> </v>
          </cell>
          <cell r="EQ136" t="str">
            <v xml:space="preserve"> </v>
          </cell>
          <cell r="ER136" t="str">
            <v xml:space="preserve"> </v>
          </cell>
          <cell r="ES136" t="str">
            <v xml:space="preserve"> </v>
          </cell>
          <cell r="ET136" t="str">
            <v xml:space="preserve"> </v>
          </cell>
          <cell r="EU136" t="str">
            <v xml:space="preserve"> </v>
          </cell>
          <cell r="EV136" t="str">
            <v xml:space="preserve"> </v>
          </cell>
          <cell r="EW136" t="str">
            <v xml:space="preserve"> </v>
          </cell>
          <cell r="EX136" t="str">
            <v xml:space="preserve"> </v>
          </cell>
          <cell r="EY136" t="str">
            <v xml:space="preserve"> </v>
          </cell>
          <cell r="EZ136" t="str">
            <v xml:space="preserve"> </v>
          </cell>
          <cell r="FA136">
            <v>0</v>
          </cell>
          <cell r="FB136" t="str">
            <v xml:space="preserve">       </v>
          </cell>
          <cell r="FC136">
            <v>0</v>
          </cell>
          <cell r="FD136" t="str">
            <v xml:space="preserve">       </v>
          </cell>
          <cell r="FE136">
            <v>0</v>
          </cell>
          <cell r="FF136" t="str">
            <v xml:space="preserve">       </v>
          </cell>
          <cell r="FG136">
            <v>0</v>
          </cell>
          <cell r="FH136" t="str">
            <v xml:space="preserve">       </v>
          </cell>
          <cell r="FI136">
            <v>0</v>
          </cell>
          <cell r="FJ136" t="str">
            <v xml:space="preserve">       </v>
          </cell>
          <cell r="FK136">
            <v>0</v>
          </cell>
          <cell r="FL136" t="str">
            <v xml:space="preserve">       </v>
          </cell>
          <cell r="FM136">
            <v>0</v>
          </cell>
          <cell r="FN136" t="e">
            <v>#NUM!</v>
          </cell>
          <cell r="FO136" t="str">
            <v/>
          </cell>
          <cell r="FP136" t="e">
            <v>#NUM!</v>
          </cell>
          <cell r="FQ136" t="e">
            <v>#NUM!</v>
          </cell>
          <cell r="FR136" t="e">
            <v>#NUM!</v>
          </cell>
          <cell r="FS136" t="e">
            <v>#NUM!</v>
          </cell>
          <cell r="FT136" t="e">
            <v>#NUM!</v>
          </cell>
          <cell r="FU136" t="e">
            <v>#NUM!</v>
          </cell>
          <cell r="FV136">
            <v>0</v>
          </cell>
          <cell r="FW136">
            <v>1</v>
          </cell>
          <cell r="FX136" t="str">
            <v>PNIEB</v>
          </cell>
          <cell r="FY136" t="e">
            <v>#NUM!</v>
          </cell>
          <cell r="FZ136" t="str">
            <v>PNIEB</v>
          </cell>
          <cell r="GA136" t="str">
            <v>Programa Nacional de Inglés en Educación Básica</v>
          </cell>
          <cell r="GB136" t="e">
            <v>#NUM!</v>
          </cell>
          <cell r="GC136" t="e">
            <v>#NUM!</v>
          </cell>
          <cell r="GD136" t="str">
            <v>M</v>
          </cell>
          <cell r="GE136" t="str">
            <v>el asesor externo, el C.</v>
          </cell>
          <cell r="GF136" t="str">
            <v>El Profesionista</v>
          </cell>
          <cell r="GG136" t="str">
            <v>1° de septiembre</v>
          </cell>
          <cell r="GH136" t="str">
            <v>31 de diciembre</v>
          </cell>
          <cell r="GI136">
            <v>6</v>
          </cell>
          <cell r="GJ136">
            <v>30</v>
          </cell>
          <cell r="GK136">
            <v>4320</v>
          </cell>
          <cell r="GL136" t="str">
            <v>Cuatro mil trescientos veinte</v>
          </cell>
          <cell r="GM136">
            <v>2160</v>
          </cell>
          <cell r="GN136" t="str">
            <v>Dos mil ciento sesenta</v>
          </cell>
          <cell r="GO136" t="str">
            <v>la escuela</v>
          </cell>
          <cell r="GP136" t="str">
            <v>General Pedro Celestino Negrete</v>
          </cell>
          <cell r="GQ136" t="str">
            <v>con clave</v>
          </cell>
          <cell r="GR136" t="str">
            <v>10DPR0621K</v>
          </cell>
          <cell r="GS136" t="str">
            <v>ubicada en</v>
          </cell>
          <cell r="GT136" t="str">
            <v>C. Emilio Carranza No. 302 Zona Centro C.P. 34890</v>
          </cell>
          <cell r="GU136" t="str">
            <v xml:space="preserve"> </v>
          </cell>
          <cell r="GV136" t="e">
            <v>#NUM!</v>
          </cell>
          <cell r="GW136" t="str">
            <v xml:space="preserve"> </v>
          </cell>
          <cell r="GX136" t="e">
            <v>#NUM!</v>
          </cell>
          <cell r="GY136" t="str">
            <v xml:space="preserve"> </v>
          </cell>
          <cell r="GZ136" t="e">
            <v>#NUM!</v>
          </cell>
          <cell r="HA136" t="str">
            <v>la escuela General Pedro Celestino Negrete con clave 10DPR0621K ubicada en C. Emilio Carranza No. 302 Zona Centro C.P. 34890</v>
          </cell>
        </row>
        <row r="137">
          <cell r="A137">
            <v>365</v>
          </cell>
          <cell r="B137">
            <v>365</v>
          </cell>
          <cell r="C137" t="str">
            <v>FIRMADO</v>
          </cell>
          <cell r="D137" t="str">
            <v>PNIEB</v>
          </cell>
          <cell r="E137" t="str">
            <v>ASIGNADO</v>
          </cell>
          <cell r="F137" t="str">
            <v>1° de Septiembre</v>
          </cell>
          <cell r="G137" t="str">
            <v>Ana Laura Alanís Aldava</v>
          </cell>
          <cell r="H137" t="str">
            <v>C. Palomas S/N Loc. J. Guadalupe Rodríguez C.P. 34731</v>
          </cell>
          <cell r="I137" t="str">
            <v>AAAA860917MDGLLN07</v>
          </cell>
          <cell r="J137" t="str">
            <v>AAAA860917B20</v>
          </cell>
          <cell r="K137" t="str">
            <v>Guadalupe Victoria</v>
          </cell>
          <cell r="L137" t="str">
            <v>Dgo.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 t="str">
            <v xml:space="preserve"> </v>
          </cell>
          <cell r="S137" t="str">
            <v xml:space="preserve"> </v>
          </cell>
          <cell r="T137" t="str">
            <v xml:space="preserve"> </v>
          </cell>
          <cell r="U137" t="str">
            <v xml:space="preserve"> </v>
          </cell>
          <cell r="V137" t="str">
            <v xml:space="preserve"> </v>
          </cell>
          <cell r="W137" t="str">
            <v/>
          </cell>
          <cell r="X137">
            <v>0</v>
          </cell>
          <cell r="Y137" t="str">
            <v>4A 4B 5A 5B 6A 6B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40</v>
          </cell>
          <cell r="AM137">
            <v>40</v>
          </cell>
          <cell r="AN137">
            <v>0</v>
          </cell>
          <cell r="AO137">
            <v>0</v>
          </cell>
          <cell r="AP137">
            <v>40</v>
          </cell>
          <cell r="AQ137">
            <v>40</v>
          </cell>
          <cell r="AR137">
            <v>0</v>
          </cell>
          <cell r="AS137">
            <v>0</v>
          </cell>
          <cell r="AT137">
            <v>40</v>
          </cell>
          <cell r="AU137">
            <v>40</v>
          </cell>
          <cell r="AV137">
            <v>0</v>
          </cell>
          <cell r="AW137">
            <v>0</v>
          </cell>
          <cell r="AX137" t="str">
            <v xml:space="preserve"> </v>
          </cell>
          <cell r="AY137" t="str">
            <v xml:space="preserve"> </v>
          </cell>
          <cell r="AZ137" t="str">
            <v xml:space="preserve"> </v>
          </cell>
          <cell r="BA137" t="str">
            <v xml:space="preserve"> </v>
          </cell>
          <cell r="BB137" t="str">
            <v xml:space="preserve"> </v>
          </cell>
          <cell r="BC137" t="str">
            <v xml:space="preserve"> </v>
          </cell>
          <cell r="BD137" t="str">
            <v xml:space="preserve"> </v>
          </cell>
          <cell r="BE137" t="str">
            <v xml:space="preserve"> </v>
          </cell>
          <cell r="BF137" t="str">
            <v xml:space="preserve"> </v>
          </cell>
          <cell r="BG137" t="str">
            <v xml:space="preserve"> </v>
          </cell>
          <cell r="BH137" t="str">
            <v xml:space="preserve"> </v>
          </cell>
          <cell r="BI137" t="str">
            <v xml:space="preserve"> </v>
          </cell>
          <cell r="BJ137" t="str">
            <v>4A</v>
          </cell>
          <cell r="BK137" t="str">
            <v>4B</v>
          </cell>
          <cell r="BL137" t="str">
            <v xml:space="preserve"> </v>
          </cell>
          <cell r="BM137" t="str">
            <v xml:space="preserve"> </v>
          </cell>
          <cell r="BN137" t="str">
            <v>5A</v>
          </cell>
          <cell r="BO137" t="str">
            <v>5B</v>
          </cell>
          <cell r="BP137" t="str">
            <v xml:space="preserve"> </v>
          </cell>
          <cell r="BQ137" t="str">
            <v xml:space="preserve"> </v>
          </cell>
          <cell r="BR137" t="str">
            <v>6A</v>
          </cell>
          <cell r="BS137" t="str">
            <v>6B</v>
          </cell>
          <cell r="BT137" t="str">
            <v xml:space="preserve"> </v>
          </cell>
          <cell r="BU137" t="str">
            <v xml:space="preserve"> </v>
          </cell>
          <cell r="BV137">
            <v>6</v>
          </cell>
          <cell r="BW137" t="str">
            <v xml:space="preserve">       </v>
          </cell>
          <cell r="BX137">
            <v>0</v>
          </cell>
          <cell r="BY137" t="str">
            <v xml:space="preserve">       </v>
          </cell>
          <cell r="BZ137">
            <v>0</v>
          </cell>
          <cell r="CA137" t="str">
            <v xml:space="preserve">       </v>
          </cell>
          <cell r="CB137">
            <v>0</v>
          </cell>
          <cell r="CC137" t="str">
            <v xml:space="preserve">4A 4B    </v>
          </cell>
          <cell r="CD137">
            <v>2</v>
          </cell>
          <cell r="CE137" t="str">
            <v xml:space="preserve">5A 5B    </v>
          </cell>
          <cell r="CF137">
            <v>2</v>
          </cell>
          <cell r="CG137" t="str">
            <v xml:space="preserve">6A 6B    </v>
          </cell>
          <cell r="CH137">
            <v>2</v>
          </cell>
          <cell r="CI137">
            <v>40</v>
          </cell>
          <cell r="CJ137" t="str">
            <v>4A 4B 5A 5B 6A 6B</v>
          </cell>
          <cell r="CK137" t="str">
            <v>Joaquín Amaro</v>
          </cell>
          <cell r="CL137" t="str">
            <v>10DPR0599Z</v>
          </cell>
          <cell r="CM137" t="str">
            <v>MIXTO</v>
          </cell>
          <cell r="CN137" t="str">
            <v>Av. Zaragoza No. 100 C.P. 34730</v>
          </cell>
          <cell r="CO137" t="str">
            <v>Guadalupe Victoria</v>
          </cell>
          <cell r="CP137" t="str">
            <v>Antonio Amaro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 t="str">
            <v xml:space="preserve"> </v>
          </cell>
          <cell r="CX137" t="str">
            <v xml:space="preserve"> </v>
          </cell>
          <cell r="CY137" t="str">
            <v xml:space="preserve"> </v>
          </cell>
          <cell r="CZ137" t="str">
            <v xml:space="preserve"> </v>
          </cell>
          <cell r="DA137" t="str">
            <v xml:space="preserve"> </v>
          </cell>
          <cell r="DB137" t="str">
            <v/>
          </cell>
          <cell r="DC137">
            <v>0</v>
          </cell>
          <cell r="DD137" t="str">
            <v/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 t="str">
            <v xml:space="preserve"> </v>
          </cell>
          <cell r="ED137" t="str">
            <v xml:space="preserve"> </v>
          </cell>
          <cell r="EE137" t="str">
            <v xml:space="preserve"> </v>
          </cell>
          <cell r="EF137" t="str">
            <v xml:space="preserve"> </v>
          </cell>
          <cell r="EG137" t="str">
            <v xml:space="preserve"> </v>
          </cell>
          <cell r="EH137" t="str">
            <v xml:space="preserve"> </v>
          </cell>
          <cell r="EI137" t="str">
            <v xml:space="preserve"> </v>
          </cell>
          <cell r="EJ137" t="str">
            <v xml:space="preserve"> </v>
          </cell>
          <cell r="EK137" t="str">
            <v xml:space="preserve"> </v>
          </cell>
          <cell r="EL137" t="str">
            <v xml:space="preserve"> </v>
          </cell>
          <cell r="EM137" t="str">
            <v xml:space="preserve"> </v>
          </cell>
          <cell r="EN137" t="str">
            <v xml:space="preserve"> </v>
          </cell>
          <cell r="EO137" t="str">
            <v xml:space="preserve"> </v>
          </cell>
          <cell r="EP137" t="str">
            <v xml:space="preserve"> </v>
          </cell>
          <cell r="EQ137" t="str">
            <v xml:space="preserve"> </v>
          </cell>
          <cell r="ER137" t="str">
            <v xml:space="preserve"> </v>
          </cell>
          <cell r="ES137" t="str">
            <v xml:space="preserve"> </v>
          </cell>
          <cell r="ET137" t="str">
            <v xml:space="preserve"> </v>
          </cell>
          <cell r="EU137" t="str">
            <v xml:space="preserve"> </v>
          </cell>
          <cell r="EV137" t="str">
            <v xml:space="preserve"> </v>
          </cell>
          <cell r="EW137" t="str">
            <v xml:space="preserve"> </v>
          </cell>
          <cell r="EX137" t="str">
            <v xml:space="preserve"> </v>
          </cell>
          <cell r="EY137" t="str">
            <v xml:space="preserve"> </v>
          </cell>
          <cell r="EZ137" t="str">
            <v xml:space="preserve"> </v>
          </cell>
          <cell r="FA137">
            <v>0</v>
          </cell>
          <cell r="FB137" t="str">
            <v xml:space="preserve">       </v>
          </cell>
          <cell r="FC137">
            <v>0</v>
          </cell>
          <cell r="FD137" t="str">
            <v xml:space="preserve">       </v>
          </cell>
          <cell r="FE137">
            <v>0</v>
          </cell>
          <cell r="FF137" t="str">
            <v xml:space="preserve">       </v>
          </cell>
          <cell r="FG137">
            <v>0</v>
          </cell>
          <cell r="FH137" t="str">
            <v xml:space="preserve">       </v>
          </cell>
          <cell r="FI137">
            <v>0</v>
          </cell>
          <cell r="FJ137" t="str">
            <v xml:space="preserve">       </v>
          </cell>
          <cell r="FK137">
            <v>0</v>
          </cell>
          <cell r="FL137" t="str">
            <v xml:space="preserve">       </v>
          </cell>
          <cell r="FM137">
            <v>0</v>
          </cell>
          <cell r="FN137" t="e">
            <v>#NUM!</v>
          </cell>
          <cell r="FO137" t="str">
            <v/>
          </cell>
          <cell r="FP137" t="e">
            <v>#NUM!</v>
          </cell>
          <cell r="FQ137" t="e">
            <v>#NUM!</v>
          </cell>
          <cell r="FR137" t="e">
            <v>#NUM!</v>
          </cell>
          <cell r="FS137" t="e">
            <v>#NUM!</v>
          </cell>
          <cell r="FT137" t="e">
            <v>#NUM!</v>
          </cell>
          <cell r="FU137" t="e">
            <v>#NUM!</v>
          </cell>
          <cell r="FV137">
            <v>0</v>
          </cell>
          <cell r="FW137">
            <v>1</v>
          </cell>
          <cell r="FX137" t="str">
            <v>PNIEB</v>
          </cell>
          <cell r="FY137" t="e">
            <v>#NUM!</v>
          </cell>
          <cell r="FZ137" t="str">
            <v>PNIEB</v>
          </cell>
          <cell r="GA137" t="str">
            <v>Programa Nacional de Inglés en Educación Básica</v>
          </cell>
          <cell r="GB137" t="e">
            <v>#NUM!</v>
          </cell>
          <cell r="GC137" t="e">
            <v>#NUM!</v>
          </cell>
          <cell r="GD137" t="str">
            <v>F</v>
          </cell>
          <cell r="GE137" t="str">
            <v>la asesora externa, la C.</v>
          </cell>
          <cell r="GF137" t="str">
            <v>La Profesionista</v>
          </cell>
          <cell r="GG137" t="str">
            <v>1° de septiembre</v>
          </cell>
          <cell r="GH137" t="str">
            <v>31 de diciembre</v>
          </cell>
          <cell r="GI137">
            <v>6</v>
          </cell>
          <cell r="GJ137">
            <v>30</v>
          </cell>
          <cell r="GK137">
            <v>4320</v>
          </cell>
          <cell r="GL137" t="str">
            <v>Cuatro mil trescientos veinte</v>
          </cell>
          <cell r="GM137">
            <v>2160</v>
          </cell>
          <cell r="GN137" t="str">
            <v>Dos mil ciento sesenta</v>
          </cell>
          <cell r="GO137" t="str">
            <v>la escuela</v>
          </cell>
          <cell r="GP137" t="str">
            <v>Joaquín Amaro</v>
          </cell>
          <cell r="GQ137" t="str">
            <v>con clave</v>
          </cell>
          <cell r="GR137" t="str">
            <v>10DPR0599Z</v>
          </cell>
          <cell r="GS137" t="str">
            <v>ubicada en</v>
          </cell>
          <cell r="GT137" t="str">
            <v>Av. Zaragoza No. 100 C.P. 34730</v>
          </cell>
          <cell r="GU137" t="str">
            <v xml:space="preserve"> </v>
          </cell>
          <cell r="GV137" t="e">
            <v>#NUM!</v>
          </cell>
          <cell r="GW137" t="str">
            <v xml:space="preserve"> </v>
          </cell>
          <cell r="GX137" t="e">
            <v>#NUM!</v>
          </cell>
          <cell r="GY137" t="str">
            <v xml:space="preserve"> </v>
          </cell>
          <cell r="GZ137" t="e">
            <v>#NUM!</v>
          </cell>
          <cell r="HA137" t="str">
            <v>la escuela Joaquín Amaro con clave 10DPR0599Z ubicada en Av. Zaragoza No. 100 C.P. 34730</v>
          </cell>
        </row>
        <row r="138">
          <cell r="A138">
            <v>379</v>
          </cell>
          <cell r="B138">
            <v>379</v>
          </cell>
          <cell r="C138" t="str">
            <v>FIRMADO</v>
          </cell>
          <cell r="D138" t="str">
            <v>PNIEB</v>
          </cell>
          <cell r="E138" t="str">
            <v>ASIGNADO</v>
          </cell>
          <cell r="F138" t="str">
            <v>1° de Septiembre</v>
          </cell>
          <cell r="G138" t="str">
            <v>Christian Cecilia Ortíz Flores</v>
          </cell>
          <cell r="H138" t="str">
            <v>Priv. Manuel Gamboa No. 219 Fracc. Domíngo Arrieta C.P.  34180</v>
          </cell>
          <cell r="I138" t="str">
            <v>OIFC871202MDGRLH01</v>
          </cell>
          <cell r="J138" t="str">
            <v>OIFC871202SH9</v>
          </cell>
          <cell r="K138" t="str">
            <v>Durango</v>
          </cell>
          <cell r="L138" t="str">
            <v>Dgo.</v>
          </cell>
          <cell r="M138">
            <v>15</v>
          </cell>
          <cell r="N138">
            <v>15</v>
          </cell>
          <cell r="O138">
            <v>15</v>
          </cell>
          <cell r="P138">
            <v>0</v>
          </cell>
          <cell r="Q138">
            <v>0</v>
          </cell>
          <cell r="R138" t="str">
            <v>3A</v>
          </cell>
          <cell r="S138" t="str">
            <v>3B</v>
          </cell>
          <cell r="T138" t="str">
            <v>3C</v>
          </cell>
          <cell r="U138" t="str">
            <v xml:space="preserve"> </v>
          </cell>
          <cell r="V138" t="str">
            <v xml:space="preserve"> </v>
          </cell>
          <cell r="W138" t="str">
            <v>3A 3B 3C</v>
          </cell>
          <cell r="X138">
            <v>3</v>
          </cell>
          <cell r="Y138" t="str">
            <v/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 t="str">
            <v xml:space="preserve"> </v>
          </cell>
          <cell r="AY138" t="str">
            <v xml:space="preserve"> </v>
          </cell>
          <cell r="AZ138" t="str">
            <v xml:space="preserve"> </v>
          </cell>
          <cell r="BA138" t="str">
            <v xml:space="preserve"> </v>
          </cell>
          <cell r="BB138" t="str">
            <v xml:space="preserve"> </v>
          </cell>
          <cell r="BC138" t="str">
            <v xml:space="preserve"> </v>
          </cell>
          <cell r="BD138" t="str">
            <v xml:space="preserve"> </v>
          </cell>
          <cell r="BE138" t="str">
            <v xml:space="preserve"> </v>
          </cell>
          <cell r="BF138" t="str">
            <v xml:space="preserve"> </v>
          </cell>
          <cell r="BG138" t="str">
            <v xml:space="preserve"> </v>
          </cell>
          <cell r="BH138" t="str">
            <v xml:space="preserve"> </v>
          </cell>
          <cell r="BI138" t="str">
            <v xml:space="preserve"> </v>
          </cell>
          <cell r="BJ138" t="str">
            <v xml:space="preserve"> </v>
          </cell>
          <cell r="BK138" t="str">
            <v xml:space="preserve"> </v>
          </cell>
          <cell r="BL138" t="str">
            <v xml:space="preserve"> </v>
          </cell>
          <cell r="BM138" t="str">
            <v xml:space="preserve"> </v>
          </cell>
          <cell r="BN138" t="str">
            <v xml:space="preserve"> </v>
          </cell>
          <cell r="BO138" t="str">
            <v xml:space="preserve"> </v>
          </cell>
          <cell r="BP138" t="str">
            <v xml:space="preserve"> </v>
          </cell>
          <cell r="BQ138" t="str">
            <v xml:space="preserve"> </v>
          </cell>
          <cell r="BR138" t="str">
            <v xml:space="preserve"> </v>
          </cell>
          <cell r="BS138" t="str">
            <v xml:space="preserve"> </v>
          </cell>
          <cell r="BT138" t="str">
            <v xml:space="preserve"> </v>
          </cell>
          <cell r="BU138" t="str">
            <v xml:space="preserve"> </v>
          </cell>
          <cell r="BV138">
            <v>3</v>
          </cell>
          <cell r="BW138" t="str">
            <v xml:space="preserve">       </v>
          </cell>
          <cell r="BX138">
            <v>0</v>
          </cell>
          <cell r="BY138" t="str">
            <v xml:space="preserve">       </v>
          </cell>
          <cell r="BZ138">
            <v>0</v>
          </cell>
          <cell r="CA138" t="str">
            <v xml:space="preserve">       </v>
          </cell>
          <cell r="CB138">
            <v>0</v>
          </cell>
          <cell r="CC138" t="str">
            <v xml:space="preserve">       </v>
          </cell>
          <cell r="CD138">
            <v>0</v>
          </cell>
          <cell r="CE138" t="str">
            <v xml:space="preserve">       </v>
          </cell>
          <cell r="CF138">
            <v>0</v>
          </cell>
          <cell r="CG138" t="str">
            <v xml:space="preserve">       </v>
          </cell>
          <cell r="CH138">
            <v>0</v>
          </cell>
          <cell r="CI138">
            <v>15</v>
          </cell>
          <cell r="CJ138" t="str">
            <v>3A 3B 3C</v>
          </cell>
          <cell r="CK138" t="str">
            <v>Cuauhtémoc</v>
          </cell>
          <cell r="CL138" t="str">
            <v>10DJN0024X</v>
          </cell>
          <cell r="CM138" t="str">
            <v>MATUTINO</v>
          </cell>
          <cell r="CN138" t="str">
            <v>C. Felipe Ángeles No. 400 División del Norte C.P. 34140</v>
          </cell>
          <cell r="CO138" t="str">
            <v>Durango</v>
          </cell>
          <cell r="CP138" t="str">
            <v xml:space="preserve">Victoria de Durango 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 t="str">
            <v xml:space="preserve"> </v>
          </cell>
          <cell r="CX138" t="str">
            <v xml:space="preserve"> </v>
          </cell>
          <cell r="CY138" t="str">
            <v xml:space="preserve"> </v>
          </cell>
          <cell r="CZ138" t="str">
            <v xml:space="preserve"> </v>
          </cell>
          <cell r="DA138" t="str">
            <v xml:space="preserve"> </v>
          </cell>
          <cell r="DB138" t="str">
            <v/>
          </cell>
          <cell r="DC138">
            <v>0</v>
          </cell>
          <cell r="DD138" t="str">
            <v/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 t="str">
            <v xml:space="preserve"> </v>
          </cell>
          <cell r="ED138" t="str">
            <v xml:space="preserve"> </v>
          </cell>
          <cell r="EE138" t="str">
            <v xml:space="preserve"> </v>
          </cell>
          <cell r="EF138" t="str">
            <v xml:space="preserve"> </v>
          </cell>
          <cell r="EG138" t="str">
            <v xml:space="preserve"> </v>
          </cell>
          <cell r="EH138" t="str">
            <v xml:space="preserve"> </v>
          </cell>
          <cell r="EI138" t="str">
            <v xml:space="preserve"> </v>
          </cell>
          <cell r="EJ138" t="str">
            <v xml:space="preserve"> </v>
          </cell>
          <cell r="EK138" t="str">
            <v xml:space="preserve"> </v>
          </cell>
          <cell r="EL138" t="str">
            <v xml:space="preserve"> </v>
          </cell>
          <cell r="EM138" t="str">
            <v xml:space="preserve"> </v>
          </cell>
          <cell r="EN138" t="str">
            <v xml:space="preserve"> </v>
          </cell>
          <cell r="EO138" t="str">
            <v xml:space="preserve"> </v>
          </cell>
          <cell r="EP138" t="str">
            <v xml:space="preserve"> </v>
          </cell>
          <cell r="EQ138" t="str">
            <v xml:space="preserve"> </v>
          </cell>
          <cell r="ER138" t="str">
            <v xml:space="preserve"> </v>
          </cell>
          <cell r="ES138" t="str">
            <v xml:space="preserve"> </v>
          </cell>
          <cell r="ET138" t="str">
            <v xml:space="preserve"> </v>
          </cell>
          <cell r="EU138" t="str">
            <v xml:space="preserve"> </v>
          </cell>
          <cell r="EV138" t="str">
            <v xml:space="preserve"> </v>
          </cell>
          <cell r="EW138" t="str">
            <v xml:space="preserve"> </v>
          </cell>
          <cell r="EX138" t="str">
            <v xml:space="preserve"> </v>
          </cell>
          <cell r="EY138" t="str">
            <v xml:space="preserve"> </v>
          </cell>
          <cell r="EZ138" t="str">
            <v xml:space="preserve"> </v>
          </cell>
          <cell r="FA138">
            <v>0</v>
          </cell>
          <cell r="FB138" t="str">
            <v xml:space="preserve">       </v>
          </cell>
          <cell r="FC138">
            <v>0</v>
          </cell>
          <cell r="FD138" t="str">
            <v xml:space="preserve">       </v>
          </cell>
          <cell r="FE138">
            <v>0</v>
          </cell>
          <cell r="FF138" t="str">
            <v xml:space="preserve">       </v>
          </cell>
          <cell r="FG138">
            <v>0</v>
          </cell>
          <cell r="FH138" t="str">
            <v xml:space="preserve">       </v>
          </cell>
          <cell r="FI138">
            <v>0</v>
          </cell>
          <cell r="FJ138" t="str">
            <v xml:space="preserve">       </v>
          </cell>
          <cell r="FK138">
            <v>0</v>
          </cell>
          <cell r="FL138" t="str">
            <v xml:space="preserve">       </v>
          </cell>
          <cell r="FM138">
            <v>0</v>
          </cell>
          <cell r="FN138" t="e">
            <v>#NUM!</v>
          </cell>
          <cell r="FO138" t="str">
            <v/>
          </cell>
          <cell r="FP138" t="e">
            <v>#NUM!</v>
          </cell>
          <cell r="FQ138" t="e">
            <v>#NUM!</v>
          </cell>
          <cell r="FR138" t="e">
            <v>#NUM!</v>
          </cell>
          <cell r="FS138" t="e">
            <v>#NUM!</v>
          </cell>
          <cell r="FT138" t="e">
            <v>#NUM!</v>
          </cell>
          <cell r="FU138" t="e">
            <v>#NUM!</v>
          </cell>
          <cell r="FV138">
            <v>0</v>
          </cell>
          <cell r="FW138">
            <v>1</v>
          </cell>
          <cell r="FX138" t="str">
            <v>PNIEB</v>
          </cell>
          <cell r="FY138" t="e">
            <v>#NUM!</v>
          </cell>
          <cell r="FZ138" t="str">
            <v>PNIEB</v>
          </cell>
          <cell r="GA138" t="str">
            <v>Programa Nacional de Inglés en Educación Básica</v>
          </cell>
          <cell r="GB138" t="e">
            <v>#NUM!</v>
          </cell>
          <cell r="GC138" t="e">
            <v>#NUM!</v>
          </cell>
          <cell r="GD138" t="str">
            <v>F</v>
          </cell>
          <cell r="GE138" t="str">
            <v>la asesora externa, la C.</v>
          </cell>
          <cell r="GF138" t="str">
            <v>La Profesionista</v>
          </cell>
          <cell r="GG138" t="str">
            <v>1° de septiembre</v>
          </cell>
          <cell r="GH138" t="str">
            <v>31 de diciembre</v>
          </cell>
          <cell r="GI138">
            <v>3</v>
          </cell>
          <cell r="GJ138">
            <v>15</v>
          </cell>
          <cell r="GK138">
            <v>2160</v>
          </cell>
          <cell r="GL138" t="str">
            <v>Dos mil ciento sesenta</v>
          </cell>
          <cell r="GM138">
            <v>1080</v>
          </cell>
          <cell r="GN138" t="str">
            <v>Mil ochenta</v>
          </cell>
          <cell r="GO138" t="str">
            <v>la escuela</v>
          </cell>
          <cell r="GP138" t="str">
            <v>Cuauhtémoc</v>
          </cell>
          <cell r="GQ138" t="str">
            <v>con clave</v>
          </cell>
          <cell r="GR138" t="str">
            <v>10DJN0024X</v>
          </cell>
          <cell r="GS138" t="str">
            <v>ubicada en</v>
          </cell>
          <cell r="GT138" t="str">
            <v>C. Felipe Ángeles No. 400 División del Norte C.P. 34140</v>
          </cell>
          <cell r="GU138" t="str">
            <v xml:space="preserve"> </v>
          </cell>
          <cell r="GV138" t="e">
            <v>#NUM!</v>
          </cell>
          <cell r="GW138" t="str">
            <v xml:space="preserve"> </v>
          </cell>
          <cell r="GX138" t="e">
            <v>#NUM!</v>
          </cell>
          <cell r="GY138" t="str">
            <v xml:space="preserve"> </v>
          </cell>
          <cell r="GZ138" t="e">
            <v>#NUM!</v>
          </cell>
          <cell r="HA138" t="str">
            <v>la escuela Cuauhtémoc con clave 10DJN0024X ubicada en C. Felipe Ángeles No. 400 División del Norte C.P. 34140</v>
          </cell>
        </row>
        <row r="139">
          <cell r="A139">
            <v>380</v>
          </cell>
          <cell r="B139">
            <v>380</v>
          </cell>
          <cell r="C139" t="str">
            <v>FIRMADO</v>
          </cell>
          <cell r="D139" t="str">
            <v>PIP</v>
          </cell>
          <cell r="E139" t="str">
            <v>ASIGNADO</v>
          </cell>
          <cell r="F139" t="str">
            <v>1° de Septiembre</v>
          </cell>
          <cell r="G139" t="str">
            <v>Claudia Verónica Arreola Jiménez</v>
          </cell>
          <cell r="H139" t="str">
            <v>C. Javier López No. 531 Col. Valle del Guadiana C.P.  34166</v>
          </cell>
          <cell r="I139" t="str">
            <v>AEJC850729MDGRML09</v>
          </cell>
          <cell r="J139" t="str">
            <v>AEJC850729AQ2</v>
          </cell>
          <cell r="K139" t="str">
            <v>Durango</v>
          </cell>
          <cell r="L139" t="str">
            <v>Dgo.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 xml:space="preserve"> </v>
          </cell>
          <cell r="S139" t="str">
            <v xml:space="preserve"> </v>
          </cell>
          <cell r="T139" t="str">
            <v xml:space="preserve"> </v>
          </cell>
          <cell r="U139" t="str">
            <v xml:space="preserve"> </v>
          </cell>
          <cell r="V139" t="str">
            <v xml:space="preserve"> </v>
          </cell>
          <cell r="W139" t="str">
            <v/>
          </cell>
          <cell r="X139">
            <v>0</v>
          </cell>
          <cell r="Y139" t="str">
            <v>1A 1B 2A 2B 3A 3B</v>
          </cell>
          <cell r="Z139">
            <v>94</v>
          </cell>
          <cell r="AA139">
            <v>94</v>
          </cell>
          <cell r="AB139">
            <v>0</v>
          </cell>
          <cell r="AC139">
            <v>0</v>
          </cell>
          <cell r="AD139">
            <v>94</v>
          </cell>
          <cell r="AE139">
            <v>94</v>
          </cell>
          <cell r="AF139">
            <v>0</v>
          </cell>
          <cell r="AG139">
            <v>0</v>
          </cell>
          <cell r="AH139">
            <v>94</v>
          </cell>
          <cell r="AI139">
            <v>94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 t="str">
            <v>1A</v>
          </cell>
          <cell r="AY139" t="str">
            <v>1B</v>
          </cell>
          <cell r="AZ139" t="str">
            <v xml:space="preserve"> </v>
          </cell>
          <cell r="BA139" t="str">
            <v xml:space="preserve"> </v>
          </cell>
          <cell r="BB139" t="str">
            <v>2A</v>
          </cell>
          <cell r="BC139" t="str">
            <v>2B</v>
          </cell>
          <cell r="BD139" t="str">
            <v xml:space="preserve"> </v>
          </cell>
          <cell r="BE139" t="str">
            <v xml:space="preserve"> </v>
          </cell>
          <cell r="BF139" t="str">
            <v>3A</v>
          </cell>
          <cell r="BG139" t="str">
            <v>3B</v>
          </cell>
          <cell r="BH139" t="str">
            <v xml:space="preserve"> </v>
          </cell>
          <cell r="BI139" t="str">
            <v xml:space="preserve"> </v>
          </cell>
          <cell r="BJ139" t="str">
            <v xml:space="preserve"> </v>
          </cell>
          <cell r="BK139" t="str">
            <v xml:space="preserve"> </v>
          </cell>
          <cell r="BL139" t="str">
            <v xml:space="preserve"> </v>
          </cell>
          <cell r="BM139" t="str">
            <v xml:space="preserve"> </v>
          </cell>
          <cell r="BN139" t="str">
            <v xml:space="preserve"> </v>
          </cell>
          <cell r="BO139" t="str">
            <v xml:space="preserve"> </v>
          </cell>
          <cell r="BP139" t="str">
            <v xml:space="preserve"> </v>
          </cell>
          <cell r="BQ139" t="str">
            <v xml:space="preserve"> </v>
          </cell>
          <cell r="BR139" t="str">
            <v xml:space="preserve"> </v>
          </cell>
          <cell r="BS139" t="str">
            <v xml:space="preserve"> </v>
          </cell>
          <cell r="BT139" t="str">
            <v xml:space="preserve"> </v>
          </cell>
          <cell r="BU139" t="str">
            <v xml:space="preserve"> </v>
          </cell>
          <cell r="BV139">
            <v>6</v>
          </cell>
          <cell r="BW139" t="str">
            <v xml:space="preserve">1A 1B    </v>
          </cell>
          <cell r="BX139">
            <v>2</v>
          </cell>
          <cell r="BY139" t="str">
            <v xml:space="preserve">2A 2B    </v>
          </cell>
          <cell r="BZ139">
            <v>2</v>
          </cell>
          <cell r="CA139" t="str">
            <v xml:space="preserve">3A 3B    </v>
          </cell>
          <cell r="CB139">
            <v>2</v>
          </cell>
          <cell r="CC139" t="str">
            <v xml:space="preserve">       </v>
          </cell>
          <cell r="CD139">
            <v>0</v>
          </cell>
          <cell r="CE139" t="str">
            <v xml:space="preserve">       </v>
          </cell>
          <cell r="CF139">
            <v>0</v>
          </cell>
          <cell r="CG139" t="str">
            <v xml:space="preserve">       </v>
          </cell>
          <cell r="CH139">
            <v>0</v>
          </cell>
          <cell r="CI139">
            <v>94</v>
          </cell>
          <cell r="CJ139" t="str">
            <v>1A 1B 2A 2B 3A 3B</v>
          </cell>
          <cell r="CK139" t="str">
            <v>Ana María Ávila Villarreal</v>
          </cell>
          <cell r="CL139" t="str">
            <v>10EPR0409Q</v>
          </cell>
          <cell r="CM139" t="str">
            <v>MATUTINO</v>
          </cell>
          <cell r="CN139" t="str">
            <v>C. Ambiente S/N Fracc. SEDUE C.P. 34166</v>
          </cell>
          <cell r="CO139" t="str">
            <v>Durango</v>
          </cell>
          <cell r="CP139" t="str">
            <v xml:space="preserve">Victoria de Durango 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 t="str">
            <v xml:space="preserve"> </v>
          </cell>
          <cell r="CX139" t="str">
            <v xml:space="preserve"> </v>
          </cell>
          <cell r="CY139" t="str">
            <v xml:space="preserve"> </v>
          </cell>
          <cell r="CZ139" t="str">
            <v xml:space="preserve"> </v>
          </cell>
          <cell r="DA139" t="str">
            <v xml:space="preserve"> </v>
          </cell>
          <cell r="DB139" t="str">
            <v/>
          </cell>
          <cell r="DC139">
            <v>0</v>
          </cell>
          <cell r="DD139" t="str">
            <v/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 t="str">
            <v xml:space="preserve"> </v>
          </cell>
          <cell r="ED139" t="str">
            <v xml:space="preserve"> </v>
          </cell>
          <cell r="EE139" t="str">
            <v xml:space="preserve"> </v>
          </cell>
          <cell r="EF139" t="str">
            <v xml:space="preserve"> </v>
          </cell>
          <cell r="EG139" t="str">
            <v xml:space="preserve"> </v>
          </cell>
          <cell r="EH139" t="str">
            <v xml:space="preserve"> </v>
          </cell>
          <cell r="EI139" t="str">
            <v xml:space="preserve"> </v>
          </cell>
          <cell r="EJ139" t="str">
            <v xml:space="preserve"> </v>
          </cell>
          <cell r="EK139" t="str">
            <v xml:space="preserve"> </v>
          </cell>
          <cell r="EL139" t="str">
            <v xml:space="preserve"> </v>
          </cell>
          <cell r="EM139" t="str">
            <v xml:space="preserve"> </v>
          </cell>
          <cell r="EN139" t="str">
            <v xml:space="preserve"> </v>
          </cell>
          <cell r="EO139" t="str">
            <v xml:space="preserve"> </v>
          </cell>
          <cell r="EP139" t="str">
            <v xml:space="preserve"> </v>
          </cell>
          <cell r="EQ139" t="str">
            <v xml:space="preserve"> </v>
          </cell>
          <cell r="ER139" t="str">
            <v xml:space="preserve"> </v>
          </cell>
          <cell r="ES139" t="str">
            <v xml:space="preserve"> </v>
          </cell>
          <cell r="ET139" t="str">
            <v xml:space="preserve"> </v>
          </cell>
          <cell r="EU139" t="str">
            <v xml:space="preserve"> </v>
          </cell>
          <cell r="EV139" t="str">
            <v xml:space="preserve"> </v>
          </cell>
          <cell r="EW139" t="str">
            <v xml:space="preserve"> </v>
          </cell>
          <cell r="EX139" t="str">
            <v xml:space="preserve"> </v>
          </cell>
          <cell r="EY139" t="str">
            <v xml:space="preserve"> </v>
          </cell>
          <cell r="EZ139" t="str">
            <v xml:space="preserve"> </v>
          </cell>
          <cell r="FA139">
            <v>0</v>
          </cell>
          <cell r="FB139" t="str">
            <v xml:space="preserve">       </v>
          </cell>
          <cell r="FC139">
            <v>0</v>
          </cell>
          <cell r="FD139" t="str">
            <v xml:space="preserve">       </v>
          </cell>
          <cell r="FE139">
            <v>0</v>
          </cell>
          <cell r="FF139" t="str">
            <v xml:space="preserve">       </v>
          </cell>
          <cell r="FG139">
            <v>0</v>
          </cell>
          <cell r="FH139" t="str">
            <v xml:space="preserve">       </v>
          </cell>
          <cell r="FI139">
            <v>0</v>
          </cell>
          <cell r="FJ139" t="str">
            <v xml:space="preserve">       </v>
          </cell>
          <cell r="FK139">
            <v>0</v>
          </cell>
          <cell r="FL139" t="str">
            <v xml:space="preserve">       </v>
          </cell>
          <cell r="FM139">
            <v>0</v>
          </cell>
          <cell r="FN139" t="e">
            <v>#NUM!</v>
          </cell>
          <cell r="FO139" t="str">
            <v/>
          </cell>
          <cell r="FP139" t="e">
            <v>#NUM!</v>
          </cell>
          <cell r="FQ139" t="e">
            <v>#NUM!</v>
          </cell>
          <cell r="FR139" t="e">
            <v>#NUM!</v>
          </cell>
          <cell r="FS139" t="e">
            <v>#NUM!</v>
          </cell>
          <cell r="FT139" t="e">
            <v>#NUM!</v>
          </cell>
          <cell r="FU139" t="e">
            <v>#NUM!</v>
          </cell>
          <cell r="FV139">
            <v>0</v>
          </cell>
          <cell r="FW139">
            <v>1</v>
          </cell>
          <cell r="FX139" t="str">
            <v>PIP</v>
          </cell>
          <cell r="FY139" t="e">
            <v>#NUM!</v>
          </cell>
          <cell r="FZ139" t="str">
            <v>PIP</v>
          </cell>
          <cell r="GA139" t="str">
            <v>Programa de Inglés en Escuelas Primarias del Estado de Durango</v>
          </cell>
          <cell r="GB139" t="e">
            <v>#NUM!</v>
          </cell>
          <cell r="GC139" t="e">
            <v>#NUM!</v>
          </cell>
          <cell r="GD139" t="str">
            <v>F</v>
          </cell>
          <cell r="GE139" t="str">
            <v>la asesora externa, la C.</v>
          </cell>
          <cell r="GF139" t="str">
            <v>La Profesionista</v>
          </cell>
          <cell r="GG139" t="str">
            <v>1° de septiembre</v>
          </cell>
          <cell r="GH139" t="str">
            <v>31 de diciembre</v>
          </cell>
          <cell r="GI139">
            <v>6</v>
          </cell>
          <cell r="GJ139">
            <v>30</v>
          </cell>
          <cell r="GK139">
            <v>4320</v>
          </cell>
          <cell r="GL139" t="str">
            <v>Cuatro mil trescientos veinte</v>
          </cell>
          <cell r="GM139">
            <v>2160</v>
          </cell>
          <cell r="GN139" t="str">
            <v>Dos mil ciento sesenta</v>
          </cell>
          <cell r="GO139" t="str">
            <v>la escuela</v>
          </cell>
          <cell r="GP139" t="str">
            <v>Ana María Ávila Villarreal</v>
          </cell>
          <cell r="GQ139" t="str">
            <v>con clave</v>
          </cell>
          <cell r="GR139" t="str">
            <v>10EPR0409Q</v>
          </cell>
          <cell r="GS139" t="str">
            <v>ubicada en</v>
          </cell>
          <cell r="GT139" t="str">
            <v>C. Ambiente S/N Fracc. SEDUE C.P. 34166</v>
          </cell>
          <cell r="GU139" t="str">
            <v xml:space="preserve"> </v>
          </cell>
          <cell r="GV139" t="e">
            <v>#NUM!</v>
          </cell>
          <cell r="GW139" t="str">
            <v xml:space="preserve"> </v>
          </cell>
          <cell r="GX139" t="e">
            <v>#NUM!</v>
          </cell>
          <cell r="GY139" t="str">
            <v xml:space="preserve"> </v>
          </cell>
          <cell r="GZ139" t="e">
            <v>#NUM!</v>
          </cell>
          <cell r="HA139" t="str">
            <v>la escuela Ana María Ávila Villarreal con clave 10EPR0409Q ubicada en C. Ambiente S/N Fracc. SEDUE C.P. 34166</v>
          </cell>
        </row>
        <row r="140">
          <cell r="A140">
            <v>393</v>
          </cell>
          <cell r="B140">
            <v>393</v>
          </cell>
          <cell r="C140" t="str">
            <v>FIRMADO</v>
          </cell>
          <cell r="D140" t="str">
            <v>PNIEB</v>
          </cell>
          <cell r="E140" t="str">
            <v>ASIGNADO</v>
          </cell>
          <cell r="F140" t="str">
            <v>1° de Septiembre</v>
          </cell>
          <cell r="G140" t="str">
            <v>Velia Carrera Saucedo</v>
          </cell>
          <cell r="H140" t="str">
            <v>C. Lic. L Ángel Tejada Espino No. 902 Col. Santa Fe C.P.  34240</v>
          </cell>
          <cell r="I140" t="str">
            <v>CASV680626MDGRCL08</v>
          </cell>
          <cell r="J140" t="str">
            <v>CASV6806262C0</v>
          </cell>
          <cell r="K140" t="str">
            <v>Durango</v>
          </cell>
          <cell r="L140" t="str">
            <v>Dgo.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 xml:space="preserve"> </v>
          </cell>
          <cell r="S140" t="str">
            <v xml:space="preserve"> </v>
          </cell>
          <cell r="T140" t="str">
            <v xml:space="preserve"> </v>
          </cell>
          <cell r="U140" t="str">
            <v xml:space="preserve"> </v>
          </cell>
          <cell r="V140" t="str">
            <v xml:space="preserve"> </v>
          </cell>
          <cell r="W140" t="str">
            <v/>
          </cell>
          <cell r="X140">
            <v>0</v>
          </cell>
          <cell r="Y140" t="str">
            <v>2A 2B 3A 4A 5A 5B 6A 6B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31</v>
          </cell>
          <cell r="AE140">
            <v>31</v>
          </cell>
          <cell r="AF140">
            <v>0</v>
          </cell>
          <cell r="AG140">
            <v>0</v>
          </cell>
          <cell r="AH140">
            <v>31</v>
          </cell>
          <cell r="AI140">
            <v>0</v>
          </cell>
          <cell r="AJ140">
            <v>0</v>
          </cell>
          <cell r="AK140">
            <v>0</v>
          </cell>
          <cell r="AL140">
            <v>31</v>
          </cell>
          <cell r="AM140">
            <v>0</v>
          </cell>
          <cell r="AN140">
            <v>0</v>
          </cell>
          <cell r="AO140">
            <v>0</v>
          </cell>
          <cell r="AP140">
            <v>31</v>
          </cell>
          <cell r="AQ140">
            <v>31</v>
          </cell>
          <cell r="AR140">
            <v>0</v>
          </cell>
          <cell r="AS140">
            <v>0</v>
          </cell>
          <cell r="AT140">
            <v>31</v>
          </cell>
          <cell r="AU140">
            <v>31</v>
          </cell>
          <cell r="AV140">
            <v>0</v>
          </cell>
          <cell r="AW140">
            <v>0</v>
          </cell>
          <cell r="AX140" t="str">
            <v xml:space="preserve"> </v>
          </cell>
          <cell r="AY140" t="str">
            <v xml:space="preserve"> </v>
          </cell>
          <cell r="AZ140" t="str">
            <v xml:space="preserve"> </v>
          </cell>
          <cell r="BA140" t="str">
            <v xml:space="preserve"> </v>
          </cell>
          <cell r="BB140" t="str">
            <v>2A</v>
          </cell>
          <cell r="BC140" t="str">
            <v>2B</v>
          </cell>
          <cell r="BD140" t="str">
            <v xml:space="preserve"> </v>
          </cell>
          <cell r="BE140" t="str">
            <v xml:space="preserve"> </v>
          </cell>
          <cell r="BF140" t="str">
            <v>3A</v>
          </cell>
          <cell r="BG140" t="str">
            <v xml:space="preserve"> </v>
          </cell>
          <cell r="BH140" t="str">
            <v xml:space="preserve"> </v>
          </cell>
          <cell r="BI140" t="str">
            <v xml:space="preserve"> </v>
          </cell>
          <cell r="BJ140" t="str">
            <v>4A</v>
          </cell>
          <cell r="BK140" t="str">
            <v xml:space="preserve"> </v>
          </cell>
          <cell r="BL140" t="str">
            <v xml:space="preserve"> </v>
          </cell>
          <cell r="BM140" t="str">
            <v xml:space="preserve"> </v>
          </cell>
          <cell r="BN140" t="str">
            <v>5A</v>
          </cell>
          <cell r="BO140" t="str">
            <v>5B</v>
          </cell>
          <cell r="BP140" t="str">
            <v xml:space="preserve"> </v>
          </cell>
          <cell r="BQ140" t="str">
            <v xml:space="preserve"> </v>
          </cell>
          <cell r="BR140" t="str">
            <v>6A</v>
          </cell>
          <cell r="BS140" t="str">
            <v>6B</v>
          </cell>
          <cell r="BT140" t="str">
            <v xml:space="preserve"> </v>
          </cell>
          <cell r="BU140" t="str">
            <v xml:space="preserve"> </v>
          </cell>
          <cell r="BV140">
            <v>8</v>
          </cell>
          <cell r="BW140" t="str">
            <v xml:space="preserve">       </v>
          </cell>
          <cell r="BX140">
            <v>0</v>
          </cell>
          <cell r="BY140" t="str">
            <v xml:space="preserve">2A 2B    </v>
          </cell>
          <cell r="BZ140">
            <v>2</v>
          </cell>
          <cell r="CA140" t="str">
            <v xml:space="preserve">3A      </v>
          </cell>
          <cell r="CB140">
            <v>1</v>
          </cell>
          <cell r="CC140" t="str">
            <v xml:space="preserve">4A      </v>
          </cell>
          <cell r="CD140">
            <v>1</v>
          </cell>
          <cell r="CE140" t="str">
            <v xml:space="preserve">5A 5B    </v>
          </cell>
          <cell r="CF140">
            <v>2</v>
          </cell>
          <cell r="CG140" t="str">
            <v xml:space="preserve">6A 6B    </v>
          </cell>
          <cell r="CH140">
            <v>2</v>
          </cell>
          <cell r="CI140">
            <v>31</v>
          </cell>
          <cell r="CJ140" t="str">
            <v>2A 2B 3A 4A 5A 5B 6A 6B</v>
          </cell>
          <cell r="CK140" t="str">
            <v>Hnos. Flores Magón</v>
          </cell>
          <cell r="CL140" t="str">
            <v>10DPR1368O</v>
          </cell>
          <cell r="CM140" t="str">
            <v>MATUTINO</v>
          </cell>
          <cell r="CN140" t="str">
            <v>And. Dorados de Villa S/ N Col. Emiliano Zapata C.P. 34230</v>
          </cell>
          <cell r="CO140" t="str">
            <v>Durango</v>
          </cell>
          <cell r="CP140" t="str">
            <v xml:space="preserve">Victoria de Durango 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 t="str">
            <v xml:space="preserve"> </v>
          </cell>
          <cell r="CX140" t="str">
            <v xml:space="preserve"> </v>
          </cell>
          <cell r="CY140" t="str">
            <v xml:space="preserve"> </v>
          </cell>
          <cell r="CZ140" t="str">
            <v xml:space="preserve"> </v>
          </cell>
          <cell r="DA140" t="str">
            <v xml:space="preserve"> </v>
          </cell>
          <cell r="DB140" t="str">
            <v/>
          </cell>
          <cell r="DC140">
            <v>0</v>
          </cell>
          <cell r="DD140" t="str">
            <v/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 t="str">
            <v xml:space="preserve"> </v>
          </cell>
          <cell r="ED140" t="str">
            <v xml:space="preserve"> </v>
          </cell>
          <cell r="EE140" t="str">
            <v xml:space="preserve"> </v>
          </cell>
          <cell r="EF140" t="str">
            <v xml:space="preserve"> </v>
          </cell>
          <cell r="EG140" t="str">
            <v xml:space="preserve"> </v>
          </cell>
          <cell r="EH140" t="str">
            <v xml:space="preserve"> </v>
          </cell>
          <cell r="EI140" t="str">
            <v xml:space="preserve"> </v>
          </cell>
          <cell r="EJ140" t="str">
            <v xml:space="preserve"> </v>
          </cell>
          <cell r="EK140" t="str">
            <v xml:space="preserve"> </v>
          </cell>
          <cell r="EL140" t="str">
            <v xml:space="preserve"> </v>
          </cell>
          <cell r="EM140" t="str">
            <v xml:space="preserve"> </v>
          </cell>
          <cell r="EN140" t="str">
            <v xml:space="preserve"> </v>
          </cell>
          <cell r="EO140" t="str">
            <v xml:space="preserve"> </v>
          </cell>
          <cell r="EP140" t="str">
            <v xml:space="preserve"> </v>
          </cell>
          <cell r="EQ140" t="str">
            <v xml:space="preserve"> </v>
          </cell>
          <cell r="ER140" t="str">
            <v xml:space="preserve"> </v>
          </cell>
          <cell r="ES140" t="str">
            <v xml:space="preserve"> </v>
          </cell>
          <cell r="ET140" t="str">
            <v xml:space="preserve"> </v>
          </cell>
          <cell r="EU140" t="str">
            <v xml:space="preserve"> </v>
          </cell>
          <cell r="EV140" t="str">
            <v xml:space="preserve"> </v>
          </cell>
          <cell r="EW140" t="str">
            <v xml:space="preserve"> </v>
          </cell>
          <cell r="EX140" t="str">
            <v xml:space="preserve"> </v>
          </cell>
          <cell r="EY140" t="str">
            <v xml:space="preserve"> </v>
          </cell>
          <cell r="EZ140" t="str">
            <v xml:space="preserve"> </v>
          </cell>
          <cell r="FA140">
            <v>0</v>
          </cell>
          <cell r="FB140" t="str">
            <v xml:space="preserve">       </v>
          </cell>
          <cell r="FC140">
            <v>0</v>
          </cell>
          <cell r="FD140" t="str">
            <v xml:space="preserve">       </v>
          </cell>
          <cell r="FE140">
            <v>0</v>
          </cell>
          <cell r="FF140" t="str">
            <v xml:space="preserve">       </v>
          </cell>
          <cell r="FG140">
            <v>0</v>
          </cell>
          <cell r="FH140" t="str">
            <v xml:space="preserve">       </v>
          </cell>
          <cell r="FI140">
            <v>0</v>
          </cell>
          <cell r="FJ140" t="str">
            <v xml:space="preserve">       </v>
          </cell>
          <cell r="FK140">
            <v>0</v>
          </cell>
          <cell r="FL140" t="str">
            <v xml:space="preserve">       </v>
          </cell>
          <cell r="FM140">
            <v>0</v>
          </cell>
          <cell r="FN140" t="e">
            <v>#NUM!</v>
          </cell>
          <cell r="FO140" t="str">
            <v/>
          </cell>
          <cell r="FP140" t="e">
            <v>#NUM!</v>
          </cell>
          <cell r="FQ140" t="e">
            <v>#NUM!</v>
          </cell>
          <cell r="FR140" t="e">
            <v>#NUM!</v>
          </cell>
          <cell r="FS140" t="e">
            <v>#NUM!</v>
          </cell>
          <cell r="FT140" t="e">
            <v>#NUM!</v>
          </cell>
          <cell r="FU140" t="e">
            <v>#NUM!</v>
          </cell>
          <cell r="FV140">
            <v>0</v>
          </cell>
          <cell r="FW140">
            <v>1</v>
          </cell>
          <cell r="FX140" t="str">
            <v>PNIEB</v>
          </cell>
          <cell r="FY140" t="e">
            <v>#NUM!</v>
          </cell>
          <cell r="FZ140" t="str">
            <v>PNIEB</v>
          </cell>
          <cell r="GA140" t="str">
            <v>Programa Nacional de Inglés en Educación Básica</v>
          </cell>
          <cell r="GB140" t="e">
            <v>#NUM!</v>
          </cell>
          <cell r="GC140" t="e">
            <v>#NUM!</v>
          </cell>
          <cell r="GD140" t="str">
            <v>F</v>
          </cell>
          <cell r="GE140" t="str">
            <v>la asesora externa, la C.</v>
          </cell>
          <cell r="GF140" t="str">
            <v>La Profesionista</v>
          </cell>
          <cell r="GG140" t="str">
            <v>1° de septiembre</v>
          </cell>
          <cell r="GH140" t="str">
            <v>31 de diciembre</v>
          </cell>
          <cell r="GI140">
            <v>8</v>
          </cell>
          <cell r="GJ140">
            <v>40</v>
          </cell>
          <cell r="GK140">
            <v>5760</v>
          </cell>
          <cell r="GL140" t="str">
            <v>Cinco mil setecientos sesenta</v>
          </cell>
          <cell r="GM140">
            <v>2880</v>
          </cell>
          <cell r="GN140" t="str">
            <v>Dos mil ochocientos ochenta</v>
          </cell>
          <cell r="GO140" t="str">
            <v>la escuela</v>
          </cell>
          <cell r="GP140" t="str">
            <v>Hnos. Flores Magón</v>
          </cell>
          <cell r="GQ140" t="str">
            <v>con clave</v>
          </cell>
          <cell r="GR140" t="str">
            <v>10DPR1368O</v>
          </cell>
          <cell r="GS140" t="str">
            <v>ubicada en</v>
          </cell>
          <cell r="GT140" t="str">
            <v>And. Dorados de Villa S/ N Col. Emiliano Zapata C.P. 34230</v>
          </cell>
          <cell r="GU140" t="str">
            <v xml:space="preserve"> </v>
          </cell>
          <cell r="GV140" t="e">
            <v>#NUM!</v>
          </cell>
          <cell r="GW140" t="str">
            <v xml:space="preserve"> </v>
          </cell>
          <cell r="GX140" t="e">
            <v>#NUM!</v>
          </cell>
          <cell r="GY140" t="str">
            <v xml:space="preserve"> </v>
          </cell>
          <cell r="GZ140" t="e">
            <v>#NUM!</v>
          </cell>
          <cell r="HA140" t="str">
            <v>la escuela Hnos. Flores Magón con clave 10DPR1368O ubicada en And. Dorados de Villa S/ N Col. Emiliano Zapata C.P. 34230</v>
          </cell>
        </row>
        <row r="141">
          <cell r="A141">
            <v>400</v>
          </cell>
          <cell r="B141">
            <v>400</v>
          </cell>
          <cell r="C141" t="str">
            <v>FIRMADO</v>
          </cell>
          <cell r="D141" t="str">
            <v>PNIEB</v>
          </cell>
          <cell r="E141" t="str">
            <v>ASIGNADO</v>
          </cell>
          <cell r="F141" t="str">
            <v>1° de Septiembre</v>
          </cell>
          <cell r="G141" t="str">
            <v>Lidia Cristina Nájera Contreras</v>
          </cell>
          <cell r="H141" t="str">
            <v>And. Aurora Boreal No. 100 Fracc. Rinconada Sol C.P.  34229</v>
          </cell>
          <cell r="I141" t="str">
            <v>NACL891230MDGJND07</v>
          </cell>
          <cell r="J141" t="str">
            <v>NACL8912302W1</v>
          </cell>
          <cell r="K141" t="str">
            <v>Durango</v>
          </cell>
          <cell r="L141" t="str">
            <v>Dgo.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 t="str">
            <v xml:space="preserve"> </v>
          </cell>
          <cell r="S141" t="str">
            <v xml:space="preserve"> </v>
          </cell>
          <cell r="T141" t="str">
            <v xml:space="preserve"> </v>
          </cell>
          <cell r="U141" t="str">
            <v xml:space="preserve"> </v>
          </cell>
          <cell r="V141" t="str">
            <v xml:space="preserve"> </v>
          </cell>
          <cell r="W141" t="str">
            <v/>
          </cell>
          <cell r="X141">
            <v>0</v>
          </cell>
          <cell r="Y141" t="str">
            <v>1A 1B 2A 2B 2C 3A</v>
          </cell>
          <cell r="Z141">
            <v>242</v>
          </cell>
          <cell r="AA141">
            <v>242</v>
          </cell>
          <cell r="AB141">
            <v>0</v>
          </cell>
          <cell r="AC141">
            <v>0</v>
          </cell>
          <cell r="AD141">
            <v>242</v>
          </cell>
          <cell r="AE141">
            <v>242</v>
          </cell>
          <cell r="AF141">
            <v>242</v>
          </cell>
          <cell r="AG141">
            <v>0</v>
          </cell>
          <cell r="AH141">
            <v>242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 t="str">
            <v>1A</v>
          </cell>
          <cell r="AY141" t="str">
            <v>1B</v>
          </cell>
          <cell r="AZ141" t="str">
            <v xml:space="preserve"> </v>
          </cell>
          <cell r="BA141" t="str">
            <v xml:space="preserve"> </v>
          </cell>
          <cell r="BB141" t="str">
            <v>2A</v>
          </cell>
          <cell r="BC141" t="str">
            <v>2B</v>
          </cell>
          <cell r="BD141" t="str">
            <v>2C</v>
          </cell>
          <cell r="BE141" t="str">
            <v xml:space="preserve"> </v>
          </cell>
          <cell r="BF141" t="str">
            <v>3A</v>
          </cell>
          <cell r="BG141" t="str">
            <v xml:space="preserve"> </v>
          </cell>
          <cell r="BH141" t="str">
            <v xml:space="preserve"> </v>
          </cell>
          <cell r="BI141" t="str">
            <v xml:space="preserve"> </v>
          </cell>
          <cell r="BJ141" t="str">
            <v xml:space="preserve"> </v>
          </cell>
          <cell r="BK141" t="str">
            <v xml:space="preserve"> </v>
          </cell>
          <cell r="BL141" t="str">
            <v xml:space="preserve"> </v>
          </cell>
          <cell r="BM141" t="str">
            <v xml:space="preserve"> </v>
          </cell>
          <cell r="BN141" t="str">
            <v xml:space="preserve"> </v>
          </cell>
          <cell r="BO141" t="str">
            <v xml:space="preserve"> </v>
          </cell>
          <cell r="BP141" t="str">
            <v xml:space="preserve"> </v>
          </cell>
          <cell r="BQ141" t="str">
            <v xml:space="preserve"> </v>
          </cell>
          <cell r="BR141" t="str">
            <v xml:space="preserve"> </v>
          </cell>
          <cell r="BS141" t="str">
            <v xml:space="preserve"> </v>
          </cell>
          <cell r="BT141" t="str">
            <v xml:space="preserve"> </v>
          </cell>
          <cell r="BU141" t="str">
            <v xml:space="preserve"> </v>
          </cell>
          <cell r="BV141">
            <v>6</v>
          </cell>
          <cell r="BW141" t="str">
            <v xml:space="preserve">1A 1B    </v>
          </cell>
          <cell r="BX141">
            <v>2</v>
          </cell>
          <cell r="BY141" t="str">
            <v xml:space="preserve">2A 2B 2C  </v>
          </cell>
          <cell r="BZ141">
            <v>3</v>
          </cell>
          <cell r="CA141" t="str">
            <v xml:space="preserve">3A      </v>
          </cell>
          <cell r="CB141">
            <v>1</v>
          </cell>
          <cell r="CC141" t="str">
            <v xml:space="preserve">       </v>
          </cell>
          <cell r="CD141">
            <v>0</v>
          </cell>
          <cell r="CE141" t="str">
            <v xml:space="preserve">       </v>
          </cell>
          <cell r="CF141">
            <v>0</v>
          </cell>
          <cell r="CG141" t="str">
            <v xml:space="preserve">       </v>
          </cell>
          <cell r="CH141">
            <v>0</v>
          </cell>
          <cell r="CI141">
            <v>242</v>
          </cell>
          <cell r="CJ141" t="str">
            <v>1A 1B 2A 2B 2C 3A</v>
          </cell>
          <cell r="CK141" t="str">
            <v>José Loreto Barraza Vesp.</v>
          </cell>
          <cell r="CL141" t="str">
            <v>10EPR0308S</v>
          </cell>
          <cell r="CM141" t="str">
            <v>VESPERTINO</v>
          </cell>
          <cell r="CN141" t="str">
            <v>C. Vía Láctea S/N Fracc. Villas del Guadiana II C.P. 34208</v>
          </cell>
          <cell r="CO141" t="str">
            <v>Durango</v>
          </cell>
          <cell r="CP141" t="str">
            <v xml:space="preserve">Victoria de Durango 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 t="str">
            <v xml:space="preserve"> </v>
          </cell>
          <cell r="CX141" t="str">
            <v xml:space="preserve"> </v>
          </cell>
          <cell r="CY141" t="str">
            <v xml:space="preserve"> </v>
          </cell>
          <cell r="CZ141" t="str">
            <v xml:space="preserve"> </v>
          </cell>
          <cell r="DA141" t="str">
            <v xml:space="preserve"> </v>
          </cell>
          <cell r="DB141" t="str">
            <v/>
          </cell>
          <cell r="DC141">
            <v>0</v>
          </cell>
          <cell r="DD141" t="str">
            <v/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 t="str">
            <v xml:space="preserve"> </v>
          </cell>
          <cell r="ED141" t="str">
            <v xml:space="preserve"> </v>
          </cell>
          <cell r="EE141" t="str">
            <v xml:space="preserve"> </v>
          </cell>
          <cell r="EF141" t="str">
            <v xml:space="preserve"> </v>
          </cell>
          <cell r="EG141" t="str">
            <v xml:space="preserve"> </v>
          </cell>
          <cell r="EH141" t="str">
            <v xml:space="preserve"> </v>
          </cell>
          <cell r="EI141" t="str">
            <v xml:space="preserve"> </v>
          </cell>
          <cell r="EJ141" t="str">
            <v xml:space="preserve"> </v>
          </cell>
          <cell r="EK141" t="str">
            <v xml:space="preserve"> </v>
          </cell>
          <cell r="EL141" t="str">
            <v xml:space="preserve"> </v>
          </cell>
          <cell r="EM141" t="str">
            <v xml:space="preserve"> </v>
          </cell>
          <cell r="EN141" t="str">
            <v xml:space="preserve"> </v>
          </cell>
          <cell r="EO141" t="str">
            <v xml:space="preserve"> </v>
          </cell>
          <cell r="EP141" t="str">
            <v xml:space="preserve"> </v>
          </cell>
          <cell r="EQ141" t="str">
            <v xml:space="preserve"> </v>
          </cell>
          <cell r="ER141" t="str">
            <v xml:space="preserve"> </v>
          </cell>
          <cell r="ES141" t="str">
            <v xml:space="preserve"> </v>
          </cell>
          <cell r="ET141" t="str">
            <v xml:space="preserve"> </v>
          </cell>
          <cell r="EU141" t="str">
            <v xml:space="preserve"> </v>
          </cell>
          <cell r="EV141" t="str">
            <v xml:space="preserve"> </v>
          </cell>
          <cell r="EW141" t="str">
            <v xml:space="preserve"> </v>
          </cell>
          <cell r="EX141" t="str">
            <v xml:space="preserve"> </v>
          </cell>
          <cell r="EY141" t="str">
            <v xml:space="preserve"> </v>
          </cell>
          <cell r="EZ141" t="str">
            <v xml:space="preserve"> </v>
          </cell>
          <cell r="FA141">
            <v>0</v>
          </cell>
          <cell r="FB141" t="str">
            <v xml:space="preserve">       </v>
          </cell>
          <cell r="FC141">
            <v>0</v>
          </cell>
          <cell r="FD141" t="str">
            <v xml:space="preserve">       </v>
          </cell>
          <cell r="FE141">
            <v>0</v>
          </cell>
          <cell r="FF141" t="str">
            <v xml:space="preserve">       </v>
          </cell>
          <cell r="FG141">
            <v>0</v>
          </cell>
          <cell r="FH141" t="str">
            <v xml:space="preserve">       </v>
          </cell>
          <cell r="FI141">
            <v>0</v>
          </cell>
          <cell r="FJ141" t="str">
            <v xml:space="preserve">       </v>
          </cell>
          <cell r="FK141">
            <v>0</v>
          </cell>
          <cell r="FL141" t="str">
            <v xml:space="preserve">       </v>
          </cell>
          <cell r="FM141">
            <v>0</v>
          </cell>
          <cell r="FN141" t="e">
            <v>#NUM!</v>
          </cell>
          <cell r="FO141" t="str">
            <v/>
          </cell>
          <cell r="FP141" t="e">
            <v>#NUM!</v>
          </cell>
          <cell r="FQ141" t="e">
            <v>#NUM!</v>
          </cell>
          <cell r="FR141" t="e">
            <v>#NUM!</v>
          </cell>
          <cell r="FS141" t="e">
            <v>#NUM!</v>
          </cell>
          <cell r="FT141" t="e">
            <v>#NUM!</v>
          </cell>
          <cell r="FU141" t="e">
            <v>#NUM!</v>
          </cell>
          <cell r="FV141">
            <v>0</v>
          </cell>
          <cell r="FW141">
            <v>1</v>
          </cell>
          <cell r="FX141" t="str">
            <v>PNIEB</v>
          </cell>
          <cell r="FY141" t="e">
            <v>#NUM!</v>
          </cell>
          <cell r="FZ141" t="str">
            <v>PNIEB</v>
          </cell>
          <cell r="GA141" t="str">
            <v>Programa Nacional de Inglés en Educación Básica</v>
          </cell>
          <cell r="GB141" t="e">
            <v>#NUM!</v>
          </cell>
          <cell r="GC141" t="e">
            <v>#NUM!</v>
          </cell>
          <cell r="GD141" t="str">
            <v>F</v>
          </cell>
          <cell r="GE141" t="str">
            <v>la asesora externa, la C.</v>
          </cell>
          <cell r="GF141" t="str">
            <v>La Profesionista</v>
          </cell>
          <cell r="GG141" t="str">
            <v>1° de septiembre</v>
          </cell>
          <cell r="GH141" t="str">
            <v>31 de diciembre</v>
          </cell>
          <cell r="GI141">
            <v>6</v>
          </cell>
          <cell r="GJ141">
            <v>30</v>
          </cell>
          <cell r="GK141">
            <v>4320</v>
          </cell>
          <cell r="GL141" t="str">
            <v>Cuatro mil trescientos veinte</v>
          </cell>
          <cell r="GM141">
            <v>2160</v>
          </cell>
          <cell r="GN141" t="str">
            <v>Dos mil ciento sesenta</v>
          </cell>
          <cell r="GO141" t="str">
            <v>la escuela</v>
          </cell>
          <cell r="GP141" t="str">
            <v>José Loreto Barraza Vesp.</v>
          </cell>
          <cell r="GQ141" t="str">
            <v>con clave</v>
          </cell>
          <cell r="GR141" t="str">
            <v>10EPR0308S</v>
          </cell>
          <cell r="GS141" t="str">
            <v>ubicada en</v>
          </cell>
          <cell r="GT141" t="str">
            <v>C. Vía Láctea S/N Fracc. Villas del Guadiana II C.P. 34208</v>
          </cell>
          <cell r="GU141" t="str">
            <v xml:space="preserve"> </v>
          </cell>
          <cell r="GV141" t="e">
            <v>#NUM!</v>
          </cell>
          <cell r="GW141" t="str">
            <v xml:space="preserve"> </v>
          </cell>
          <cell r="GX141" t="e">
            <v>#NUM!</v>
          </cell>
          <cell r="GY141" t="str">
            <v xml:space="preserve"> </v>
          </cell>
          <cell r="GZ141" t="e">
            <v>#NUM!</v>
          </cell>
          <cell r="HA141" t="str">
            <v>la escuela José Loreto Barraza Vesp. con clave 10EPR0308S ubicada en C. Vía Láctea S/N Fracc. Villas del Guadiana II C.P. 34208</v>
          </cell>
        </row>
        <row r="142">
          <cell r="A142">
            <v>403</v>
          </cell>
          <cell r="B142">
            <v>0</v>
          </cell>
          <cell r="C142" t="str">
            <v>FIRMADO</v>
          </cell>
          <cell r="D142" t="str">
            <v>PIP</v>
          </cell>
          <cell r="E142" t="str">
            <v>ASIGNADO</v>
          </cell>
          <cell r="F142" t="str">
            <v>16 de Septiembre</v>
          </cell>
          <cell r="G142" t="str">
            <v>Edna Lizbeth Hinojosa Hernández</v>
          </cell>
          <cell r="H142" t="str">
            <v>C. La Magdalena No. 131 Fracc. Valle del Mezquital C.P.  34162</v>
          </cell>
          <cell r="I142" t="str">
            <v>HIHE880516MDGNRD02</v>
          </cell>
          <cell r="J142" t="str">
            <v>HIHE880516FN6</v>
          </cell>
          <cell r="K142" t="str">
            <v>Durango</v>
          </cell>
          <cell r="L142" t="str">
            <v>Dgo.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 xml:space="preserve"> </v>
          </cell>
          <cell r="S142" t="str">
            <v xml:space="preserve"> </v>
          </cell>
          <cell r="T142" t="str">
            <v xml:space="preserve"> </v>
          </cell>
          <cell r="U142" t="str">
            <v xml:space="preserve"> </v>
          </cell>
          <cell r="V142" t="str">
            <v xml:space="preserve"> </v>
          </cell>
          <cell r="W142" t="str">
            <v/>
          </cell>
          <cell r="X142">
            <v>0</v>
          </cell>
          <cell r="Y142" t="str">
            <v>1A 2A 3A 4A 5A 6A</v>
          </cell>
          <cell r="Z142">
            <v>171</v>
          </cell>
          <cell r="AA142">
            <v>0</v>
          </cell>
          <cell r="AB142">
            <v>0</v>
          </cell>
          <cell r="AC142">
            <v>0</v>
          </cell>
          <cell r="AD142">
            <v>171</v>
          </cell>
          <cell r="AE142">
            <v>0</v>
          </cell>
          <cell r="AF142">
            <v>0</v>
          </cell>
          <cell r="AG142">
            <v>0</v>
          </cell>
          <cell r="AH142">
            <v>171</v>
          </cell>
          <cell r="AI142">
            <v>0</v>
          </cell>
          <cell r="AJ142">
            <v>0</v>
          </cell>
          <cell r="AK142">
            <v>0</v>
          </cell>
          <cell r="AL142">
            <v>171</v>
          </cell>
          <cell r="AM142">
            <v>0</v>
          </cell>
          <cell r="AN142">
            <v>0</v>
          </cell>
          <cell r="AO142">
            <v>0</v>
          </cell>
          <cell r="AP142">
            <v>171</v>
          </cell>
          <cell r="AQ142">
            <v>0</v>
          </cell>
          <cell r="AR142">
            <v>0</v>
          </cell>
          <cell r="AS142">
            <v>0</v>
          </cell>
          <cell r="AT142">
            <v>171</v>
          </cell>
          <cell r="AU142">
            <v>0</v>
          </cell>
          <cell r="AV142">
            <v>0</v>
          </cell>
          <cell r="AW142">
            <v>0</v>
          </cell>
          <cell r="AX142" t="str">
            <v>1A</v>
          </cell>
          <cell r="AY142" t="str">
            <v xml:space="preserve"> </v>
          </cell>
          <cell r="AZ142" t="str">
            <v xml:space="preserve"> </v>
          </cell>
          <cell r="BA142" t="str">
            <v xml:space="preserve"> </v>
          </cell>
          <cell r="BB142" t="str">
            <v>2A</v>
          </cell>
          <cell r="BC142" t="str">
            <v xml:space="preserve"> </v>
          </cell>
          <cell r="BD142" t="str">
            <v xml:space="preserve"> </v>
          </cell>
          <cell r="BE142" t="str">
            <v xml:space="preserve"> </v>
          </cell>
          <cell r="BF142" t="str">
            <v>3A</v>
          </cell>
          <cell r="BG142" t="str">
            <v xml:space="preserve"> </v>
          </cell>
          <cell r="BH142" t="str">
            <v xml:space="preserve"> </v>
          </cell>
          <cell r="BI142" t="str">
            <v xml:space="preserve"> </v>
          </cell>
          <cell r="BJ142" t="str">
            <v>4A</v>
          </cell>
          <cell r="BK142" t="str">
            <v xml:space="preserve"> </v>
          </cell>
          <cell r="BL142" t="str">
            <v xml:space="preserve"> </v>
          </cell>
          <cell r="BM142" t="str">
            <v xml:space="preserve"> </v>
          </cell>
          <cell r="BN142" t="str">
            <v>5A</v>
          </cell>
          <cell r="BO142" t="str">
            <v xml:space="preserve"> </v>
          </cell>
          <cell r="BP142" t="str">
            <v xml:space="preserve"> </v>
          </cell>
          <cell r="BQ142" t="str">
            <v xml:space="preserve"> </v>
          </cell>
          <cell r="BR142" t="str">
            <v>6A</v>
          </cell>
          <cell r="BS142" t="str">
            <v xml:space="preserve"> </v>
          </cell>
          <cell r="BT142" t="str">
            <v xml:space="preserve"> </v>
          </cell>
          <cell r="BU142" t="str">
            <v xml:space="preserve"> </v>
          </cell>
          <cell r="BV142">
            <v>6</v>
          </cell>
          <cell r="BW142" t="str">
            <v xml:space="preserve">1A      </v>
          </cell>
          <cell r="BX142">
            <v>1</v>
          </cell>
          <cell r="BY142" t="str">
            <v xml:space="preserve">2A      </v>
          </cell>
          <cell r="BZ142">
            <v>1</v>
          </cell>
          <cell r="CA142" t="str">
            <v xml:space="preserve">3A      </v>
          </cell>
          <cell r="CB142">
            <v>1</v>
          </cell>
          <cell r="CC142" t="str">
            <v xml:space="preserve">4A      </v>
          </cell>
          <cell r="CD142">
            <v>1</v>
          </cell>
          <cell r="CE142" t="str">
            <v xml:space="preserve">5A      </v>
          </cell>
          <cell r="CF142">
            <v>1</v>
          </cell>
          <cell r="CG142" t="str">
            <v xml:space="preserve">6A      </v>
          </cell>
          <cell r="CH142">
            <v>1</v>
          </cell>
          <cell r="CI142">
            <v>171</v>
          </cell>
          <cell r="CJ142" t="str">
            <v>1A 2A 3A 4A 5A 6A</v>
          </cell>
          <cell r="CK142" t="str">
            <v>No. 16 Rafael Herrera</v>
          </cell>
          <cell r="CL142" t="str">
            <v>10EPR0046Y</v>
          </cell>
          <cell r="CM142" t="str">
            <v>MATUTINO</v>
          </cell>
          <cell r="CN142" t="str">
            <v>C. Aquiles Serdán No. 934 Poniente Zona Centro C.P. 34000</v>
          </cell>
          <cell r="CO142" t="str">
            <v>Durango</v>
          </cell>
          <cell r="CP142" t="str">
            <v xml:space="preserve">Victoria de Durango 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 xml:space="preserve"> </v>
          </cell>
          <cell r="CX142" t="str">
            <v xml:space="preserve"> </v>
          </cell>
          <cell r="CY142" t="str">
            <v xml:space="preserve"> </v>
          </cell>
          <cell r="CZ142" t="str">
            <v xml:space="preserve"> </v>
          </cell>
          <cell r="DA142" t="str">
            <v xml:space="preserve"> </v>
          </cell>
          <cell r="DB142" t="str">
            <v/>
          </cell>
          <cell r="DC142">
            <v>0</v>
          </cell>
          <cell r="DD142" t="str">
            <v/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 t="str">
            <v xml:space="preserve"> </v>
          </cell>
          <cell r="ED142" t="str">
            <v xml:space="preserve"> </v>
          </cell>
          <cell r="EE142" t="str">
            <v xml:space="preserve"> </v>
          </cell>
          <cell r="EF142" t="str">
            <v xml:space="preserve"> </v>
          </cell>
          <cell r="EG142" t="str">
            <v xml:space="preserve"> </v>
          </cell>
          <cell r="EH142" t="str">
            <v xml:space="preserve"> </v>
          </cell>
          <cell r="EI142" t="str">
            <v xml:space="preserve"> </v>
          </cell>
          <cell r="EJ142" t="str">
            <v xml:space="preserve"> </v>
          </cell>
          <cell r="EK142" t="str">
            <v xml:space="preserve"> </v>
          </cell>
          <cell r="EL142" t="str">
            <v xml:space="preserve"> </v>
          </cell>
          <cell r="EM142" t="str">
            <v xml:space="preserve"> </v>
          </cell>
          <cell r="EN142" t="str">
            <v xml:space="preserve"> </v>
          </cell>
          <cell r="EO142" t="str">
            <v xml:space="preserve"> </v>
          </cell>
          <cell r="EP142" t="str">
            <v xml:space="preserve"> </v>
          </cell>
          <cell r="EQ142" t="str">
            <v xml:space="preserve"> </v>
          </cell>
          <cell r="ER142" t="str">
            <v xml:space="preserve"> </v>
          </cell>
          <cell r="ES142" t="str">
            <v xml:space="preserve"> </v>
          </cell>
          <cell r="ET142" t="str">
            <v xml:space="preserve"> </v>
          </cell>
          <cell r="EU142" t="str">
            <v xml:space="preserve"> </v>
          </cell>
          <cell r="EV142" t="str">
            <v xml:space="preserve"> </v>
          </cell>
          <cell r="EW142" t="str">
            <v xml:space="preserve"> </v>
          </cell>
          <cell r="EX142" t="str">
            <v xml:space="preserve"> </v>
          </cell>
          <cell r="EY142" t="str">
            <v xml:space="preserve"> </v>
          </cell>
          <cell r="EZ142" t="str">
            <v xml:space="preserve"> </v>
          </cell>
          <cell r="FA142">
            <v>0</v>
          </cell>
          <cell r="FB142" t="str">
            <v xml:space="preserve">       </v>
          </cell>
          <cell r="FC142">
            <v>0</v>
          </cell>
          <cell r="FD142" t="str">
            <v xml:space="preserve">       </v>
          </cell>
          <cell r="FE142">
            <v>0</v>
          </cell>
          <cell r="FF142" t="str">
            <v xml:space="preserve">       </v>
          </cell>
          <cell r="FG142">
            <v>0</v>
          </cell>
          <cell r="FH142" t="str">
            <v xml:space="preserve">       </v>
          </cell>
          <cell r="FI142">
            <v>0</v>
          </cell>
          <cell r="FJ142" t="str">
            <v xml:space="preserve">       </v>
          </cell>
          <cell r="FK142">
            <v>0</v>
          </cell>
          <cell r="FL142" t="str">
            <v xml:space="preserve">       </v>
          </cell>
          <cell r="FM142">
            <v>0</v>
          </cell>
          <cell r="FN142" t="e">
            <v>#NUM!</v>
          </cell>
          <cell r="FO142" t="str">
            <v/>
          </cell>
          <cell r="FP142" t="e">
            <v>#NUM!</v>
          </cell>
          <cell r="FQ142" t="e">
            <v>#NUM!</v>
          </cell>
          <cell r="FR142" t="e">
            <v>#NUM!</v>
          </cell>
          <cell r="FS142" t="e">
            <v>#NUM!</v>
          </cell>
          <cell r="FT142" t="e">
            <v>#NUM!</v>
          </cell>
          <cell r="FU142" t="e">
            <v>#NUM!</v>
          </cell>
          <cell r="FV142">
            <v>0</v>
          </cell>
          <cell r="FW142">
            <v>1</v>
          </cell>
          <cell r="FX142" t="str">
            <v>PIP</v>
          </cell>
          <cell r="FY142" t="e">
            <v>#NUM!</v>
          </cell>
          <cell r="FZ142" t="str">
            <v>PIP</v>
          </cell>
          <cell r="GA142" t="str">
            <v>Programa de Inglés en Escuelas Primarias del Estado de Durango</v>
          </cell>
          <cell r="GB142" t="e">
            <v>#NUM!</v>
          </cell>
          <cell r="GC142" t="e">
            <v>#NUM!</v>
          </cell>
          <cell r="GD142" t="str">
            <v>F</v>
          </cell>
          <cell r="GE142" t="str">
            <v>la asesora externa, la C.</v>
          </cell>
          <cell r="GF142" t="str">
            <v>La Profesionista</v>
          </cell>
          <cell r="GG142" t="str">
            <v>16 de septiembre</v>
          </cell>
          <cell r="GH142" t="str">
            <v>31 de diciembre</v>
          </cell>
          <cell r="GI142">
            <v>6</v>
          </cell>
          <cell r="GJ142">
            <v>30</v>
          </cell>
          <cell r="GK142">
            <v>4320</v>
          </cell>
          <cell r="GL142" t="str">
            <v>Cuatro mil trescientos veinte</v>
          </cell>
          <cell r="GM142">
            <v>2160</v>
          </cell>
          <cell r="GN142" t="str">
            <v>Dos mil ciento sesenta</v>
          </cell>
          <cell r="GO142" t="str">
            <v>la escuela</v>
          </cell>
          <cell r="GP142" t="str">
            <v>No. 16 Rafael Herrera</v>
          </cell>
          <cell r="GQ142" t="str">
            <v>con clave</v>
          </cell>
          <cell r="GR142" t="str">
            <v>10EPR0046Y</v>
          </cell>
          <cell r="GS142" t="str">
            <v>ubicada en</v>
          </cell>
          <cell r="GT142" t="str">
            <v>C. Aquiles Serdán No. 934 Poniente Zona Centro C.P. 34000</v>
          </cell>
          <cell r="GU142" t="str">
            <v xml:space="preserve"> </v>
          </cell>
          <cell r="GV142" t="e">
            <v>#NUM!</v>
          </cell>
          <cell r="GW142" t="str">
            <v xml:space="preserve"> </v>
          </cell>
          <cell r="GX142" t="e">
            <v>#NUM!</v>
          </cell>
          <cell r="GY142" t="str">
            <v xml:space="preserve"> </v>
          </cell>
          <cell r="GZ142" t="e">
            <v>#NUM!</v>
          </cell>
          <cell r="HA142" t="str">
            <v>la escuela No. 16 Rafael Herrera con clave 10EPR0046Y ubicada en C. Aquiles Serdán No. 934 Poniente Zona Centro C.P. 34000</v>
          </cell>
        </row>
        <row r="143">
          <cell r="A143">
            <v>404</v>
          </cell>
          <cell r="B143">
            <v>404</v>
          </cell>
          <cell r="C143" t="str">
            <v>FIRMADO</v>
          </cell>
          <cell r="D143" t="str">
            <v>PNIEB</v>
          </cell>
          <cell r="E143" t="str">
            <v>ASIGNADO</v>
          </cell>
          <cell r="F143" t="str">
            <v>1° de Septiembre</v>
          </cell>
          <cell r="G143" t="str">
            <v>Marco Antonio Valenzuela Herrera</v>
          </cell>
          <cell r="H143" t="str">
            <v>C. Petronilo Ávalos No. 300 Col. Ciénega C.P.  34090</v>
          </cell>
          <cell r="I143" t="str">
            <v>VAHM881101HDGLRR00</v>
          </cell>
          <cell r="J143" t="str">
            <v>VAHM881101ST0</v>
          </cell>
          <cell r="K143" t="str">
            <v>Durango</v>
          </cell>
          <cell r="L143" t="str">
            <v>Dgo.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 xml:space="preserve"> </v>
          </cell>
          <cell r="S143" t="str">
            <v xml:space="preserve"> </v>
          </cell>
          <cell r="T143" t="str">
            <v xml:space="preserve"> </v>
          </cell>
          <cell r="U143" t="str">
            <v xml:space="preserve"> </v>
          </cell>
          <cell r="V143" t="str">
            <v xml:space="preserve"> </v>
          </cell>
          <cell r="W143" t="str">
            <v/>
          </cell>
          <cell r="X143">
            <v>0</v>
          </cell>
          <cell r="Y143" t="str">
            <v>4A 4B 5A 5B 6A 6B 6C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285</v>
          </cell>
          <cell r="AM143">
            <v>285</v>
          </cell>
          <cell r="AN143">
            <v>0</v>
          </cell>
          <cell r="AO143">
            <v>0</v>
          </cell>
          <cell r="AP143">
            <v>285</v>
          </cell>
          <cell r="AQ143">
            <v>285</v>
          </cell>
          <cell r="AR143">
            <v>0</v>
          </cell>
          <cell r="AS143">
            <v>0</v>
          </cell>
          <cell r="AT143">
            <v>285</v>
          </cell>
          <cell r="AU143">
            <v>285</v>
          </cell>
          <cell r="AV143">
            <v>285</v>
          </cell>
          <cell r="AW143">
            <v>0</v>
          </cell>
          <cell r="AX143" t="str">
            <v xml:space="preserve"> </v>
          </cell>
          <cell r="AY143" t="str">
            <v xml:space="preserve"> </v>
          </cell>
          <cell r="AZ143" t="str">
            <v xml:space="preserve"> </v>
          </cell>
          <cell r="BA143" t="str">
            <v xml:space="preserve"> </v>
          </cell>
          <cell r="BB143" t="str">
            <v xml:space="preserve"> </v>
          </cell>
          <cell r="BC143" t="str">
            <v xml:space="preserve"> </v>
          </cell>
          <cell r="BD143" t="str">
            <v xml:space="preserve"> </v>
          </cell>
          <cell r="BE143" t="str">
            <v xml:space="preserve"> </v>
          </cell>
          <cell r="BF143" t="str">
            <v xml:space="preserve"> </v>
          </cell>
          <cell r="BG143" t="str">
            <v xml:space="preserve"> </v>
          </cell>
          <cell r="BH143" t="str">
            <v xml:space="preserve"> </v>
          </cell>
          <cell r="BI143" t="str">
            <v xml:space="preserve"> </v>
          </cell>
          <cell r="BJ143" t="str">
            <v>4A</v>
          </cell>
          <cell r="BK143" t="str">
            <v>4B</v>
          </cell>
          <cell r="BL143" t="str">
            <v xml:space="preserve"> </v>
          </cell>
          <cell r="BM143" t="str">
            <v xml:space="preserve"> </v>
          </cell>
          <cell r="BN143" t="str">
            <v>5A</v>
          </cell>
          <cell r="BO143" t="str">
            <v>5B</v>
          </cell>
          <cell r="BP143" t="str">
            <v xml:space="preserve"> </v>
          </cell>
          <cell r="BQ143" t="str">
            <v xml:space="preserve"> </v>
          </cell>
          <cell r="BR143" t="str">
            <v>6A</v>
          </cell>
          <cell r="BS143" t="str">
            <v>6B</v>
          </cell>
          <cell r="BT143" t="str">
            <v>6C</v>
          </cell>
          <cell r="BU143" t="str">
            <v xml:space="preserve"> </v>
          </cell>
          <cell r="BV143">
            <v>7</v>
          </cell>
          <cell r="BW143" t="str">
            <v xml:space="preserve">       </v>
          </cell>
          <cell r="BX143">
            <v>0</v>
          </cell>
          <cell r="BY143" t="str">
            <v xml:space="preserve">       </v>
          </cell>
          <cell r="BZ143">
            <v>0</v>
          </cell>
          <cell r="CA143" t="str">
            <v xml:space="preserve">       </v>
          </cell>
          <cell r="CB143">
            <v>0</v>
          </cell>
          <cell r="CC143" t="str">
            <v xml:space="preserve">4A 4B    </v>
          </cell>
          <cell r="CD143">
            <v>2</v>
          </cell>
          <cell r="CE143" t="str">
            <v xml:space="preserve">5A 5B    </v>
          </cell>
          <cell r="CF143">
            <v>2</v>
          </cell>
          <cell r="CG143" t="str">
            <v xml:space="preserve">6A 6B 6C  </v>
          </cell>
          <cell r="CH143">
            <v>3</v>
          </cell>
          <cell r="CI143">
            <v>285</v>
          </cell>
          <cell r="CJ143" t="str">
            <v>4A 4B 5A 5B 6A 6B 6C</v>
          </cell>
          <cell r="CK143" t="str">
            <v>Solidaridad</v>
          </cell>
          <cell r="CL143" t="str">
            <v>10DPR1606Z</v>
          </cell>
          <cell r="CM143" t="str">
            <v>MATUTINO</v>
          </cell>
          <cell r="CN143" t="str">
            <v>C. Santa Elena S/N Col. San Carlos C.P. 34168</v>
          </cell>
          <cell r="CO143" t="str">
            <v>Durango</v>
          </cell>
          <cell r="CP143" t="str">
            <v xml:space="preserve">Victoria de Durango 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 t="str">
            <v xml:space="preserve"> </v>
          </cell>
          <cell r="CX143" t="str">
            <v xml:space="preserve"> </v>
          </cell>
          <cell r="CY143" t="str">
            <v xml:space="preserve"> </v>
          </cell>
          <cell r="CZ143" t="str">
            <v xml:space="preserve"> </v>
          </cell>
          <cell r="DA143" t="str">
            <v xml:space="preserve"> </v>
          </cell>
          <cell r="DB143" t="str">
            <v/>
          </cell>
          <cell r="DC143">
            <v>0</v>
          </cell>
          <cell r="DD143" t="str">
            <v/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 t="str">
            <v xml:space="preserve"> </v>
          </cell>
          <cell r="ED143" t="str">
            <v xml:space="preserve"> </v>
          </cell>
          <cell r="EE143" t="str">
            <v xml:space="preserve"> </v>
          </cell>
          <cell r="EF143" t="str">
            <v xml:space="preserve"> </v>
          </cell>
          <cell r="EG143" t="str">
            <v xml:space="preserve"> </v>
          </cell>
          <cell r="EH143" t="str">
            <v xml:space="preserve"> </v>
          </cell>
          <cell r="EI143" t="str">
            <v xml:space="preserve"> </v>
          </cell>
          <cell r="EJ143" t="str">
            <v xml:space="preserve"> </v>
          </cell>
          <cell r="EK143" t="str">
            <v xml:space="preserve"> </v>
          </cell>
          <cell r="EL143" t="str">
            <v xml:space="preserve"> </v>
          </cell>
          <cell r="EM143" t="str">
            <v xml:space="preserve"> </v>
          </cell>
          <cell r="EN143" t="str">
            <v xml:space="preserve"> </v>
          </cell>
          <cell r="EO143" t="str">
            <v xml:space="preserve"> </v>
          </cell>
          <cell r="EP143" t="str">
            <v xml:space="preserve"> </v>
          </cell>
          <cell r="EQ143" t="str">
            <v xml:space="preserve"> </v>
          </cell>
          <cell r="ER143" t="str">
            <v xml:space="preserve"> </v>
          </cell>
          <cell r="ES143" t="str">
            <v xml:space="preserve"> </v>
          </cell>
          <cell r="ET143" t="str">
            <v xml:space="preserve"> </v>
          </cell>
          <cell r="EU143" t="str">
            <v xml:space="preserve"> </v>
          </cell>
          <cell r="EV143" t="str">
            <v xml:space="preserve"> </v>
          </cell>
          <cell r="EW143" t="str">
            <v xml:space="preserve"> </v>
          </cell>
          <cell r="EX143" t="str">
            <v xml:space="preserve"> </v>
          </cell>
          <cell r="EY143" t="str">
            <v xml:space="preserve"> </v>
          </cell>
          <cell r="EZ143" t="str">
            <v xml:space="preserve"> </v>
          </cell>
          <cell r="FA143">
            <v>0</v>
          </cell>
          <cell r="FB143" t="str">
            <v xml:space="preserve">       </v>
          </cell>
          <cell r="FC143">
            <v>0</v>
          </cell>
          <cell r="FD143" t="str">
            <v xml:space="preserve">       </v>
          </cell>
          <cell r="FE143">
            <v>0</v>
          </cell>
          <cell r="FF143" t="str">
            <v xml:space="preserve">       </v>
          </cell>
          <cell r="FG143">
            <v>0</v>
          </cell>
          <cell r="FH143" t="str">
            <v xml:space="preserve">       </v>
          </cell>
          <cell r="FI143">
            <v>0</v>
          </cell>
          <cell r="FJ143" t="str">
            <v xml:space="preserve">       </v>
          </cell>
          <cell r="FK143">
            <v>0</v>
          </cell>
          <cell r="FL143" t="str">
            <v xml:space="preserve">       </v>
          </cell>
          <cell r="FM143">
            <v>0</v>
          </cell>
          <cell r="FN143" t="e">
            <v>#NUM!</v>
          </cell>
          <cell r="FO143" t="str">
            <v/>
          </cell>
          <cell r="FP143" t="e">
            <v>#NUM!</v>
          </cell>
          <cell r="FQ143" t="e">
            <v>#NUM!</v>
          </cell>
          <cell r="FR143" t="e">
            <v>#NUM!</v>
          </cell>
          <cell r="FS143" t="e">
            <v>#NUM!</v>
          </cell>
          <cell r="FT143" t="e">
            <v>#NUM!</v>
          </cell>
          <cell r="FU143" t="e">
            <v>#NUM!</v>
          </cell>
          <cell r="FV143">
            <v>0</v>
          </cell>
          <cell r="FW143">
            <v>1</v>
          </cell>
          <cell r="FX143" t="str">
            <v>PNIEB</v>
          </cell>
          <cell r="FY143" t="e">
            <v>#NUM!</v>
          </cell>
          <cell r="FZ143" t="str">
            <v>PNIEB</v>
          </cell>
          <cell r="GA143" t="str">
            <v>Programa Nacional de Inglés en Educación Básica</v>
          </cell>
          <cell r="GB143" t="e">
            <v>#NUM!</v>
          </cell>
          <cell r="GC143" t="e">
            <v>#NUM!</v>
          </cell>
          <cell r="GD143" t="str">
            <v>M</v>
          </cell>
          <cell r="GE143" t="str">
            <v>el asesor externo, el C.</v>
          </cell>
          <cell r="GF143" t="str">
            <v>El Profesionista</v>
          </cell>
          <cell r="GG143" t="str">
            <v>1° de septiembre</v>
          </cell>
          <cell r="GH143" t="str">
            <v>31 de diciembre</v>
          </cell>
          <cell r="GI143">
            <v>7</v>
          </cell>
          <cell r="GJ143">
            <v>35</v>
          </cell>
          <cell r="GK143">
            <v>5040</v>
          </cell>
          <cell r="GL143" t="str">
            <v>Cinco mil cuarenta</v>
          </cell>
          <cell r="GM143">
            <v>2520</v>
          </cell>
          <cell r="GN143" t="str">
            <v>Dos mil quinientos veinte</v>
          </cell>
          <cell r="GO143" t="str">
            <v>la escuela</v>
          </cell>
          <cell r="GP143" t="str">
            <v>Solidaridad</v>
          </cell>
          <cell r="GQ143" t="str">
            <v>con clave</v>
          </cell>
          <cell r="GR143" t="str">
            <v>10DPR1606Z</v>
          </cell>
          <cell r="GS143" t="str">
            <v>ubicada en</v>
          </cell>
          <cell r="GT143" t="str">
            <v>C. Santa Elena S/N Col. San Carlos C.P. 34168</v>
          </cell>
          <cell r="GU143" t="str">
            <v xml:space="preserve"> </v>
          </cell>
          <cell r="GV143" t="e">
            <v>#NUM!</v>
          </cell>
          <cell r="GW143" t="str">
            <v xml:space="preserve"> </v>
          </cell>
          <cell r="GX143" t="e">
            <v>#NUM!</v>
          </cell>
          <cell r="GY143" t="str">
            <v xml:space="preserve"> </v>
          </cell>
          <cell r="GZ143" t="e">
            <v>#NUM!</v>
          </cell>
          <cell r="HA143" t="str">
            <v>la escuela Solidaridad con clave 10DPR1606Z ubicada en C. Santa Elena S/N Col. San Carlos C.P. 34168</v>
          </cell>
        </row>
        <row r="144">
          <cell r="A144">
            <v>406</v>
          </cell>
          <cell r="B144">
            <v>406</v>
          </cell>
          <cell r="C144" t="str">
            <v>FIRMADO</v>
          </cell>
          <cell r="D144" t="str">
            <v>PIP</v>
          </cell>
          <cell r="E144" t="str">
            <v>ASIGNADO</v>
          </cell>
          <cell r="F144" t="str">
            <v>1° de Septiembre</v>
          </cell>
          <cell r="G144" t="str">
            <v>Verónica Hernández Morales</v>
          </cell>
          <cell r="H144" t="str">
            <v>C. Flor de Durazno No. 317 Col. La Virgen C.P.  34049</v>
          </cell>
          <cell r="I144" t="str">
            <v>HEMV701109MDGRRR03</v>
          </cell>
          <cell r="J144" t="str">
            <v>HEMV701109QB0</v>
          </cell>
          <cell r="K144" t="str">
            <v>Durango</v>
          </cell>
          <cell r="L144" t="str">
            <v>Dgo.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 t="str">
            <v xml:space="preserve"> </v>
          </cell>
          <cell r="S144" t="str">
            <v xml:space="preserve"> </v>
          </cell>
          <cell r="T144" t="str">
            <v xml:space="preserve"> </v>
          </cell>
          <cell r="U144" t="str">
            <v xml:space="preserve"> </v>
          </cell>
          <cell r="V144" t="str">
            <v xml:space="preserve"> </v>
          </cell>
          <cell r="W144" t="str">
            <v/>
          </cell>
          <cell r="X144">
            <v>0</v>
          </cell>
          <cell r="Y144" t="str">
            <v>1A 1B 2A 2B 3A 3B 4A 4B</v>
          </cell>
          <cell r="Z144">
            <v>161</v>
          </cell>
          <cell r="AA144">
            <v>161</v>
          </cell>
          <cell r="AB144">
            <v>0</v>
          </cell>
          <cell r="AC144">
            <v>0</v>
          </cell>
          <cell r="AD144">
            <v>161</v>
          </cell>
          <cell r="AE144">
            <v>161</v>
          </cell>
          <cell r="AF144">
            <v>0</v>
          </cell>
          <cell r="AG144">
            <v>0</v>
          </cell>
          <cell r="AH144">
            <v>161</v>
          </cell>
          <cell r="AI144">
            <v>161</v>
          </cell>
          <cell r="AJ144">
            <v>0</v>
          </cell>
          <cell r="AK144">
            <v>0</v>
          </cell>
          <cell r="AL144">
            <v>161</v>
          </cell>
          <cell r="AM144">
            <v>161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 t="str">
            <v>1A</v>
          </cell>
          <cell r="AY144" t="str">
            <v>1B</v>
          </cell>
          <cell r="AZ144" t="str">
            <v xml:space="preserve"> </v>
          </cell>
          <cell r="BA144" t="str">
            <v xml:space="preserve"> </v>
          </cell>
          <cell r="BB144" t="str">
            <v>2A</v>
          </cell>
          <cell r="BC144" t="str">
            <v>2B</v>
          </cell>
          <cell r="BD144" t="str">
            <v xml:space="preserve"> </v>
          </cell>
          <cell r="BE144" t="str">
            <v xml:space="preserve"> </v>
          </cell>
          <cell r="BF144" t="str">
            <v>3A</v>
          </cell>
          <cell r="BG144" t="str">
            <v>3B</v>
          </cell>
          <cell r="BH144" t="str">
            <v xml:space="preserve"> </v>
          </cell>
          <cell r="BI144" t="str">
            <v xml:space="preserve"> </v>
          </cell>
          <cell r="BJ144" t="str">
            <v>4A</v>
          </cell>
          <cell r="BK144" t="str">
            <v>4B</v>
          </cell>
          <cell r="BL144" t="str">
            <v xml:space="preserve"> </v>
          </cell>
          <cell r="BM144" t="str">
            <v xml:space="preserve"> </v>
          </cell>
          <cell r="BN144" t="str">
            <v xml:space="preserve"> </v>
          </cell>
          <cell r="BO144" t="str">
            <v xml:space="preserve"> </v>
          </cell>
          <cell r="BP144" t="str">
            <v xml:space="preserve"> </v>
          </cell>
          <cell r="BQ144" t="str">
            <v xml:space="preserve"> </v>
          </cell>
          <cell r="BR144" t="str">
            <v xml:space="preserve"> </v>
          </cell>
          <cell r="BS144" t="str">
            <v xml:space="preserve"> </v>
          </cell>
          <cell r="BT144" t="str">
            <v xml:space="preserve"> </v>
          </cell>
          <cell r="BU144" t="str">
            <v xml:space="preserve"> </v>
          </cell>
          <cell r="BV144">
            <v>8</v>
          </cell>
          <cell r="BW144" t="str">
            <v xml:space="preserve">1A 1B    </v>
          </cell>
          <cell r="BX144">
            <v>2</v>
          </cell>
          <cell r="BY144" t="str">
            <v xml:space="preserve">2A 2B    </v>
          </cell>
          <cell r="BZ144">
            <v>2</v>
          </cell>
          <cell r="CA144" t="str">
            <v xml:space="preserve">3A 3B    </v>
          </cell>
          <cell r="CB144">
            <v>2</v>
          </cell>
          <cell r="CC144" t="str">
            <v xml:space="preserve">4A 4B    </v>
          </cell>
          <cell r="CD144">
            <v>2</v>
          </cell>
          <cell r="CE144" t="str">
            <v xml:space="preserve">       </v>
          </cell>
          <cell r="CF144">
            <v>0</v>
          </cell>
          <cell r="CG144" t="str">
            <v xml:space="preserve">       </v>
          </cell>
          <cell r="CH144">
            <v>0</v>
          </cell>
          <cell r="CI144">
            <v>161</v>
          </cell>
          <cell r="CJ144" t="str">
            <v>1A 1B 2A 2B 3A 3B 4A 4B</v>
          </cell>
          <cell r="CK144" t="str">
            <v>Miguel Hidalgo</v>
          </cell>
          <cell r="CL144" t="str">
            <v>10EPR0394E</v>
          </cell>
          <cell r="CM144" t="str">
            <v>MATUTINO</v>
          </cell>
          <cell r="CN144" t="str">
            <v>C. Crisantemo S/N Col. La Virgen C.P. 34049</v>
          </cell>
          <cell r="CO144" t="str">
            <v>Durango</v>
          </cell>
          <cell r="CP144" t="str">
            <v xml:space="preserve">Victoria de Durango 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 t="str">
            <v xml:space="preserve"> </v>
          </cell>
          <cell r="CX144" t="str">
            <v xml:space="preserve"> </v>
          </cell>
          <cell r="CY144" t="str">
            <v xml:space="preserve"> </v>
          </cell>
          <cell r="CZ144" t="str">
            <v xml:space="preserve"> </v>
          </cell>
          <cell r="DA144" t="str">
            <v xml:space="preserve"> </v>
          </cell>
          <cell r="DB144" t="str">
            <v/>
          </cell>
          <cell r="DC144">
            <v>0</v>
          </cell>
          <cell r="DD144" t="str">
            <v/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 t="str">
            <v xml:space="preserve"> </v>
          </cell>
          <cell r="ED144" t="str">
            <v xml:space="preserve"> </v>
          </cell>
          <cell r="EE144" t="str">
            <v xml:space="preserve"> </v>
          </cell>
          <cell r="EF144" t="str">
            <v xml:space="preserve"> </v>
          </cell>
          <cell r="EG144" t="str">
            <v xml:space="preserve"> </v>
          </cell>
          <cell r="EH144" t="str">
            <v xml:space="preserve"> </v>
          </cell>
          <cell r="EI144" t="str">
            <v xml:space="preserve"> </v>
          </cell>
          <cell r="EJ144" t="str">
            <v xml:space="preserve"> </v>
          </cell>
          <cell r="EK144" t="str">
            <v xml:space="preserve"> </v>
          </cell>
          <cell r="EL144" t="str">
            <v xml:space="preserve"> </v>
          </cell>
          <cell r="EM144" t="str">
            <v xml:space="preserve"> </v>
          </cell>
          <cell r="EN144" t="str">
            <v xml:space="preserve"> </v>
          </cell>
          <cell r="EO144" t="str">
            <v xml:space="preserve"> </v>
          </cell>
          <cell r="EP144" t="str">
            <v xml:space="preserve"> </v>
          </cell>
          <cell r="EQ144" t="str">
            <v xml:space="preserve"> </v>
          </cell>
          <cell r="ER144" t="str">
            <v xml:space="preserve"> </v>
          </cell>
          <cell r="ES144" t="str">
            <v xml:space="preserve"> </v>
          </cell>
          <cell r="ET144" t="str">
            <v xml:space="preserve"> </v>
          </cell>
          <cell r="EU144" t="str">
            <v xml:space="preserve"> </v>
          </cell>
          <cell r="EV144" t="str">
            <v xml:space="preserve"> </v>
          </cell>
          <cell r="EW144" t="str">
            <v xml:space="preserve"> </v>
          </cell>
          <cell r="EX144" t="str">
            <v xml:space="preserve"> </v>
          </cell>
          <cell r="EY144" t="str">
            <v xml:space="preserve"> </v>
          </cell>
          <cell r="EZ144" t="str">
            <v xml:space="preserve"> </v>
          </cell>
          <cell r="FA144">
            <v>0</v>
          </cell>
          <cell r="FB144" t="str">
            <v xml:space="preserve">       </v>
          </cell>
          <cell r="FC144">
            <v>0</v>
          </cell>
          <cell r="FD144" t="str">
            <v xml:space="preserve">       </v>
          </cell>
          <cell r="FE144">
            <v>0</v>
          </cell>
          <cell r="FF144" t="str">
            <v xml:space="preserve">       </v>
          </cell>
          <cell r="FG144">
            <v>0</v>
          </cell>
          <cell r="FH144" t="str">
            <v xml:space="preserve">       </v>
          </cell>
          <cell r="FI144">
            <v>0</v>
          </cell>
          <cell r="FJ144" t="str">
            <v xml:space="preserve">       </v>
          </cell>
          <cell r="FK144">
            <v>0</v>
          </cell>
          <cell r="FL144" t="str">
            <v xml:space="preserve">       </v>
          </cell>
          <cell r="FM144">
            <v>0</v>
          </cell>
          <cell r="FN144" t="e">
            <v>#NUM!</v>
          </cell>
          <cell r="FO144" t="str">
            <v/>
          </cell>
          <cell r="FP144" t="e">
            <v>#NUM!</v>
          </cell>
          <cell r="FQ144" t="e">
            <v>#NUM!</v>
          </cell>
          <cell r="FR144" t="e">
            <v>#NUM!</v>
          </cell>
          <cell r="FS144" t="e">
            <v>#NUM!</v>
          </cell>
          <cell r="FT144" t="e">
            <v>#NUM!</v>
          </cell>
          <cell r="FU144" t="e">
            <v>#NUM!</v>
          </cell>
          <cell r="FV144">
            <v>0</v>
          </cell>
          <cell r="FW144">
            <v>1</v>
          </cell>
          <cell r="FX144" t="str">
            <v>PIP</v>
          </cell>
          <cell r="FY144" t="e">
            <v>#NUM!</v>
          </cell>
          <cell r="FZ144" t="str">
            <v>PIP</v>
          </cell>
          <cell r="GA144" t="str">
            <v>Programa de Inglés en Escuelas Primarias del Estado de Durango</v>
          </cell>
          <cell r="GB144" t="e">
            <v>#NUM!</v>
          </cell>
          <cell r="GC144" t="e">
            <v>#NUM!</v>
          </cell>
          <cell r="GD144" t="str">
            <v>F</v>
          </cell>
          <cell r="GE144" t="str">
            <v>la asesora externa, la C.</v>
          </cell>
          <cell r="GF144" t="str">
            <v>La Profesionista</v>
          </cell>
          <cell r="GG144" t="str">
            <v>1° de septiembre</v>
          </cell>
          <cell r="GH144" t="str">
            <v>31 de diciembre</v>
          </cell>
          <cell r="GI144">
            <v>8</v>
          </cell>
          <cell r="GJ144">
            <v>40</v>
          </cell>
          <cell r="GK144">
            <v>5760</v>
          </cell>
          <cell r="GL144" t="str">
            <v>Cinco mil setecientos sesenta</v>
          </cell>
          <cell r="GM144">
            <v>2880</v>
          </cell>
          <cell r="GN144" t="str">
            <v>Dos mil ochocientos ochenta</v>
          </cell>
          <cell r="GO144" t="str">
            <v>la escuela</v>
          </cell>
          <cell r="GP144" t="str">
            <v>Miguel Hidalgo</v>
          </cell>
          <cell r="GQ144" t="str">
            <v>con clave</v>
          </cell>
          <cell r="GR144" t="str">
            <v>10EPR0394E</v>
          </cell>
          <cell r="GS144" t="str">
            <v>ubicada en</v>
          </cell>
          <cell r="GT144" t="str">
            <v>C. Crisantemo S/N Col. La Virgen C.P. 34049</v>
          </cell>
          <cell r="GU144" t="str">
            <v xml:space="preserve"> </v>
          </cell>
          <cell r="GV144" t="e">
            <v>#NUM!</v>
          </cell>
          <cell r="GW144" t="str">
            <v xml:space="preserve"> </v>
          </cell>
          <cell r="GX144" t="e">
            <v>#NUM!</v>
          </cell>
          <cell r="GY144" t="str">
            <v xml:space="preserve"> </v>
          </cell>
          <cell r="GZ144" t="e">
            <v>#NUM!</v>
          </cell>
          <cell r="HA144" t="str">
            <v>la escuela Miguel Hidalgo con clave 10EPR0394E ubicada en C. Crisantemo S/N Col. La Virgen C.P. 34049</v>
          </cell>
        </row>
        <row r="145">
          <cell r="A145">
            <v>409</v>
          </cell>
          <cell r="B145">
            <v>409</v>
          </cell>
          <cell r="C145" t="str">
            <v>FIRMADO</v>
          </cell>
          <cell r="D145" t="str">
            <v>PNIEB</v>
          </cell>
          <cell r="E145" t="str">
            <v>ASIGNADO</v>
          </cell>
          <cell r="F145" t="str">
            <v>1° de Septiembre</v>
          </cell>
          <cell r="G145" t="str">
            <v>Laura Verónica Hernández de la Cruz</v>
          </cell>
          <cell r="H145" t="str">
            <v>C. de los Pirules L14 M33 Col. Valle Verde C.P. 34194</v>
          </cell>
          <cell r="I145" t="str">
            <v>HECL870110MDGRRR06</v>
          </cell>
          <cell r="J145" t="str">
            <v>HECL870110RDA</v>
          </cell>
          <cell r="K145" t="str">
            <v>Durango</v>
          </cell>
          <cell r="L145" t="str">
            <v>Dgo.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 t="str">
            <v xml:space="preserve"> </v>
          </cell>
          <cell r="S145" t="str">
            <v xml:space="preserve"> </v>
          </cell>
          <cell r="T145" t="str">
            <v xml:space="preserve"> </v>
          </cell>
          <cell r="U145" t="str">
            <v xml:space="preserve"> </v>
          </cell>
          <cell r="V145" t="str">
            <v xml:space="preserve"> </v>
          </cell>
          <cell r="W145" t="str">
            <v/>
          </cell>
          <cell r="X145">
            <v>0</v>
          </cell>
          <cell r="Y145" t="str">
            <v>1A 2A 3A 4A 5A 6A</v>
          </cell>
          <cell r="Z145">
            <v>76</v>
          </cell>
          <cell r="AA145">
            <v>0</v>
          </cell>
          <cell r="AB145">
            <v>0</v>
          </cell>
          <cell r="AC145">
            <v>0</v>
          </cell>
          <cell r="AD145">
            <v>76</v>
          </cell>
          <cell r="AE145">
            <v>0</v>
          </cell>
          <cell r="AF145">
            <v>0</v>
          </cell>
          <cell r="AG145">
            <v>0</v>
          </cell>
          <cell r="AH145">
            <v>76</v>
          </cell>
          <cell r="AI145">
            <v>0</v>
          </cell>
          <cell r="AJ145">
            <v>0</v>
          </cell>
          <cell r="AK145">
            <v>0</v>
          </cell>
          <cell r="AL145">
            <v>76</v>
          </cell>
          <cell r="AM145">
            <v>0</v>
          </cell>
          <cell r="AN145">
            <v>0</v>
          </cell>
          <cell r="AO145">
            <v>0</v>
          </cell>
          <cell r="AP145">
            <v>76</v>
          </cell>
          <cell r="AQ145">
            <v>0</v>
          </cell>
          <cell r="AR145">
            <v>0</v>
          </cell>
          <cell r="AS145">
            <v>0</v>
          </cell>
          <cell r="AT145">
            <v>76</v>
          </cell>
          <cell r="AU145">
            <v>0</v>
          </cell>
          <cell r="AV145">
            <v>0</v>
          </cell>
          <cell r="AW145">
            <v>0</v>
          </cell>
          <cell r="AX145" t="str">
            <v>1A</v>
          </cell>
          <cell r="AY145" t="str">
            <v xml:space="preserve"> </v>
          </cell>
          <cell r="AZ145" t="str">
            <v xml:space="preserve"> </v>
          </cell>
          <cell r="BA145" t="str">
            <v xml:space="preserve"> </v>
          </cell>
          <cell r="BB145" t="str">
            <v>2A</v>
          </cell>
          <cell r="BC145" t="str">
            <v xml:space="preserve"> </v>
          </cell>
          <cell r="BD145" t="str">
            <v xml:space="preserve"> </v>
          </cell>
          <cell r="BE145" t="str">
            <v xml:space="preserve"> </v>
          </cell>
          <cell r="BF145" t="str">
            <v>3A</v>
          </cell>
          <cell r="BG145" t="str">
            <v xml:space="preserve"> </v>
          </cell>
          <cell r="BH145" t="str">
            <v xml:space="preserve"> </v>
          </cell>
          <cell r="BI145" t="str">
            <v xml:space="preserve"> </v>
          </cell>
          <cell r="BJ145" t="str">
            <v>4A</v>
          </cell>
          <cell r="BK145" t="str">
            <v xml:space="preserve"> </v>
          </cell>
          <cell r="BL145" t="str">
            <v xml:space="preserve"> </v>
          </cell>
          <cell r="BM145" t="str">
            <v xml:space="preserve"> </v>
          </cell>
          <cell r="BN145" t="str">
            <v>5A</v>
          </cell>
          <cell r="BO145" t="str">
            <v xml:space="preserve"> </v>
          </cell>
          <cell r="BP145" t="str">
            <v xml:space="preserve"> </v>
          </cell>
          <cell r="BQ145" t="str">
            <v xml:space="preserve"> </v>
          </cell>
          <cell r="BR145" t="str">
            <v>6A</v>
          </cell>
          <cell r="BS145" t="str">
            <v xml:space="preserve"> </v>
          </cell>
          <cell r="BT145" t="str">
            <v xml:space="preserve"> </v>
          </cell>
          <cell r="BU145" t="str">
            <v xml:space="preserve"> </v>
          </cell>
          <cell r="BV145">
            <v>6</v>
          </cell>
          <cell r="BW145" t="str">
            <v xml:space="preserve">1A      </v>
          </cell>
          <cell r="BX145">
            <v>1</v>
          </cell>
          <cell r="BY145" t="str">
            <v xml:space="preserve">2A      </v>
          </cell>
          <cell r="BZ145">
            <v>1</v>
          </cell>
          <cell r="CA145" t="str">
            <v xml:space="preserve">3A      </v>
          </cell>
          <cell r="CB145">
            <v>1</v>
          </cell>
          <cell r="CC145" t="str">
            <v xml:space="preserve">4A      </v>
          </cell>
          <cell r="CD145">
            <v>1</v>
          </cell>
          <cell r="CE145" t="str">
            <v xml:space="preserve">5A      </v>
          </cell>
          <cell r="CF145">
            <v>1</v>
          </cell>
          <cell r="CG145" t="str">
            <v xml:space="preserve">6A      </v>
          </cell>
          <cell r="CH145">
            <v>1</v>
          </cell>
          <cell r="CI145">
            <v>76</v>
          </cell>
          <cell r="CJ145" t="str">
            <v>1A 2A 3A 4A 5A 6A</v>
          </cell>
          <cell r="CK145" t="str">
            <v>Tlahuiscalli</v>
          </cell>
          <cell r="CL145" t="str">
            <v>10EPR0430T</v>
          </cell>
          <cell r="CM145" t="str">
            <v>MIXTO</v>
          </cell>
          <cell r="CN145" t="str">
            <v>C. Ponciano Flores No. 111 Col. San Miguel C.P. 34164</v>
          </cell>
          <cell r="CO145" t="str">
            <v>Durango</v>
          </cell>
          <cell r="CP145" t="str">
            <v xml:space="preserve">Victoria de Durango 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 t="str">
            <v xml:space="preserve"> </v>
          </cell>
          <cell r="CX145" t="str">
            <v xml:space="preserve"> </v>
          </cell>
          <cell r="CY145" t="str">
            <v xml:space="preserve"> </v>
          </cell>
          <cell r="CZ145" t="str">
            <v xml:space="preserve"> </v>
          </cell>
          <cell r="DA145" t="str">
            <v xml:space="preserve"> </v>
          </cell>
          <cell r="DB145" t="str">
            <v/>
          </cell>
          <cell r="DC145">
            <v>0</v>
          </cell>
          <cell r="DD145" t="str">
            <v/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 t="str">
            <v xml:space="preserve"> </v>
          </cell>
          <cell r="ED145" t="str">
            <v xml:space="preserve"> </v>
          </cell>
          <cell r="EE145" t="str">
            <v xml:space="preserve"> </v>
          </cell>
          <cell r="EF145" t="str">
            <v xml:space="preserve"> </v>
          </cell>
          <cell r="EG145" t="str">
            <v xml:space="preserve"> </v>
          </cell>
          <cell r="EH145" t="str">
            <v xml:space="preserve"> </v>
          </cell>
          <cell r="EI145" t="str">
            <v xml:space="preserve"> </v>
          </cell>
          <cell r="EJ145" t="str">
            <v xml:space="preserve"> </v>
          </cell>
          <cell r="EK145" t="str">
            <v xml:space="preserve"> </v>
          </cell>
          <cell r="EL145" t="str">
            <v xml:space="preserve"> </v>
          </cell>
          <cell r="EM145" t="str">
            <v xml:space="preserve"> </v>
          </cell>
          <cell r="EN145" t="str">
            <v xml:space="preserve"> </v>
          </cell>
          <cell r="EO145" t="str">
            <v xml:space="preserve"> </v>
          </cell>
          <cell r="EP145" t="str">
            <v xml:space="preserve"> </v>
          </cell>
          <cell r="EQ145" t="str">
            <v xml:space="preserve"> </v>
          </cell>
          <cell r="ER145" t="str">
            <v xml:space="preserve"> </v>
          </cell>
          <cell r="ES145" t="str">
            <v xml:space="preserve"> </v>
          </cell>
          <cell r="ET145" t="str">
            <v xml:space="preserve"> </v>
          </cell>
          <cell r="EU145" t="str">
            <v xml:space="preserve"> </v>
          </cell>
          <cell r="EV145" t="str">
            <v xml:space="preserve"> </v>
          </cell>
          <cell r="EW145" t="str">
            <v xml:space="preserve"> </v>
          </cell>
          <cell r="EX145" t="str">
            <v xml:space="preserve"> </v>
          </cell>
          <cell r="EY145" t="str">
            <v xml:space="preserve"> </v>
          </cell>
          <cell r="EZ145" t="str">
            <v xml:space="preserve"> </v>
          </cell>
          <cell r="FA145">
            <v>0</v>
          </cell>
          <cell r="FB145" t="str">
            <v xml:space="preserve">       </v>
          </cell>
          <cell r="FC145">
            <v>0</v>
          </cell>
          <cell r="FD145" t="str">
            <v xml:space="preserve">       </v>
          </cell>
          <cell r="FE145">
            <v>0</v>
          </cell>
          <cell r="FF145" t="str">
            <v xml:space="preserve">       </v>
          </cell>
          <cell r="FG145">
            <v>0</v>
          </cell>
          <cell r="FH145" t="str">
            <v xml:space="preserve">       </v>
          </cell>
          <cell r="FI145">
            <v>0</v>
          </cell>
          <cell r="FJ145" t="str">
            <v xml:space="preserve">       </v>
          </cell>
          <cell r="FK145">
            <v>0</v>
          </cell>
          <cell r="FL145" t="str">
            <v xml:space="preserve">       </v>
          </cell>
          <cell r="FM145">
            <v>0</v>
          </cell>
          <cell r="FN145" t="e">
            <v>#NUM!</v>
          </cell>
          <cell r="FO145" t="str">
            <v/>
          </cell>
          <cell r="FP145" t="e">
            <v>#NUM!</v>
          </cell>
          <cell r="FQ145" t="e">
            <v>#NUM!</v>
          </cell>
          <cell r="FR145" t="e">
            <v>#NUM!</v>
          </cell>
          <cell r="FS145" t="e">
            <v>#NUM!</v>
          </cell>
          <cell r="FT145" t="e">
            <v>#NUM!</v>
          </cell>
          <cell r="FU145" t="e">
            <v>#NUM!</v>
          </cell>
          <cell r="FV145">
            <v>0</v>
          </cell>
          <cell r="FW145">
            <v>1</v>
          </cell>
          <cell r="FX145" t="str">
            <v>PNIEB</v>
          </cell>
          <cell r="FY145" t="e">
            <v>#NUM!</v>
          </cell>
          <cell r="FZ145" t="str">
            <v>PNIEB</v>
          </cell>
          <cell r="GA145" t="str">
            <v>Programa Nacional de Inglés en Educación Básica</v>
          </cell>
          <cell r="GB145" t="e">
            <v>#NUM!</v>
          </cell>
          <cell r="GC145" t="e">
            <v>#NUM!</v>
          </cell>
          <cell r="GD145" t="str">
            <v>F</v>
          </cell>
          <cell r="GE145" t="str">
            <v>la asesora externa, la C.</v>
          </cell>
          <cell r="GF145" t="str">
            <v>La Profesionista</v>
          </cell>
          <cell r="GG145" t="str">
            <v>1° de septiembre</v>
          </cell>
          <cell r="GH145" t="str">
            <v>31 de diciembre</v>
          </cell>
          <cell r="GI145">
            <v>6</v>
          </cell>
          <cell r="GJ145">
            <v>30</v>
          </cell>
          <cell r="GK145">
            <v>4320</v>
          </cell>
          <cell r="GL145" t="str">
            <v>Cuatro mil trescientos veinte</v>
          </cell>
          <cell r="GM145">
            <v>2160</v>
          </cell>
          <cell r="GN145" t="str">
            <v>Dos mil ciento sesenta</v>
          </cell>
          <cell r="GO145" t="str">
            <v>la escuela</v>
          </cell>
          <cell r="GP145" t="str">
            <v>Tlahuiscalli</v>
          </cell>
          <cell r="GQ145" t="str">
            <v>con clave</v>
          </cell>
          <cell r="GR145" t="str">
            <v>10EPR0430T</v>
          </cell>
          <cell r="GS145" t="str">
            <v>ubicada en</v>
          </cell>
          <cell r="GT145" t="str">
            <v>C. Ponciano Flores No. 111 Col. San Miguel C.P. 34164</v>
          </cell>
          <cell r="GU145" t="str">
            <v xml:space="preserve"> </v>
          </cell>
          <cell r="GV145" t="e">
            <v>#NUM!</v>
          </cell>
          <cell r="GW145" t="str">
            <v xml:space="preserve"> </v>
          </cell>
          <cell r="GX145" t="e">
            <v>#NUM!</v>
          </cell>
          <cell r="GY145" t="str">
            <v xml:space="preserve"> </v>
          </cell>
          <cell r="GZ145" t="e">
            <v>#NUM!</v>
          </cell>
          <cell r="HA145" t="str">
            <v>la escuela Tlahuiscalli con clave 10EPR0430T ubicada en C. Ponciano Flores No. 111 Col. San Miguel C.P. 34164</v>
          </cell>
        </row>
        <row r="146">
          <cell r="A146">
            <v>410</v>
          </cell>
          <cell r="B146">
            <v>410</v>
          </cell>
          <cell r="C146" t="str">
            <v>FIRMADO</v>
          </cell>
          <cell r="D146" t="str">
            <v>PIP</v>
          </cell>
          <cell r="E146" t="str">
            <v>ASIGNADO</v>
          </cell>
          <cell r="F146" t="str">
            <v>1° de Septiembre</v>
          </cell>
          <cell r="G146" t="str">
            <v>América Monserrat Valdez Alvarado</v>
          </cell>
          <cell r="H146" t="str">
            <v>C. Brasil No. 618 Col. Francisco Zarco C.P.  34210</v>
          </cell>
          <cell r="I146" t="str">
            <v>VAAA721206MDGLLM04</v>
          </cell>
          <cell r="J146" t="str">
            <v>VAAA7212066N3</v>
          </cell>
          <cell r="K146" t="str">
            <v>Durango</v>
          </cell>
          <cell r="L146" t="str">
            <v>Dgo.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 xml:space="preserve"> </v>
          </cell>
          <cell r="S146" t="str">
            <v xml:space="preserve"> </v>
          </cell>
          <cell r="T146" t="str">
            <v xml:space="preserve"> </v>
          </cell>
          <cell r="U146" t="str">
            <v xml:space="preserve"> </v>
          </cell>
          <cell r="V146" t="str">
            <v xml:space="preserve"> </v>
          </cell>
          <cell r="W146" t="str">
            <v/>
          </cell>
          <cell r="X146">
            <v>0</v>
          </cell>
          <cell r="Y146" t="str">
            <v>1A 2A 3A 4A 5A 6A</v>
          </cell>
          <cell r="Z146">
            <v>116</v>
          </cell>
          <cell r="AA146">
            <v>0</v>
          </cell>
          <cell r="AB146">
            <v>0</v>
          </cell>
          <cell r="AC146">
            <v>0</v>
          </cell>
          <cell r="AD146">
            <v>116</v>
          </cell>
          <cell r="AE146">
            <v>0</v>
          </cell>
          <cell r="AF146">
            <v>0</v>
          </cell>
          <cell r="AG146">
            <v>0</v>
          </cell>
          <cell r="AH146">
            <v>116</v>
          </cell>
          <cell r="AI146">
            <v>0</v>
          </cell>
          <cell r="AJ146">
            <v>0</v>
          </cell>
          <cell r="AK146">
            <v>0</v>
          </cell>
          <cell r="AL146">
            <v>116</v>
          </cell>
          <cell r="AM146">
            <v>0</v>
          </cell>
          <cell r="AN146">
            <v>0</v>
          </cell>
          <cell r="AO146">
            <v>0</v>
          </cell>
          <cell r="AP146">
            <v>116</v>
          </cell>
          <cell r="AQ146">
            <v>0</v>
          </cell>
          <cell r="AR146">
            <v>0</v>
          </cell>
          <cell r="AS146">
            <v>0</v>
          </cell>
          <cell r="AT146">
            <v>116</v>
          </cell>
          <cell r="AU146">
            <v>0</v>
          </cell>
          <cell r="AV146">
            <v>0</v>
          </cell>
          <cell r="AW146">
            <v>0</v>
          </cell>
          <cell r="AX146" t="str">
            <v>1A</v>
          </cell>
          <cell r="AY146" t="str">
            <v xml:space="preserve"> </v>
          </cell>
          <cell r="AZ146" t="str">
            <v xml:space="preserve"> </v>
          </cell>
          <cell r="BA146" t="str">
            <v xml:space="preserve"> </v>
          </cell>
          <cell r="BB146" t="str">
            <v>2A</v>
          </cell>
          <cell r="BC146" t="str">
            <v xml:space="preserve"> </v>
          </cell>
          <cell r="BD146" t="str">
            <v xml:space="preserve"> </v>
          </cell>
          <cell r="BE146" t="str">
            <v xml:space="preserve"> </v>
          </cell>
          <cell r="BF146" t="str">
            <v>3A</v>
          </cell>
          <cell r="BG146" t="str">
            <v xml:space="preserve"> </v>
          </cell>
          <cell r="BH146" t="str">
            <v xml:space="preserve"> </v>
          </cell>
          <cell r="BI146" t="str">
            <v xml:space="preserve"> </v>
          </cell>
          <cell r="BJ146" t="str">
            <v>4A</v>
          </cell>
          <cell r="BK146" t="str">
            <v xml:space="preserve"> </v>
          </cell>
          <cell r="BL146" t="str">
            <v xml:space="preserve"> </v>
          </cell>
          <cell r="BM146" t="str">
            <v xml:space="preserve"> </v>
          </cell>
          <cell r="BN146" t="str">
            <v>5A</v>
          </cell>
          <cell r="BO146" t="str">
            <v xml:space="preserve"> </v>
          </cell>
          <cell r="BP146" t="str">
            <v xml:space="preserve"> </v>
          </cell>
          <cell r="BQ146" t="str">
            <v xml:space="preserve"> </v>
          </cell>
          <cell r="BR146" t="str">
            <v>6A</v>
          </cell>
          <cell r="BS146" t="str">
            <v xml:space="preserve"> </v>
          </cell>
          <cell r="BT146" t="str">
            <v xml:space="preserve"> </v>
          </cell>
          <cell r="BU146" t="str">
            <v xml:space="preserve"> </v>
          </cell>
          <cell r="BV146">
            <v>6</v>
          </cell>
          <cell r="BW146" t="str">
            <v xml:space="preserve">1A      </v>
          </cell>
          <cell r="BX146">
            <v>1</v>
          </cell>
          <cell r="BY146" t="str">
            <v xml:space="preserve">2A      </v>
          </cell>
          <cell r="BZ146">
            <v>1</v>
          </cell>
          <cell r="CA146" t="str">
            <v xml:space="preserve">3A      </v>
          </cell>
          <cell r="CB146">
            <v>1</v>
          </cell>
          <cell r="CC146" t="str">
            <v xml:space="preserve">4A      </v>
          </cell>
          <cell r="CD146">
            <v>1</v>
          </cell>
          <cell r="CE146" t="str">
            <v xml:space="preserve">5A      </v>
          </cell>
          <cell r="CF146">
            <v>1</v>
          </cell>
          <cell r="CG146" t="str">
            <v xml:space="preserve">6A      </v>
          </cell>
          <cell r="CH146">
            <v>1</v>
          </cell>
          <cell r="CI146">
            <v>116</v>
          </cell>
          <cell r="CJ146" t="str">
            <v>1A 2A 3A 4A 5A 6A</v>
          </cell>
          <cell r="CK146" t="str">
            <v>General Blas Corral Martínez Vesp.</v>
          </cell>
          <cell r="CL146" t="str">
            <v>10DPR0284Z</v>
          </cell>
          <cell r="CM146" t="str">
            <v>VESPERTINO</v>
          </cell>
          <cell r="CN146" t="str">
            <v>C. Argentina S/N Col. Francisco Zarco C.P. 34210</v>
          </cell>
          <cell r="CO146" t="str">
            <v>Durango</v>
          </cell>
          <cell r="CP146" t="str">
            <v xml:space="preserve">Victoria de Durango 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 xml:space="preserve"> </v>
          </cell>
          <cell r="CX146" t="str">
            <v xml:space="preserve"> </v>
          </cell>
          <cell r="CY146" t="str">
            <v xml:space="preserve"> </v>
          </cell>
          <cell r="CZ146" t="str">
            <v xml:space="preserve"> </v>
          </cell>
          <cell r="DA146" t="str">
            <v xml:space="preserve"> </v>
          </cell>
          <cell r="DB146" t="str">
            <v/>
          </cell>
          <cell r="DC146">
            <v>0</v>
          </cell>
          <cell r="DD146" t="str">
            <v/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 t="str">
            <v xml:space="preserve"> </v>
          </cell>
          <cell r="ED146" t="str">
            <v xml:space="preserve"> </v>
          </cell>
          <cell r="EE146" t="str">
            <v xml:space="preserve"> </v>
          </cell>
          <cell r="EF146" t="str">
            <v xml:space="preserve"> </v>
          </cell>
          <cell r="EG146" t="str">
            <v xml:space="preserve"> </v>
          </cell>
          <cell r="EH146" t="str">
            <v xml:space="preserve"> </v>
          </cell>
          <cell r="EI146" t="str">
            <v xml:space="preserve"> </v>
          </cell>
          <cell r="EJ146" t="str">
            <v xml:space="preserve"> </v>
          </cell>
          <cell r="EK146" t="str">
            <v xml:space="preserve"> </v>
          </cell>
          <cell r="EL146" t="str">
            <v xml:space="preserve"> </v>
          </cell>
          <cell r="EM146" t="str">
            <v xml:space="preserve"> </v>
          </cell>
          <cell r="EN146" t="str">
            <v xml:space="preserve"> </v>
          </cell>
          <cell r="EO146" t="str">
            <v xml:space="preserve"> </v>
          </cell>
          <cell r="EP146" t="str">
            <v xml:space="preserve"> </v>
          </cell>
          <cell r="EQ146" t="str">
            <v xml:space="preserve"> </v>
          </cell>
          <cell r="ER146" t="str">
            <v xml:space="preserve"> </v>
          </cell>
          <cell r="ES146" t="str">
            <v xml:space="preserve"> </v>
          </cell>
          <cell r="ET146" t="str">
            <v xml:space="preserve"> </v>
          </cell>
          <cell r="EU146" t="str">
            <v xml:space="preserve"> </v>
          </cell>
          <cell r="EV146" t="str">
            <v xml:space="preserve"> </v>
          </cell>
          <cell r="EW146" t="str">
            <v xml:space="preserve"> </v>
          </cell>
          <cell r="EX146" t="str">
            <v xml:space="preserve"> </v>
          </cell>
          <cell r="EY146" t="str">
            <v xml:space="preserve"> </v>
          </cell>
          <cell r="EZ146" t="str">
            <v xml:space="preserve"> </v>
          </cell>
          <cell r="FA146">
            <v>0</v>
          </cell>
          <cell r="FB146" t="str">
            <v xml:space="preserve">       </v>
          </cell>
          <cell r="FC146">
            <v>0</v>
          </cell>
          <cell r="FD146" t="str">
            <v xml:space="preserve">       </v>
          </cell>
          <cell r="FE146">
            <v>0</v>
          </cell>
          <cell r="FF146" t="str">
            <v xml:space="preserve">       </v>
          </cell>
          <cell r="FG146">
            <v>0</v>
          </cell>
          <cell r="FH146" t="str">
            <v xml:space="preserve">       </v>
          </cell>
          <cell r="FI146">
            <v>0</v>
          </cell>
          <cell r="FJ146" t="str">
            <v xml:space="preserve">       </v>
          </cell>
          <cell r="FK146">
            <v>0</v>
          </cell>
          <cell r="FL146" t="str">
            <v xml:space="preserve">       </v>
          </cell>
          <cell r="FM146">
            <v>0</v>
          </cell>
          <cell r="FN146" t="e">
            <v>#NUM!</v>
          </cell>
          <cell r="FO146" t="str">
            <v/>
          </cell>
          <cell r="FP146" t="e">
            <v>#NUM!</v>
          </cell>
          <cell r="FQ146" t="e">
            <v>#NUM!</v>
          </cell>
          <cell r="FR146" t="e">
            <v>#NUM!</v>
          </cell>
          <cell r="FS146" t="e">
            <v>#NUM!</v>
          </cell>
          <cell r="FT146" t="e">
            <v>#NUM!</v>
          </cell>
          <cell r="FU146" t="e">
            <v>#NUM!</v>
          </cell>
          <cell r="FV146">
            <v>0</v>
          </cell>
          <cell r="FW146">
            <v>1</v>
          </cell>
          <cell r="FX146" t="str">
            <v>PIP</v>
          </cell>
          <cell r="FY146" t="e">
            <v>#NUM!</v>
          </cell>
          <cell r="FZ146" t="str">
            <v>PIP</v>
          </cell>
          <cell r="GA146" t="str">
            <v>Programa de Inglés en Escuelas Primarias del Estado de Durango</v>
          </cell>
          <cell r="GB146" t="e">
            <v>#NUM!</v>
          </cell>
          <cell r="GC146" t="e">
            <v>#NUM!</v>
          </cell>
          <cell r="GD146" t="str">
            <v>F</v>
          </cell>
          <cell r="GE146" t="str">
            <v>la asesora externa, la C.</v>
          </cell>
          <cell r="GF146" t="str">
            <v>La Profesionista</v>
          </cell>
          <cell r="GG146" t="str">
            <v>1° de septiembre</v>
          </cell>
          <cell r="GH146" t="str">
            <v>31 de diciembre</v>
          </cell>
          <cell r="GI146">
            <v>6</v>
          </cell>
          <cell r="GJ146">
            <v>30</v>
          </cell>
          <cell r="GK146">
            <v>4320</v>
          </cell>
          <cell r="GL146" t="str">
            <v>Cuatro mil trescientos veinte</v>
          </cell>
          <cell r="GM146">
            <v>2160</v>
          </cell>
          <cell r="GN146" t="str">
            <v>Dos mil ciento sesenta</v>
          </cell>
          <cell r="GO146" t="str">
            <v>la escuela</v>
          </cell>
          <cell r="GP146" t="str">
            <v>General Blas Corral Martínez Vesp.</v>
          </cell>
          <cell r="GQ146" t="str">
            <v>con clave</v>
          </cell>
          <cell r="GR146" t="str">
            <v>10DPR0284Z</v>
          </cell>
          <cell r="GS146" t="str">
            <v>ubicada en</v>
          </cell>
          <cell r="GT146" t="str">
            <v>C. Argentina S/N Col. Francisco Zarco C.P. 34210</v>
          </cell>
          <cell r="GU146" t="str">
            <v xml:space="preserve"> </v>
          </cell>
          <cell r="GV146" t="e">
            <v>#NUM!</v>
          </cell>
          <cell r="GW146" t="str">
            <v xml:space="preserve"> </v>
          </cell>
          <cell r="GX146" t="e">
            <v>#NUM!</v>
          </cell>
          <cell r="GY146" t="str">
            <v xml:space="preserve"> </v>
          </cell>
          <cell r="GZ146" t="e">
            <v>#NUM!</v>
          </cell>
          <cell r="HA146" t="str">
            <v>la escuela General Blas Corral Martínez Vesp. con clave 10DPR0284Z ubicada en C. Argentina S/N Col. Francisco Zarco C.P. 34210</v>
          </cell>
        </row>
        <row r="147">
          <cell r="A147">
            <v>413</v>
          </cell>
          <cell r="B147">
            <v>413</v>
          </cell>
          <cell r="C147" t="str">
            <v>FIRMADO</v>
          </cell>
          <cell r="D147" t="str">
            <v>PNIEB</v>
          </cell>
          <cell r="E147" t="str">
            <v>ASIGNADO</v>
          </cell>
          <cell r="F147" t="str">
            <v>1° de Septiembre</v>
          </cell>
          <cell r="G147" t="str">
            <v>Gustavo Unzueta Escobedo</v>
          </cell>
          <cell r="H147" t="str">
            <v>C. Zapopan No. 415 Fracc. Jalisco C.P. 34170</v>
          </cell>
          <cell r="I147" t="str">
            <v>UUEG740508HDFNSS09</v>
          </cell>
          <cell r="J147" t="str">
            <v>UUEG7405085JA</v>
          </cell>
          <cell r="K147" t="str">
            <v>Durango</v>
          </cell>
          <cell r="L147" t="str">
            <v>Dgo.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 t="str">
            <v xml:space="preserve"> </v>
          </cell>
          <cell r="S147" t="str">
            <v xml:space="preserve"> </v>
          </cell>
          <cell r="T147" t="str">
            <v xml:space="preserve"> </v>
          </cell>
          <cell r="U147" t="str">
            <v xml:space="preserve"> </v>
          </cell>
          <cell r="V147" t="str">
            <v xml:space="preserve"> </v>
          </cell>
          <cell r="W147" t="str">
            <v/>
          </cell>
          <cell r="X147">
            <v>0</v>
          </cell>
          <cell r="Y147" t="str">
            <v>3B 4A 4B 5A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206</v>
          </cell>
          <cell r="AJ147">
            <v>0</v>
          </cell>
          <cell r="AK147">
            <v>0</v>
          </cell>
          <cell r="AL147">
            <v>206</v>
          </cell>
          <cell r="AM147">
            <v>206</v>
          </cell>
          <cell r="AN147">
            <v>0</v>
          </cell>
          <cell r="AO147">
            <v>0</v>
          </cell>
          <cell r="AP147">
            <v>206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 t="str">
            <v xml:space="preserve"> </v>
          </cell>
          <cell r="AY147" t="str">
            <v xml:space="preserve"> </v>
          </cell>
          <cell r="AZ147" t="str">
            <v xml:space="preserve"> </v>
          </cell>
          <cell r="BA147" t="str">
            <v xml:space="preserve"> </v>
          </cell>
          <cell r="BB147" t="str">
            <v xml:space="preserve"> </v>
          </cell>
          <cell r="BC147" t="str">
            <v xml:space="preserve"> </v>
          </cell>
          <cell r="BD147" t="str">
            <v xml:space="preserve"> </v>
          </cell>
          <cell r="BE147" t="str">
            <v xml:space="preserve"> </v>
          </cell>
          <cell r="BF147" t="str">
            <v xml:space="preserve"> </v>
          </cell>
          <cell r="BG147" t="str">
            <v>3B</v>
          </cell>
          <cell r="BH147" t="str">
            <v xml:space="preserve"> </v>
          </cell>
          <cell r="BI147" t="str">
            <v xml:space="preserve"> </v>
          </cell>
          <cell r="BJ147" t="str">
            <v>4A</v>
          </cell>
          <cell r="BK147" t="str">
            <v>4B</v>
          </cell>
          <cell r="BL147" t="str">
            <v xml:space="preserve"> </v>
          </cell>
          <cell r="BM147" t="str">
            <v xml:space="preserve"> </v>
          </cell>
          <cell r="BN147" t="str">
            <v>5A</v>
          </cell>
          <cell r="BO147" t="str">
            <v xml:space="preserve"> </v>
          </cell>
          <cell r="BP147" t="str">
            <v xml:space="preserve"> </v>
          </cell>
          <cell r="BQ147" t="str">
            <v xml:space="preserve"> </v>
          </cell>
          <cell r="BR147" t="str">
            <v xml:space="preserve"> </v>
          </cell>
          <cell r="BS147" t="str">
            <v xml:space="preserve"> </v>
          </cell>
          <cell r="BT147" t="str">
            <v xml:space="preserve"> </v>
          </cell>
          <cell r="BU147" t="str">
            <v xml:space="preserve"> </v>
          </cell>
          <cell r="BV147">
            <v>4</v>
          </cell>
          <cell r="BW147" t="str">
            <v xml:space="preserve">       </v>
          </cell>
          <cell r="BX147">
            <v>0</v>
          </cell>
          <cell r="BY147" t="str">
            <v xml:space="preserve">       </v>
          </cell>
          <cell r="BZ147">
            <v>0</v>
          </cell>
          <cell r="CA147" t="str">
            <v xml:space="preserve">  3B    </v>
          </cell>
          <cell r="CB147">
            <v>1</v>
          </cell>
          <cell r="CC147" t="str">
            <v xml:space="preserve">4A 4B    </v>
          </cell>
          <cell r="CD147">
            <v>2</v>
          </cell>
          <cell r="CE147" t="str">
            <v xml:space="preserve">5A      </v>
          </cell>
          <cell r="CF147">
            <v>1</v>
          </cell>
          <cell r="CG147" t="str">
            <v xml:space="preserve">       </v>
          </cell>
          <cell r="CH147">
            <v>0</v>
          </cell>
          <cell r="CI147">
            <v>206</v>
          </cell>
          <cell r="CJ147" t="str">
            <v>3B 4A 4B 5A</v>
          </cell>
          <cell r="CK147" t="str">
            <v>22 de Septiembre</v>
          </cell>
          <cell r="CL147" t="str">
            <v>10DPR0549R</v>
          </cell>
          <cell r="CM147" t="str">
            <v>MATUTINO</v>
          </cell>
          <cell r="CN147" t="str">
            <v>Av. Cuauhtémoc S/N Fracc. El Huizache I C.P. 34165</v>
          </cell>
          <cell r="CO147" t="str">
            <v>Durango</v>
          </cell>
          <cell r="CP147" t="str">
            <v xml:space="preserve">Victoria de Durango 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 t="str">
            <v xml:space="preserve"> </v>
          </cell>
          <cell r="CX147" t="str">
            <v xml:space="preserve"> </v>
          </cell>
          <cell r="CY147" t="str">
            <v xml:space="preserve"> </v>
          </cell>
          <cell r="CZ147" t="str">
            <v xml:space="preserve"> </v>
          </cell>
          <cell r="DA147" t="str">
            <v xml:space="preserve"> </v>
          </cell>
          <cell r="DB147" t="str">
            <v/>
          </cell>
          <cell r="DC147">
            <v>0</v>
          </cell>
          <cell r="DD147" t="str">
            <v>5B 6A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58</v>
          </cell>
          <cell r="DW147">
            <v>0</v>
          </cell>
          <cell r="DX147">
            <v>0</v>
          </cell>
          <cell r="DY147">
            <v>58</v>
          </cell>
          <cell r="DZ147">
            <v>0</v>
          </cell>
          <cell r="EA147">
            <v>0</v>
          </cell>
          <cell r="EB147">
            <v>0</v>
          </cell>
          <cell r="EC147" t="str">
            <v xml:space="preserve"> </v>
          </cell>
          <cell r="ED147" t="str">
            <v xml:space="preserve"> </v>
          </cell>
          <cell r="EE147" t="str">
            <v xml:space="preserve"> </v>
          </cell>
          <cell r="EF147" t="str">
            <v xml:space="preserve"> </v>
          </cell>
          <cell r="EG147" t="str">
            <v xml:space="preserve"> </v>
          </cell>
          <cell r="EH147" t="str">
            <v xml:space="preserve"> </v>
          </cell>
          <cell r="EI147" t="str">
            <v xml:space="preserve"> </v>
          </cell>
          <cell r="EJ147" t="str">
            <v xml:space="preserve"> </v>
          </cell>
          <cell r="EK147" t="str">
            <v xml:space="preserve"> </v>
          </cell>
          <cell r="EL147" t="str">
            <v xml:space="preserve"> </v>
          </cell>
          <cell r="EM147" t="str">
            <v xml:space="preserve"> </v>
          </cell>
          <cell r="EN147" t="str">
            <v xml:space="preserve"> </v>
          </cell>
          <cell r="EO147" t="str">
            <v xml:space="preserve"> </v>
          </cell>
          <cell r="EP147" t="str">
            <v xml:space="preserve"> </v>
          </cell>
          <cell r="EQ147" t="str">
            <v xml:space="preserve"> </v>
          </cell>
          <cell r="ER147" t="str">
            <v xml:space="preserve"> </v>
          </cell>
          <cell r="ES147" t="str">
            <v xml:space="preserve"> </v>
          </cell>
          <cell r="ET147" t="str">
            <v>5B</v>
          </cell>
          <cell r="EU147" t="str">
            <v xml:space="preserve"> </v>
          </cell>
          <cell r="EV147" t="str">
            <v xml:space="preserve"> </v>
          </cell>
          <cell r="EW147" t="str">
            <v>6A</v>
          </cell>
          <cell r="EX147" t="str">
            <v xml:space="preserve"> </v>
          </cell>
          <cell r="EY147" t="str">
            <v xml:space="preserve"> </v>
          </cell>
          <cell r="EZ147" t="str">
            <v xml:space="preserve"> </v>
          </cell>
          <cell r="FA147">
            <v>2</v>
          </cell>
          <cell r="FB147" t="str">
            <v xml:space="preserve">       </v>
          </cell>
          <cell r="FC147">
            <v>0</v>
          </cell>
          <cell r="FD147" t="str">
            <v xml:space="preserve">       </v>
          </cell>
          <cell r="FE147">
            <v>0</v>
          </cell>
          <cell r="FF147" t="str">
            <v xml:space="preserve">       </v>
          </cell>
          <cell r="FG147">
            <v>0</v>
          </cell>
          <cell r="FH147" t="str">
            <v xml:space="preserve">       </v>
          </cell>
          <cell r="FI147">
            <v>0</v>
          </cell>
          <cell r="FJ147" t="str">
            <v xml:space="preserve">  5B    </v>
          </cell>
          <cell r="FK147">
            <v>1</v>
          </cell>
          <cell r="FL147" t="str">
            <v xml:space="preserve">6A      </v>
          </cell>
          <cell r="FM147">
            <v>1</v>
          </cell>
          <cell r="FN147">
            <v>58</v>
          </cell>
          <cell r="FO147" t="str">
            <v>5B 6A</v>
          </cell>
          <cell r="FP147" t="str">
            <v>Moisés Sáenz</v>
          </cell>
          <cell r="FQ147" t="str">
            <v>10EPR0410F</v>
          </cell>
          <cell r="FR147" t="str">
            <v>MATUTINO</v>
          </cell>
          <cell r="FS147" t="str">
            <v>C. Italia y Costa Rica S/N Col. Universal C.P. 34165</v>
          </cell>
          <cell r="FT147" t="str">
            <v>Durango</v>
          </cell>
          <cell r="FU147" t="str">
            <v xml:space="preserve">Victoria de Durango </v>
          </cell>
          <cell r="FV147">
            <v>0</v>
          </cell>
          <cell r="FW147">
            <v>2</v>
          </cell>
          <cell r="FX147" t="str">
            <v>PNIEB</v>
          </cell>
          <cell r="FY147" t="str">
            <v>PNIEB</v>
          </cell>
          <cell r="FZ147" t="str">
            <v>PNIEB</v>
          </cell>
          <cell r="GA147" t="str">
            <v>Programa Nacional de Inglés en Educación Básica</v>
          </cell>
          <cell r="GB147" t="str">
            <v>PNIEB</v>
          </cell>
          <cell r="GC147" t="str">
            <v>Programa Nacional de Inglés en Educación Básica</v>
          </cell>
          <cell r="GD147" t="str">
            <v>M</v>
          </cell>
          <cell r="GE147" t="str">
            <v>el asesor externo, el C.</v>
          </cell>
          <cell r="GF147" t="str">
            <v>El Profesionista</v>
          </cell>
          <cell r="GG147" t="str">
            <v>1° de septiembre</v>
          </cell>
          <cell r="GH147" t="str">
            <v>31 de diciembre</v>
          </cell>
          <cell r="GI147">
            <v>6</v>
          </cell>
          <cell r="GJ147">
            <v>30</v>
          </cell>
          <cell r="GK147">
            <v>4320</v>
          </cell>
          <cell r="GL147" t="str">
            <v>Cuatro mil trescientos veinte</v>
          </cell>
          <cell r="GM147">
            <v>2160</v>
          </cell>
          <cell r="GN147" t="str">
            <v>Dos mil ciento sesenta</v>
          </cell>
          <cell r="GO147" t="str">
            <v>las escuelas</v>
          </cell>
          <cell r="GP147" t="str">
            <v>22 de Septiembre</v>
          </cell>
          <cell r="GQ147" t="str">
            <v>con clave</v>
          </cell>
          <cell r="GR147" t="str">
            <v>10DPR0549R</v>
          </cell>
          <cell r="GS147" t="str">
            <v>ubicada en</v>
          </cell>
          <cell r="GT147" t="str">
            <v>Av. Cuauhtémoc S/N Fracc. El Huizache I C.P. 34165</v>
          </cell>
          <cell r="GU147" t="str">
            <v>y</v>
          </cell>
          <cell r="GV147" t="str">
            <v>Moisés Sáenz</v>
          </cell>
          <cell r="GW147" t="str">
            <v>con clave</v>
          </cell>
          <cell r="GX147" t="str">
            <v>10EPR0410F</v>
          </cell>
          <cell r="GY147" t="str">
            <v>ubicada en</v>
          </cell>
          <cell r="GZ147" t="str">
            <v>C. Italia y Costa Rica S/N Col. Universal C.P. 34165</v>
          </cell>
          <cell r="HA147" t="str">
            <v>las escuelas 22 de Septiembre con clave 10DPR0549R ubicada en Av. Cuauhtémoc S/N Fracc. El Huizache I C.P. 34165 y Moisés Sáenz con clave 10EPR0410F ubicada en C. Italia y Costa Rica S/N Col. Universal C.P. 34165</v>
          </cell>
        </row>
        <row r="148">
          <cell r="A148">
            <v>425</v>
          </cell>
          <cell r="B148">
            <v>425</v>
          </cell>
          <cell r="C148" t="str">
            <v>FIRMADO</v>
          </cell>
          <cell r="D148" t="str">
            <v>PIP</v>
          </cell>
          <cell r="E148" t="str">
            <v>ASIGNADO</v>
          </cell>
          <cell r="F148" t="str">
            <v>1° de Septiembre</v>
          </cell>
          <cell r="G148" t="str">
            <v>Pablo Aldaba Benitez</v>
          </cell>
          <cell r="H148" t="str">
            <v>C. Obreros No. 206 Col. Silvestre Dorador C.P.  34070</v>
          </cell>
          <cell r="I148" t="str">
            <v>AABP870630HDGLNB02</v>
          </cell>
          <cell r="J148" t="str">
            <v>AABP870630GB0</v>
          </cell>
          <cell r="K148" t="str">
            <v>Durango</v>
          </cell>
          <cell r="L148" t="str">
            <v>Dgo.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 xml:space="preserve"> </v>
          </cell>
          <cell r="S148" t="str">
            <v xml:space="preserve"> </v>
          </cell>
          <cell r="T148" t="str">
            <v xml:space="preserve"> </v>
          </cell>
          <cell r="U148" t="str">
            <v xml:space="preserve"> </v>
          </cell>
          <cell r="V148" t="str">
            <v xml:space="preserve"> </v>
          </cell>
          <cell r="W148" t="str">
            <v/>
          </cell>
          <cell r="X148">
            <v>0</v>
          </cell>
          <cell r="Y148" t="str">
            <v>4A 4B 5A 5B 6A 6B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105</v>
          </cell>
          <cell r="AM148">
            <v>105</v>
          </cell>
          <cell r="AN148">
            <v>0</v>
          </cell>
          <cell r="AO148">
            <v>0</v>
          </cell>
          <cell r="AP148">
            <v>105</v>
          </cell>
          <cell r="AQ148">
            <v>105</v>
          </cell>
          <cell r="AR148">
            <v>0</v>
          </cell>
          <cell r="AS148">
            <v>0</v>
          </cell>
          <cell r="AT148">
            <v>105</v>
          </cell>
          <cell r="AU148">
            <v>105</v>
          </cell>
          <cell r="AV148">
            <v>0</v>
          </cell>
          <cell r="AW148">
            <v>0</v>
          </cell>
          <cell r="AX148" t="str">
            <v xml:space="preserve"> </v>
          </cell>
          <cell r="AY148" t="str">
            <v xml:space="preserve"> </v>
          </cell>
          <cell r="AZ148" t="str">
            <v xml:space="preserve"> </v>
          </cell>
          <cell r="BA148" t="str">
            <v xml:space="preserve"> </v>
          </cell>
          <cell r="BB148" t="str">
            <v xml:space="preserve"> </v>
          </cell>
          <cell r="BC148" t="str">
            <v xml:space="preserve"> </v>
          </cell>
          <cell r="BD148" t="str">
            <v xml:space="preserve"> </v>
          </cell>
          <cell r="BE148" t="str">
            <v xml:space="preserve"> </v>
          </cell>
          <cell r="BF148" t="str">
            <v xml:space="preserve"> </v>
          </cell>
          <cell r="BG148" t="str">
            <v xml:space="preserve"> </v>
          </cell>
          <cell r="BH148" t="str">
            <v xml:space="preserve"> </v>
          </cell>
          <cell r="BI148" t="str">
            <v xml:space="preserve"> </v>
          </cell>
          <cell r="BJ148" t="str">
            <v>4A</v>
          </cell>
          <cell r="BK148" t="str">
            <v>4B</v>
          </cell>
          <cell r="BL148" t="str">
            <v xml:space="preserve"> </v>
          </cell>
          <cell r="BM148" t="str">
            <v xml:space="preserve"> </v>
          </cell>
          <cell r="BN148" t="str">
            <v>5A</v>
          </cell>
          <cell r="BO148" t="str">
            <v>5B</v>
          </cell>
          <cell r="BP148" t="str">
            <v xml:space="preserve"> </v>
          </cell>
          <cell r="BQ148" t="str">
            <v xml:space="preserve"> </v>
          </cell>
          <cell r="BR148" t="str">
            <v>6A</v>
          </cell>
          <cell r="BS148" t="str">
            <v>6B</v>
          </cell>
          <cell r="BT148" t="str">
            <v xml:space="preserve"> </v>
          </cell>
          <cell r="BU148" t="str">
            <v xml:space="preserve"> </v>
          </cell>
          <cell r="BV148">
            <v>6</v>
          </cell>
          <cell r="BW148" t="str">
            <v xml:space="preserve">       </v>
          </cell>
          <cell r="BX148">
            <v>0</v>
          </cell>
          <cell r="BY148" t="str">
            <v xml:space="preserve">       </v>
          </cell>
          <cell r="BZ148">
            <v>0</v>
          </cell>
          <cell r="CA148" t="str">
            <v xml:space="preserve">       </v>
          </cell>
          <cell r="CB148">
            <v>0</v>
          </cell>
          <cell r="CC148" t="str">
            <v xml:space="preserve">4A 4B    </v>
          </cell>
          <cell r="CD148">
            <v>2</v>
          </cell>
          <cell r="CE148" t="str">
            <v xml:space="preserve">5A 5B    </v>
          </cell>
          <cell r="CF148">
            <v>2</v>
          </cell>
          <cell r="CG148" t="str">
            <v xml:space="preserve">6A 6B    </v>
          </cell>
          <cell r="CH148">
            <v>2</v>
          </cell>
          <cell r="CI148">
            <v>105</v>
          </cell>
          <cell r="CJ148" t="str">
            <v>4A 4B 5A 5B 6A 6B</v>
          </cell>
          <cell r="CK148" t="str">
            <v>Primaria Estatal Dra. Margarita Gómez Palacio</v>
          </cell>
          <cell r="CL148" t="str">
            <v>10EPR0440Z</v>
          </cell>
          <cell r="CM148" t="str">
            <v>MATUTINO</v>
          </cell>
          <cell r="CN148" t="str">
            <v>Av. del Sol No. 301 Col. Luz y Esperanza C.P. 34017</v>
          </cell>
          <cell r="CO148" t="str">
            <v>Durango</v>
          </cell>
          <cell r="CP148" t="str">
            <v xml:space="preserve">Victoria de Durango 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 t="str">
            <v xml:space="preserve"> </v>
          </cell>
          <cell r="CX148" t="str">
            <v xml:space="preserve"> </v>
          </cell>
          <cell r="CY148" t="str">
            <v xml:space="preserve"> </v>
          </cell>
          <cell r="CZ148" t="str">
            <v xml:space="preserve"> </v>
          </cell>
          <cell r="DA148" t="str">
            <v xml:space="preserve"> </v>
          </cell>
          <cell r="DB148" t="str">
            <v/>
          </cell>
          <cell r="DC148">
            <v>0</v>
          </cell>
          <cell r="DD148" t="str">
            <v/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 t="str">
            <v xml:space="preserve"> </v>
          </cell>
          <cell r="ED148" t="str">
            <v xml:space="preserve"> </v>
          </cell>
          <cell r="EE148" t="str">
            <v xml:space="preserve"> </v>
          </cell>
          <cell r="EF148" t="str">
            <v xml:space="preserve"> </v>
          </cell>
          <cell r="EG148" t="str">
            <v xml:space="preserve"> </v>
          </cell>
          <cell r="EH148" t="str">
            <v xml:space="preserve"> </v>
          </cell>
          <cell r="EI148" t="str">
            <v xml:space="preserve"> </v>
          </cell>
          <cell r="EJ148" t="str">
            <v xml:space="preserve"> </v>
          </cell>
          <cell r="EK148" t="str">
            <v xml:space="preserve"> </v>
          </cell>
          <cell r="EL148" t="str">
            <v xml:space="preserve"> </v>
          </cell>
          <cell r="EM148" t="str">
            <v xml:space="preserve"> </v>
          </cell>
          <cell r="EN148" t="str">
            <v xml:space="preserve"> </v>
          </cell>
          <cell r="EO148" t="str">
            <v xml:space="preserve"> </v>
          </cell>
          <cell r="EP148" t="str">
            <v xml:space="preserve"> </v>
          </cell>
          <cell r="EQ148" t="str">
            <v xml:space="preserve"> </v>
          </cell>
          <cell r="ER148" t="str">
            <v xml:space="preserve"> </v>
          </cell>
          <cell r="ES148" t="str">
            <v xml:space="preserve"> </v>
          </cell>
          <cell r="ET148" t="str">
            <v xml:space="preserve"> </v>
          </cell>
          <cell r="EU148" t="str">
            <v xml:space="preserve"> </v>
          </cell>
          <cell r="EV148" t="str">
            <v xml:space="preserve"> </v>
          </cell>
          <cell r="EW148" t="str">
            <v xml:space="preserve"> </v>
          </cell>
          <cell r="EX148" t="str">
            <v xml:space="preserve"> </v>
          </cell>
          <cell r="EY148" t="str">
            <v xml:space="preserve"> </v>
          </cell>
          <cell r="EZ148" t="str">
            <v xml:space="preserve"> </v>
          </cell>
          <cell r="FA148">
            <v>0</v>
          </cell>
          <cell r="FB148" t="str">
            <v xml:space="preserve">       </v>
          </cell>
          <cell r="FC148">
            <v>0</v>
          </cell>
          <cell r="FD148" t="str">
            <v xml:space="preserve">       </v>
          </cell>
          <cell r="FE148">
            <v>0</v>
          </cell>
          <cell r="FF148" t="str">
            <v xml:space="preserve">       </v>
          </cell>
          <cell r="FG148">
            <v>0</v>
          </cell>
          <cell r="FH148" t="str">
            <v xml:space="preserve">       </v>
          </cell>
          <cell r="FI148">
            <v>0</v>
          </cell>
          <cell r="FJ148" t="str">
            <v xml:space="preserve">       </v>
          </cell>
          <cell r="FK148">
            <v>0</v>
          </cell>
          <cell r="FL148" t="str">
            <v xml:space="preserve">       </v>
          </cell>
          <cell r="FM148">
            <v>0</v>
          </cell>
          <cell r="FN148" t="e">
            <v>#NUM!</v>
          </cell>
          <cell r="FO148" t="str">
            <v/>
          </cell>
          <cell r="FP148" t="e">
            <v>#NUM!</v>
          </cell>
          <cell r="FQ148" t="e">
            <v>#NUM!</v>
          </cell>
          <cell r="FR148" t="e">
            <v>#NUM!</v>
          </cell>
          <cell r="FS148" t="e">
            <v>#NUM!</v>
          </cell>
          <cell r="FT148" t="e">
            <v>#NUM!</v>
          </cell>
          <cell r="FU148" t="e">
            <v>#NUM!</v>
          </cell>
          <cell r="FV148">
            <v>0</v>
          </cell>
          <cell r="FW148">
            <v>1</v>
          </cell>
          <cell r="FX148" t="str">
            <v>PIP</v>
          </cell>
          <cell r="FY148" t="e">
            <v>#NUM!</v>
          </cell>
          <cell r="FZ148" t="str">
            <v>PIP</v>
          </cell>
          <cell r="GA148" t="str">
            <v>Programa de Inglés en Escuelas Primarias del Estado de Durango</v>
          </cell>
          <cell r="GB148" t="e">
            <v>#NUM!</v>
          </cell>
          <cell r="GC148" t="e">
            <v>#NUM!</v>
          </cell>
          <cell r="GD148" t="str">
            <v>M</v>
          </cell>
          <cell r="GE148" t="str">
            <v>el asesor externo, el C.</v>
          </cell>
          <cell r="GF148" t="str">
            <v>El Profesionista</v>
          </cell>
          <cell r="GG148" t="str">
            <v>1° de septiembre</v>
          </cell>
          <cell r="GH148" t="str">
            <v>31 de diciembre</v>
          </cell>
          <cell r="GI148">
            <v>6</v>
          </cell>
          <cell r="GJ148">
            <v>30</v>
          </cell>
          <cell r="GK148">
            <v>4320</v>
          </cell>
          <cell r="GL148" t="str">
            <v>Cuatro mil trescientos veinte</v>
          </cell>
          <cell r="GM148">
            <v>2160</v>
          </cell>
          <cell r="GN148" t="str">
            <v>Dos mil ciento sesenta</v>
          </cell>
          <cell r="GO148" t="str">
            <v>la escuela</v>
          </cell>
          <cell r="GP148" t="str">
            <v>Primaria Estatal Dra. Margarita Gómez Palacio</v>
          </cell>
          <cell r="GQ148" t="str">
            <v>con clave</v>
          </cell>
          <cell r="GR148" t="str">
            <v>10EPR0440Z</v>
          </cell>
          <cell r="GS148" t="str">
            <v>ubicada en</v>
          </cell>
          <cell r="GT148" t="str">
            <v>Av. del Sol No. 301 Col. Luz y Esperanza C.P. 34017</v>
          </cell>
          <cell r="GU148" t="str">
            <v xml:space="preserve"> </v>
          </cell>
          <cell r="GV148" t="e">
            <v>#NUM!</v>
          </cell>
          <cell r="GW148" t="str">
            <v xml:space="preserve"> </v>
          </cell>
          <cell r="GX148" t="e">
            <v>#NUM!</v>
          </cell>
          <cell r="GY148" t="str">
            <v xml:space="preserve"> </v>
          </cell>
          <cell r="GZ148" t="e">
            <v>#NUM!</v>
          </cell>
          <cell r="HA148" t="str">
            <v>la escuela Primaria Estatal Dra. Margarita Gómez Palacio con clave 10EPR0440Z ubicada en Av. del Sol No. 301 Col. Luz y Esperanza C.P. 34017</v>
          </cell>
        </row>
        <row r="149">
          <cell r="A149">
            <v>433</v>
          </cell>
          <cell r="B149">
            <v>433</v>
          </cell>
          <cell r="C149" t="str">
            <v>FIRMADO</v>
          </cell>
          <cell r="D149" t="str">
            <v>PIP</v>
          </cell>
          <cell r="E149" t="str">
            <v>ASIGNADO</v>
          </cell>
          <cell r="F149" t="str">
            <v>1° de Septiembre</v>
          </cell>
          <cell r="G149" t="str">
            <v>Felipe Ángel Breceda Guzmán</v>
          </cell>
          <cell r="H149" t="str">
            <v xml:space="preserve">C. Ignacio Allende S/N Zona Centro C.P.  34840 </v>
          </cell>
          <cell r="I149" t="str">
            <v>BEGF880130HDGRZL06</v>
          </cell>
          <cell r="J149" t="str">
            <v>BEGF8801302W3</v>
          </cell>
          <cell r="K149" t="str">
            <v>Nombre de Dios</v>
          </cell>
          <cell r="L149" t="str">
            <v>Dgo.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 t="str">
            <v xml:space="preserve"> </v>
          </cell>
          <cell r="S149" t="str">
            <v xml:space="preserve"> </v>
          </cell>
          <cell r="T149" t="str">
            <v xml:space="preserve"> </v>
          </cell>
          <cell r="U149" t="str">
            <v xml:space="preserve"> </v>
          </cell>
          <cell r="V149" t="str">
            <v xml:space="preserve"> </v>
          </cell>
          <cell r="W149" t="str">
            <v/>
          </cell>
          <cell r="X149">
            <v>0</v>
          </cell>
          <cell r="Y149" t="str">
            <v>1A 1B 2A 2B 3B</v>
          </cell>
          <cell r="Z149">
            <v>190</v>
          </cell>
          <cell r="AA149">
            <v>190</v>
          </cell>
          <cell r="AB149">
            <v>0</v>
          </cell>
          <cell r="AC149">
            <v>0</v>
          </cell>
          <cell r="AD149">
            <v>190</v>
          </cell>
          <cell r="AE149">
            <v>190</v>
          </cell>
          <cell r="AF149">
            <v>0</v>
          </cell>
          <cell r="AG149">
            <v>0</v>
          </cell>
          <cell r="AH149">
            <v>0</v>
          </cell>
          <cell r="AI149">
            <v>190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 t="str">
            <v>1A</v>
          </cell>
          <cell r="AY149" t="str">
            <v>1B</v>
          </cell>
          <cell r="AZ149" t="str">
            <v xml:space="preserve"> </v>
          </cell>
          <cell r="BA149" t="str">
            <v xml:space="preserve"> </v>
          </cell>
          <cell r="BB149" t="str">
            <v>2A</v>
          </cell>
          <cell r="BC149" t="str">
            <v>2B</v>
          </cell>
          <cell r="BD149" t="str">
            <v xml:space="preserve"> </v>
          </cell>
          <cell r="BE149" t="str">
            <v xml:space="preserve"> </v>
          </cell>
          <cell r="BF149" t="str">
            <v xml:space="preserve"> </v>
          </cell>
          <cell r="BG149" t="str">
            <v>3B</v>
          </cell>
          <cell r="BH149" t="str">
            <v xml:space="preserve"> </v>
          </cell>
          <cell r="BI149" t="str">
            <v xml:space="preserve"> </v>
          </cell>
          <cell r="BJ149" t="str">
            <v xml:space="preserve"> </v>
          </cell>
          <cell r="BK149" t="str">
            <v xml:space="preserve"> </v>
          </cell>
          <cell r="BL149" t="str">
            <v xml:space="preserve"> </v>
          </cell>
          <cell r="BM149" t="str">
            <v xml:space="preserve"> </v>
          </cell>
          <cell r="BN149" t="str">
            <v xml:space="preserve"> </v>
          </cell>
          <cell r="BO149" t="str">
            <v xml:space="preserve"> </v>
          </cell>
          <cell r="BP149" t="str">
            <v xml:space="preserve"> </v>
          </cell>
          <cell r="BQ149" t="str">
            <v xml:space="preserve"> </v>
          </cell>
          <cell r="BR149" t="str">
            <v xml:space="preserve"> </v>
          </cell>
          <cell r="BS149" t="str">
            <v xml:space="preserve"> </v>
          </cell>
          <cell r="BT149" t="str">
            <v xml:space="preserve"> </v>
          </cell>
          <cell r="BU149" t="str">
            <v xml:space="preserve"> </v>
          </cell>
          <cell r="BV149">
            <v>5</v>
          </cell>
          <cell r="BW149" t="str">
            <v xml:space="preserve">1A 1B    </v>
          </cell>
          <cell r="BX149">
            <v>2</v>
          </cell>
          <cell r="BY149" t="str">
            <v xml:space="preserve">2A 2B    </v>
          </cell>
          <cell r="BZ149">
            <v>2</v>
          </cell>
          <cell r="CA149" t="str">
            <v xml:space="preserve">  3B    </v>
          </cell>
          <cell r="CB149">
            <v>1</v>
          </cell>
          <cell r="CC149" t="str">
            <v xml:space="preserve">       </v>
          </cell>
          <cell r="CD149">
            <v>0</v>
          </cell>
          <cell r="CE149" t="str">
            <v xml:space="preserve">       </v>
          </cell>
          <cell r="CF149">
            <v>0</v>
          </cell>
          <cell r="CG149" t="str">
            <v xml:space="preserve">       </v>
          </cell>
          <cell r="CH149">
            <v>0</v>
          </cell>
          <cell r="CI149">
            <v>190</v>
          </cell>
          <cell r="CJ149" t="str">
            <v>1A 1B 2A 2B 3B</v>
          </cell>
          <cell r="CK149" t="str">
            <v>Profesora Consuelo Pérez Gavilán</v>
          </cell>
          <cell r="CL149" t="str">
            <v>10EPR0128H</v>
          </cell>
          <cell r="CM149" t="str">
            <v>MATUTINO</v>
          </cell>
          <cell r="CN149" t="str">
            <v xml:space="preserve">Dom. Conocido C.P. 34840 </v>
          </cell>
          <cell r="CO149" t="str">
            <v>Nombre De Dios</v>
          </cell>
          <cell r="CP149" t="str">
            <v>Nombre de Dios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 t="str">
            <v xml:space="preserve"> </v>
          </cell>
          <cell r="CX149" t="str">
            <v xml:space="preserve"> </v>
          </cell>
          <cell r="CY149" t="str">
            <v xml:space="preserve"> </v>
          </cell>
          <cell r="CZ149" t="str">
            <v xml:space="preserve"> </v>
          </cell>
          <cell r="DA149" t="str">
            <v xml:space="preserve"> </v>
          </cell>
          <cell r="DB149" t="str">
            <v/>
          </cell>
          <cell r="DC149">
            <v>0</v>
          </cell>
          <cell r="DD149" t="str">
            <v>5A 6A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183</v>
          </cell>
          <cell r="DV149">
            <v>0</v>
          </cell>
          <cell r="DW149">
            <v>0</v>
          </cell>
          <cell r="DX149">
            <v>0</v>
          </cell>
          <cell r="DY149">
            <v>183</v>
          </cell>
          <cell r="DZ149">
            <v>0</v>
          </cell>
          <cell r="EA149">
            <v>0</v>
          </cell>
          <cell r="EB149">
            <v>0</v>
          </cell>
          <cell r="EC149" t="str">
            <v xml:space="preserve"> </v>
          </cell>
          <cell r="ED149" t="str">
            <v xml:space="preserve"> </v>
          </cell>
          <cell r="EE149" t="str">
            <v xml:space="preserve"> </v>
          </cell>
          <cell r="EF149" t="str">
            <v xml:space="preserve"> </v>
          </cell>
          <cell r="EG149" t="str">
            <v xml:space="preserve"> </v>
          </cell>
          <cell r="EH149" t="str">
            <v xml:space="preserve"> </v>
          </cell>
          <cell r="EI149" t="str">
            <v xml:space="preserve"> </v>
          </cell>
          <cell r="EJ149" t="str">
            <v xml:space="preserve"> </v>
          </cell>
          <cell r="EK149" t="str">
            <v xml:space="preserve"> </v>
          </cell>
          <cell r="EL149" t="str">
            <v xml:space="preserve"> </v>
          </cell>
          <cell r="EM149" t="str">
            <v xml:space="preserve"> </v>
          </cell>
          <cell r="EN149" t="str">
            <v xml:space="preserve"> </v>
          </cell>
          <cell r="EO149" t="str">
            <v xml:space="preserve"> </v>
          </cell>
          <cell r="EP149" t="str">
            <v xml:space="preserve"> </v>
          </cell>
          <cell r="EQ149" t="str">
            <v xml:space="preserve"> </v>
          </cell>
          <cell r="ER149" t="str">
            <v xml:space="preserve"> </v>
          </cell>
          <cell r="ES149" t="str">
            <v>5A</v>
          </cell>
          <cell r="ET149" t="str">
            <v xml:space="preserve"> </v>
          </cell>
          <cell r="EU149" t="str">
            <v xml:space="preserve"> </v>
          </cell>
          <cell r="EV149" t="str">
            <v xml:space="preserve"> </v>
          </cell>
          <cell r="EW149" t="str">
            <v>6A</v>
          </cell>
          <cell r="EX149" t="str">
            <v xml:space="preserve"> </v>
          </cell>
          <cell r="EY149" t="str">
            <v xml:space="preserve"> </v>
          </cell>
          <cell r="EZ149" t="str">
            <v xml:space="preserve"> </v>
          </cell>
          <cell r="FA149">
            <v>2</v>
          </cell>
          <cell r="FB149" t="str">
            <v xml:space="preserve">       </v>
          </cell>
          <cell r="FC149">
            <v>0</v>
          </cell>
          <cell r="FD149" t="str">
            <v xml:space="preserve">       </v>
          </cell>
          <cell r="FE149">
            <v>0</v>
          </cell>
          <cell r="FF149" t="str">
            <v xml:space="preserve">       </v>
          </cell>
          <cell r="FG149">
            <v>0</v>
          </cell>
          <cell r="FH149" t="str">
            <v xml:space="preserve">       </v>
          </cell>
          <cell r="FI149">
            <v>0</v>
          </cell>
          <cell r="FJ149" t="str">
            <v xml:space="preserve">5A      </v>
          </cell>
          <cell r="FK149">
            <v>1</v>
          </cell>
          <cell r="FL149" t="str">
            <v xml:space="preserve">6A      </v>
          </cell>
          <cell r="FM149">
            <v>1</v>
          </cell>
          <cell r="FN149">
            <v>183</v>
          </cell>
          <cell r="FO149" t="str">
            <v>5A 6A</v>
          </cell>
          <cell r="FP149" t="str">
            <v>Prof. Emilio Leyva Serrano</v>
          </cell>
          <cell r="FQ149" t="str">
            <v>10EPR0424I</v>
          </cell>
          <cell r="FR149" t="str">
            <v>MATUTINO</v>
          </cell>
          <cell r="FS149" t="str">
            <v xml:space="preserve">C. Urajan de Luna S/N C.P. 34843 </v>
          </cell>
          <cell r="FT149" t="str">
            <v>Nombre De Dios</v>
          </cell>
          <cell r="FU149" t="str">
            <v>Nombre de Dios</v>
          </cell>
          <cell r="FV149">
            <v>0</v>
          </cell>
          <cell r="FW149">
            <v>2</v>
          </cell>
          <cell r="FX149" t="str">
            <v>PIP</v>
          </cell>
          <cell r="FY149" t="str">
            <v>PIP</v>
          </cell>
          <cell r="FZ149" t="str">
            <v>PIP</v>
          </cell>
          <cell r="GA149" t="str">
            <v>Programa de Inglés en Escuelas Primarias del Estado de Durango</v>
          </cell>
          <cell r="GB149" t="str">
            <v>PIP</v>
          </cell>
          <cell r="GC149" t="str">
            <v>Programa de Inglés en Primarias</v>
          </cell>
          <cell r="GD149" t="str">
            <v>M</v>
          </cell>
          <cell r="GE149" t="str">
            <v>el asesor externo, el C.</v>
          </cell>
          <cell r="GF149" t="str">
            <v>El Profesionista</v>
          </cell>
          <cell r="GG149" t="str">
            <v>1° de septiembre</v>
          </cell>
          <cell r="GH149" t="str">
            <v>31 de diciembre</v>
          </cell>
          <cell r="GI149">
            <v>7</v>
          </cell>
          <cell r="GJ149">
            <v>35</v>
          </cell>
          <cell r="GK149">
            <v>5040</v>
          </cell>
          <cell r="GL149" t="str">
            <v>Cinco mil cuarenta</v>
          </cell>
          <cell r="GM149">
            <v>2520</v>
          </cell>
          <cell r="GN149" t="str">
            <v>Dos mil quinientos veinte</v>
          </cell>
          <cell r="GO149" t="str">
            <v>las escuelas</v>
          </cell>
          <cell r="GP149" t="str">
            <v>Profesora Consuelo Pérez Gavilán</v>
          </cell>
          <cell r="GQ149" t="str">
            <v>con clave</v>
          </cell>
          <cell r="GR149" t="str">
            <v>10EPR0128H</v>
          </cell>
          <cell r="GS149" t="str">
            <v>ubicada en</v>
          </cell>
          <cell r="GT149" t="str">
            <v xml:space="preserve">Dom. Conocido C.P. 34840 </v>
          </cell>
          <cell r="GU149" t="str">
            <v>y</v>
          </cell>
          <cell r="GV149" t="str">
            <v>Prof. Emilio Leyva Serrano</v>
          </cell>
          <cell r="GW149" t="str">
            <v>con clave</v>
          </cell>
          <cell r="GX149" t="str">
            <v>10EPR0424I</v>
          </cell>
          <cell r="GY149" t="str">
            <v>ubicada en</v>
          </cell>
          <cell r="GZ149" t="str">
            <v xml:space="preserve">C. Urajan de Luna S/N C.P. 34843 </v>
          </cell>
          <cell r="HA149" t="str">
            <v>las escuelas Profesora Consuelo Pérez Gavilán con clave 10EPR0128H ubicada en Dom. Conocido C.P. 34840 y Prof. Emilio Leyva Serrano con clave 10EPR0424I ubicada en C. Urajan de Luna S/N C.P. 34843</v>
          </cell>
          <cell r="HB149">
            <v>3</v>
          </cell>
        </row>
        <row r="150">
          <cell r="A150">
            <v>435</v>
          </cell>
          <cell r="B150">
            <v>435</v>
          </cell>
          <cell r="C150" t="str">
            <v>FIRMADO</v>
          </cell>
          <cell r="D150" t="str">
            <v>PNIEB</v>
          </cell>
          <cell r="E150" t="str">
            <v>ASIGNADO</v>
          </cell>
          <cell r="F150" t="str">
            <v>1° de Septiembre</v>
          </cell>
          <cell r="G150" t="str">
            <v>Cynthia Lizeth Carrasco Rubio</v>
          </cell>
          <cell r="H150" t="str">
            <v>C. Constituyentes No. 603 Fracc. Las Fuentes C.P. 34220</v>
          </cell>
          <cell r="I150" t="str">
            <v>CARC920922MDGRBY05</v>
          </cell>
          <cell r="J150" t="str">
            <v>CARC920922IK1</v>
          </cell>
          <cell r="K150" t="str">
            <v>Durango</v>
          </cell>
          <cell r="L150" t="str">
            <v>Dgo.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 t="str">
            <v xml:space="preserve"> </v>
          </cell>
          <cell r="S150" t="str">
            <v xml:space="preserve"> </v>
          </cell>
          <cell r="T150" t="str">
            <v xml:space="preserve"> </v>
          </cell>
          <cell r="U150" t="str">
            <v xml:space="preserve"> </v>
          </cell>
          <cell r="V150" t="str">
            <v xml:space="preserve"> </v>
          </cell>
          <cell r="W150" t="str">
            <v/>
          </cell>
          <cell r="X150">
            <v>0</v>
          </cell>
          <cell r="Y150" t="str">
            <v>1A 2A 3A 4A 5A 6A</v>
          </cell>
          <cell r="Z150">
            <v>29</v>
          </cell>
          <cell r="AA150">
            <v>0</v>
          </cell>
          <cell r="AB150">
            <v>0</v>
          </cell>
          <cell r="AC150">
            <v>0</v>
          </cell>
          <cell r="AD150">
            <v>29</v>
          </cell>
          <cell r="AE150">
            <v>0</v>
          </cell>
          <cell r="AF150">
            <v>0</v>
          </cell>
          <cell r="AG150">
            <v>0</v>
          </cell>
          <cell r="AH150">
            <v>29</v>
          </cell>
          <cell r="AI150">
            <v>0</v>
          </cell>
          <cell r="AJ150">
            <v>0</v>
          </cell>
          <cell r="AK150">
            <v>0</v>
          </cell>
          <cell r="AL150">
            <v>29</v>
          </cell>
          <cell r="AM150">
            <v>0</v>
          </cell>
          <cell r="AN150">
            <v>0</v>
          </cell>
          <cell r="AO150">
            <v>0</v>
          </cell>
          <cell r="AP150">
            <v>29</v>
          </cell>
          <cell r="AQ150">
            <v>0</v>
          </cell>
          <cell r="AR150">
            <v>0</v>
          </cell>
          <cell r="AS150">
            <v>0</v>
          </cell>
          <cell r="AT150">
            <v>29</v>
          </cell>
          <cell r="AU150">
            <v>0</v>
          </cell>
          <cell r="AV150">
            <v>0</v>
          </cell>
          <cell r="AW150">
            <v>0</v>
          </cell>
          <cell r="AX150" t="str">
            <v>1A</v>
          </cell>
          <cell r="AY150" t="str">
            <v xml:space="preserve"> </v>
          </cell>
          <cell r="AZ150" t="str">
            <v xml:space="preserve"> </v>
          </cell>
          <cell r="BA150" t="str">
            <v xml:space="preserve"> </v>
          </cell>
          <cell r="BB150" t="str">
            <v>2A</v>
          </cell>
          <cell r="BC150" t="str">
            <v xml:space="preserve"> </v>
          </cell>
          <cell r="BD150" t="str">
            <v xml:space="preserve"> </v>
          </cell>
          <cell r="BE150" t="str">
            <v xml:space="preserve"> </v>
          </cell>
          <cell r="BF150" t="str">
            <v>3A</v>
          </cell>
          <cell r="BG150" t="str">
            <v xml:space="preserve"> </v>
          </cell>
          <cell r="BH150" t="str">
            <v xml:space="preserve"> </v>
          </cell>
          <cell r="BI150" t="str">
            <v xml:space="preserve"> </v>
          </cell>
          <cell r="BJ150" t="str">
            <v>4A</v>
          </cell>
          <cell r="BK150" t="str">
            <v xml:space="preserve"> </v>
          </cell>
          <cell r="BL150" t="str">
            <v xml:space="preserve"> </v>
          </cell>
          <cell r="BM150" t="str">
            <v xml:space="preserve"> </v>
          </cell>
          <cell r="BN150" t="str">
            <v>5A</v>
          </cell>
          <cell r="BO150" t="str">
            <v xml:space="preserve"> </v>
          </cell>
          <cell r="BP150" t="str">
            <v xml:space="preserve"> </v>
          </cell>
          <cell r="BQ150" t="str">
            <v xml:space="preserve"> </v>
          </cell>
          <cell r="BR150" t="str">
            <v>6A</v>
          </cell>
          <cell r="BS150" t="str">
            <v xml:space="preserve"> </v>
          </cell>
          <cell r="BT150" t="str">
            <v xml:space="preserve"> </v>
          </cell>
          <cell r="BU150" t="str">
            <v xml:space="preserve"> </v>
          </cell>
          <cell r="BV150">
            <v>6</v>
          </cell>
          <cell r="BW150" t="str">
            <v xml:space="preserve">1A      </v>
          </cell>
          <cell r="BX150">
            <v>1</v>
          </cell>
          <cell r="BY150" t="str">
            <v xml:space="preserve">2A      </v>
          </cell>
          <cell r="BZ150">
            <v>1</v>
          </cell>
          <cell r="CA150" t="str">
            <v xml:space="preserve">3A      </v>
          </cell>
          <cell r="CB150">
            <v>1</v>
          </cell>
          <cell r="CC150" t="str">
            <v xml:space="preserve">4A      </v>
          </cell>
          <cell r="CD150">
            <v>1</v>
          </cell>
          <cell r="CE150" t="str">
            <v xml:space="preserve">5A      </v>
          </cell>
          <cell r="CF150">
            <v>1</v>
          </cell>
          <cell r="CG150" t="str">
            <v xml:space="preserve">6A      </v>
          </cell>
          <cell r="CH150">
            <v>1</v>
          </cell>
          <cell r="CI150">
            <v>29</v>
          </cell>
          <cell r="CJ150" t="str">
            <v>1A 2A 3A 4A 5A 6A</v>
          </cell>
          <cell r="CK150" t="str">
            <v>Hermanos Flores Magón Vesp.</v>
          </cell>
          <cell r="CL150" t="str">
            <v>10DPR1567N</v>
          </cell>
          <cell r="CM150" t="str">
            <v>VESPERTINO</v>
          </cell>
          <cell r="CN150" t="str">
            <v>C. Milpillas No. 206 Fracc. La Forestal C.P. 34217</v>
          </cell>
          <cell r="CO150" t="str">
            <v>Durango</v>
          </cell>
          <cell r="CP150" t="str">
            <v xml:space="preserve">Victoria de Durango 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 t="str">
            <v xml:space="preserve"> </v>
          </cell>
          <cell r="CX150" t="str">
            <v xml:space="preserve"> </v>
          </cell>
          <cell r="CY150" t="str">
            <v xml:space="preserve"> </v>
          </cell>
          <cell r="CZ150" t="str">
            <v xml:space="preserve"> </v>
          </cell>
          <cell r="DA150" t="str">
            <v xml:space="preserve"> </v>
          </cell>
          <cell r="DB150" t="str">
            <v/>
          </cell>
          <cell r="DC150">
            <v>0</v>
          </cell>
          <cell r="DD150" t="str">
            <v/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 t="str">
            <v xml:space="preserve"> </v>
          </cell>
          <cell r="ED150" t="str">
            <v xml:space="preserve"> </v>
          </cell>
          <cell r="EE150" t="str">
            <v xml:space="preserve"> </v>
          </cell>
          <cell r="EF150" t="str">
            <v xml:space="preserve"> </v>
          </cell>
          <cell r="EG150" t="str">
            <v xml:space="preserve"> </v>
          </cell>
          <cell r="EH150" t="str">
            <v xml:space="preserve"> </v>
          </cell>
          <cell r="EI150" t="str">
            <v xml:space="preserve"> </v>
          </cell>
          <cell r="EJ150" t="str">
            <v xml:space="preserve"> </v>
          </cell>
          <cell r="EK150" t="str">
            <v xml:space="preserve"> </v>
          </cell>
          <cell r="EL150" t="str">
            <v xml:space="preserve"> </v>
          </cell>
          <cell r="EM150" t="str">
            <v xml:space="preserve"> </v>
          </cell>
          <cell r="EN150" t="str">
            <v xml:space="preserve"> </v>
          </cell>
          <cell r="EO150" t="str">
            <v xml:space="preserve"> </v>
          </cell>
          <cell r="EP150" t="str">
            <v xml:space="preserve"> </v>
          </cell>
          <cell r="EQ150" t="str">
            <v xml:space="preserve"> </v>
          </cell>
          <cell r="ER150" t="str">
            <v xml:space="preserve"> </v>
          </cell>
          <cell r="ES150" t="str">
            <v xml:space="preserve"> </v>
          </cell>
          <cell r="ET150" t="str">
            <v xml:space="preserve"> </v>
          </cell>
          <cell r="EU150" t="str">
            <v xml:space="preserve"> </v>
          </cell>
          <cell r="EV150" t="str">
            <v xml:space="preserve"> </v>
          </cell>
          <cell r="EW150" t="str">
            <v xml:space="preserve"> </v>
          </cell>
          <cell r="EX150" t="str">
            <v xml:space="preserve"> </v>
          </cell>
          <cell r="EY150" t="str">
            <v xml:space="preserve"> </v>
          </cell>
          <cell r="EZ150" t="str">
            <v xml:space="preserve"> </v>
          </cell>
          <cell r="FA150">
            <v>0</v>
          </cell>
          <cell r="FB150" t="str">
            <v xml:space="preserve">       </v>
          </cell>
          <cell r="FC150">
            <v>0</v>
          </cell>
          <cell r="FD150" t="str">
            <v xml:space="preserve">       </v>
          </cell>
          <cell r="FE150">
            <v>0</v>
          </cell>
          <cell r="FF150" t="str">
            <v xml:space="preserve">       </v>
          </cell>
          <cell r="FG150">
            <v>0</v>
          </cell>
          <cell r="FH150" t="str">
            <v xml:space="preserve">       </v>
          </cell>
          <cell r="FI150">
            <v>0</v>
          </cell>
          <cell r="FJ150" t="str">
            <v xml:space="preserve">       </v>
          </cell>
          <cell r="FK150">
            <v>0</v>
          </cell>
          <cell r="FL150" t="str">
            <v xml:space="preserve">       </v>
          </cell>
          <cell r="FM150">
            <v>0</v>
          </cell>
          <cell r="FN150" t="e">
            <v>#NUM!</v>
          </cell>
          <cell r="FO150" t="str">
            <v/>
          </cell>
          <cell r="FP150" t="e">
            <v>#NUM!</v>
          </cell>
          <cell r="FQ150" t="e">
            <v>#NUM!</v>
          </cell>
          <cell r="FR150" t="e">
            <v>#NUM!</v>
          </cell>
          <cell r="FS150" t="e">
            <v>#NUM!</v>
          </cell>
          <cell r="FT150" t="e">
            <v>#NUM!</v>
          </cell>
          <cell r="FU150" t="e">
            <v>#NUM!</v>
          </cell>
          <cell r="FV150">
            <v>0</v>
          </cell>
          <cell r="FW150">
            <v>1</v>
          </cell>
          <cell r="FX150" t="str">
            <v>PNIEB</v>
          </cell>
          <cell r="FY150" t="e">
            <v>#NUM!</v>
          </cell>
          <cell r="FZ150" t="str">
            <v>PNIEB</v>
          </cell>
          <cell r="GA150" t="str">
            <v>Programa Nacional de Inglés en Educación Básica</v>
          </cell>
          <cell r="GB150" t="e">
            <v>#NUM!</v>
          </cell>
          <cell r="GC150" t="e">
            <v>#NUM!</v>
          </cell>
          <cell r="GD150" t="str">
            <v>F</v>
          </cell>
          <cell r="GE150" t="str">
            <v>la asesora externa, la C.</v>
          </cell>
          <cell r="GF150" t="str">
            <v>La Profesionista</v>
          </cell>
          <cell r="GG150" t="str">
            <v>1° de septiembre</v>
          </cell>
          <cell r="GH150" t="str">
            <v>31 de diciembre</v>
          </cell>
          <cell r="GI150">
            <v>6</v>
          </cell>
          <cell r="GJ150">
            <v>30</v>
          </cell>
          <cell r="GK150">
            <v>4320</v>
          </cell>
          <cell r="GL150" t="str">
            <v>Cuatro mil trescientos veinte</v>
          </cell>
          <cell r="GM150">
            <v>2160</v>
          </cell>
          <cell r="GN150" t="str">
            <v>Dos mil ciento sesenta</v>
          </cell>
          <cell r="GO150" t="str">
            <v>la escuela</v>
          </cell>
          <cell r="GP150" t="str">
            <v>Hermanos Flores Magón Vesp.</v>
          </cell>
          <cell r="GQ150" t="str">
            <v>con clave</v>
          </cell>
          <cell r="GR150" t="str">
            <v>10DPR1567N</v>
          </cell>
          <cell r="GS150" t="str">
            <v>ubicada en</v>
          </cell>
          <cell r="GT150" t="str">
            <v>C. Milpillas No. 206 Fracc. La Forestal C.P. 34217</v>
          </cell>
          <cell r="GU150" t="str">
            <v xml:space="preserve"> </v>
          </cell>
          <cell r="GV150" t="e">
            <v>#NUM!</v>
          </cell>
          <cell r="GW150" t="str">
            <v xml:space="preserve"> </v>
          </cell>
          <cell r="GX150" t="e">
            <v>#NUM!</v>
          </cell>
          <cell r="GY150" t="str">
            <v xml:space="preserve"> </v>
          </cell>
          <cell r="GZ150" t="e">
            <v>#NUM!</v>
          </cell>
          <cell r="HA150" t="str">
            <v>la escuela Hermanos Flores Magón Vesp. con clave 10DPR1567N ubicada en C. Milpillas No. 206 Fracc. La Forestal C.P. 34217</v>
          </cell>
        </row>
        <row r="151">
          <cell r="A151">
            <v>437</v>
          </cell>
          <cell r="B151" t="str">
            <v>ASIG. 2013-B</v>
          </cell>
          <cell r="C151" t="str">
            <v>FIRMADO</v>
          </cell>
          <cell r="D151" t="str">
            <v>PNIEB</v>
          </cell>
          <cell r="E151" t="str">
            <v>ASIGNADO</v>
          </cell>
          <cell r="F151" t="str">
            <v>16 de Septiembre</v>
          </cell>
          <cell r="G151" t="str">
            <v>José Luis Carrizales López</v>
          </cell>
          <cell r="H151" t="str">
            <v>C. Camino de Cadiz No. 214 Fracc. Aranjuez C.P. 34227</v>
          </cell>
          <cell r="I151" t="str">
            <v>CALL860622HSRRPS01</v>
          </cell>
          <cell r="J151" t="str">
            <v>CALL860622SP4</v>
          </cell>
          <cell r="K151" t="str">
            <v>Durango</v>
          </cell>
          <cell r="L151" t="str">
            <v>Dgo.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str">
            <v xml:space="preserve"> </v>
          </cell>
          <cell r="S151" t="str">
            <v xml:space="preserve"> </v>
          </cell>
          <cell r="T151" t="str">
            <v xml:space="preserve"> </v>
          </cell>
          <cell r="U151" t="str">
            <v xml:space="preserve"> </v>
          </cell>
          <cell r="V151" t="str">
            <v xml:space="preserve"> </v>
          </cell>
          <cell r="W151" t="str">
            <v/>
          </cell>
          <cell r="X151">
            <v>0</v>
          </cell>
          <cell r="Y151" t="str">
            <v>3A 3B 4A 5A 6A 6B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485</v>
          </cell>
          <cell r="AI151">
            <v>485</v>
          </cell>
          <cell r="AJ151">
            <v>0</v>
          </cell>
          <cell r="AK151">
            <v>0</v>
          </cell>
          <cell r="AL151">
            <v>485</v>
          </cell>
          <cell r="AM151">
            <v>0</v>
          </cell>
          <cell r="AN151">
            <v>0</v>
          </cell>
          <cell r="AO151">
            <v>0</v>
          </cell>
          <cell r="AP151">
            <v>485</v>
          </cell>
          <cell r="AQ151">
            <v>0</v>
          </cell>
          <cell r="AR151">
            <v>0</v>
          </cell>
          <cell r="AS151">
            <v>0</v>
          </cell>
          <cell r="AT151">
            <v>485</v>
          </cell>
          <cell r="AU151">
            <v>485</v>
          </cell>
          <cell r="AV151">
            <v>0</v>
          </cell>
          <cell r="AW151">
            <v>0</v>
          </cell>
          <cell r="AX151" t="str">
            <v xml:space="preserve"> </v>
          </cell>
          <cell r="AY151" t="str">
            <v xml:space="preserve"> </v>
          </cell>
          <cell r="AZ151" t="str">
            <v xml:space="preserve"> </v>
          </cell>
          <cell r="BA151" t="str">
            <v xml:space="preserve"> </v>
          </cell>
          <cell r="BB151" t="str">
            <v xml:space="preserve"> </v>
          </cell>
          <cell r="BC151" t="str">
            <v xml:space="preserve"> </v>
          </cell>
          <cell r="BD151" t="str">
            <v xml:space="preserve"> </v>
          </cell>
          <cell r="BE151" t="str">
            <v xml:space="preserve"> </v>
          </cell>
          <cell r="BF151" t="str">
            <v>3A</v>
          </cell>
          <cell r="BG151" t="str">
            <v>3B</v>
          </cell>
          <cell r="BH151" t="str">
            <v xml:space="preserve"> </v>
          </cell>
          <cell r="BI151" t="str">
            <v xml:space="preserve"> </v>
          </cell>
          <cell r="BJ151" t="str">
            <v>4A</v>
          </cell>
          <cell r="BK151" t="str">
            <v xml:space="preserve"> </v>
          </cell>
          <cell r="BL151" t="str">
            <v xml:space="preserve"> </v>
          </cell>
          <cell r="BM151" t="str">
            <v xml:space="preserve"> </v>
          </cell>
          <cell r="BN151" t="str">
            <v>5A</v>
          </cell>
          <cell r="BO151" t="str">
            <v xml:space="preserve"> </v>
          </cell>
          <cell r="BP151" t="str">
            <v xml:space="preserve"> </v>
          </cell>
          <cell r="BQ151" t="str">
            <v xml:space="preserve"> </v>
          </cell>
          <cell r="BR151" t="str">
            <v>6A</v>
          </cell>
          <cell r="BS151" t="str">
            <v>6B</v>
          </cell>
          <cell r="BT151" t="str">
            <v xml:space="preserve"> </v>
          </cell>
          <cell r="BU151" t="str">
            <v xml:space="preserve"> </v>
          </cell>
          <cell r="BV151">
            <v>6</v>
          </cell>
          <cell r="BW151" t="str">
            <v xml:space="preserve">       </v>
          </cell>
          <cell r="BX151">
            <v>0</v>
          </cell>
          <cell r="BY151" t="str">
            <v xml:space="preserve">       </v>
          </cell>
          <cell r="BZ151">
            <v>0</v>
          </cell>
          <cell r="CA151" t="str">
            <v xml:space="preserve">3A 3B    </v>
          </cell>
          <cell r="CB151">
            <v>2</v>
          </cell>
          <cell r="CC151" t="str">
            <v xml:space="preserve">4A      </v>
          </cell>
          <cell r="CD151">
            <v>1</v>
          </cell>
          <cell r="CE151" t="str">
            <v xml:space="preserve">5A      </v>
          </cell>
          <cell r="CF151">
            <v>1</v>
          </cell>
          <cell r="CG151" t="str">
            <v xml:space="preserve">6A 6B    </v>
          </cell>
          <cell r="CH151">
            <v>2</v>
          </cell>
          <cell r="CI151">
            <v>485</v>
          </cell>
          <cell r="CJ151" t="str">
            <v>3A 3B 4A 5A 6A 6B</v>
          </cell>
          <cell r="CK151" t="str">
            <v>Lázaro Cárdenas</v>
          </cell>
          <cell r="CL151" t="str">
            <v>10DPR0916W</v>
          </cell>
          <cell r="CM151" t="str">
            <v>MATUTINO</v>
          </cell>
          <cell r="CN151" t="str">
            <v>C. Lázaro Cárdenas No. 210 Col. José López Portillo C.P. 34010</v>
          </cell>
          <cell r="CO151" t="str">
            <v>Durango</v>
          </cell>
          <cell r="CP151" t="str">
            <v xml:space="preserve">Victoria de Durango 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 t="str">
            <v xml:space="preserve"> </v>
          </cell>
          <cell r="CX151" t="str">
            <v xml:space="preserve"> </v>
          </cell>
          <cell r="CY151" t="str">
            <v xml:space="preserve"> </v>
          </cell>
          <cell r="CZ151" t="str">
            <v xml:space="preserve"> </v>
          </cell>
          <cell r="DA151" t="str">
            <v xml:space="preserve"> </v>
          </cell>
          <cell r="DB151" t="str">
            <v/>
          </cell>
          <cell r="DC151">
            <v>0</v>
          </cell>
          <cell r="DD151" t="str">
            <v/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 t="str">
            <v xml:space="preserve"> </v>
          </cell>
          <cell r="ED151" t="str">
            <v xml:space="preserve"> </v>
          </cell>
          <cell r="EE151" t="str">
            <v xml:space="preserve"> </v>
          </cell>
          <cell r="EF151" t="str">
            <v xml:space="preserve"> </v>
          </cell>
          <cell r="EG151" t="str">
            <v xml:space="preserve"> </v>
          </cell>
          <cell r="EH151" t="str">
            <v xml:space="preserve"> </v>
          </cell>
          <cell r="EI151" t="str">
            <v xml:space="preserve"> </v>
          </cell>
          <cell r="EJ151" t="str">
            <v xml:space="preserve"> </v>
          </cell>
          <cell r="EK151" t="str">
            <v xml:space="preserve"> </v>
          </cell>
          <cell r="EL151" t="str">
            <v xml:space="preserve"> </v>
          </cell>
          <cell r="EM151" t="str">
            <v xml:space="preserve"> </v>
          </cell>
          <cell r="EN151" t="str">
            <v xml:space="preserve"> </v>
          </cell>
          <cell r="EO151" t="str">
            <v xml:space="preserve"> </v>
          </cell>
          <cell r="EP151" t="str">
            <v xml:space="preserve"> </v>
          </cell>
          <cell r="EQ151" t="str">
            <v xml:space="preserve"> </v>
          </cell>
          <cell r="ER151" t="str">
            <v xml:space="preserve"> </v>
          </cell>
          <cell r="ES151" t="str">
            <v xml:space="preserve"> </v>
          </cell>
          <cell r="ET151" t="str">
            <v xml:space="preserve"> </v>
          </cell>
          <cell r="EU151" t="str">
            <v xml:space="preserve"> </v>
          </cell>
          <cell r="EV151" t="str">
            <v xml:space="preserve"> </v>
          </cell>
          <cell r="EW151" t="str">
            <v xml:space="preserve"> </v>
          </cell>
          <cell r="EX151" t="str">
            <v xml:space="preserve"> </v>
          </cell>
          <cell r="EY151" t="str">
            <v xml:space="preserve"> </v>
          </cell>
          <cell r="EZ151" t="str">
            <v xml:space="preserve"> </v>
          </cell>
          <cell r="FA151">
            <v>0</v>
          </cell>
          <cell r="FB151" t="str">
            <v xml:space="preserve">       </v>
          </cell>
          <cell r="FC151">
            <v>0</v>
          </cell>
          <cell r="FD151" t="str">
            <v xml:space="preserve">       </v>
          </cell>
          <cell r="FE151">
            <v>0</v>
          </cell>
          <cell r="FF151" t="str">
            <v xml:space="preserve">       </v>
          </cell>
          <cell r="FG151">
            <v>0</v>
          </cell>
          <cell r="FH151" t="str">
            <v xml:space="preserve">       </v>
          </cell>
          <cell r="FI151">
            <v>0</v>
          </cell>
          <cell r="FJ151" t="str">
            <v xml:space="preserve">       </v>
          </cell>
          <cell r="FK151">
            <v>0</v>
          </cell>
          <cell r="FL151" t="str">
            <v xml:space="preserve">       </v>
          </cell>
          <cell r="FM151">
            <v>0</v>
          </cell>
          <cell r="FN151" t="e">
            <v>#NUM!</v>
          </cell>
          <cell r="FO151" t="str">
            <v/>
          </cell>
          <cell r="FP151" t="e">
            <v>#NUM!</v>
          </cell>
          <cell r="FQ151" t="e">
            <v>#NUM!</v>
          </cell>
          <cell r="FR151" t="e">
            <v>#NUM!</v>
          </cell>
          <cell r="FS151" t="e">
            <v>#NUM!</v>
          </cell>
          <cell r="FT151" t="e">
            <v>#NUM!</v>
          </cell>
          <cell r="FU151" t="e">
            <v>#NUM!</v>
          </cell>
          <cell r="FV151">
            <v>0</v>
          </cell>
          <cell r="FW151">
            <v>1</v>
          </cell>
          <cell r="FX151" t="str">
            <v>PNIEB</v>
          </cell>
          <cell r="FY151" t="e">
            <v>#NUM!</v>
          </cell>
          <cell r="FZ151" t="str">
            <v>PNIEB</v>
          </cell>
          <cell r="GA151" t="str">
            <v>Programa Nacional de Inglés en Educación Básica</v>
          </cell>
          <cell r="GB151" t="e">
            <v>#NUM!</v>
          </cell>
          <cell r="GC151" t="e">
            <v>#NUM!</v>
          </cell>
          <cell r="GD151" t="str">
            <v>M</v>
          </cell>
          <cell r="GE151" t="str">
            <v>el asesor externo, el C.</v>
          </cell>
          <cell r="GF151" t="str">
            <v>El Profesionista</v>
          </cell>
          <cell r="GG151" t="str">
            <v>16 de septiembre</v>
          </cell>
          <cell r="GH151" t="str">
            <v>31 de diciembre</v>
          </cell>
          <cell r="GI151">
            <v>6</v>
          </cell>
          <cell r="GJ151">
            <v>30</v>
          </cell>
          <cell r="GK151">
            <v>4320</v>
          </cell>
          <cell r="GL151" t="str">
            <v>Cuatro mil trescientos veinte</v>
          </cell>
          <cell r="GM151">
            <v>2160</v>
          </cell>
          <cell r="GN151" t="str">
            <v>Dos mil ciento sesenta</v>
          </cell>
          <cell r="GO151" t="str">
            <v>la escuela</v>
          </cell>
          <cell r="GP151" t="str">
            <v>Lázaro Cárdenas</v>
          </cell>
          <cell r="GQ151" t="str">
            <v>con clave</v>
          </cell>
          <cell r="GR151" t="str">
            <v>10DPR0916W</v>
          </cell>
          <cell r="GS151" t="str">
            <v>ubicada en</v>
          </cell>
          <cell r="GT151" t="str">
            <v>C. Lázaro Cárdenas No. 210 Col. José López Portillo C.P. 34010</v>
          </cell>
          <cell r="GU151" t="str">
            <v xml:space="preserve"> </v>
          </cell>
          <cell r="GV151" t="e">
            <v>#NUM!</v>
          </cell>
          <cell r="GW151" t="str">
            <v xml:space="preserve"> </v>
          </cell>
          <cell r="GX151" t="e">
            <v>#NUM!</v>
          </cell>
          <cell r="GY151" t="str">
            <v xml:space="preserve"> </v>
          </cell>
          <cell r="GZ151" t="e">
            <v>#NUM!</v>
          </cell>
          <cell r="HA151" t="str">
            <v>la escuela Lázaro Cárdenas con clave 10DPR0916W ubicada en C. Lázaro Cárdenas No. 210 Col. José López Portillo C.P. 34010</v>
          </cell>
        </row>
        <row r="152">
          <cell r="A152">
            <v>441</v>
          </cell>
          <cell r="B152">
            <v>441</v>
          </cell>
          <cell r="C152" t="str">
            <v>FIRMADO</v>
          </cell>
          <cell r="D152" t="str">
            <v>PIP</v>
          </cell>
          <cell r="E152" t="str">
            <v>ASIGNADO</v>
          </cell>
          <cell r="F152" t="str">
            <v>1° de Septiembre</v>
          </cell>
          <cell r="G152" t="str">
            <v>Carlos Ignacio Chávez Martínez</v>
          </cell>
          <cell r="H152" t="str">
            <v>C. Francisco González Bocanegra No. 207 Col. del Valle C.P.  34130</v>
          </cell>
          <cell r="I152" t="str">
            <v>CAMC911111HDGHRR07</v>
          </cell>
          <cell r="J152" t="str">
            <v>CAMC911111G81</v>
          </cell>
          <cell r="K152" t="str">
            <v>Durango</v>
          </cell>
          <cell r="L152" t="str">
            <v>Dgo.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 xml:space="preserve"> </v>
          </cell>
          <cell r="S152" t="str">
            <v xml:space="preserve"> </v>
          </cell>
          <cell r="T152" t="str">
            <v xml:space="preserve"> </v>
          </cell>
          <cell r="U152" t="str">
            <v xml:space="preserve"> </v>
          </cell>
          <cell r="V152" t="str">
            <v xml:space="preserve"> </v>
          </cell>
          <cell r="W152" t="str">
            <v/>
          </cell>
          <cell r="X152">
            <v>0</v>
          </cell>
          <cell r="Y152" t="str">
            <v>1A 2A 3A 4A 5A 6A</v>
          </cell>
          <cell r="Z152">
            <v>88</v>
          </cell>
          <cell r="AA152">
            <v>0</v>
          </cell>
          <cell r="AB152">
            <v>0</v>
          </cell>
          <cell r="AC152">
            <v>0</v>
          </cell>
          <cell r="AD152">
            <v>88</v>
          </cell>
          <cell r="AE152">
            <v>0</v>
          </cell>
          <cell r="AF152">
            <v>0</v>
          </cell>
          <cell r="AG152">
            <v>0</v>
          </cell>
          <cell r="AH152">
            <v>88</v>
          </cell>
          <cell r="AI152">
            <v>0</v>
          </cell>
          <cell r="AJ152">
            <v>0</v>
          </cell>
          <cell r="AK152">
            <v>0</v>
          </cell>
          <cell r="AL152">
            <v>88</v>
          </cell>
          <cell r="AM152">
            <v>0</v>
          </cell>
          <cell r="AN152">
            <v>0</v>
          </cell>
          <cell r="AO152">
            <v>0</v>
          </cell>
          <cell r="AP152">
            <v>88</v>
          </cell>
          <cell r="AQ152">
            <v>0</v>
          </cell>
          <cell r="AR152">
            <v>0</v>
          </cell>
          <cell r="AS152">
            <v>0</v>
          </cell>
          <cell r="AT152">
            <v>88</v>
          </cell>
          <cell r="AU152">
            <v>0</v>
          </cell>
          <cell r="AV152">
            <v>0</v>
          </cell>
          <cell r="AW152">
            <v>0</v>
          </cell>
          <cell r="AX152" t="str">
            <v>1A</v>
          </cell>
          <cell r="AY152" t="str">
            <v xml:space="preserve"> </v>
          </cell>
          <cell r="AZ152" t="str">
            <v xml:space="preserve"> </v>
          </cell>
          <cell r="BA152" t="str">
            <v xml:space="preserve"> </v>
          </cell>
          <cell r="BB152" t="str">
            <v>2A</v>
          </cell>
          <cell r="BC152" t="str">
            <v xml:space="preserve"> </v>
          </cell>
          <cell r="BD152" t="str">
            <v xml:space="preserve"> </v>
          </cell>
          <cell r="BE152" t="str">
            <v xml:space="preserve"> </v>
          </cell>
          <cell r="BF152" t="str">
            <v>3A</v>
          </cell>
          <cell r="BG152" t="str">
            <v xml:space="preserve"> </v>
          </cell>
          <cell r="BH152" t="str">
            <v xml:space="preserve"> </v>
          </cell>
          <cell r="BI152" t="str">
            <v xml:space="preserve"> </v>
          </cell>
          <cell r="BJ152" t="str">
            <v>4A</v>
          </cell>
          <cell r="BK152" t="str">
            <v xml:space="preserve"> </v>
          </cell>
          <cell r="BL152" t="str">
            <v xml:space="preserve"> </v>
          </cell>
          <cell r="BM152" t="str">
            <v xml:space="preserve"> </v>
          </cell>
          <cell r="BN152" t="str">
            <v>5A</v>
          </cell>
          <cell r="BO152" t="str">
            <v xml:space="preserve"> </v>
          </cell>
          <cell r="BP152" t="str">
            <v xml:space="preserve"> </v>
          </cell>
          <cell r="BQ152" t="str">
            <v xml:space="preserve"> </v>
          </cell>
          <cell r="BR152" t="str">
            <v>6A</v>
          </cell>
          <cell r="BS152" t="str">
            <v xml:space="preserve"> </v>
          </cell>
          <cell r="BT152" t="str">
            <v xml:space="preserve"> </v>
          </cell>
          <cell r="BU152" t="str">
            <v xml:space="preserve"> </v>
          </cell>
          <cell r="BV152">
            <v>6</v>
          </cell>
          <cell r="BW152" t="str">
            <v xml:space="preserve">1A      </v>
          </cell>
          <cell r="BX152">
            <v>1</v>
          </cell>
          <cell r="BY152" t="str">
            <v xml:space="preserve">2A      </v>
          </cell>
          <cell r="BZ152">
            <v>1</v>
          </cell>
          <cell r="CA152" t="str">
            <v xml:space="preserve">3A      </v>
          </cell>
          <cell r="CB152">
            <v>1</v>
          </cell>
          <cell r="CC152" t="str">
            <v xml:space="preserve">4A      </v>
          </cell>
          <cell r="CD152">
            <v>1</v>
          </cell>
          <cell r="CE152" t="str">
            <v xml:space="preserve">5A      </v>
          </cell>
          <cell r="CF152">
            <v>1</v>
          </cell>
          <cell r="CG152" t="str">
            <v xml:space="preserve">6A      </v>
          </cell>
          <cell r="CH152">
            <v>1</v>
          </cell>
          <cell r="CI152">
            <v>88</v>
          </cell>
          <cell r="CJ152" t="str">
            <v>1A 2A 3A 4A 5A 6A</v>
          </cell>
          <cell r="CK152" t="str">
            <v>21 de Marzo Vesp.</v>
          </cell>
          <cell r="CL152" t="str">
            <v>10DPR0439L</v>
          </cell>
          <cell r="CM152" t="str">
            <v>VESPERTINO</v>
          </cell>
          <cell r="CN152" t="str">
            <v>C. Plan de Ayutla No. 415 Col. Benito Juárez C.P. 34120</v>
          </cell>
          <cell r="CO152" t="str">
            <v>Durango</v>
          </cell>
          <cell r="CP152" t="str">
            <v xml:space="preserve">Victoria de Durango 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 t="str">
            <v xml:space="preserve"> </v>
          </cell>
          <cell r="CX152" t="str">
            <v xml:space="preserve"> </v>
          </cell>
          <cell r="CY152" t="str">
            <v xml:space="preserve"> </v>
          </cell>
          <cell r="CZ152" t="str">
            <v xml:space="preserve"> </v>
          </cell>
          <cell r="DA152" t="str">
            <v xml:space="preserve"> </v>
          </cell>
          <cell r="DB152" t="str">
            <v/>
          </cell>
          <cell r="DC152">
            <v>0</v>
          </cell>
          <cell r="DD152" t="str">
            <v/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 t="str">
            <v xml:space="preserve"> </v>
          </cell>
          <cell r="ED152" t="str">
            <v xml:space="preserve"> </v>
          </cell>
          <cell r="EE152" t="str">
            <v xml:space="preserve"> </v>
          </cell>
          <cell r="EF152" t="str">
            <v xml:space="preserve"> </v>
          </cell>
          <cell r="EG152" t="str">
            <v xml:space="preserve"> </v>
          </cell>
          <cell r="EH152" t="str">
            <v xml:space="preserve"> </v>
          </cell>
          <cell r="EI152" t="str">
            <v xml:space="preserve"> </v>
          </cell>
          <cell r="EJ152" t="str">
            <v xml:space="preserve"> </v>
          </cell>
          <cell r="EK152" t="str">
            <v xml:space="preserve"> </v>
          </cell>
          <cell r="EL152" t="str">
            <v xml:space="preserve"> </v>
          </cell>
          <cell r="EM152" t="str">
            <v xml:space="preserve"> </v>
          </cell>
          <cell r="EN152" t="str">
            <v xml:space="preserve"> </v>
          </cell>
          <cell r="EO152" t="str">
            <v xml:space="preserve"> </v>
          </cell>
          <cell r="EP152" t="str">
            <v xml:space="preserve"> </v>
          </cell>
          <cell r="EQ152" t="str">
            <v xml:space="preserve"> </v>
          </cell>
          <cell r="ER152" t="str">
            <v xml:space="preserve"> </v>
          </cell>
          <cell r="ES152" t="str">
            <v xml:space="preserve"> </v>
          </cell>
          <cell r="ET152" t="str">
            <v xml:space="preserve"> </v>
          </cell>
          <cell r="EU152" t="str">
            <v xml:space="preserve"> </v>
          </cell>
          <cell r="EV152" t="str">
            <v xml:space="preserve"> </v>
          </cell>
          <cell r="EW152" t="str">
            <v xml:space="preserve"> </v>
          </cell>
          <cell r="EX152" t="str">
            <v xml:space="preserve"> </v>
          </cell>
          <cell r="EY152" t="str">
            <v xml:space="preserve"> </v>
          </cell>
          <cell r="EZ152" t="str">
            <v xml:space="preserve"> </v>
          </cell>
          <cell r="FA152">
            <v>0</v>
          </cell>
          <cell r="FB152" t="str">
            <v xml:space="preserve">       </v>
          </cell>
          <cell r="FC152">
            <v>0</v>
          </cell>
          <cell r="FD152" t="str">
            <v xml:space="preserve">       </v>
          </cell>
          <cell r="FE152">
            <v>0</v>
          </cell>
          <cell r="FF152" t="str">
            <v xml:space="preserve">       </v>
          </cell>
          <cell r="FG152">
            <v>0</v>
          </cell>
          <cell r="FH152" t="str">
            <v xml:space="preserve">       </v>
          </cell>
          <cell r="FI152">
            <v>0</v>
          </cell>
          <cell r="FJ152" t="str">
            <v xml:space="preserve">       </v>
          </cell>
          <cell r="FK152">
            <v>0</v>
          </cell>
          <cell r="FL152" t="str">
            <v xml:space="preserve">       </v>
          </cell>
          <cell r="FM152">
            <v>0</v>
          </cell>
          <cell r="FN152" t="e">
            <v>#NUM!</v>
          </cell>
          <cell r="FO152" t="str">
            <v/>
          </cell>
          <cell r="FP152" t="e">
            <v>#NUM!</v>
          </cell>
          <cell r="FQ152" t="e">
            <v>#NUM!</v>
          </cell>
          <cell r="FR152" t="e">
            <v>#NUM!</v>
          </cell>
          <cell r="FS152" t="e">
            <v>#NUM!</v>
          </cell>
          <cell r="FT152" t="e">
            <v>#NUM!</v>
          </cell>
          <cell r="FU152" t="e">
            <v>#NUM!</v>
          </cell>
          <cell r="FV152">
            <v>0</v>
          </cell>
          <cell r="FW152">
            <v>1</v>
          </cell>
          <cell r="FX152" t="str">
            <v>PIP</v>
          </cell>
          <cell r="FY152" t="e">
            <v>#NUM!</v>
          </cell>
          <cell r="FZ152" t="str">
            <v>PIP</v>
          </cell>
          <cell r="GA152" t="str">
            <v>Programa de Inglés en Escuelas Primarias del Estado de Durango</v>
          </cell>
          <cell r="GB152" t="e">
            <v>#NUM!</v>
          </cell>
          <cell r="GC152" t="e">
            <v>#NUM!</v>
          </cell>
          <cell r="GD152" t="str">
            <v>M</v>
          </cell>
          <cell r="GE152" t="str">
            <v>el asesor externo, el C.</v>
          </cell>
          <cell r="GF152" t="str">
            <v>El Profesionista</v>
          </cell>
          <cell r="GG152" t="str">
            <v>1° de septiembre</v>
          </cell>
          <cell r="GH152" t="str">
            <v>31 de diciembre</v>
          </cell>
          <cell r="GI152">
            <v>6</v>
          </cell>
          <cell r="GJ152">
            <v>30</v>
          </cell>
          <cell r="GK152">
            <v>4320</v>
          </cell>
          <cell r="GL152" t="str">
            <v>Cuatro mil trescientos veinte</v>
          </cell>
          <cell r="GM152">
            <v>2160</v>
          </cell>
          <cell r="GN152" t="str">
            <v>Dos mil ciento sesenta</v>
          </cell>
          <cell r="GO152" t="str">
            <v>la escuela</v>
          </cell>
          <cell r="GP152" t="str">
            <v>21 de Marzo Vesp.</v>
          </cell>
          <cell r="GQ152" t="str">
            <v>con clave</v>
          </cell>
          <cell r="GR152" t="str">
            <v>10DPR0439L</v>
          </cell>
          <cell r="GS152" t="str">
            <v>ubicada en</v>
          </cell>
          <cell r="GT152" t="str">
            <v>C. Plan de Ayutla No. 415 Col. Benito Juárez C.P. 34120</v>
          </cell>
          <cell r="GU152" t="str">
            <v xml:space="preserve"> </v>
          </cell>
          <cell r="GV152" t="e">
            <v>#NUM!</v>
          </cell>
          <cell r="GW152" t="str">
            <v xml:space="preserve"> </v>
          </cell>
          <cell r="GX152" t="e">
            <v>#NUM!</v>
          </cell>
          <cell r="GY152" t="str">
            <v xml:space="preserve"> </v>
          </cell>
          <cell r="GZ152" t="e">
            <v>#NUM!</v>
          </cell>
          <cell r="HA152" t="str">
            <v>la escuela 21 de Marzo Vesp. con clave 10DPR0439L ubicada en C. Plan de Ayutla No. 415 Col. Benito Juárez C.P. 34120</v>
          </cell>
        </row>
        <row r="153">
          <cell r="A153">
            <v>442</v>
          </cell>
          <cell r="B153">
            <v>442</v>
          </cell>
          <cell r="C153" t="str">
            <v>FIRMADO</v>
          </cell>
          <cell r="D153" t="str">
            <v>PIP</v>
          </cell>
          <cell r="E153" t="str">
            <v>ASIGNADO</v>
          </cell>
          <cell r="F153" t="str">
            <v>1° de Septiembre</v>
          </cell>
          <cell r="G153" t="str">
            <v>Cintya Iliana Contreras López</v>
          </cell>
          <cell r="H153" t="str">
            <v>Prol. Libertad No. 162 Fracc. El Huizache II C.P. 34160</v>
          </cell>
          <cell r="I153" t="str">
            <v>COLC860317MDGNPN06</v>
          </cell>
          <cell r="J153" t="str">
            <v>COLC860317AU8</v>
          </cell>
          <cell r="K153" t="str">
            <v>Durango</v>
          </cell>
          <cell r="L153" t="str">
            <v>Dgo.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 t="str">
            <v xml:space="preserve"> </v>
          </cell>
          <cell r="S153" t="str">
            <v xml:space="preserve"> </v>
          </cell>
          <cell r="T153" t="str">
            <v xml:space="preserve"> </v>
          </cell>
          <cell r="U153" t="str">
            <v xml:space="preserve"> </v>
          </cell>
          <cell r="V153" t="str">
            <v xml:space="preserve"> </v>
          </cell>
          <cell r="W153" t="str">
            <v/>
          </cell>
          <cell r="X153">
            <v>0</v>
          </cell>
          <cell r="Y153" t="str">
            <v>1A 1B 2A 2B 3A 3B</v>
          </cell>
          <cell r="Z153">
            <v>89</v>
          </cell>
          <cell r="AA153">
            <v>89</v>
          </cell>
          <cell r="AB153">
            <v>0</v>
          </cell>
          <cell r="AC153">
            <v>0</v>
          </cell>
          <cell r="AD153">
            <v>89</v>
          </cell>
          <cell r="AE153">
            <v>89</v>
          </cell>
          <cell r="AF153">
            <v>0</v>
          </cell>
          <cell r="AG153">
            <v>0</v>
          </cell>
          <cell r="AH153">
            <v>89</v>
          </cell>
          <cell r="AI153">
            <v>89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 t="str">
            <v>1A</v>
          </cell>
          <cell r="AY153" t="str">
            <v>1B</v>
          </cell>
          <cell r="AZ153" t="str">
            <v xml:space="preserve"> </v>
          </cell>
          <cell r="BA153" t="str">
            <v xml:space="preserve"> </v>
          </cell>
          <cell r="BB153" t="str">
            <v>2A</v>
          </cell>
          <cell r="BC153" t="str">
            <v>2B</v>
          </cell>
          <cell r="BD153" t="str">
            <v xml:space="preserve"> </v>
          </cell>
          <cell r="BE153" t="str">
            <v xml:space="preserve"> </v>
          </cell>
          <cell r="BF153" t="str">
            <v>3A</v>
          </cell>
          <cell r="BG153" t="str">
            <v>3B</v>
          </cell>
          <cell r="BH153" t="str">
            <v xml:space="preserve"> </v>
          </cell>
          <cell r="BI153" t="str">
            <v xml:space="preserve"> </v>
          </cell>
          <cell r="BJ153" t="str">
            <v xml:space="preserve"> </v>
          </cell>
          <cell r="BK153" t="str">
            <v xml:space="preserve"> </v>
          </cell>
          <cell r="BL153" t="str">
            <v xml:space="preserve"> </v>
          </cell>
          <cell r="BM153" t="str">
            <v xml:space="preserve"> </v>
          </cell>
          <cell r="BN153" t="str">
            <v xml:space="preserve"> </v>
          </cell>
          <cell r="BO153" t="str">
            <v xml:space="preserve"> </v>
          </cell>
          <cell r="BP153" t="str">
            <v xml:space="preserve"> </v>
          </cell>
          <cell r="BQ153" t="str">
            <v xml:space="preserve"> </v>
          </cell>
          <cell r="BR153" t="str">
            <v xml:space="preserve"> </v>
          </cell>
          <cell r="BS153" t="str">
            <v xml:space="preserve"> </v>
          </cell>
          <cell r="BT153" t="str">
            <v xml:space="preserve"> </v>
          </cell>
          <cell r="BU153" t="str">
            <v xml:space="preserve"> </v>
          </cell>
          <cell r="BV153">
            <v>6</v>
          </cell>
          <cell r="BW153" t="str">
            <v xml:space="preserve">1A 1B    </v>
          </cell>
          <cell r="BX153">
            <v>2</v>
          </cell>
          <cell r="BY153" t="str">
            <v xml:space="preserve">2A 2B    </v>
          </cell>
          <cell r="BZ153">
            <v>2</v>
          </cell>
          <cell r="CA153" t="str">
            <v xml:space="preserve">3A 3B    </v>
          </cell>
          <cell r="CB153">
            <v>2</v>
          </cell>
          <cell r="CC153" t="str">
            <v xml:space="preserve">       </v>
          </cell>
          <cell r="CD153">
            <v>0</v>
          </cell>
          <cell r="CE153" t="str">
            <v xml:space="preserve">       </v>
          </cell>
          <cell r="CF153">
            <v>0</v>
          </cell>
          <cell r="CG153" t="str">
            <v xml:space="preserve">       </v>
          </cell>
          <cell r="CH153">
            <v>0</v>
          </cell>
          <cell r="CI153">
            <v>89</v>
          </cell>
          <cell r="CJ153" t="str">
            <v>1A 1B 2A 2B 3A 3B</v>
          </cell>
          <cell r="CK153" t="str">
            <v>21 de Marzo Vesp.</v>
          </cell>
          <cell r="CL153" t="str">
            <v>10DPR1413K</v>
          </cell>
          <cell r="CM153" t="str">
            <v>VESPERTINO</v>
          </cell>
          <cell r="CN153" t="str">
            <v>C. Cadete Agustín Melgar S/N Fracc. Benito Juárez C.P. 34167</v>
          </cell>
          <cell r="CO153" t="str">
            <v>Durango</v>
          </cell>
          <cell r="CP153" t="str">
            <v xml:space="preserve">Victoria de Durango 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 t="str">
            <v xml:space="preserve"> </v>
          </cell>
          <cell r="CX153" t="str">
            <v xml:space="preserve"> </v>
          </cell>
          <cell r="CY153" t="str">
            <v xml:space="preserve"> </v>
          </cell>
          <cell r="CZ153" t="str">
            <v xml:space="preserve"> </v>
          </cell>
          <cell r="DA153" t="str">
            <v xml:space="preserve"> </v>
          </cell>
          <cell r="DB153" t="str">
            <v/>
          </cell>
          <cell r="DC153">
            <v>0</v>
          </cell>
          <cell r="DD153" t="str">
            <v/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 t="str">
            <v xml:space="preserve"> </v>
          </cell>
          <cell r="ED153" t="str">
            <v xml:space="preserve"> </v>
          </cell>
          <cell r="EE153" t="str">
            <v xml:space="preserve"> </v>
          </cell>
          <cell r="EF153" t="str">
            <v xml:space="preserve"> </v>
          </cell>
          <cell r="EG153" t="str">
            <v xml:space="preserve"> </v>
          </cell>
          <cell r="EH153" t="str">
            <v xml:space="preserve"> </v>
          </cell>
          <cell r="EI153" t="str">
            <v xml:space="preserve"> </v>
          </cell>
          <cell r="EJ153" t="str">
            <v xml:space="preserve"> </v>
          </cell>
          <cell r="EK153" t="str">
            <v xml:space="preserve"> </v>
          </cell>
          <cell r="EL153" t="str">
            <v xml:space="preserve"> </v>
          </cell>
          <cell r="EM153" t="str">
            <v xml:space="preserve"> </v>
          </cell>
          <cell r="EN153" t="str">
            <v xml:space="preserve"> </v>
          </cell>
          <cell r="EO153" t="str">
            <v xml:space="preserve"> </v>
          </cell>
          <cell r="EP153" t="str">
            <v xml:space="preserve"> </v>
          </cell>
          <cell r="EQ153" t="str">
            <v xml:space="preserve"> </v>
          </cell>
          <cell r="ER153" t="str">
            <v xml:space="preserve"> </v>
          </cell>
          <cell r="ES153" t="str">
            <v xml:space="preserve"> </v>
          </cell>
          <cell r="ET153" t="str">
            <v xml:space="preserve"> </v>
          </cell>
          <cell r="EU153" t="str">
            <v xml:space="preserve"> </v>
          </cell>
          <cell r="EV153" t="str">
            <v xml:space="preserve"> </v>
          </cell>
          <cell r="EW153" t="str">
            <v xml:space="preserve"> </v>
          </cell>
          <cell r="EX153" t="str">
            <v xml:space="preserve"> </v>
          </cell>
          <cell r="EY153" t="str">
            <v xml:space="preserve"> </v>
          </cell>
          <cell r="EZ153" t="str">
            <v xml:space="preserve"> </v>
          </cell>
          <cell r="FA153">
            <v>0</v>
          </cell>
          <cell r="FB153" t="str">
            <v xml:space="preserve">       </v>
          </cell>
          <cell r="FC153">
            <v>0</v>
          </cell>
          <cell r="FD153" t="str">
            <v xml:space="preserve">       </v>
          </cell>
          <cell r="FE153">
            <v>0</v>
          </cell>
          <cell r="FF153" t="str">
            <v xml:space="preserve">       </v>
          </cell>
          <cell r="FG153">
            <v>0</v>
          </cell>
          <cell r="FH153" t="str">
            <v xml:space="preserve">       </v>
          </cell>
          <cell r="FI153">
            <v>0</v>
          </cell>
          <cell r="FJ153" t="str">
            <v xml:space="preserve">       </v>
          </cell>
          <cell r="FK153">
            <v>0</v>
          </cell>
          <cell r="FL153" t="str">
            <v xml:space="preserve">       </v>
          </cell>
          <cell r="FM153">
            <v>0</v>
          </cell>
          <cell r="FN153" t="e">
            <v>#NUM!</v>
          </cell>
          <cell r="FO153" t="str">
            <v/>
          </cell>
          <cell r="FP153" t="e">
            <v>#NUM!</v>
          </cell>
          <cell r="FQ153" t="e">
            <v>#NUM!</v>
          </cell>
          <cell r="FR153" t="e">
            <v>#NUM!</v>
          </cell>
          <cell r="FS153" t="e">
            <v>#NUM!</v>
          </cell>
          <cell r="FT153" t="e">
            <v>#NUM!</v>
          </cell>
          <cell r="FU153" t="e">
            <v>#NUM!</v>
          </cell>
          <cell r="FV153">
            <v>0</v>
          </cell>
          <cell r="FW153">
            <v>1</v>
          </cell>
          <cell r="FX153" t="str">
            <v>PIP</v>
          </cell>
          <cell r="FY153" t="e">
            <v>#NUM!</v>
          </cell>
          <cell r="FZ153" t="str">
            <v>PIP</v>
          </cell>
          <cell r="GA153" t="str">
            <v>Programa de Inglés en Escuelas Primarias del Estado de Durango</v>
          </cell>
          <cell r="GB153" t="e">
            <v>#NUM!</v>
          </cell>
          <cell r="GC153" t="e">
            <v>#NUM!</v>
          </cell>
          <cell r="GD153" t="str">
            <v>F</v>
          </cell>
          <cell r="GE153" t="str">
            <v>la asesora externa, la C.</v>
          </cell>
          <cell r="GF153" t="str">
            <v>La Profesionista</v>
          </cell>
          <cell r="GG153" t="str">
            <v>1° de septiembre</v>
          </cell>
          <cell r="GH153" t="str">
            <v>31 de diciembre</v>
          </cell>
          <cell r="GI153">
            <v>6</v>
          </cell>
          <cell r="GJ153">
            <v>30</v>
          </cell>
          <cell r="GK153">
            <v>4320</v>
          </cell>
          <cell r="GL153" t="str">
            <v>Cuatro mil trescientos veinte</v>
          </cell>
          <cell r="GM153">
            <v>2160</v>
          </cell>
          <cell r="GN153" t="str">
            <v>Dos mil ciento sesenta</v>
          </cell>
          <cell r="GO153" t="str">
            <v>la escuela</v>
          </cell>
          <cell r="GP153" t="str">
            <v>21 de Marzo Vesp.</v>
          </cell>
          <cell r="GQ153" t="str">
            <v>con clave</v>
          </cell>
          <cell r="GR153" t="str">
            <v>10DPR1413K</v>
          </cell>
          <cell r="GS153" t="str">
            <v>ubicada en</v>
          </cell>
          <cell r="GT153" t="str">
            <v>C. Cadete Agustín Melgar S/N Fracc. Benito Juárez C.P. 34167</v>
          </cell>
          <cell r="GU153" t="str">
            <v xml:space="preserve"> </v>
          </cell>
          <cell r="GV153" t="e">
            <v>#NUM!</v>
          </cell>
          <cell r="GW153" t="str">
            <v xml:space="preserve"> </v>
          </cell>
          <cell r="GX153" t="e">
            <v>#NUM!</v>
          </cell>
          <cell r="GY153" t="str">
            <v xml:space="preserve"> </v>
          </cell>
          <cell r="GZ153" t="e">
            <v>#NUM!</v>
          </cell>
          <cell r="HA153" t="str">
            <v>la escuela 21 de Marzo Vesp. con clave 10DPR1413K ubicada en C. Cadete Agustín Melgar S/N Fracc. Benito Juárez C.P. 34167</v>
          </cell>
        </row>
        <row r="154">
          <cell r="A154">
            <v>451</v>
          </cell>
          <cell r="B154">
            <v>451</v>
          </cell>
          <cell r="C154" t="str">
            <v>FIRMADO</v>
          </cell>
          <cell r="D154" t="str">
            <v>PIP</v>
          </cell>
          <cell r="E154" t="str">
            <v>ASIGNADO</v>
          </cell>
          <cell r="F154" t="str">
            <v>1° de Septiembre</v>
          </cell>
          <cell r="G154" t="str">
            <v>Laura Hernández Ruiz</v>
          </cell>
          <cell r="H154" t="str">
            <v>C. Sin Nombre No. 57 Col. Obregon C.P.  34950</v>
          </cell>
          <cell r="I154" t="str">
            <v>HERL811019MDGRZR04</v>
          </cell>
          <cell r="J154" t="str">
            <v>HERL811019697</v>
          </cell>
          <cell r="K154" t="str">
            <v>Pueblo Nuevo</v>
          </cell>
          <cell r="L154" t="str">
            <v>Dgo.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 xml:space="preserve"> </v>
          </cell>
          <cell r="S154" t="str">
            <v xml:space="preserve"> </v>
          </cell>
          <cell r="T154" t="str">
            <v xml:space="preserve"> </v>
          </cell>
          <cell r="U154" t="str">
            <v xml:space="preserve"> </v>
          </cell>
          <cell r="V154" t="str">
            <v xml:space="preserve"> </v>
          </cell>
          <cell r="W154" t="str">
            <v/>
          </cell>
          <cell r="X154">
            <v>0</v>
          </cell>
          <cell r="Y154" t="str">
            <v>1A 1B 2A 2B 3A 3B</v>
          </cell>
          <cell r="Z154">
            <v>167</v>
          </cell>
          <cell r="AA154">
            <v>167</v>
          </cell>
          <cell r="AB154">
            <v>0</v>
          </cell>
          <cell r="AC154">
            <v>0</v>
          </cell>
          <cell r="AD154">
            <v>167</v>
          </cell>
          <cell r="AE154">
            <v>167</v>
          </cell>
          <cell r="AF154">
            <v>0</v>
          </cell>
          <cell r="AG154">
            <v>0</v>
          </cell>
          <cell r="AH154">
            <v>167</v>
          </cell>
          <cell r="AI154">
            <v>167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 t="str">
            <v>1A</v>
          </cell>
          <cell r="AY154" t="str">
            <v>1B</v>
          </cell>
          <cell r="AZ154" t="str">
            <v xml:space="preserve"> </v>
          </cell>
          <cell r="BA154" t="str">
            <v xml:space="preserve"> </v>
          </cell>
          <cell r="BB154" t="str">
            <v>2A</v>
          </cell>
          <cell r="BC154" t="str">
            <v>2B</v>
          </cell>
          <cell r="BD154" t="str">
            <v xml:space="preserve"> </v>
          </cell>
          <cell r="BE154" t="str">
            <v xml:space="preserve"> </v>
          </cell>
          <cell r="BF154" t="str">
            <v>3A</v>
          </cell>
          <cell r="BG154" t="str">
            <v>3B</v>
          </cell>
          <cell r="BH154" t="str">
            <v xml:space="preserve"> </v>
          </cell>
          <cell r="BI154" t="str">
            <v xml:space="preserve"> </v>
          </cell>
          <cell r="BJ154" t="str">
            <v xml:space="preserve"> </v>
          </cell>
          <cell r="BK154" t="str">
            <v xml:space="preserve"> </v>
          </cell>
          <cell r="BL154" t="str">
            <v xml:space="preserve"> </v>
          </cell>
          <cell r="BM154" t="str">
            <v xml:space="preserve"> </v>
          </cell>
          <cell r="BN154" t="str">
            <v xml:space="preserve"> </v>
          </cell>
          <cell r="BO154" t="str">
            <v xml:space="preserve"> </v>
          </cell>
          <cell r="BP154" t="str">
            <v xml:space="preserve"> </v>
          </cell>
          <cell r="BQ154" t="str">
            <v xml:space="preserve"> </v>
          </cell>
          <cell r="BR154" t="str">
            <v xml:space="preserve"> </v>
          </cell>
          <cell r="BS154" t="str">
            <v xml:space="preserve"> </v>
          </cell>
          <cell r="BT154" t="str">
            <v xml:space="preserve"> </v>
          </cell>
          <cell r="BU154" t="str">
            <v xml:space="preserve"> </v>
          </cell>
          <cell r="BV154">
            <v>6</v>
          </cell>
          <cell r="BW154" t="str">
            <v xml:space="preserve">1A 1B    </v>
          </cell>
          <cell r="BX154">
            <v>2</v>
          </cell>
          <cell r="BY154" t="str">
            <v xml:space="preserve">2A 2B    </v>
          </cell>
          <cell r="BZ154">
            <v>2</v>
          </cell>
          <cell r="CA154" t="str">
            <v xml:space="preserve">3A 3B    </v>
          </cell>
          <cell r="CB154">
            <v>2</v>
          </cell>
          <cell r="CC154" t="str">
            <v xml:space="preserve">       </v>
          </cell>
          <cell r="CD154">
            <v>0</v>
          </cell>
          <cell r="CE154" t="str">
            <v xml:space="preserve">       </v>
          </cell>
          <cell r="CF154">
            <v>0</v>
          </cell>
          <cell r="CG154" t="str">
            <v xml:space="preserve">       </v>
          </cell>
          <cell r="CH154">
            <v>0</v>
          </cell>
          <cell r="CI154">
            <v>167</v>
          </cell>
          <cell r="CJ154" t="str">
            <v>1A 1B 2A 2B 3A 3B</v>
          </cell>
          <cell r="CK154" t="str">
            <v xml:space="preserve">Niños Héroes </v>
          </cell>
          <cell r="CL154" t="str">
            <v>10DPR1533X</v>
          </cell>
          <cell r="CM154" t="str">
            <v>MATUTINO</v>
          </cell>
          <cell r="CN154" t="str">
            <v>Domicilio Conocido S/N Col. Obregón C.P. 34945</v>
          </cell>
          <cell r="CO154" t="str">
            <v>Pueblo Nuevo</v>
          </cell>
          <cell r="CP154" t="str">
            <v>El Salto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 t="str">
            <v xml:space="preserve"> </v>
          </cell>
          <cell r="CX154" t="str">
            <v xml:space="preserve"> </v>
          </cell>
          <cell r="CY154" t="str">
            <v xml:space="preserve"> </v>
          </cell>
          <cell r="CZ154" t="str">
            <v xml:space="preserve"> </v>
          </cell>
          <cell r="DA154" t="str">
            <v xml:space="preserve"> </v>
          </cell>
          <cell r="DB154" t="str">
            <v/>
          </cell>
          <cell r="DC154">
            <v>0</v>
          </cell>
          <cell r="DD154" t="str">
            <v/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 t="str">
            <v xml:space="preserve"> </v>
          </cell>
          <cell r="ED154" t="str">
            <v xml:space="preserve"> </v>
          </cell>
          <cell r="EE154" t="str">
            <v xml:space="preserve"> </v>
          </cell>
          <cell r="EF154" t="str">
            <v xml:space="preserve"> </v>
          </cell>
          <cell r="EG154" t="str">
            <v xml:space="preserve"> </v>
          </cell>
          <cell r="EH154" t="str">
            <v xml:space="preserve"> </v>
          </cell>
          <cell r="EI154" t="str">
            <v xml:space="preserve"> </v>
          </cell>
          <cell r="EJ154" t="str">
            <v xml:space="preserve"> </v>
          </cell>
          <cell r="EK154" t="str">
            <v xml:space="preserve"> </v>
          </cell>
          <cell r="EL154" t="str">
            <v xml:space="preserve"> </v>
          </cell>
          <cell r="EM154" t="str">
            <v xml:space="preserve"> </v>
          </cell>
          <cell r="EN154" t="str">
            <v xml:space="preserve"> </v>
          </cell>
          <cell r="EO154" t="str">
            <v xml:space="preserve"> </v>
          </cell>
          <cell r="EP154" t="str">
            <v xml:space="preserve"> </v>
          </cell>
          <cell r="EQ154" t="str">
            <v xml:space="preserve"> </v>
          </cell>
          <cell r="ER154" t="str">
            <v xml:space="preserve"> </v>
          </cell>
          <cell r="ES154" t="str">
            <v xml:space="preserve"> </v>
          </cell>
          <cell r="ET154" t="str">
            <v xml:space="preserve"> </v>
          </cell>
          <cell r="EU154" t="str">
            <v xml:space="preserve"> </v>
          </cell>
          <cell r="EV154" t="str">
            <v xml:space="preserve"> </v>
          </cell>
          <cell r="EW154" t="str">
            <v xml:space="preserve"> </v>
          </cell>
          <cell r="EX154" t="str">
            <v xml:space="preserve"> </v>
          </cell>
          <cell r="EY154" t="str">
            <v xml:space="preserve"> </v>
          </cell>
          <cell r="EZ154" t="str">
            <v xml:space="preserve"> </v>
          </cell>
          <cell r="FA154">
            <v>0</v>
          </cell>
          <cell r="FB154" t="str">
            <v xml:space="preserve">       </v>
          </cell>
          <cell r="FC154">
            <v>0</v>
          </cell>
          <cell r="FD154" t="str">
            <v xml:space="preserve">       </v>
          </cell>
          <cell r="FE154">
            <v>0</v>
          </cell>
          <cell r="FF154" t="str">
            <v xml:space="preserve">       </v>
          </cell>
          <cell r="FG154">
            <v>0</v>
          </cell>
          <cell r="FH154" t="str">
            <v xml:space="preserve">       </v>
          </cell>
          <cell r="FI154">
            <v>0</v>
          </cell>
          <cell r="FJ154" t="str">
            <v xml:space="preserve">       </v>
          </cell>
          <cell r="FK154">
            <v>0</v>
          </cell>
          <cell r="FL154" t="str">
            <v xml:space="preserve">       </v>
          </cell>
          <cell r="FM154">
            <v>0</v>
          </cell>
          <cell r="FN154" t="e">
            <v>#NUM!</v>
          </cell>
          <cell r="FO154" t="str">
            <v/>
          </cell>
          <cell r="FP154" t="e">
            <v>#NUM!</v>
          </cell>
          <cell r="FQ154" t="e">
            <v>#NUM!</v>
          </cell>
          <cell r="FR154" t="e">
            <v>#NUM!</v>
          </cell>
          <cell r="FS154" t="e">
            <v>#NUM!</v>
          </cell>
          <cell r="FT154" t="e">
            <v>#NUM!</v>
          </cell>
          <cell r="FU154" t="e">
            <v>#NUM!</v>
          </cell>
          <cell r="FV154">
            <v>0</v>
          </cell>
          <cell r="FW154">
            <v>1</v>
          </cell>
          <cell r="FX154" t="str">
            <v>PIP</v>
          </cell>
          <cell r="FY154" t="e">
            <v>#NUM!</v>
          </cell>
          <cell r="FZ154" t="str">
            <v>PIP</v>
          </cell>
          <cell r="GA154" t="str">
            <v>Programa de Inglés en Escuelas Primarias del Estado de Durango</v>
          </cell>
          <cell r="GB154" t="e">
            <v>#NUM!</v>
          </cell>
          <cell r="GC154" t="e">
            <v>#NUM!</v>
          </cell>
          <cell r="GD154" t="str">
            <v>F</v>
          </cell>
          <cell r="GE154" t="str">
            <v>la asesora externa, la C.</v>
          </cell>
          <cell r="GF154" t="str">
            <v>La Profesionista</v>
          </cell>
          <cell r="GG154" t="str">
            <v>1° de septiembre</v>
          </cell>
          <cell r="GH154" t="str">
            <v>31 de diciembre</v>
          </cell>
          <cell r="GI154">
            <v>6</v>
          </cell>
          <cell r="GJ154">
            <v>30</v>
          </cell>
          <cell r="GK154">
            <v>4320</v>
          </cell>
          <cell r="GL154" t="str">
            <v>Cuatro mil trescientos veinte</v>
          </cell>
          <cell r="GM154">
            <v>2160</v>
          </cell>
          <cell r="GN154" t="str">
            <v>Dos mil ciento sesenta</v>
          </cell>
          <cell r="GO154" t="str">
            <v>la escuela</v>
          </cell>
          <cell r="GP154" t="str">
            <v xml:space="preserve">Niños Héroes </v>
          </cell>
          <cell r="GQ154" t="str">
            <v>con clave</v>
          </cell>
          <cell r="GR154" t="str">
            <v>10DPR1533X</v>
          </cell>
          <cell r="GS154" t="str">
            <v>ubicada en</v>
          </cell>
          <cell r="GT154" t="str">
            <v>Domicilio Conocido S/N Col. Obregón C.P. 34945</v>
          </cell>
          <cell r="GU154" t="str">
            <v xml:space="preserve"> </v>
          </cell>
          <cell r="GV154" t="e">
            <v>#NUM!</v>
          </cell>
          <cell r="GW154" t="str">
            <v xml:space="preserve"> </v>
          </cell>
          <cell r="GX154" t="e">
            <v>#NUM!</v>
          </cell>
          <cell r="GY154" t="str">
            <v xml:space="preserve"> </v>
          </cell>
          <cell r="GZ154" t="e">
            <v>#NUM!</v>
          </cell>
          <cell r="HA154" t="str">
            <v>la escuela Niños Héroes con clave 10DPR1533X ubicada en Domicilio Conocido S/N Col. Obregón C.P. 34945</v>
          </cell>
          <cell r="HB154">
            <v>5</v>
          </cell>
        </row>
        <row r="155">
          <cell r="A155">
            <v>453</v>
          </cell>
          <cell r="B155">
            <v>453</v>
          </cell>
          <cell r="C155" t="str">
            <v>FIRMADO</v>
          </cell>
          <cell r="D155" t="str">
            <v>PIP</v>
          </cell>
          <cell r="E155" t="str">
            <v>ASIGNADO</v>
          </cell>
          <cell r="F155" t="str">
            <v>1° de Septiembre</v>
          </cell>
          <cell r="G155" t="str">
            <v>Carlos Maldonado Herrera</v>
          </cell>
          <cell r="H155" t="str">
            <v>And. Balbuena No. 401 Fracc. Francisco Sarabia C.P.  34210</v>
          </cell>
          <cell r="I155" t="str">
            <v>MAHC861114HDGLRR09</v>
          </cell>
          <cell r="J155" t="str">
            <v>MAHC8611141T5</v>
          </cell>
          <cell r="K155" t="str">
            <v>Durango</v>
          </cell>
          <cell r="L155" t="str">
            <v>Dgo.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 xml:space="preserve"> </v>
          </cell>
          <cell r="S155" t="str">
            <v xml:space="preserve"> </v>
          </cell>
          <cell r="T155" t="str">
            <v xml:space="preserve"> </v>
          </cell>
          <cell r="U155" t="str">
            <v xml:space="preserve"> </v>
          </cell>
          <cell r="V155" t="str">
            <v xml:space="preserve"> </v>
          </cell>
          <cell r="W155" t="str">
            <v/>
          </cell>
          <cell r="X155">
            <v>0</v>
          </cell>
          <cell r="Y155" t="str">
            <v>3A 3B 4A 4B 5A 5B 6A 6B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153</v>
          </cell>
          <cell r="AI155">
            <v>153</v>
          </cell>
          <cell r="AJ155">
            <v>0</v>
          </cell>
          <cell r="AK155">
            <v>0</v>
          </cell>
          <cell r="AL155">
            <v>153</v>
          </cell>
          <cell r="AM155">
            <v>153</v>
          </cell>
          <cell r="AN155">
            <v>0</v>
          </cell>
          <cell r="AO155">
            <v>0</v>
          </cell>
          <cell r="AP155">
            <v>153</v>
          </cell>
          <cell r="AQ155">
            <v>153</v>
          </cell>
          <cell r="AR155">
            <v>0</v>
          </cell>
          <cell r="AS155">
            <v>0</v>
          </cell>
          <cell r="AT155">
            <v>153</v>
          </cell>
          <cell r="AU155">
            <v>153</v>
          </cell>
          <cell r="AV155">
            <v>0</v>
          </cell>
          <cell r="AW155">
            <v>0</v>
          </cell>
          <cell r="AX155" t="str">
            <v xml:space="preserve"> </v>
          </cell>
          <cell r="AY155" t="str">
            <v xml:space="preserve"> </v>
          </cell>
          <cell r="AZ155" t="str">
            <v xml:space="preserve"> </v>
          </cell>
          <cell r="BA155" t="str">
            <v xml:space="preserve"> </v>
          </cell>
          <cell r="BB155" t="str">
            <v xml:space="preserve"> </v>
          </cell>
          <cell r="BC155" t="str">
            <v xml:space="preserve"> </v>
          </cell>
          <cell r="BD155" t="str">
            <v xml:space="preserve"> </v>
          </cell>
          <cell r="BE155" t="str">
            <v xml:space="preserve"> </v>
          </cell>
          <cell r="BF155" t="str">
            <v>3A</v>
          </cell>
          <cell r="BG155" t="str">
            <v>3B</v>
          </cell>
          <cell r="BH155" t="str">
            <v xml:space="preserve"> </v>
          </cell>
          <cell r="BI155" t="str">
            <v xml:space="preserve"> </v>
          </cell>
          <cell r="BJ155" t="str">
            <v>4A</v>
          </cell>
          <cell r="BK155" t="str">
            <v>4B</v>
          </cell>
          <cell r="BL155" t="str">
            <v xml:space="preserve"> </v>
          </cell>
          <cell r="BM155" t="str">
            <v xml:space="preserve"> </v>
          </cell>
          <cell r="BN155" t="str">
            <v>5A</v>
          </cell>
          <cell r="BO155" t="str">
            <v>5B</v>
          </cell>
          <cell r="BP155" t="str">
            <v xml:space="preserve"> </v>
          </cell>
          <cell r="BQ155" t="str">
            <v xml:space="preserve"> </v>
          </cell>
          <cell r="BR155" t="str">
            <v>6A</v>
          </cell>
          <cell r="BS155" t="str">
            <v>6B</v>
          </cell>
          <cell r="BT155" t="str">
            <v xml:space="preserve"> </v>
          </cell>
          <cell r="BU155" t="str">
            <v xml:space="preserve"> </v>
          </cell>
          <cell r="BV155">
            <v>8</v>
          </cell>
          <cell r="BW155" t="str">
            <v xml:space="preserve">       </v>
          </cell>
          <cell r="BX155">
            <v>0</v>
          </cell>
          <cell r="BY155" t="str">
            <v xml:space="preserve">       </v>
          </cell>
          <cell r="BZ155">
            <v>0</v>
          </cell>
          <cell r="CA155" t="str">
            <v xml:space="preserve">3A 3B    </v>
          </cell>
          <cell r="CB155">
            <v>2</v>
          </cell>
          <cell r="CC155" t="str">
            <v xml:space="preserve">4A 4B    </v>
          </cell>
          <cell r="CD155">
            <v>2</v>
          </cell>
          <cell r="CE155" t="str">
            <v xml:space="preserve">5A 5B    </v>
          </cell>
          <cell r="CF155">
            <v>2</v>
          </cell>
          <cell r="CG155" t="str">
            <v xml:space="preserve">6A 6B    </v>
          </cell>
          <cell r="CH155">
            <v>2</v>
          </cell>
          <cell r="CI155">
            <v>153</v>
          </cell>
          <cell r="CJ155" t="str">
            <v>3A 3B 4A 4B 5A 5B 6A 6B</v>
          </cell>
          <cell r="CK155" t="str">
            <v>Lic. Luis Donaldo Colosio Murrieta</v>
          </cell>
          <cell r="CL155" t="str">
            <v>10EPR0418Y</v>
          </cell>
          <cell r="CM155" t="str">
            <v>MATUTINO</v>
          </cell>
          <cell r="CN155" t="str">
            <v>C. Isla Revillagigedo S/N Fracc. Puertas de San Ignacio C.P. 34204</v>
          </cell>
          <cell r="CO155" t="str">
            <v>Durango</v>
          </cell>
          <cell r="CP155" t="str">
            <v xml:space="preserve">Victoria de Durango 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 t="str">
            <v xml:space="preserve"> </v>
          </cell>
          <cell r="CX155" t="str">
            <v xml:space="preserve"> </v>
          </cell>
          <cell r="CY155" t="str">
            <v xml:space="preserve"> </v>
          </cell>
          <cell r="CZ155" t="str">
            <v xml:space="preserve"> </v>
          </cell>
          <cell r="DA155" t="str">
            <v xml:space="preserve"> </v>
          </cell>
          <cell r="DB155" t="str">
            <v/>
          </cell>
          <cell r="DC155">
            <v>0</v>
          </cell>
          <cell r="DD155" t="str">
            <v/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 t="str">
            <v xml:space="preserve"> </v>
          </cell>
          <cell r="ED155" t="str">
            <v xml:space="preserve"> </v>
          </cell>
          <cell r="EE155" t="str">
            <v xml:space="preserve"> </v>
          </cell>
          <cell r="EF155" t="str">
            <v xml:space="preserve"> </v>
          </cell>
          <cell r="EG155" t="str">
            <v xml:space="preserve"> </v>
          </cell>
          <cell r="EH155" t="str">
            <v xml:space="preserve"> </v>
          </cell>
          <cell r="EI155" t="str">
            <v xml:space="preserve"> </v>
          </cell>
          <cell r="EJ155" t="str">
            <v xml:space="preserve"> </v>
          </cell>
          <cell r="EK155" t="str">
            <v xml:space="preserve"> </v>
          </cell>
          <cell r="EL155" t="str">
            <v xml:space="preserve"> </v>
          </cell>
          <cell r="EM155" t="str">
            <v xml:space="preserve"> </v>
          </cell>
          <cell r="EN155" t="str">
            <v xml:space="preserve"> </v>
          </cell>
          <cell r="EO155" t="str">
            <v xml:space="preserve"> </v>
          </cell>
          <cell r="EP155" t="str">
            <v xml:space="preserve"> </v>
          </cell>
          <cell r="EQ155" t="str">
            <v xml:space="preserve"> </v>
          </cell>
          <cell r="ER155" t="str">
            <v xml:space="preserve"> </v>
          </cell>
          <cell r="ES155" t="str">
            <v xml:space="preserve"> </v>
          </cell>
          <cell r="ET155" t="str">
            <v xml:space="preserve"> </v>
          </cell>
          <cell r="EU155" t="str">
            <v xml:space="preserve"> </v>
          </cell>
          <cell r="EV155" t="str">
            <v xml:space="preserve"> </v>
          </cell>
          <cell r="EW155" t="str">
            <v xml:space="preserve"> </v>
          </cell>
          <cell r="EX155" t="str">
            <v xml:space="preserve"> </v>
          </cell>
          <cell r="EY155" t="str">
            <v xml:space="preserve"> </v>
          </cell>
          <cell r="EZ155" t="str">
            <v xml:space="preserve"> </v>
          </cell>
          <cell r="FA155">
            <v>0</v>
          </cell>
          <cell r="FB155" t="str">
            <v xml:space="preserve">       </v>
          </cell>
          <cell r="FC155">
            <v>0</v>
          </cell>
          <cell r="FD155" t="str">
            <v xml:space="preserve">       </v>
          </cell>
          <cell r="FE155">
            <v>0</v>
          </cell>
          <cell r="FF155" t="str">
            <v xml:space="preserve">       </v>
          </cell>
          <cell r="FG155">
            <v>0</v>
          </cell>
          <cell r="FH155" t="str">
            <v xml:space="preserve">       </v>
          </cell>
          <cell r="FI155">
            <v>0</v>
          </cell>
          <cell r="FJ155" t="str">
            <v xml:space="preserve">       </v>
          </cell>
          <cell r="FK155">
            <v>0</v>
          </cell>
          <cell r="FL155" t="str">
            <v xml:space="preserve">       </v>
          </cell>
          <cell r="FM155">
            <v>0</v>
          </cell>
          <cell r="FN155" t="e">
            <v>#NUM!</v>
          </cell>
          <cell r="FO155" t="str">
            <v/>
          </cell>
          <cell r="FP155" t="e">
            <v>#NUM!</v>
          </cell>
          <cell r="FQ155" t="e">
            <v>#NUM!</v>
          </cell>
          <cell r="FR155" t="e">
            <v>#NUM!</v>
          </cell>
          <cell r="FS155" t="e">
            <v>#NUM!</v>
          </cell>
          <cell r="FT155" t="e">
            <v>#NUM!</v>
          </cell>
          <cell r="FU155" t="e">
            <v>#NUM!</v>
          </cell>
          <cell r="FV155">
            <v>0</v>
          </cell>
          <cell r="FW155">
            <v>1</v>
          </cell>
          <cell r="FX155" t="str">
            <v>PIP</v>
          </cell>
          <cell r="FY155" t="e">
            <v>#NUM!</v>
          </cell>
          <cell r="FZ155" t="str">
            <v>PIP</v>
          </cell>
          <cell r="GA155" t="str">
            <v>Programa de Inglés en Escuelas Primarias del Estado de Durango</v>
          </cell>
          <cell r="GB155" t="e">
            <v>#NUM!</v>
          </cell>
          <cell r="GC155" t="e">
            <v>#NUM!</v>
          </cell>
          <cell r="GD155" t="str">
            <v>M</v>
          </cell>
          <cell r="GE155" t="str">
            <v>el asesor externo, el C.</v>
          </cell>
          <cell r="GF155" t="str">
            <v>El Profesionista</v>
          </cell>
          <cell r="GG155" t="str">
            <v>1° de septiembre</v>
          </cell>
          <cell r="GH155" t="str">
            <v>31 de diciembre</v>
          </cell>
          <cell r="GI155">
            <v>8</v>
          </cell>
          <cell r="GJ155">
            <v>40</v>
          </cell>
          <cell r="GK155">
            <v>5760</v>
          </cell>
          <cell r="GL155" t="str">
            <v>Cinco mil setecientos sesenta</v>
          </cell>
          <cell r="GM155">
            <v>2880</v>
          </cell>
          <cell r="GN155" t="str">
            <v>Dos mil ochocientos ochenta</v>
          </cell>
          <cell r="GO155" t="str">
            <v>la escuela</v>
          </cell>
          <cell r="GP155" t="str">
            <v>Lic. Luis Donaldo Colosio Murrieta</v>
          </cell>
          <cell r="GQ155" t="str">
            <v>con clave</v>
          </cell>
          <cell r="GR155" t="str">
            <v>10EPR0418Y</v>
          </cell>
          <cell r="GS155" t="str">
            <v>ubicada en</v>
          </cell>
          <cell r="GT155" t="str">
            <v>C. Isla Revillagigedo S/N Fracc. Puertas de San Ignacio C.P. 34204</v>
          </cell>
          <cell r="GU155" t="str">
            <v xml:space="preserve"> </v>
          </cell>
          <cell r="GV155" t="e">
            <v>#NUM!</v>
          </cell>
          <cell r="GW155" t="str">
            <v xml:space="preserve"> </v>
          </cell>
          <cell r="GX155" t="e">
            <v>#NUM!</v>
          </cell>
          <cell r="GY155" t="str">
            <v xml:space="preserve"> </v>
          </cell>
          <cell r="GZ155" t="e">
            <v>#NUM!</v>
          </cell>
          <cell r="HA155" t="str">
            <v>la escuela Lic. Luis Donaldo Colosio Murrieta con clave 10EPR0418Y ubicada en C. Isla Revillagigedo S/N Fracc. Puertas de San Ignacio C.P. 34204</v>
          </cell>
        </row>
        <row r="156">
          <cell r="A156">
            <v>461</v>
          </cell>
          <cell r="B156">
            <v>461</v>
          </cell>
          <cell r="C156" t="str">
            <v>FIRMADO</v>
          </cell>
          <cell r="D156" t="str">
            <v>PIP</v>
          </cell>
          <cell r="E156" t="str">
            <v>ASIGNADO</v>
          </cell>
          <cell r="F156" t="str">
            <v>1° de Septiembre</v>
          </cell>
          <cell r="G156" t="str">
            <v>Laura Elizabeth Reyes Moreno</v>
          </cell>
          <cell r="H156" t="str">
            <v>C. Mina No. 101 Col. Felipe Ángeles C.P.  34740</v>
          </cell>
          <cell r="I156" t="str">
            <v>REML760514MDGYRR00</v>
          </cell>
          <cell r="J156" t="str">
            <v>REML760514521</v>
          </cell>
          <cell r="K156" t="str">
            <v>Peñon Banco</v>
          </cell>
          <cell r="L156" t="str">
            <v>Dgo.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 xml:space="preserve"> </v>
          </cell>
          <cell r="S156" t="str">
            <v xml:space="preserve"> </v>
          </cell>
          <cell r="T156" t="str">
            <v xml:space="preserve"> </v>
          </cell>
          <cell r="U156" t="str">
            <v xml:space="preserve"> </v>
          </cell>
          <cell r="V156" t="str">
            <v xml:space="preserve"> </v>
          </cell>
          <cell r="W156" t="str">
            <v/>
          </cell>
          <cell r="X156">
            <v>0</v>
          </cell>
          <cell r="Y156" t="str">
            <v>1A 2A 3A 3B 4A 5A 5B 6A</v>
          </cell>
          <cell r="Z156">
            <v>151</v>
          </cell>
          <cell r="AA156">
            <v>0</v>
          </cell>
          <cell r="AB156">
            <v>0</v>
          </cell>
          <cell r="AC156">
            <v>0</v>
          </cell>
          <cell r="AD156">
            <v>151</v>
          </cell>
          <cell r="AE156">
            <v>0</v>
          </cell>
          <cell r="AF156">
            <v>0</v>
          </cell>
          <cell r="AG156">
            <v>0</v>
          </cell>
          <cell r="AH156">
            <v>151</v>
          </cell>
          <cell r="AI156">
            <v>151</v>
          </cell>
          <cell r="AJ156">
            <v>0</v>
          </cell>
          <cell r="AK156">
            <v>0</v>
          </cell>
          <cell r="AL156">
            <v>151</v>
          </cell>
          <cell r="AM156">
            <v>0</v>
          </cell>
          <cell r="AN156">
            <v>0</v>
          </cell>
          <cell r="AO156">
            <v>0</v>
          </cell>
          <cell r="AP156">
            <v>151</v>
          </cell>
          <cell r="AQ156">
            <v>151</v>
          </cell>
          <cell r="AR156">
            <v>0</v>
          </cell>
          <cell r="AS156">
            <v>0</v>
          </cell>
          <cell r="AT156">
            <v>151</v>
          </cell>
          <cell r="AU156">
            <v>0</v>
          </cell>
          <cell r="AV156">
            <v>0</v>
          </cell>
          <cell r="AW156">
            <v>0</v>
          </cell>
          <cell r="AX156" t="str">
            <v>1A</v>
          </cell>
          <cell r="AY156" t="str">
            <v xml:space="preserve"> </v>
          </cell>
          <cell r="AZ156" t="str">
            <v xml:space="preserve"> </v>
          </cell>
          <cell r="BA156" t="str">
            <v xml:space="preserve"> </v>
          </cell>
          <cell r="BB156" t="str">
            <v>2A</v>
          </cell>
          <cell r="BC156" t="str">
            <v xml:space="preserve"> </v>
          </cell>
          <cell r="BD156" t="str">
            <v xml:space="preserve"> </v>
          </cell>
          <cell r="BE156" t="str">
            <v xml:space="preserve"> </v>
          </cell>
          <cell r="BF156" t="str">
            <v>3A</v>
          </cell>
          <cell r="BG156" t="str">
            <v>3B</v>
          </cell>
          <cell r="BH156" t="str">
            <v xml:space="preserve"> </v>
          </cell>
          <cell r="BI156" t="str">
            <v xml:space="preserve"> </v>
          </cell>
          <cell r="BJ156" t="str">
            <v>4A</v>
          </cell>
          <cell r="BK156" t="str">
            <v xml:space="preserve"> </v>
          </cell>
          <cell r="BL156" t="str">
            <v xml:space="preserve"> </v>
          </cell>
          <cell r="BM156" t="str">
            <v xml:space="preserve"> </v>
          </cell>
          <cell r="BN156" t="str">
            <v>5A</v>
          </cell>
          <cell r="BO156" t="str">
            <v>5B</v>
          </cell>
          <cell r="BP156" t="str">
            <v xml:space="preserve"> </v>
          </cell>
          <cell r="BQ156" t="str">
            <v xml:space="preserve"> </v>
          </cell>
          <cell r="BR156" t="str">
            <v>6A</v>
          </cell>
          <cell r="BS156" t="str">
            <v xml:space="preserve"> </v>
          </cell>
          <cell r="BT156" t="str">
            <v xml:space="preserve"> </v>
          </cell>
          <cell r="BU156" t="str">
            <v xml:space="preserve"> </v>
          </cell>
          <cell r="BV156">
            <v>8</v>
          </cell>
          <cell r="BW156" t="str">
            <v xml:space="preserve">1A      </v>
          </cell>
          <cell r="BX156">
            <v>1</v>
          </cell>
          <cell r="BY156" t="str">
            <v xml:space="preserve">2A      </v>
          </cell>
          <cell r="BZ156">
            <v>1</v>
          </cell>
          <cell r="CA156" t="str">
            <v xml:space="preserve">3A 3B    </v>
          </cell>
          <cell r="CB156">
            <v>2</v>
          </cell>
          <cell r="CC156" t="str">
            <v xml:space="preserve">4A      </v>
          </cell>
          <cell r="CD156">
            <v>1</v>
          </cell>
          <cell r="CE156" t="str">
            <v xml:space="preserve">5A 5B    </v>
          </cell>
          <cell r="CF156">
            <v>2</v>
          </cell>
          <cell r="CG156" t="str">
            <v xml:space="preserve">6A      </v>
          </cell>
          <cell r="CH156">
            <v>1</v>
          </cell>
          <cell r="CI156">
            <v>151</v>
          </cell>
          <cell r="CJ156" t="str">
            <v>1A 2A 3A 3B 4A 5A 5B 6A</v>
          </cell>
          <cell r="CK156" t="str">
            <v>Lic. Benito Juárez</v>
          </cell>
          <cell r="CL156" t="str">
            <v>10EPR0145Y</v>
          </cell>
          <cell r="CM156" t="str">
            <v>MATUTINO</v>
          </cell>
          <cell r="CN156" t="str">
            <v>Dom. Conocido Peñón Blanco C.P. 34740</v>
          </cell>
          <cell r="CO156" t="str">
            <v>Peñon Blanco</v>
          </cell>
          <cell r="CP156" t="str">
            <v>Peñon Blanco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 xml:space="preserve"> </v>
          </cell>
          <cell r="CX156" t="str">
            <v xml:space="preserve"> </v>
          </cell>
          <cell r="CY156" t="str">
            <v xml:space="preserve"> </v>
          </cell>
          <cell r="CZ156" t="str">
            <v xml:space="preserve"> </v>
          </cell>
          <cell r="DA156" t="str">
            <v xml:space="preserve"> </v>
          </cell>
          <cell r="DB156" t="str">
            <v/>
          </cell>
          <cell r="DC156">
            <v>0</v>
          </cell>
          <cell r="DD156" t="str">
            <v/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 t="str">
            <v xml:space="preserve"> </v>
          </cell>
          <cell r="ED156" t="str">
            <v xml:space="preserve"> </v>
          </cell>
          <cell r="EE156" t="str">
            <v xml:space="preserve"> </v>
          </cell>
          <cell r="EF156" t="str">
            <v xml:space="preserve"> </v>
          </cell>
          <cell r="EG156" t="str">
            <v xml:space="preserve"> </v>
          </cell>
          <cell r="EH156" t="str">
            <v xml:space="preserve"> </v>
          </cell>
          <cell r="EI156" t="str">
            <v xml:space="preserve"> </v>
          </cell>
          <cell r="EJ156" t="str">
            <v xml:space="preserve"> </v>
          </cell>
          <cell r="EK156" t="str">
            <v xml:space="preserve"> </v>
          </cell>
          <cell r="EL156" t="str">
            <v xml:space="preserve"> </v>
          </cell>
          <cell r="EM156" t="str">
            <v xml:space="preserve"> </v>
          </cell>
          <cell r="EN156" t="str">
            <v xml:space="preserve"> </v>
          </cell>
          <cell r="EO156" t="str">
            <v xml:space="preserve"> </v>
          </cell>
          <cell r="EP156" t="str">
            <v xml:space="preserve"> </v>
          </cell>
          <cell r="EQ156" t="str">
            <v xml:space="preserve"> </v>
          </cell>
          <cell r="ER156" t="str">
            <v xml:space="preserve"> </v>
          </cell>
          <cell r="ES156" t="str">
            <v xml:space="preserve"> </v>
          </cell>
          <cell r="ET156" t="str">
            <v xml:space="preserve"> </v>
          </cell>
          <cell r="EU156" t="str">
            <v xml:space="preserve"> </v>
          </cell>
          <cell r="EV156" t="str">
            <v xml:space="preserve"> </v>
          </cell>
          <cell r="EW156" t="str">
            <v xml:space="preserve"> </v>
          </cell>
          <cell r="EX156" t="str">
            <v xml:space="preserve"> </v>
          </cell>
          <cell r="EY156" t="str">
            <v xml:space="preserve"> </v>
          </cell>
          <cell r="EZ156" t="str">
            <v xml:space="preserve"> </v>
          </cell>
          <cell r="FA156">
            <v>0</v>
          </cell>
          <cell r="FB156" t="str">
            <v xml:space="preserve">       </v>
          </cell>
          <cell r="FC156">
            <v>0</v>
          </cell>
          <cell r="FD156" t="str">
            <v xml:space="preserve">       </v>
          </cell>
          <cell r="FE156">
            <v>0</v>
          </cell>
          <cell r="FF156" t="str">
            <v xml:space="preserve">       </v>
          </cell>
          <cell r="FG156">
            <v>0</v>
          </cell>
          <cell r="FH156" t="str">
            <v xml:space="preserve">       </v>
          </cell>
          <cell r="FI156">
            <v>0</v>
          </cell>
          <cell r="FJ156" t="str">
            <v xml:space="preserve">       </v>
          </cell>
          <cell r="FK156">
            <v>0</v>
          </cell>
          <cell r="FL156" t="str">
            <v xml:space="preserve">       </v>
          </cell>
          <cell r="FM156">
            <v>0</v>
          </cell>
          <cell r="FN156" t="e">
            <v>#NUM!</v>
          </cell>
          <cell r="FO156" t="str">
            <v/>
          </cell>
          <cell r="FP156" t="e">
            <v>#NUM!</v>
          </cell>
          <cell r="FQ156" t="e">
            <v>#NUM!</v>
          </cell>
          <cell r="FR156" t="e">
            <v>#NUM!</v>
          </cell>
          <cell r="FS156" t="e">
            <v>#NUM!</v>
          </cell>
          <cell r="FT156" t="e">
            <v>#NUM!</v>
          </cell>
          <cell r="FU156" t="e">
            <v>#NUM!</v>
          </cell>
          <cell r="FV156">
            <v>0</v>
          </cell>
          <cell r="FW156">
            <v>1</v>
          </cell>
          <cell r="FX156" t="str">
            <v>PIP</v>
          </cell>
          <cell r="FY156" t="e">
            <v>#NUM!</v>
          </cell>
          <cell r="FZ156" t="str">
            <v>PIP</v>
          </cell>
          <cell r="GA156" t="str">
            <v>Programa de Inglés en Escuelas Primarias del Estado de Durango</v>
          </cell>
          <cell r="GB156" t="e">
            <v>#NUM!</v>
          </cell>
          <cell r="GC156" t="e">
            <v>#NUM!</v>
          </cell>
          <cell r="GD156" t="str">
            <v>F</v>
          </cell>
          <cell r="GE156" t="str">
            <v>la asesora externa, la C.</v>
          </cell>
          <cell r="GF156" t="str">
            <v>La Profesionista</v>
          </cell>
          <cell r="GG156" t="str">
            <v>1° de septiembre</v>
          </cell>
          <cell r="GH156" t="str">
            <v>31 de diciembre</v>
          </cell>
          <cell r="GI156">
            <v>8</v>
          </cell>
          <cell r="GJ156">
            <v>40</v>
          </cell>
          <cell r="GK156">
            <v>5760</v>
          </cell>
          <cell r="GL156" t="str">
            <v>Cinco mil setecientos sesenta</v>
          </cell>
          <cell r="GM156">
            <v>2880</v>
          </cell>
          <cell r="GN156" t="str">
            <v>Dos mil ochocientos ochenta</v>
          </cell>
          <cell r="GO156" t="str">
            <v>la escuela</v>
          </cell>
          <cell r="GP156" t="str">
            <v>Lic. Benito Juárez</v>
          </cell>
          <cell r="GQ156" t="str">
            <v>con clave</v>
          </cell>
          <cell r="GR156" t="str">
            <v>10EPR0145Y</v>
          </cell>
          <cell r="GS156" t="str">
            <v>ubicada en</v>
          </cell>
          <cell r="GT156" t="str">
            <v>Dom. Conocido Peñón Blanco C.P. 34740</v>
          </cell>
          <cell r="GU156" t="str">
            <v xml:space="preserve"> </v>
          </cell>
          <cell r="GV156" t="e">
            <v>#NUM!</v>
          </cell>
          <cell r="GW156" t="str">
            <v xml:space="preserve"> </v>
          </cell>
          <cell r="GX156" t="e">
            <v>#NUM!</v>
          </cell>
          <cell r="GY156" t="str">
            <v xml:space="preserve"> </v>
          </cell>
          <cell r="GZ156" t="e">
            <v>#NUM!</v>
          </cell>
          <cell r="HA156" t="str">
            <v>la escuela Lic. Benito Juárez con clave 10EPR0145Y ubicada en Dom. Conocido Peñón Blanco C.P. 34740</v>
          </cell>
          <cell r="HB156">
            <v>6</v>
          </cell>
        </row>
        <row r="157">
          <cell r="A157">
            <v>464</v>
          </cell>
          <cell r="B157">
            <v>464</v>
          </cell>
          <cell r="C157" t="str">
            <v>FIRMADO</v>
          </cell>
          <cell r="D157" t="str">
            <v>PIP</v>
          </cell>
          <cell r="E157" t="str">
            <v>ASIGNADO</v>
          </cell>
          <cell r="F157" t="str">
            <v>1° de Septiembre</v>
          </cell>
          <cell r="G157" t="str">
            <v>Armando Rodríguez Samaniego</v>
          </cell>
          <cell r="H157" t="str">
            <v>Priv. De Tierra No. 113 Fracc. Los Duraznos C.P. 34238</v>
          </cell>
          <cell r="I157" t="str">
            <v>ROSA850627HDGDMR01</v>
          </cell>
          <cell r="J157" t="str">
            <v>ROSA850627TC3</v>
          </cell>
          <cell r="K157" t="str">
            <v>Durango</v>
          </cell>
          <cell r="L157" t="str">
            <v>Dgo.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 xml:space="preserve"> </v>
          </cell>
          <cell r="S157" t="str">
            <v xml:space="preserve"> </v>
          </cell>
          <cell r="T157" t="str">
            <v xml:space="preserve"> </v>
          </cell>
          <cell r="U157" t="str">
            <v xml:space="preserve"> </v>
          </cell>
          <cell r="V157" t="str">
            <v xml:space="preserve"> </v>
          </cell>
          <cell r="W157" t="str">
            <v/>
          </cell>
          <cell r="X157">
            <v>0</v>
          </cell>
          <cell r="Y157" t="str">
            <v>1A 2A 3A 4A 5A 6A</v>
          </cell>
          <cell r="Z157">
            <v>144</v>
          </cell>
          <cell r="AA157">
            <v>0</v>
          </cell>
          <cell r="AB157">
            <v>0</v>
          </cell>
          <cell r="AC157">
            <v>0</v>
          </cell>
          <cell r="AD157">
            <v>144</v>
          </cell>
          <cell r="AE157">
            <v>0</v>
          </cell>
          <cell r="AF157">
            <v>0</v>
          </cell>
          <cell r="AG157">
            <v>0</v>
          </cell>
          <cell r="AH157">
            <v>144</v>
          </cell>
          <cell r="AI157">
            <v>0</v>
          </cell>
          <cell r="AJ157">
            <v>0</v>
          </cell>
          <cell r="AK157">
            <v>0</v>
          </cell>
          <cell r="AL157">
            <v>144</v>
          </cell>
          <cell r="AM157">
            <v>0</v>
          </cell>
          <cell r="AN157">
            <v>0</v>
          </cell>
          <cell r="AO157">
            <v>0</v>
          </cell>
          <cell r="AP157">
            <v>144</v>
          </cell>
          <cell r="AQ157">
            <v>0</v>
          </cell>
          <cell r="AR157">
            <v>0</v>
          </cell>
          <cell r="AS157">
            <v>0</v>
          </cell>
          <cell r="AT157">
            <v>144</v>
          </cell>
          <cell r="AU157">
            <v>0</v>
          </cell>
          <cell r="AV157">
            <v>0</v>
          </cell>
          <cell r="AW157">
            <v>0</v>
          </cell>
          <cell r="AX157" t="str">
            <v>1A</v>
          </cell>
          <cell r="AY157" t="str">
            <v xml:space="preserve"> </v>
          </cell>
          <cell r="AZ157" t="str">
            <v xml:space="preserve"> </v>
          </cell>
          <cell r="BA157" t="str">
            <v xml:space="preserve"> </v>
          </cell>
          <cell r="BB157" t="str">
            <v>2A</v>
          </cell>
          <cell r="BC157" t="str">
            <v xml:space="preserve"> </v>
          </cell>
          <cell r="BD157" t="str">
            <v xml:space="preserve"> </v>
          </cell>
          <cell r="BE157" t="str">
            <v xml:space="preserve"> </v>
          </cell>
          <cell r="BF157" t="str">
            <v>3A</v>
          </cell>
          <cell r="BG157" t="str">
            <v xml:space="preserve"> </v>
          </cell>
          <cell r="BH157" t="str">
            <v xml:space="preserve"> </v>
          </cell>
          <cell r="BI157" t="str">
            <v xml:space="preserve"> </v>
          </cell>
          <cell r="BJ157" t="str">
            <v>4A</v>
          </cell>
          <cell r="BK157" t="str">
            <v xml:space="preserve"> </v>
          </cell>
          <cell r="BL157" t="str">
            <v xml:space="preserve"> </v>
          </cell>
          <cell r="BM157" t="str">
            <v xml:space="preserve"> </v>
          </cell>
          <cell r="BN157" t="str">
            <v>5A</v>
          </cell>
          <cell r="BO157" t="str">
            <v xml:space="preserve"> </v>
          </cell>
          <cell r="BP157" t="str">
            <v xml:space="preserve"> </v>
          </cell>
          <cell r="BQ157" t="str">
            <v xml:space="preserve"> </v>
          </cell>
          <cell r="BR157" t="str">
            <v>6A</v>
          </cell>
          <cell r="BS157" t="str">
            <v xml:space="preserve"> </v>
          </cell>
          <cell r="BT157" t="str">
            <v xml:space="preserve"> </v>
          </cell>
          <cell r="BU157" t="str">
            <v xml:space="preserve"> </v>
          </cell>
          <cell r="BV157">
            <v>6</v>
          </cell>
          <cell r="BW157" t="str">
            <v xml:space="preserve">1A      </v>
          </cell>
          <cell r="BX157">
            <v>1</v>
          </cell>
          <cell r="BY157" t="str">
            <v xml:space="preserve">2A      </v>
          </cell>
          <cell r="BZ157">
            <v>1</v>
          </cell>
          <cell r="CA157" t="str">
            <v xml:space="preserve">3A      </v>
          </cell>
          <cell r="CB157">
            <v>1</v>
          </cell>
          <cell r="CC157" t="str">
            <v xml:space="preserve">4A      </v>
          </cell>
          <cell r="CD157">
            <v>1</v>
          </cell>
          <cell r="CE157" t="str">
            <v xml:space="preserve">5A      </v>
          </cell>
          <cell r="CF157">
            <v>1</v>
          </cell>
          <cell r="CG157" t="str">
            <v xml:space="preserve">6A      </v>
          </cell>
          <cell r="CH157">
            <v>1</v>
          </cell>
          <cell r="CI157">
            <v>144</v>
          </cell>
          <cell r="CJ157" t="str">
            <v>1A 2A 3A 4A 5A 6A</v>
          </cell>
          <cell r="CK157" t="str">
            <v>Lázaro Cárdenas</v>
          </cell>
          <cell r="CL157" t="str">
            <v>10DPR0311G</v>
          </cell>
          <cell r="CM157" t="str">
            <v>MIXTO</v>
          </cell>
          <cell r="CN157" t="str">
            <v>Dom. Conocido En San Isidro C.P. 35380</v>
          </cell>
          <cell r="CO157" t="str">
            <v>Durango</v>
          </cell>
          <cell r="CP157" t="str">
            <v>Llano Grande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 t="str">
            <v xml:space="preserve"> </v>
          </cell>
          <cell r="CX157" t="str">
            <v xml:space="preserve"> </v>
          </cell>
          <cell r="CY157" t="str">
            <v xml:space="preserve"> </v>
          </cell>
          <cell r="CZ157" t="str">
            <v xml:space="preserve"> </v>
          </cell>
          <cell r="DA157" t="str">
            <v xml:space="preserve"> </v>
          </cell>
          <cell r="DB157" t="str">
            <v/>
          </cell>
          <cell r="DC157">
            <v>0</v>
          </cell>
          <cell r="DD157" t="str">
            <v/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 t="str">
            <v xml:space="preserve"> </v>
          </cell>
          <cell r="ED157" t="str">
            <v xml:space="preserve"> </v>
          </cell>
          <cell r="EE157" t="str">
            <v xml:space="preserve"> </v>
          </cell>
          <cell r="EF157" t="str">
            <v xml:space="preserve"> </v>
          </cell>
          <cell r="EG157" t="str">
            <v xml:space="preserve"> </v>
          </cell>
          <cell r="EH157" t="str">
            <v xml:space="preserve"> </v>
          </cell>
          <cell r="EI157" t="str">
            <v xml:space="preserve"> </v>
          </cell>
          <cell r="EJ157" t="str">
            <v xml:space="preserve"> </v>
          </cell>
          <cell r="EK157" t="str">
            <v xml:space="preserve"> </v>
          </cell>
          <cell r="EL157" t="str">
            <v xml:space="preserve"> </v>
          </cell>
          <cell r="EM157" t="str">
            <v xml:space="preserve"> </v>
          </cell>
          <cell r="EN157" t="str">
            <v xml:space="preserve"> </v>
          </cell>
          <cell r="EO157" t="str">
            <v xml:space="preserve"> </v>
          </cell>
          <cell r="EP157" t="str">
            <v xml:space="preserve"> </v>
          </cell>
          <cell r="EQ157" t="str">
            <v xml:space="preserve"> </v>
          </cell>
          <cell r="ER157" t="str">
            <v xml:space="preserve"> </v>
          </cell>
          <cell r="ES157" t="str">
            <v xml:space="preserve"> </v>
          </cell>
          <cell r="ET157" t="str">
            <v xml:space="preserve"> </v>
          </cell>
          <cell r="EU157" t="str">
            <v xml:space="preserve"> </v>
          </cell>
          <cell r="EV157" t="str">
            <v xml:space="preserve"> </v>
          </cell>
          <cell r="EW157" t="str">
            <v xml:space="preserve"> </v>
          </cell>
          <cell r="EX157" t="str">
            <v xml:space="preserve"> </v>
          </cell>
          <cell r="EY157" t="str">
            <v xml:space="preserve"> </v>
          </cell>
          <cell r="EZ157" t="str">
            <v xml:space="preserve"> </v>
          </cell>
          <cell r="FA157">
            <v>0</v>
          </cell>
          <cell r="FB157" t="str">
            <v xml:space="preserve">       </v>
          </cell>
          <cell r="FC157">
            <v>0</v>
          </cell>
          <cell r="FD157" t="str">
            <v xml:space="preserve">       </v>
          </cell>
          <cell r="FE157">
            <v>0</v>
          </cell>
          <cell r="FF157" t="str">
            <v xml:space="preserve">       </v>
          </cell>
          <cell r="FG157">
            <v>0</v>
          </cell>
          <cell r="FH157" t="str">
            <v xml:space="preserve">       </v>
          </cell>
          <cell r="FI157">
            <v>0</v>
          </cell>
          <cell r="FJ157" t="str">
            <v xml:space="preserve">       </v>
          </cell>
          <cell r="FK157">
            <v>0</v>
          </cell>
          <cell r="FL157" t="str">
            <v xml:space="preserve">       </v>
          </cell>
          <cell r="FM157">
            <v>0</v>
          </cell>
          <cell r="FN157" t="e">
            <v>#NUM!</v>
          </cell>
          <cell r="FO157" t="str">
            <v/>
          </cell>
          <cell r="FP157" t="e">
            <v>#NUM!</v>
          </cell>
          <cell r="FQ157" t="e">
            <v>#NUM!</v>
          </cell>
          <cell r="FR157" t="e">
            <v>#NUM!</v>
          </cell>
          <cell r="FS157" t="e">
            <v>#NUM!</v>
          </cell>
          <cell r="FT157" t="e">
            <v>#NUM!</v>
          </cell>
          <cell r="FU157" t="e">
            <v>#NUM!</v>
          </cell>
          <cell r="FV157">
            <v>0</v>
          </cell>
          <cell r="FW157">
            <v>1</v>
          </cell>
          <cell r="FX157" t="str">
            <v>PIP</v>
          </cell>
          <cell r="FY157" t="e">
            <v>#NUM!</v>
          </cell>
          <cell r="FZ157" t="str">
            <v>PIP</v>
          </cell>
          <cell r="GA157" t="str">
            <v>Programa de Inglés en Escuelas Primarias del Estado de Durango</v>
          </cell>
          <cell r="GB157" t="e">
            <v>#NUM!</v>
          </cell>
          <cell r="GC157" t="e">
            <v>#NUM!</v>
          </cell>
          <cell r="GD157" t="str">
            <v>M</v>
          </cell>
          <cell r="GE157" t="str">
            <v>el asesor externo, el C.</v>
          </cell>
          <cell r="GF157" t="str">
            <v>El Profesionista</v>
          </cell>
          <cell r="GG157" t="str">
            <v>1° de septiembre</v>
          </cell>
          <cell r="GH157" t="str">
            <v>31 de diciembre</v>
          </cell>
          <cell r="GI157">
            <v>6</v>
          </cell>
          <cell r="GJ157">
            <v>30</v>
          </cell>
          <cell r="GK157">
            <v>4320</v>
          </cell>
          <cell r="GL157" t="str">
            <v>Cuatro mil trescientos veinte</v>
          </cell>
          <cell r="GM157">
            <v>2160</v>
          </cell>
          <cell r="GN157" t="str">
            <v>Dos mil ciento sesenta</v>
          </cell>
          <cell r="GO157" t="str">
            <v>la escuela</v>
          </cell>
          <cell r="GP157" t="str">
            <v>Lázaro Cárdenas</v>
          </cell>
          <cell r="GQ157" t="str">
            <v>con clave</v>
          </cell>
          <cell r="GR157" t="str">
            <v>10DPR0311G</v>
          </cell>
          <cell r="GS157" t="str">
            <v>ubicada en</v>
          </cell>
          <cell r="GT157" t="str">
            <v>Dom. Conocido En San Isidro C.P. 35380</v>
          </cell>
          <cell r="GU157" t="str">
            <v xml:space="preserve"> </v>
          </cell>
          <cell r="GV157" t="e">
            <v>#NUM!</v>
          </cell>
          <cell r="GW157" t="str">
            <v xml:space="preserve"> </v>
          </cell>
          <cell r="GX157" t="e">
            <v>#NUM!</v>
          </cell>
          <cell r="GY157" t="str">
            <v xml:space="preserve"> </v>
          </cell>
          <cell r="GZ157" t="e">
            <v>#NUM!</v>
          </cell>
          <cell r="HA157" t="str">
            <v>la escuela Lázaro Cárdenas con clave 10DPR0311G ubicada en Dom. Conocido En San Isidro C.P. 35380</v>
          </cell>
        </row>
        <row r="158">
          <cell r="A158">
            <v>466</v>
          </cell>
          <cell r="B158">
            <v>466</v>
          </cell>
          <cell r="C158" t="str">
            <v>FIRMADO</v>
          </cell>
          <cell r="D158" t="str">
            <v>PIP</v>
          </cell>
          <cell r="E158" t="str">
            <v>ASIGNADO</v>
          </cell>
          <cell r="F158" t="str">
            <v>1° de Septiembre</v>
          </cell>
          <cell r="G158" t="str">
            <v>María de la Luz Sital Cisneros</v>
          </cell>
          <cell r="H158" t="str">
            <v>C. José María Morelos No. 214 Nte. Loc. Antonio Amaro C.P. 34730</v>
          </cell>
          <cell r="I158" t="str">
            <v>SICL880904MDGTSZ07</v>
          </cell>
          <cell r="J158" t="str">
            <v>SICL880904FIA</v>
          </cell>
          <cell r="K158" t="str">
            <v>Guadalupe Victoria</v>
          </cell>
          <cell r="L158" t="str">
            <v>Dgo.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str">
            <v xml:space="preserve"> </v>
          </cell>
          <cell r="S158" t="str">
            <v xml:space="preserve"> </v>
          </cell>
          <cell r="T158" t="str">
            <v xml:space="preserve"> </v>
          </cell>
          <cell r="U158" t="str">
            <v xml:space="preserve"> </v>
          </cell>
          <cell r="V158" t="str">
            <v xml:space="preserve"> </v>
          </cell>
          <cell r="W158" t="str">
            <v/>
          </cell>
          <cell r="X158">
            <v>0</v>
          </cell>
          <cell r="Y158" t="str">
            <v>1A 1B 2A 3A 3B 4A</v>
          </cell>
          <cell r="Z158">
            <v>130</v>
          </cell>
          <cell r="AA158">
            <v>130</v>
          </cell>
          <cell r="AB158">
            <v>0</v>
          </cell>
          <cell r="AC158">
            <v>0</v>
          </cell>
          <cell r="AD158">
            <v>130</v>
          </cell>
          <cell r="AE158">
            <v>0</v>
          </cell>
          <cell r="AF158">
            <v>0</v>
          </cell>
          <cell r="AG158">
            <v>0</v>
          </cell>
          <cell r="AH158">
            <v>130</v>
          </cell>
          <cell r="AI158">
            <v>130</v>
          </cell>
          <cell r="AJ158">
            <v>0</v>
          </cell>
          <cell r="AK158">
            <v>0</v>
          </cell>
          <cell r="AL158">
            <v>130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 t="str">
            <v>1A</v>
          </cell>
          <cell r="AY158" t="str">
            <v>1B</v>
          </cell>
          <cell r="AZ158" t="str">
            <v xml:space="preserve"> </v>
          </cell>
          <cell r="BA158" t="str">
            <v xml:space="preserve"> </v>
          </cell>
          <cell r="BB158" t="str">
            <v>2A</v>
          </cell>
          <cell r="BC158" t="str">
            <v xml:space="preserve"> </v>
          </cell>
          <cell r="BD158" t="str">
            <v xml:space="preserve"> </v>
          </cell>
          <cell r="BE158" t="str">
            <v xml:space="preserve"> </v>
          </cell>
          <cell r="BF158" t="str">
            <v>3A</v>
          </cell>
          <cell r="BG158" t="str">
            <v>3B</v>
          </cell>
          <cell r="BH158" t="str">
            <v xml:space="preserve"> </v>
          </cell>
          <cell r="BI158" t="str">
            <v xml:space="preserve"> </v>
          </cell>
          <cell r="BJ158" t="str">
            <v>4A</v>
          </cell>
          <cell r="BK158" t="str">
            <v xml:space="preserve"> </v>
          </cell>
          <cell r="BL158" t="str">
            <v xml:space="preserve"> </v>
          </cell>
          <cell r="BM158" t="str">
            <v xml:space="preserve"> </v>
          </cell>
          <cell r="BN158" t="str">
            <v xml:space="preserve"> </v>
          </cell>
          <cell r="BO158" t="str">
            <v xml:space="preserve"> </v>
          </cell>
          <cell r="BP158" t="str">
            <v xml:space="preserve"> </v>
          </cell>
          <cell r="BQ158" t="str">
            <v xml:space="preserve"> </v>
          </cell>
          <cell r="BR158" t="str">
            <v xml:space="preserve"> </v>
          </cell>
          <cell r="BS158" t="str">
            <v xml:space="preserve"> </v>
          </cell>
          <cell r="BT158" t="str">
            <v xml:space="preserve"> </v>
          </cell>
          <cell r="BU158" t="str">
            <v xml:space="preserve"> </v>
          </cell>
          <cell r="BV158">
            <v>6</v>
          </cell>
          <cell r="BW158" t="str">
            <v xml:space="preserve">1A 1B    </v>
          </cell>
          <cell r="BX158">
            <v>2</v>
          </cell>
          <cell r="BY158" t="str">
            <v xml:space="preserve">2A      </v>
          </cell>
          <cell r="BZ158">
            <v>1</v>
          </cell>
          <cell r="CA158" t="str">
            <v xml:space="preserve">3A 3B    </v>
          </cell>
          <cell r="CB158">
            <v>2</v>
          </cell>
          <cell r="CC158" t="str">
            <v xml:space="preserve">4A      </v>
          </cell>
          <cell r="CD158">
            <v>1</v>
          </cell>
          <cell r="CE158" t="str">
            <v xml:space="preserve">       </v>
          </cell>
          <cell r="CF158">
            <v>0</v>
          </cell>
          <cell r="CG158" t="str">
            <v xml:space="preserve">       </v>
          </cell>
          <cell r="CH158">
            <v>0</v>
          </cell>
          <cell r="CI158">
            <v>130</v>
          </cell>
          <cell r="CJ158" t="str">
            <v>1A 1B 2A 3A 3B 4A</v>
          </cell>
          <cell r="CK158" t="str">
            <v>Ignacio Manuel Altamirano</v>
          </cell>
          <cell r="CL158" t="str">
            <v>10DPR0970Q</v>
          </cell>
          <cell r="CM158" t="str">
            <v>MATUTINO</v>
          </cell>
          <cell r="CN158" t="str">
            <v>Dom. conocido C.P. 34730</v>
          </cell>
          <cell r="CO158" t="str">
            <v>Guadalupe Victoria</v>
          </cell>
          <cell r="CP158" t="str">
            <v>Antonio Amaro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 t="str">
            <v xml:space="preserve"> </v>
          </cell>
          <cell r="CX158" t="str">
            <v xml:space="preserve"> </v>
          </cell>
          <cell r="CY158" t="str">
            <v xml:space="preserve"> </v>
          </cell>
          <cell r="CZ158" t="str">
            <v xml:space="preserve"> </v>
          </cell>
          <cell r="DA158" t="str">
            <v xml:space="preserve"> </v>
          </cell>
          <cell r="DB158" t="str">
            <v/>
          </cell>
          <cell r="DC158">
            <v>0</v>
          </cell>
          <cell r="DD158" t="str">
            <v/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 t="str">
            <v xml:space="preserve"> </v>
          </cell>
          <cell r="ED158" t="str">
            <v xml:space="preserve"> </v>
          </cell>
          <cell r="EE158" t="str">
            <v xml:space="preserve"> </v>
          </cell>
          <cell r="EF158" t="str">
            <v xml:space="preserve"> </v>
          </cell>
          <cell r="EG158" t="str">
            <v xml:space="preserve"> </v>
          </cell>
          <cell r="EH158" t="str">
            <v xml:space="preserve"> </v>
          </cell>
          <cell r="EI158" t="str">
            <v xml:space="preserve"> </v>
          </cell>
          <cell r="EJ158" t="str">
            <v xml:space="preserve"> </v>
          </cell>
          <cell r="EK158" t="str">
            <v xml:space="preserve"> </v>
          </cell>
          <cell r="EL158" t="str">
            <v xml:space="preserve"> </v>
          </cell>
          <cell r="EM158" t="str">
            <v xml:space="preserve"> </v>
          </cell>
          <cell r="EN158" t="str">
            <v xml:space="preserve"> </v>
          </cell>
          <cell r="EO158" t="str">
            <v xml:space="preserve"> </v>
          </cell>
          <cell r="EP158" t="str">
            <v xml:space="preserve"> </v>
          </cell>
          <cell r="EQ158" t="str">
            <v xml:space="preserve"> </v>
          </cell>
          <cell r="ER158" t="str">
            <v xml:space="preserve"> </v>
          </cell>
          <cell r="ES158" t="str">
            <v xml:space="preserve"> </v>
          </cell>
          <cell r="ET158" t="str">
            <v xml:space="preserve"> </v>
          </cell>
          <cell r="EU158" t="str">
            <v xml:space="preserve"> </v>
          </cell>
          <cell r="EV158" t="str">
            <v xml:space="preserve"> </v>
          </cell>
          <cell r="EW158" t="str">
            <v xml:space="preserve"> </v>
          </cell>
          <cell r="EX158" t="str">
            <v xml:space="preserve"> </v>
          </cell>
          <cell r="EY158" t="str">
            <v xml:space="preserve"> </v>
          </cell>
          <cell r="EZ158" t="str">
            <v xml:space="preserve"> </v>
          </cell>
          <cell r="FA158">
            <v>0</v>
          </cell>
          <cell r="FB158" t="str">
            <v xml:space="preserve">       </v>
          </cell>
          <cell r="FC158">
            <v>0</v>
          </cell>
          <cell r="FD158" t="str">
            <v xml:space="preserve">       </v>
          </cell>
          <cell r="FE158">
            <v>0</v>
          </cell>
          <cell r="FF158" t="str">
            <v xml:space="preserve">       </v>
          </cell>
          <cell r="FG158">
            <v>0</v>
          </cell>
          <cell r="FH158" t="str">
            <v xml:space="preserve">       </v>
          </cell>
          <cell r="FI158">
            <v>0</v>
          </cell>
          <cell r="FJ158" t="str">
            <v xml:space="preserve">       </v>
          </cell>
          <cell r="FK158">
            <v>0</v>
          </cell>
          <cell r="FL158" t="str">
            <v xml:space="preserve">       </v>
          </cell>
          <cell r="FM158">
            <v>0</v>
          </cell>
          <cell r="FN158" t="e">
            <v>#NUM!</v>
          </cell>
          <cell r="FO158" t="str">
            <v/>
          </cell>
          <cell r="FP158" t="e">
            <v>#NUM!</v>
          </cell>
          <cell r="FQ158" t="e">
            <v>#NUM!</v>
          </cell>
          <cell r="FR158" t="e">
            <v>#NUM!</v>
          </cell>
          <cell r="FS158" t="e">
            <v>#NUM!</v>
          </cell>
          <cell r="FT158" t="e">
            <v>#NUM!</v>
          </cell>
          <cell r="FU158" t="e">
            <v>#NUM!</v>
          </cell>
          <cell r="FV158">
            <v>0</v>
          </cell>
          <cell r="FW158">
            <v>1</v>
          </cell>
          <cell r="FX158" t="str">
            <v>PIP</v>
          </cell>
          <cell r="FY158" t="e">
            <v>#NUM!</v>
          </cell>
          <cell r="FZ158" t="str">
            <v>PIP</v>
          </cell>
          <cell r="GA158" t="str">
            <v>Programa de Inglés en Escuelas Primarias del Estado de Durango</v>
          </cell>
          <cell r="GB158" t="e">
            <v>#NUM!</v>
          </cell>
          <cell r="GC158" t="e">
            <v>#NUM!</v>
          </cell>
          <cell r="GD158" t="str">
            <v>F</v>
          </cell>
          <cell r="GE158" t="str">
            <v>la asesora externa, la C.</v>
          </cell>
          <cell r="GF158" t="str">
            <v>La Profesionista</v>
          </cell>
          <cell r="GG158" t="str">
            <v>1° de septiembre</v>
          </cell>
          <cell r="GH158" t="str">
            <v>31 de diciembre</v>
          </cell>
          <cell r="GI158">
            <v>6</v>
          </cell>
          <cell r="GJ158">
            <v>30</v>
          </cell>
          <cell r="GK158">
            <v>4320</v>
          </cell>
          <cell r="GL158" t="str">
            <v>Cuatro mil trescientos veinte</v>
          </cell>
          <cell r="GM158">
            <v>2160</v>
          </cell>
          <cell r="GN158" t="str">
            <v>Dos mil ciento sesenta</v>
          </cell>
          <cell r="GO158" t="str">
            <v>la escuela</v>
          </cell>
          <cell r="GP158" t="str">
            <v>Ignacio Manuel Altamirano</v>
          </cell>
          <cell r="GQ158" t="str">
            <v>con clave</v>
          </cell>
          <cell r="GR158" t="str">
            <v>10DPR0970Q</v>
          </cell>
          <cell r="GS158" t="str">
            <v>ubicada en</v>
          </cell>
          <cell r="GT158" t="str">
            <v>Dom. conocido C.P. 34730</v>
          </cell>
          <cell r="GU158" t="str">
            <v xml:space="preserve"> </v>
          </cell>
          <cell r="GV158" t="e">
            <v>#NUM!</v>
          </cell>
          <cell r="GW158" t="str">
            <v xml:space="preserve"> </v>
          </cell>
          <cell r="GX158" t="e">
            <v>#NUM!</v>
          </cell>
          <cell r="GY158" t="str">
            <v xml:space="preserve"> </v>
          </cell>
          <cell r="GZ158" t="e">
            <v>#NUM!</v>
          </cell>
          <cell r="HA158" t="str">
            <v>la escuela Ignacio Manuel Altamirano con clave 10DPR0970Q ubicada en Dom. conocido C.P. 34730</v>
          </cell>
          <cell r="HB158">
            <v>6</v>
          </cell>
        </row>
        <row r="159">
          <cell r="A159">
            <v>471</v>
          </cell>
          <cell r="B159">
            <v>471</v>
          </cell>
          <cell r="C159" t="str">
            <v>FIRMADO</v>
          </cell>
          <cell r="D159" t="str">
            <v>PIP</v>
          </cell>
          <cell r="E159" t="str">
            <v>ASIGNADO</v>
          </cell>
          <cell r="F159" t="str">
            <v>1° de Septiembre</v>
          </cell>
          <cell r="G159" t="str">
            <v>Erubiel Rodríguez Loya</v>
          </cell>
          <cell r="H159" t="str">
            <v>C. Francisco Zarco No. 2 Barrio de Alameda C.P.  35350</v>
          </cell>
          <cell r="I159" t="str">
            <v>ROLE871127HCHDYR05</v>
          </cell>
          <cell r="J159" t="str">
            <v>ROLE871127R19</v>
          </cell>
          <cell r="K159" t="str">
            <v>Villa Ocampo</v>
          </cell>
          <cell r="L159" t="str">
            <v>Dgo.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str">
            <v xml:space="preserve"> </v>
          </cell>
          <cell r="S159" t="str">
            <v xml:space="preserve"> </v>
          </cell>
          <cell r="T159" t="str">
            <v xml:space="preserve"> </v>
          </cell>
          <cell r="U159" t="str">
            <v xml:space="preserve"> </v>
          </cell>
          <cell r="V159" t="str">
            <v xml:space="preserve"> </v>
          </cell>
          <cell r="W159" t="str">
            <v/>
          </cell>
          <cell r="X159">
            <v>0</v>
          </cell>
          <cell r="Y159" t="str">
            <v>4A 4B 5A 5B 5C 6A 6B 6C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99</v>
          </cell>
          <cell r="AM159">
            <v>99</v>
          </cell>
          <cell r="AN159">
            <v>0</v>
          </cell>
          <cell r="AO159">
            <v>0</v>
          </cell>
          <cell r="AP159">
            <v>99</v>
          </cell>
          <cell r="AQ159">
            <v>99</v>
          </cell>
          <cell r="AR159">
            <v>99</v>
          </cell>
          <cell r="AS159">
            <v>0</v>
          </cell>
          <cell r="AT159">
            <v>99</v>
          </cell>
          <cell r="AU159">
            <v>99</v>
          </cell>
          <cell r="AV159">
            <v>99</v>
          </cell>
          <cell r="AW159">
            <v>0</v>
          </cell>
          <cell r="AX159" t="str">
            <v xml:space="preserve"> </v>
          </cell>
          <cell r="AY159" t="str">
            <v xml:space="preserve"> </v>
          </cell>
          <cell r="AZ159" t="str">
            <v xml:space="preserve"> </v>
          </cell>
          <cell r="BA159" t="str">
            <v xml:space="preserve"> </v>
          </cell>
          <cell r="BB159" t="str">
            <v xml:space="preserve"> </v>
          </cell>
          <cell r="BC159" t="str">
            <v xml:space="preserve"> </v>
          </cell>
          <cell r="BD159" t="str">
            <v xml:space="preserve"> </v>
          </cell>
          <cell r="BE159" t="str">
            <v xml:space="preserve"> </v>
          </cell>
          <cell r="BF159" t="str">
            <v xml:space="preserve"> </v>
          </cell>
          <cell r="BG159" t="str">
            <v xml:space="preserve"> </v>
          </cell>
          <cell r="BH159" t="str">
            <v xml:space="preserve"> </v>
          </cell>
          <cell r="BI159" t="str">
            <v xml:space="preserve"> </v>
          </cell>
          <cell r="BJ159" t="str">
            <v>4A</v>
          </cell>
          <cell r="BK159" t="str">
            <v>4B</v>
          </cell>
          <cell r="BL159" t="str">
            <v xml:space="preserve"> </v>
          </cell>
          <cell r="BM159" t="str">
            <v xml:space="preserve"> </v>
          </cell>
          <cell r="BN159" t="str">
            <v>5A</v>
          </cell>
          <cell r="BO159" t="str">
            <v>5B</v>
          </cell>
          <cell r="BP159" t="str">
            <v>5C</v>
          </cell>
          <cell r="BQ159" t="str">
            <v xml:space="preserve"> </v>
          </cell>
          <cell r="BR159" t="str">
            <v>6A</v>
          </cell>
          <cell r="BS159" t="str">
            <v>6B</v>
          </cell>
          <cell r="BT159" t="str">
            <v>6C</v>
          </cell>
          <cell r="BU159" t="str">
            <v xml:space="preserve"> </v>
          </cell>
          <cell r="BV159">
            <v>8</v>
          </cell>
          <cell r="BW159" t="str">
            <v xml:space="preserve">       </v>
          </cell>
          <cell r="BX159">
            <v>0</v>
          </cell>
          <cell r="BY159" t="str">
            <v xml:space="preserve">       </v>
          </cell>
          <cell r="BZ159">
            <v>0</v>
          </cell>
          <cell r="CA159" t="str">
            <v xml:space="preserve">       </v>
          </cell>
          <cell r="CB159">
            <v>0</v>
          </cell>
          <cell r="CC159" t="str">
            <v xml:space="preserve">4A 4B    </v>
          </cell>
          <cell r="CD159">
            <v>2</v>
          </cell>
          <cell r="CE159" t="str">
            <v xml:space="preserve">5A 5B 5C  </v>
          </cell>
          <cell r="CF159">
            <v>3</v>
          </cell>
          <cell r="CG159" t="str">
            <v xml:space="preserve">6A 6B 6C  </v>
          </cell>
          <cell r="CH159">
            <v>3</v>
          </cell>
          <cell r="CI159">
            <v>99</v>
          </cell>
          <cell r="CJ159" t="str">
            <v>4A 4B 5A 5B 5C 6A 6B 6C</v>
          </cell>
          <cell r="CK159" t="str">
            <v xml:space="preserve">Conquistas Agrarias </v>
          </cell>
          <cell r="CL159" t="str">
            <v>10DPR0718W</v>
          </cell>
          <cell r="CM159" t="str">
            <v>MATUTINO</v>
          </cell>
          <cell r="CN159" t="str">
            <v>C. Conquistas Agrarias  Nº 5 Zona Centro C.P. 35760</v>
          </cell>
          <cell r="CO159" t="str">
            <v>Rodeo</v>
          </cell>
          <cell r="CP159" t="str">
            <v>Rodeo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 t="str">
            <v xml:space="preserve"> </v>
          </cell>
          <cell r="CX159" t="str">
            <v xml:space="preserve"> </v>
          </cell>
          <cell r="CY159" t="str">
            <v xml:space="preserve"> </v>
          </cell>
          <cell r="CZ159" t="str">
            <v xml:space="preserve"> </v>
          </cell>
          <cell r="DA159" t="str">
            <v xml:space="preserve"> </v>
          </cell>
          <cell r="DB159" t="str">
            <v/>
          </cell>
          <cell r="DC159">
            <v>0</v>
          </cell>
          <cell r="DD159" t="str">
            <v/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 t="str">
            <v xml:space="preserve"> </v>
          </cell>
          <cell r="ED159" t="str">
            <v xml:space="preserve"> </v>
          </cell>
          <cell r="EE159" t="str">
            <v xml:space="preserve"> </v>
          </cell>
          <cell r="EF159" t="str">
            <v xml:space="preserve"> </v>
          </cell>
          <cell r="EG159" t="str">
            <v xml:space="preserve"> </v>
          </cell>
          <cell r="EH159" t="str">
            <v xml:space="preserve"> </v>
          </cell>
          <cell r="EI159" t="str">
            <v xml:space="preserve"> </v>
          </cell>
          <cell r="EJ159" t="str">
            <v xml:space="preserve"> </v>
          </cell>
          <cell r="EK159" t="str">
            <v xml:space="preserve"> </v>
          </cell>
          <cell r="EL159" t="str">
            <v xml:space="preserve"> </v>
          </cell>
          <cell r="EM159" t="str">
            <v xml:space="preserve"> </v>
          </cell>
          <cell r="EN159" t="str">
            <v xml:space="preserve"> </v>
          </cell>
          <cell r="EO159" t="str">
            <v xml:space="preserve"> </v>
          </cell>
          <cell r="EP159" t="str">
            <v xml:space="preserve"> </v>
          </cell>
          <cell r="EQ159" t="str">
            <v xml:space="preserve"> </v>
          </cell>
          <cell r="ER159" t="str">
            <v xml:space="preserve"> </v>
          </cell>
          <cell r="ES159" t="str">
            <v xml:space="preserve"> </v>
          </cell>
          <cell r="ET159" t="str">
            <v xml:space="preserve"> </v>
          </cell>
          <cell r="EU159" t="str">
            <v xml:space="preserve"> </v>
          </cell>
          <cell r="EV159" t="str">
            <v xml:space="preserve"> </v>
          </cell>
          <cell r="EW159" t="str">
            <v xml:space="preserve"> </v>
          </cell>
          <cell r="EX159" t="str">
            <v xml:space="preserve"> </v>
          </cell>
          <cell r="EY159" t="str">
            <v xml:space="preserve"> </v>
          </cell>
          <cell r="EZ159" t="str">
            <v xml:space="preserve"> </v>
          </cell>
          <cell r="FA159">
            <v>0</v>
          </cell>
          <cell r="FB159" t="str">
            <v xml:space="preserve">       </v>
          </cell>
          <cell r="FC159">
            <v>0</v>
          </cell>
          <cell r="FD159" t="str">
            <v xml:space="preserve">       </v>
          </cell>
          <cell r="FE159">
            <v>0</v>
          </cell>
          <cell r="FF159" t="str">
            <v xml:space="preserve">       </v>
          </cell>
          <cell r="FG159">
            <v>0</v>
          </cell>
          <cell r="FH159" t="str">
            <v xml:space="preserve">       </v>
          </cell>
          <cell r="FI159">
            <v>0</v>
          </cell>
          <cell r="FJ159" t="str">
            <v xml:space="preserve">       </v>
          </cell>
          <cell r="FK159">
            <v>0</v>
          </cell>
          <cell r="FL159" t="str">
            <v xml:space="preserve">       </v>
          </cell>
          <cell r="FM159">
            <v>0</v>
          </cell>
          <cell r="FN159" t="e">
            <v>#NUM!</v>
          </cell>
          <cell r="FO159" t="str">
            <v/>
          </cell>
          <cell r="FP159" t="e">
            <v>#NUM!</v>
          </cell>
          <cell r="FQ159" t="e">
            <v>#NUM!</v>
          </cell>
          <cell r="FR159" t="e">
            <v>#NUM!</v>
          </cell>
          <cell r="FS159" t="e">
            <v>#NUM!</v>
          </cell>
          <cell r="FT159" t="e">
            <v>#NUM!</v>
          </cell>
          <cell r="FU159" t="e">
            <v>#NUM!</v>
          </cell>
          <cell r="FV159">
            <v>0</v>
          </cell>
          <cell r="FW159">
            <v>1</v>
          </cell>
          <cell r="FX159" t="str">
            <v>PIP</v>
          </cell>
          <cell r="FY159" t="e">
            <v>#NUM!</v>
          </cell>
          <cell r="FZ159" t="str">
            <v>PIP</v>
          </cell>
          <cell r="GA159" t="str">
            <v>Programa de Inglés en Escuelas Primarias del Estado de Durango</v>
          </cell>
          <cell r="GB159" t="e">
            <v>#NUM!</v>
          </cell>
          <cell r="GC159" t="e">
            <v>#NUM!</v>
          </cell>
          <cell r="GD159" t="str">
            <v>M</v>
          </cell>
          <cell r="GE159" t="str">
            <v>el asesor externo, el C.</v>
          </cell>
          <cell r="GF159" t="str">
            <v>El Profesionista</v>
          </cell>
          <cell r="GG159" t="str">
            <v>1° de septiembre</v>
          </cell>
          <cell r="GH159" t="str">
            <v>31 de diciembre</v>
          </cell>
          <cell r="GI159">
            <v>8</v>
          </cell>
          <cell r="GJ159">
            <v>40</v>
          </cell>
          <cell r="GK159">
            <v>5760</v>
          </cell>
          <cell r="GL159" t="str">
            <v>Cinco mil setecientos sesenta</v>
          </cell>
          <cell r="GM159">
            <v>2880</v>
          </cell>
          <cell r="GN159" t="str">
            <v>Dos mil ochocientos ochenta</v>
          </cell>
          <cell r="GO159" t="str">
            <v>la escuela</v>
          </cell>
          <cell r="GP159" t="str">
            <v xml:space="preserve">Conquistas Agrarias </v>
          </cell>
          <cell r="GQ159" t="str">
            <v>con clave</v>
          </cell>
          <cell r="GR159" t="str">
            <v>10DPR0718W</v>
          </cell>
          <cell r="GS159" t="str">
            <v>ubicada en</v>
          </cell>
          <cell r="GT159" t="str">
            <v>C. Conquistas Agrarias  Nº 5 Zona Centro C.P. 35760</v>
          </cell>
          <cell r="GU159" t="str">
            <v xml:space="preserve"> </v>
          </cell>
          <cell r="GV159" t="e">
            <v>#NUM!</v>
          </cell>
          <cell r="GW159" t="str">
            <v xml:space="preserve"> </v>
          </cell>
          <cell r="GX159" t="e">
            <v>#NUM!</v>
          </cell>
          <cell r="GY159" t="str">
            <v xml:space="preserve"> </v>
          </cell>
          <cell r="GZ159" t="e">
            <v>#NUM!</v>
          </cell>
          <cell r="HA159" t="str">
            <v>la escuela Conquistas Agrarias con clave 10DPR0718W ubicada en C. Conquistas Agrarias Nº 5 Zona Centro C.P. 35760</v>
          </cell>
          <cell r="HB159">
            <v>7</v>
          </cell>
        </row>
        <row r="160">
          <cell r="A160">
            <v>478</v>
          </cell>
          <cell r="B160">
            <v>478</v>
          </cell>
          <cell r="C160" t="str">
            <v>FIRMADO</v>
          </cell>
          <cell r="D160" t="str">
            <v>PIP</v>
          </cell>
          <cell r="E160" t="str">
            <v>ASIGNADO</v>
          </cell>
          <cell r="F160" t="str">
            <v>1° de Septiembre</v>
          </cell>
          <cell r="G160" t="str">
            <v>Arnulfo Torres Siqueiros</v>
          </cell>
          <cell r="H160" t="str">
            <v>C. Francisco IMadero No. 3 Col. Juárez C.P. 34900</v>
          </cell>
          <cell r="I160" t="str">
            <v>TOSA820726HDGRQR07</v>
          </cell>
          <cell r="J160" t="str">
            <v>TOSA820726E13</v>
          </cell>
          <cell r="K160" t="str">
            <v>Pueblo Nuevo</v>
          </cell>
          <cell r="L160" t="str">
            <v>Dgo.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str">
            <v xml:space="preserve"> </v>
          </cell>
          <cell r="S160" t="str">
            <v xml:space="preserve"> </v>
          </cell>
          <cell r="T160" t="str">
            <v xml:space="preserve"> </v>
          </cell>
          <cell r="U160" t="str">
            <v xml:space="preserve"> </v>
          </cell>
          <cell r="V160" t="str">
            <v xml:space="preserve"> </v>
          </cell>
          <cell r="W160" t="str">
            <v/>
          </cell>
          <cell r="X160">
            <v>0</v>
          </cell>
          <cell r="Y160" t="str">
            <v>4A 4B 5A 5B 6A 6B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167</v>
          </cell>
          <cell r="AM160">
            <v>167</v>
          </cell>
          <cell r="AN160">
            <v>0</v>
          </cell>
          <cell r="AO160">
            <v>0</v>
          </cell>
          <cell r="AP160">
            <v>167</v>
          </cell>
          <cell r="AQ160">
            <v>167</v>
          </cell>
          <cell r="AR160">
            <v>0</v>
          </cell>
          <cell r="AS160">
            <v>0</v>
          </cell>
          <cell r="AT160">
            <v>167</v>
          </cell>
          <cell r="AU160">
            <v>167</v>
          </cell>
          <cell r="AV160">
            <v>0</v>
          </cell>
          <cell r="AW160">
            <v>0</v>
          </cell>
          <cell r="AX160" t="str">
            <v xml:space="preserve"> </v>
          </cell>
          <cell r="AY160" t="str">
            <v xml:space="preserve"> </v>
          </cell>
          <cell r="AZ160" t="str">
            <v xml:space="preserve"> </v>
          </cell>
          <cell r="BA160" t="str">
            <v xml:space="preserve"> </v>
          </cell>
          <cell r="BB160" t="str">
            <v xml:space="preserve"> </v>
          </cell>
          <cell r="BC160" t="str">
            <v xml:space="preserve"> </v>
          </cell>
          <cell r="BD160" t="str">
            <v xml:space="preserve"> </v>
          </cell>
          <cell r="BE160" t="str">
            <v xml:space="preserve"> </v>
          </cell>
          <cell r="BF160" t="str">
            <v xml:space="preserve"> </v>
          </cell>
          <cell r="BG160" t="str">
            <v xml:space="preserve"> </v>
          </cell>
          <cell r="BH160" t="str">
            <v xml:space="preserve"> </v>
          </cell>
          <cell r="BI160" t="str">
            <v xml:space="preserve"> </v>
          </cell>
          <cell r="BJ160" t="str">
            <v>4A</v>
          </cell>
          <cell r="BK160" t="str">
            <v>4B</v>
          </cell>
          <cell r="BL160" t="str">
            <v xml:space="preserve"> </v>
          </cell>
          <cell r="BM160" t="str">
            <v xml:space="preserve"> </v>
          </cell>
          <cell r="BN160" t="str">
            <v>5A</v>
          </cell>
          <cell r="BO160" t="str">
            <v>5B</v>
          </cell>
          <cell r="BP160" t="str">
            <v xml:space="preserve"> </v>
          </cell>
          <cell r="BQ160" t="str">
            <v xml:space="preserve"> </v>
          </cell>
          <cell r="BR160" t="str">
            <v>6A</v>
          </cell>
          <cell r="BS160" t="str">
            <v>6B</v>
          </cell>
          <cell r="BT160" t="str">
            <v xml:space="preserve"> </v>
          </cell>
          <cell r="BU160" t="str">
            <v xml:space="preserve"> </v>
          </cell>
          <cell r="BV160">
            <v>6</v>
          </cell>
          <cell r="BW160" t="str">
            <v xml:space="preserve">       </v>
          </cell>
          <cell r="BX160">
            <v>0</v>
          </cell>
          <cell r="BY160" t="str">
            <v xml:space="preserve">       </v>
          </cell>
          <cell r="BZ160">
            <v>0</v>
          </cell>
          <cell r="CA160" t="str">
            <v xml:space="preserve">       </v>
          </cell>
          <cell r="CB160">
            <v>0</v>
          </cell>
          <cell r="CC160" t="str">
            <v xml:space="preserve">4A 4B    </v>
          </cell>
          <cell r="CD160">
            <v>2</v>
          </cell>
          <cell r="CE160" t="str">
            <v xml:space="preserve">5A 5B    </v>
          </cell>
          <cell r="CF160">
            <v>2</v>
          </cell>
          <cell r="CG160" t="str">
            <v xml:space="preserve">6A 6B    </v>
          </cell>
          <cell r="CH160">
            <v>2</v>
          </cell>
          <cell r="CI160">
            <v>167</v>
          </cell>
          <cell r="CJ160" t="str">
            <v>4A 4B 5A 5B 6A 6B</v>
          </cell>
          <cell r="CK160" t="str">
            <v xml:space="preserve">Niños Héroes </v>
          </cell>
          <cell r="CL160" t="str">
            <v>10DPR1533X</v>
          </cell>
          <cell r="CM160" t="str">
            <v>MATUTINO</v>
          </cell>
          <cell r="CN160" t="str">
            <v>Domicilio Conocido S/N Col. Obregón C.P. 34945</v>
          </cell>
          <cell r="CO160" t="str">
            <v>Pueblo Nuevo</v>
          </cell>
          <cell r="CP160" t="str">
            <v>El Salto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 t="str">
            <v xml:space="preserve"> </v>
          </cell>
          <cell r="CX160" t="str">
            <v xml:space="preserve"> </v>
          </cell>
          <cell r="CY160" t="str">
            <v xml:space="preserve"> </v>
          </cell>
          <cell r="CZ160" t="str">
            <v xml:space="preserve"> </v>
          </cell>
          <cell r="DA160" t="str">
            <v xml:space="preserve"> </v>
          </cell>
          <cell r="DB160" t="str">
            <v/>
          </cell>
          <cell r="DC160">
            <v>0</v>
          </cell>
          <cell r="DD160" t="str">
            <v/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 t="str">
            <v xml:space="preserve"> </v>
          </cell>
          <cell r="ED160" t="str">
            <v xml:space="preserve"> </v>
          </cell>
          <cell r="EE160" t="str">
            <v xml:space="preserve"> </v>
          </cell>
          <cell r="EF160" t="str">
            <v xml:space="preserve"> </v>
          </cell>
          <cell r="EG160" t="str">
            <v xml:space="preserve"> </v>
          </cell>
          <cell r="EH160" t="str">
            <v xml:space="preserve"> </v>
          </cell>
          <cell r="EI160" t="str">
            <v xml:space="preserve"> </v>
          </cell>
          <cell r="EJ160" t="str">
            <v xml:space="preserve"> </v>
          </cell>
          <cell r="EK160" t="str">
            <v xml:space="preserve"> </v>
          </cell>
          <cell r="EL160" t="str">
            <v xml:space="preserve"> </v>
          </cell>
          <cell r="EM160" t="str">
            <v xml:space="preserve"> </v>
          </cell>
          <cell r="EN160" t="str">
            <v xml:space="preserve"> </v>
          </cell>
          <cell r="EO160" t="str">
            <v xml:space="preserve"> </v>
          </cell>
          <cell r="EP160" t="str">
            <v xml:space="preserve"> </v>
          </cell>
          <cell r="EQ160" t="str">
            <v xml:space="preserve"> </v>
          </cell>
          <cell r="ER160" t="str">
            <v xml:space="preserve"> </v>
          </cell>
          <cell r="ES160" t="str">
            <v xml:space="preserve"> </v>
          </cell>
          <cell r="ET160" t="str">
            <v xml:space="preserve"> </v>
          </cell>
          <cell r="EU160" t="str">
            <v xml:space="preserve"> </v>
          </cell>
          <cell r="EV160" t="str">
            <v xml:space="preserve"> </v>
          </cell>
          <cell r="EW160" t="str">
            <v xml:space="preserve"> </v>
          </cell>
          <cell r="EX160" t="str">
            <v xml:space="preserve"> </v>
          </cell>
          <cell r="EY160" t="str">
            <v xml:space="preserve"> </v>
          </cell>
          <cell r="EZ160" t="str">
            <v xml:space="preserve"> </v>
          </cell>
          <cell r="FA160">
            <v>0</v>
          </cell>
          <cell r="FB160" t="str">
            <v xml:space="preserve">       </v>
          </cell>
          <cell r="FC160">
            <v>0</v>
          </cell>
          <cell r="FD160" t="str">
            <v xml:space="preserve">       </v>
          </cell>
          <cell r="FE160">
            <v>0</v>
          </cell>
          <cell r="FF160" t="str">
            <v xml:space="preserve">       </v>
          </cell>
          <cell r="FG160">
            <v>0</v>
          </cell>
          <cell r="FH160" t="str">
            <v xml:space="preserve">       </v>
          </cell>
          <cell r="FI160">
            <v>0</v>
          </cell>
          <cell r="FJ160" t="str">
            <v xml:space="preserve">       </v>
          </cell>
          <cell r="FK160">
            <v>0</v>
          </cell>
          <cell r="FL160" t="str">
            <v xml:space="preserve">       </v>
          </cell>
          <cell r="FM160">
            <v>0</v>
          </cell>
          <cell r="FN160" t="e">
            <v>#NUM!</v>
          </cell>
          <cell r="FO160" t="str">
            <v/>
          </cell>
          <cell r="FP160" t="e">
            <v>#NUM!</v>
          </cell>
          <cell r="FQ160" t="e">
            <v>#NUM!</v>
          </cell>
          <cell r="FR160" t="e">
            <v>#NUM!</v>
          </cell>
          <cell r="FS160" t="e">
            <v>#NUM!</v>
          </cell>
          <cell r="FT160" t="e">
            <v>#NUM!</v>
          </cell>
          <cell r="FU160" t="e">
            <v>#NUM!</v>
          </cell>
          <cell r="FV160">
            <v>0</v>
          </cell>
          <cell r="FW160">
            <v>1</v>
          </cell>
          <cell r="FX160" t="str">
            <v>PIP</v>
          </cell>
          <cell r="FY160" t="e">
            <v>#NUM!</v>
          </cell>
          <cell r="FZ160" t="str">
            <v>PIP</v>
          </cell>
          <cell r="GA160" t="str">
            <v>Programa de Inglés en Escuelas Primarias del Estado de Durango</v>
          </cell>
          <cell r="GB160" t="e">
            <v>#NUM!</v>
          </cell>
          <cell r="GC160" t="e">
            <v>#NUM!</v>
          </cell>
          <cell r="GD160" t="str">
            <v>M</v>
          </cell>
          <cell r="GE160" t="str">
            <v>el asesor externo, el C.</v>
          </cell>
          <cell r="GF160" t="str">
            <v>El Profesionista</v>
          </cell>
          <cell r="GG160" t="str">
            <v>1° de septiembre</v>
          </cell>
          <cell r="GH160" t="str">
            <v>31 de diciembre</v>
          </cell>
          <cell r="GI160">
            <v>6</v>
          </cell>
          <cell r="GJ160">
            <v>30</v>
          </cell>
          <cell r="GK160">
            <v>4320</v>
          </cell>
          <cell r="GL160" t="str">
            <v>Cuatro mil trescientos veinte</v>
          </cell>
          <cell r="GM160">
            <v>2160</v>
          </cell>
          <cell r="GN160" t="str">
            <v>Dos mil ciento sesenta</v>
          </cell>
          <cell r="GO160" t="str">
            <v>la escuela</v>
          </cell>
          <cell r="GP160" t="str">
            <v xml:space="preserve">Niños Héroes </v>
          </cell>
          <cell r="GQ160" t="str">
            <v>con clave</v>
          </cell>
          <cell r="GR160" t="str">
            <v>10DPR1533X</v>
          </cell>
          <cell r="GS160" t="str">
            <v>ubicada en</v>
          </cell>
          <cell r="GT160" t="str">
            <v>Domicilio Conocido S/N Col. Obregón C.P. 34945</v>
          </cell>
          <cell r="GU160" t="str">
            <v xml:space="preserve"> </v>
          </cell>
          <cell r="GV160" t="e">
            <v>#NUM!</v>
          </cell>
          <cell r="GW160" t="str">
            <v xml:space="preserve"> </v>
          </cell>
          <cell r="GX160" t="e">
            <v>#NUM!</v>
          </cell>
          <cell r="GY160" t="str">
            <v xml:space="preserve"> </v>
          </cell>
          <cell r="GZ160" t="e">
            <v>#NUM!</v>
          </cell>
          <cell r="HA160" t="str">
            <v>la escuela Niños Héroes con clave 10DPR1533X ubicada en Domicilio Conocido S/N Col. Obregón C.P. 34945</v>
          </cell>
          <cell r="HB160">
            <v>5</v>
          </cell>
        </row>
        <row r="161">
          <cell r="A161">
            <v>481</v>
          </cell>
          <cell r="B161">
            <v>481</v>
          </cell>
          <cell r="C161" t="str">
            <v>FIRMADO</v>
          </cell>
          <cell r="D161" t="str">
            <v>PNIEB</v>
          </cell>
          <cell r="E161" t="str">
            <v>ASIGNADO</v>
          </cell>
          <cell r="F161" t="str">
            <v>1° de Septiembre</v>
          </cell>
          <cell r="G161" t="str">
            <v>Ada Annette Erfkamp Ochoa</v>
          </cell>
          <cell r="H161" t="str">
            <v>C. 19 No. 345 Fracc. Los Alamos C.P. 35020</v>
          </cell>
          <cell r="I161" t="str">
            <v>EAOA620318MCLRCD00</v>
          </cell>
          <cell r="J161" t="str">
            <v>EAOA6203188K3</v>
          </cell>
          <cell r="K161" t="str">
            <v>Gómez Palacio</v>
          </cell>
          <cell r="L161" t="str">
            <v>Dgo.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str">
            <v xml:space="preserve"> </v>
          </cell>
          <cell r="S161" t="str">
            <v xml:space="preserve"> </v>
          </cell>
          <cell r="T161" t="str">
            <v xml:space="preserve"> </v>
          </cell>
          <cell r="U161" t="str">
            <v xml:space="preserve"> </v>
          </cell>
          <cell r="V161" t="str">
            <v xml:space="preserve"> </v>
          </cell>
          <cell r="W161" t="str">
            <v/>
          </cell>
          <cell r="X161">
            <v>0</v>
          </cell>
          <cell r="Y161" t="str">
            <v>1A 1B 2A 2B 3A 3B 4A 4B</v>
          </cell>
          <cell r="Z161">
            <v>50</v>
          </cell>
          <cell r="AA161">
            <v>50</v>
          </cell>
          <cell r="AB161">
            <v>0</v>
          </cell>
          <cell r="AC161">
            <v>0</v>
          </cell>
          <cell r="AD161">
            <v>50</v>
          </cell>
          <cell r="AE161">
            <v>50</v>
          </cell>
          <cell r="AF161">
            <v>0</v>
          </cell>
          <cell r="AG161">
            <v>0</v>
          </cell>
          <cell r="AH161">
            <v>50</v>
          </cell>
          <cell r="AI161">
            <v>50</v>
          </cell>
          <cell r="AJ161">
            <v>0</v>
          </cell>
          <cell r="AK161">
            <v>0</v>
          </cell>
          <cell r="AL161">
            <v>50</v>
          </cell>
          <cell r="AM161">
            <v>50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 t="str">
            <v>1A</v>
          </cell>
          <cell r="AY161" t="str">
            <v>1B</v>
          </cell>
          <cell r="AZ161" t="str">
            <v xml:space="preserve"> </v>
          </cell>
          <cell r="BA161" t="str">
            <v xml:space="preserve"> </v>
          </cell>
          <cell r="BB161" t="str">
            <v>2A</v>
          </cell>
          <cell r="BC161" t="str">
            <v>2B</v>
          </cell>
          <cell r="BD161" t="str">
            <v xml:space="preserve"> </v>
          </cell>
          <cell r="BE161" t="str">
            <v xml:space="preserve"> </v>
          </cell>
          <cell r="BF161" t="str">
            <v>3A</v>
          </cell>
          <cell r="BG161" t="str">
            <v>3B</v>
          </cell>
          <cell r="BH161" t="str">
            <v xml:space="preserve"> </v>
          </cell>
          <cell r="BI161" t="str">
            <v xml:space="preserve"> </v>
          </cell>
          <cell r="BJ161" t="str">
            <v>4A</v>
          </cell>
          <cell r="BK161" t="str">
            <v>4B</v>
          </cell>
          <cell r="BL161" t="str">
            <v xml:space="preserve"> </v>
          </cell>
          <cell r="BM161" t="str">
            <v xml:space="preserve"> </v>
          </cell>
          <cell r="BN161" t="str">
            <v xml:space="preserve"> </v>
          </cell>
          <cell r="BO161" t="str">
            <v xml:space="preserve"> </v>
          </cell>
          <cell r="BP161" t="str">
            <v xml:space="preserve"> </v>
          </cell>
          <cell r="BQ161" t="str">
            <v xml:space="preserve"> </v>
          </cell>
          <cell r="BR161" t="str">
            <v xml:space="preserve"> </v>
          </cell>
          <cell r="BS161" t="str">
            <v xml:space="preserve"> </v>
          </cell>
          <cell r="BT161" t="str">
            <v xml:space="preserve"> </v>
          </cell>
          <cell r="BU161" t="str">
            <v xml:space="preserve"> </v>
          </cell>
          <cell r="BV161">
            <v>8</v>
          </cell>
          <cell r="BW161" t="str">
            <v xml:space="preserve">1A 1B    </v>
          </cell>
          <cell r="BX161">
            <v>2</v>
          </cell>
          <cell r="BY161" t="str">
            <v xml:space="preserve">2A 2B    </v>
          </cell>
          <cell r="BZ161">
            <v>2</v>
          </cell>
          <cell r="CA161" t="str">
            <v xml:space="preserve">3A 3B    </v>
          </cell>
          <cell r="CB161">
            <v>2</v>
          </cell>
          <cell r="CC161" t="str">
            <v xml:space="preserve">4A 4B    </v>
          </cell>
          <cell r="CD161">
            <v>2</v>
          </cell>
          <cell r="CE161" t="str">
            <v xml:space="preserve">       </v>
          </cell>
          <cell r="CF161">
            <v>0</v>
          </cell>
          <cell r="CG161" t="str">
            <v xml:space="preserve">       </v>
          </cell>
          <cell r="CH161">
            <v>0</v>
          </cell>
          <cell r="CI161">
            <v>50</v>
          </cell>
          <cell r="CJ161" t="str">
            <v>1A 1B 2A 2B 3A 3B 4A 4B</v>
          </cell>
          <cell r="CK161" t="str">
            <v>Libertad Y Democracia</v>
          </cell>
          <cell r="CL161" t="str">
            <v>10EPR0280C</v>
          </cell>
          <cell r="CM161" t="str">
            <v>MATUTINO</v>
          </cell>
          <cell r="CN161" t="str">
            <v>Blvd. Domingo Arrieta S/N Col. 8 de Septiembre C.P. 34210</v>
          </cell>
          <cell r="CO161" t="str">
            <v>Durango</v>
          </cell>
          <cell r="CP161" t="str">
            <v xml:space="preserve">Victoria de Durango 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 xml:space="preserve"> </v>
          </cell>
          <cell r="CX161" t="str">
            <v xml:space="preserve"> </v>
          </cell>
          <cell r="CY161" t="str">
            <v xml:space="preserve"> </v>
          </cell>
          <cell r="CZ161" t="str">
            <v xml:space="preserve"> </v>
          </cell>
          <cell r="DA161" t="str">
            <v xml:space="preserve"> </v>
          </cell>
          <cell r="DB161" t="str">
            <v/>
          </cell>
          <cell r="DC161">
            <v>0</v>
          </cell>
          <cell r="DD161" t="str">
            <v/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 t="str">
            <v xml:space="preserve"> </v>
          </cell>
          <cell r="ED161" t="str">
            <v xml:space="preserve"> </v>
          </cell>
          <cell r="EE161" t="str">
            <v xml:space="preserve"> </v>
          </cell>
          <cell r="EF161" t="str">
            <v xml:space="preserve"> </v>
          </cell>
          <cell r="EG161" t="str">
            <v xml:space="preserve"> </v>
          </cell>
          <cell r="EH161" t="str">
            <v xml:space="preserve"> </v>
          </cell>
          <cell r="EI161" t="str">
            <v xml:space="preserve"> </v>
          </cell>
          <cell r="EJ161" t="str">
            <v xml:space="preserve"> </v>
          </cell>
          <cell r="EK161" t="str">
            <v xml:space="preserve"> </v>
          </cell>
          <cell r="EL161" t="str">
            <v xml:space="preserve"> </v>
          </cell>
          <cell r="EM161" t="str">
            <v xml:space="preserve"> </v>
          </cell>
          <cell r="EN161" t="str">
            <v xml:space="preserve"> </v>
          </cell>
          <cell r="EO161" t="str">
            <v xml:space="preserve"> </v>
          </cell>
          <cell r="EP161" t="str">
            <v xml:space="preserve"> </v>
          </cell>
          <cell r="EQ161" t="str">
            <v xml:space="preserve"> </v>
          </cell>
          <cell r="ER161" t="str">
            <v xml:space="preserve"> </v>
          </cell>
          <cell r="ES161" t="str">
            <v xml:space="preserve"> </v>
          </cell>
          <cell r="ET161" t="str">
            <v xml:space="preserve"> </v>
          </cell>
          <cell r="EU161" t="str">
            <v xml:space="preserve"> </v>
          </cell>
          <cell r="EV161" t="str">
            <v xml:space="preserve"> </v>
          </cell>
          <cell r="EW161" t="str">
            <v xml:space="preserve"> </v>
          </cell>
          <cell r="EX161" t="str">
            <v xml:space="preserve"> </v>
          </cell>
          <cell r="EY161" t="str">
            <v xml:space="preserve"> </v>
          </cell>
          <cell r="EZ161" t="str">
            <v xml:space="preserve"> </v>
          </cell>
          <cell r="FA161">
            <v>0</v>
          </cell>
          <cell r="FB161" t="str">
            <v xml:space="preserve">       </v>
          </cell>
          <cell r="FC161">
            <v>0</v>
          </cell>
          <cell r="FD161" t="str">
            <v xml:space="preserve">       </v>
          </cell>
          <cell r="FE161">
            <v>0</v>
          </cell>
          <cell r="FF161" t="str">
            <v xml:space="preserve">       </v>
          </cell>
          <cell r="FG161">
            <v>0</v>
          </cell>
          <cell r="FH161" t="str">
            <v xml:space="preserve">       </v>
          </cell>
          <cell r="FI161">
            <v>0</v>
          </cell>
          <cell r="FJ161" t="str">
            <v xml:space="preserve">       </v>
          </cell>
          <cell r="FK161">
            <v>0</v>
          </cell>
          <cell r="FL161" t="str">
            <v xml:space="preserve">       </v>
          </cell>
          <cell r="FM161">
            <v>0</v>
          </cell>
          <cell r="FN161" t="e">
            <v>#NUM!</v>
          </cell>
          <cell r="FO161" t="str">
            <v/>
          </cell>
          <cell r="FP161" t="e">
            <v>#NUM!</v>
          </cell>
          <cell r="FQ161" t="e">
            <v>#NUM!</v>
          </cell>
          <cell r="FR161" t="e">
            <v>#NUM!</v>
          </cell>
          <cell r="FS161" t="e">
            <v>#NUM!</v>
          </cell>
          <cell r="FT161" t="e">
            <v>#NUM!</v>
          </cell>
          <cell r="FU161" t="e">
            <v>#NUM!</v>
          </cell>
          <cell r="FV161">
            <v>0</v>
          </cell>
          <cell r="FW161">
            <v>1</v>
          </cell>
          <cell r="FX161" t="str">
            <v>PNIEB</v>
          </cell>
          <cell r="FY161" t="e">
            <v>#NUM!</v>
          </cell>
          <cell r="FZ161" t="str">
            <v>PNIEB</v>
          </cell>
          <cell r="GA161" t="str">
            <v>Programa Nacional de Inglés en Educación Básica</v>
          </cell>
          <cell r="GB161" t="e">
            <v>#NUM!</v>
          </cell>
          <cell r="GC161" t="e">
            <v>#NUM!</v>
          </cell>
          <cell r="GD161" t="str">
            <v>F</v>
          </cell>
          <cell r="GE161" t="str">
            <v>la asesora externa, la C.</v>
          </cell>
          <cell r="GF161" t="str">
            <v>La Profesionista</v>
          </cell>
          <cell r="GG161" t="str">
            <v>1° de septiembre</v>
          </cell>
          <cell r="GH161" t="str">
            <v>31 de diciembre</v>
          </cell>
          <cell r="GI161">
            <v>8</v>
          </cell>
          <cell r="GJ161">
            <v>40</v>
          </cell>
          <cell r="GK161">
            <v>5760</v>
          </cell>
          <cell r="GL161" t="str">
            <v>Cinco mil setecientos sesenta</v>
          </cell>
          <cell r="GM161">
            <v>2880</v>
          </cell>
          <cell r="GN161" t="str">
            <v>Dos mil ochocientos ochenta</v>
          </cell>
          <cell r="GO161" t="str">
            <v>la escuela</v>
          </cell>
          <cell r="GP161" t="str">
            <v>Libertad Y Democracia</v>
          </cell>
          <cell r="GQ161" t="str">
            <v>con clave</v>
          </cell>
          <cell r="GR161" t="str">
            <v>10EPR0280C</v>
          </cell>
          <cell r="GS161" t="str">
            <v>ubicada en</v>
          </cell>
          <cell r="GT161" t="str">
            <v>Blvd. Domingo Arrieta S/N Col. 8 de Septiembre C.P. 34210</v>
          </cell>
          <cell r="GU161" t="str">
            <v xml:space="preserve"> </v>
          </cell>
          <cell r="GV161" t="e">
            <v>#NUM!</v>
          </cell>
          <cell r="GW161" t="str">
            <v xml:space="preserve"> </v>
          </cell>
          <cell r="GX161" t="e">
            <v>#NUM!</v>
          </cell>
          <cell r="GY161" t="str">
            <v xml:space="preserve"> </v>
          </cell>
          <cell r="GZ161" t="e">
            <v>#NUM!</v>
          </cell>
          <cell r="HA161" t="str">
            <v>la escuela Libertad Y Democracia con clave 10EPR0280C ubicada en Blvd. Domingo Arrieta S/N Col. 8 de Septiembre C.P. 34210</v>
          </cell>
        </row>
        <row r="162">
          <cell r="A162">
            <v>502</v>
          </cell>
          <cell r="B162">
            <v>502</v>
          </cell>
          <cell r="C162" t="str">
            <v>FIRMADO</v>
          </cell>
          <cell r="D162" t="str">
            <v>PNIEB</v>
          </cell>
          <cell r="E162" t="str">
            <v>ASIGNADO</v>
          </cell>
          <cell r="F162" t="str">
            <v>1° de Septiembre</v>
          </cell>
          <cell r="G162" t="str">
            <v>Josefina América Herrera Deras</v>
          </cell>
          <cell r="H162" t="str">
            <v>C. Garza No. 411 Fracc. Real del Mezquital C.P.  34199</v>
          </cell>
          <cell r="I162" t="str">
            <v>HEDJ680308MDGRRS08</v>
          </cell>
          <cell r="J162" t="str">
            <v>HEDJ680308QN6</v>
          </cell>
          <cell r="K162" t="str">
            <v>Durango</v>
          </cell>
          <cell r="L162" t="str">
            <v>Dgo.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str">
            <v xml:space="preserve"> </v>
          </cell>
          <cell r="S162" t="str">
            <v xml:space="preserve"> </v>
          </cell>
          <cell r="T162" t="str">
            <v xml:space="preserve"> </v>
          </cell>
          <cell r="U162" t="str">
            <v xml:space="preserve"> </v>
          </cell>
          <cell r="V162" t="str">
            <v xml:space="preserve"> </v>
          </cell>
          <cell r="W162" t="str">
            <v/>
          </cell>
          <cell r="X162">
            <v>0</v>
          </cell>
          <cell r="Y162" t="str">
            <v>3A 3B 4A 4B 5A 5B 6A 6B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224</v>
          </cell>
          <cell r="AI162">
            <v>224</v>
          </cell>
          <cell r="AJ162">
            <v>0</v>
          </cell>
          <cell r="AK162">
            <v>0</v>
          </cell>
          <cell r="AL162">
            <v>224</v>
          </cell>
          <cell r="AM162">
            <v>224</v>
          </cell>
          <cell r="AN162">
            <v>0</v>
          </cell>
          <cell r="AO162">
            <v>0</v>
          </cell>
          <cell r="AP162">
            <v>224</v>
          </cell>
          <cell r="AQ162">
            <v>224</v>
          </cell>
          <cell r="AR162">
            <v>0</v>
          </cell>
          <cell r="AS162">
            <v>0</v>
          </cell>
          <cell r="AT162">
            <v>224</v>
          </cell>
          <cell r="AU162">
            <v>224</v>
          </cell>
          <cell r="AV162">
            <v>0</v>
          </cell>
          <cell r="AW162">
            <v>0</v>
          </cell>
          <cell r="AX162" t="str">
            <v xml:space="preserve"> </v>
          </cell>
          <cell r="AY162" t="str">
            <v xml:space="preserve"> </v>
          </cell>
          <cell r="AZ162" t="str">
            <v xml:space="preserve"> </v>
          </cell>
          <cell r="BA162" t="str">
            <v xml:space="preserve"> </v>
          </cell>
          <cell r="BB162" t="str">
            <v xml:space="preserve"> </v>
          </cell>
          <cell r="BC162" t="str">
            <v xml:space="preserve"> </v>
          </cell>
          <cell r="BD162" t="str">
            <v xml:space="preserve"> </v>
          </cell>
          <cell r="BE162" t="str">
            <v xml:space="preserve"> </v>
          </cell>
          <cell r="BF162" t="str">
            <v>3A</v>
          </cell>
          <cell r="BG162" t="str">
            <v>3B</v>
          </cell>
          <cell r="BH162" t="str">
            <v xml:space="preserve"> </v>
          </cell>
          <cell r="BI162" t="str">
            <v xml:space="preserve"> </v>
          </cell>
          <cell r="BJ162" t="str">
            <v>4A</v>
          </cell>
          <cell r="BK162" t="str">
            <v>4B</v>
          </cell>
          <cell r="BL162" t="str">
            <v xml:space="preserve"> </v>
          </cell>
          <cell r="BM162" t="str">
            <v xml:space="preserve"> </v>
          </cell>
          <cell r="BN162" t="str">
            <v>5A</v>
          </cell>
          <cell r="BO162" t="str">
            <v>5B</v>
          </cell>
          <cell r="BP162" t="str">
            <v xml:space="preserve"> </v>
          </cell>
          <cell r="BQ162" t="str">
            <v xml:space="preserve"> </v>
          </cell>
          <cell r="BR162" t="str">
            <v>6A</v>
          </cell>
          <cell r="BS162" t="str">
            <v>6B</v>
          </cell>
          <cell r="BT162" t="str">
            <v xml:space="preserve"> </v>
          </cell>
          <cell r="BU162" t="str">
            <v xml:space="preserve"> </v>
          </cell>
          <cell r="BV162">
            <v>8</v>
          </cell>
          <cell r="BW162" t="str">
            <v xml:space="preserve">       </v>
          </cell>
          <cell r="BX162">
            <v>0</v>
          </cell>
          <cell r="BY162" t="str">
            <v xml:space="preserve">       </v>
          </cell>
          <cell r="BZ162">
            <v>0</v>
          </cell>
          <cell r="CA162" t="str">
            <v xml:space="preserve">3A 3B    </v>
          </cell>
          <cell r="CB162">
            <v>2</v>
          </cell>
          <cell r="CC162" t="str">
            <v xml:space="preserve">4A 4B    </v>
          </cell>
          <cell r="CD162">
            <v>2</v>
          </cell>
          <cell r="CE162" t="str">
            <v xml:space="preserve">5A 5B    </v>
          </cell>
          <cell r="CF162">
            <v>2</v>
          </cell>
          <cell r="CG162" t="str">
            <v xml:space="preserve">6A 6B    </v>
          </cell>
          <cell r="CH162">
            <v>2</v>
          </cell>
          <cell r="CI162">
            <v>224</v>
          </cell>
          <cell r="CJ162" t="str">
            <v>3A 3B 4A 4B 5A 5B 6A 6B</v>
          </cell>
          <cell r="CK162" t="str">
            <v>Francisco Sarabia</v>
          </cell>
          <cell r="CL162" t="str">
            <v>10DPR0421M</v>
          </cell>
          <cell r="CM162" t="str">
            <v>MATUTINO</v>
          </cell>
          <cell r="CN162" t="str">
            <v>C. Gadolmio No. 2 Col. Luis Echeverría  Álvarez C.P. 34250</v>
          </cell>
          <cell r="CO162" t="str">
            <v>Durango</v>
          </cell>
          <cell r="CP162" t="str">
            <v xml:space="preserve">Victoria de Durango 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 t="str">
            <v xml:space="preserve"> </v>
          </cell>
          <cell r="CX162" t="str">
            <v xml:space="preserve"> </v>
          </cell>
          <cell r="CY162" t="str">
            <v xml:space="preserve"> </v>
          </cell>
          <cell r="CZ162" t="str">
            <v xml:space="preserve"> </v>
          </cell>
          <cell r="DA162" t="str">
            <v xml:space="preserve"> </v>
          </cell>
          <cell r="DB162" t="str">
            <v/>
          </cell>
          <cell r="DC162">
            <v>0</v>
          </cell>
          <cell r="DD162" t="str">
            <v/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 t="str">
            <v xml:space="preserve"> </v>
          </cell>
          <cell r="ED162" t="str">
            <v xml:space="preserve"> </v>
          </cell>
          <cell r="EE162" t="str">
            <v xml:space="preserve"> </v>
          </cell>
          <cell r="EF162" t="str">
            <v xml:space="preserve"> </v>
          </cell>
          <cell r="EG162" t="str">
            <v xml:space="preserve"> </v>
          </cell>
          <cell r="EH162" t="str">
            <v xml:space="preserve"> </v>
          </cell>
          <cell r="EI162" t="str">
            <v xml:space="preserve"> </v>
          </cell>
          <cell r="EJ162" t="str">
            <v xml:space="preserve"> </v>
          </cell>
          <cell r="EK162" t="str">
            <v xml:space="preserve"> </v>
          </cell>
          <cell r="EL162" t="str">
            <v xml:space="preserve"> </v>
          </cell>
          <cell r="EM162" t="str">
            <v xml:space="preserve"> </v>
          </cell>
          <cell r="EN162" t="str">
            <v xml:space="preserve"> </v>
          </cell>
          <cell r="EO162" t="str">
            <v xml:space="preserve"> </v>
          </cell>
          <cell r="EP162" t="str">
            <v xml:space="preserve"> </v>
          </cell>
          <cell r="EQ162" t="str">
            <v xml:space="preserve"> </v>
          </cell>
          <cell r="ER162" t="str">
            <v xml:space="preserve"> </v>
          </cell>
          <cell r="ES162" t="str">
            <v xml:space="preserve"> </v>
          </cell>
          <cell r="ET162" t="str">
            <v xml:space="preserve"> </v>
          </cell>
          <cell r="EU162" t="str">
            <v xml:space="preserve"> </v>
          </cell>
          <cell r="EV162" t="str">
            <v xml:space="preserve"> </v>
          </cell>
          <cell r="EW162" t="str">
            <v xml:space="preserve"> </v>
          </cell>
          <cell r="EX162" t="str">
            <v xml:space="preserve"> </v>
          </cell>
          <cell r="EY162" t="str">
            <v xml:space="preserve"> </v>
          </cell>
          <cell r="EZ162" t="str">
            <v xml:space="preserve"> </v>
          </cell>
          <cell r="FA162">
            <v>0</v>
          </cell>
          <cell r="FB162" t="str">
            <v xml:space="preserve">       </v>
          </cell>
          <cell r="FC162">
            <v>0</v>
          </cell>
          <cell r="FD162" t="str">
            <v xml:space="preserve">       </v>
          </cell>
          <cell r="FE162">
            <v>0</v>
          </cell>
          <cell r="FF162" t="str">
            <v xml:space="preserve">       </v>
          </cell>
          <cell r="FG162">
            <v>0</v>
          </cell>
          <cell r="FH162" t="str">
            <v xml:space="preserve">       </v>
          </cell>
          <cell r="FI162">
            <v>0</v>
          </cell>
          <cell r="FJ162" t="str">
            <v xml:space="preserve">       </v>
          </cell>
          <cell r="FK162">
            <v>0</v>
          </cell>
          <cell r="FL162" t="str">
            <v xml:space="preserve">       </v>
          </cell>
          <cell r="FM162">
            <v>0</v>
          </cell>
          <cell r="FN162" t="e">
            <v>#NUM!</v>
          </cell>
          <cell r="FO162" t="str">
            <v/>
          </cell>
          <cell r="FP162" t="e">
            <v>#NUM!</v>
          </cell>
          <cell r="FQ162" t="e">
            <v>#NUM!</v>
          </cell>
          <cell r="FR162" t="e">
            <v>#NUM!</v>
          </cell>
          <cell r="FS162" t="e">
            <v>#NUM!</v>
          </cell>
          <cell r="FT162" t="e">
            <v>#NUM!</v>
          </cell>
          <cell r="FU162" t="e">
            <v>#NUM!</v>
          </cell>
          <cell r="FV162">
            <v>0</v>
          </cell>
          <cell r="FW162">
            <v>1</v>
          </cell>
          <cell r="FX162" t="str">
            <v>PNIEB</v>
          </cell>
          <cell r="FY162" t="e">
            <v>#NUM!</v>
          </cell>
          <cell r="FZ162" t="str">
            <v>PNIEB</v>
          </cell>
          <cell r="GA162" t="str">
            <v>Programa Nacional de Inglés en Educación Básica</v>
          </cell>
          <cell r="GB162" t="e">
            <v>#NUM!</v>
          </cell>
          <cell r="GC162" t="e">
            <v>#NUM!</v>
          </cell>
          <cell r="GD162" t="str">
            <v>F</v>
          </cell>
          <cell r="GE162" t="str">
            <v>la asesora externa, la C.</v>
          </cell>
          <cell r="GF162" t="str">
            <v>La Profesionista</v>
          </cell>
          <cell r="GG162" t="str">
            <v>1° de septiembre</v>
          </cell>
          <cell r="GH162" t="str">
            <v>31 de diciembre</v>
          </cell>
          <cell r="GI162">
            <v>8</v>
          </cell>
          <cell r="GJ162">
            <v>40</v>
          </cell>
          <cell r="GK162">
            <v>5760</v>
          </cell>
          <cell r="GL162" t="str">
            <v>Cinco mil setecientos sesenta</v>
          </cell>
          <cell r="GM162">
            <v>2880</v>
          </cell>
          <cell r="GN162" t="str">
            <v>Dos mil ochocientos ochenta</v>
          </cell>
          <cell r="GO162" t="str">
            <v>la escuela</v>
          </cell>
          <cell r="GP162" t="str">
            <v>Francisco Sarabia</v>
          </cell>
          <cell r="GQ162" t="str">
            <v>con clave</v>
          </cell>
          <cell r="GR162" t="str">
            <v>10DPR0421M</v>
          </cell>
          <cell r="GS162" t="str">
            <v>ubicada en</v>
          </cell>
          <cell r="GT162" t="str">
            <v>C. Gadolmio No. 2 Col. Luis Echeverría  Álvarez C.P. 34250</v>
          </cell>
          <cell r="GU162" t="str">
            <v xml:space="preserve"> </v>
          </cell>
          <cell r="GV162" t="e">
            <v>#NUM!</v>
          </cell>
          <cell r="GW162" t="str">
            <v xml:space="preserve"> </v>
          </cell>
          <cell r="GX162" t="e">
            <v>#NUM!</v>
          </cell>
          <cell r="GY162" t="str">
            <v xml:space="preserve"> </v>
          </cell>
          <cell r="GZ162" t="e">
            <v>#NUM!</v>
          </cell>
          <cell r="HA162" t="str">
            <v>la escuela Francisco Sarabia con clave 10DPR0421M ubicada en C. Gadolmio No. 2 Col. Luis Echeverría Álvarez C.P. 34250</v>
          </cell>
        </row>
        <row r="163">
          <cell r="A163">
            <v>505</v>
          </cell>
          <cell r="B163">
            <v>505</v>
          </cell>
          <cell r="C163" t="str">
            <v>FIRMADO</v>
          </cell>
          <cell r="D163" t="str">
            <v>PNIEB</v>
          </cell>
          <cell r="E163" t="str">
            <v>ASIGNADO</v>
          </cell>
          <cell r="F163" t="str">
            <v>1° de Septiembre</v>
          </cell>
          <cell r="G163" t="str">
            <v>Sergio Alberto López Orona</v>
          </cell>
          <cell r="H163" t="str">
            <v>Priv. San José de Zarco No. 47 Zona Centro C.P.  34000</v>
          </cell>
          <cell r="I163" t="str">
            <v>LOOS780408HDGPRR05</v>
          </cell>
          <cell r="J163" t="str">
            <v>LOOS7804081GA</v>
          </cell>
          <cell r="K163" t="str">
            <v>Durango</v>
          </cell>
          <cell r="L163" t="str">
            <v>Dgo.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 t="str">
            <v xml:space="preserve"> </v>
          </cell>
          <cell r="S163" t="str">
            <v xml:space="preserve"> </v>
          </cell>
          <cell r="T163" t="str">
            <v xml:space="preserve"> </v>
          </cell>
          <cell r="U163" t="str">
            <v xml:space="preserve"> </v>
          </cell>
          <cell r="V163" t="str">
            <v xml:space="preserve"> </v>
          </cell>
          <cell r="W163" t="str">
            <v/>
          </cell>
          <cell r="X163">
            <v>0</v>
          </cell>
          <cell r="Y163" t="str">
            <v>3A 3B 4A 4B 5A 5B 6A 6B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61</v>
          </cell>
          <cell r="AI163">
            <v>61</v>
          </cell>
          <cell r="AJ163">
            <v>0</v>
          </cell>
          <cell r="AK163">
            <v>0</v>
          </cell>
          <cell r="AL163">
            <v>61</v>
          </cell>
          <cell r="AM163">
            <v>61</v>
          </cell>
          <cell r="AN163">
            <v>0</v>
          </cell>
          <cell r="AO163">
            <v>0</v>
          </cell>
          <cell r="AP163">
            <v>61</v>
          </cell>
          <cell r="AQ163">
            <v>61</v>
          </cell>
          <cell r="AR163">
            <v>0</v>
          </cell>
          <cell r="AS163">
            <v>0</v>
          </cell>
          <cell r="AT163">
            <v>61</v>
          </cell>
          <cell r="AU163">
            <v>61</v>
          </cell>
          <cell r="AV163">
            <v>0</v>
          </cell>
          <cell r="AW163">
            <v>0</v>
          </cell>
          <cell r="AX163" t="str">
            <v xml:space="preserve"> </v>
          </cell>
          <cell r="AY163" t="str">
            <v xml:space="preserve"> </v>
          </cell>
          <cell r="AZ163" t="str">
            <v xml:space="preserve"> </v>
          </cell>
          <cell r="BA163" t="str">
            <v xml:space="preserve"> </v>
          </cell>
          <cell r="BB163" t="str">
            <v xml:space="preserve"> </v>
          </cell>
          <cell r="BC163" t="str">
            <v xml:space="preserve"> </v>
          </cell>
          <cell r="BD163" t="str">
            <v xml:space="preserve"> </v>
          </cell>
          <cell r="BE163" t="str">
            <v xml:space="preserve"> </v>
          </cell>
          <cell r="BF163" t="str">
            <v>3A</v>
          </cell>
          <cell r="BG163" t="str">
            <v>3B</v>
          </cell>
          <cell r="BH163" t="str">
            <v xml:space="preserve"> </v>
          </cell>
          <cell r="BI163" t="str">
            <v xml:space="preserve"> </v>
          </cell>
          <cell r="BJ163" t="str">
            <v>4A</v>
          </cell>
          <cell r="BK163" t="str">
            <v>4B</v>
          </cell>
          <cell r="BL163" t="str">
            <v xml:space="preserve"> </v>
          </cell>
          <cell r="BM163" t="str">
            <v xml:space="preserve"> </v>
          </cell>
          <cell r="BN163" t="str">
            <v>5A</v>
          </cell>
          <cell r="BO163" t="str">
            <v>5B</v>
          </cell>
          <cell r="BP163" t="str">
            <v xml:space="preserve"> </v>
          </cell>
          <cell r="BQ163" t="str">
            <v xml:space="preserve"> </v>
          </cell>
          <cell r="BR163" t="str">
            <v>6A</v>
          </cell>
          <cell r="BS163" t="str">
            <v>6B</v>
          </cell>
          <cell r="BT163" t="str">
            <v xml:space="preserve"> </v>
          </cell>
          <cell r="BU163" t="str">
            <v xml:space="preserve"> </v>
          </cell>
          <cell r="BV163">
            <v>8</v>
          </cell>
          <cell r="BW163" t="str">
            <v xml:space="preserve">       </v>
          </cell>
          <cell r="BX163">
            <v>0</v>
          </cell>
          <cell r="BY163" t="str">
            <v xml:space="preserve">       </v>
          </cell>
          <cell r="BZ163">
            <v>0</v>
          </cell>
          <cell r="CA163" t="str">
            <v xml:space="preserve">3A 3B    </v>
          </cell>
          <cell r="CB163">
            <v>2</v>
          </cell>
          <cell r="CC163" t="str">
            <v xml:space="preserve">4A 4B    </v>
          </cell>
          <cell r="CD163">
            <v>2</v>
          </cell>
          <cell r="CE163" t="str">
            <v xml:space="preserve">5A 5B    </v>
          </cell>
          <cell r="CF163">
            <v>2</v>
          </cell>
          <cell r="CG163" t="str">
            <v xml:space="preserve">6A 6B    </v>
          </cell>
          <cell r="CH163">
            <v>2</v>
          </cell>
          <cell r="CI163">
            <v>61</v>
          </cell>
          <cell r="CJ163" t="str">
            <v>3A 3B 4A 4B 5A 5B 6A 6B</v>
          </cell>
          <cell r="CK163" t="str">
            <v>No. 15 Alberto M. Alvarado</v>
          </cell>
          <cell r="CL163" t="str">
            <v>10EPR0026K</v>
          </cell>
          <cell r="CM163" t="str">
            <v>MIXTO</v>
          </cell>
          <cell r="CN163" t="str">
            <v>C. Juárez No. 503 Sur Zona Centro C.P. 34000</v>
          </cell>
          <cell r="CO163" t="str">
            <v>Durango</v>
          </cell>
          <cell r="CP163" t="str">
            <v xml:space="preserve">Victoria de Durango 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 t="str">
            <v xml:space="preserve"> </v>
          </cell>
          <cell r="CX163" t="str">
            <v xml:space="preserve"> </v>
          </cell>
          <cell r="CY163" t="str">
            <v xml:space="preserve"> </v>
          </cell>
          <cell r="CZ163" t="str">
            <v xml:space="preserve"> </v>
          </cell>
          <cell r="DA163" t="str">
            <v xml:space="preserve"> </v>
          </cell>
          <cell r="DB163" t="str">
            <v/>
          </cell>
          <cell r="DC163">
            <v>0</v>
          </cell>
          <cell r="DD163" t="str">
            <v/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 t="str">
            <v xml:space="preserve"> </v>
          </cell>
          <cell r="ED163" t="str">
            <v xml:space="preserve"> </v>
          </cell>
          <cell r="EE163" t="str">
            <v xml:space="preserve"> </v>
          </cell>
          <cell r="EF163" t="str">
            <v xml:space="preserve"> </v>
          </cell>
          <cell r="EG163" t="str">
            <v xml:space="preserve"> </v>
          </cell>
          <cell r="EH163" t="str">
            <v xml:space="preserve"> </v>
          </cell>
          <cell r="EI163" t="str">
            <v xml:space="preserve"> </v>
          </cell>
          <cell r="EJ163" t="str">
            <v xml:space="preserve"> </v>
          </cell>
          <cell r="EK163" t="str">
            <v xml:space="preserve"> </v>
          </cell>
          <cell r="EL163" t="str">
            <v xml:space="preserve"> </v>
          </cell>
          <cell r="EM163" t="str">
            <v xml:space="preserve"> </v>
          </cell>
          <cell r="EN163" t="str">
            <v xml:space="preserve"> </v>
          </cell>
          <cell r="EO163" t="str">
            <v xml:space="preserve"> </v>
          </cell>
          <cell r="EP163" t="str">
            <v xml:space="preserve"> </v>
          </cell>
          <cell r="EQ163" t="str">
            <v xml:space="preserve"> </v>
          </cell>
          <cell r="ER163" t="str">
            <v xml:space="preserve"> </v>
          </cell>
          <cell r="ES163" t="str">
            <v xml:space="preserve"> </v>
          </cell>
          <cell r="ET163" t="str">
            <v xml:space="preserve"> </v>
          </cell>
          <cell r="EU163" t="str">
            <v xml:space="preserve"> </v>
          </cell>
          <cell r="EV163" t="str">
            <v xml:space="preserve"> </v>
          </cell>
          <cell r="EW163" t="str">
            <v xml:space="preserve"> </v>
          </cell>
          <cell r="EX163" t="str">
            <v xml:space="preserve"> </v>
          </cell>
          <cell r="EY163" t="str">
            <v xml:space="preserve"> </v>
          </cell>
          <cell r="EZ163" t="str">
            <v xml:space="preserve"> </v>
          </cell>
          <cell r="FA163">
            <v>0</v>
          </cell>
          <cell r="FB163" t="str">
            <v xml:space="preserve">       </v>
          </cell>
          <cell r="FC163">
            <v>0</v>
          </cell>
          <cell r="FD163" t="str">
            <v xml:space="preserve">       </v>
          </cell>
          <cell r="FE163">
            <v>0</v>
          </cell>
          <cell r="FF163" t="str">
            <v xml:space="preserve">       </v>
          </cell>
          <cell r="FG163">
            <v>0</v>
          </cell>
          <cell r="FH163" t="str">
            <v xml:space="preserve">       </v>
          </cell>
          <cell r="FI163">
            <v>0</v>
          </cell>
          <cell r="FJ163" t="str">
            <v xml:space="preserve">       </v>
          </cell>
          <cell r="FK163">
            <v>0</v>
          </cell>
          <cell r="FL163" t="str">
            <v xml:space="preserve">       </v>
          </cell>
          <cell r="FM163">
            <v>0</v>
          </cell>
          <cell r="FN163" t="e">
            <v>#NUM!</v>
          </cell>
          <cell r="FO163" t="str">
            <v/>
          </cell>
          <cell r="FP163" t="e">
            <v>#NUM!</v>
          </cell>
          <cell r="FQ163" t="e">
            <v>#NUM!</v>
          </cell>
          <cell r="FR163" t="e">
            <v>#NUM!</v>
          </cell>
          <cell r="FS163" t="e">
            <v>#NUM!</v>
          </cell>
          <cell r="FT163" t="e">
            <v>#NUM!</v>
          </cell>
          <cell r="FU163" t="e">
            <v>#NUM!</v>
          </cell>
          <cell r="FV163">
            <v>0</v>
          </cell>
          <cell r="FW163">
            <v>1</v>
          </cell>
          <cell r="FX163" t="str">
            <v>PNIEB</v>
          </cell>
          <cell r="FY163" t="e">
            <v>#NUM!</v>
          </cell>
          <cell r="FZ163" t="str">
            <v>PNIEB</v>
          </cell>
          <cell r="GA163" t="str">
            <v>Programa Nacional de Inglés en Educación Básica</v>
          </cell>
          <cell r="GB163" t="e">
            <v>#NUM!</v>
          </cell>
          <cell r="GC163" t="e">
            <v>#NUM!</v>
          </cell>
          <cell r="GD163" t="str">
            <v>M</v>
          </cell>
          <cell r="GE163" t="str">
            <v>el asesor externo, el C.</v>
          </cell>
          <cell r="GF163" t="str">
            <v>El Profesionista</v>
          </cell>
          <cell r="GG163" t="str">
            <v>1° de septiembre</v>
          </cell>
          <cell r="GH163" t="str">
            <v>31 de diciembre</v>
          </cell>
          <cell r="GI163">
            <v>8</v>
          </cell>
          <cell r="GJ163">
            <v>40</v>
          </cell>
          <cell r="GK163">
            <v>5760</v>
          </cell>
          <cell r="GL163" t="str">
            <v>Cinco mil setecientos sesenta</v>
          </cell>
          <cell r="GM163">
            <v>2880</v>
          </cell>
          <cell r="GN163" t="str">
            <v>Dos mil ochocientos ochenta</v>
          </cell>
          <cell r="GO163" t="str">
            <v>la escuela</v>
          </cell>
          <cell r="GP163" t="str">
            <v>No. 15 Alberto M. Alvarado</v>
          </cell>
          <cell r="GQ163" t="str">
            <v>con clave</v>
          </cell>
          <cell r="GR163" t="str">
            <v>10EPR0026K</v>
          </cell>
          <cell r="GS163" t="str">
            <v>ubicada en</v>
          </cell>
          <cell r="GT163" t="str">
            <v>C. Juárez No. 503 Sur Zona Centro C.P. 34000</v>
          </cell>
          <cell r="GU163" t="str">
            <v xml:space="preserve"> </v>
          </cell>
          <cell r="GV163" t="e">
            <v>#NUM!</v>
          </cell>
          <cell r="GW163" t="str">
            <v xml:space="preserve"> </v>
          </cell>
          <cell r="GX163" t="e">
            <v>#NUM!</v>
          </cell>
          <cell r="GY163" t="str">
            <v xml:space="preserve"> </v>
          </cell>
          <cell r="GZ163" t="e">
            <v>#NUM!</v>
          </cell>
          <cell r="HA163" t="str">
            <v>la escuela No. 15 Alberto M. Alvarado con clave 10EPR0026K ubicada en C. Juárez No. 503 Sur Zona Centro C.P. 34000</v>
          </cell>
          <cell r="HB163">
            <v>0</v>
          </cell>
        </row>
        <row r="164">
          <cell r="A164">
            <v>506</v>
          </cell>
          <cell r="B164">
            <v>506</v>
          </cell>
          <cell r="C164" t="str">
            <v>FIRMADO</v>
          </cell>
          <cell r="D164" t="str">
            <v>PIP</v>
          </cell>
          <cell r="E164" t="str">
            <v>ASIGNADO</v>
          </cell>
          <cell r="F164" t="str">
            <v>1° de Septiembre</v>
          </cell>
          <cell r="G164" t="str">
            <v>Jessica Marcela Luque Rojas</v>
          </cell>
          <cell r="H164" t="str">
            <v>C. J. Gpe. Aguilera Ote. No. 910 Col. Guillermina C.P.  34270</v>
          </cell>
          <cell r="I164" t="str">
            <v>LURJ850812MDGQJS08</v>
          </cell>
          <cell r="J164" t="str">
            <v>LURJ850812LX5</v>
          </cell>
          <cell r="K164" t="str">
            <v>Durango</v>
          </cell>
          <cell r="L164" t="str">
            <v>Dgo.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 t="str">
            <v xml:space="preserve"> </v>
          </cell>
          <cell r="S164" t="str">
            <v xml:space="preserve"> </v>
          </cell>
          <cell r="T164" t="str">
            <v xml:space="preserve"> </v>
          </cell>
          <cell r="U164" t="str">
            <v xml:space="preserve"> </v>
          </cell>
          <cell r="V164" t="str">
            <v xml:space="preserve"> </v>
          </cell>
          <cell r="W164" t="str">
            <v/>
          </cell>
          <cell r="X164">
            <v>0</v>
          </cell>
          <cell r="Y164" t="str">
            <v>1A 1B 2A 2B 3A 3B</v>
          </cell>
          <cell r="Z164">
            <v>140</v>
          </cell>
          <cell r="AA164">
            <v>140</v>
          </cell>
          <cell r="AB164">
            <v>0</v>
          </cell>
          <cell r="AC164">
            <v>0</v>
          </cell>
          <cell r="AD164">
            <v>140</v>
          </cell>
          <cell r="AE164">
            <v>140</v>
          </cell>
          <cell r="AF164">
            <v>0</v>
          </cell>
          <cell r="AG164">
            <v>0</v>
          </cell>
          <cell r="AH164">
            <v>140</v>
          </cell>
          <cell r="AI164">
            <v>140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 t="str">
            <v>1A</v>
          </cell>
          <cell r="AY164" t="str">
            <v>1B</v>
          </cell>
          <cell r="AZ164" t="str">
            <v xml:space="preserve"> </v>
          </cell>
          <cell r="BA164" t="str">
            <v xml:space="preserve"> </v>
          </cell>
          <cell r="BB164" t="str">
            <v>2A</v>
          </cell>
          <cell r="BC164" t="str">
            <v>2B</v>
          </cell>
          <cell r="BD164" t="str">
            <v xml:space="preserve"> </v>
          </cell>
          <cell r="BE164" t="str">
            <v xml:space="preserve"> </v>
          </cell>
          <cell r="BF164" t="str">
            <v>3A</v>
          </cell>
          <cell r="BG164" t="str">
            <v>3B</v>
          </cell>
          <cell r="BH164" t="str">
            <v xml:space="preserve"> </v>
          </cell>
          <cell r="BI164" t="str">
            <v xml:space="preserve"> </v>
          </cell>
          <cell r="BJ164" t="str">
            <v xml:space="preserve"> </v>
          </cell>
          <cell r="BK164" t="str">
            <v xml:space="preserve"> </v>
          </cell>
          <cell r="BL164" t="str">
            <v xml:space="preserve"> </v>
          </cell>
          <cell r="BM164" t="str">
            <v xml:space="preserve"> </v>
          </cell>
          <cell r="BN164" t="str">
            <v xml:space="preserve"> </v>
          </cell>
          <cell r="BO164" t="str">
            <v xml:space="preserve"> </v>
          </cell>
          <cell r="BP164" t="str">
            <v xml:space="preserve"> </v>
          </cell>
          <cell r="BQ164" t="str">
            <v xml:space="preserve"> </v>
          </cell>
          <cell r="BR164" t="str">
            <v xml:space="preserve"> </v>
          </cell>
          <cell r="BS164" t="str">
            <v xml:space="preserve"> </v>
          </cell>
          <cell r="BT164" t="str">
            <v xml:space="preserve"> </v>
          </cell>
          <cell r="BU164" t="str">
            <v xml:space="preserve"> </v>
          </cell>
          <cell r="BV164">
            <v>6</v>
          </cell>
          <cell r="BW164" t="str">
            <v xml:space="preserve">1A 1B    </v>
          </cell>
          <cell r="BX164">
            <v>2</v>
          </cell>
          <cell r="BY164" t="str">
            <v xml:space="preserve">2A 2B    </v>
          </cell>
          <cell r="BZ164">
            <v>2</v>
          </cell>
          <cell r="CA164" t="str">
            <v xml:space="preserve">3A 3B    </v>
          </cell>
          <cell r="CB164">
            <v>2</v>
          </cell>
          <cell r="CC164" t="str">
            <v xml:space="preserve">       </v>
          </cell>
          <cell r="CD164">
            <v>0</v>
          </cell>
          <cell r="CE164" t="str">
            <v xml:space="preserve">       </v>
          </cell>
          <cell r="CF164">
            <v>0</v>
          </cell>
          <cell r="CG164" t="str">
            <v xml:space="preserve">       </v>
          </cell>
          <cell r="CH164">
            <v>0</v>
          </cell>
          <cell r="CI164">
            <v>140</v>
          </cell>
          <cell r="CJ164" t="str">
            <v>1A 1B 2A 2B 3A 3B</v>
          </cell>
          <cell r="CK164" t="str">
            <v>José Vasconselos</v>
          </cell>
          <cell r="CL164" t="str">
            <v>10DPR0055G</v>
          </cell>
          <cell r="CM164" t="str">
            <v>MIXTO</v>
          </cell>
          <cell r="CN164" t="str">
            <v>C. Ébano S/N Fracc. Nuevo Durango II C.P.  34166</v>
          </cell>
          <cell r="CO164" t="str">
            <v>Durango</v>
          </cell>
          <cell r="CP164" t="str">
            <v xml:space="preserve">Victoria de Durango 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 xml:space="preserve"> </v>
          </cell>
          <cell r="CX164" t="str">
            <v xml:space="preserve"> </v>
          </cell>
          <cell r="CY164" t="str">
            <v xml:space="preserve"> </v>
          </cell>
          <cell r="CZ164" t="str">
            <v xml:space="preserve"> </v>
          </cell>
          <cell r="DA164" t="str">
            <v xml:space="preserve"> </v>
          </cell>
          <cell r="DB164" t="str">
            <v/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 t="str">
            <v xml:space="preserve"> </v>
          </cell>
          <cell r="ED164" t="str">
            <v xml:space="preserve"> </v>
          </cell>
          <cell r="EE164" t="str">
            <v xml:space="preserve"> </v>
          </cell>
          <cell r="EF164" t="str">
            <v xml:space="preserve"> </v>
          </cell>
          <cell r="EG164" t="str">
            <v xml:space="preserve"> </v>
          </cell>
          <cell r="EH164" t="str">
            <v xml:space="preserve"> </v>
          </cell>
          <cell r="EI164" t="str">
            <v xml:space="preserve"> </v>
          </cell>
          <cell r="EJ164" t="str">
            <v xml:space="preserve"> </v>
          </cell>
          <cell r="EK164" t="str">
            <v xml:space="preserve"> </v>
          </cell>
          <cell r="EL164" t="str">
            <v xml:space="preserve"> </v>
          </cell>
          <cell r="EM164" t="str">
            <v xml:space="preserve"> </v>
          </cell>
          <cell r="EN164" t="str">
            <v xml:space="preserve"> </v>
          </cell>
          <cell r="EO164" t="str">
            <v xml:space="preserve"> </v>
          </cell>
          <cell r="EP164" t="str">
            <v xml:space="preserve"> </v>
          </cell>
          <cell r="EQ164" t="str">
            <v xml:space="preserve"> </v>
          </cell>
          <cell r="ER164" t="str">
            <v xml:space="preserve"> </v>
          </cell>
          <cell r="ES164" t="str">
            <v xml:space="preserve"> </v>
          </cell>
          <cell r="ET164" t="str">
            <v xml:space="preserve"> </v>
          </cell>
          <cell r="EU164" t="str">
            <v xml:space="preserve"> </v>
          </cell>
          <cell r="EV164" t="str">
            <v xml:space="preserve"> </v>
          </cell>
          <cell r="EW164" t="str">
            <v xml:space="preserve"> </v>
          </cell>
          <cell r="EX164" t="str">
            <v xml:space="preserve"> </v>
          </cell>
          <cell r="EY164" t="str">
            <v xml:space="preserve"> </v>
          </cell>
          <cell r="EZ164" t="str">
            <v xml:space="preserve"> </v>
          </cell>
          <cell r="FA164">
            <v>0</v>
          </cell>
          <cell r="FB164" t="str">
            <v xml:space="preserve">       </v>
          </cell>
          <cell r="FC164">
            <v>0</v>
          </cell>
          <cell r="FD164" t="str">
            <v xml:space="preserve">       </v>
          </cell>
          <cell r="FE164">
            <v>0</v>
          </cell>
          <cell r="FF164" t="str">
            <v xml:space="preserve">       </v>
          </cell>
          <cell r="FG164">
            <v>0</v>
          </cell>
          <cell r="FH164" t="str">
            <v xml:space="preserve">       </v>
          </cell>
          <cell r="FI164">
            <v>0</v>
          </cell>
          <cell r="FJ164" t="str">
            <v xml:space="preserve">       </v>
          </cell>
          <cell r="FK164">
            <v>0</v>
          </cell>
          <cell r="FL164" t="str">
            <v xml:space="preserve">       </v>
          </cell>
          <cell r="FM164">
            <v>0</v>
          </cell>
          <cell r="FN164" t="e">
            <v>#NUM!</v>
          </cell>
          <cell r="FO164" t="str">
            <v/>
          </cell>
          <cell r="FP164" t="e">
            <v>#NUM!</v>
          </cell>
          <cell r="FQ164" t="e">
            <v>#NUM!</v>
          </cell>
          <cell r="FR164" t="e">
            <v>#NUM!</v>
          </cell>
          <cell r="FS164" t="e">
            <v>#NUM!</v>
          </cell>
          <cell r="FT164" t="e">
            <v>#NUM!</v>
          </cell>
          <cell r="FU164" t="e">
            <v>#NUM!</v>
          </cell>
          <cell r="FV164">
            <v>0</v>
          </cell>
          <cell r="FW164">
            <v>1</v>
          </cell>
          <cell r="FX164" t="str">
            <v>PIP</v>
          </cell>
          <cell r="FY164" t="e">
            <v>#NUM!</v>
          </cell>
          <cell r="FZ164" t="str">
            <v>PIP</v>
          </cell>
          <cell r="GA164" t="str">
            <v>Programa de Inglés en Escuelas Primarias del Estado de Durango</v>
          </cell>
          <cell r="GB164" t="e">
            <v>#NUM!</v>
          </cell>
          <cell r="GC164" t="e">
            <v>#NUM!</v>
          </cell>
          <cell r="GD164" t="str">
            <v>F</v>
          </cell>
          <cell r="GE164" t="str">
            <v>la asesora externa, la C.</v>
          </cell>
          <cell r="GF164" t="str">
            <v>La Profesionista</v>
          </cell>
          <cell r="GG164" t="str">
            <v>1° de septiembre</v>
          </cell>
          <cell r="GH164" t="str">
            <v>31 de diciembre</v>
          </cell>
          <cell r="GI164">
            <v>6</v>
          </cell>
          <cell r="GJ164">
            <v>30</v>
          </cell>
          <cell r="GK164">
            <v>4320</v>
          </cell>
          <cell r="GL164" t="str">
            <v>Cuatro mil trescientos veinte</v>
          </cell>
          <cell r="GM164">
            <v>2160</v>
          </cell>
          <cell r="GN164" t="str">
            <v>Dos mil ciento sesenta</v>
          </cell>
          <cell r="GO164" t="str">
            <v>la escuela</v>
          </cell>
          <cell r="GP164" t="str">
            <v>José Vasconselos</v>
          </cell>
          <cell r="GQ164" t="str">
            <v>con clave</v>
          </cell>
          <cell r="GR164" t="str">
            <v>10DPR0055G</v>
          </cell>
          <cell r="GS164" t="str">
            <v>ubicada en</v>
          </cell>
          <cell r="GT164" t="str">
            <v>C. Ébano S/N Fracc. Nuevo Durango II C.P.  34166</v>
          </cell>
          <cell r="GU164" t="str">
            <v xml:space="preserve"> </v>
          </cell>
          <cell r="GV164" t="e">
            <v>#NUM!</v>
          </cell>
          <cell r="GW164" t="str">
            <v xml:space="preserve"> </v>
          </cell>
          <cell r="GX164" t="e">
            <v>#NUM!</v>
          </cell>
          <cell r="GY164" t="str">
            <v xml:space="preserve"> </v>
          </cell>
          <cell r="GZ164" t="e">
            <v>#NUM!</v>
          </cell>
          <cell r="HA164" t="str">
            <v>la escuela José Vasconselos con clave 10DPR0055G ubicada en C. Ébano S/N Fracc. Nuevo Durango II C.P. 34166</v>
          </cell>
          <cell r="HB164">
            <v>0</v>
          </cell>
        </row>
        <row r="165">
          <cell r="A165">
            <v>526</v>
          </cell>
          <cell r="B165">
            <v>526</v>
          </cell>
          <cell r="C165" t="str">
            <v>FIRMADO</v>
          </cell>
          <cell r="D165" t="str">
            <v>PNIEB</v>
          </cell>
          <cell r="E165" t="str">
            <v>ASIGNADO</v>
          </cell>
          <cell r="F165" t="str">
            <v>1° de Septiembre</v>
          </cell>
          <cell r="G165" t="str">
            <v>Héctor Adrián Sánchez Valdéz</v>
          </cell>
          <cell r="H165" t="str">
            <v>C. Gomez Palacio No. 1012 Ote. Col. Fatima C.P. 34060</v>
          </cell>
          <cell r="I165" t="str">
            <v>SAVH851203HDFNLC01</v>
          </cell>
          <cell r="J165" t="str">
            <v>SAVH851203BU8</v>
          </cell>
          <cell r="K165" t="str">
            <v>Durango</v>
          </cell>
          <cell r="L165" t="str">
            <v>Dgo.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 t="str">
            <v xml:space="preserve"> </v>
          </cell>
          <cell r="S165" t="str">
            <v xml:space="preserve"> </v>
          </cell>
          <cell r="T165" t="str">
            <v xml:space="preserve"> </v>
          </cell>
          <cell r="U165" t="str">
            <v xml:space="preserve"> </v>
          </cell>
          <cell r="V165" t="str">
            <v xml:space="preserve"> </v>
          </cell>
          <cell r="W165" t="str">
            <v/>
          </cell>
          <cell r="X165">
            <v>0</v>
          </cell>
          <cell r="Y165" t="str">
            <v>5A 5B 6A 6B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269</v>
          </cell>
          <cell r="AQ165">
            <v>269</v>
          </cell>
          <cell r="AR165">
            <v>0</v>
          </cell>
          <cell r="AS165">
            <v>0</v>
          </cell>
          <cell r="AT165">
            <v>269</v>
          </cell>
          <cell r="AU165">
            <v>269</v>
          </cell>
          <cell r="AV165">
            <v>0</v>
          </cell>
          <cell r="AW165">
            <v>0</v>
          </cell>
          <cell r="AX165" t="str">
            <v xml:space="preserve"> </v>
          </cell>
          <cell r="AY165" t="str">
            <v xml:space="preserve"> </v>
          </cell>
          <cell r="AZ165" t="str">
            <v xml:space="preserve"> </v>
          </cell>
          <cell r="BA165" t="str">
            <v xml:space="preserve"> </v>
          </cell>
          <cell r="BB165" t="str">
            <v xml:space="preserve"> </v>
          </cell>
          <cell r="BC165" t="str">
            <v xml:space="preserve"> </v>
          </cell>
          <cell r="BD165" t="str">
            <v xml:space="preserve"> </v>
          </cell>
          <cell r="BE165" t="str">
            <v xml:space="preserve"> </v>
          </cell>
          <cell r="BF165" t="str">
            <v xml:space="preserve"> </v>
          </cell>
          <cell r="BG165" t="str">
            <v xml:space="preserve"> </v>
          </cell>
          <cell r="BH165" t="str">
            <v xml:space="preserve"> </v>
          </cell>
          <cell r="BI165" t="str">
            <v xml:space="preserve"> </v>
          </cell>
          <cell r="BJ165" t="str">
            <v xml:space="preserve"> </v>
          </cell>
          <cell r="BK165" t="str">
            <v xml:space="preserve"> </v>
          </cell>
          <cell r="BL165" t="str">
            <v xml:space="preserve"> </v>
          </cell>
          <cell r="BM165" t="str">
            <v xml:space="preserve"> </v>
          </cell>
          <cell r="BN165" t="str">
            <v>5A</v>
          </cell>
          <cell r="BO165" t="str">
            <v>5B</v>
          </cell>
          <cell r="BP165" t="str">
            <v xml:space="preserve"> </v>
          </cell>
          <cell r="BQ165" t="str">
            <v xml:space="preserve"> </v>
          </cell>
          <cell r="BR165" t="str">
            <v>6A</v>
          </cell>
          <cell r="BS165" t="str">
            <v>6B</v>
          </cell>
          <cell r="BT165" t="str">
            <v xml:space="preserve"> </v>
          </cell>
          <cell r="BU165" t="str">
            <v xml:space="preserve"> </v>
          </cell>
          <cell r="BV165">
            <v>4</v>
          </cell>
          <cell r="BW165" t="str">
            <v xml:space="preserve">       </v>
          </cell>
          <cell r="BX165">
            <v>0</v>
          </cell>
          <cell r="BY165" t="str">
            <v xml:space="preserve">       </v>
          </cell>
          <cell r="BZ165">
            <v>0</v>
          </cell>
          <cell r="CA165" t="str">
            <v xml:space="preserve">       </v>
          </cell>
          <cell r="CB165">
            <v>0</v>
          </cell>
          <cell r="CC165" t="str">
            <v xml:space="preserve">       </v>
          </cell>
          <cell r="CD165">
            <v>0</v>
          </cell>
          <cell r="CE165" t="str">
            <v xml:space="preserve">5A 5B    </v>
          </cell>
          <cell r="CF165">
            <v>2</v>
          </cell>
          <cell r="CG165" t="str">
            <v xml:space="preserve">6A 6B    </v>
          </cell>
          <cell r="CH165">
            <v>2</v>
          </cell>
          <cell r="CI165">
            <v>269</v>
          </cell>
          <cell r="CJ165" t="str">
            <v>5A 5B 6A 6B</v>
          </cell>
          <cell r="CK165" t="str">
            <v>Prof. Gregorio Torres Quintero</v>
          </cell>
          <cell r="CL165" t="str">
            <v>10EPR0126J</v>
          </cell>
          <cell r="CM165" t="str">
            <v>MIXTO</v>
          </cell>
          <cell r="CN165" t="str">
            <v>C. Lázaro Cárdenas y Arroyo Seco Col. Lic. Luis A. Tejada C.P. 34018</v>
          </cell>
          <cell r="CO165" t="str">
            <v>Durango</v>
          </cell>
          <cell r="CP165" t="str">
            <v xml:space="preserve">Victoria de Durango 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 xml:space="preserve"> </v>
          </cell>
          <cell r="CX165" t="str">
            <v xml:space="preserve"> </v>
          </cell>
          <cell r="CY165" t="str">
            <v xml:space="preserve"> </v>
          </cell>
          <cell r="CZ165" t="str">
            <v xml:space="preserve"> </v>
          </cell>
          <cell r="DA165" t="str">
            <v xml:space="preserve"> </v>
          </cell>
          <cell r="DB165" t="str">
            <v/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 t="str">
            <v xml:space="preserve"> </v>
          </cell>
          <cell r="ED165" t="str">
            <v xml:space="preserve"> </v>
          </cell>
          <cell r="EE165" t="str">
            <v xml:space="preserve"> </v>
          </cell>
          <cell r="EF165" t="str">
            <v xml:space="preserve"> </v>
          </cell>
          <cell r="EG165" t="str">
            <v xml:space="preserve"> </v>
          </cell>
          <cell r="EH165" t="str">
            <v xml:space="preserve"> </v>
          </cell>
          <cell r="EI165" t="str">
            <v xml:space="preserve"> </v>
          </cell>
          <cell r="EJ165" t="str">
            <v xml:space="preserve"> </v>
          </cell>
          <cell r="EK165" t="str">
            <v xml:space="preserve"> </v>
          </cell>
          <cell r="EL165" t="str">
            <v xml:space="preserve"> </v>
          </cell>
          <cell r="EM165" t="str">
            <v xml:space="preserve"> </v>
          </cell>
          <cell r="EN165" t="str">
            <v xml:space="preserve"> </v>
          </cell>
          <cell r="EO165" t="str">
            <v xml:space="preserve"> </v>
          </cell>
          <cell r="EP165" t="str">
            <v xml:space="preserve"> </v>
          </cell>
          <cell r="EQ165" t="str">
            <v xml:space="preserve"> </v>
          </cell>
          <cell r="ER165" t="str">
            <v xml:space="preserve"> </v>
          </cell>
          <cell r="ES165" t="str">
            <v xml:space="preserve"> </v>
          </cell>
          <cell r="ET165" t="str">
            <v xml:space="preserve"> </v>
          </cell>
          <cell r="EU165" t="str">
            <v xml:space="preserve"> </v>
          </cell>
          <cell r="EV165" t="str">
            <v xml:space="preserve"> </v>
          </cell>
          <cell r="EW165" t="str">
            <v xml:space="preserve"> </v>
          </cell>
          <cell r="EX165" t="str">
            <v xml:space="preserve"> </v>
          </cell>
          <cell r="EY165" t="str">
            <v xml:space="preserve"> </v>
          </cell>
          <cell r="EZ165" t="str">
            <v xml:space="preserve"> </v>
          </cell>
          <cell r="FA165">
            <v>0</v>
          </cell>
          <cell r="FB165" t="str">
            <v xml:space="preserve">       </v>
          </cell>
          <cell r="FC165">
            <v>0</v>
          </cell>
          <cell r="FD165" t="str">
            <v xml:space="preserve">       </v>
          </cell>
          <cell r="FE165">
            <v>0</v>
          </cell>
          <cell r="FF165" t="str">
            <v xml:space="preserve">       </v>
          </cell>
          <cell r="FG165">
            <v>0</v>
          </cell>
          <cell r="FH165" t="str">
            <v xml:space="preserve">       </v>
          </cell>
          <cell r="FI165">
            <v>0</v>
          </cell>
          <cell r="FJ165" t="str">
            <v xml:space="preserve">       </v>
          </cell>
          <cell r="FK165">
            <v>0</v>
          </cell>
          <cell r="FL165" t="str">
            <v xml:space="preserve">       </v>
          </cell>
          <cell r="FM165">
            <v>0</v>
          </cell>
          <cell r="FN165" t="e">
            <v>#NUM!</v>
          </cell>
          <cell r="FO165" t="str">
            <v/>
          </cell>
          <cell r="FP165" t="e">
            <v>#NUM!</v>
          </cell>
          <cell r="FQ165" t="e">
            <v>#NUM!</v>
          </cell>
          <cell r="FR165" t="e">
            <v>#NUM!</v>
          </cell>
          <cell r="FS165" t="e">
            <v>#NUM!</v>
          </cell>
          <cell r="FT165" t="e">
            <v>#NUM!</v>
          </cell>
          <cell r="FU165" t="e">
            <v>#NUM!</v>
          </cell>
          <cell r="FV165">
            <v>0</v>
          </cell>
          <cell r="FW165">
            <v>1</v>
          </cell>
          <cell r="FX165" t="str">
            <v>PNIEB</v>
          </cell>
          <cell r="FY165" t="e">
            <v>#NUM!</v>
          </cell>
          <cell r="FZ165" t="str">
            <v>PNIEB</v>
          </cell>
          <cell r="GA165" t="str">
            <v>Programa Nacional de Inglés en Educación Básica</v>
          </cell>
          <cell r="GB165" t="e">
            <v>#NUM!</v>
          </cell>
          <cell r="GC165" t="e">
            <v>#NUM!</v>
          </cell>
          <cell r="GD165" t="str">
            <v>M</v>
          </cell>
          <cell r="GE165" t="str">
            <v>el asesor externo, el C.</v>
          </cell>
          <cell r="GF165" t="str">
            <v>El Profesionista</v>
          </cell>
          <cell r="GG165" t="str">
            <v>1° de septiembre</v>
          </cell>
          <cell r="GH165" t="str">
            <v>31 de diciembre</v>
          </cell>
          <cell r="GI165">
            <v>4</v>
          </cell>
          <cell r="GJ165">
            <v>20</v>
          </cell>
          <cell r="GK165">
            <v>2880</v>
          </cell>
          <cell r="GL165" t="str">
            <v>Dos mil ochocientos ochenta</v>
          </cell>
          <cell r="GM165">
            <v>1440</v>
          </cell>
          <cell r="GN165" t="str">
            <v>Mil cuatrocientos cuarenta</v>
          </cell>
          <cell r="GO165" t="str">
            <v>la escuela</v>
          </cell>
          <cell r="GP165" t="str">
            <v>Prof. Gregorio Torres Quintero</v>
          </cell>
          <cell r="GQ165" t="str">
            <v>con clave</v>
          </cell>
          <cell r="GR165" t="str">
            <v>10EPR0126J</v>
          </cell>
          <cell r="GS165" t="str">
            <v>ubicada en</v>
          </cell>
          <cell r="GT165" t="str">
            <v>C. Lázaro Cárdenas y Arroyo Seco Col. Lic. Luis A. Tejada C.P. 34018</v>
          </cell>
          <cell r="GU165" t="str">
            <v xml:space="preserve"> </v>
          </cell>
          <cell r="GV165" t="e">
            <v>#NUM!</v>
          </cell>
          <cell r="GW165" t="str">
            <v xml:space="preserve"> </v>
          </cell>
          <cell r="GX165" t="e">
            <v>#NUM!</v>
          </cell>
          <cell r="GY165" t="str">
            <v xml:space="preserve"> </v>
          </cell>
          <cell r="GZ165" t="e">
            <v>#NUM!</v>
          </cell>
          <cell r="HA165" t="str">
            <v>la escuela Prof. Gregorio Torres Quintero con clave 10EPR0126J ubicada en C. Lázaro Cárdenas y Arroyo Seco Col. Lic. Luis A. Tejada C.P. 34018</v>
          </cell>
        </row>
        <row r="166">
          <cell r="A166">
            <v>538</v>
          </cell>
          <cell r="B166">
            <v>538</v>
          </cell>
          <cell r="C166" t="str">
            <v>FIRMADO</v>
          </cell>
          <cell r="D166" t="str">
            <v>PIP</v>
          </cell>
          <cell r="E166" t="str">
            <v>ASIGNADO</v>
          </cell>
          <cell r="F166" t="str">
            <v>1° de Septiembre</v>
          </cell>
          <cell r="G166" t="str">
            <v>María de Jesús Quiñones Resendiz</v>
          </cell>
          <cell r="H166" t="str">
            <v>C. 5 de Mayo No. 300 Loc. La Magdalena C.P. 34420</v>
          </cell>
          <cell r="I166" t="str">
            <v>QURJ810802MDGXSS07</v>
          </cell>
          <cell r="J166" t="str">
            <v>QURJ810802IG9</v>
          </cell>
          <cell r="K166" t="str">
            <v>Nuevo Ideal</v>
          </cell>
          <cell r="L166" t="str">
            <v>Dgo.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 t="str">
            <v xml:space="preserve"> </v>
          </cell>
          <cell r="S166" t="str">
            <v xml:space="preserve"> </v>
          </cell>
          <cell r="T166" t="str">
            <v xml:space="preserve"> </v>
          </cell>
          <cell r="U166" t="str">
            <v xml:space="preserve"> </v>
          </cell>
          <cell r="V166" t="str">
            <v xml:space="preserve"> </v>
          </cell>
          <cell r="W166" t="str">
            <v/>
          </cell>
          <cell r="X166">
            <v>0</v>
          </cell>
          <cell r="Y166" t="str">
            <v>1A 2A 3A 4A 5A 6A</v>
          </cell>
          <cell r="Z166">
            <v>91</v>
          </cell>
          <cell r="AA166">
            <v>0</v>
          </cell>
          <cell r="AB166">
            <v>0</v>
          </cell>
          <cell r="AC166">
            <v>0</v>
          </cell>
          <cell r="AD166">
            <v>91</v>
          </cell>
          <cell r="AE166">
            <v>0</v>
          </cell>
          <cell r="AF166">
            <v>0</v>
          </cell>
          <cell r="AG166">
            <v>0</v>
          </cell>
          <cell r="AH166">
            <v>91</v>
          </cell>
          <cell r="AI166">
            <v>0</v>
          </cell>
          <cell r="AJ166">
            <v>0</v>
          </cell>
          <cell r="AK166">
            <v>0</v>
          </cell>
          <cell r="AL166">
            <v>91</v>
          </cell>
          <cell r="AM166">
            <v>0</v>
          </cell>
          <cell r="AN166">
            <v>0</v>
          </cell>
          <cell r="AO166">
            <v>0</v>
          </cell>
          <cell r="AP166">
            <v>91</v>
          </cell>
          <cell r="AQ166">
            <v>0</v>
          </cell>
          <cell r="AR166">
            <v>0</v>
          </cell>
          <cell r="AS166">
            <v>0</v>
          </cell>
          <cell r="AT166">
            <v>91</v>
          </cell>
          <cell r="AU166">
            <v>0</v>
          </cell>
          <cell r="AV166">
            <v>0</v>
          </cell>
          <cell r="AW166">
            <v>0</v>
          </cell>
          <cell r="AX166" t="str">
            <v>1A</v>
          </cell>
          <cell r="AY166" t="str">
            <v xml:space="preserve"> </v>
          </cell>
          <cell r="AZ166" t="str">
            <v xml:space="preserve"> </v>
          </cell>
          <cell r="BA166" t="str">
            <v xml:space="preserve"> </v>
          </cell>
          <cell r="BB166" t="str">
            <v>2A</v>
          </cell>
          <cell r="BC166" t="str">
            <v xml:space="preserve"> </v>
          </cell>
          <cell r="BD166" t="str">
            <v xml:space="preserve"> </v>
          </cell>
          <cell r="BE166" t="str">
            <v xml:space="preserve"> </v>
          </cell>
          <cell r="BF166" t="str">
            <v>3A</v>
          </cell>
          <cell r="BG166" t="str">
            <v xml:space="preserve"> </v>
          </cell>
          <cell r="BH166" t="str">
            <v xml:space="preserve"> </v>
          </cell>
          <cell r="BI166" t="str">
            <v xml:space="preserve"> </v>
          </cell>
          <cell r="BJ166" t="str">
            <v>4A</v>
          </cell>
          <cell r="BK166" t="str">
            <v xml:space="preserve"> </v>
          </cell>
          <cell r="BL166" t="str">
            <v xml:space="preserve"> </v>
          </cell>
          <cell r="BM166" t="str">
            <v xml:space="preserve"> </v>
          </cell>
          <cell r="BN166" t="str">
            <v>5A</v>
          </cell>
          <cell r="BO166" t="str">
            <v xml:space="preserve"> </v>
          </cell>
          <cell r="BP166" t="str">
            <v xml:space="preserve"> </v>
          </cell>
          <cell r="BQ166" t="str">
            <v xml:space="preserve"> </v>
          </cell>
          <cell r="BR166" t="str">
            <v>6A</v>
          </cell>
          <cell r="BS166" t="str">
            <v xml:space="preserve"> </v>
          </cell>
          <cell r="BT166" t="str">
            <v xml:space="preserve"> </v>
          </cell>
          <cell r="BU166" t="str">
            <v xml:space="preserve"> </v>
          </cell>
          <cell r="BV166">
            <v>6</v>
          </cell>
          <cell r="BW166" t="str">
            <v xml:space="preserve">1A      </v>
          </cell>
          <cell r="BX166">
            <v>1</v>
          </cell>
          <cell r="BY166" t="str">
            <v xml:space="preserve">2A      </v>
          </cell>
          <cell r="BZ166">
            <v>1</v>
          </cell>
          <cell r="CA166" t="str">
            <v xml:space="preserve">3A      </v>
          </cell>
          <cell r="CB166">
            <v>1</v>
          </cell>
          <cell r="CC166" t="str">
            <v xml:space="preserve">4A      </v>
          </cell>
          <cell r="CD166">
            <v>1</v>
          </cell>
          <cell r="CE166" t="str">
            <v xml:space="preserve">5A      </v>
          </cell>
          <cell r="CF166">
            <v>1</v>
          </cell>
          <cell r="CG166" t="str">
            <v xml:space="preserve">6A      </v>
          </cell>
          <cell r="CH166">
            <v>1</v>
          </cell>
          <cell r="CI166">
            <v>91</v>
          </cell>
          <cell r="CJ166" t="str">
            <v>1A 2A 3A 4A 5A 6A</v>
          </cell>
          <cell r="CK166" t="str">
            <v xml:space="preserve">Adolfo López Mateos </v>
          </cell>
          <cell r="CL166" t="str">
            <v>10DPR0135S</v>
          </cell>
          <cell r="CM166" t="str">
            <v>MATUTINO</v>
          </cell>
          <cell r="CN166" t="str">
            <v>C. Vicente Guerrero No. 600 C.P. 34420</v>
          </cell>
          <cell r="CO166" t="str">
            <v xml:space="preserve">Nuevo Ideal </v>
          </cell>
          <cell r="CP166" t="str">
            <v>Nuevo Ideal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 t="str">
            <v xml:space="preserve"> </v>
          </cell>
          <cell r="CX166" t="str">
            <v xml:space="preserve"> </v>
          </cell>
          <cell r="CY166" t="str">
            <v xml:space="preserve"> </v>
          </cell>
          <cell r="CZ166" t="str">
            <v xml:space="preserve"> </v>
          </cell>
          <cell r="DA166" t="str">
            <v xml:space="preserve"> </v>
          </cell>
          <cell r="DB166" t="str">
            <v/>
          </cell>
          <cell r="DC166">
            <v>0</v>
          </cell>
          <cell r="DD166" t="str">
            <v/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 t="str">
            <v xml:space="preserve"> </v>
          </cell>
          <cell r="ED166" t="str">
            <v xml:space="preserve"> </v>
          </cell>
          <cell r="EE166" t="str">
            <v xml:space="preserve"> </v>
          </cell>
          <cell r="EF166" t="str">
            <v xml:space="preserve"> </v>
          </cell>
          <cell r="EG166" t="str">
            <v xml:space="preserve"> </v>
          </cell>
          <cell r="EH166" t="str">
            <v xml:space="preserve"> </v>
          </cell>
          <cell r="EI166" t="str">
            <v xml:space="preserve"> </v>
          </cell>
          <cell r="EJ166" t="str">
            <v xml:space="preserve"> </v>
          </cell>
          <cell r="EK166" t="str">
            <v xml:space="preserve"> </v>
          </cell>
          <cell r="EL166" t="str">
            <v xml:space="preserve"> </v>
          </cell>
          <cell r="EM166" t="str">
            <v xml:space="preserve"> </v>
          </cell>
          <cell r="EN166" t="str">
            <v xml:space="preserve"> </v>
          </cell>
          <cell r="EO166" t="str">
            <v xml:space="preserve"> </v>
          </cell>
          <cell r="EP166" t="str">
            <v xml:space="preserve"> </v>
          </cell>
          <cell r="EQ166" t="str">
            <v xml:space="preserve"> </v>
          </cell>
          <cell r="ER166" t="str">
            <v xml:space="preserve"> </v>
          </cell>
          <cell r="ES166" t="str">
            <v xml:space="preserve"> </v>
          </cell>
          <cell r="ET166" t="str">
            <v xml:space="preserve"> </v>
          </cell>
          <cell r="EU166" t="str">
            <v xml:space="preserve"> </v>
          </cell>
          <cell r="EV166" t="str">
            <v xml:space="preserve"> </v>
          </cell>
          <cell r="EW166" t="str">
            <v xml:space="preserve"> </v>
          </cell>
          <cell r="EX166" t="str">
            <v xml:space="preserve"> </v>
          </cell>
          <cell r="EY166" t="str">
            <v xml:space="preserve"> </v>
          </cell>
          <cell r="EZ166" t="str">
            <v xml:space="preserve"> </v>
          </cell>
          <cell r="FA166">
            <v>0</v>
          </cell>
          <cell r="FB166" t="str">
            <v xml:space="preserve">       </v>
          </cell>
          <cell r="FC166">
            <v>0</v>
          </cell>
          <cell r="FD166" t="str">
            <v xml:space="preserve">       </v>
          </cell>
          <cell r="FE166">
            <v>0</v>
          </cell>
          <cell r="FF166" t="str">
            <v xml:space="preserve">       </v>
          </cell>
          <cell r="FG166">
            <v>0</v>
          </cell>
          <cell r="FH166" t="str">
            <v xml:space="preserve">       </v>
          </cell>
          <cell r="FI166">
            <v>0</v>
          </cell>
          <cell r="FJ166" t="str">
            <v xml:space="preserve">       </v>
          </cell>
          <cell r="FK166">
            <v>0</v>
          </cell>
          <cell r="FL166" t="str">
            <v xml:space="preserve">       </v>
          </cell>
          <cell r="FM166">
            <v>0</v>
          </cell>
          <cell r="FN166" t="e">
            <v>#NUM!</v>
          </cell>
          <cell r="FO166" t="str">
            <v/>
          </cell>
          <cell r="FP166" t="e">
            <v>#NUM!</v>
          </cell>
          <cell r="FQ166" t="e">
            <v>#NUM!</v>
          </cell>
          <cell r="FR166" t="e">
            <v>#NUM!</v>
          </cell>
          <cell r="FS166" t="e">
            <v>#NUM!</v>
          </cell>
          <cell r="FT166" t="e">
            <v>#NUM!</v>
          </cell>
          <cell r="FU166" t="e">
            <v>#NUM!</v>
          </cell>
          <cell r="FV166">
            <v>0</v>
          </cell>
          <cell r="FW166">
            <v>1</v>
          </cell>
          <cell r="FX166" t="str">
            <v>PIP</v>
          </cell>
          <cell r="FY166" t="e">
            <v>#NUM!</v>
          </cell>
          <cell r="FZ166" t="str">
            <v>PIP</v>
          </cell>
          <cell r="GA166" t="str">
            <v>Programa de Inglés en Escuelas Primarias del Estado de Durango</v>
          </cell>
          <cell r="GB166" t="e">
            <v>#NUM!</v>
          </cell>
          <cell r="GC166" t="e">
            <v>#NUM!</v>
          </cell>
          <cell r="GD166" t="str">
            <v>F</v>
          </cell>
          <cell r="GE166" t="str">
            <v>la asesora externa, la C.</v>
          </cell>
          <cell r="GF166" t="str">
            <v>La Profesionista</v>
          </cell>
          <cell r="GG166" t="str">
            <v>1° de septiembre</v>
          </cell>
          <cell r="GH166" t="str">
            <v>31 de diciembre</v>
          </cell>
          <cell r="GI166">
            <v>6</v>
          </cell>
          <cell r="GJ166">
            <v>30</v>
          </cell>
          <cell r="GK166">
            <v>4320</v>
          </cell>
          <cell r="GL166" t="str">
            <v>Cuatro mil trescientos veinte</v>
          </cell>
          <cell r="GM166">
            <v>2160</v>
          </cell>
          <cell r="GN166" t="str">
            <v>Dos mil ciento sesenta</v>
          </cell>
          <cell r="GO166" t="str">
            <v>la escuela</v>
          </cell>
          <cell r="GP166" t="str">
            <v xml:space="preserve">Adolfo López Mateos </v>
          </cell>
          <cell r="GQ166" t="str">
            <v>con clave</v>
          </cell>
          <cell r="GR166" t="str">
            <v>10DPR0135S</v>
          </cell>
          <cell r="GS166" t="str">
            <v>ubicada en</v>
          </cell>
          <cell r="GT166" t="str">
            <v>C. Vicente Guerrero No. 600 C.P. 34420</v>
          </cell>
          <cell r="GU166" t="str">
            <v xml:space="preserve"> </v>
          </cell>
          <cell r="GV166" t="e">
            <v>#NUM!</v>
          </cell>
          <cell r="GW166" t="str">
            <v xml:space="preserve"> </v>
          </cell>
          <cell r="GX166" t="e">
            <v>#NUM!</v>
          </cell>
          <cell r="GY166" t="str">
            <v xml:space="preserve"> </v>
          </cell>
          <cell r="GZ166" t="e">
            <v>#NUM!</v>
          </cell>
          <cell r="HA166" t="str">
            <v>la escuela Adolfo López Mateos con clave 10DPR0135S ubicada en C. Vicente Guerrero No. 600 C.P. 34420</v>
          </cell>
          <cell r="HB166">
            <v>2</v>
          </cell>
        </row>
        <row r="167">
          <cell r="A167">
            <v>546</v>
          </cell>
          <cell r="B167">
            <v>546</v>
          </cell>
          <cell r="C167" t="str">
            <v>FIRMADO</v>
          </cell>
          <cell r="D167" t="str">
            <v>PIP</v>
          </cell>
          <cell r="E167" t="str">
            <v>ASIGNADO</v>
          </cell>
          <cell r="F167" t="str">
            <v>1° de Septiembre</v>
          </cell>
          <cell r="G167" t="str">
            <v>Jezicka Fabiola Rutiaga Silerio</v>
          </cell>
          <cell r="H167" t="str">
            <v>C. Nicolas Morales No. 317 Fracc. Domingo Arrieta C.P. 34180</v>
          </cell>
          <cell r="I167" t="str">
            <v>RUSJ880323MDGTLZ09</v>
          </cell>
          <cell r="J167" t="str">
            <v>RUSJ880323548</v>
          </cell>
          <cell r="K167" t="str">
            <v>Durango</v>
          </cell>
          <cell r="L167" t="str">
            <v>Dgo.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 xml:space="preserve"> </v>
          </cell>
          <cell r="S167" t="str">
            <v xml:space="preserve"> </v>
          </cell>
          <cell r="T167" t="str">
            <v xml:space="preserve"> </v>
          </cell>
          <cell r="U167" t="str">
            <v xml:space="preserve"> </v>
          </cell>
          <cell r="V167" t="str">
            <v xml:space="preserve"> </v>
          </cell>
          <cell r="W167" t="str">
            <v/>
          </cell>
          <cell r="X167">
            <v>0</v>
          </cell>
          <cell r="Y167" t="str">
            <v>1A 2A 3A 4A 5A 6A</v>
          </cell>
          <cell r="Z167">
            <v>181</v>
          </cell>
          <cell r="AA167">
            <v>0</v>
          </cell>
          <cell r="AB167">
            <v>0</v>
          </cell>
          <cell r="AC167">
            <v>0</v>
          </cell>
          <cell r="AD167">
            <v>181</v>
          </cell>
          <cell r="AE167">
            <v>0</v>
          </cell>
          <cell r="AF167">
            <v>0</v>
          </cell>
          <cell r="AG167">
            <v>0</v>
          </cell>
          <cell r="AH167">
            <v>181</v>
          </cell>
          <cell r="AI167">
            <v>0</v>
          </cell>
          <cell r="AJ167">
            <v>0</v>
          </cell>
          <cell r="AK167">
            <v>0</v>
          </cell>
          <cell r="AL167">
            <v>181</v>
          </cell>
          <cell r="AM167">
            <v>0</v>
          </cell>
          <cell r="AN167">
            <v>0</v>
          </cell>
          <cell r="AO167">
            <v>0</v>
          </cell>
          <cell r="AP167">
            <v>181</v>
          </cell>
          <cell r="AQ167">
            <v>0</v>
          </cell>
          <cell r="AR167">
            <v>0</v>
          </cell>
          <cell r="AS167">
            <v>0</v>
          </cell>
          <cell r="AT167">
            <v>181</v>
          </cell>
          <cell r="AU167">
            <v>0</v>
          </cell>
          <cell r="AV167">
            <v>0</v>
          </cell>
          <cell r="AW167">
            <v>0</v>
          </cell>
          <cell r="AX167" t="str">
            <v>1A</v>
          </cell>
          <cell r="AY167" t="str">
            <v xml:space="preserve"> </v>
          </cell>
          <cell r="AZ167" t="str">
            <v xml:space="preserve"> </v>
          </cell>
          <cell r="BA167" t="str">
            <v xml:space="preserve"> </v>
          </cell>
          <cell r="BB167" t="str">
            <v>2A</v>
          </cell>
          <cell r="BC167" t="str">
            <v xml:space="preserve"> </v>
          </cell>
          <cell r="BD167" t="str">
            <v xml:space="preserve"> </v>
          </cell>
          <cell r="BE167" t="str">
            <v xml:space="preserve"> </v>
          </cell>
          <cell r="BF167" t="str">
            <v>3A</v>
          </cell>
          <cell r="BG167" t="str">
            <v xml:space="preserve"> </v>
          </cell>
          <cell r="BH167" t="str">
            <v xml:space="preserve"> </v>
          </cell>
          <cell r="BI167" t="str">
            <v xml:space="preserve"> </v>
          </cell>
          <cell r="BJ167" t="str">
            <v>4A</v>
          </cell>
          <cell r="BK167" t="str">
            <v xml:space="preserve"> </v>
          </cell>
          <cell r="BL167" t="str">
            <v xml:space="preserve"> </v>
          </cell>
          <cell r="BM167" t="str">
            <v xml:space="preserve"> </v>
          </cell>
          <cell r="BN167" t="str">
            <v>5A</v>
          </cell>
          <cell r="BO167" t="str">
            <v xml:space="preserve"> </v>
          </cell>
          <cell r="BP167" t="str">
            <v xml:space="preserve"> </v>
          </cell>
          <cell r="BQ167" t="str">
            <v xml:space="preserve"> </v>
          </cell>
          <cell r="BR167" t="str">
            <v>6A</v>
          </cell>
          <cell r="BS167" t="str">
            <v xml:space="preserve"> </v>
          </cell>
          <cell r="BT167" t="str">
            <v xml:space="preserve"> </v>
          </cell>
          <cell r="BU167" t="str">
            <v xml:space="preserve"> </v>
          </cell>
          <cell r="BV167">
            <v>6</v>
          </cell>
          <cell r="BW167" t="str">
            <v xml:space="preserve">1A      </v>
          </cell>
          <cell r="BX167">
            <v>1</v>
          </cell>
          <cell r="BY167" t="str">
            <v xml:space="preserve">2A      </v>
          </cell>
          <cell r="BZ167">
            <v>1</v>
          </cell>
          <cell r="CA167" t="str">
            <v xml:space="preserve">3A      </v>
          </cell>
          <cell r="CB167">
            <v>1</v>
          </cell>
          <cell r="CC167" t="str">
            <v xml:space="preserve">4A      </v>
          </cell>
          <cell r="CD167">
            <v>1</v>
          </cell>
          <cell r="CE167" t="str">
            <v xml:space="preserve">5A      </v>
          </cell>
          <cell r="CF167">
            <v>1</v>
          </cell>
          <cell r="CG167" t="str">
            <v xml:space="preserve">6A      </v>
          </cell>
          <cell r="CH167">
            <v>1</v>
          </cell>
          <cell r="CI167">
            <v>181</v>
          </cell>
          <cell r="CJ167" t="str">
            <v>1A 2A 3A 4A 5A 6A</v>
          </cell>
          <cell r="CK167" t="str">
            <v>Prof. Benigno Montoya de La Cruz Vesp.</v>
          </cell>
          <cell r="CL167" t="str">
            <v>10EPR0383Z</v>
          </cell>
          <cell r="CM167" t="str">
            <v>VESPERTINO</v>
          </cell>
          <cell r="CN167" t="str">
            <v>C. Intiperedo S/N Col. Asentamientos Humanos C.P. 34145</v>
          </cell>
          <cell r="CO167" t="str">
            <v>Durango</v>
          </cell>
          <cell r="CP167" t="str">
            <v xml:space="preserve">Victoria de Durango 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 t="str">
            <v xml:space="preserve"> </v>
          </cell>
          <cell r="CX167" t="str">
            <v xml:space="preserve"> </v>
          </cell>
          <cell r="CY167" t="str">
            <v xml:space="preserve"> </v>
          </cell>
          <cell r="CZ167" t="str">
            <v xml:space="preserve"> </v>
          </cell>
          <cell r="DA167" t="str">
            <v xml:space="preserve"> </v>
          </cell>
          <cell r="DB167" t="str">
            <v/>
          </cell>
          <cell r="DC167">
            <v>0</v>
          </cell>
          <cell r="DD167" t="str">
            <v/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 t="str">
            <v xml:space="preserve"> </v>
          </cell>
          <cell r="ED167" t="str">
            <v xml:space="preserve"> </v>
          </cell>
          <cell r="EE167" t="str">
            <v xml:space="preserve"> </v>
          </cell>
          <cell r="EF167" t="str">
            <v xml:space="preserve"> </v>
          </cell>
          <cell r="EG167" t="str">
            <v xml:space="preserve"> </v>
          </cell>
          <cell r="EH167" t="str">
            <v xml:space="preserve"> </v>
          </cell>
          <cell r="EI167" t="str">
            <v xml:space="preserve"> </v>
          </cell>
          <cell r="EJ167" t="str">
            <v xml:space="preserve"> </v>
          </cell>
          <cell r="EK167" t="str">
            <v xml:space="preserve"> </v>
          </cell>
          <cell r="EL167" t="str">
            <v xml:space="preserve"> </v>
          </cell>
          <cell r="EM167" t="str">
            <v xml:space="preserve"> </v>
          </cell>
          <cell r="EN167" t="str">
            <v xml:space="preserve"> </v>
          </cell>
          <cell r="EO167" t="str">
            <v xml:space="preserve"> </v>
          </cell>
          <cell r="EP167" t="str">
            <v xml:space="preserve"> </v>
          </cell>
          <cell r="EQ167" t="str">
            <v xml:space="preserve"> </v>
          </cell>
          <cell r="ER167" t="str">
            <v xml:space="preserve"> </v>
          </cell>
          <cell r="ES167" t="str">
            <v xml:space="preserve"> </v>
          </cell>
          <cell r="ET167" t="str">
            <v xml:space="preserve"> </v>
          </cell>
          <cell r="EU167" t="str">
            <v xml:space="preserve"> </v>
          </cell>
          <cell r="EV167" t="str">
            <v xml:space="preserve"> </v>
          </cell>
          <cell r="EW167" t="str">
            <v xml:space="preserve"> </v>
          </cell>
          <cell r="EX167" t="str">
            <v xml:space="preserve"> </v>
          </cell>
          <cell r="EY167" t="str">
            <v xml:space="preserve"> </v>
          </cell>
          <cell r="EZ167" t="str">
            <v xml:space="preserve"> </v>
          </cell>
          <cell r="FA167">
            <v>0</v>
          </cell>
          <cell r="FB167" t="str">
            <v xml:space="preserve">       </v>
          </cell>
          <cell r="FC167">
            <v>0</v>
          </cell>
          <cell r="FD167" t="str">
            <v xml:space="preserve">       </v>
          </cell>
          <cell r="FE167">
            <v>0</v>
          </cell>
          <cell r="FF167" t="str">
            <v xml:space="preserve">       </v>
          </cell>
          <cell r="FG167">
            <v>0</v>
          </cell>
          <cell r="FH167" t="str">
            <v xml:space="preserve">       </v>
          </cell>
          <cell r="FI167">
            <v>0</v>
          </cell>
          <cell r="FJ167" t="str">
            <v xml:space="preserve">       </v>
          </cell>
          <cell r="FK167">
            <v>0</v>
          </cell>
          <cell r="FL167" t="str">
            <v xml:space="preserve">       </v>
          </cell>
          <cell r="FM167">
            <v>0</v>
          </cell>
          <cell r="FN167" t="e">
            <v>#NUM!</v>
          </cell>
          <cell r="FO167" t="str">
            <v/>
          </cell>
          <cell r="FP167" t="e">
            <v>#NUM!</v>
          </cell>
          <cell r="FQ167" t="e">
            <v>#NUM!</v>
          </cell>
          <cell r="FR167" t="e">
            <v>#NUM!</v>
          </cell>
          <cell r="FS167" t="e">
            <v>#NUM!</v>
          </cell>
          <cell r="FT167" t="e">
            <v>#NUM!</v>
          </cell>
          <cell r="FU167" t="e">
            <v>#NUM!</v>
          </cell>
          <cell r="FV167">
            <v>0</v>
          </cell>
          <cell r="FW167">
            <v>1</v>
          </cell>
          <cell r="FX167" t="str">
            <v>PIP</v>
          </cell>
          <cell r="FY167" t="e">
            <v>#NUM!</v>
          </cell>
          <cell r="FZ167" t="str">
            <v>PIP</v>
          </cell>
          <cell r="GA167" t="str">
            <v>Programa de Inglés en Escuelas Primarias del Estado de Durango</v>
          </cell>
          <cell r="GB167" t="e">
            <v>#NUM!</v>
          </cell>
          <cell r="GC167" t="e">
            <v>#NUM!</v>
          </cell>
          <cell r="GD167" t="str">
            <v>F</v>
          </cell>
          <cell r="GE167" t="str">
            <v>la asesora externa, la C.</v>
          </cell>
          <cell r="GF167" t="str">
            <v>La Profesionista</v>
          </cell>
          <cell r="GG167" t="str">
            <v>1° de septiembre</v>
          </cell>
          <cell r="GH167" t="str">
            <v>31 de diciembre</v>
          </cell>
          <cell r="GI167">
            <v>6</v>
          </cell>
          <cell r="GJ167">
            <v>30</v>
          </cell>
          <cell r="GK167">
            <v>4320</v>
          </cell>
          <cell r="GL167" t="str">
            <v>Cuatro mil trescientos veinte</v>
          </cell>
          <cell r="GM167">
            <v>2160</v>
          </cell>
          <cell r="GN167" t="str">
            <v>Dos mil ciento sesenta</v>
          </cell>
          <cell r="GO167" t="str">
            <v>la escuela</v>
          </cell>
          <cell r="GP167" t="str">
            <v>Prof. Benigno Montoya de La Cruz Vesp.</v>
          </cell>
          <cell r="GQ167" t="str">
            <v>con clave</v>
          </cell>
          <cell r="GR167" t="str">
            <v>10EPR0383Z</v>
          </cell>
          <cell r="GS167" t="str">
            <v>ubicada en</v>
          </cell>
          <cell r="GT167" t="str">
            <v>C. Intiperedo S/N Col. Asentamientos Humanos C.P. 34145</v>
          </cell>
          <cell r="GU167" t="str">
            <v xml:space="preserve"> </v>
          </cell>
          <cell r="GV167" t="e">
            <v>#NUM!</v>
          </cell>
          <cell r="GW167" t="str">
            <v xml:space="preserve"> </v>
          </cell>
          <cell r="GX167" t="e">
            <v>#NUM!</v>
          </cell>
          <cell r="GY167" t="str">
            <v xml:space="preserve"> </v>
          </cell>
          <cell r="GZ167" t="e">
            <v>#NUM!</v>
          </cell>
          <cell r="HA167" t="str">
            <v>la escuela Prof. Benigno Montoya de La Cruz Vesp. con clave 10EPR0383Z ubicada en C. Intiperedo S/N Col. Asentamientos Humanos C.P. 34145</v>
          </cell>
        </row>
        <row r="168">
          <cell r="A168">
            <v>547</v>
          </cell>
          <cell r="B168">
            <v>547</v>
          </cell>
          <cell r="C168" t="str">
            <v>FIRMADO</v>
          </cell>
          <cell r="D168" t="str">
            <v>PIP</v>
          </cell>
          <cell r="E168" t="str">
            <v>ASIGNADO</v>
          </cell>
          <cell r="F168" t="str">
            <v>1° de Septiembre</v>
          </cell>
          <cell r="G168" t="str">
            <v>Luis César Martínez Ruiz</v>
          </cell>
          <cell r="H168" t="str">
            <v>C. Juan Manuel Flores No. 106 Col. 11 de Julio C.P. 34445</v>
          </cell>
          <cell r="I168" t="str">
            <v>MARL810511HDGRZS08</v>
          </cell>
          <cell r="J168" t="str">
            <v>MARL8105111Z4</v>
          </cell>
          <cell r="K168" t="str">
            <v>Canatlán</v>
          </cell>
          <cell r="L168" t="str">
            <v>Dgo.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 t="str">
            <v xml:space="preserve"> </v>
          </cell>
          <cell r="S168" t="str">
            <v xml:space="preserve"> </v>
          </cell>
          <cell r="T168" t="str">
            <v xml:space="preserve"> </v>
          </cell>
          <cell r="U168" t="str">
            <v xml:space="preserve"> </v>
          </cell>
          <cell r="V168" t="str">
            <v xml:space="preserve"> </v>
          </cell>
          <cell r="W168" t="str">
            <v/>
          </cell>
          <cell r="X168">
            <v>0</v>
          </cell>
          <cell r="Y168" t="str">
            <v>5A 5B 6A 6B 6C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197</v>
          </cell>
          <cell r="AQ168">
            <v>197</v>
          </cell>
          <cell r="AR168">
            <v>0</v>
          </cell>
          <cell r="AS168">
            <v>0</v>
          </cell>
          <cell r="AT168">
            <v>197</v>
          </cell>
          <cell r="AU168">
            <v>197</v>
          </cell>
          <cell r="AV168">
            <v>197</v>
          </cell>
          <cell r="AW168">
            <v>0</v>
          </cell>
          <cell r="AX168" t="str">
            <v xml:space="preserve"> </v>
          </cell>
          <cell r="AY168" t="str">
            <v xml:space="preserve"> </v>
          </cell>
          <cell r="AZ168" t="str">
            <v xml:space="preserve"> </v>
          </cell>
          <cell r="BA168" t="str">
            <v xml:space="preserve"> </v>
          </cell>
          <cell r="BB168" t="str">
            <v xml:space="preserve"> </v>
          </cell>
          <cell r="BC168" t="str">
            <v xml:space="preserve"> </v>
          </cell>
          <cell r="BD168" t="str">
            <v xml:space="preserve"> </v>
          </cell>
          <cell r="BE168" t="str">
            <v xml:space="preserve"> </v>
          </cell>
          <cell r="BF168" t="str">
            <v xml:space="preserve"> </v>
          </cell>
          <cell r="BG168" t="str">
            <v xml:space="preserve"> </v>
          </cell>
          <cell r="BH168" t="str">
            <v xml:space="preserve"> </v>
          </cell>
          <cell r="BI168" t="str">
            <v xml:space="preserve"> </v>
          </cell>
          <cell r="BJ168" t="str">
            <v xml:space="preserve"> </v>
          </cell>
          <cell r="BK168" t="str">
            <v xml:space="preserve"> </v>
          </cell>
          <cell r="BL168" t="str">
            <v xml:space="preserve"> </v>
          </cell>
          <cell r="BM168" t="str">
            <v xml:space="preserve"> </v>
          </cell>
          <cell r="BN168" t="str">
            <v>5A</v>
          </cell>
          <cell r="BO168" t="str">
            <v>5B</v>
          </cell>
          <cell r="BP168" t="str">
            <v xml:space="preserve"> </v>
          </cell>
          <cell r="BQ168" t="str">
            <v xml:space="preserve"> </v>
          </cell>
          <cell r="BR168" t="str">
            <v>6A</v>
          </cell>
          <cell r="BS168" t="str">
            <v>6B</v>
          </cell>
          <cell r="BT168" t="str">
            <v>6C</v>
          </cell>
          <cell r="BU168" t="str">
            <v xml:space="preserve"> </v>
          </cell>
          <cell r="BV168">
            <v>5</v>
          </cell>
          <cell r="BW168" t="str">
            <v xml:space="preserve">       </v>
          </cell>
          <cell r="BX168">
            <v>0</v>
          </cell>
          <cell r="BY168" t="str">
            <v xml:space="preserve">       </v>
          </cell>
          <cell r="BZ168">
            <v>0</v>
          </cell>
          <cell r="CA168" t="str">
            <v xml:space="preserve">       </v>
          </cell>
          <cell r="CB168">
            <v>0</v>
          </cell>
          <cell r="CC168" t="str">
            <v xml:space="preserve">       </v>
          </cell>
          <cell r="CD168">
            <v>0</v>
          </cell>
          <cell r="CE168" t="str">
            <v xml:space="preserve">5A 5B    </v>
          </cell>
          <cell r="CF168">
            <v>2</v>
          </cell>
          <cell r="CG168" t="str">
            <v xml:space="preserve">6A 6B 6C  </v>
          </cell>
          <cell r="CH168">
            <v>3</v>
          </cell>
          <cell r="CI168">
            <v>197</v>
          </cell>
          <cell r="CJ168" t="str">
            <v>5A 5B 6A 6B 6C</v>
          </cell>
          <cell r="CK168" t="str">
            <v>Soledad Álvarez</v>
          </cell>
          <cell r="CL168" t="str">
            <v>10DPR0431T</v>
          </cell>
          <cell r="CM168" t="str">
            <v>MATUTINO</v>
          </cell>
          <cell r="CN168" t="str">
            <v>Av. Soledad Álvarez No. 302 Zona Centro C.P. 34409</v>
          </cell>
          <cell r="CO168" t="str">
            <v xml:space="preserve">Canatlán </v>
          </cell>
          <cell r="CP168" t="str">
            <v xml:space="preserve">Canatlán de las Manzanas 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 t="str">
            <v xml:space="preserve"> </v>
          </cell>
          <cell r="CX168" t="str">
            <v xml:space="preserve"> </v>
          </cell>
          <cell r="CY168" t="str">
            <v xml:space="preserve"> </v>
          </cell>
          <cell r="CZ168" t="str">
            <v xml:space="preserve"> </v>
          </cell>
          <cell r="DA168" t="str">
            <v xml:space="preserve"> </v>
          </cell>
          <cell r="DB168" t="str">
            <v/>
          </cell>
          <cell r="DC168">
            <v>0</v>
          </cell>
          <cell r="DD168" t="str">
            <v/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 t="str">
            <v xml:space="preserve"> </v>
          </cell>
          <cell r="ED168" t="str">
            <v xml:space="preserve"> </v>
          </cell>
          <cell r="EE168" t="str">
            <v xml:space="preserve"> </v>
          </cell>
          <cell r="EF168" t="str">
            <v xml:space="preserve"> </v>
          </cell>
          <cell r="EG168" t="str">
            <v xml:space="preserve"> </v>
          </cell>
          <cell r="EH168" t="str">
            <v xml:space="preserve"> </v>
          </cell>
          <cell r="EI168" t="str">
            <v xml:space="preserve"> </v>
          </cell>
          <cell r="EJ168" t="str">
            <v xml:space="preserve"> </v>
          </cell>
          <cell r="EK168" t="str">
            <v xml:space="preserve"> </v>
          </cell>
          <cell r="EL168" t="str">
            <v xml:space="preserve"> </v>
          </cell>
          <cell r="EM168" t="str">
            <v xml:space="preserve"> </v>
          </cell>
          <cell r="EN168" t="str">
            <v xml:space="preserve"> </v>
          </cell>
          <cell r="EO168" t="str">
            <v xml:space="preserve"> </v>
          </cell>
          <cell r="EP168" t="str">
            <v xml:space="preserve"> </v>
          </cell>
          <cell r="EQ168" t="str">
            <v xml:space="preserve"> </v>
          </cell>
          <cell r="ER168" t="str">
            <v xml:space="preserve"> </v>
          </cell>
          <cell r="ES168" t="str">
            <v xml:space="preserve"> </v>
          </cell>
          <cell r="ET168" t="str">
            <v xml:space="preserve"> </v>
          </cell>
          <cell r="EU168" t="str">
            <v xml:space="preserve"> </v>
          </cell>
          <cell r="EV168" t="str">
            <v xml:space="preserve"> </v>
          </cell>
          <cell r="EW168" t="str">
            <v xml:space="preserve"> </v>
          </cell>
          <cell r="EX168" t="str">
            <v xml:space="preserve"> </v>
          </cell>
          <cell r="EY168" t="str">
            <v xml:space="preserve"> </v>
          </cell>
          <cell r="EZ168" t="str">
            <v xml:space="preserve"> </v>
          </cell>
          <cell r="FA168">
            <v>0</v>
          </cell>
          <cell r="FB168" t="str">
            <v xml:space="preserve">       </v>
          </cell>
          <cell r="FC168">
            <v>0</v>
          </cell>
          <cell r="FD168" t="str">
            <v xml:space="preserve">       </v>
          </cell>
          <cell r="FE168">
            <v>0</v>
          </cell>
          <cell r="FF168" t="str">
            <v xml:space="preserve">       </v>
          </cell>
          <cell r="FG168">
            <v>0</v>
          </cell>
          <cell r="FH168" t="str">
            <v xml:space="preserve">       </v>
          </cell>
          <cell r="FI168">
            <v>0</v>
          </cell>
          <cell r="FJ168" t="str">
            <v xml:space="preserve">       </v>
          </cell>
          <cell r="FK168">
            <v>0</v>
          </cell>
          <cell r="FL168" t="str">
            <v xml:space="preserve">       </v>
          </cell>
          <cell r="FM168">
            <v>0</v>
          </cell>
          <cell r="FN168" t="e">
            <v>#NUM!</v>
          </cell>
          <cell r="FO168" t="str">
            <v/>
          </cell>
          <cell r="FP168" t="e">
            <v>#NUM!</v>
          </cell>
          <cell r="FQ168" t="e">
            <v>#NUM!</v>
          </cell>
          <cell r="FR168" t="e">
            <v>#NUM!</v>
          </cell>
          <cell r="FS168" t="e">
            <v>#NUM!</v>
          </cell>
          <cell r="FT168" t="e">
            <v>#NUM!</v>
          </cell>
          <cell r="FU168" t="e">
            <v>#NUM!</v>
          </cell>
          <cell r="FV168">
            <v>0</v>
          </cell>
          <cell r="FW168">
            <v>1</v>
          </cell>
          <cell r="FX168" t="str">
            <v>PIP</v>
          </cell>
          <cell r="FY168" t="e">
            <v>#NUM!</v>
          </cell>
          <cell r="FZ168" t="str">
            <v>PIP</v>
          </cell>
          <cell r="GA168" t="str">
            <v>Programa de Inglés en Escuelas Primarias del Estado de Durango</v>
          </cell>
          <cell r="GB168" t="e">
            <v>#NUM!</v>
          </cell>
          <cell r="GC168" t="e">
            <v>#NUM!</v>
          </cell>
          <cell r="GD168" t="str">
            <v>M</v>
          </cell>
          <cell r="GE168" t="str">
            <v>el asesor externo, el C.</v>
          </cell>
          <cell r="GF168" t="str">
            <v>El Profesionista</v>
          </cell>
          <cell r="GG168" t="str">
            <v>1° de septiembre</v>
          </cell>
          <cell r="GH168" t="str">
            <v>31 de diciembre</v>
          </cell>
          <cell r="GI168">
            <v>5</v>
          </cell>
          <cell r="GJ168">
            <v>25</v>
          </cell>
          <cell r="GK168">
            <v>3600</v>
          </cell>
          <cell r="GL168" t="str">
            <v>Tres mil seiscientos</v>
          </cell>
          <cell r="GM168">
            <v>1800</v>
          </cell>
          <cell r="GN168" t="str">
            <v>Mil ochocientos</v>
          </cell>
          <cell r="GO168" t="str">
            <v>la escuela</v>
          </cell>
          <cell r="GP168" t="str">
            <v>Soledad Álvarez</v>
          </cell>
          <cell r="GQ168" t="str">
            <v>con clave</v>
          </cell>
          <cell r="GR168" t="str">
            <v>10DPR0431T</v>
          </cell>
          <cell r="GS168" t="str">
            <v>ubicada en</v>
          </cell>
          <cell r="GT168" t="str">
            <v>Av. Soledad Álvarez No. 302 Zona Centro C.P. 34409</v>
          </cell>
          <cell r="GU168" t="str">
            <v xml:space="preserve"> </v>
          </cell>
          <cell r="GV168" t="e">
            <v>#NUM!</v>
          </cell>
          <cell r="GW168" t="str">
            <v xml:space="preserve"> </v>
          </cell>
          <cell r="GX168" t="e">
            <v>#NUM!</v>
          </cell>
          <cell r="GY168" t="str">
            <v xml:space="preserve"> </v>
          </cell>
          <cell r="GZ168" t="e">
            <v>#NUM!</v>
          </cell>
          <cell r="HA168" t="str">
            <v>la escuela Soledad Álvarez con clave 10DPR0431T ubicada en Av. Soledad Álvarez No. 302 Zona Centro C.P. 34409</v>
          </cell>
          <cell r="HB168">
            <v>1</v>
          </cell>
        </row>
        <row r="169">
          <cell r="A169">
            <v>549</v>
          </cell>
          <cell r="B169">
            <v>549</v>
          </cell>
          <cell r="C169" t="str">
            <v>FIRMADO</v>
          </cell>
          <cell r="D169" t="str">
            <v>PIP</v>
          </cell>
          <cell r="E169" t="str">
            <v>ASIGNADO</v>
          </cell>
          <cell r="F169" t="str">
            <v>1° de Septiembre</v>
          </cell>
          <cell r="G169" t="str">
            <v>Karla Ibarra Rodríguez</v>
          </cell>
          <cell r="H169" t="str">
            <v>C. Morelia No. 309 Col. Jardines de Cancun  C.P.34167</v>
          </cell>
          <cell r="I169" t="str">
            <v>IARK900123MDGBDR00</v>
          </cell>
          <cell r="J169" t="str">
            <v>IARK900123ARA</v>
          </cell>
          <cell r="K169" t="str">
            <v>Durango</v>
          </cell>
          <cell r="L169" t="str">
            <v>Dgo.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 t="str">
            <v xml:space="preserve"> </v>
          </cell>
          <cell r="S169" t="str">
            <v xml:space="preserve"> </v>
          </cell>
          <cell r="T169" t="str">
            <v xml:space="preserve"> </v>
          </cell>
          <cell r="U169" t="str">
            <v xml:space="preserve"> </v>
          </cell>
          <cell r="V169" t="str">
            <v xml:space="preserve"> </v>
          </cell>
          <cell r="W169" t="str">
            <v/>
          </cell>
          <cell r="X169">
            <v>0</v>
          </cell>
          <cell r="Y169" t="str">
            <v>3A 3B 4A 4B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142</v>
          </cell>
          <cell r="AI169">
            <v>142</v>
          </cell>
          <cell r="AJ169">
            <v>0</v>
          </cell>
          <cell r="AK169">
            <v>0</v>
          </cell>
          <cell r="AL169">
            <v>142</v>
          </cell>
          <cell r="AM169">
            <v>142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 t="str">
            <v xml:space="preserve"> </v>
          </cell>
          <cell r="AY169" t="str">
            <v xml:space="preserve"> </v>
          </cell>
          <cell r="AZ169" t="str">
            <v xml:space="preserve"> </v>
          </cell>
          <cell r="BA169" t="str">
            <v xml:space="preserve"> </v>
          </cell>
          <cell r="BB169" t="str">
            <v xml:space="preserve"> </v>
          </cell>
          <cell r="BC169" t="str">
            <v xml:space="preserve"> </v>
          </cell>
          <cell r="BD169" t="str">
            <v xml:space="preserve"> </v>
          </cell>
          <cell r="BE169" t="str">
            <v xml:space="preserve"> </v>
          </cell>
          <cell r="BF169" t="str">
            <v>3A</v>
          </cell>
          <cell r="BG169" t="str">
            <v>3B</v>
          </cell>
          <cell r="BH169" t="str">
            <v xml:space="preserve"> </v>
          </cell>
          <cell r="BI169" t="str">
            <v xml:space="preserve"> </v>
          </cell>
          <cell r="BJ169" t="str">
            <v>4A</v>
          </cell>
          <cell r="BK169" t="str">
            <v>4B</v>
          </cell>
          <cell r="BL169" t="str">
            <v xml:space="preserve"> </v>
          </cell>
          <cell r="BM169" t="str">
            <v xml:space="preserve"> </v>
          </cell>
          <cell r="BN169" t="str">
            <v xml:space="preserve"> </v>
          </cell>
          <cell r="BO169" t="str">
            <v xml:space="preserve"> </v>
          </cell>
          <cell r="BP169" t="str">
            <v xml:space="preserve"> </v>
          </cell>
          <cell r="BQ169" t="str">
            <v xml:space="preserve"> </v>
          </cell>
          <cell r="BR169" t="str">
            <v xml:space="preserve"> </v>
          </cell>
          <cell r="BS169" t="str">
            <v xml:space="preserve"> </v>
          </cell>
          <cell r="BT169" t="str">
            <v xml:space="preserve"> </v>
          </cell>
          <cell r="BU169" t="str">
            <v xml:space="preserve"> </v>
          </cell>
          <cell r="BV169">
            <v>4</v>
          </cell>
          <cell r="BW169" t="str">
            <v xml:space="preserve">       </v>
          </cell>
          <cell r="BX169">
            <v>0</v>
          </cell>
          <cell r="BY169" t="str">
            <v xml:space="preserve">       </v>
          </cell>
          <cell r="BZ169">
            <v>0</v>
          </cell>
          <cell r="CA169" t="str">
            <v xml:space="preserve">3A 3B    </v>
          </cell>
          <cell r="CB169">
            <v>2</v>
          </cell>
          <cell r="CC169" t="str">
            <v xml:space="preserve">4A 4B    </v>
          </cell>
          <cell r="CD169">
            <v>2</v>
          </cell>
          <cell r="CE169" t="str">
            <v xml:space="preserve">       </v>
          </cell>
          <cell r="CF169">
            <v>0</v>
          </cell>
          <cell r="CG169" t="str">
            <v xml:space="preserve">       </v>
          </cell>
          <cell r="CH169">
            <v>0</v>
          </cell>
          <cell r="CI169">
            <v>142</v>
          </cell>
          <cell r="CJ169" t="str">
            <v>3A 3B 4A 4B</v>
          </cell>
          <cell r="CK169" t="str">
            <v>Justo Sierra</v>
          </cell>
          <cell r="CL169" t="str">
            <v>10EPR0315B</v>
          </cell>
          <cell r="CM169" t="str">
            <v>MATUTINO</v>
          </cell>
          <cell r="CN169" t="str">
            <v>C. Morelos S/N Col. Jardines de Cancún C.P. 34167</v>
          </cell>
          <cell r="CO169" t="str">
            <v>Durango</v>
          </cell>
          <cell r="CP169" t="str">
            <v xml:space="preserve">Victoria de Durango 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 t="str">
            <v xml:space="preserve"> </v>
          </cell>
          <cell r="CX169" t="str">
            <v xml:space="preserve"> </v>
          </cell>
          <cell r="CY169" t="str">
            <v xml:space="preserve"> </v>
          </cell>
          <cell r="CZ169" t="str">
            <v xml:space="preserve"> </v>
          </cell>
          <cell r="DA169" t="str">
            <v xml:space="preserve"> </v>
          </cell>
          <cell r="DB169" t="str">
            <v/>
          </cell>
          <cell r="DC169">
            <v>0</v>
          </cell>
          <cell r="DD169" t="str">
            <v/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 t="str">
            <v xml:space="preserve"> </v>
          </cell>
          <cell r="ED169" t="str">
            <v xml:space="preserve"> </v>
          </cell>
          <cell r="EE169" t="str">
            <v xml:space="preserve"> </v>
          </cell>
          <cell r="EF169" t="str">
            <v xml:space="preserve"> </v>
          </cell>
          <cell r="EG169" t="str">
            <v xml:space="preserve"> </v>
          </cell>
          <cell r="EH169" t="str">
            <v xml:space="preserve"> </v>
          </cell>
          <cell r="EI169" t="str">
            <v xml:space="preserve"> </v>
          </cell>
          <cell r="EJ169" t="str">
            <v xml:space="preserve"> </v>
          </cell>
          <cell r="EK169" t="str">
            <v xml:space="preserve"> </v>
          </cell>
          <cell r="EL169" t="str">
            <v xml:space="preserve"> </v>
          </cell>
          <cell r="EM169" t="str">
            <v xml:space="preserve"> </v>
          </cell>
          <cell r="EN169" t="str">
            <v xml:space="preserve"> </v>
          </cell>
          <cell r="EO169" t="str">
            <v xml:space="preserve"> </v>
          </cell>
          <cell r="EP169" t="str">
            <v xml:space="preserve"> </v>
          </cell>
          <cell r="EQ169" t="str">
            <v xml:space="preserve"> </v>
          </cell>
          <cell r="ER169" t="str">
            <v xml:space="preserve"> </v>
          </cell>
          <cell r="ES169" t="str">
            <v xml:space="preserve"> </v>
          </cell>
          <cell r="ET169" t="str">
            <v xml:space="preserve"> </v>
          </cell>
          <cell r="EU169" t="str">
            <v xml:space="preserve"> </v>
          </cell>
          <cell r="EV169" t="str">
            <v xml:space="preserve"> </v>
          </cell>
          <cell r="EW169" t="str">
            <v xml:space="preserve"> </v>
          </cell>
          <cell r="EX169" t="str">
            <v xml:space="preserve"> </v>
          </cell>
          <cell r="EY169" t="str">
            <v xml:space="preserve"> </v>
          </cell>
          <cell r="EZ169" t="str">
            <v xml:space="preserve"> </v>
          </cell>
          <cell r="FA169">
            <v>0</v>
          </cell>
          <cell r="FB169" t="str">
            <v xml:space="preserve">       </v>
          </cell>
          <cell r="FC169">
            <v>0</v>
          </cell>
          <cell r="FD169" t="str">
            <v xml:space="preserve">       </v>
          </cell>
          <cell r="FE169">
            <v>0</v>
          </cell>
          <cell r="FF169" t="str">
            <v xml:space="preserve">       </v>
          </cell>
          <cell r="FG169">
            <v>0</v>
          </cell>
          <cell r="FH169" t="str">
            <v xml:space="preserve">       </v>
          </cell>
          <cell r="FI169">
            <v>0</v>
          </cell>
          <cell r="FJ169" t="str">
            <v xml:space="preserve">       </v>
          </cell>
          <cell r="FK169">
            <v>0</v>
          </cell>
          <cell r="FL169" t="str">
            <v xml:space="preserve">       </v>
          </cell>
          <cell r="FM169">
            <v>0</v>
          </cell>
          <cell r="FN169" t="e">
            <v>#NUM!</v>
          </cell>
          <cell r="FO169" t="str">
            <v/>
          </cell>
          <cell r="FP169" t="e">
            <v>#NUM!</v>
          </cell>
          <cell r="FQ169" t="e">
            <v>#NUM!</v>
          </cell>
          <cell r="FR169" t="e">
            <v>#NUM!</v>
          </cell>
          <cell r="FS169" t="e">
            <v>#NUM!</v>
          </cell>
          <cell r="FT169" t="e">
            <v>#NUM!</v>
          </cell>
          <cell r="FU169" t="e">
            <v>#NUM!</v>
          </cell>
          <cell r="FV169">
            <v>0</v>
          </cell>
          <cell r="FW169">
            <v>1</v>
          </cell>
          <cell r="FX169" t="str">
            <v>PIP</v>
          </cell>
          <cell r="FY169" t="e">
            <v>#NUM!</v>
          </cell>
          <cell r="FZ169" t="str">
            <v>PIP</v>
          </cell>
          <cell r="GA169" t="str">
            <v>Programa de Inglés en Escuelas Primarias del Estado de Durango</v>
          </cell>
          <cell r="GB169" t="e">
            <v>#NUM!</v>
          </cell>
          <cell r="GC169" t="e">
            <v>#NUM!</v>
          </cell>
          <cell r="GD169" t="str">
            <v>F</v>
          </cell>
          <cell r="GE169" t="str">
            <v>la asesora externa, la C.</v>
          </cell>
          <cell r="GF169" t="str">
            <v>La Profesionista</v>
          </cell>
          <cell r="GG169" t="str">
            <v>1° de septiembre</v>
          </cell>
          <cell r="GH169" t="str">
            <v>31 de diciembre</v>
          </cell>
          <cell r="GI169">
            <v>4</v>
          </cell>
          <cell r="GJ169">
            <v>20</v>
          </cell>
          <cell r="GK169">
            <v>2880</v>
          </cell>
          <cell r="GL169" t="str">
            <v>Dos mil ochocientos ochenta</v>
          </cell>
          <cell r="GM169">
            <v>1440</v>
          </cell>
          <cell r="GN169" t="str">
            <v>Mil cuatrocientos cuarenta</v>
          </cell>
          <cell r="GO169" t="str">
            <v>la escuela</v>
          </cell>
          <cell r="GP169" t="str">
            <v>Justo Sierra</v>
          </cell>
          <cell r="GQ169" t="str">
            <v>con clave</v>
          </cell>
          <cell r="GR169" t="str">
            <v>10EPR0315B</v>
          </cell>
          <cell r="GS169" t="str">
            <v>ubicada en</v>
          </cell>
          <cell r="GT169" t="str">
            <v>C. Morelos S/N Col. Jardines de Cancún C.P. 34167</v>
          </cell>
          <cell r="GU169" t="str">
            <v xml:space="preserve"> </v>
          </cell>
          <cell r="GV169" t="e">
            <v>#NUM!</v>
          </cell>
          <cell r="GW169" t="str">
            <v xml:space="preserve"> </v>
          </cell>
          <cell r="GX169" t="e">
            <v>#NUM!</v>
          </cell>
          <cell r="GY169" t="str">
            <v xml:space="preserve"> </v>
          </cell>
          <cell r="GZ169" t="e">
            <v>#NUM!</v>
          </cell>
          <cell r="HA169" t="str">
            <v>la escuela Justo Sierra con clave 10EPR0315B ubicada en C. Morelos S/N Col. Jardines de Cancún C.P. 34167</v>
          </cell>
          <cell r="HB169">
            <v>0</v>
          </cell>
        </row>
        <row r="170">
          <cell r="A170">
            <v>554</v>
          </cell>
          <cell r="B170">
            <v>554</v>
          </cell>
          <cell r="C170" t="str">
            <v>FIRMADO</v>
          </cell>
          <cell r="D170" t="str">
            <v>PNIEB</v>
          </cell>
          <cell r="E170" t="str">
            <v>ASIGNADO</v>
          </cell>
          <cell r="F170" t="str">
            <v>1° de Septiembre</v>
          </cell>
          <cell r="G170" t="str">
            <v>Héctor Alejandro Espinoza Flores</v>
          </cell>
          <cell r="H170" t="str">
            <v>C. Francia No. 119 Col. Universal  C.P.  34165</v>
          </cell>
          <cell r="I170" t="str">
            <v>EIFH820731HDGSLC05</v>
          </cell>
          <cell r="J170" t="str">
            <v>EIFH820731NF9</v>
          </cell>
          <cell r="K170" t="str">
            <v>Durango</v>
          </cell>
          <cell r="L170" t="str">
            <v>Dgo.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 t="str">
            <v xml:space="preserve"> </v>
          </cell>
          <cell r="S170" t="str">
            <v xml:space="preserve"> </v>
          </cell>
          <cell r="T170" t="str">
            <v xml:space="preserve"> </v>
          </cell>
          <cell r="U170" t="str">
            <v xml:space="preserve"> </v>
          </cell>
          <cell r="V170" t="str">
            <v xml:space="preserve"> </v>
          </cell>
          <cell r="W170" t="str">
            <v/>
          </cell>
          <cell r="X170">
            <v>0</v>
          </cell>
          <cell r="Y170" t="str">
            <v>4B 5A 5B 6A 6B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210</v>
          </cell>
          <cell r="AN170">
            <v>0</v>
          </cell>
          <cell r="AO170">
            <v>0</v>
          </cell>
          <cell r="AP170">
            <v>210</v>
          </cell>
          <cell r="AQ170">
            <v>210</v>
          </cell>
          <cell r="AR170">
            <v>0</v>
          </cell>
          <cell r="AS170">
            <v>0</v>
          </cell>
          <cell r="AT170">
            <v>210</v>
          </cell>
          <cell r="AU170">
            <v>210</v>
          </cell>
          <cell r="AV170">
            <v>0</v>
          </cell>
          <cell r="AW170">
            <v>0</v>
          </cell>
          <cell r="AX170" t="str">
            <v xml:space="preserve"> </v>
          </cell>
          <cell r="AY170" t="str">
            <v xml:space="preserve"> </v>
          </cell>
          <cell r="AZ170" t="str">
            <v xml:space="preserve"> </v>
          </cell>
          <cell r="BA170" t="str">
            <v xml:space="preserve"> </v>
          </cell>
          <cell r="BB170" t="str">
            <v xml:space="preserve"> </v>
          </cell>
          <cell r="BC170" t="str">
            <v xml:space="preserve"> </v>
          </cell>
          <cell r="BD170" t="str">
            <v xml:space="preserve"> </v>
          </cell>
          <cell r="BE170" t="str">
            <v xml:space="preserve"> </v>
          </cell>
          <cell r="BF170" t="str">
            <v xml:space="preserve"> </v>
          </cell>
          <cell r="BG170" t="str">
            <v xml:space="preserve"> </v>
          </cell>
          <cell r="BH170" t="str">
            <v xml:space="preserve"> </v>
          </cell>
          <cell r="BI170" t="str">
            <v xml:space="preserve"> </v>
          </cell>
          <cell r="BJ170" t="str">
            <v xml:space="preserve"> </v>
          </cell>
          <cell r="BK170" t="str">
            <v>4B</v>
          </cell>
          <cell r="BL170" t="str">
            <v xml:space="preserve"> </v>
          </cell>
          <cell r="BM170" t="str">
            <v xml:space="preserve"> </v>
          </cell>
          <cell r="BN170" t="str">
            <v>5A</v>
          </cell>
          <cell r="BO170" t="str">
            <v>5B</v>
          </cell>
          <cell r="BP170" t="str">
            <v xml:space="preserve"> </v>
          </cell>
          <cell r="BQ170" t="str">
            <v xml:space="preserve"> </v>
          </cell>
          <cell r="BR170" t="str">
            <v>6A</v>
          </cell>
          <cell r="BS170" t="str">
            <v>6B</v>
          </cell>
          <cell r="BT170" t="str">
            <v xml:space="preserve"> </v>
          </cell>
          <cell r="BU170" t="str">
            <v xml:space="preserve"> </v>
          </cell>
          <cell r="BV170">
            <v>5</v>
          </cell>
          <cell r="BW170" t="str">
            <v xml:space="preserve">       </v>
          </cell>
          <cell r="BX170">
            <v>0</v>
          </cell>
          <cell r="BY170" t="str">
            <v xml:space="preserve">       </v>
          </cell>
          <cell r="BZ170">
            <v>0</v>
          </cell>
          <cell r="CA170" t="str">
            <v xml:space="preserve">       </v>
          </cell>
          <cell r="CB170">
            <v>0</v>
          </cell>
          <cell r="CC170" t="str">
            <v xml:space="preserve">  4B    </v>
          </cell>
          <cell r="CD170">
            <v>1</v>
          </cell>
          <cell r="CE170" t="str">
            <v xml:space="preserve">5A 5B    </v>
          </cell>
          <cell r="CF170">
            <v>2</v>
          </cell>
          <cell r="CG170" t="str">
            <v xml:space="preserve">6A 6B    </v>
          </cell>
          <cell r="CH170">
            <v>2</v>
          </cell>
          <cell r="CI170">
            <v>210</v>
          </cell>
          <cell r="CJ170" t="str">
            <v>4B 5A 5B 6A 6B</v>
          </cell>
          <cell r="CK170" t="str">
            <v>Bruno Martínez</v>
          </cell>
          <cell r="CL170" t="str">
            <v>10DPR1273A</v>
          </cell>
          <cell r="CM170" t="str">
            <v>MATUTINO</v>
          </cell>
          <cell r="CN170" t="str">
            <v>C. Pino Suarez  No. 300 Ote. Zona Centro C.P. 34000</v>
          </cell>
          <cell r="CO170" t="str">
            <v>Durango</v>
          </cell>
          <cell r="CP170" t="str">
            <v xml:space="preserve">Victoria de Durango 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 t="str">
            <v xml:space="preserve"> </v>
          </cell>
          <cell r="CX170" t="str">
            <v xml:space="preserve"> </v>
          </cell>
          <cell r="CY170" t="str">
            <v xml:space="preserve"> </v>
          </cell>
          <cell r="CZ170" t="str">
            <v xml:space="preserve"> </v>
          </cell>
          <cell r="DA170" t="str">
            <v xml:space="preserve"> </v>
          </cell>
          <cell r="DB170" t="str">
            <v/>
          </cell>
          <cell r="DC170">
            <v>0</v>
          </cell>
          <cell r="DD170" t="str">
            <v/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 t="str">
            <v xml:space="preserve"> </v>
          </cell>
          <cell r="ED170" t="str">
            <v xml:space="preserve"> </v>
          </cell>
          <cell r="EE170" t="str">
            <v xml:space="preserve"> </v>
          </cell>
          <cell r="EF170" t="str">
            <v xml:space="preserve"> </v>
          </cell>
          <cell r="EG170" t="str">
            <v xml:space="preserve"> </v>
          </cell>
          <cell r="EH170" t="str">
            <v xml:space="preserve"> </v>
          </cell>
          <cell r="EI170" t="str">
            <v xml:space="preserve"> </v>
          </cell>
          <cell r="EJ170" t="str">
            <v xml:space="preserve"> </v>
          </cell>
          <cell r="EK170" t="str">
            <v xml:space="preserve"> </v>
          </cell>
          <cell r="EL170" t="str">
            <v xml:space="preserve"> </v>
          </cell>
          <cell r="EM170" t="str">
            <v xml:space="preserve"> </v>
          </cell>
          <cell r="EN170" t="str">
            <v xml:space="preserve"> </v>
          </cell>
          <cell r="EO170" t="str">
            <v xml:space="preserve"> </v>
          </cell>
          <cell r="EP170" t="str">
            <v xml:space="preserve"> </v>
          </cell>
          <cell r="EQ170" t="str">
            <v xml:space="preserve"> </v>
          </cell>
          <cell r="ER170" t="str">
            <v xml:space="preserve"> </v>
          </cell>
          <cell r="ES170" t="str">
            <v xml:space="preserve"> </v>
          </cell>
          <cell r="ET170" t="str">
            <v xml:space="preserve"> </v>
          </cell>
          <cell r="EU170" t="str">
            <v xml:space="preserve"> </v>
          </cell>
          <cell r="EV170" t="str">
            <v xml:space="preserve"> </v>
          </cell>
          <cell r="EW170" t="str">
            <v xml:space="preserve"> </v>
          </cell>
          <cell r="EX170" t="str">
            <v xml:space="preserve"> </v>
          </cell>
          <cell r="EY170" t="str">
            <v xml:space="preserve"> </v>
          </cell>
          <cell r="EZ170" t="str">
            <v xml:space="preserve"> </v>
          </cell>
          <cell r="FA170">
            <v>0</v>
          </cell>
          <cell r="FB170" t="str">
            <v xml:space="preserve">       </v>
          </cell>
          <cell r="FC170">
            <v>0</v>
          </cell>
          <cell r="FD170" t="str">
            <v xml:space="preserve">       </v>
          </cell>
          <cell r="FE170">
            <v>0</v>
          </cell>
          <cell r="FF170" t="str">
            <v xml:space="preserve">       </v>
          </cell>
          <cell r="FG170">
            <v>0</v>
          </cell>
          <cell r="FH170" t="str">
            <v xml:space="preserve">       </v>
          </cell>
          <cell r="FI170">
            <v>0</v>
          </cell>
          <cell r="FJ170" t="str">
            <v xml:space="preserve">       </v>
          </cell>
          <cell r="FK170">
            <v>0</v>
          </cell>
          <cell r="FL170" t="str">
            <v xml:space="preserve">       </v>
          </cell>
          <cell r="FM170">
            <v>0</v>
          </cell>
          <cell r="FN170" t="e">
            <v>#NUM!</v>
          </cell>
          <cell r="FO170" t="str">
            <v/>
          </cell>
          <cell r="FP170" t="e">
            <v>#NUM!</v>
          </cell>
          <cell r="FQ170" t="e">
            <v>#NUM!</v>
          </cell>
          <cell r="FR170" t="e">
            <v>#NUM!</v>
          </cell>
          <cell r="FS170" t="e">
            <v>#NUM!</v>
          </cell>
          <cell r="FT170" t="e">
            <v>#NUM!</v>
          </cell>
          <cell r="FU170" t="e">
            <v>#NUM!</v>
          </cell>
          <cell r="FV170">
            <v>0</v>
          </cell>
          <cell r="FW170">
            <v>1</v>
          </cell>
          <cell r="FX170" t="str">
            <v>PNIEB</v>
          </cell>
          <cell r="FY170" t="e">
            <v>#NUM!</v>
          </cell>
          <cell r="FZ170" t="str">
            <v>PNIEB</v>
          </cell>
          <cell r="GA170" t="str">
            <v>Programa Nacional de Inglés en Educación Básica</v>
          </cell>
          <cell r="GB170" t="e">
            <v>#NUM!</v>
          </cell>
          <cell r="GC170" t="e">
            <v>#NUM!</v>
          </cell>
          <cell r="GD170" t="str">
            <v>M</v>
          </cell>
          <cell r="GE170" t="str">
            <v>el asesor externo, el C.</v>
          </cell>
          <cell r="GF170" t="str">
            <v>El Profesionista</v>
          </cell>
          <cell r="GG170" t="str">
            <v>1° de septiembre</v>
          </cell>
          <cell r="GH170" t="str">
            <v>31 de diciembre</v>
          </cell>
          <cell r="GI170">
            <v>5</v>
          </cell>
          <cell r="GJ170">
            <v>25</v>
          </cell>
          <cell r="GK170">
            <v>3600</v>
          </cell>
          <cell r="GL170" t="str">
            <v>Tres mil seiscientos</v>
          </cell>
          <cell r="GM170">
            <v>1800</v>
          </cell>
          <cell r="GN170" t="str">
            <v>Mil ochocientos</v>
          </cell>
          <cell r="GO170" t="str">
            <v>la escuela</v>
          </cell>
          <cell r="GP170" t="str">
            <v>Bruno Martínez</v>
          </cell>
          <cell r="GQ170" t="str">
            <v>con clave</v>
          </cell>
          <cell r="GR170" t="str">
            <v>10DPR1273A</v>
          </cell>
          <cell r="GS170" t="str">
            <v>ubicada en</v>
          </cell>
          <cell r="GT170" t="str">
            <v>C. Pino Suarez  No. 300 Ote. Zona Centro C.P. 34000</v>
          </cell>
          <cell r="GU170" t="str">
            <v xml:space="preserve"> </v>
          </cell>
          <cell r="GV170" t="e">
            <v>#NUM!</v>
          </cell>
          <cell r="GW170" t="str">
            <v xml:space="preserve"> </v>
          </cell>
          <cell r="GX170" t="e">
            <v>#NUM!</v>
          </cell>
          <cell r="GY170" t="str">
            <v xml:space="preserve"> </v>
          </cell>
          <cell r="GZ170" t="e">
            <v>#NUM!</v>
          </cell>
          <cell r="HA170" t="str">
            <v>la escuela Bruno Martínez con clave 10DPR1273A ubicada en C. Pino Suarez No. 300 Ote. Zona Centro C.P. 34000</v>
          </cell>
        </row>
        <row r="171">
          <cell r="A171">
            <v>557</v>
          </cell>
          <cell r="B171">
            <v>916</v>
          </cell>
          <cell r="C171" t="str">
            <v>FIRMADO</v>
          </cell>
          <cell r="D171" t="str">
            <v>PNIEB</v>
          </cell>
          <cell r="E171" t="str">
            <v>ASIGNADO</v>
          </cell>
          <cell r="F171" t="str">
            <v>1° de Octubre</v>
          </cell>
          <cell r="G171" t="str">
            <v>Norma Cecilia Guzmán Guzmán</v>
          </cell>
          <cell r="H171" t="str">
            <v>C. Juarez No. 18 Barr. Las Poanas C.P.  35890</v>
          </cell>
          <cell r="I171" t="str">
            <v>GUGN900822MDGZZR01</v>
          </cell>
          <cell r="J171" t="str">
            <v>GUGN900822UM6</v>
          </cell>
          <cell r="K171" t="str">
            <v>Santa Clara</v>
          </cell>
          <cell r="L171" t="str">
            <v>Dgo.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 t="str">
            <v xml:space="preserve"> </v>
          </cell>
          <cell r="S171" t="str">
            <v xml:space="preserve"> </v>
          </cell>
          <cell r="T171" t="str">
            <v xml:space="preserve"> </v>
          </cell>
          <cell r="U171" t="str">
            <v xml:space="preserve"> </v>
          </cell>
          <cell r="V171" t="str">
            <v xml:space="preserve"> </v>
          </cell>
          <cell r="W171" t="str">
            <v/>
          </cell>
          <cell r="X171">
            <v>0</v>
          </cell>
          <cell r="Y171" t="str">
            <v>5A 5B 6A 6B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274</v>
          </cell>
          <cell r="AQ171">
            <v>274</v>
          </cell>
          <cell r="AR171">
            <v>0</v>
          </cell>
          <cell r="AS171">
            <v>0</v>
          </cell>
          <cell r="AT171">
            <v>274</v>
          </cell>
          <cell r="AU171">
            <v>274</v>
          </cell>
          <cell r="AV171">
            <v>0</v>
          </cell>
          <cell r="AW171">
            <v>0</v>
          </cell>
          <cell r="AX171" t="str">
            <v xml:space="preserve"> </v>
          </cell>
          <cell r="AY171" t="str">
            <v xml:space="preserve"> </v>
          </cell>
          <cell r="AZ171" t="str">
            <v xml:space="preserve"> </v>
          </cell>
          <cell r="BA171" t="str">
            <v xml:space="preserve"> </v>
          </cell>
          <cell r="BB171" t="str">
            <v xml:space="preserve"> </v>
          </cell>
          <cell r="BC171" t="str">
            <v xml:space="preserve"> </v>
          </cell>
          <cell r="BD171" t="str">
            <v xml:space="preserve"> </v>
          </cell>
          <cell r="BE171" t="str">
            <v xml:space="preserve"> </v>
          </cell>
          <cell r="BF171" t="str">
            <v xml:space="preserve"> </v>
          </cell>
          <cell r="BG171" t="str">
            <v xml:space="preserve"> </v>
          </cell>
          <cell r="BH171" t="str">
            <v xml:space="preserve"> </v>
          </cell>
          <cell r="BI171" t="str">
            <v xml:space="preserve"> </v>
          </cell>
          <cell r="BJ171" t="str">
            <v xml:space="preserve"> </v>
          </cell>
          <cell r="BK171" t="str">
            <v xml:space="preserve"> </v>
          </cell>
          <cell r="BL171" t="str">
            <v xml:space="preserve"> </v>
          </cell>
          <cell r="BM171" t="str">
            <v xml:space="preserve"> </v>
          </cell>
          <cell r="BN171" t="str">
            <v>5A</v>
          </cell>
          <cell r="BO171" t="str">
            <v>5B</v>
          </cell>
          <cell r="BP171" t="str">
            <v xml:space="preserve"> </v>
          </cell>
          <cell r="BQ171" t="str">
            <v xml:space="preserve"> </v>
          </cell>
          <cell r="BR171" t="str">
            <v>6A</v>
          </cell>
          <cell r="BS171" t="str">
            <v>6B</v>
          </cell>
          <cell r="BT171" t="str">
            <v xml:space="preserve"> </v>
          </cell>
          <cell r="BU171" t="str">
            <v xml:space="preserve"> </v>
          </cell>
          <cell r="BV171">
            <v>4</v>
          </cell>
          <cell r="BW171" t="str">
            <v xml:space="preserve">       </v>
          </cell>
          <cell r="BX171">
            <v>0</v>
          </cell>
          <cell r="BY171" t="str">
            <v xml:space="preserve">       </v>
          </cell>
          <cell r="BZ171">
            <v>0</v>
          </cell>
          <cell r="CA171" t="str">
            <v xml:space="preserve">       </v>
          </cell>
          <cell r="CB171">
            <v>0</v>
          </cell>
          <cell r="CC171" t="str">
            <v xml:space="preserve">       </v>
          </cell>
          <cell r="CD171">
            <v>0</v>
          </cell>
          <cell r="CE171" t="str">
            <v xml:space="preserve">5A 5B    </v>
          </cell>
          <cell r="CF171">
            <v>2</v>
          </cell>
          <cell r="CG171" t="str">
            <v xml:space="preserve">6A 6B    </v>
          </cell>
          <cell r="CH171">
            <v>2</v>
          </cell>
          <cell r="CI171">
            <v>274</v>
          </cell>
          <cell r="CJ171" t="str">
            <v>5A 5B 6A 6B</v>
          </cell>
          <cell r="CK171" t="str">
            <v>Profa. Petra Andrade Salmerón</v>
          </cell>
          <cell r="CL171" t="str">
            <v>10EPR0448S</v>
          </cell>
          <cell r="CM171" t="str">
            <v>MATUTINO</v>
          </cell>
          <cell r="CN171" t="str">
            <v>Cto. San José S/N Fracc. San Juan C.P. 34205</v>
          </cell>
          <cell r="CO171" t="str">
            <v>Durango</v>
          </cell>
          <cell r="CP171" t="str">
            <v xml:space="preserve">Victoria de Durango 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 t="str">
            <v xml:space="preserve"> </v>
          </cell>
          <cell r="CX171" t="str">
            <v xml:space="preserve"> </v>
          </cell>
          <cell r="CY171" t="str">
            <v xml:space="preserve"> </v>
          </cell>
          <cell r="CZ171" t="str">
            <v xml:space="preserve"> </v>
          </cell>
          <cell r="DA171" t="str">
            <v xml:space="preserve"> </v>
          </cell>
          <cell r="DB171" t="str">
            <v/>
          </cell>
          <cell r="DC171">
            <v>0</v>
          </cell>
          <cell r="DD171" t="str">
            <v/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 t="str">
            <v xml:space="preserve"> </v>
          </cell>
          <cell r="ED171" t="str">
            <v xml:space="preserve"> </v>
          </cell>
          <cell r="EE171" t="str">
            <v xml:space="preserve"> </v>
          </cell>
          <cell r="EF171" t="str">
            <v xml:space="preserve"> </v>
          </cell>
          <cell r="EG171" t="str">
            <v xml:space="preserve"> </v>
          </cell>
          <cell r="EH171" t="str">
            <v xml:space="preserve"> </v>
          </cell>
          <cell r="EI171" t="str">
            <v xml:space="preserve"> </v>
          </cell>
          <cell r="EJ171" t="str">
            <v xml:space="preserve"> </v>
          </cell>
          <cell r="EK171" t="str">
            <v xml:space="preserve"> </v>
          </cell>
          <cell r="EL171" t="str">
            <v xml:space="preserve"> </v>
          </cell>
          <cell r="EM171" t="str">
            <v xml:space="preserve"> </v>
          </cell>
          <cell r="EN171" t="str">
            <v xml:space="preserve"> </v>
          </cell>
          <cell r="EO171" t="str">
            <v xml:space="preserve"> </v>
          </cell>
          <cell r="EP171" t="str">
            <v xml:space="preserve"> </v>
          </cell>
          <cell r="EQ171" t="str">
            <v xml:space="preserve"> </v>
          </cell>
          <cell r="ER171" t="str">
            <v xml:space="preserve"> </v>
          </cell>
          <cell r="ES171" t="str">
            <v xml:space="preserve"> </v>
          </cell>
          <cell r="ET171" t="str">
            <v xml:space="preserve"> </v>
          </cell>
          <cell r="EU171" t="str">
            <v xml:space="preserve"> </v>
          </cell>
          <cell r="EV171" t="str">
            <v xml:space="preserve"> </v>
          </cell>
          <cell r="EW171" t="str">
            <v xml:space="preserve"> </v>
          </cell>
          <cell r="EX171" t="str">
            <v xml:space="preserve"> </v>
          </cell>
          <cell r="EY171" t="str">
            <v xml:space="preserve"> </v>
          </cell>
          <cell r="EZ171" t="str">
            <v xml:space="preserve"> </v>
          </cell>
          <cell r="FA171">
            <v>0</v>
          </cell>
          <cell r="FB171" t="str">
            <v xml:space="preserve">       </v>
          </cell>
          <cell r="FC171">
            <v>0</v>
          </cell>
          <cell r="FD171" t="str">
            <v xml:space="preserve">       </v>
          </cell>
          <cell r="FE171">
            <v>0</v>
          </cell>
          <cell r="FF171" t="str">
            <v xml:space="preserve">       </v>
          </cell>
          <cell r="FG171">
            <v>0</v>
          </cell>
          <cell r="FH171" t="str">
            <v xml:space="preserve">       </v>
          </cell>
          <cell r="FI171">
            <v>0</v>
          </cell>
          <cell r="FJ171" t="str">
            <v xml:space="preserve">       </v>
          </cell>
          <cell r="FK171">
            <v>0</v>
          </cell>
          <cell r="FL171" t="str">
            <v xml:space="preserve">       </v>
          </cell>
          <cell r="FM171">
            <v>0</v>
          </cell>
          <cell r="FN171" t="e">
            <v>#NUM!</v>
          </cell>
          <cell r="FO171" t="str">
            <v/>
          </cell>
          <cell r="FP171" t="e">
            <v>#NUM!</v>
          </cell>
          <cell r="FQ171" t="e">
            <v>#NUM!</v>
          </cell>
          <cell r="FR171" t="e">
            <v>#NUM!</v>
          </cell>
          <cell r="FS171" t="e">
            <v>#NUM!</v>
          </cell>
          <cell r="FT171" t="e">
            <v>#NUM!</v>
          </cell>
          <cell r="FU171" t="e">
            <v>#NUM!</v>
          </cell>
          <cell r="FV171">
            <v>0</v>
          </cell>
          <cell r="FW171">
            <v>1</v>
          </cell>
          <cell r="FX171" t="str">
            <v>PNIEB</v>
          </cell>
          <cell r="FY171" t="e">
            <v>#NUM!</v>
          </cell>
          <cell r="FZ171" t="str">
            <v>PNIEB</v>
          </cell>
          <cell r="GA171" t="str">
            <v>Programa Nacional de Inglés en Educación Básica</v>
          </cell>
          <cell r="GB171" t="e">
            <v>#NUM!</v>
          </cell>
          <cell r="GC171" t="e">
            <v>#NUM!</v>
          </cell>
          <cell r="GD171" t="str">
            <v>F</v>
          </cell>
          <cell r="GE171" t="str">
            <v>la asesora externa, la C.</v>
          </cell>
          <cell r="GF171" t="str">
            <v>La Profesionista</v>
          </cell>
          <cell r="GG171" t="str">
            <v>1° de octubre</v>
          </cell>
          <cell r="GH171" t="str">
            <v>31 de diciembre</v>
          </cell>
          <cell r="GI171">
            <v>4</v>
          </cell>
          <cell r="GJ171">
            <v>20</v>
          </cell>
          <cell r="GK171">
            <v>2880</v>
          </cell>
          <cell r="GL171" t="str">
            <v>Dos mil ochocientos ochenta</v>
          </cell>
          <cell r="GM171">
            <v>1440</v>
          </cell>
          <cell r="GN171" t="str">
            <v>Mil cuatrocientos cuarenta</v>
          </cell>
          <cell r="GO171" t="str">
            <v>la escuela</v>
          </cell>
          <cell r="GP171" t="str">
            <v>Profa. Petra Andrade Salmerón</v>
          </cell>
          <cell r="GQ171" t="str">
            <v>con clave</v>
          </cell>
          <cell r="GR171" t="str">
            <v>10EPR0448S</v>
          </cell>
          <cell r="GS171" t="str">
            <v>ubicada en</v>
          </cell>
          <cell r="GT171" t="str">
            <v>Cto. San José S/N Fracc. San Juan C.P. 34205</v>
          </cell>
          <cell r="GU171" t="str">
            <v xml:space="preserve"> </v>
          </cell>
          <cell r="GV171" t="e">
            <v>#NUM!</v>
          </cell>
          <cell r="GW171" t="str">
            <v xml:space="preserve"> </v>
          </cell>
          <cell r="GX171" t="e">
            <v>#NUM!</v>
          </cell>
          <cell r="GY171" t="str">
            <v xml:space="preserve"> </v>
          </cell>
          <cell r="GZ171" t="e">
            <v>#NUM!</v>
          </cell>
          <cell r="HA171" t="str">
            <v>la escuela Profa. Petra Andrade Salmerón con clave 10EPR0448S ubicada en Cto. San José S/N Fracc. San Juan C.P. 34205</v>
          </cell>
          <cell r="HB171">
            <v>0</v>
          </cell>
        </row>
        <row r="172">
          <cell r="A172">
            <v>559</v>
          </cell>
          <cell r="B172">
            <v>559</v>
          </cell>
          <cell r="C172" t="str">
            <v>FIRMADO</v>
          </cell>
          <cell r="D172" t="str">
            <v>PNIEB</v>
          </cell>
          <cell r="E172" t="str">
            <v>ASIGNADO</v>
          </cell>
          <cell r="F172" t="str">
            <v>1° de Septiembre</v>
          </cell>
          <cell r="G172" t="str">
            <v>José Fernando Saeb Chávez</v>
          </cell>
          <cell r="H172" t="str">
            <v>C. Guadalupe Victoria S/N Col. 12 de Diciembre C.P.  34740</v>
          </cell>
          <cell r="I172" t="str">
            <v>SACF700806HDGBHR01</v>
          </cell>
          <cell r="J172" t="str">
            <v>SACF700806E1A</v>
          </cell>
          <cell r="K172" t="str">
            <v>Peñon Blanco</v>
          </cell>
          <cell r="L172" t="str">
            <v>Dgo.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 t="str">
            <v xml:space="preserve"> </v>
          </cell>
          <cell r="S172" t="str">
            <v xml:space="preserve"> </v>
          </cell>
          <cell r="T172" t="str">
            <v xml:space="preserve"> </v>
          </cell>
          <cell r="U172" t="str">
            <v xml:space="preserve"> </v>
          </cell>
          <cell r="V172" t="str">
            <v xml:space="preserve"> </v>
          </cell>
          <cell r="W172" t="str">
            <v/>
          </cell>
          <cell r="X172">
            <v>0</v>
          </cell>
          <cell r="Y172" t="str">
            <v>1A 2A 3A 4A 5A 6A</v>
          </cell>
          <cell r="Z172">
            <v>480</v>
          </cell>
          <cell r="AA172">
            <v>0</v>
          </cell>
          <cell r="AB172">
            <v>0</v>
          </cell>
          <cell r="AC172">
            <v>0</v>
          </cell>
          <cell r="AD172">
            <v>480</v>
          </cell>
          <cell r="AE172">
            <v>0</v>
          </cell>
          <cell r="AF172">
            <v>0</v>
          </cell>
          <cell r="AG172">
            <v>0</v>
          </cell>
          <cell r="AH172">
            <v>480</v>
          </cell>
          <cell r="AI172">
            <v>0</v>
          </cell>
          <cell r="AJ172">
            <v>0</v>
          </cell>
          <cell r="AK172">
            <v>0</v>
          </cell>
          <cell r="AL172">
            <v>480</v>
          </cell>
          <cell r="AM172">
            <v>0</v>
          </cell>
          <cell r="AN172">
            <v>0</v>
          </cell>
          <cell r="AO172">
            <v>0</v>
          </cell>
          <cell r="AP172">
            <v>480</v>
          </cell>
          <cell r="AQ172">
            <v>0</v>
          </cell>
          <cell r="AR172">
            <v>0</v>
          </cell>
          <cell r="AS172">
            <v>0</v>
          </cell>
          <cell r="AT172">
            <v>480</v>
          </cell>
          <cell r="AU172">
            <v>0</v>
          </cell>
          <cell r="AV172">
            <v>0</v>
          </cell>
          <cell r="AW172">
            <v>0</v>
          </cell>
          <cell r="AX172" t="str">
            <v>1A</v>
          </cell>
          <cell r="AY172" t="str">
            <v xml:space="preserve"> </v>
          </cell>
          <cell r="AZ172" t="str">
            <v xml:space="preserve"> </v>
          </cell>
          <cell r="BA172" t="str">
            <v xml:space="preserve"> </v>
          </cell>
          <cell r="BB172" t="str">
            <v>2A</v>
          </cell>
          <cell r="BC172" t="str">
            <v xml:space="preserve"> </v>
          </cell>
          <cell r="BD172" t="str">
            <v xml:space="preserve"> </v>
          </cell>
          <cell r="BE172" t="str">
            <v xml:space="preserve"> </v>
          </cell>
          <cell r="BF172" t="str">
            <v>3A</v>
          </cell>
          <cell r="BG172" t="str">
            <v xml:space="preserve"> </v>
          </cell>
          <cell r="BH172" t="str">
            <v xml:space="preserve"> </v>
          </cell>
          <cell r="BI172" t="str">
            <v xml:space="preserve"> </v>
          </cell>
          <cell r="BJ172" t="str">
            <v>4A</v>
          </cell>
          <cell r="BK172" t="str">
            <v xml:space="preserve"> </v>
          </cell>
          <cell r="BL172" t="str">
            <v xml:space="preserve"> </v>
          </cell>
          <cell r="BM172" t="str">
            <v xml:space="preserve"> </v>
          </cell>
          <cell r="BN172" t="str">
            <v>5A</v>
          </cell>
          <cell r="BO172" t="str">
            <v xml:space="preserve"> </v>
          </cell>
          <cell r="BP172" t="str">
            <v xml:space="preserve"> </v>
          </cell>
          <cell r="BQ172" t="str">
            <v xml:space="preserve"> </v>
          </cell>
          <cell r="BR172" t="str">
            <v>6A</v>
          </cell>
          <cell r="BS172" t="str">
            <v xml:space="preserve"> </v>
          </cell>
          <cell r="BT172" t="str">
            <v xml:space="preserve"> </v>
          </cell>
          <cell r="BU172" t="str">
            <v xml:space="preserve"> </v>
          </cell>
          <cell r="BV172">
            <v>6</v>
          </cell>
          <cell r="BW172" t="str">
            <v xml:space="preserve">1A      </v>
          </cell>
          <cell r="BX172">
            <v>1</v>
          </cell>
          <cell r="BY172" t="str">
            <v xml:space="preserve">2A      </v>
          </cell>
          <cell r="BZ172">
            <v>1</v>
          </cell>
          <cell r="CA172" t="str">
            <v xml:space="preserve">3A      </v>
          </cell>
          <cell r="CB172">
            <v>1</v>
          </cell>
          <cell r="CC172" t="str">
            <v xml:space="preserve">4A      </v>
          </cell>
          <cell r="CD172">
            <v>1</v>
          </cell>
          <cell r="CE172" t="str">
            <v xml:space="preserve">5A      </v>
          </cell>
          <cell r="CF172">
            <v>1</v>
          </cell>
          <cell r="CG172" t="str">
            <v xml:space="preserve">6A      </v>
          </cell>
          <cell r="CH172">
            <v>1</v>
          </cell>
          <cell r="CI172">
            <v>480</v>
          </cell>
          <cell r="CJ172" t="str">
            <v>1A 2A 3A 4A 5A 6A</v>
          </cell>
          <cell r="CK172" t="str">
            <v>Revolución</v>
          </cell>
          <cell r="CL172" t="str">
            <v>10DPR0814Z</v>
          </cell>
          <cell r="CM172" t="str">
            <v>MATUTINO</v>
          </cell>
          <cell r="CN172" t="str">
            <v>Dom. Conocido Los Luna C.P. 34740</v>
          </cell>
          <cell r="CO172" t="str">
            <v>Peñon Blanco</v>
          </cell>
          <cell r="CP172" t="str">
            <v>Peñon Blanco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 t="str">
            <v xml:space="preserve"> </v>
          </cell>
          <cell r="CX172" t="str">
            <v xml:space="preserve"> </v>
          </cell>
          <cell r="CY172" t="str">
            <v xml:space="preserve"> </v>
          </cell>
          <cell r="CZ172" t="str">
            <v xml:space="preserve"> </v>
          </cell>
          <cell r="DA172" t="str">
            <v xml:space="preserve"> </v>
          </cell>
          <cell r="DB172" t="str">
            <v/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 t="str">
            <v xml:space="preserve"> </v>
          </cell>
          <cell r="ED172" t="str">
            <v xml:space="preserve"> </v>
          </cell>
          <cell r="EE172" t="str">
            <v xml:space="preserve"> </v>
          </cell>
          <cell r="EF172" t="str">
            <v xml:space="preserve"> </v>
          </cell>
          <cell r="EG172" t="str">
            <v xml:space="preserve"> </v>
          </cell>
          <cell r="EH172" t="str">
            <v xml:space="preserve"> </v>
          </cell>
          <cell r="EI172" t="str">
            <v xml:space="preserve"> </v>
          </cell>
          <cell r="EJ172" t="str">
            <v xml:space="preserve"> </v>
          </cell>
          <cell r="EK172" t="str">
            <v xml:space="preserve"> </v>
          </cell>
          <cell r="EL172" t="str">
            <v xml:space="preserve"> </v>
          </cell>
          <cell r="EM172" t="str">
            <v xml:space="preserve"> </v>
          </cell>
          <cell r="EN172" t="str">
            <v xml:space="preserve"> </v>
          </cell>
          <cell r="EO172" t="str">
            <v xml:space="preserve"> </v>
          </cell>
          <cell r="EP172" t="str">
            <v xml:space="preserve"> </v>
          </cell>
          <cell r="EQ172" t="str">
            <v xml:space="preserve"> </v>
          </cell>
          <cell r="ER172" t="str">
            <v xml:space="preserve"> </v>
          </cell>
          <cell r="ES172" t="str">
            <v xml:space="preserve"> </v>
          </cell>
          <cell r="ET172" t="str">
            <v xml:space="preserve"> </v>
          </cell>
          <cell r="EU172" t="str">
            <v xml:space="preserve"> </v>
          </cell>
          <cell r="EV172" t="str">
            <v xml:space="preserve"> </v>
          </cell>
          <cell r="EW172" t="str">
            <v xml:space="preserve"> </v>
          </cell>
          <cell r="EX172" t="str">
            <v xml:space="preserve"> </v>
          </cell>
          <cell r="EY172" t="str">
            <v xml:space="preserve"> </v>
          </cell>
          <cell r="EZ172" t="str">
            <v xml:space="preserve"> </v>
          </cell>
          <cell r="FA172">
            <v>0</v>
          </cell>
          <cell r="FB172" t="str">
            <v xml:space="preserve">       </v>
          </cell>
          <cell r="FC172">
            <v>0</v>
          </cell>
          <cell r="FD172" t="str">
            <v xml:space="preserve">       </v>
          </cell>
          <cell r="FE172">
            <v>0</v>
          </cell>
          <cell r="FF172" t="str">
            <v xml:space="preserve">       </v>
          </cell>
          <cell r="FG172">
            <v>0</v>
          </cell>
          <cell r="FH172" t="str">
            <v xml:space="preserve">       </v>
          </cell>
          <cell r="FI172">
            <v>0</v>
          </cell>
          <cell r="FJ172" t="str">
            <v xml:space="preserve">       </v>
          </cell>
          <cell r="FK172">
            <v>0</v>
          </cell>
          <cell r="FL172" t="str">
            <v xml:space="preserve">       </v>
          </cell>
          <cell r="FM172">
            <v>0</v>
          </cell>
          <cell r="FN172" t="e">
            <v>#NUM!</v>
          </cell>
          <cell r="FO172" t="str">
            <v/>
          </cell>
          <cell r="FP172" t="e">
            <v>#NUM!</v>
          </cell>
          <cell r="FQ172" t="e">
            <v>#NUM!</v>
          </cell>
          <cell r="FR172" t="e">
            <v>#NUM!</v>
          </cell>
          <cell r="FS172" t="e">
            <v>#NUM!</v>
          </cell>
          <cell r="FT172" t="e">
            <v>#NUM!</v>
          </cell>
          <cell r="FU172" t="e">
            <v>#NUM!</v>
          </cell>
          <cell r="FV172">
            <v>0</v>
          </cell>
          <cell r="FW172">
            <v>1</v>
          </cell>
          <cell r="FX172" t="str">
            <v>PNIEB</v>
          </cell>
          <cell r="FY172" t="e">
            <v>#NUM!</v>
          </cell>
          <cell r="FZ172" t="str">
            <v>PNIEB</v>
          </cell>
          <cell r="GA172" t="str">
            <v>Programa Nacional de Inglés en Educación Básica</v>
          </cell>
          <cell r="GB172" t="e">
            <v>#NUM!</v>
          </cell>
          <cell r="GC172" t="e">
            <v>#NUM!</v>
          </cell>
          <cell r="GD172" t="str">
            <v>M</v>
          </cell>
          <cell r="GE172" t="str">
            <v>el asesor externo, el C.</v>
          </cell>
          <cell r="GF172" t="str">
            <v>El Profesionista</v>
          </cell>
          <cell r="GG172" t="str">
            <v>1° de septiembre</v>
          </cell>
          <cell r="GH172" t="str">
            <v>31 de diciembre</v>
          </cell>
          <cell r="GI172">
            <v>6</v>
          </cell>
          <cell r="GJ172">
            <v>30</v>
          </cell>
          <cell r="GK172">
            <v>4320</v>
          </cell>
          <cell r="GL172" t="str">
            <v>Cuatro mil trescientos veinte</v>
          </cell>
          <cell r="GM172">
            <v>2160</v>
          </cell>
          <cell r="GN172" t="str">
            <v>Dos mil ciento sesenta</v>
          </cell>
          <cell r="GO172" t="str">
            <v>la escuela</v>
          </cell>
          <cell r="GP172" t="str">
            <v>Revolución</v>
          </cell>
          <cell r="GQ172" t="str">
            <v>con clave</v>
          </cell>
          <cell r="GR172" t="str">
            <v>10DPR0814Z</v>
          </cell>
          <cell r="GS172" t="str">
            <v>ubicada en</v>
          </cell>
          <cell r="GT172" t="str">
            <v>Dom. Conocido Los Luna C.P. 34740</v>
          </cell>
          <cell r="GU172" t="str">
            <v xml:space="preserve"> </v>
          </cell>
          <cell r="GV172" t="e">
            <v>#NUM!</v>
          </cell>
          <cell r="GW172" t="str">
            <v xml:space="preserve"> </v>
          </cell>
          <cell r="GX172" t="e">
            <v>#NUM!</v>
          </cell>
          <cell r="GY172" t="str">
            <v xml:space="preserve"> </v>
          </cell>
          <cell r="GZ172" t="e">
            <v>#NUM!</v>
          </cell>
          <cell r="HA172" t="str">
            <v>la escuela Revolución con clave 10DPR0814Z ubicada en Dom. Conocido Los Luna C.P. 34740</v>
          </cell>
        </row>
        <row r="173">
          <cell r="A173">
            <v>560</v>
          </cell>
          <cell r="B173">
            <v>560</v>
          </cell>
          <cell r="C173" t="str">
            <v>FIRMADO</v>
          </cell>
          <cell r="D173" t="str">
            <v>PIP</v>
          </cell>
          <cell r="E173" t="str">
            <v>ASIGNADO</v>
          </cell>
          <cell r="F173" t="str">
            <v>1° de Septiembre</v>
          </cell>
          <cell r="G173" t="str">
            <v>Sonia Yanet Ávila Zuñiga</v>
          </cell>
          <cell r="H173" t="str">
            <v>C. Emiliano Zapata S/N Loc Calixto Contreras C.P.  34724</v>
          </cell>
          <cell r="I173" t="str">
            <v>AIZS801229MDGVXN08</v>
          </cell>
          <cell r="J173" t="str">
            <v>AIZS801229TQ7</v>
          </cell>
          <cell r="K173" t="str">
            <v>Guadalupe Victoria</v>
          </cell>
          <cell r="L173" t="str">
            <v>Dgo.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str">
            <v xml:space="preserve"> </v>
          </cell>
          <cell r="S173" t="str">
            <v xml:space="preserve"> </v>
          </cell>
          <cell r="T173" t="str">
            <v xml:space="preserve"> </v>
          </cell>
          <cell r="U173" t="str">
            <v xml:space="preserve"> </v>
          </cell>
          <cell r="V173" t="str">
            <v xml:space="preserve"> </v>
          </cell>
          <cell r="W173" t="str">
            <v/>
          </cell>
          <cell r="X173">
            <v>0</v>
          </cell>
          <cell r="Y173" t="str">
            <v>3A 3B 4A 4B 5A 5B 6A 6B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135</v>
          </cell>
          <cell r="AI173">
            <v>135</v>
          </cell>
          <cell r="AJ173">
            <v>0</v>
          </cell>
          <cell r="AK173">
            <v>0</v>
          </cell>
          <cell r="AL173">
            <v>135</v>
          </cell>
          <cell r="AM173">
            <v>135</v>
          </cell>
          <cell r="AN173">
            <v>0</v>
          </cell>
          <cell r="AO173">
            <v>0</v>
          </cell>
          <cell r="AP173">
            <v>135</v>
          </cell>
          <cell r="AQ173">
            <v>135</v>
          </cell>
          <cell r="AR173">
            <v>0</v>
          </cell>
          <cell r="AS173">
            <v>0</v>
          </cell>
          <cell r="AT173">
            <v>135</v>
          </cell>
          <cell r="AU173">
            <v>135</v>
          </cell>
          <cell r="AV173">
            <v>0</v>
          </cell>
          <cell r="AW173">
            <v>0</v>
          </cell>
          <cell r="AX173" t="str">
            <v xml:space="preserve"> </v>
          </cell>
          <cell r="AY173" t="str">
            <v xml:space="preserve"> </v>
          </cell>
          <cell r="AZ173" t="str">
            <v xml:space="preserve"> </v>
          </cell>
          <cell r="BA173" t="str">
            <v xml:space="preserve"> </v>
          </cell>
          <cell r="BB173" t="str">
            <v xml:space="preserve"> </v>
          </cell>
          <cell r="BC173" t="str">
            <v xml:space="preserve"> </v>
          </cell>
          <cell r="BD173" t="str">
            <v xml:space="preserve"> </v>
          </cell>
          <cell r="BE173" t="str">
            <v xml:space="preserve"> </v>
          </cell>
          <cell r="BF173" t="str">
            <v>3A</v>
          </cell>
          <cell r="BG173" t="str">
            <v>3B</v>
          </cell>
          <cell r="BH173" t="str">
            <v xml:space="preserve"> </v>
          </cell>
          <cell r="BI173" t="str">
            <v xml:space="preserve"> </v>
          </cell>
          <cell r="BJ173" t="str">
            <v>4A</v>
          </cell>
          <cell r="BK173" t="str">
            <v>4B</v>
          </cell>
          <cell r="BL173" t="str">
            <v xml:space="preserve"> </v>
          </cell>
          <cell r="BM173" t="str">
            <v xml:space="preserve"> </v>
          </cell>
          <cell r="BN173" t="str">
            <v>5A</v>
          </cell>
          <cell r="BO173" t="str">
            <v>5B</v>
          </cell>
          <cell r="BP173" t="str">
            <v xml:space="preserve"> </v>
          </cell>
          <cell r="BQ173" t="str">
            <v xml:space="preserve"> </v>
          </cell>
          <cell r="BR173" t="str">
            <v>6A</v>
          </cell>
          <cell r="BS173" t="str">
            <v>6B</v>
          </cell>
          <cell r="BT173" t="str">
            <v xml:space="preserve"> </v>
          </cell>
          <cell r="BU173" t="str">
            <v xml:space="preserve"> </v>
          </cell>
          <cell r="BV173">
            <v>8</v>
          </cell>
          <cell r="BW173" t="str">
            <v xml:space="preserve">       </v>
          </cell>
          <cell r="BX173">
            <v>0</v>
          </cell>
          <cell r="BY173" t="str">
            <v xml:space="preserve">       </v>
          </cell>
          <cell r="BZ173">
            <v>0</v>
          </cell>
          <cell r="CA173" t="str">
            <v xml:space="preserve">3A 3B    </v>
          </cell>
          <cell r="CB173">
            <v>2</v>
          </cell>
          <cell r="CC173" t="str">
            <v xml:space="preserve">4A 4B    </v>
          </cell>
          <cell r="CD173">
            <v>2</v>
          </cell>
          <cell r="CE173" t="str">
            <v xml:space="preserve">5A 5B    </v>
          </cell>
          <cell r="CF173">
            <v>2</v>
          </cell>
          <cell r="CG173" t="str">
            <v xml:space="preserve">6A 6B    </v>
          </cell>
          <cell r="CH173">
            <v>2</v>
          </cell>
          <cell r="CI173">
            <v>135</v>
          </cell>
          <cell r="CJ173" t="str">
            <v>3A 3B 4A 4B 5A 5B 6A 6B</v>
          </cell>
          <cell r="CK173" t="str">
            <v>J. Agustín Castro</v>
          </cell>
          <cell r="CL173" t="str">
            <v>10DPR0601X</v>
          </cell>
          <cell r="CM173" t="str">
            <v>MATUTINO</v>
          </cell>
          <cell r="CN173" t="str">
            <v>Av. Hidalgo No. 305 Norte Zona Centro C.P. 34700</v>
          </cell>
          <cell r="CO173" t="str">
            <v>Guadalupe Victoria</v>
          </cell>
          <cell r="CP173" t="str">
            <v>Ciudad Guadalupe Victoria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 t="str">
            <v xml:space="preserve"> </v>
          </cell>
          <cell r="CX173" t="str">
            <v xml:space="preserve"> </v>
          </cell>
          <cell r="CY173" t="str">
            <v xml:space="preserve"> </v>
          </cell>
          <cell r="CZ173" t="str">
            <v xml:space="preserve"> </v>
          </cell>
          <cell r="DA173" t="str">
            <v xml:space="preserve"> </v>
          </cell>
          <cell r="DB173" t="str">
            <v/>
          </cell>
          <cell r="DC173">
            <v>0</v>
          </cell>
          <cell r="DD173" t="str">
            <v/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 t="str">
            <v xml:space="preserve"> </v>
          </cell>
          <cell r="ED173" t="str">
            <v xml:space="preserve"> </v>
          </cell>
          <cell r="EE173" t="str">
            <v xml:space="preserve"> </v>
          </cell>
          <cell r="EF173" t="str">
            <v xml:space="preserve"> </v>
          </cell>
          <cell r="EG173" t="str">
            <v xml:space="preserve"> </v>
          </cell>
          <cell r="EH173" t="str">
            <v xml:space="preserve"> </v>
          </cell>
          <cell r="EI173" t="str">
            <v xml:space="preserve"> </v>
          </cell>
          <cell r="EJ173" t="str">
            <v xml:space="preserve"> </v>
          </cell>
          <cell r="EK173" t="str">
            <v xml:space="preserve"> </v>
          </cell>
          <cell r="EL173" t="str">
            <v xml:space="preserve"> </v>
          </cell>
          <cell r="EM173" t="str">
            <v xml:space="preserve"> </v>
          </cell>
          <cell r="EN173" t="str">
            <v xml:space="preserve"> </v>
          </cell>
          <cell r="EO173" t="str">
            <v xml:space="preserve"> </v>
          </cell>
          <cell r="EP173" t="str">
            <v xml:space="preserve"> </v>
          </cell>
          <cell r="EQ173" t="str">
            <v xml:space="preserve"> </v>
          </cell>
          <cell r="ER173" t="str">
            <v xml:space="preserve"> </v>
          </cell>
          <cell r="ES173" t="str">
            <v xml:space="preserve"> </v>
          </cell>
          <cell r="ET173" t="str">
            <v xml:space="preserve"> </v>
          </cell>
          <cell r="EU173" t="str">
            <v xml:space="preserve"> </v>
          </cell>
          <cell r="EV173" t="str">
            <v xml:space="preserve"> </v>
          </cell>
          <cell r="EW173" t="str">
            <v xml:space="preserve"> </v>
          </cell>
          <cell r="EX173" t="str">
            <v xml:space="preserve"> </v>
          </cell>
          <cell r="EY173" t="str">
            <v xml:space="preserve"> </v>
          </cell>
          <cell r="EZ173" t="str">
            <v xml:space="preserve"> </v>
          </cell>
          <cell r="FA173">
            <v>0</v>
          </cell>
          <cell r="FB173" t="str">
            <v xml:space="preserve">       </v>
          </cell>
          <cell r="FC173">
            <v>0</v>
          </cell>
          <cell r="FD173" t="str">
            <v xml:space="preserve">       </v>
          </cell>
          <cell r="FE173">
            <v>0</v>
          </cell>
          <cell r="FF173" t="str">
            <v xml:space="preserve">       </v>
          </cell>
          <cell r="FG173">
            <v>0</v>
          </cell>
          <cell r="FH173" t="str">
            <v xml:space="preserve">       </v>
          </cell>
          <cell r="FI173">
            <v>0</v>
          </cell>
          <cell r="FJ173" t="str">
            <v xml:space="preserve">       </v>
          </cell>
          <cell r="FK173">
            <v>0</v>
          </cell>
          <cell r="FL173" t="str">
            <v xml:space="preserve">       </v>
          </cell>
          <cell r="FM173">
            <v>0</v>
          </cell>
          <cell r="FN173" t="e">
            <v>#NUM!</v>
          </cell>
          <cell r="FO173" t="str">
            <v/>
          </cell>
          <cell r="FP173" t="e">
            <v>#NUM!</v>
          </cell>
          <cell r="FQ173" t="e">
            <v>#NUM!</v>
          </cell>
          <cell r="FR173" t="e">
            <v>#NUM!</v>
          </cell>
          <cell r="FS173" t="e">
            <v>#NUM!</v>
          </cell>
          <cell r="FT173" t="e">
            <v>#NUM!</v>
          </cell>
          <cell r="FU173" t="e">
            <v>#NUM!</v>
          </cell>
          <cell r="FV173">
            <v>0</v>
          </cell>
          <cell r="FW173">
            <v>1</v>
          </cell>
          <cell r="FX173" t="str">
            <v>PIP</v>
          </cell>
          <cell r="FY173" t="e">
            <v>#NUM!</v>
          </cell>
          <cell r="FZ173" t="str">
            <v>PIP</v>
          </cell>
          <cell r="GA173" t="str">
            <v>Programa de Inglés en Escuelas Primarias del Estado de Durango</v>
          </cell>
          <cell r="GB173" t="e">
            <v>#NUM!</v>
          </cell>
          <cell r="GC173" t="e">
            <v>#NUM!</v>
          </cell>
          <cell r="GD173" t="str">
            <v>F</v>
          </cell>
          <cell r="GE173" t="str">
            <v>la asesora externa, la C.</v>
          </cell>
          <cell r="GF173" t="str">
            <v>La Profesionista</v>
          </cell>
          <cell r="GG173" t="str">
            <v>1° de septiembre</v>
          </cell>
          <cell r="GH173" t="str">
            <v>31 de diciembre</v>
          </cell>
          <cell r="GI173">
            <v>8</v>
          </cell>
          <cell r="GJ173">
            <v>40</v>
          </cell>
          <cell r="GK173">
            <v>5760</v>
          </cell>
          <cell r="GL173" t="str">
            <v>Cinco mil setecientos sesenta</v>
          </cell>
          <cell r="GM173">
            <v>2880</v>
          </cell>
          <cell r="GN173" t="str">
            <v>Dos mil ochocientos ochenta</v>
          </cell>
          <cell r="GO173" t="str">
            <v>la escuela</v>
          </cell>
          <cell r="GP173" t="str">
            <v>J. Agustín Castro</v>
          </cell>
          <cell r="GQ173" t="str">
            <v>con clave</v>
          </cell>
          <cell r="GR173" t="str">
            <v>10DPR0601X</v>
          </cell>
          <cell r="GS173" t="str">
            <v>ubicada en</v>
          </cell>
          <cell r="GT173" t="str">
            <v>Av. Hidalgo No. 305 Norte Zona Centro C.P. 34700</v>
          </cell>
          <cell r="GU173" t="str">
            <v xml:space="preserve"> </v>
          </cell>
          <cell r="GV173" t="e">
            <v>#NUM!</v>
          </cell>
          <cell r="GW173" t="str">
            <v xml:space="preserve"> </v>
          </cell>
          <cell r="GX173" t="e">
            <v>#NUM!</v>
          </cell>
          <cell r="GY173" t="str">
            <v xml:space="preserve"> </v>
          </cell>
          <cell r="GZ173" t="e">
            <v>#NUM!</v>
          </cell>
          <cell r="HA173" t="str">
            <v>la escuela J. Agustín Castro con clave 10DPR0601X ubicada en Av. Hidalgo No. 305 Norte Zona Centro C.P. 34700</v>
          </cell>
          <cell r="HB173">
            <v>6</v>
          </cell>
        </row>
        <row r="174">
          <cell r="A174">
            <v>568</v>
          </cell>
          <cell r="B174">
            <v>568</v>
          </cell>
          <cell r="C174" t="str">
            <v>FIRMADO</v>
          </cell>
          <cell r="D174" t="str">
            <v>PNIEB</v>
          </cell>
          <cell r="E174" t="str">
            <v>ASIGNADO</v>
          </cell>
          <cell r="F174" t="str">
            <v>1° de Septiembre</v>
          </cell>
          <cell r="G174" t="str">
            <v>Luisa Fernanda Díaz Andrade</v>
          </cell>
          <cell r="H174" t="str">
            <v>Cto. Amanecer No. 354 Fracc. Brisas Diamante C.P. 34227</v>
          </cell>
          <cell r="I174" t="str">
            <v>DIAL850620MDGZNS00</v>
          </cell>
          <cell r="J174" t="str">
            <v>DIAL850620QG3</v>
          </cell>
          <cell r="K174" t="str">
            <v>Durango</v>
          </cell>
          <cell r="L174" t="str">
            <v>Dgo.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 xml:space="preserve"> </v>
          </cell>
          <cell r="S174" t="str">
            <v xml:space="preserve"> </v>
          </cell>
          <cell r="T174" t="str">
            <v xml:space="preserve"> </v>
          </cell>
          <cell r="U174" t="str">
            <v xml:space="preserve"> </v>
          </cell>
          <cell r="V174" t="str">
            <v xml:space="preserve"> </v>
          </cell>
          <cell r="W174" t="str">
            <v/>
          </cell>
          <cell r="X174">
            <v>0</v>
          </cell>
          <cell r="Y174" t="str">
            <v>1A 1B 2A 2B 3A 3B 4A 4B</v>
          </cell>
          <cell r="Z174">
            <v>216</v>
          </cell>
          <cell r="AA174">
            <v>216</v>
          </cell>
          <cell r="AB174">
            <v>0</v>
          </cell>
          <cell r="AC174">
            <v>0</v>
          </cell>
          <cell r="AD174">
            <v>216</v>
          </cell>
          <cell r="AE174">
            <v>216</v>
          </cell>
          <cell r="AF174">
            <v>0</v>
          </cell>
          <cell r="AG174">
            <v>0</v>
          </cell>
          <cell r="AH174">
            <v>216</v>
          </cell>
          <cell r="AI174">
            <v>216</v>
          </cell>
          <cell r="AJ174">
            <v>0</v>
          </cell>
          <cell r="AK174">
            <v>0</v>
          </cell>
          <cell r="AL174">
            <v>216</v>
          </cell>
          <cell r="AM174">
            <v>216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 t="str">
            <v>1A</v>
          </cell>
          <cell r="AY174" t="str">
            <v>1B</v>
          </cell>
          <cell r="AZ174" t="str">
            <v xml:space="preserve"> </v>
          </cell>
          <cell r="BA174" t="str">
            <v xml:space="preserve"> </v>
          </cell>
          <cell r="BB174" t="str">
            <v>2A</v>
          </cell>
          <cell r="BC174" t="str">
            <v>2B</v>
          </cell>
          <cell r="BD174" t="str">
            <v xml:space="preserve"> </v>
          </cell>
          <cell r="BE174" t="str">
            <v xml:space="preserve"> </v>
          </cell>
          <cell r="BF174" t="str">
            <v>3A</v>
          </cell>
          <cell r="BG174" t="str">
            <v>3B</v>
          </cell>
          <cell r="BH174" t="str">
            <v xml:space="preserve"> </v>
          </cell>
          <cell r="BI174" t="str">
            <v xml:space="preserve"> </v>
          </cell>
          <cell r="BJ174" t="str">
            <v>4A</v>
          </cell>
          <cell r="BK174" t="str">
            <v>4B</v>
          </cell>
          <cell r="BL174" t="str">
            <v xml:space="preserve"> </v>
          </cell>
          <cell r="BM174" t="str">
            <v xml:space="preserve"> </v>
          </cell>
          <cell r="BN174" t="str">
            <v xml:space="preserve"> </v>
          </cell>
          <cell r="BO174" t="str">
            <v xml:space="preserve"> </v>
          </cell>
          <cell r="BP174" t="str">
            <v xml:space="preserve"> </v>
          </cell>
          <cell r="BQ174" t="str">
            <v xml:space="preserve"> </v>
          </cell>
          <cell r="BR174" t="str">
            <v xml:space="preserve"> </v>
          </cell>
          <cell r="BS174" t="str">
            <v xml:space="preserve"> </v>
          </cell>
          <cell r="BT174" t="str">
            <v xml:space="preserve"> </v>
          </cell>
          <cell r="BU174" t="str">
            <v xml:space="preserve"> </v>
          </cell>
          <cell r="BV174">
            <v>8</v>
          </cell>
          <cell r="BW174" t="str">
            <v xml:space="preserve">1A 1B    </v>
          </cell>
          <cell r="BX174">
            <v>2</v>
          </cell>
          <cell r="BY174" t="str">
            <v xml:space="preserve">2A 2B    </v>
          </cell>
          <cell r="BZ174">
            <v>2</v>
          </cell>
          <cell r="CA174" t="str">
            <v xml:space="preserve">3A 3B    </v>
          </cell>
          <cell r="CB174">
            <v>2</v>
          </cell>
          <cell r="CC174" t="str">
            <v xml:space="preserve">4A 4B    </v>
          </cell>
          <cell r="CD174">
            <v>2</v>
          </cell>
          <cell r="CE174" t="str">
            <v xml:space="preserve">       </v>
          </cell>
          <cell r="CF174">
            <v>0</v>
          </cell>
          <cell r="CG174" t="str">
            <v xml:space="preserve">       </v>
          </cell>
          <cell r="CH174">
            <v>0</v>
          </cell>
          <cell r="CI174">
            <v>216</v>
          </cell>
          <cell r="CJ174" t="str">
            <v>1A 1B 2A 2B 3A 3B 4A 4B</v>
          </cell>
          <cell r="CK174" t="str">
            <v xml:space="preserve">Emancipación Proletaria </v>
          </cell>
          <cell r="CL174" t="str">
            <v>10EPR0366I</v>
          </cell>
          <cell r="CM174" t="str">
            <v>MATUTINO</v>
          </cell>
          <cell r="CN174" t="str">
            <v>Av. José Antonio Ramírez S/N Fracc. Fidel Velázquez I C.P. 34227</v>
          </cell>
          <cell r="CO174" t="str">
            <v>Durango</v>
          </cell>
          <cell r="CP174" t="str">
            <v xml:space="preserve">Victoria de Durango 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 t="str">
            <v xml:space="preserve"> </v>
          </cell>
          <cell r="CX174" t="str">
            <v xml:space="preserve"> </v>
          </cell>
          <cell r="CY174" t="str">
            <v xml:space="preserve"> </v>
          </cell>
          <cell r="CZ174" t="str">
            <v xml:space="preserve"> </v>
          </cell>
          <cell r="DA174" t="str">
            <v xml:space="preserve"> </v>
          </cell>
          <cell r="DB174" t="str">
            <v/>
          </cell>
          <cell r="DC174">
            <v>0</v>
          </cell>
          <cell r="DD174" t="str">
            <v/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 t="str">
            <v xml:space="preserve"> </v>
          </cell>
          <cell r="ED174" t="str">
            <v xml:space="preserve"> </v>
          </cell>
          <cell r="EE174" t="str">
            <v xml:space="preserve"> </v>
          </cell>
          <cell r="EF174" t="str">
            <v xml:space="preserve"> </v>
          </cell>
          <cell r="EG174" t="str">
            <v xml:space="preserve"> </v>
          </cell>
          <cell r="EH174" t="str">
            <v xml:space="preserve"> </v>
          </cell>
          <cell r="EI174" t="str">
            <v xml:space="preserve"> </v>
          </cell>
          <cell r="EJ174" t="str">
            <v xml:space="preserve"> </v>
          </cell>
          <cell r="EK174" t="str">
            <v xml:space="preserve"> </v>
          </cell>
          <cell r="EL174" t="str">
            <v xml:space="preserve"> </v>
          </cell>
          <cell r="EM174" t="str">
            <v xml:space="preserve"> </v>
          </cell>
          <cell r="EN174" t="str">
            <v xml:space="preserve"> </v>
          </cell>
          <cell r="EO174" t="str">
            <v xml:space="preserve"> </v>
          </cell>
          <cell r="EP174" t="str">
            <v xml:space="preserve"> </v>
          </cell>
          <cell r="EQ174" t="str">
            <v xml:space="preserve"> </v>
          </cell>
          <cell r="ER174" t="str">
            <v xml:space="preserve"> </v>
          </cell>
          <cell r="ES174" t="str">
            <v xml:space="preserve"> </v>
          </cell>
          <cell r="ET174" t="str">
            <v xml:space="preserve"> </v>
          </cell>
          <cell r="EU174" t="str">
            <v xml:space="preserve"> </v>
          </cell>
          <cell r="EV174" t="str">
            <v xml:space="preserve"> </v>
          </cell>
          <cell r="EW174" t="str">
            <v xml:space="preserve"> </v>
          </cell>
          <cell r="EX174" t="str">
            <v xml:space="preserve"> </v>
          </cell>
          <cell r="EY174" t="str">
            <v xml:space="preserve"> </v>
          </cell>
          <cell r="EZ174" t="str">
            <v xml:space="preserve"> </v>
          </cell>
          <cell r="FA174">
            <v>0</v>
          </cell>
          <cell r="FB174" t="str">
            <v xml:space="preserve">       </v>
          </cell>
          <cell r="FC174">
            <v>0</v>
          </cell>
          <cell r="FD174" t="str">
            <v xml:space="preserve">       </v>
          </cell>
          <cell r="FE174">
            <v>0</v>
          </cell>
          <cell r="FF174" t="str">
            <v xml:space="preserve">       </v>
          </cell>
          <cell r="FG174">
            <v>0</v>
          </cell>
          <cell r="FH174" t="str">
            <v xml:space="preserve">       </v>
          </cell>
          <cell r="FI174">
            <v>0</v>
          </cell>
          <cell r="FJ174" t="str">
            <v xml:space="preserve">       </v>
          </cell>
          <cell r="FK174">
            <v>0</v>
          </cell>
          <cell r="FL174" t="str">
            <v xml:space="preserve">       </v>
          </cell>
          <cell r="FM174">
            <v>0</v>
          </cell>
          <cell r="FN174" t="e">
            <v>#NUM!</v>
          </cell>
          <cell r="FO174" t="str">
            <v/>
          </cell>
          <cell r="FP174" t="e">
            <v>#NUM!</v>
          </cell>
          <cell r="FQ174" t="e">
            <v>#NUM!</v>
          </cell>
          <cell r="FR174" t="e">
            <v>#NUM!</v>
          </cell>
          <cell r="FS174" t="e">
            <v>#NUM!</v>
          </cell>
          <cell r="FT174" t="e">
            <v>#NUM!</v>
          </cell>
          <cell r="FU174" t="e">
            <v>#NUM!</v>
          </cell>
          <cell r="FV174">
            <v>0</v>
          </cell>
          <cell r="FW174">
            <v>1</v>
          </cell>
          <cell r="FX174" t="str">
            <v>PNIEB</v>
          </cell>
          <cell r="FY174" t="e">
            <v>#NUM!</v>
          </cell>
          <cell r="FZ174" t="str">
            <v>PNIEB</v>
          </cell>
          <cell r="GA174" t="str">
            <v>Programa Nacional de Inglés en Educación Básica</v>
          </cell>
          <cell r="GB174" t="e">
            <v>#NUM!</v>
          </cell>
          <cell r="GC174" t="e">
            <v>#NUM!</v>
          </cell>
          <cell r="GD174" t="str">
            <v>F</v>
          </cell>
          <cell r="GE174" t="str">
            <v>la asesora externa, la C.</v>
          </cell>
          <cell r="GF174" t="str">
            <v>La Profesionista</v>
          </cell>
          <cell r="GG174" t="str">
            <v>1° de septiembre</v>
          </cell>
          <cell r="GH174" t="str">
            <v>31 de diciembre</v>
          </cell>
          <cell r="GI174">
            <v>8</v>
          </cell>
          <cell r="GJ174">
            <v>40</v>
          </cell>
          <cell r="GK174">
            <v>5760</v>
          </cell>
          <cell r="GL174" t="str">
            <v>Cinco mil setecientos sesenta</v>
          </cell>
          <cell r="GM174">
            <v>2880</v>
          </cell>
          <cell r="GN174" t="str">
            <v>Dos mil ochocientos ochenta</v>
          </cell>
          <cell r="GO174" t="str">
            <v>la escuela</v>
          </cell>
          <cell r="GP174" t="str">
            <v xml:space="preserve">Emancipación Proletaria </v>
          </cell>
          <cell r="GQ174" t="str">
            <v>con clave</v>
          </cell>
          <cell r="GR174" t="str">
            <v>10EPR0366I</v>
          </cell>
          <cell r="GS174" t="str">
            <v>ubicada en</v>
          </cell>
          <cell r="GT174" t="str">
            <v>Av. José Antonio Ramírez S/N Fracc. Fidel Velázquez I C.P. 34227</v>
          </cell>
          <cell r="GU174" t="str">
            <v xml:space="preserve"> </v>
          </cell>
          <cell r="GV174" t="e">
            <v>#NUM!</v>
          </cell>
          <cell r="GW174" t="str">
            <v xml:space="preserve"> </v>
          </cell>
          <cell r="GX174" t="e">
            <v>#NUM!</v>
          </cell>
          <cell r="GY174" t="str">
            <v xml:space="preserve"> </v>
          </cell>
          <cell r="GZ174" t="e">
            <v>#NUM!</v>
          </cell>
          <cell r="HA174" t="str">
            <v>la escuela Emancipación Proletaria con clave 10EPR0366I ubicada en Av. José Antonio Ramírez S/N Fracc. Fidel Velázquez I C.P. 34227</v>
          </cell>
          <cell r="HB174">
            <v>0</v>
          </cell>
        </row>
        <row r="175">
          <cell r="A175">
            <v>569</v>
          </cell>
          <cell r="B175">
            <v>569</v>
          </cell>
          <cell r="C175" t="str">
            <v>FIRMADO</v>
          </cell>
          <cell r="D175" t="str">
            <v>PNIEB</v>
          </cell>
          <cell r="E175" t="str">
            <v>ASIGNADO</v>
          </cell>
          <cell r="F175" t="str">
            <v>1° de Septiembre</v>
          </cell>
          <cell r="G175" t="str">
            <v>Juan Antonio Pérez Hernández</v>
          </cell>
          <cell r="H175" t="str">
            <v>C. Francisco I Madero No. 101 Col. Villa de Guadalupe C.P.  34040</v>
          </cell>
          <cell r="I175" t="str">
            <v>PEHJ820624HDGRRN03</v>
          </cell>
          <cell r="J175" t="str">
            <v>PEHJ8206245F0</v>
          </cell>
          <cell r="K175" t="str">
            <v>Durango</v>
          </cell>
          <cell r="L175" t="str">
            <v>Dgo.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 xml:space="preserve"> </v>
          </cell>
          <cell r="S175" t="str">
            <v xml:space="preserve"> </v>
          </cell>
          <cell r="T175" t="str">
            <v xml:space="preserve"> </v>
          </cell>
          <cell r="U175" t="str">
            <v xml:space="preserve"> </v>
          </cell>
          <cell r="V175" t="str">
            <v xml:space="preserve"> </v>
          </cell>
          <cell r="W175" t="str">
            <v/>
          </cell>
          <cell r="X175">
            <v>0</v>
          </cell>
          <cell r="Y175" t="str">
            <v>3A 4A 4B 5A 5B 6A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18</v>
          </cell>
          <cell r="AI175">
            <v>0</v>
          </cell>
          <cell r="AJ175">
            <v>0</v>
          </cell>
          <cell r="AK175">
            <v>0</v>
          </cell>
          <cell r="AL175">
            <v>18</v>
          </cell>
          <cell r="AM175">
            <v>18</v>
          </cell>
          <cell r="AN175">
            <v>0</v>
          </cell>
          <cell r="AO175">
            <v>0</v>
          </cell>
          <cell r="AP175">
            <v>18</v>
          </cell>
          <cell r="AQ175">
            <v>18</v>
          </cell>
          <cell r="AR175">
            <v>0</v>
          </cell>
          <cell r="AS175">
            <v>0</v>
          </cell>
          <cell r="AT175">
            <v>18</v>
          </cell>
          <cell r="AU175">
            <v>0</v>
          </cell>
          <cell r="AV175">
            <v>0</v>
          </cell>
          <cell r="AW175">
            <v>0</v>
          </cell>
          <cell r="AX175" t="str">
            <v xml:space="preserve"> </v>
          </cell>
          <cell r="AY175" t="str">
            <v xml:space="preserve"> </v>
          </cell>
          <cell r="AZ175" t="str">
            <v xml:space="preserve"> </v>
          </cell>
          <cell r="BA175" t="str">
            <v xml:space="preserve"> </v>
          </cell>
          <cell r="BB175" t="str">
            <v xml:space="preserve"> </v>
          </cell>
          <cell r="BC175" t="str">
            <v xml:space="preserve"> </v>
          </cell>
          <cell r="BD175" t="str">
            <v xml:space="preserve"> </v>
          </cell>
          <cell r="BE175" t="str">
            <v xml:space="preserve"> </v>
          </cell>
          <cell r="BF175" t="str">
            <v>3A</v>
          </cell>
          <cell r="BG175" t="str">
            <v xml:space="preserve"> </v>
          </cell>
          <cell r="BH175" t="str">
            <v xml:space="preserve"> </v>
          </cell>
          <cell r="BI175" t="str">
            <v xml:space="preserve"> </v>
          </cell>
          <cell r="BJ175" t="str">
            <v>4A</v>
          </cell>
          <cell r="BK175" t="str">
            <v>4B</v>
          </cell>
          <cell r="BL175" t="str">
            <v xml:space="preserve"> </v>
          </cell>
          <cell r="BM175" t="str">
            <v xml:space="preserve"> </v>
          </cell>
          <cell r="BN175" t="str">
            <v>5A</v>
          </cell>
          <cell r="BO175" t="str">
            <v>5B</v>
          </cell>
          <cell r="BP175" t="str">
            <v xml:space="preserve"> </v>
          </cell>
          <cell r="BQ175" t="str">
            <v xml:space="preserve"> </v>
          </cell>
          <cell r="BR175" t="str">
            <v>6A</v>
          </cell>
          <cell r="BS175" t="str">
            <v xml:space="preserve"> </v>
          </cell>
          <cell r="BT175" t="str">
            <v xml:space="preserve"> </v>
          </cell>
          <cell r="BU175" t="str">
            <v xml:space="preserve"> </v>
          </cell>
          <cell r="BV175">
            <v>6</v>
          </cell>
          <cell r="BW175" t="str">
            <v xml:space="preserve">       </v>
          </cell>
          <cell r="BX175">
            <v>0</v>
          </cell>
          <cell r="BY175" t="str">
            <v xml:space="preserve">       </v>
          </cell>
          <cell r="BZ175">
            <v>0</v>
          </cell>
          <cell r="CA175" t="str">
            <v xml:space="preserve">3A      </v>
          </cell>
          <cell r="CB175">
            <v>1</v>
          </cell>
          <cell r="CC175" t="str">
            <v xml:space="preserve">4A 4B    </v>
          </cell>
          <cell r="CD175">
            <v>2</v>
          </cell>
          <cell r="CE175" t="str">
            <v xml:space="preserve">5A 5B    </v>
          </cell>
          <cell r="CF175">
            <v>2</v>
          </cell>
          <cell r="CG175" t="str">
            <v xml:space="preserve">6A      </v>
          </cell>
          <cell r="CH175">
            <v>1</v>
          </cell>
          <cell r="CI175">
            <v>18</v>
          </cell>
          <cell r="CJ175" t="str">
            <v>3A 4A 4B 5A 5B 6A</v>
          </cell>
          <cell r="CK175" t="str">
            <v>Dr. Héctor Mayagoitia Domínguez</v>
          </cell>
          <cell r="CL175" t="str">
            <v>10DPR0520M</v>
          </cell>
          <cell r="CM175" t="str">
            <v>MATUTINO</v>
          </cell>
          <cell r="CN175" t="str">
            <v>C. Salvador Gámiz Fernández No. 401 Col. Felipe Ángeles C.P. 34048</v>
          </cell>
          <cell r="CO175" t="str">
            <v>Durango</v>
          </cell>
          <cell r="CP175" t="str">
            <v xml:space="preserve">Victoria de Durango 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 t="str">
            <v xml:space="preserve"> </v>
          </cell>
          <cell r="CX175" t="str">
            <v xml:space="preserve"> </v>
          </cell>
          <cell r="CY175" t="str">
            <v xml:space="preserve"> </v>
          </cell>
          <cell r="CZ175" t="str">
            <v xml:space="preserve"> </v>
          </cell>
          <cell r="DA175" t="str">
            <v xml:space="preserve"> </v>
          </cell>
          <cell r="DB175" t="str">
            <v/>
          </cell>
          <cell r="DC175">
            <v>0</v>
          </cell>
          <cell r="DD175" t="str">
            <v/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 t="str">
            <v xml:space="preserve"> </v>
          </cell>
          <cell r="ED175" t="str">
            <v xml:space="preserve"> </v>
          </cell>
          <cell r="EE175" t="str">
            <v xml:space="preserve"> </v>
          </cell>
          <cell r="EF175" t="str">
            <v xml:space="preserve"> </v>
          </cell>
          <cell r="EG175" t="str">
            <v xml:space="preserve"> </v>
          </cell>
          <cell r="EH175" t="str">
            <v xml:space="preserve"> </v>
          </cell>
          <cell r="EI175" t="str">
            <v xml:space="preserve"> </v>
          </cell>
          <cell r="EJ175" t="str">
            <v xml:space="preserve"> </v>
          </cell>
          <cell r="EK175" t="str">
            <v xml:space="preserve"> </v>
          </cell>
          <cell r="EL175" t="str">
            <v xml:space="preserve"> </v>
          </cell>
          <cell r="EM175" t="str">
            <v xml:space="preserve"> </v>
          </cell>
          <cell r="EN175" t="str">
            <v xml:space="preserve"> </v>
          </cell>
          <cell r="EO175" t="str">
            <v xml:space="preserve"> </v>
          </cell>
          <cell r="EP175" t="str">
            <v xml:space="preserve"> </v>
          </cell>
          <cell r="EQ175" t="str">
            <v xml:space="preserve"> </v>
          </cell>
          <cell r="ER175" t="str">
            <v xml:space="preserve"> </v>
          </cell>
          <cell r="ES175" t="str">
            <v xml:space="preserve"> </v>
          </cell>
          <cell r="ET175" t="str">
            <v xml:space="preserve"> </v>
          </cell>
          <cell r="EU175" t="str">
            <v xml:space="preserve"> </v>
          </cell>
          <cell r="EV175" t="str">
            <v xml:space="preserve"> </v>
          </cell>
          <cell r="EW175" t="str">
            <v xml:space="preserve"> </v>
          </cell>
          <cell r="EX175" t="str">
            <v xml:space="preserve"> </v>
          </cell>
          <cell r="EY175" t="str">
            <v xml:space="preserve"> </v>
          </cell>
          <cell r="EZ175" t="str">
            <v xml:space="preserve"> </v>
          </cell>
          <cell r="FA175">
            <v>0</v>
          </cell>
          <cell r="FB175" t="str">
            <v xml:space="preserve">       </v>
          </cell>
          <cell r="FC175">
            <v>0</v>
          </cell>
          <cell r="FD175" t="str">
            <v xml:space="preserve">       </v>
          </cell>
          <cell r="FE175">
            <v>0</v>
          </cell>
          <cell r="FF175" t="str">
            <v xml:space="preserve">       </v>
          </cell>
          <cell r="FG175">
            <v>0</v>
          </cell>
          <cell r="FH175" t="str">
            <v xml:space="preserve">       </v>
          </cell>
          <cell r="FI175">
            <v>0</v>
          </cell>
          <cell r="FJ175" t="str">
            <v xml:space="preserve">       </v>
          </cell>
          <cell r="FK175">
            <v>0</v>
          </cell>
          <cell r="FL175" t="str">
            <v xml:space="preserve">       </v>
          </cell>
          <cell r="FM175">
            <v>0</v>
          </cell>
          <cell r="FN175" t="e">
            <v>#NUM!</v>
          </cell>
          <cell r="FO175" t="str">
            <v/>
          </cell>
          <cell r="FP175" t="e">
            <v>#NUM!</v>
          </cell>
          <cell r="FQ175" t="e">
            <v>#NUM!</v>
          </cell>
          <cell r="FR175" t="e">
            <v>#NUM!</v>
          </cell>
          <cell r="FS175" t="e">
            <v>#NUM!</v>
          </cell>
          <cell r="FT175" t="e">
            <v>#NUM!</v>
          </cell>
          <cell r="FU175" t="e">
            <v>#NUM!</v>
          </cell>
          <cell r="FV175">
            <v>0</v>
          </cell>
          <cell r="FW175">
            <v>1</v>
          </cell>
          <cell r="FX175" t="str">
            <v>PNIEB</v>
          </cell>
          <cell r="FY175" t="e">
            <v>#NUM!</v>
          </cell>
          <cell r="FZ175" t="str">
            <v>PNIEB</v>
          </cell>
          <cell r="GA175" t="str">
            <v>Programa Nacional de Inglés en Educación Básica</v>
          </cell>
          <cell r="GB175" t="e">
            <v>#NUM!</v>
          </cell>
          <cell r="GC175" t="e">
            <v>#NUM!</v>
          </cell>
          <cell r="GD175" t="str">
            <v>M</v>
          </cell>
          <cell r="GE175" t="str">
            <v>el asesor externo, el C.</v>
          </cell>
          <cell r="GF175" t="str">
            <v>El Profesionista</v>
          </cell>
          <cell r="GG175" t="str">
            <v>1° de septiembre</v>
          </cell>
          <cell r="GH175" t="str">
            <v>31 de diciembre</v>
          </cell>
          <cell r="GI175">
            <v>6</v>
          </cell>
          <cell r="GJ175">
            <v>30</v>
          </cell>
          <cell r="GK175">
            <v>4320</v>
          </cell>
          <cell r="GL175" t="str">
            <v>Cuatro mil trescientos veinte</v>
          </cell>
          <cell r="GM175">
            <v>2160</v>
          </cell>
          <cell r="GN175" t="str">
            <v>Dos mil ciento sesenta</v>
          </cell>
          <cell r="GO175" t="str">
            <v>la escuela</v>
          </cell>
          <cell r="GP175" t="str">
            <v>Dr. Héctor Mayagoitia Domínguez</v>
          </cell>
          <cell r="GQ175" t="str">
            <v>con clave</v>
          </cell>
          <cell r="GR175" t="str">
            <v>10DPR0520M</v>
          </cell>
          <cell r="GS175" t="str">
            <v>ubicada en</v>
          </cell>
          <cell r="GT175" t="str">
            <v>C. Salvador Gámiz Fernández No. 401 Col. Felipe Ángeles C.P. 34048</v>
          </cell>
          <cell r="GU175" t="str">
            <v xml:space="preserve"> </v>
          </cell>
          <cell r="GV175" t="e">
            <v>#NUM!</v>
          </cell>
          <cell r="GW175" t="str">
            <v xml:space="preserve"> </v>
          </cell>
          <cell r="GX175" t="e">
            <v>#NUM!</v>
          </cell>
          <cell r="GY175" t="str">
            <v xml:space="preserve"> </v>
          </cell>
          <cell r="GZ175" t="e">
            <v>#NUM!</v>
          </cell>
          <cell r="HA175" t="str">
            <v>la escuela Dr. Héctor Mayagoitia Domínguez con clave 10DPR0520M ubicada en C. Salvador Gámiz Fernández No. 401 Col. Felipe Ángeles C.P. 34048</v>
          </cell>
          <cell r="HB175">
            <v>0</v>
          </cell>
        </row>
        <row r="176">
          <cell r="A176">
            <v>573</v>
          </cell>
          <cell r="B176">
            <v>130</v>
          </cell>
          <cell r="C176" t="str">
            <v>FIRMADO</v>
          </cell>
          <cell r="D176" t="str">
            <v>PNIEB</v>
          </cell>
          <cell r="E176" t="str">
            <v>ASIGNADO</v>
          </cell>
          <cell r="F176" t="str">
            <v>16 de Septiembre</v>
          </cell>
          <cell r="G176" t="str">
            <v>José Emanuelle Castro Hernández</v>
          </cell>
          <cell r="H176" t="str">
            <v>C. Florentino Contreras No. 38 Col. División del Norte C.P. 99100</v>
          </cell>
          <cell r="I176" t="str">
            <v>CAHE860222HDGSRM06</v>
          </cell>
          <cell r="J176" t="str">
            <v>CAHE860222PA7</v>
          </cell>
          <cell r="K176" t="str">
            <v>Sombrerete</v>
          </cell>
          <cell r="L176" t="str">
            <v>Zac.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 xml:space="preserve"> </v>
          </cell>
          <cell r="S176" t="str">
            <v xml:space="preserve"> </v>
          </cell>
          <cell r="T176" t="str">
            <v xml:space="preserve"> </v>
          </cell>
          <cell r="U176" t="str">
            <v xml:space="preserve"> </v>
          </cell>
          <cell r="V176" t="str">
            <v xml:space="preserve"> </v>
          </cell>
          <cell r="W176" t="str">
            <v/>
          </cell>
          <cell r="X176">
            <v>0</v>
          </cell>
          <cell r="Y176" t="str">
            <v>1A 1B 2A 2B 3A 3B 4A 4B</v>
          </cell>
          <cell r="Z176">
            <v>25</v>
          </cell>
          <cell r="AA176">
            <v>25</v>
          </cell>
          <cell r="AB176">
            <v>0</v>
          </cell>
          <cell r="AC176">
            <v>0</v>
          </cell>
          <cell r="AD176">
            <v>25</v>
          </cell>
          <cell r="AE176">
            <v>25</v>
          </cell>
          <cell r="AF176">
            <v>0</v>
          </cell>
          <cell r="AG176">
            <v>0</v>
          </cell>
          <cell r="AH176">
            <v>25</v>
          </cell>
          <cell r="AI176">
            <v>25</v>
          </cell>
          <cell r="AJ176">
            <v>0</v>
          </cell>
          <cell r="AK176">
            <v>0</v>
          </cell>
          <cell r="AL176">
            <v>25</v>
          </cell>
          <cell r="AM176">
            <v>25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 t="str">
            <v>1A</v>
          </cell>
          <cell r="AY176" t="str">
            <v>1B</v>
          </cell>
          <cell r="AZ176" t="str">
            <v xml:space="preserve"> </v>
          </cell>
          <cell r="BA176" t="str">
            <v xml:space="preserve"> </v>
          </cell>
          <cell r="BB176" t="str">
            <v>2A</v>
          </cell>
          <cell r="BC176" t="str">
            <v>2B</v>
          </cell>
          <cell r="BD176" t="str">
            <v xml:space="preserve"> </v>
          </cell>
          <cell r="BE176" t="str">
            <v xml:space="preserve"> </v>
          </cell>
          <cell r="BF176" t="str">
            <v>3A</v>
          </cell>
          <cell r="BG176" t="str">
            <v>3B</v>
          </cell>
          <cell r="BH176" t="str">
            <v xml:space="preserve"> </v>
          </cell>
          <cell r="BI176" t="str">
            <v xml:space="preserve"> </v>
          </cell>
          <cell r="BJ176" t="str">
            <v>4A</v>
          </cell>
          <cell r="BK176" t="str">
            <v>4B</v>
          </cell>
          <cell r="BL176" t="str">
            <v xml:space="preserve"> </v>
          </cell>
          <cell r="BM176" t="str">
            <v xml:space="preserve"> </v>
          </cell>
          <cell r="BN176" t="str">
            <v xml:space="preserve"> </v>
          </cell>
          <cell r="BO176" t="str">
            <v xml:space="preserve"> </v>
          </cell>
          <cell r="BP176" t="str">
            <v xml:space="preserve"> </v>
          </cell>
          <cell r="BQ176" t="str">
            <v xml:space="preserve"> </v>
          </cell>
          <cell r="BR176" t="str">
            <v xml:space="preserve"> </v>
          </cell>
          <cell r="BS176" t="str">
            <v xml:space="preserve"> </v>
          </cell>
          <cell r="BT176" t="str">
            <v xml:space="preserve"> </v>
          </cell>
          <cell r="BU176" t="str">
            <v xml:space="preserve"> </v>
          </cell>
          <cell r="BV176">
            <v>8</v>
          </cell>
          <cell r="BW176" t="str">
            <v xml:space="preserve">1A 1B    </v>
          </cell>
          <cell r="BX176">
            <v>2</v>
          </cell>
          <cell r="BY176" t="str">
            <v xml:space="preserve">2A 2B    </v>
          </cell>
          <cell r="BZ176">
            <v>2</v>
          </cell>
          <cell r="CA176" t="str">
            <v xml:space="preserve">3A 3B    </v>
          </cell>
          <cell r="CB176">
            <v>2</v>
          </cell>
          <cell r="CC176" t="str">
            <v xml:space="preserve">4A 4B    </v>
          </cell>
          <cell r="CD176">
            <v>2</v>
          </cell>
          <cell r="CE176" t="str">
            <v xml:space="preserve">       </v>
          </cell>
          <cell r="CF176">
            <v>0</v>
          </cell>
          <cell r="CG176" t="str">
            <v xml:space="preserve">       </v>
          </cell>
          <cell r="CH176">
            <v>0</v>
          </cell>
          <cell r="CI176">
            <v>25</v>
          </cell>
          <cell r="CJ176" t="str">
            <v>1A 1B 2A 2B 3A 3B 4A 4B</v>
          </cell>
          <cell r="CK176" t="str">
            <v>Francisco Sarabia</v>
          </cell>
          <cell r="CL176" t="str">
            <v>10DPR1190S</v>
          </cell>
          <cell r="CM176" t="str">
            <v>MATUTINO</v>
          </cell>
          <cell r="CN176" t="str">
            <v>C. Lázaro Cárdenas No. 200 Zona Centro C.P. 34840</v>
          </cell>
          <cell r="CO176" t="str">
            <v>Nombre De Dios</v>
          </cell>
          <cell r="CP176" t="str">
            <v>Nombre de Dios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 t="str">
            <v xml:space="preserve"> </v>
          </cell>
          <cell r="CX176" t="str">
            <v xml:space="preserve"> </v>
          </cell>
          <cell r="CY176" t="str">
            <v xml:space="preserve"> </v>
          </cell>
          <cell r="CZ176" t="str">
            <v xml:space="preserve"> </v>
          </cell>
          <cell r="DA176" t="str">
            <v xml:space="preserve"> </v>
          </cell>
          <cell r="DB176" t="str">
            <v/>
          </cell>
          <cell r="DC176">
            <v>0</v>
          </cell>
          <cell r="DD176" t="str">
            <v/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 t="str">
            <v xml:space="preserve"> </v>
          </cell>
          <cell r="ED176" t="str">
            <v xml:space="preserve"> </v>
          </cell>
          <cell r="EE176" t="str">
            <v xml:space="preserve"> </v>
          </cell>
          <cell r="EF176" t="str">
            <v xml:space="preserve"> </v>
          </cell>
          <cell r="EG176" t="str">
            <v xml:space="preserve"> </v>
          </cell>
          <cell r="EH176" t="str">
            <v xml:space="preserve"> </v>
          </cell>
          <cell r="EI176" t="str">
            <v xml:space="preserve"> </v>
          </cell>
          <cell r="EJ176" t="str">
            <v xml:space="preserve"> </v>
          </cell>
          <cell r="EK176" t="str">
            <v xml:space="preserve"> </v>
          </cell>
          <cell r="EL176" t="str">
            <v xml:space="preserve"> </v>
          </cell>
          <cell r="EM176" t="str">
            <v xml:space="preserve"> </v>
          </cell>
          <cell r="EN176" t="str">
            <v xml:space="preserve"> </v>
          </cell>
          <cell r="EO176" t="str">
            <v xml:space="preserve"> </v>
          </cell>
          <cell r="EP176" t="str">
            <v xml:space="preserve"> </v>
          </cell>
          <cell r="EQ176" t="str">
            <v xml:space="preserve"> </v>
          </cell>
          <cell r="ER176" t="str">
            <v xml:space="preserve"> </v>
          </cell>
          <cell r="ES176" t="str">
            <v xml:space="preserve"> </v>
          </cell>
          <cell r="ET176" t="str">
            <v xml:space="preserve"> </v>
          </cell>
          <cell r="EU176" t="str">
            <v xml:space="preserve"> </v>
          </cell>
          <cell r="EV176" t="str">
            <v xml:space="preserve"> </v>
          </cell>
          <cell r="EW176" t="str">
            <v xml:space="preserve"> </v>
          </cell>
          <cell r="EX176" t="str">
            <v xml:space="preserve"> </v>
          </cell>
          <cell r="EY176" t="str">
            <v xml:space="preserve"> </v>
          </cell>
          <cell r="EZ176" t="str">
            <v xml:space="preserve"> </v>
          </cell>
          <cell r="FA176">
            <v>0</v>
          </cell>
          <cell r="FB176" t="str">
            <v xml:space="preserve">       </v>
          </cell>
          <cell r="FC176">
            <v>0</v>
          </cell>
          <cell r="FD176" t="str">
            <v xml:space="preserve">       </v>
          </cell>
          <cell r="FE176">
            <v>0</v>
          </cell>
          <cell r="FF176" t="str">
            <v xml:space="preserve">       </v>
          </cell>
          <cell r="FG176">
            <v>0</v>
          </cell>
          <cell r="FH176" t="str">
            <v xml:space="preserve">       </v>
          </cell>
          <cell r="FI176">
            <v>0</v>
          </cell>
          <cell r="FJ176" t="str">
            <v xml:space="preserve">       </v>
          </cell>
          <cell r="FK176">
            <v>0</v>
          </cell>
          <cell r="FL176" t="str">
            <v xml:space="preserve">       </v>
          </cell>
          <cell r="FM176">
            <v>0</v>
          </cell>
          <cell r="FN176" t="e">
            <v>#NUM!</v>
          </cell>
          <cell r="FO176" t="str">
            <v/>
          </cell>
          <cell r="FP176" t="e">
            <v>#NUM!</v>
          </cell>
          <cell r="FQ176" t="e">
            <v>#NUM!</v>
          </cell>
          <cell r="FR176" t="e">
            <v>#NUM!</v>
          </cell>
          <cell r="FS176" t="e">
            <v>#NUM!</v>
          </cell>
          <cell r="FT176" t="e">
            <v>#NUM!</v>
          </cell>
          <cell r="FU176" t="e">
            <v>#NUM!</v>
          </cell>
          <cell r="FV176">
            <v>0</v>
          </cell>
          <cell r="FW176">
            <v>1</v>
          </cell>
          <cell r="FX176" t="str">
            <v>PNIEB</v>
          </cell>
          <cell r="FY176" t="e">
            <v>#NUM!</v>
          </cell>
          <cell r="FZ176" t="str">
            <v>PNIEB</v>
          </cell>
          <cell r="GA176" t="str">
            <v>Programa Nacional de Inglés en Educación Básica</v>
          </cell>
          <cell r="GB176" t="e">
            <v>#NUM!</v>
          </cell>
          <cell r="GC176" t="e">
            <v>#NUM!</v>
          </cell>
          <cell r="GD176" t="str">
            <v>M</v>
          </cell>
          <cell r="GE176" t="str">
            <v>el asesor externo, el C.</v>
          </cell>
          <cell r="GF176" t="str">
            <v>El Profesionista</v>
          </cell>
          <cell r="GG176" t="str">
            <v>16 de septiembre</v>
          </cell>
          <cell r="GH176" t="str">
            <v>31 de diciembre</v>
          </cell>
          <cell r="GI176">
            <v>8</v>
          </cell>
          <cell r="GJ176">
            <v>40</v>
          </cell>
          <cell r="GK176">
            <v>5760</v>
          </cell>
          <cell r="GL176" t="str">
            <v>Cinco mil setecientos sesenta</v>
          </cell>
          <cell r="GM176">
            <v>2880</v>
          </cell>
          <cell r="GN176" t="str">
            <v>Dos mil ochocientos ochenta</v>
          </cell>
          <cell r="GO176" t="str">
            <v>la escuela</v>
          </cell>
          <cell r="GP176" t="str">
            <v>Francisco Sarabia</v>
          </cell>
          <cell r="GQ176" t="str">
            <v>con clave</v>
          </cell>
          <cell r="GR176" t="str">
            <v>10DPR1190S</v>
          </cell>
          <cell r="GS176" t="str">
            <v>ubicada en</v>
          </cell>
          <cell r="GT176" t="str">
            <v>C. Lázaro Cárdenas No. 200 Zona Centro C.P. 34840</v>
          </cell>
          <cell r="GU176" t="str">
            <v xml:space="preserve"> </v>
          </cell>
          <cell r="GV176" t="e">
            <v>#NUM!</v>
          </cell>
          <cell r="GW176" t="str">
            <v xml:space="preserve"> </v>
          </cell>
          <cell r="GX176" t="e">
            <v>#NUM!</v>
          </cell>
          <cell r="GY176" t="str">
            <v xml:space="preserve"> </v>
          </cell>
          <cell r="GZ176" t="e">
            <v>#NUM!</v>
          </cell>
          <cell r="HA176" t="str">
            <v>la escuela Francisco Sarabia con clave 10DPR1190S ubicada en C. Lázaro Cárdenas No. 200 Zona Centro C.P. 34840</v>
          </cell>
        </row>
        <row r="177">
          <cell r="A177">
            <v>576</v>
          </cell>
          <cell r="B177">
            <v>576</v>
          </cell>
          <cell r="C177" t="str">
            <v>FIRMADO</v>
          </cell>
          <cell r="D177" t="str">
            <v>PNIEB</v>
          </cell>
          <cell r="E177" t="str">
            <v>ASIGNADO</v>
          </cell>
          <cell r="F177" t="str">
            <v>1° de Septiembre</v>
          </cell>
          <cell r="G177" t="str">
            <v>Miguel Ángel Pérez Rentería</v>
          </cell>
          <cell r="H177" t="str">
            <v>C. 16 de Septiembre No. 20 Col. El Hormiguero C.P. 99260</v>
          </cell>
          <cell r="I177" t="str">
            <v>PERM781229HZSRNG15</v>
          </cell>
          <cell r="J177" t="str">
            <v>PERM781229TX2</v>
          </cell>
          <cell r="K177" t="str">
            <v>Zacatecas</v>
          </cell>
          <cell r="L177" t="str">
            <v>Zac.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 t="str">
            <v xml:space="preserve"> </v>
          </cell>
          <cell r="S177" t="str">
            <v xml:space="preserve"> </v>
          </cell>
          <cell r="T177" t="str">
            <v xml:space="preserve"> </v>
          </cell>
          <cell r="U177" t="str">
            <v xml:space="preserve"> </v>
          </cell>
          <cell r="V177" t="str">
            <v xml:space="preserve"> </v>
          </cell>
          <cell r="W177" t="str">
            <v/>
          </cell>
          <cell r="X177">
            <v>0</v>
          </cell>
          <cell r="Y177" t="str">
            <v>3A 3B 4A 4B 5A 5B 6A 6B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472</v>
          </cell>
          <cell r="AI177">
            <v>472</v>
          </cell>
          <cell r="AJ177">
            <v>0</v>
          </cell>
          <cell r="AK177">
            <v>0</v>
          </cell>
          <cell r="AL177">
            <v>472</v>
          </cell>
          <cell r="AM177">
            <v>472</v>
          </cell>
          <cell r="AN177">
            <v>0</v>
          </cell>
          <cell r="AO177">
            <v>0</v>
          </cell>
          <cell r="AP177">
            <v>472</v>
          </cell>
          <cell r="AQ177">
            <v>472</v>
          </cell>
          <cell r="AR177">
            <v>0</v>
          </cell>
          <cell r="AS177">
            <v>0</v>
          </cell>
          <cell r="AT177">
            <v>472</v>
          </cell>
          <cell r="AU177">
            <v>472</v>
          </cell>
          <cell r="AV177">
            <v>0</v>
          </cell>
          <cell r="AW177">
            <v>0</v>
          </cell>
          <cell r="AX177" t="str">
            <v xml:space="preserve"> </v>
          </cell>
          <cell r="AY177" t="str">
            <v xml:space="preserve"> </v>
          </cell>
          <cell r="AZ177" t="str">
            <v xml:space="preserve"> </v>
          </cell>
          <cell r="BA177" t="str">
            <v xml:space="preserve"> </v>
          </cell>
          <cell r="BB177" t="str">
            <v xml:space="preserve"> </v>
          </cell>
          <cell r="BC177" t="str">
            <v xml:space="preserve"> </v>
          </cell>
          <cell r="BD177" t="str">
            <v xml:space="preserve"> </v>
          </cell>
          <cell r="BE177" t="str">
            <v xml:space="preserve"> </v>
          </cell>
          <cell r="BF177" t="str">
            <v>3A</v>
          </cell>
          <cell r="BG177" t="str">
            <v>3B</v>
          </cell>
          <cell r="BH177" t="str">
            <v xml:space="preserve"> </v>
          </cell>
          <cell r="BI177" t="str">
            <v xml:space="preserve"> </v>
          </cell>
          <cell r="BJ177" t="str">
            <v>4A</v>
          </cell>
          <cell r="BK177" t="str">
            <v>4B</v>
          </cell>
          <cell r="BL177" t="str">
            <v xml:space="preserve"> </v>
          </cell>
          <cell r="BM177" t="str">
            <v xml:space="preserve"> </v>
          </cell>
          <cell r="BN177" t="str">
            <v>5A</v>
          </cell>
          <cell r="BO177" t="str">
            <v>5B</v>
          </cell>
          <cell r="BP177" t="str">
            <v xml:space="preserve"> </v>
          </cell>
          <cell r="BQ177" t="str">
            <v xml:space="preserve"> </v>
          </cell>
          <cell r="BR177" t="str">
            <v>6A</v>
          </cell>
          <cell r="BS177" t="str">
            <v>6B</v>
          </cell>
          <cell r="BT177" t="str">
            <v xml:space="preserve"> </v>
          </cell>
          <cell r="BU177" t="str">
            <v xml:space="preserve"> </v>
          </cell>
          <cell r="BV177">
            <v>8</v>
          </cell>
          <cell r="BW177" t="str">
            <v xml:space="preserve">       </v>
          </cell>
          <cell r="BX177">
            <v>0</v>
          </cell>
          <cell r="BY177" t="str">
            <v xml:space="preserve">       </v>
          </cell>
          <cell r="BZ177">
            <v>0</v>
          </cell>
          <cell r="CA177" t="str">
            <v xml:space="preserve">3A 3B    </v>
          </cell>
          <cell r="CB177">
            <v>2</v>
          </cell>
          <cell r="CC177" t="str">
            <v xml:space="preserve">4A 4B    </v>
          </cell>
          <cell r="CD177">
            <v>2</v>
          </cell>
          <cell r="CE177" t="str">
            <v xml:space="preserve">5A 5B    </v>
          </cell>
          <cell r="CF177">
            <v>2</v>
          </cell>
          <cell r="CG177" t="str">
            <v xml:space="preserve">6A 6B    </v>
          </cell>
          <cell r="CH177">
            <v>2</v>
          </cell>
          <cell r="CI177">
            <v>472</v>
          </cell>
          <cell r="CJ177" t="str">
            <v>3A 3B 4A 4B 5A 5B 6A 6B</v>
          </cell>
          <cell r="CK177" t="str">
            <v>Mauricio Fernández de Castro</v>
          </cell>
          <cell r="CL177" t="str">
            <v>10DPR0665H</v>
          </cell>
          <cell r="CM177" t="str">
            <v>MATUTINO</v>
          </cell>
          <cell r="CN177" t="str">
            <v xml:space="preserve">Av. del Trabajo  No. 204 Zona Centro  C.P. 34900 </v>
          </cell>
          <cell r="CO177" t="str">
            <v>Suchil</v>
          </cell>
          <cell r="CP177" t="str">
            <v>Suchil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 t="str">
            <v xml:space="preserve"> </v>
          </cell>
          <cell r="CX177" t="str">
            <v xml:space="preserve"> </v>
          </cell>
          <cell r="CY177" t="str">
            <v xml:space="preserve"> </v>
          </cell>
          <cell r="CZ177" t="str">
            <v xml:space="preserve"> </v>
          </cell>
          <cell r="DA177" t="str">
            <v xml:space="preserve"> </v>
          </cell>
          <cell r="DB177" t="str">
            <v/>
          </cell>
          <cell r="DC177">
            <v>0</v>
          </cell>
          <cell r="DD177" t="str">
            <v/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 t="str">
            <v xml:space="preserve"> </v>
          </cell>
          <cell r="ED177" t="str">
            <v xml:space="preserve"> </v>
          </cell>
          <cell r="EE177" t="str">
            <v xml:space="preserve"> </v>
          </cell>
          <cell r="EF177" t="str">
            <v xml:space="preserve"> </v>
          </cell>
          <cell r="EG177" t="str">
            <v xml:space="preserve"> </v>
          </cell>
          <cell r="EH177" t="str">
            <v xml:space="preserve"> </v>
          </cell>
          <cell r="EI177" t="str">
            <v xml:space="preserve"> </v>
          </cell>
          <cell r="EJ177" t="str">
            <v xml:space="preserve"> </v>
          </cell>
          <cell r="EK177" t="str">
            <v xml:space="preserve"> </v>
          </cell>
          <cell r="EL177" t="str">
            <v xml:space="preserve"> </v>
          </cell>
          <cell r="EM177" t="str">
            <v xml:space="preserve"> </v>
          </cell>
          <cell r="EN177" t="str">
            <v xml:space="preserve"> </v>
          </cell>
          <cell r="EO177" t="str">
            <v xml:space="preserve"> </v>
          </cell>
          <cell r="EP177" t="str">
            <v xml:space="preserve"> </v>
          </cell>
          <cell r="EQ177" t="str">
            <v xml:space="preserve"> </v>
          </cell>
          <cell r="ER177" t="str">
            <v xml:space="preserve"> </v>
          </cell>
          <cell r="ES177" t="str">
            <v xml:space="preserve"> </v>
          </cell>
          <cell r="ET177" t="str">
            <v xml:space="preserve"> </v>
          </cell>
          <cell r="EU177" t="str">
            <v xml:space="preserve"> </v>
          </cell>
          <cell r="EV177" t="str">
            <v xml:space="preserve"> </v>
          </cell>
          <cell r="EW177" t="str">
            <v xml:space="preserve"> </v>
          </cell>
          <cell r="EX177" t="str">
            <v xml:space="preserve"> </v>
          </cell>
          <cell r="EY177" t="str">
            <v xml:space="preserve"> </v>
          </cell>
          <cell r="EZ177" t="str">
            <v xml:space="preserve"> </v>
          </cell>
          <cell r="FA177">
            <v>0</v>
          </cell>
          <cell r="FB177" t="str">
            <v xml:space="preserve">       </v>
          </cell>
          <cell r="FC177">
            <v>0</v>
          </cell>
          <cell r="FD177" t="str">
            <v xml:space="preserve">       </v>
          </cell>
          <cell r="FE177">
            <v>0</v>
          </cell>
          <cell r="FF177" t="str">
            <v xml:space="preserve">       </v>
          </cell>
          <cell r="FG177">
            <v>0</v>
          </cell>
          <cell r="FH177" t="str">
            <v xml:space="preserve">       </v>
          </cell>
          <cell r="FI177">
            <v>0</v>
          </cell>
          <cell r="FJ177" t="str">
            <v xml:space="preserve">       </v>
          </cell>
          <cell r="FK177">
            <v>0</v>
          </cell>
          <cell r="FL177" t="str">
            <v xml:space="preserve">       </v>
          </cell>
          <cell r="FM177">
            <v>0</v>
          </cell>
          <cell r="FN177" t="e">
            <v>#NUM!</v>
          </cell>
          <cell r="FO177" t="str">
            <v/>
          </cell>
          <cell r="FP177" t="e">
            <v>#NUM!</v>
          </cell>
          <cell r="FQ177" t="e">
            <v>#NUM!</v>
          </cell>
          <cell r="FR177" t="e">
            <v>#NUM!</v>
          </cell>
          <cell r="FS177" t="e">
            <v>#NUM!</v>
          </cell>
          <cell r="FT177" t="e">
            <v>#NUM!</v>
          </cell>
          <cell r="FU177" t="e">
            <v>#NUM!</v>
          </cell>
          <cell r="FV177">
            <v>0</v>
          </cell>
          <cell r="FW177">
            <v>1</v>
          </cell>
          <cell r="FX177" t="str">
            <v>PNIEB</v>
          </cell>
          <cell r="FY177" t="e">
            <v>#NUM!</v>
          </cell>
          <cell r="FZ177" t="str">
            <v>PNIEB</v>
          </cell>
          <cell r="GA177" t="str">
            <v>Programa Nacional de Inglés en Educación Básica</v>
          </cell>
          <cell r="GB177" t="e">
            <v>#NUM!</v>
          </cell>
          <cell r="GC177" t="e">
            <v>#NUM!</v>
          </cell>
          <cell r="GD177" t="str">
            <v>M</v>
          </cell>
          <cell r="GE177" t="str">
            <v>el asesor externo, el C.</v>
          </cell>
          <cell r="GF177" t="str">
            <v>El Profesionista</v>
          </cell>
          <cell r="GG177" t="str">
            <v>1° de septiembre</v>
          </cell>
          <cell r="GH177" t="str">
            <v>31 de diciembre</v>
          </cell>
          <cell r="GI177">
            <v>8</v>
          </cell>
          <cell r="GJ177">
            <v>40</v>
          </cell>
          <cell r="GK177">
            <v>5760</v>
          </cell>
          <cell r="GL177" t="str">
            <v>Cinco mil setecientos sesenta</v>
          </cell>
          <cell r="GM177">
            <v>2880</v>
          </cell>
          <cell r="GN177" t="str">
            <v>Dos mil ochocientos ochenta</v>
          </cell>
          <cell r="GO177" t="str">
            <v>la escuela</v>
          </cell>
          <cell r="GP177" t="str">
            <v>Mauricio Fernández de Castro</v>
          </cell>
          <cell r="GQ177" t="str">
            <v>con clave</v>
          </cell>
          <cell r="GR177" t="str">
            <v>10DPR0665H</v>
          </cell>
          <cell r="GS177" t="str">
            <v>ubicada en</v>
          </cell>
          <cell r="GT177" t="str">
            <v xml:space="preserve">Av. del Trabajo  No. 204 Zona Centro  C.P. 34900 </v>
          </cell>
          <cell r="GU177" t="str">
            <v xml:space="preserve"> </v>
          </cell>
          <cell r="GV177" t="e">
            <v>#NUM!</v>
          </cell>
          <cell r="GW177" t="str">
            <v xml:space="preserve"> </v>
          </cell>
          <cell r="GX177" t="e">
            <v>#NUM!</v>
          </cell>
          <cell r="GY177" t="str">
            <v xml:space="preserve"> </v>
          </cell>
          <cell r="GZ177" t="e">
            <v>#NUM!</v>
          </cell>
          <cell r="HA177" t="str">
            <v>la escuela Mauricio Fernández de Castro con clave 10DPR0665H ubicada en Av. del Trabajo No. 204 Zona Centro C.P. 34900</v>
          </cell>
        </row>
        <row r="178">
          <cell r="A178">
            <v>580</v>
          </cell>
          <cell r="B178">
            <v>580</v>
          </cell>
          <cell r="C178" t="str">
            <v>FIRMADO</v>
          </cell>
          <cell r="D178" t="str">
            <v>PIP</v>
          </cell>
          <cell r="E178" t="str">
            <v>ASIGNADO</v>
          </cell>
          <cell r="F178" t="str">
            <v>1° de Septiembre</v>
          </cell>
          <cell r="G178" t="str">
            <v>María Azucena Martínez Tinoco</v>
          </cell>
          <cell r="H178" t="str">
            <v>C. Valentína Hernandez No. 623 Col. División del Norte C.P. 34340</v>
          </cell>
          <cell r="I178" t="str">
            <v>MATA880407MDGRNZ08</v>
          </cell>
          <cell r="J178" t="str">
            <v>MATA8804078J3</v>
          </cell>
          <cell r="K178" t="str">
            <v>Durango</v>
          </cell>
          <cell r="L178" t="str">
            <v>Dgo.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 xml:space="preserve"> </v>
          </cell>
          <cell r="S178" t="str">
            <v xml:space="preserve"> </v>
          </cell>
          <cell r="T178" t="str">
            <v xml:space="preserve"> </v>
          </cell>
          <cell r="U178" t="str">
            <v xml:space="preserve"> </v>
          </cell>
          <cell r="V178" t="str">
            <v xml:space="preserve"> </v>
          </cell>
          <cell r="W178" t="str">
            <v/>
          </cell>
          <cell r="X178">
            <v>0</v>
          </cell>
          <cell r="Y178" t="str">
            <v>1A 2A 3A 4A 5A 6A</v>
          </cell>
          <cell r="Z178">
            <v>101</v>
          </cell>
          <cell r="AA178">
            <v>0</v>
          </cell>
          <cell r="AB178">
            <v>0</v>
          </cell>
          <cell r="AC178">
            <v>0</v>
          </cell>
          <cell r="AD178">
            <v>101</v>
          </cell>
          <cell r="AE178">
            <v>0</v>
          </cell>
          <cell r="AF178">
            <v>0</v>
          </cell>
          <cell r="AG178">
            <v>0</v>
          </cell>
          <cell r="AH178">
            <v>101</v>
          </cell>
          <cell r="AI178">
            <v>0</v>
          </cell>
          <cell r="AJ178">
            <v>0</v>
          </cell>
          <cell r="AK178">
            <v>0</v>
          </cell>
          <cell r="AL178">
            <v>101</v>
          </cell>
          <cell r="AM178">
            <v>0</v>
          </cell>
          <cell r="AN178">
            <v>0</v>
          </cell>
          <cell r="AO178">
            <v>0</v>
          </cell>
          <cell r="AP178">
            <v>101</v>
          </cell>
          <cell r="AQ178">
            <v>0</v>
          </cell>
          <cell r="AR178">
            <v>0</v>
          </cell>
          <cell r="AS178">
            <v>0</v>
          </cell>
          <cell r="AT178">
            <v>101</v>
          </cell>
          <cell r="AU178">
            <v>0</v>
          </cell>
          <cell r="AV178">
            <v>0</v>
          </cell>
          <cell r="AW178">
            <v>0</v>
          </cell>
          <cell r="AX178" t="str">
            <v>1A</v>
          </cell>
          <cell r="AY178" t="str">
            <v xml:space="preserve"> </v>
          </cell>
          <cell r="AZ178" t="str">
            <v xml:space="preserve"> </v>
          </cell>
          <cell r="BA178" t="str">
            <v xml:space="preserve"> </v>
          </cell>
          <cell r="BB178" t="str">
            <v>2A</v>
          </cell>
          <cell r="BC178" t="str">
            <v xml:space="preserve"> </v>
          </cell>
          <cell r="BD178" t="str">
            <v xml:space="preserve"> </v>
          </cell>
          <cell r="BE178" t="str">
            <v xml:space="preserve"> </v>
          </cell>
          <cell r="BF178" t="str">
            <v>3A</v>
          </cell>
          <cell r="BG178" t="str">
            <v xml:space="preserve"> </v>
          </cell>
          <cell r="BH178" t="str">
            <v xml:space="preserve"> </v>
          </cell>
          <cell r="BI178" t="str">
            <v xml:space="preserve"> </v>
          </cell>
          <cell r="BJ178" t="str">
            <v>4A</v>
          </cell>
          <cell r="BK178" t="str">
            <v xml:space="preserve"> </v>
          </cell>
          <cell r="BL178" t="str">
            <v xml:space="preserve"> </v>
          </cell>
          <cell r="BM178" t="str">
            <v xml:space="preserve"> </v>
          </cell>
          <cell r="BN178" t="str">
            <v>5A</v>
          </cell>
          <cell r="BO178" t="str">
            <v xml:space="preserve"> </v>
          </cell>
          <cell r="BP178" t="str">
            <v xml:space="preserve"> </v>
          </cell>
          <cell r="BQ178" t="str">
            <v xml:space="preserve"> </v>
          </cell>
          <cell r="BR178" t="str">
            <v>6A</v>
          </cell>
          <cell r="BS178" t="str">
            <v xml:space="preserve"> </v>
          </cell>
          <cell r="BT178" t="str">
            <v xml:space="preserve"> </v>
          </cell>
          <cell r="BU178" t="str">
            <v xml:space="preserve"> </v>
          </cell>
          <cell r="BV178">
            <v>6</v>
          </cell>
          <cell r="BW178" t="str">
            <v xml:space="preserve">1A      </v>
          </cell>
          <cell r="BX178">
            <v>1</v>
          </cell>
          <cell r="BY178" t="str">
            <v xml:space="preserve">2A      </v>
          </cell>
          <cell r="BZ178">
            <v>1</v>
          </cell>
          <cell r="CA178" t="str">
            <v xml:space="preserve">3A      </v>
          </cell>
          <cell r="CB178">
            <v>1</v>
          </cell>
          <cell r="CC178" t="str">
            <v xml:space="preserve">4A      </v>
          </cell>
          <cell r="CD178">
            <v>1</v>
          </cell>
          <cell r="CE178" t="str">
            <v xml:space="preserve">5A      </v>
          </cell>
          <cell r="CF178">
            <v>1</v>
          </cell>
          <cell r="CG178" t="str">
            <v xml:space="preserve">6A      </v>
          </cell>
          <cell r="CH178">
            <v>1</v>
          </cell>
          <cell r="CI178">
            <v>101</v>
          </cell>
          <cell r="CJ178" t="str">
            <v>1A 2A 3A 4A 5A 6A</v>
          </cell>
          <cell r="CK178" t="str">
            <v>Diana Laura Riojas de Colosio</v>
          </cell>
          <cell r="CL178" t="str">
            <v>10EPR0320N</v>
          </cell>
          <cell r="CM178" t="str">
            <v>MATUTINO</v>
          </cell>
          <cell r="CN178" t="str">
            <v>C. 5 de Febrero S/N Col. Constitución C.P. 34138</v>
          </cell>
          <cell r="CO178" t="str">
            <v>Durango</v>
          </cell>
          <cell r="CP178" t="str">
            <v xml:space="preserve">Victoria de Durango 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 t="str">
            <v xml:space="preserve"> </v>
          </cell>
          <cell r="CX178" t="str">
            <v xml:space="preserve"> </v>
          </cell>
          <cell r="CY178" t="str">
            <v xml:space="preserve"> </v>
          </cell>
          <cell r="CZ178" t="str">
            <v xml:space="preserve"> </v>
          </cell>
          <cell r="DA178" t="str">
            <v xml:space="preserve"> </v>
          </cell>
          <cell r="DB178" t="str">
            <v/>
          </cell>
          <cell r="DC178">
            <v>0</v>
          </cell>
          <cell r="DD178" t="str">
            <v/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 t="str">
            <v xml:space="preserve"> </v>
          </cell>
          <cell r="ED178" t="str">
            <v xml:space="preserve"> </v>
          </cell>
          <cell r="EE178" t="str">
            <v xml:space="preserve"> </v>
          </cell>
          <cell r="EF178" t="str">
            <v xml:space="preserve"> </v>
          </cell>
          <cell r="EG178" t="str">
            <v xml:space="preserve"> </v>
          </cell>
          <cell r="EH178" t="str">
            <v xml:space="preserve"> </v>
          </cell>
          <cell r="EI178" t="str">
            <v xml:space="preserve"> </v>
          </cell>
          <cell r="EJ178" t="str">
            <v xml:space="preserve"> </v>
          </cell>
          <cell r="EK178" t="str">
            <v xml:space="preserve"> </v>
          </cell>
          <cell r="EL178" t="str">
            <v xml:space="preserve"> </v>
          </cell>
          <cell r="EM178" t="str">
            <v xml:space="preserve"> </v>
          </cell>
          <cell r="EN178" t="str">
            <v xml:space="preserve"> </v>
          </cell>
          <cell r="EO178" t="str">
            <v xml:space="preserve"> </v>
          </cell>
          <cell r="EP178" t="str">
            <v xml:space="preserve"> </v>
          </cell>
          <cell r="EQ178" t="str">
            <v xml:space="preserve"> </v>
          </cell>
          <cell r="ER178" t="str">
            <v xml:space="preserve"> </v>
          </cell>
          <cell r="ES178" t="str">
            <v xml:space="preserve"> </v>
          </cell>
          <cell r="ET178" t="str">
            <v xml:space="preserve"> </v>
          </cell>
          <cell r="EU178" t="str">
            <v xml:space="preserve"> </v>
          </cell>
          <cell r="EV178" t="str">
            <v xml:space="preserve"> </v>
          </cell>
          <cell r="EW178" t="str">
            <v xml:space="preserve"> </v>
          </cell>
          <cell r="EX178" t="str">
            <v xml:space="preserve"> </v>
          </cell>
          <cell r="EY178" t="str">
            <v xml:space="preserve"> </v>
          </cell>
          <cell r="EZ178" t="str">
            <v xml:space="preserve"> </v>
          </cell>
          <cell r="FA178">
            <v>0</v>
          </cell>
          <cell r="FB178" t="str">
            <v xml:space="preserve">       </v>
          </cell>
          <cell r="FC178">
            <v>0</v>
          </cell>
          <cell r="FD178" t="str">
            <v xml:space="preserve">       </v>
          </cell>
          <cell r="FE178">
            <v>0</v>
          </cell>
          <cell r="FF178" t="str">
            <v xml:space="preserve">       </v>
          </cell>
          <cell r="FG178">
            <v>0</v>
          </cell>
          <cell r="FH178" t="str">
            <v xml:space="preserve">       </v>
          </cell>
          <cell r="FI178">
            <v>0</v>
          </cell>
          <cell r="FJ178" t="str">
            <v xml:space="preserve">       </v>
          </cell>
          <cell r="FK178">
            <v>0</v>
          </cell>
          <cell r="FL178" t="str">
            <v xml:space="preserve">       </v>
          </cell>
          <cell r="FM178">
            <v>0</v>
          </cell>
          <cell r="FN178" t="e">
            <v>#NUM!</v>
          </cell>
          <cell r="FO178" t="str">
            <v/>
          </cell>
          <cell r="FP178" t="e">
            <v>#NUM!</v>
          </cell>
          <cell r="FQ178" t="e">
            <v>#NUM!</v>
          </cell>
          <cell r="FR178" t="e">
            <v>#NUM!</v>
          </cell>
          <cell r="FS178" t="e">
            <v>#NUM!</v>
          </cell>
          <cell r="FT178" t="e">
            <v>#NUM!</v>
          </cell>
          <cell r="FU178" t="e">
            <v>#NUM!</v>
          </cell>
          <cell r="FV178">
            <v>0</v>
          </cell>
          <cell r="FW178">
            <v>1</v>
          </cell>
          <cell r="FX178" t="str">
            <v>PIP</v>
          </cell>
          <cell r="FY178" t="e">
            <v>#NUM!</v>
          </cell>
          <cell r="FZ178" t="str">
            <v>PIP</v>
          </cell>
          <cell r="GA178" t="str">
            <v>Programa de Inglés en Escuelas Primarias del Estado de Durango</v>
          </cell>
          <cell r="GB178" t="e">
            <v>#NUM!</v>
          </cell>
          <cell r="GC178" t="e">
            <v>#NUM!</v>
          </cell>
          <cell r="GD178" t="str">
            <v>F</v>
          </cell>
          <cell r="GE178" t="str">
            <v>la asesora externa, la C.</v>
          </cell>
          <cell r="GF178" t="str">
            <v>La Profesionista</v>
          </cell>
          <cell r="GG178" t="str">
            <v>1° de septiembre</v>
          </cell>
          <cell r="GH178" t="str">
            <v>31 de diciembre</v>
          </cell>
          <cell r="GI178">
            <v>6</v>
          </cell>
          <cell r="GJ178">
            <v>30</v>
          </cell>
          <cell r="GK178">
            <v>4320</v>
          </cell>
          <cell r="GL178" t="str">
            <v>Cuatro mil trescientos veinte</v>
          </cell>
          <cell r="GM178">
            <v>2160</v>
          </cell>
          <cell r="GN178" t="str">
            <v>Dos mil ciento sesenta</v>
          </cell>
          <cell r="GO178" t="str">
            <v>la escuela</v>
          </cell>
          <cell r="GP178" t="str">
            <v>Diana Laura Riojas de Colosio</v>
          </cell>
          <cell r="GQ178" t="str">
            <v>con clave</v>
          </cell>
          <cell r="GR178" t="str">
            <v>10EPR0320N</v>
          </cell>
          <cell r="GS178" t="str">
            <v>ubicada en</v>
          </cell>
          <cell r="GT178" t="str">
            <v>C. 5 de Febrero S/N Col. Constitución C.P. 34138</v>
          </cell>
          <cell r="GU178" t="str">
            <v xml:space="preserve"> </v>
          </cell>
          <cell r="GV178" t="e">
            <v>#NUM!</v>
          </cell>
          <cell r="GW178" t="str">
            <v xml:space="preserve"> </v>
          </cell>
          <cell r="GX178" t="e">
            <v>#NUM!</v>
          </cell>
          <cell r="GY178" t="str">
            <v xml:space="preserve"> </v>
          </cell>
          <cell r="GZ178" t="e">
            <v>#NUM!</v>
          </cell>
          <cell r="HA178" t="str">
            <v>la escuela Diana Laura Riojas de Colosio con clave 10EPR0320N ubicada en C. 5 de Febrero S/N Col. Constitución C.P. 34138</v>
          </cell>
        </row>
        <row r="179">
          <cell r="A179">
            <v>582</v>
          </cell>
          <cell r="B179">
            <v>582</v>
          </cell>
          <cell r="C179" t="str">
            <v>FIRMADO</v>
          </cell>
          <cell r="D179" t="str">
            <v>PNIEB</v>
          </cell>
          <cell r="E179" t="str">
            <v>ASIGNADO</v>
          </cell>
          <cell r="F179" t="str">
            <v>1° de Septiembre</v>
          </cell>
          <cell r="G179" t="str">
            <v>Valentín Fernández Hernández</v>
          </cell>
          <cell r="H179" t="str">
            <v>C. Principal S/N Localidad el Troncon C.P. 34974</v>
          </cell>
          <cell r="I179" t="str">
            <v>FEHV790214HDGRRL09</v>
          </cell>
          <cell r="J179" t="str">
            <v>FEHV7902147AA</v>
          </cell>
          <cell r="K179" t="str">
            <v>El Mezquital</v>
          </cell>
          <cell r="L179" t="str">
            <v>Dgo.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 xml:space="preserve"> </v>
          </cell>
          <cell r="S179" t="str">
            <v xml:space="preserve"> </v>
          </cell>
          <cell r="T179" t="str">
            <v xml:space="preserve"> </v>
          </cell>
          <cell r="U179" t="str">
            <v xml:space="preserve"> </v>
          </cell>
          <cell r="V179" t="str">
            <v xml:space="preserve"> </v>
          </cell>
          <cell r="W179" t="str">
            <v/>
          </cell>
          <cell r="X179">
            <v>0</v>
          </cell>
          <cell r="Y179" t="str">
            <v>1A 2A 3A 4A 5A 6A</v>
          </cell>
          <cell r="Z179">
            <v>36</v>
          </cell>
          <cell r="AA179">
            <v>0</v>
          </cell>
          <cell r="AB179">
            <v>0</v>
          </cell>
          <cell r="AC179">
            <v>0</v>
          </cell>
          <cell r="AD179">
            <v>36</v>
          </cell>
          <cell r="AE179">
            <v>0</v>
          </cell>
          <cell r="AF179">
            <v>0</v>
          </cell>
          <cell r="AG179">
            <v>0</v>
          </cell>
          <cell r="AH179">
            <v>36</v>
          </cell>
          <cell r="AI179">
            <v>0</v>
          </cell>
          <cell r="AJ179">
            <v>0</v>
          </cell>
          <cell r="AK179">
            <v>0</v>
          </cell>
          <cell r="AL179">
            <v>36</v>
          </cell>
          <cell r="AM179">
            <v>0</v>
          </cell>
          <cell r="AN179">
            <v>0</v>
          </cell>
          <cell r="AO179">
            <v>0</v>
          </cell>
          <cell r="AP179">
            <v>36</v>
          </cell>
          <cell r="AQ179">
            <v>0</v>
          </cell>
          <cell r="AR179">
            <v>0</v>
          </cell>
          <cell r="AS179">
            <v>0</v>
          </cell>
          <cell r="AT179">
            <v>36</v>
          </cell>
          <cell r="AU179">
            <v>0</v>
          </cell>
          <cell r="AV179">
            <v>0</v>
          </cell>
          <cell r="AW179">
            <v>0</v>
          </cell>
          <cell r="AX179" t="str">
            <v>1A</v>
          </cell>
          <cell r="AY179" t="str">
            <v xml:space="preserve"> </v>
          </cell>
          <cell r="AZ179" t="str">
            <v xml:space="preserve"> </v>
          </cell>
          <cell r="BA179" t="str">
            <v xml:space="preserve"> </v>
          </cell>
          <cell r="BB179" t="str">
            <v>2A</v>
          </cell>
          <cell r="BC179" t="str">
            <v xml:space="preserve"> </v>
          </cell>
          <cell r="BD179" t="str">
            <v xml:space="preserve"> </v>
          </cell>
          <cell r="BE179" t="str">
            <v xml:space="preserve"> </v>
          </cell>
          <cell r="BF179" t="str">
            <v>3A</v>
          </cell>
          <cell r="BG179" t="str">
            <v xml:space="preserve"> </v>
          </cell>
          <cell r="BH179" t="str">
            <v xml:space="preserve"> </v>
          </cell>
          <cell r="BI179" t="str">
            <v xml:space="preserve"> </v>
          </cell>
          <cell r="BJ179" t="str">
            <v>4A</v>
          </cell>
          <cell r="BK179" t="str">
            <v xml:space="preserve"> </v>
          </cell>
          <cell r="BL179" t="str">
            <v xml:space="preserve"> </v>
          </cell>
          <cell r="BM179" t="str">
            <v xml:space="preserve"> </v>
          </cell>
          <cell r="BN179" t="str">
            <v>5A</v>
          </cell>
          <cell r="BO179" t="str">
            <v xml:space="preserve"> </v>
          </cell>
          <cell r="BP179" t="str">
            <v xml:space="preserve"> </v>
          </cell>
          <cell r="BQ179" t="str">
            <v xml:space="preserve"> </v>
          </cell>
          <cell r="BR179" t="str">
            <v>6A</v>
          </cell>
          <cell r="BS179" t="str">
            <v xml:space="preserve"> </v>
          </cell>
          <cell r="BT179" t="str">
            <v xml:space="preserve"> </v>
          </cell>
          <cell r="BU179" t="str">
            <v xml:space="preserve"> </v>
          </cell>
          <cell r="BV179">
            <v>6</v>
          </cell>
          <cell r="BW179" t="str">
            <v xml:space="preserve">1A      </v>
          </cell>
          <cell r="BX179">
            <v>1</v>
          </cell>
          <cell r="BY179" t="str">
            <v xml:space="preserve">2A      </v>
          </cell>
          <cell r="BZ179">
            <v>1</v>
          </cell>
          <cell r="CA179" t="str">
            <v xml:space="preserve">3A      </v>
          </cell>
          <cell r="CB179">
            <v>1</v>
          </cell>
          <cell r="CC179" t="str">
            <v xml:space="preserve">4A      </v>
          </cell>
          <cell r="CD179">
            <v>1</v>
          </cell>
          <cell r="CE179" t="str">
            <v xml:space="preserve">5A      </v>
          </cell>
          <cell r="CF179">
            <v>1</v>
          </cell>
          <cell r="CG179" t="str">
            <v xml:space="preserve">6A      </v>
          </cell>
          <cell r="CH179">
            <v>1</v>
          </cell>
          <cell r="CI179">
            <v>36</v>
          </cell>
          <cell r="CJ179" t="str">
            <v>1A 2A 3A 4A 5A 6A</v>
          </cell>
          <cell r="CK179" t="str">
            <v>J. Patrocinio Juárez</v>
          </cell>
          <cell r="CL179" t="str">
            <v>10DPR0707Q</v>
          </cell>
          <cell r="CM179" t="str">
            <v>MIXTO</v>
          </cell>
          <cell r="CN179" t="str">
            <v>Dom. Conocido El Troncón  C.P. 34974</v>
          </cell>
          <cell r="CO179" t="str">
            <v>Mezquital</v>
          </cell>
          <cell r="CP179" t="str">
            <v>El Troncon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 t="str">
            <v xml:space="preserve"> </v>
          </cell>
          <cell r="CX179" t="str">
            <v xml:space="preserve"> </v>
          </cell>
          <cell r="CY179" t="str">
            <v xml:space="preserve"> </v>
          </cell>
          <cell r="CZ179" t="str">
            <v xml:space="preserve"> </v>
          </cell>
          <cell r="DA179" t="str">
            <v xml:space="preserve"> </v>
          </cell>
          <cell r="DB179" t="str">
            <v/>
          </cell>
          <cell r="DC179">
            <v>0</v>
          </cell>
          <cell r="DD179" t="str">
            <v/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 t="str">
            <v xml:space="preserve"> </v>
          </cell>
          <cell r="ED179" t="str">
            <v xml:space="preserve"> </v>
          </cell>
          <cell r="EE179" t="str">
            <v xml:space="preserve"> </v>
          </cell>
          <cell r="EF179" t="str">
            <v xml:space="preserve"> </v>
          </cell>
          <cell r="EG179" t="str">
            <v xml:space="preserve"> </v>
          </cell>
          <cell r="EH179" t="str">
            <v xml:space="preserve"> </v>
          </cell>
          <cell r="EI179" t="str">
            <v xml:space="preserve"> </v>
          </cell>
          <cell r="EJ179" t="str">
            <v xml:space="preserve"> </v>
          </cell>
          <cell r="EK179" t="str">
            <v xml:space="preserve"> </v>
          </cell>
          <cell r="EL179" t="str">
            <v xml:space="preserve"> </v>
          </cell>
          <cell r="EM179" t="str">
            <v xml:space="preserve"> </v>
          </cell>
          <cell r="EN179" t="str">
            <v xml:space="preserve"> </v>
          </cell>
          <cell r="EO179" t="str">
            <v xml:space="preserve"> </v>
          </cell>
          <cell r="EP179" t="str">
            <v xml:space="preserve"> </v>
          </cell>
          <cell r="EQ179" t="str">
            <v xml:space="preserve"> </v>
          </cell>
          <cell r="ER179" t="str">
            <v xml:space="preserve"> </v>
          </cell>
          <cell r="ES179" t="str">
            <v xml:space="preserve"> </v>
          </cell>
          <cell r="ET179" t="str">
            <v xml:space="preserve"> </v>
          </cell>
          <cell r="EU179" t="str">
            <v xml:space="preserve"> </v>
          </cell>
          <cell r="EV179" t="str">
            <v xml:space="preserve"> </v>
          </cell>
          <cell r="EW179" t="str">
            <v xml:space="preserve"> </v>
          </cell>
          <cell r="EX179" t="str">
            <v xml:space="preserve"> </v>
          </cell>
          <cell r="EY179" t="str">
            <v xml:space="preserve"> </v>
          </cell>
          <cell r="EZ179" t="str">
            <v xml:space="preserve"> </v>
          </cell>
          <cell r="FA179">
            <v>0</v>
          </cell>
          <cell r="FB179" t="str">
            <v xml:space="preserve">       </v>
          </cell>
          <cell r="FC179">
            <v>0</v>
          </cell>
          <cell r="FD179" t="str">
            <v xml:space="preserve">       </v>
          </cell>
          <cell r="FE179">
            <v>0</v>
          </cell>
          <cell r="FF179" t="str">
            <v xml:space="preserve">       </v>
          </cell>
          <cell r="FG179">
            <v>0</v>
          </cell>
          <cell r="FH179" t="str">
            <v xml:space="preserve">       </v>
          </cell>
          <cell r="FI179">
            <v>0</v>
          </cell>
          <cell r="FJ179" t="str">
            <v xml:space="preserve">       </v>
          </cell>
          <cell r="FK179">
            <v>0</v>
          </cell>
          <cell r="FL179" t="str">
            <v xml:space="preserve">       </v>
          </cell>
          <cell r="FM179">
            <v>0</v>
          </cell>
          <cell r="FN179" t="e">
            <v>#NUM!</v>
          </cell>
          <cell r="FO179" t="str">
            <v/>
          </cell>
          <cell r="FP179" t="e">
            <v>#NUM!</v>
          </cell>
          <cell r="FQ179" t="e">
            <v>#NUM!</v>
          </cell>
          <cell r="FR179" t="e">
            <v>#NUM!</v>
          </cell>
          <cell r="FS179" t="e">
            <v>#NUM!</v>
          </cell>
          <cell r="FT179" t="e">
            <v>#NUM!</v>
          </cell>
          <cell r="FU179" t="e">
            <v>#NUM!</v>
          </cell>
          <cell r="FV179">
            <v>0</v>
          </cell>
          <cell r="FW179">
            <v>1</v>
          </cell>
          <cell r="FX179" t="str">
            <v>PNIEB</v>
          </cell>
          <cell r="FY179" t="e">
            <v>#NUM!</v>
          </cell>
          <cell r="FZ179" t="str">
            <v>PNIEB</v>
          </cell>
          <cell r="GA179" t="str">
            <v>Programa Nacional de Inglés en Educación Básica</v>
          </cell>
          <cell r="GB179" t="e">
            <v>#NUM!</v>
          </cell>
          <cell r="GC179" t="e">
            <v>#NUM!</v>
          </cell>
          <cell r="GD179" t="str">
            <v>M</v>
          </cell>
          <cell r="GE179" t="str">
            <v>el asesor externo, el C.</v>
          </cell>
          <cell r="GF179" t="str">
            <v>El Profesionista</v>
          </cell>
          <cell r="GG179" t="str">
            <v>1° de septiembre</v>
          </cell>
          <cell r="GH179" t="str">
            <v>31 de diciembre</v>
          </cell>
          <cell r="GI179">
            <v>6</v>
          </cell>
          <cell r="GJ179">
            <v>30</v>
          </cell>
          <cell r="GK179">
            <v>4320</v>
          </cell>
          <cell r="GL179" t="str">
            <v>Cuatro mil trescientos veinte</v>
          </cell>
          <cell r="GM179">
            <v>2160</v>
          </cell>
          <cell r="GN179" t="str">
            <v>Dos mil ciento sesenta</v>
          </cell>
          <cell r="GO179" t="str">
            <v>la escuela</v>
          </cell>
          <cell r="GP179" t="str">
            <v>J. Patrocinio Juárez</v>
          </cell>
          <cell r="GQ179" t="str">
            <v>con clave</v>
          </cell>
          <cell r="GR179" t="str">
            <v>10DPR0707Q</v>
          </cell>
          <cell r="GS179" t="str">
            <v>ubicada en</v>
          </cell>
          <cell r="GT179" t="str">
            <v>Dom. Conocido El Troncón  C.P. 34974</v>
          </cell>
          <cell r="GU179" t="str">
            <v xml:space="preserve"> </v>
          </cell>
          <cell r="GV179" t="e">
            <v>#NUM!</v>
          </cell>
          <cell r="GW179" t="str">
            <v xml:space="preserve"> </v>
          </cell>
          <cell r="GX179" t="e">
            <v>#NUM!</v>
          </cell>
          <cell r="GY179" t="str">
            <v xml:space="preserve"> </v>
          </cell>
          <cell r="GZ179" t="e">
            <v>#NUM!</v>
          </cell>
          <cell r="HA179" t="str">
            <v>la escuela J. Patrocinio Juárez con clave 10DPR0707Q ubicada en Dom. Conocido El Troncón C.P. 34974</v>
          </cell>
        </row>
        <row r="180">
          <cell r="A180">
            <v>585</v>
          </cell>
          <cell r="B180">
            <v>585</v>
          </cell>
          <cell r="C180" t="str">
            <v>FIRMADO</v>
          </cell>
          <cell r="D180" t="str">
            <v>PNIEB</v>
          </cell>
          <cell r="E180" t="str">
            <v>ASIGNADO</v>
          </cell>
          <cell r="F180" t="str">
            <v>1° de Septiembre</v>
          </cell>
          <cell r="G180" t="str">
            <v>Chriselle Rodarte Calzada</v>
          </cell>
          <cell r="H180" t="str">
            <v>C. Isauro Venzor No. 1140 Zona Centro C.P. 34000</v>
          </cell>
          <cell r="I180" t="str">
            <v>ROCC860220MDGDLH04</v>
          </cell>
          <cell r="J180" t="str">
            <v>ROCC860220572</v>
          </cell>
          <cell r="K180" t="str">
            <v>Durango</v>
          </cell>
          <cell r="L180" t="str">
            <v>Dgo.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 xml:space="preserve"> </v>
          </cell>
          <cell r="S180" t="str">
            <v xml:space="preserve"> </v>
          </cell>
          <cell r="T180" t="str">
            <v xml:space="preserve"> </v>
          </cell>
          <cell r="U180" t="str">
            <v xml:space="preserve"> </v>
          </cell>
          <cell r="V180" t="str">
            <v xml:space="preserve"> </v>
          </cell>
          <cell r="W180" t="str">
            <v/>
          </cell>
          <cell r="X180">
            <v>0</v>
          </cell>
          <cell r="Y180" t="str">
            <v>1A 1B 2B</v>
          </cell>
          <cell r="Z180">
            <v>62</v>
          </cell>
          <cell r="AA180">
            <v>62</v>
          </cell>
          <cell r="AB180">
            <v>0</v>
          </cell>
          <cell r="AC180">
            <v>0</v>
          </cell>
          <cell r="AD180">
            <v>0</v>
          </cell>
          <cell r="AE180">
            <v>62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 t="str">
            <v>1A</v>
          </cell>
          <cell r="AY180" t="str">
            <v>1B</v>
          </cell>
          <cell r="AZ180" t="str">
            <v xml:space="preserve"> </v>
          </cell>
          <cell r="BA180" t="str">
            <v xml:space="preserve"> </v>
          </cell>
          <cell r="BB180" t="str">
            <v xml:space="preserve"> </v>
          </cell>
          <cell r="BC180" t="str">
            <v>2B</v>
          </cell>
          <cell r="BD180" t="str">
            <v xml:space="preserve"> </v>
          </cell>
          <cell r="BE180" t="str">
            <v xml:space="preserve"> </v>
          </cell>
          <cell r="BF180" t="str">
            <v xml:space="preserve"> </v>
          </cell>
          <cell r="BG180" t="str">
            <v xml:space="preserve"> </v>
          </cell>
          <cell r="BH180" t="str">
            <v xml:space="preserve"> </v>
          </cell>
          <cell r="BI180" t="str">
            <v xml:space="preserve"> </v>
          </cell>
          <cell r="BJ180" t="str">
            <v xml:space="preserve"> </v>
          </cell>
          <cell r="BK180" t="str">
            <v xml:space="preserve"> </v>
          </cell>
          <cell r="BL180" t="str">
            <v xml:space="preserve"> </v>
          </cell>
          <cell r="BM180" t="str">
            <v xml:space="preserve"> </v>
          </cell>
          <cell r="BN180" t="str">
            <v xml:space="preserve"> </v>
          </cell>
          <cell r="BO180" t="str">
            <v xml:space="preserve"> </v>
          </cell>
          <cell r="BP180" t="str">
            <v xml:space="preserve"> </v>
          </cell>
          <cell r="BQ180" t="str">
            <v xml:space="preserve"> </v>
          </cell>
          <cell r="BR180" t="str">
            <v xml:space="preserve"> </v>
          </cell>
          <cell r="BS180" t="str">
            <v xml:space="preserve"> </v>
          </cell>
          <cell r="BT180" t="str">
            <v xml:space="preserve"> </v>
          </cell>
          <cell r="BU180" t="str">
            <v xml:space="preserve"> </v>
          </cell>
          <cell r="BV180">
            <v>3</v>
          </cell>
          <cell r="BW180" t="str">
            <v xml:space="preserve">1A 1B    </v>
          </cell>
          <cell r="BX180">
            <v>2</v>
          </cell>
          <cell r="BY180" t="str">
            <v xml:space="preserve">  2B    </v>
          </cell>
          <cell r="BZ180">
            <v>1</v>
          </cell>
          <cell r="CA180" t="str">
            <v xml:space="preserve">       </v>
          </cell>
          <cell r="CB180">
            <v>0</v>
          </cell>
          <cell r="CC180" t="str">
            <v xml:space="preserve">       </v>
          </cell>
          <cell r="CD180">
            <v>0</v>
          </cell>
          <cell r="CE180" t="str">
            <v xml:space="preserve">       </v>
          </cell>
          <cell r="CF180">
            <v>0</v>
          </cell>
          <cell r="CG180" t="str">
            <v xml:space="preserve">       </v>
          </cell>
          <cell r="CH180">
            <v>0</v>
          </cell>
          <cell r="CI180">
            <v>62</v>
          </cell>
          <cell r="CJ180" t="str">
            <v>1A 1B 2B</v>
          </cell>
          <cell r="CK180" t="str">
            <v>No. 2 Benito Juárez</v>
          </cell>
          <cell r="CL180" t="str">
            <v>10EPR0033U</v>
          </cell>
          <cell r="CM180" t="str">
            <v>MATUTINO</v>
          </cell>
          <cell r="CN180" t="str">
            <v>C. Antonio Norman Fuentes No. 400 Zona Centro C.P. 34000</v>
          </cell>
          <cell r="CO180" t="str">
            <v>Durango</v>
          </cell>
          <cell r="CP180" t="str">
            <v xml:space="preserve">Victoria de Durango 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 t="str">
            <v xml:space="preserve"> </v>
          </cell>
          <cell r="CX180" t="str">
            <v xml:space="preserve"> </v>
          </cell>
          <cell r="CY180" t="str">
            <v xml:space="preserve"> </v>
          </cell>
          <cell r="CZ180" t="str">
            <v xml:space="preserve"> </v>
          </cell>
          <cell r="DA180" t="str">
            <v xml:space="preserve"> </v>
          </cell>
          <cell r="DB180" t="str">
            <v/>
          </cell>
          <cell r="DC180">
            <v>0</v>
          </cell>
          <cell r="DD180" t="str">
            <v>6A 6B 6C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261</v>
          </cell>
          <cell r="DZ180">
            <v>261</v>
          </cell>
          <cell r="EA180">
            <v>261</v>
          </cell>
          <cell r="EB180">
            <v>0</v>
          </cell>
          <cell r="EC180" t="str">
            <v xml:space="preserve"> </v>
          </cell>
          <cell r="ED180" t="str">
            <v xml:space="preserve"> </v>
          </cell>
          <cell r="EE180" t="str">
            <v xml:space="preserve"> </v>
          </cell>
          <cell r="EF180" t="str">
            <v xml:space="preserve"> </v>
          </cell>
          <cell r="EG180" t="str">
            <v xml:space="preserve"> </v>
          </cell>
          <cell r="EH180" t="str">
            <v xml:space="preserve"> </v>
          </cell>
          <cell r="EI180" t="str">
            <v xml:space="preserve"> </v>
          </cell>
          <cell r="EJ180" t="str">
            <v xml:space="preserve"> </v>
          </cell>
          <cell r="EK180" t="str">
            <v xml:space="preserve"> </v>
          </cell>
          <cell r="EL180" t="str">
            <v xml:space="preserve"> </v>
          </cell>
          <cell r="EM180" t="str">
            <v xml:space="preserve"> </v>
          </cell>
          <cell r="EN180" t="str">
            <v xml:space="preserve"> </v>
          </cell>
          <cell r="EO180" t="str">
            <v xml:space="preserve"> </v>
          </cell>
          <cell r="EP180" t="str">
            <v xml:space="preserve"> </v>
          </cell>
          <cell r="EQ180" t="str">
            <v xml:space="preserve"> </v>
          </cell>
          <cell r="ER180" t="str">
            <v xml:space="preserve"> </v>
          </cell>
          <cell r="ES180" t="str">
            <v xml:space="preserve"> </v>
          </cell>
          <cell r="ET180" t="str">
            <v xml:space="preserve"> </v>
          </cell>
          <cell r="EU180" t="str">
            <v xml:space="preserve"> </v>
          </cell>
          <cell r="EV180" t="str">
            <v xml:space="preserve"> </v>
          </cell>
          <cell r="EW180" t="str">
            <v>6A</v>
          </cell>
          <cell r="EX180" t="str">
            <v>6B</v>
          </cell>
          <cell r="EY180" t="str">
            <v>6C</v>
          </cell>
          <cell r="EZ180" t="str">
            <v xml:space="preserve"> </v>
          </cell>
          <cell r="FA180">
            <v>3</v>
          </cell>
          <cell r="FB180" t="str">
            <v xml:space="preserve">       </v>
          </cell>
          <cell r="FC180">
            <v>0</v>
          </cell>
          <cell r="FD180" t="str">
            <v xml:space="preserve">       </v>
          </cell>
          <cell r="FE180">
            <v>0</v>
          </cell>
          <cell r="FF180" t="str">
            <v xml:space="preserve">       </v>
          </cell>
          <cell r="FG180">
            <v>0</v>
          </cell>
          <cell r="FH180" t="str">
            <v xml:space="preserve">       </v>
          </cell>
          <cell r="FI180">
            <v>0</v>
          </cell>
          <cell r="FJ180" t="str">
            <v xml:space="preserve">       </v>
          </cell>
          <cell r="FK180">
            <v>0</v>
          </cell>
          <cell r="FL180" t="str">
            <v xml:space="preserve">6A 6B 6C  </v>
          </cell>
          <cell r="FM180">
            <v>3</v>
          </cell>
          <cell r="FN180">
            <v>261</v>
          </cell>
          <cell r="FO180" t="str">
            <v>6A 6B 6C</v>
          </cell>
          <cell r="FP180" t="str">
            <v>No. 3 Miguel Ángel de Quevedo</v>
          </cell>
          <cell r="FQ180" t="str">
            <v>10EPR0047X</v>
          </cell>
          <cell r="FR180" t="str">
            <v>MATUTINO</v>
          </cell>
          <cell r="FS180" t="str">
            <v>C. Paloma No. 101 Zona Centro C.P. 34000</v>
          </cell>
          <cell r="FT180" t="str">
            <v>Durango</v>
          </cell>
          <cell r="FU180" t="str">
            <v xml:space="preserve">Victoria de Durango </v>
          </cell>
          <cell r="FV180">
            <v>0</v>
          </cell>
          <cell r="FW180">
            <v>2</v>
          </cell>
          <cell r="FX180" t="str">
            <v>PNIEB</v>
          </cell>
          <cell r="FY180" t="str">
            <v>PNIEB</v>
          </cell>
          <cell r="FZ180" t="str">
            <v>PNIEB</v>
          </cell>
          <cell r="GA180" t="str">
            <v>Programa Nacional de Inglés en Educación Básica</v>
          </cell>
          <cell r="GB180" t="str">
            <v>PNIEB</v>
          </cell>
          <cell r="GC180" t="str">
            <v>Programa Nacional de Inglés en Educación Básica</v>
          </cell>
          <cell r="GD180" t="str">
            <v>F</v>
          </cell>
          <cell r="GE180" t="str">
            <v>la asesora externa, la C.</v>
          </cell>
          <cell r="GF180" t="str">
            <v>La Profesionista</v>
          </cell>
          <cell r="GG180" t="str">
            <v>1° de septiembre</v>
          </cell>
          <cell r="GH180" t="str">
            <v>31 de diciembre</v>
          </cell>
          <cell r="GI180">
            <v>6</v>
          </cell>
          <cell r="GJ180">
            <v>30</v>
          </cell>
          <cell r="GK180">
            <v>4320</v>
          </cell>
          <cell r="GL180" t="str">
            <v>Cuatro mil trescientos veinte</v>
          </cell>
          <cell r="GM180">
            <v>2160</v>
          </cell>
          <cell r="GN180" t="str">
            <v>Dos mil ciento sesenta</v>
          </cell>
          <cell r="GO180" t="str">
            <v>las escuelas</v>
          </cell>
          <cell r="GP180" t="str">
            <v>No. 2 Benito Juárez</v>
          </cell>
          <cell r="GQ180" t="str">
            <v>con clave</v>
          </cell>
          <cell r="GR180" t="str">
            <v>10EPR0033U</v>
          </cell>
          <cell r="GS180" t="str">
            <v>ubicada en</v>
          </cell>
          <cell r="GT180" t="str">
            <v>C. Antonio Norman Fuentes No. 400 Zona Centro C.P. 34000</v>
          </cell>
          <cell r="GU180" t="str">
            <v>y</v>
          </cell>
          <cell r="GV180" t="str">
            <v>No. 3 Miguel Ángel de Quevedo</v>
          </cell>
          <cell r="GW180" t="str">
            <v>con clave</v>
          </cell>
          <cell r="GX180" t="str">
            <v>10EPR0047X</v>
          </cell>
          <cell r="GY180" t="str">
            <v>ubicada en</v>
          </cell>
          <cell r="GZ180" t="str">
            <v>C. Paloma No. 101 Zona Centro C.P. 34000</v>
          </cell>
          <cell r="HA180" t="str">
            <v>las escuelas No. 2 Benito Juárez con clave 10EPR0033U ubicada en C. Antonio Norman Fuentes No. 400 Zona Centro C.P. 34000 y No. 3 Miguel Ángel de Quevedo con clave 10EPR0047X ubicada en C. Paloma No. 101 Zona Centro C.P. 34000</v>
          </cell>
        </row>
        <row r="181">
          <cell r="A181">
            <v>590</v>
          </cell>
          <cell r="B181">
            <v>590</v>
          </cell>
          <cell r="C181" t="str">
            <v>FIRMADO</v>
          </cell>
          <cell r="D181" t="str">
            <v>PNIEB</v>
          </cell>
          <cell r="E181" t="str">
            <v>ASIGNADO</v>
          </cell>
          <cell r="F181" t="str">
            <v>1° de Septiembre</v>
          </cell>
          <cell r="G181" t="str">
            <v>Belén Pineda Portilla</v>
          </cell>
          <cell r="H181" t="str">
            <v>C. Andador Tarahumara No. 122 Fracc. Huizache II C.P. 34160</v>
          </cell>
          <cell r="I181" t="str">
            <v>PIPB831213MDFNRL06</v>
          </cell>
          <cell r="J181" t="str">
            <v>PIPB831213H19</v>
          </cell>
          <cell r="K181" t="str">
            <v>Durango</v>
          </cell>
          <cell r="L181" t="str">
            <v>Dgo.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 t="str">
            <v xml:space="preserve"> </v>
          </cell>
          <cell r="S181" t="str">
            <v xml:space="preserve"> </v>
          </cell>
          <cell r="T181" t="str">
            <v xml:space="preserve"> </v>
          </cell>
          <cell r="U181" t="str">
            <v xml:space="preserve"> </v>
          </cell>
          <cell r="V181" t="str">
            <v xml:space="preserve"> </v>
          </cell>
          <cell r="W181" t="str">
            <v/>
          </cell>
          <cell r="X181">
            <v>0</v>
          </cell>
          <cell r="Y181" t="str">
            <v>3A 3B 4A 4B 5A 5B 6A 6B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287</v>
          </cell>
          <cell r="AI181">
            <v>287</v>
          </cell>
          <cell r="AJ181">
            <v>0</v>
          </cell>
          <cell r="AK181">
            <v>0</v>
          </cell>
          <cell r="AL181">
            <v>287</v>
          </cell>
          <cell r="AM181">
            <v>287</v>
          </cell>
          <cell r="AN181">
            <v>0</v>
          </cell>
          <cell r="AO181">
            <v>0</v>
          </cell>
          <cell r="AP181">
            <v>287</v>
          </cell>
          <cell r="AQ181">
            <v>287</v>
          </cell>
          <cell r="AR181">
            <v>0</v>
          </cell>
          <cell r="AS181">
            <v>0</v>
          </cell>
          <cell r="AT181">
            <v>287</v>
          </cell>
          <cell r="AU181">
            <v>287</v>
          </cell>
          <cell r="AV181">
            <v>0</v>
          </cell>
          <cell r="AW181">
            <v>0</v>
          </cell>
          <cell r="AX181" t="str">
            <v xml:space="preserve"> </v>
          </cell>
          <cell r="AY181" t="str">
            <v xml:space="preserve"> </v>
          </cell>
          <cell r="AZ181" t="str">
            <v xml:space="preserve"> </v>
          </cell>
          <cell r="BA181" t="str">
            <v xml:space="preserve"> </v>
          </cell>
          <cell r="BB181" t="str">
            <v xml:space="preserve"> </v>
          </cell>
          <cell r="BC181" t="str">
            <v xml:space="preserve"> </v>
          </cell>
          <cell r="BD181" t="str">
            <v xml:space="preserve"> </v>
          </cell>
          <cell r="BE181" t="str">
            <v xml:space="preserve"> </v>
          </cell>
          <cell r="BF181" t="str">
            <v>3A</v>
          </cell>
          <cell r="BG181" t="str">
            <v>3B</v>
          </cell>
          <cell r="BH181" t="str">
            <v xml:space="preserve"> </v>
          </cell>
          <cell r="BI181" t="str">
            <v xml:space="preserve"> </v>
          </cell>
          <cell r="BJ181" t="str">
            <v>4A</v>
          </cell>
          <cell r="BK181" t="str">
            <v>4B</v>
          </cell>
          <cell r="BL181" t="str">
            <v xml:space="preserve"> </v>
          </cell>
          <cell r="BM181" t="str">
            <v xml:space="preserve"> </v>
          </cell>
          <cell r="BN181" t="str">
            <v>5A</v>
          </cell>
          <cell r="BO181" t="str">
            <v>5B</v>
          </cell>
          <cell r="BP181" t="str">
            <v xml:space="preserve"> </v>
          </cell>
          <cell r="BQ181" t="str">
            <v xml:space="preserve"> </v>
          </cell>
          <cell r="BR181" t="str">
            <v>6A</v>
          </cell>
          <cell r="BS181" t="str">
            <v>6B</v>
          </cell>
          <cell r="BT181" t="str">
            <v xml:space="preserve"> </v>
          </cell>
          <cell r="BU181" t="str">
            <v xml:space="preserve"> </v>
          </cell>
          <cell r="BV181">
            <v>8</v>
          </cell>
          <cell r="BW181" t="str">
            <v xml:space="preserve">       </v>
          </cell>
          <cell r="BX181">
            <v>0</v>
          </cell>
          <cell r="BY181" t="str">
            <v xml:space="preserve">       </v>
          </cell>
          <cell r="BZ181">
            <v>0</v>
          </cell>
          <cell r="CA181" t="str">
            <v xml:space="preserve">3A 3B    </v>
          </cell>
          <cell r="CB181">
            <v>2</v>
          </cell>
          <cell r="CC181" t="str">
            <v xml:space="preserve">4A 4B    </v>
          </cell>
          <cell r="CD181">
            <v>2</v>
          </cell>
          <cell r="CE181" t="str">
            <v xml:space="preserve">5A 5B    </v>
          </cell>
          <cell r="CF181">
            <v>2</v>
          </cell>
          <cell r="CG181" t="str">
            <v xml:space="preserve">6A 6B    </v>
          </cell>
          <cell r="CH181">
            <v>2</v>
          </cell>
          <cell r="CI181">
            <v>287</v>
          </cell>
          <cell r="CJ181" t="str">
            <v>3A 3B 4A 4B 5A 5B 6A 6B</v>
          </cell>
          <cell r="CK181" t="str">
            <v>Tizoc</v>
          </cell>
          <cell r="CL181" t="str">
            <v>10DPR1464R</v>
          </cell>
          <cell r="CM181" t="str">
            <v>MIXTO</v>
          </cell>
          <cell r="CN181" t="str">
            <v>C. Emilio Fernández S/N Col. Valle del Guadiana C.P. 34166</v>
          </cell>
          <cell r="CO181" t="str">
            <v>Durango</v>
          </cell>
          <cell r="CP181" t="str">
            <v xml:space="preserve">Victoria de Durango 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 t="str">
            <v xml:space="preserve"> </v>
          </cell>
          <cell r="CX181" t="str">
            <v xml:space="preserve"> </v>
          </cell>
          <cell r="CY181" t="str">
            <v xml:space="preserve"> </v>
          </cell>
          <cell r="CZ181" t="str">
            <v xml:space="preserve"> </v>
          </cell>
          <cell r="DA181" t="str">
            <v xml:space="preserve"> </v>
          </cell>
          <cell r="DB181" t="str">
            <v/>
          </cell>
          <cell r="DC181">
            <v>0</v>
          </cell>
          <cell r="DD181" t="str">
            <v/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 t="str">
            <v xml:space="preserve"> </v>
          </cell>
          <cell r="ED181" t="str">
            <v xml:space="preserve"> </v>
          </cell>
          <cell r="EE181" t="str">
            <v xml:space="preserve"> </v>
          </cell>
          <cell r="EF181" t="str">
            <v xml:space="preserve"> </v>
          </cell>
          <cell r="EG181" t="str">
            <v xml:space="preserve"> </v>
          </cell>
          <cell r="EH181" t="str">
            <v xml:space="preserve"> </v>
          </cell>
          <cell r="EI181" t="str">
            <v xml:space="preserve"> </v>
          </cell>
          <cell r="EJ181" t="str">
            <v xml:space="preserve"> </v>
          </cell>
          <cell r="EK181" t="str">
            <v xml:space="preserve"> </v>
          </cell>
          <cell r="EL181" t="str">
            <v xml:space="preserve"> </v>
          </cell>
          <cell r="EM181" t="str">
            <v xml:space="preserve"> </v>
          </cell>
          <cell r="EN181" t="str">
            <v xml:space="preserve"> </v>
          </cell>
          <cell r="EO181" t="str">
            <v xml:space="preserve"> </v>
          </cell>
          <cell r="EP181" t="str">
            <v xml:space="preserve"> </v>
          </cell>
          <cell r="EQ181" t="str">
            <v xml:space="preserve"> </v>
          </cell>
          <cell r="ER181" t="str">
            <v xml:space="preserve"> </v>
          </cell>
          <cell r="ES181" t="str">
            <v xml:space="preserve"> </v>
          </cell>
          <cell r="ET181" t="str">
            <v xml:space="preserve"> </v>
          </cell>
          <cell r="EU181" t="str">
            <v xml:space="preserve"> </v>
          </cell>
          <cell r="EV181" t="str">
            <v xml:space="preserve"> </v>
          </cell>
          <cell r="EW181" t="str">
            <v xml:space="preserve"> </v>
          </cell>
          <cell r="EX181" t="str">
            <v xml:space="preserve"> </v>
          </cell>
          <cell r="EY181" t="str">
            <v xml:space="preserve"> </v>
          </cell>
          <cell r="EZ181" t="str">
            <v xml:space="preserve"> </v>
          </cell>
          <cell r="FA181">
            <v>0</v>
          </cell>
          <cell r="FB181" t="str">
            <v xml:space="preserve">       </v>
          </cell>
          <cell r="FC181">
            <v>0</v>
          </cell>
          <cell r="FD181" t="str">
            <v xml:space="preserve">       </v>
          </cell>
          <cell r="FE181">
            <v>0</v>
          </cell>
          <cell r="FF181" t="str">
            <v xml:space="preserve">       </v>
          </cell>
          <cell r="FG181">
            <v>0</v>
          </cell>
          <cell r="FH181" t="str">
            <v xml:space="preserve">       </v>
          </cell>
          <cell r="FI181">
            <v>0</v>
          </cell>
          <cell r="FJ181" t="str">
            <v xml:space="preserve">       </v>
          </cell>
          <cell r="FK181">
            <v>0</v>
          </cell>
          <cell r="FL181" t="str">
            <v xml:space="preserve">       </v>
          </cell>
          <cell r="FM181">
            <v>0</v>
          </cell>
          <cell r="FN181" t="e">
            <v>#NUM!</v>
          </cell>
          <cell r="FO181" t="str">
            <v/>
          </cell>
          <cell r="FP181" t="e">
            <v>#NUM!</v>
          </cell>
          <cell r="FQ181" t="e">
            <v>#NUM!</v>
          </cell>
          <cell r="FR181" t="e">
            <v>#NUM!</v>
          </cell>
          <cell r="FS181" t="e">
            <v>#NUM!</v>
          </cell>
          <cell r="FT181" t="e">
            <v>#NUM!</v>
          </cell>
          <cell r="FU181" t="e">
            <v>#NUM!</v>
          </cell>
          <cell r="FV181">
            <v>0</v>
          </cell>
          <cell r="FW181">
            <v>1</v>
          </cell>
          <cell r="FX181" t="str">
            <v>PNIEB</v>
          </cell>
          <cell r="FY181" t="e">
            <v>#NUM!</v>
          </cell>
          <cell r="FZ181" t="str">
            <v>PNIEB</v>
          </cell>
          <cell r="GA181" t="str">
            <v>Programa Nacional de Inglés en Educación Básica</v>
          </cell>
          <cell r="GB181" t="e">
            <v>#NUM!</v>
          </cell>
          <cell r="GC181" t="e">
            <v>#NUM!</v>
          </cell>
          <cell r="GD181" t="str">
            <v>F</v>
          </cell>
          <cell r="GE181" t="str">
            <v>la asesora externa, la C.</v>
          </cell>
          <cell r="GF181" t="str">
            <v>La Profesionista</v>
          </cell>
          <cell r="GG181" t="str">
            <v>1° de septiembre</v>
          </cell>
          <cell r="GH181" t="str">
            <v>31 de diciembre</v>
          </cell>
          <cell r="GI181">
            <v>8</v>
          </cell>
          <cell r="GJ181">
            <v>40</v>
          </cell>
          <cell r="GK181">
            <v>5760</v>
          </cell>
          <cell r="GL181" t="str">
            <v>Cinco mil setecientos sesenta</v>
          </cell>
          <cell r="GM181">
            <v>2880</v>
          </cell>
          <cell r="GN181" t="str">
            <v>Dos mil ochocientos ochenta</v>
          </cell>
          <cell r="GO181" t="str">
            <v>la escuela</v>
          </cell>
          <cell r="GP181" t="str">
            <v>Tizoc</v>
          </cell>
          <cell r="GQ181" t="str">
            <v>con clave</v>
          </cell>
          <cell r="GR181" t="str">
            <v>10DPR1464R</v>
          </cell>
          <cell r="GS181" t="str">
            <v>ubicada en</v>
          </cell>
          <cell r="GT181" t="str">
            <v>C. Emilio Fernández S/N Col. Valle del Guadiana C.P. 34166</v>
          </cell>
          <cell r="GU181" t="str">
            <v xml:space="preserve"> </v>
          </cell>
          <cell r="GV181" t="e">
            <v>#NUM!</v>
          </cell>
          <cell r="GW181" t="str">
            <v xml:space="preserve"> </v>
          </cell>
          <cell r="GX181" t="e">
            <v>#NUM!</v>
          </cell>
          <cell r="GY181" t="str">
            <v xml:space="preserve"> </v>
          </cell>
          <cell r="GZ181" t="e">
            <v>#NUM!</v>
          </cell>
          <cell r="HA181" t="str">
            <v>la escuela Tizoc con clave 10DPR1464R ubicada en C. Emilio Fernández S/N Col. Valle del Guadiana C.P. 34166</v>
          </cell>
        </row>
        <row r="182">
          <cell r="A182">
            <v>592</v>
          </cell>
          <cell r="B182">
            <v>592</v>
          </cell>
          <cell r="C182" t="str">
            <v>FIRMADO</v>
          </cell>
          <cell r="D182" t="str">
            <v>PIP</v>
          </cell>
          <cell r="E182" t="str">
            <v>ASIGNADO</v>
          </cell>
          <cell r="F182" t="str">
            <v>1° de Septiembre</v>
          </cell>
          <cell r="G182" t="str">
            <v>Beatriz Adriana Zamora Mancha</v>
          </cell>
          <cell r="H182" t="str">
            <v>C. Sin nombre S/N Loc. Ricardo Flores Magón C.P. 34466</v>
          </cell>
          <cell r="I182" t="str">
            <v>ZAMB910520MDGMNT14</v>
          </cell>
          <cell r="J182" t="str">
            <v>ZAMB910520FU1</v>
          </cell>
          <cell r="K182" t="str">
            <v>Canatlán</v>
          </cell>
          <cell r="L182" t="str">
            <v>Dgo.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 xml:space="preserve"> </v>
          </cell>
          <cell r="S182" t="str">
            <v xml:space="preserve"> </v>
          </cell>
          <cell r="T182" t="str">
            <v xml:space="preserve"> </v>
          </cell>
          <cell r="U182" t="str">
            <v xml:space="preserve"> </v>
          </cell>
          <cell r="V182" t="str">
            <v xml:space="preserve"> </v>
          </cell>
          <cell r="W182" t="str">
            <v/>
          </cell>
          <cell r="X182">
            <v>0</v>
          </cell>
          <cell r="Y182" t="str">
            <v>1A 1B 2A 3A 3B 4A 4B</v>
          </cell>
          <cell r="Z182">
            <v>197</v>
          </cell>
          <cell r="AA182">
            <v>197</v>
          </cell>
          <cell r="AB182">
            <v>0</v>
          </cell>
          <cell r="AC182">
            <v>0</v>
          </cell>
          <cell r="AD182">
            <v>197</v>
          </cell>
          <cell r="AE182">
            <v>0</v>
          </cell>
          <cell r="AF182">
            <v>0</v>
          </cell>
          <cell r="AG182">
            <v>0</v>
          </cell>
          <cell r="AH182">
            <v>197</v>
          </cell>
          <cell r="AI182">
            <v>197</v>
          </cell>
          <cell r="AJ182">
            <v>0</v>
          </cell>
          <cell r="AK182">
            <v>0</v>
          </cell>
          <cell r="AL182">
            <v>197</v>
          </cell>
          <cell r="AM182">
            <v>197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 t="str">
            <v>1A</v>
          </cell>
          <cell r="AY182" t="str">
            <v>1B</v>
          </cell>
          <cell r="AZ182" t="str">
            <v xml:space="preserve"> </v>
          </cell>
          <cell r="BA182" t="str">
            <v xml:space="preserve"> </v>
          </cell>
          <cell r="BB182" t="str">
            <v>2A</v>
          </cell>
          <cell r="BC182" t="str">
            <v xml:space="preserve"> </v>
          </cell>
          <cell r="BD182" t="str">
            <v xml:space="preserve"> </v>
          </cell>
          <cell r="BE182" t="str">
            <v xml:space="preserve"> </v>
          </cell>
          <cell r="BF182" t="str">
            <v>3A</v>
          </cell>
          <cell r="BG182" t="str">
            <v>3B</v>
          </cell>
          <cell r="BH182" t="str">
            <v xml:space="preserve"> </v>
          </cell>
          <cell r="BI182" t="str">
            <v xml:space="preserve"> </v>
          </cell>
          <cell r="BJ182" t="str">
            <v>4A</v>
          </cell>
          <cell r="BK182" t="str">
            <v>4B</v>
          </cell>
          <cell r="BL182" t="str">
            <v xml:space="preserve"> </v>
          </cell>
          <cell r="BM182" t="str">
            <v xml:space="preserve"> </v>
          </cell>
          <cell r="BN182" t="str">
            <v xml:space="preserve"> </v>
          </cell>
          <cell r="BO182" t="str">
            <v xml:space="preserve"> </v>
          </cell>
          <cell r="BP182" t="str">
            <v xml:space="preserve"> </v>
          </cell>
          <cell r="BQ182" t="str">
            <v xml:space="preserve"> </v>
          </cell>
          <cell r="BR182" t="str">
            <v xml:space="preserve"> </v>
          </cell>
          <cell r="BS182" t="str">
            <v xml:space="preserve"> </v>
          </cell>
          <cell r="BT182" t="str">
            <v xml:space="preserve"> </v>
          </cell>
          <cell r="BU182" t="str">
            <v xml:space="preserve"> </v>
          </cell>
          <cell r="BV182">
            <v>7</v>
          </cell>
          <cell r="BW182" t="str">
            <v xml:space="preserve">1A 1B    </v>
          </cell>
          <cell r="BX182">
            <v>2</v>
          </cell>
          <cell r="BY182" t="str">
            <v xml:space="preserve">2A      </v>
          </cell>
          <cell r="BZ182">
            <v>1</v>
          </cell>
          <cell r="CA182" t="str">
            <v xml:space="preserve">3A 3B    </v>
          </cell>
          <cell r="CB182">
            <v>2</v>
          </cell>
          <cell r="CC182" t="str">
            <v xml:space="preserve">4A 4B    </v>
          </cell>
          <cell r="CD182">
            <v>2</v>
          </cell>
          <cell r="CE182" t="str">
            <v xml:space="preserve">       </v>
          </cell>
          <cell r="CF182">
            <v>0</v>
          </cell>
          <cell r="CG182" t="str">
            <v xml:space="preserve">       </v>
          </cell>
          <cell r="CH182">
            <v>0</v>
          </cell>
          <cell r="CI182">
            <v>197</v>
          </cell>
          <cell r="CJ182" t="str">
            <v>1A 1B 2A 3A 3B 4A 4B</v>
          </cell>
          <cell r="CK182" t="str">
            <v>Soledad Álvarez</v>
          </cell>
          <cell r="CL182" t="str">
            <v>10DPR0431T</v>
          </cell>
          <cell r="CM182" t="str">
            <v>MATUTINO</v>
          </cell>
          <cell r="CN182" t="str">
            <v>Av. Soledad Álvarez No. 302 Zona Centro C.P. 34409</v>
          </cell>
          <cell r="CO182" t="str">
            <v xml:space="preserve">Canatlán </v>
          </cell>
          <cell r="CP182" t="str">
            <v xml:space="preserve">Canatlán de las Manzanas 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 t="str">
            <v xml:space="preserve"> </v>
          </cell>
          <cell r="CX182" t="str">
            <v xml:space="preserve"> </v>
          </cell>
          <cell r="CY182" t="str">
            <v xml:space="preserve"> </v>
          </cell>
          <cell r="CZ182" t="str">
            <v xml:space="preserve"> </v>
          </cell>
          <cell r="DA182" t="str">
            <v xml:space="preserve"> </v>
          </cell>
          <cell r="DB182" t="str">
            <v/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 t="str">
            <v xml:space="preserve"> </v>
          </cell>
          <cell r="ED182" t="str">
            <v xml:space="preserve"> </v>
          </cell>
          <cell r="EE182" t="str">
            <v xml:space="preserve"> </v>
          </cell>
          <cell r="EF182" t="str">
            <v xml:space="preserve"> </v>
          </cell>
          <cell r="EG182" t="str">
            <v xml:space="preserve"> </v>
          </cell>
          <cell r="EH182" t="str">
            <v xml:space="preserve"> </v>
          </cell>
          <cell r="EI182" t="str">
            <v xml:space="preserve"> </v>
          </cell>
          <cell r="EJ182" t="str">
            <v xml:space="preserve"> </v>
          </cell>
          <cell r="EK182" t="str">
            <v xml:space="preserve"> </v>
          </cell>
          <cell r="EL182" t="str">
            <v xml:space="preserve"> </v>
          </cell>
          <cell r="EM182" t="str">
            <v xml:space="preserve"> </v>
          </cell>
          <cell r="EN182" t="str">
            <v xml:space="preserve"> </v>
          </cell>
          <cell r="EO182" t="str">
            <v xml:space="preserve"> </v>
          </cell>
          <cell r="EP182" t="str">
            <v xml:space="preserve"> </v>
          </cell>
          <cell r="EQ182" t="str">
            <v xml:space="preserve"> </v>
          </cell>
          <cell r="ER182" t="str">
            <v xml:space="preserve"> </v>
          </cell>
          <cell r="ES182" t="str">
            <v xml:space="preserve"> </v>
          </cell>
          <cell r="ET182" t="str">
            <v xml:space="preserve"> </v>
          </cell>
          <cell r="EU182" t="str">
            <v xml:space="preserve"> </v>
          </cell>
          <cell r="EV182" t="str">
            <v xml:space="preserve"> </v>
          </cell>
          <cell r="EW182" t="str">
            <v xml:space="preserve"> </v>
          </cell>
          <cell r="EX182" t="str">
            <v xml:space="preserve"> </v>
          </cell>
          <cell r="EY182" t="str">
            <v xml:space="preserve"> </v>
          </cell>
          <cell r="EZ182" t="str">
            <v xml:space="preserve"> </v>
          </cell>
          <cell r="FA182">
            <v>0</v>
          </cell>
          <cell r="FB182" t="str">
            <v xml:space="preserve">       </v>
          </cell>
          <cell r="FC182">
            <v>0</v>
          </cell>
          <cell r="FD182" t="str">
            <v xml:space="preserve">       </v>
          </cell>
          <cell r="FE182">
            <v>0</v>
          </cell>
          <cell r="FF182" t="str">
            <v xml:space="preserve">       </v>
          </cell>
          <cell r="FG182">
            <v>0</v>
          </cell>
          <cell r="FH182" t="str">
            <v xml:space="preserve">       </v>
          </cell>
          <cell r="FI182">
            <v>0</v>
          </cell>
          <cell r="FJ182" t="str">
            <v xml:space="preserve">       </v>
          </cell>
          <cell r="FK182">
            <v>0</v>
          </cell>
          <cell r="FL182" t="str">
            <v xml:space="preserve">       </v>
          </cell>
          <cell r="FM182">
            <v>0</v>
          </cell>
          <cell r="FN182" t="e">
            <v>#NUM!</v>
          </cell>
          <cell r="FO182" t="str">
            <v/>
          </cell>
          <cell r="FP182" t="e">
            <v>#NUM!</v>
          </cell>
          <cell r="FQ182" t="e">
            <v>#NUM!</v>
          </cell>
          <cell r="FR182" t="e">
            <v>#NUM!</v>
          </cell>
          <cell r="FS182" t="e">
            <v>#NUM!</v>
          </cell>
          <cell r="FT182" t="e">
            <v>#NUM!</v>
          </cell>
          <cell r="FU182" t="e">
            <v>#NUM!</v>
          </cell>
          <cell r="FV182">
            <v>0</v>
          </cell>
          <cell r="FW182">
            <v>1</v>
          </cell>
          <cell r="FX182" t="str">
            <v>PIP</v>
          </cell>
          <cell r="FY182" t="e">
            <v>#NUM!</v>
          </cell>
          <cell r="FZ182" t="str">
            <v>PIP</v>
          </cell>
          <cell r="GA182" t="str">
            <v>Programa de Inglés en Escuelas Primarias del Estado de Durango</v>
          </cell>
          <cell r="GB182" t="e">
            <v>#NUM!</v>
          </cell>
          <cell r="GC182" t="e">
            <v>#NUM!</v>
          </cell>
          <cell r="GD182" t="str">
            <v>F</v>
          </cell>
          <cell r="GE182" t="str">
            <v>la asesora externa, la C.</v>
          </cell>
          <cell r="GF182" t="str">
            <v>La Profesionista</v>
          </cell>
          <cell r="GG182" t="str">
            <v>1° de septiembre</v>
          </cell>
          <cell r="GH182" t="str">
            <v>31 de diciembre</v>
          </cell>
          <cell r="GI182">
            <v>7</v>
          </cell>
          <cell r="GJ182">
            <v>35</v>
          </cell>
          <cell r="GK182">
            <v>5040</v>
          </cell>
          <cell r="GL182" t="str">
            <v>Cinco mil cuarenta</v>
          </cell>
          <cell r="GM182">
            <v>2520</v>
          </cell>
          <cell r="GN182" t="str">
            <v>Dos mil quinientos veinte</v>
          </cell>
          <cell r="GO182" t="str">
            <v>la escuela</v>
          </cell>
          <cell r="GP182" t="str">
            <v>Soledad Álvarez</v>
          </cell>
          <cell r="GQ182" t="str">
            <v>con clave</v>
          </cell>
          <cell r="GR182" t="str">
            <v>10DPR0431T</v>
          </cell>
          <cell r="GS182" t="str">
            <v>ubicada en</v>
          </cell>
          <cell r="GT182" t="str">
            <v>Av. Soledad Álvarez No. 302 Zona Centro C.P. 34409</v>
          </cell>
          <cell r="GU182" t="str">
            <v xml:space="preserve"> </v>
          </cell>
          <cell r="GV182" t="e">
            <v>#NUM!</v>
          </cell>
          <cell r="GW182" t="str">
            <v xml:space="preserve"> </v>
          </cell>
          <cell r="GX182" t="e">
            <v>#NUM!</v>
          </cell>
          <cell r="GY182" t="str">
            <v xml:space="preserve"> </v>
          </cell>
          <cell r="GZ182" t="e">
            <v>#NUM!</v>
          </cell>
          <cell r="HA182" t="str">
            <v>la escuela Soledad Álvarez con clave 10DPR0431T ubicada en Av. Soledad Álvarez No. 302 Zona Centro C.P. 34409</v>
          </cell>
          <cell r="HB182">
            <v>1</v>
          </cell>
        </row>
        <row r="183">
          <cell r="A183">
            <v>594</v>
          </cell>
          <cell r="B183">
            <v>594</v>
          </cell>
          <cell r="C183" t="str">
            <v>FIRMADO</v>
          </cell>
          <cell r="D183" t="str">
            <v>PNIEB</v>
          </cell>
          <cell r="E183" t="str">
            <v>ASIGNADO</v>
          </cell>
          <cell r="F183" t="str">
            <v>1° de Septiembre</v>
          </cell>
          <cell r="G183" t="str">
            <v>Claudia Melina González Rivas</v>
          </cell>
          <cell r="H183" t="str">
            <v>C. Hidalgo No. 805 Loc. Villa Unión C.P. 34803</v>
          </cell>
          <cell r="I183" t="str">
            <v>GORC820622MDGNVL08</v>
          </cell>
          <cell r="J183" t="str">
            <v>GORC820622SG2</v>
          </cell>
          <cell r="K183" t="str">
            <v>Poanas</v>
          </cell>
          <cell r="L183" t="str">
            <v>Dgo.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 xml:space="preserve"> </v>
          </cell>
          <cell r="S183" t="str">
            <v xml:space="preserve"> </v>
          </cell>
          <cell r="T183" t="str">
            <v xml:space="preserve"> </v>
          </cell>
          <cell r="U183" t="str">
            <v xml:space="preserve"> </v>
          </cell>
          <cell r="V183" t="str">
            <v xml:space="preserve"> </v>
          </cell>
          <cell r="W183" t="str">
            <v/>
          </cell>
          <cell r="X183">
            <v>0</v>
          </cell>
          <cell r="Y183" t="str">
            <v>1A 1B 2A 2B 3A 3B 4A 4B</v>
          </cell>
          <cell r="Z183">
            <v>264</v>
          </cell>
          <cell r="AA183">
            <v>264</v>
          </cell>
          <cell r="AB183">
            <v>0</v>
          </cell>
          <cell r="AC183">
            <v>0</v>
          </cell>
          <cell r="AD183">
            <v>264</v>
          </cell>
          <cell r="AE183">
            <v>264</v>
          </cell>
          <cell r="AF183">
            <v>0</v>
          </cell>
          <cell r="AG183">
            <v>0</v>
          </cell>
          <cell r="AH183">
            <v>264</v>
          </cell>
          <cell r="AI183">
            <v>264</v>
          </cell>
          <cell r="AJ183">
            <v>0</v>
          </cell>
          <cell r="AK183">
            <v>0</v>
          </cell>
          <cell r="AL183">
            <v>264</v>
          </cell>
          <cell r="AM183">
            <v>264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 t="str">
            <v>1A</v>
          </cell>
          <cell r="AY183" t="str">
            <v>1B</v>
          </cell>
          <cell r="AZ183" t="str">
            <v xml:space="preserve"> </v>
          </cell>
          <cell r="BA183" t="str">
            <v xml:space="preserve"> </v>
          </cell>
          <cell r="BB183" t="str">
            <v>2A</v>
          </cell>
          <cell r="BC183" t="str">
            <v>2B</v>
          </cell>
          <cell r="BD183" t="str">
            <v xml:space="preserve"> </v>
          </cell>
          <cell r="BE183" t="str">
            <v xml:space="preserve"> </v>
          </cell>
          <cell r="BF183" t="str">
            <v>3A</v>
          </cell>
          <cell r="BG183" t="str">
            <v>3B</v>
          </cell>
          <cell r="BH183" t="str">
            <v xml:space="preserve"> </v>
          </cell>
          <cell r="BI183" t="str">
            <v xml:space="preserve"> </v>
          </cell>
          <cell r="BJ183" t="str">
            <v>4A</v>
          </cell>
          <cell r="BK183" t="str">
            <v>4B</v>
          </cell>
          <cell r="BL183" t="str">
            <v xml:space="preserve"> </v>
          </cell>
          <cell r="BM183" t="str">
            <v xml:space="preserve"> </v>
          </cell>
          <cell r="BN183" t="str">
            <v xml:space="preserve"> </v>
          </cell>
          <cell r="BO183" t="str">
            <v xml:space="preserve"> </v>
          </cell>
          <cell r="BP183" t="str">
            <v xml:space="preserve"> </v>
          </cell>
          <cell r="BQ183" t="str">
            <v xml:space="preserve"> </v>
          </cell>
          <cell r="BR183" t="str">
            <v xml:space="preserve"> </v>
          </cell>
          <cell r="BS183" t="str">
            <v xml:space="preserve"> </v>
          </cell>
          <cell r="BT183" t="str">
            <v xml:space="preserve"> </v>
          </cell>
          <cell r="BU183" t="str">
            <v xml:space="preserve"> </v>
          </cell>
          <cell r="BV183">
            <v>8</v>
          </cell>
          <cell r="BW183" t="str">
            <v xml:space="preserve">1A 1B    </v>
          </cell>
          <cell r="BX183">
            <v>2</v>
          </cell>
          <cell r="BY183" t="str">
            <v xml:space="preserve">2A 2B    </v>
          </cell>
          <cell r="BZ183">
            <v>2</v>
          </cell>
          <cell r="CA183" t="str">
            <v xml:space="preserve">3A 3B    </v>
          </cell>
          <cell r="CB183">
            <v>2</v>
          </cell>
          <cell r="CC183" t="str">
            <v xml:space="preserve">4A 4B    </v>
          </cell>
          <cell r="CD183">
            <v>2</v>
          </cell>
          <cell r="CE183" t="str">
            <v xml:space="preserve">       </v>
          </cell>
          <cell r="CF183">
            <v>0</v>
          </cell>
          <cell r="CG183" t="str">
            <v xml:space="preserve">       </v>
          </cell>
          <cell r="CH183">
            <v>0</v>
          </cell>
          <cell r="CI183">
            <v>264</v>
          </cell>
          <cell r="CJ183" t="str">
            <v>1A 1B 2A 2B 3A 3B 4A 4B</v>
          </cell>
          <cell r="CK183" t="str">
            <v>No. 8 Mtro. Francisco González de La Vega</v>
          </cell>
          <cell r="CL183" t="str">
            <v>10EPR0040D</v>
          </cell>
          <cell r="CM183" t="str">
            <v>MATUTINO</v>
          </cell>
          <cell r="CN183" t="str">
            <v>C. Castañeda y Pereyra No. 600 Nte. Zona Centro C.P. 34000</v>
          </cell>
          <cell r="CO183" t="str">
            <v>Durango</v>
          </cell>
          <cell r="CP183" t="str">
            <v xml:space="preserve">Victoria de Durango 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 t="str">
            <v xml:space="preserve"> </v>
          </cell>
          <cell r="CX183" t="str">
            <v xml:space="preserve"> </v>
          </cell>
          <cell r="CY183" t="str">
            <v xml:space="preserve"> </v>
          </cell>
          <cell r="CZ183" t="str">
            <v xml:space="preserve"> </v>
          </cell>
          <cell r="DA183" t="str">
            <v xml:space="preserve"> </v>
          </cell>
          <cell r="DB183" t="str">
            <v/>
          </cell>
          <cell r="DC183">
            <v>0</v>
          </cell>
          <cell r="DD183" t="str">
            <v/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 t="str">
            <v xml:space="preserve"> </v>
          </cell>
          <cell r="ED183" t="str">
            <v xml:space="preserve"> </v>
          </cell>
          <cell r="EE183" t="str">
            <v xml:space="preserve"> </v>
          </cell>
          <cell r="EF183" t="str">
            <v xml:space="preserve"> </v>
          </cell>
          <cell r="EG183" t="str">
            <v xml:space="preserve"> </v>
          </cell>
          <cell r="EH183" t="str">
            <v xml:space="preserve"> </v>
          </cell>
          <cell r="EI183" t="str">
            <v xml:space="preserve"> </v>
          </cell>
          <cell r="EJ183" t="str">
            <v xml:space="preserve"> </v>
          </cell>
          <cell r="EK183" t="str">
            <v xml:space="preserve"> </v>
          </cell>
          <cell r="EL183" t="str">
            <v xml:space="preserve"> </v>
          </cell>
          <cell r="EM183" t="str">
            <v xml:space="preserve"> </v>
          </cell>
          <cell r="EN183" t="str">
            <v xml:space="preserve"> </v>
          </cell>
          <cell r="EO183" t="str">
            <v xml:space="preserve"> </v>
          </cell>
          <cell r="EP183" t="str">
            <v xml:space="preserve"> </v>
          </cell>
          <cell r="EQ183" t="str">
            <v xml:space="preserve"> </v>
          </cell>
          <cell r="ER183" t="str">
            <v xml:space="preserve"> </v>
          </cell>
          <cell r="ES183" t="str">
            <v xml:space="preserve"> </v>
          </cell>
          <cell r="ET183" t="str">
            <v xml:space="preserve"> </v>
          </cell>
          <cell r="EU183" t="str">
            <v xml:space="preserve"> </v>
          </cell>
          <cell r="EV183" t="str">
            <v xml:space="preserve"> </v>
          </cell>
          <cell r="EW183" t="str">
            <v xml:space="preserve"> </v>
          </cell>
          <cell r="EX183" t="str">
            <v xml:space="preserve"> </v>
          </cell>
          <cell r="EY183" t="str">
            <v xml:space="preserve"> </v>
          </cell>
          <cell r="EZ183" t="str">
            <v xml:space="preserve"> </v>
          </cell>
          <cell r="FA183">
            <v>0</v>
          </cell>
          <cell r="FB183" t="str">
            <v xml:space="preserve">       </v>
          </cell>
          <cell r="FC183">
            <v>0</v>
          </cell>
          <cell r="FD183" t="str">
            <v xml:space="preserve">       </v>
          </cell>
          <cell r="FE183">
            <v>0</v>
          </cell>
          <cell r="FF183" t="str">
            <v xml:space="preserve">       </v>
          </cell>
          <cell r="FG183">
            <v>0</v>
          </cell>
          <cell r="FH183" t="str">
            <v xml:space="preserve">       </v>
          </cell>
          <cell r="FI183">
            <v>0</v>
          </cell>
          <cell r="FJ183" t="str">
            <v xml:space="preserve">       </v>
          </cell>
          <cell r="FK183">
            <v>0</v>
          </cell>
          <cell r="FL183" t="str">
            <v xml:space="preserve">       </v>
          </cell>
          <cell r="FM183">
            <v>0</v>
          </cell>
          <cell r="FN183" t="e">
            <v>#NUM!</v>
          </cell>
          <cell r="FO183" t="str">
            <v/>
          </cell>
          <cell r="FP183" t="e">
            <v>#NUM!</v>
          </cell>
          <cell r="FQ183" t="e">
            <v>#NUM!</v>
          </cell>
          <cell r="FR183" t="e">
            <v>#NUM!</v>
          </cell>
          <cell r="FS183" t="e">
            <v>#NUM!</v>
          </cell>
          <cell r="FT183" t="e">
            <v>#NUM!</v>
          </cell>
          <cell r="FU183" t="e">
            <v>#NUM!</v>
          </cell>
          <cell r="FV183">
            <v>0</v>
          </cell>
          <cell r="FW183">
            <v>1</v>
          </cell>
          <cell r="FX183" t="str">
            <v>PNIEB</v>
          </cell>
          <cell r="FY183" t="e">
            <v>#NUM!</v>
          </cell>
          <cell r="FZ183" t="str">
            <v>PNIEB</v>
          </cell>
          <cell r="GA183" t="str">
            <v>Programa Nacional de Inglés en Educación Básica</v>
          </cell>
          <cell r="GB183" t="e">
            <v>#NUM!</v>
          </cell>
          <cell r="GC183" t="e">
            <v>#NUM!</v>
          </cell>
          <cell r="GD183" t="str">
            <v>F</v>
          </cell>
          <cell r="GE183" t="str">
            <v>la asesora externa, la C.</v>
          </cell>
          <cell r="GF183" t="str">
            <v>La Profesionista</v>
          </cell>
          <cell r="GG183" t="str">
            <v>1° de septiembre</v>
          </cell>
          <cell r="GH183" t="str">
            <v>31 de diciembre</v>
          </cell>
          <cell r="GI183">
            <v>8</v>
          </cell>
          <cell r="GJ183">
            <v>40</v>
          </cell>
          <cell r="GK183">
            <v>5760</v>
          </cell>
          <cell r="GL183" t="str">
            <v>Cinco mil setecientos sesenta</v>
          </cell>
          <cell r="GM183">
            <v>2880</v>
          </cell>
          <cell r="GN183" t="str">
            <v>Dos mil ochocientos ochenta</v>
          </cell>
          <cell r="GO183" t="str">
            <v>la escuela</v>
          </cell>
          <cell r="GP183" t="str">
            <v>No. 8 Mtro. Francisco González de La Vega</v>
          </cell>
          <cell r="GQ183" t="str">
            <v>con clave</v>
          </cell>
          <cell r="GR183" t="str">
            <v>10EPR0040D</v>
          </cell>
          <cell r="GS183" t="str">
            <v>ubicada en</v>
          </cell>
          <cell r="GT183" t="str">
            <v>C. Castañeda y Pereyra No. 600 Nte. Zona Centro C.P. 34000</v>
          </cell>
          <cell r="GU183" t="str">
            <v xml:space="preserve"> </v>
          </cell>
          <cell r="GV183" t="e">
            <v>#NUM!</v>
          </cell>
          <cell r="GW183" t="str">
            <v xml:space="preserve"> </v>
          </cell>
          <cell r="GX183" t="e">
            <v>#NUM!</v>
          </cell>
          <cell r="GY183" t="str">
            <v xml:space="preserve"> </v>
          </cell>
          <cell r="GZ183" t="e">
            <v>#NUM!</v>
          </cell>
          <cell r="HA183" t="str">
            <v>la escuela No. 8 Mtro. Francisco González de La Vega con clave 10EPR0040D ubicada en C. Castañeda y Pereyra No. 600 Nte. Zona Centro C.P. 34000</v>
          </cell>
        </row>
        <row r="184">
          <cell r="A184">
            <v>601</v>
          </cell>
          <cell r="B184">
            <v>601</v>
          </cell>
          <cell r="C184" t="str">
            <v>FIRMADO</v>
          </cell>
          <cell r="D184" t="str">
            <v>PNIEB</v>
          </cell>
          <cell r="E184" t="str">
            <v>ASIGNADO</v>
          </cell>
          <cell r="F184" t="str">
            <v>1° de Septiembre</v>
          </cell>
          <cell r="G184" t="str">
            <v>Luis Jesús Martínez Aguilar</v>
          </cell>
          <cell r="H184" t="str">
            <v>C. Fco. I. Madero No. 143 Zona Centro C.P. 34000</v>
          </cell>
          <cell r="I184" t="str">
            <v>MAAL860215HDGRGS08</v>
          </cell>
          <cell r="J184" t="str">
            <v>MAAL860215QW4</v>
          </cell>
          <cell r="K184" t="str">
            <v>Durango</v>
          </cell>
          <cell r="L184" t="str">
            <v>Dgo.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 xml:space="preserve"> </v>
          </cell>
          <cell r="S184" t="str">
            <v xml:space="preserve"> </v>
          </cell>
          <cell r="T184" t="str">
            <v xml:space="preserve"> </v>
          </cell>
          <cell r="U184" t="str">
            <v xml:space="preserve"> </v>
          </cell>
          <cell r="V184" t="str">
            <v xml:space="preserve"> </v>
          </cell>
          <cell r="W184" t="str">
            <v/>
          </cell>
          <cell r="X184">
            <v>0</v>
          </cell>
          <cell r="Y184" t="str">
            <v>1A 1B 2A 2B 3A</v>
          </cell>
          <cell r="Z184">
            <v>266</v>
          </cell>
          <cell r="AA184">
            <v>266</v>
          </cell>
          <cell r="AB184">
            <v>0</v>
          </cell>
          <cell r="AC184">
            <v>0</v>
          </cell>
          <cell r="AD184">
            <v>266</v>
          </cell>
          <cell r="AE184">
            <v>266</v>
          </cell>
          <cell r="AF184">
            <v>0</v>
          </cell>
          <cell r="AG184">
            <v>0</v>
          </cell>
          <cell r="AH184">
            <v>266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 t="str">
            <v>1A</v>
          </cell>
          <cell r="AY184" t="str">
            <v>1B</v>
          </cell>
          <cell r="AZ184" t="str">
            <v xml:space="preserve"> </v>
          </cell>
          <cell r="BA184" t="str">
            <v xml:space="preserve"> </v>
          </cell>
          <cell r="BB184" t="str">
            <v>2A</v>
          </cell>
          <cell r="BC184" t="str">
            <v>2B</v>
          </cell>
          <cell r="BD184" t="str">
            <v xml:space="preserve"> </v>
          </cell>
          <cell r="BE184" t="str">
            <v xml:space="preserve"> </v>
          </cell>
          <cell r="BF184" t="str">
            <v>3A</v>
          </cell>
          <cell r="BG184" t="str">
            <v xml:space="preserve"> </v>
          </cell>
          <cell r="BH184" t="str">
            <v xml:space="preserve"> </v>
          </cell>
          <cell r="BI184" t="str">
            <v xml:space="preserve"> </v>
          </cell>
          <cell r="BJ184" t="str">
            <v xml:space="preserve"> </v>
          </cell>
          <cell r="BK184" t="str">
            <v xml:space="preserve"> </v>
          </cell>
          <cell r="BL184" t="str">
            <v xml:space="preserve"> </v>
          </cell>
          <cell r="BM184" t="str">
            <v xml:space="preserve"> </v>
          </cell>
          <cell r="BN184" t="str">
            <v xml:space="preserve"> </v>
          </cell>
          <cell r="BO184" t="str">
            <v xml:space="preserve"> </v>
          </cell>
          <cell r="BP184" t="str">
            <v xml:space="preserve"> </v>
          </cell>
          <cell r="BQ184" t="str">
            <v xml:space="preserve"> </v>
          </cell>
          <cell r="BR184" t="str">
            <v xml:space="preserve"> </v>
          </cell>
          <cell r="BS184" t="str">
            <v xml:space="preserve"> </v>
          </cell>
          <cell r="BT184" t="str">
            <v xml:space="preserve"> </v>
          </cell>
          <cell r="BU184" t="str">
            <v xml:space="preserve"> </v>
          </cell>
          <cell r="BV184">
            <v>5</v>
          </cell>
          <cell r="BW184" t="str">
            <v xml:space="preserve">1A 1B    </v>
          </cell>
          <cell r="BX184">
            <v>2</v>
          </cell>
          <cell r="BY184" t="str">
            <v xml:space="preserve">2A 2B    </v>
          </cell>
          <cell r="BZ184">
            <v>2</v>
          </cell>
          <cell r="CA184" t="str">
            <v xml:space="preserve">3A      </v>
          </cell>
          <cell r="CB184">
            <v>1</v>
          </cell>
          <cell r="CC184" t="str">
            <v xml:space="preserve">       </v>
          </cell>
          <cell r="CD184">
            <v>0</v>
          </cell>
          <cell r="CE184" t="str">
            <v xml:space="preserve">       </v>
          </cell>
          <cell r="CF184">
            <v>0</v>
          </cell>
          <cell r="CG184" t="str">
            <v xml:space="preserve">       </v>
          </cell>
          <cell r="CH184">
            <v>0</v>
          </cell>
          <cell r="CI184">
            <v>266</v>
          </cell>
          <cell r="CJ184" t="str">
            <v>1A 1B 2A 2B 3A</v>
          </cell>
          <cell r="CK184" t="str">
            <v>No. 1 Profa. Elena Centeno</v>
          </cell>
          <cell r="CL184" t="str">
            <v>10EPR0041C</v>
          </cell>
          <cell r="CM184" t="str">
            <v>MATUTINO</v>
          </cell>
          <cell r="CN184" t="str">
            <v>C. Victoria No. 506 Nte. Zona Centro C.P. 34000</v>
          </cell>
          <cell r="CO184" t="str">
            <v>Durango</v>
          </cell>
          <cell r="CP184" t="str">
            <v xml:space="preserve">Victoria de Durango 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 t="str">
            <v xml:space="preserve"> </v>
          </cell>
          <cell r="CX184" t="str">
            <v xml:space="preserve"> </v>
          </cell>
          <cell r="CY184" t="str">
            <v xml:space="preserve"> </v>
          </cell>
          <cell r="CZ184" t="str">
            <v xml:space="preserve"> </v>
          </cell>
          <cell r="DA184" t="str">
            <v xml:space="preserve"> </v>
          </cell>
          <cell r="DB184" t="str">
            <v/>
          </cell>
          <cell r="DC184">
            <v>0</v>
          </cell>
          <cell r="DD184" t="str">
            <v/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 t="str">
            <v xml:space="preserve"> </v>
          </cell>
          <cell r="ED184" t="str">
            <v xml:space="preserve"> </v>
          </cell>
          <cell r="EE184" t="str">
            <v xml:space="preserve"> </v>
          </cell>
          <cell r="EF184" t="str">
            <v xml:space="preserve"> </v>
          </cell>
          <cell r="EG184" t="str">
            <v xml:space="preserve"> </v>
          </cell>
          <cell r="EH184" t="str">
            <v xml:space="preserve"> </v>
          </cell>
          <cell r="EI184" t="str">
            <v xml:space="preserve"> </v>
          </cell>
          <cell r="EJ184" t="str">
            <v xml:space="preserve"> </v>
          </cell>
          <cell r="EK184" t="str">
            <v xml:space="preserve"> </v>
          </cell>
          <cell r="EL184" t="str">
            <v xml:space="preserve"> </v>
          </cell>
          <cell r="EM184" t="str">
            <v xml:space="preserve"> </v>
          </cell>
          <cell r="EN184" t="str">
            <v xml:space="preserve"> </v>
          </cell>
          <cell r="EO184" t="str">
            <v xml:space="preserve"> </v>
          </cell>
          <cell r="EP184" t="str">
            <v xml:space="preserve"> </v>
          </cell>
          <cell r="EQ184" t="str">
            <v xml:space="preserve"> </v>
          </cell>
          <cell r="ER184" t="str">
            <v xml:space="preserve"> </v>
          </cell>
          <cell r="ES184" t="str">
            <v xml:space="preserve"> </v>
          </cell>
          <cell r="ET184" t="str">
            <v xml:space="preserve"> </v>
          </cell>
          <cell r="EU184" t="str">
            <v xml:space="preserve"> </v>
          </cell>
          <cell r="EV184" t="str">
            <v xml:space="preserve"> </v>
          </cell>
          <cell r="EW184" t="str">
            <v xml:space="preserve"> </v>
          </cell>
          <cell r="EX184" t="str">
            <v xml:space="preserve"> </v>
          </cell>
          <cell r="EY184" t="str">
            <v xml:space="preserve"> </v>
          </cell>
          <cell r="EZ184" t="str">
            <v xml:space="preserve"> </v>
          </cell>
          <cell r="FA184">
            <v>0</v>
          </cell>
          <cell r="FB184" t="str">
            <v xml:space="preserve">       </v>
          </cell>
          <cell r="FC184">
            <v>0</v>
          </cell>
          <cell r="FD184" t="str">
            <v xml:space="preserve">       </v>
          </cell>
          <cell r="FE184">
            <v>0</v>
          </cell>
          <cell r="FF184" t="str">
            <v xml:space="preserve">       </v>
          </cell>
          <cell r="FG184">
            <v>0</v>
          </cell>
          <cell r="FH184" t="str">
            <v xml:space="preserve">       </v>
          </cell>
          <cell r="FI184">
            <v>0</v>
          </cell>
          <cell r="FJ184" t="str">
            <v xml:space="preserve">       </v>
          </cell>
          <cell r="FK184">
            <v>0</v>
          </cell>
          <cell r="FL184" t="str">
            <v xml:space="preserve">       </v>
          </cell>
          <cell r="FM184">
            <v>0</v>
          </cell>
          <cell r="FN184" t="e">
            <v>#NUM!</v>
          </cell>
          <cell r="FO184" t="str">
            <v/>
          </cell>
          <cell r="FP184" t="e">
            <v>#NUM!</v>
          </cell>
          <cell r="FQ184" t="e">
            <v>#NUM!</v>
          </cell>
          <cell r="FR184" t="e">
            <v>#NUM!</v>
          </cell>
          <cell r="FS184" t="e">
            <v>#NUM!</v>
          </cell>
          <cell r="FT184" t="e">
            <v>#NUM!</v>
          </cell>
          <cell r="FU184" t="e">
            <v>#NUM!</v>
          </cell>
          <cell r="FV184">
            <v>0</v>
          </cell>
          <cell r="FW184">
            <v>1</v>
          </cell>
          <cell r="FX184" t="str">
            <v>PNIEB</v>
          </cell>
          <cell r="FY184" t="e">
            <v>#NUM!</v>
          </cell>
          <cell r="FZ184" t="str">
            <v>PNIEB</v>
          </cell>
          <cell r="GA184" t="str">
            <v>Programa Nacional de Inglés en Educación Básica</v>
          </cell>
          <cell r="GB184" t="e">
            <v>#NUM!</v>
          </cell>
          <cell r="GC184" t="e">
            <v>#NUM!</v>
          </cell>
          <cell r="GD184" t="str">
            <v>M</v>
          </cell>
          <cell r="GE184" t="str">
            <v>el asesor externo, el C.</v>
          </cell>
          <cell r="GF184" t="str">
            <v>El Profesionista</v>
          </cell>
          <cell r="GG184" t="str">
            <v>1° de septiembre</v>
          </cell>
          <cell r="GH184" t="str">
            <v>31 de diciembre</v>
          </cell>
          <cell r="GI184">
            <v>5</v>
          </cell>
          <cell r="GJ184">
            <v>25</v>
          </cell>
          <cell r="GK184">
            <v>3600</v>
          </cell>
          <cell r="GL184" t="str">
            <v>Tres mil seiscientos</v>
          </cell>
          <cell r="GM184">
            <v>1800</v>
          </cell>
          <cell r="GN184" t="str">
            <v>Mil ochocientos</v>
          </cell>
          <cell r="GO184" t="str">
            <v>la escuela</v>
          </cell>
          <cell r="GP184" t="str">
            <v>No. 1 Profa. Elena Centeno</v>
          </cell>
          <cell r="GQ184" t="str">
            <v>con clave</v>
          </cell>
          <cell r="GR184" t="str">
            <v>10EPR0041C</v>
          </cell>
          <cell r="GS184" t="str">
            <v>ubicada en</v>
          </cell>
          <cell r="GT184" t="str">
            <v>C. Victoria No. 506 Nte. Zona Centro C.P. 34000</v>
          </cell>
          <cell r="GU184" t="str">
            <v xml:space="preserve"> </v>
          </cell>
          <cell r="GV184" t="e">
            <v>#NUM!</v>
          </cell>
          <cell r="GW184" t="str">
            <v xml:space="preserve"> </v>
          </cell>
          <cell r="GX184" t="e">
            <v>#NUM!</v>
          </cell>
          <cell r="GY184" t="str">
            <v xml:space="preserve"> </v>
          </cell>
          <cell r="GZ184" t="e">
            <v>#NUM!</v>
          </cell>
          <cell r="HA184" t="str">
            <v>la escuela No. 1 Profa. Elena Centeno con clave 10EPR0041C ubicada en C. Victoria No. 506 Nte. Zona Centro C.P. 34000</v>
          </cell>
        </row>
        <row r="185">
          <cell r="A185">
            <v>610</v>
          </cell>
          <cell r="B185">
            <v>610</v>
          </cell>
          <cell r="C185" t="str">
            <v>FIRMADO</v>
          </cell>
          <cell r="D185" t="str">
            <v>PNIEB</v>
          </cell>
          <cell r="E185" t="str">
            <v>ASIGNADO</v>
          </cell>
          <cell r="F185" t="str">
            <v>1° de Septiembre</v>
          </cell>
          <cell r="G185" t="str">
            <v>Jokebed Sinai Maldonado Reyes</v>
          </cell>
          <cell r="H185" t="str">
            <v>C. Movimiento del 66 No.  124 Col. Sergio Méndez Arceo C.P. 34028</v>
          </cell>
          <cell r="I185" t="str">
            <v>MARJ881004MCHLYK00</v>
          </cell>
          <cell r="J185" t="str">
            <v>MARJ881004IU5</v>
          </cell>
          <cell r="K185" t="str">
            <v>Durango</v>
          </cell>
          <cell r="L185" t="str">
            <v>Dgo.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 t="str">
            <v xml:space="preserve"> </v>
          </cell>
          <cell r="S185" t="str">
            <v xml:space="preserve"> </v>
          </cell>
          <cell r="T185" t="str">
            <v xml:space="preserve"> </v>
          </cell>
          <cell r="U185" t="str">
            <v xml:space="preserve"> </v>
          </cell>
          <cell r="V185" t="str">
            <v xml:space="preserve"> </v>
          </cell>
          <cell r="W185" t="str">
            <v/>
          </cell>
          <cell r="X185">
            <v>0</v>
          </cell>
          <cell r="Y185" t="str">
            <v>2B 3A 3B 4A 4B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593</v>
          </cell>
          <cell r="AF185">
            <v>0</v>
          </cell>
          <cell r="AG185">
            <v>0</v>
          </cell>
          <cell r="AH185">
            <v>593</v>
          </cell>
          <cell r="AI185">
            <v>593</v>
          </cell>
          <cell r="AJ185">
            <v>0</v>
          </cell>
          <cell r="AK185">
            <v>0</v>
          </cell>
          <cell r="AL185">
            <v>593</v>
          </cell>
          <cell r="AM185">
            <v>593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 t="str">
            <v xml:space="preserve"> </v>
          </cell>
          <cell r="AY185" t="str">
            <v xml:space="preserve"> </v>
          </cell>
          <cell r="AZ185" t="str">
            <v xml:space="preserve"> </v>
          </cell>
          <cell r="BA185" t="str">
            <v xml:space="preserve"> </v>
          </cell>
          <cell r="BB185" t="str">
            <v xml:space="preserve"> </v>
          </cell>
          <cell r="BC185" t="str">
            <v>2B</v>
          </cell>
          <cell r="BD185" t="str">
            <v xml:space="preserve"> </v>
          </cell>
          <cell r="BE185" t="str">
            <v xml:space="preserve"> </v>
          </cell>
          <cell r="BF185" t="str">
            <v>3A</v>
          </cell>
          <cell r="BG185" t="str">
            <v>3B</v>
          </cell>
          <cell r="BH185" t="str">
            <v xml:space="preserve"> </v>
          </cell>
          <cell r="BI185" t="str">
            <v xml:space="preserve"> </v>
          </cell>
          <cell r="BJ185" t="str">
            <v>4A</v>
          </cell>
          <cell r="BK185" t="str">
            <v>4B</v>
          </cell>
          <cell r="BL185" t="str">
            <v xml:space="preserve"> </v>
          </cell>
          <cell r="BM185" t="str">
            <v xml:space="preserve"> </v>
          </cell>
          <cell r="BN185" t="str">
            <v xml:space="preserve"> </v>
          </cell>
          <cell r="BO185" t="str">
            <v xml:space="preserve"> </v>
          </cell>
          <cell r="BP185" t="str">
            <v xml:space="preserve"> </v>
          </cell>
          <cell r="BQ185" t="str">
            <v xml:space="preserve"> </v>
          </cell>
          <cell r="BR185" t="str">
            <v xml:space="preserve"> </v>
          </cell>
          <cell r="BS185" t="str">
            <v xml:space="preserve"> </v>
          </cell>
          <cell r="BT185" t="str">
            <v xml:space="preserve"> </v>
          </cell>
          <cell r="BU185" t="str">
            <v xml:space="preserve"> </v>
          </cell>
          <cell r="BV185">
            <v>5</v>
          </cell>
          <cell r="BW185" t="str">
            <v xml:space="preserve">       </v>
          </cell>
          <cell r="BX185">
            <v>0</v>
          </cell>
          <cell r="BY185" t="str">
            <v xml:space="preserve">  2B    </v>
          </cell>
          <cell r="BZ185">
            <v>1</v>
          </cell>
          <cell r="CA185" t="str">
            <v xml:space="preserve">3A 3B    </v>
          </cell>
          <cell r="CB185">
            <v>2</v>
          </cell>
          <cell r="CC185" t="str">
            <v xml:space="preserve">4A 4B    </v>
          </cell>
          <cell r="CD185">
            <v>2</v>
          </cell>
          <cell r="CE185" t="str">
            <v xml:space="preserve">       </v>
          </cell>
          <cell r="CF185">
            <v>0</v>
          </cell>
          <cell r="CG185" t="str">
            <v xml:space="preserve">       </v>
          </cell>
          <cell r="CH185">
            <v>0</v>
          </cell>
          <cell r="CI185">
            <v>593</v>
          </cell>
          <cell r="CJ185" t="str">
            <v>2B 3A 3B 4A 4B</v>
          </cell>
          <cell r="CK185" t="str">
            <v>Sergio Méndez Arceo</v>
          </cell>
          <cell r="CL185" t="str">
            <v>10EPR0406T</v>
          </cell>
          <cell r="CM185" t="str">
            <v>MATUTINO</v>
          </cell>
          <cell r="CN185" t="str">
            <v>Quetzalcóatl S/N Col. Ampliación Rosas del Tepeyac C.P. 34029</v>
          </cell>
          <cell r="CO185" t="str">
            <v>Durango</v>
          </cell>
          <cell r="CP185" t="str">
            <v xml:space="preserve">Victoria de Durango 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 t="str">
            <v xml:space="preserve"> </v>
          </cell>
          <cell r="CX185" t="str">
            <v xml:space="preserve"> </v>
          </cell>
          <cell r="CY185" t="str">
            <v xml:space="preserve"> </v>
          </cell>
          <cell r="CZ185" t="str">
            <v xml:space="preserve"> </v>
          </cell>
          <cell r="DA185" t="str">
            <v xml:space="preserve"> </v>
          </cell>
          <cell r="DB185" t="str">
            <v/>
          </cell>
          <cell r="DC185">
            <v>0</v>
          </cell>
          <cell r="DD185" t="str">
            <v/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 t="str">
            <v xml:space="preserve"> </v>
          </cell>
          <cell r="ED185" t="str">
            <v xml:space="preserve"> </v>
          </cell>
          <cell r="EE185" t="str">
            <v xml:space="preserve"> </v>
          </cell>
          <cell r="EF185" t="str">
            <v xml:space="preserve"> </v>
          </cell>
          <cell r="EG185" t="str">
            <v xml:space="preserve"> </v>
          </cell>
          <cell r="EH185" t="str">
            <v xml:space="preserve"> </v>
          </cell>
          <cell r="EI185" t="str">
            <v xml:space="preserve"> </v>
          </cell>
          <cell r="EJ185" t="str">
            <v xml:space="preserve"> </v>
          </cell>
          <cell r="EK185" t="str">
            <v xml:space="preserve"> </v>
          </cell>
          <cell r="EL185" t="str">
            <v xml:space="preserve"> </v>
          </cell>
          <cell r="EM185" t="str">
            <v xml:space="preserve"> </v>
          </cell>
          <cell r="EN185" t="str">
            <v xml:space="preserve"> </v>
          </cell>
          <cell r="EO185" t="str">
            <v xml:space="preserve"> </v>
          </cell>
          <cell r="EP185" t="str">
            <v xml:space="preserve"> </v>
          </cell>
          <cell r="EQ185" t="str">
            <v xml:space="preserve"> </v>
          </cell>
          <cell r="ER185" t="str">
            <v xml:space="preserve"> </v>
          </cell>
          <cell r="ES185" t="str">
            <v xml:space="preserve"> </v>
          </cell>
          <cell r="ET185" t="str">
            <v xml:space="preserve"> </v>
          </cell>
          <cell r="EU185" t="str">
            <v xml:space="preserve"> </v>
          </cell>
          <cell r="EV185" t="str">
            <v xml:space="preserve"> </v>
          </cell>
          <cell r="EW185" t="str">
            <v xml:space="preserve"> </v>
          </cell>
          <cell r="EX185" t="str">
            <v xml:space="preserve"> </v>
          </cell>
          <cell r="EY185" t="str">
            <v xml:space="preserve"> </v>
          </cell>
          <cell r="EZ185" t="str">
            <v xml:space="preserve"> </v>
          </cell>
          <cell r="FA185">
            <v>0</v>
          </cell>
          <cell r="FB185" t="str">
            <v xml:space="preserve">       </v>
          </cell>
          <cell r="FC185">
            <v>0</v>
          </cell>
          <cell r="FD185" t="str">
            <v xml:space="preserve">       </v>
          </cell>
          <cell r="FE185">
            <v>0</v>
          </cell>
          <cell r="FF185" t="str">
            <v xml:space="preserve">       </v>
          </cell>
          <cell r="FG185">
            <v>0</v>
          </cell>
          <cell r="FH185" t="str">
            <v xml:space="preserve">       </v>
          </cell>
          <cell r="FI185">
            <v>0</v>
          </cell>
          <cell r="FJ185" t="str">
            <v xml:space="preserve">       </v>
          </cell>
          <cell r="FK185">
            <v>0</v>
          </cell>
          <cell r="FL185" t="str">
            <v xml:space="preserve">       </v>
          </cell>
          <cell r="FM185">
            <v>0</v>
          </cell>
          <cell r="FN185" t="e">
            <v>#NUM!</v>
          </cell>
          <cell r="FO185" t="str">
            <v/>
          </cell>
          <cell r="FP185" t="e">
            <v>#NUM!</v>
          </cell>
          <cell r="FQ185" t="e">
            <v>#NUM!</v>
          </cell>
          <cell r="FR185" t="e">
            <v>#NUM!</v>
          </cell>
          <cell r="FS185" t="e">
            <v>#NUM!</v>
          </cell>
          <cell r="FT185" t="e">
            <v>#NUM!</v>
          </cell>
          <cell r="FU185" t="e">
            <v>#NUM!</v>
          </cell>
          <cell r="FV185">
            <v>0</v>
          </cell>
          <cell r="FW185">
            <v>1</v>
          </cell>
          <cell r="FX185" t="str">
            <v>PNIEB</v>
          </cell>
          <cell r="FY185" t="e">
            <v>#NUM!</v>
          </cell>
          <cell r="FZ185" t="str">
            <v>PNIEB</v>
          </cell>
          <cell r="GA185" t="str">
            <v>Programa Nacional de Inglés en Educación Básica</v>
          </cell>
          <cell r="GB185" t="e">
            <v>#NUM!</v>
          </cell>
          <cell r="GC185" t="e">
            <v>#NUM!</v>
          </cell>
          <cell r="GD185" t="str">
            <v>F</v>
          </cell>
          <cell r="GE185" t="str">
            <v>la asesora externa, la C.</v>
          </cell>
          <cell r="GF185" t="str">
            <v>La Profesionista</v>
          </cell>
          <cell r="GG185" t="str">
            <v>1° de septiembre</v>
          </cell>
          <cell r="GH185" t="str">
            <v>31 de diciembre</v>
          </cell>
          <cell r="GI185">
            <v>5</v>
          </cell>
          <cell r="GJ185">
            <v>25</v>
          </cell>
          <cell r="GK185">
            <v>3600</v>
          </cell>
          <cell r="GL185" t="str">
            <v>Tres mil seiscientos</v>
          </cell>
          <cell r="GM185">
            <v>1800</v>
          </cell>
          <cell r="GN185" t="str">
            <v>Mil ochocientos</v>
          </cell>
          <cell r="GO185" t="str">
            <v>la escuela</v>
          </cell>
          <cell r="GP185" t="str">
            <v>Sergio Méndez Arceo</v>
          </cell>
          <cell r="GQ185" t="str">
            <v>con clave</v>
          </cell>
          <cell r="GR185" t="str">
            <v>10EPR0406T</v>
          </cell>
          <cell r="GS185" t="str">
            <v>ubicada en</v>
          </cell>
          <cell r="GT185" t="str">
            <v>Quetzalcóatl S/N Col. Ampliación Rosas del Tepeyac C.P. 34029</v>
          </cell>
          <cell r="GU185" t="str">
            <v xml:space="preserve"> </v>
          </cell>
          <cell r="GV185" t="e">
            <v>#NUM!</v>
          </cell>
          <cell r="GW185" t="str">
            <v xml:space="preserve"> </v>
          </cell>
          <cell r="GX185" t="e">
            <v>#NUM!</v>
          </cell>
          <cell r="GY185" t="str">
            <v xml:space="preserve"> </v>
          </cell>
          <cell r="GZ185" t="e">
            <v>#NUM!</v>
          </cell>
          <cell r="HA185" t="str">
            <v>la escuela Sergio Méndez Arceo con clave 10EPR0406T ubicada en Quetzalcóatl S/N Col. Ampliación Rosas del Tepeyac C.P. 34029</v>
          </cell>
        </row>
        <row r="186">
          <cell r="A186">
            <v>612</v>
          </cell>
          <cell r="B186">
            <v>612</v>
          </cell>
          <cell r="C186" t="str">
            <v>FIRMADO</v>
          </cell>
          <cell r="D186" t="str">
            <v>PNIEB</v>
          </cell>
          <cell r="E186" t="str">
            <v>ASIGNADO</v>
          </cell>
          <cell r="F186" t="str">
            <v>1° de Septiembre</v>
          </cell>
          <cell r="G186" t="str">
            <v>Zuleima Esparza Felix</v>
          </cell>
          <cell r="H186" t="str">
            <v>C. Operadores No. 232 Fracc. Fidel Velázquez I C.P. 34229</v>
          </cell>
          <cell r="I186" t="str">
            <v>EAFZ900108MDGSLL04</v>
          </cell>
          <cell r="J186" t="str">
            <v>EAFZ900108BRA</v>
          </cell>
          <cell r="K186" t="str">
            <v>Durango</v>
          </cell>
          <cell r="L186" t="str">
            <v>Dgo.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 t="str">
            <v xml:space="preserve"> </v>
          </cell>
          <cell r="S186" t="str">
            <v xml:space="preserve"> </v>
          </cell>
          <cell r="T186" t="str">
            <v xml:space="preserve"> </v>
          </cell>
          <cell r="U186" t="str">
            <v xml:space="preserve"> </v>
          </cell>
          <cell r="V186" t="str">
            <v xml:space="preserve"> </v>
          </cell>
          <cell r="W186" t="str">
            <v/>
          </cell>
          <cell r="X186">
            <v>0</v>
          </cell>
          <cell r="Y186" t="str">
            <v>1A 1B 2A 2B 3A 3B</v>
          </cell>
          <cell r="Z186">
            <v>241</v>
          </cell>
          <cell r="AA186">
            <v>241</v>
          </cell>
          <cell r="AB186">
            <v>0</v>
          </cell>
          <cell r="AC186">
            <v>0</v>
          </cell>
          <cell r="AD186">
            <v>241</v>
          </cell>
          <cell r="AE186">
            <v>241</v>
          </cell>
          <cell r="AF186">
            <v>0</v>
          </cell>
          <cell r="AG186">
            <v>0</v>
          </cell>
          <cell r="AH186">
            <v>241</v>
          </cell>
          <cell r="AI186">
            <v>241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 t="str">
            <v>1A</v>
          </cell>
          <cell r="AY186" t="str">
            <v>1B</v>
          </cell>
          <cell r="AZ186" t="str">
            <v xml:space="preserve"> </v>
          </cell>
          <cell r="BA186" t="str">
            <v xml:space="preserve"> </v>
          </cell>
          <cell r="BB186" t="str">
            <v>2A</v>
          </cell>
          <cell r="BC186" t="str">
            <v>2B</v>
          </cell>
          <cell r="BD186" t="str">
            <v xml:space="preserve"> </v>
          </cell>
          <cell r="BE186" t="str">
            <v xml:space="preserve"> </v>
          </cell>
          <cell r="BF186" t="str">
            <v>3A</v>
          </cell>
          <cell r="BG186" t="str">
            <v>3B</v>
          </cell>
          <cell r="BH186" t="str">
            <v xml:space="preserve"> </v>
          </cell>
          <cell r="BI186" t="str">
            <v xml:space="preserve"> </v>
          </cell>
          <cell r="BJ186" t="str">
            <v xml:space="preserve"> </v>
          </cell>
          <cell r="BK186" t="str">
            <v xml:space="preserve"> </v>
          </cell>
          <cell r="BL186" t="str">
            <v xml:space="preserve"> </v>
          </cell>
          <cell r="BM186" t="str">
            <v xml:space="preserve"> </v>
          </cell>
          <cell r="BN186" t="str">
            <v xml:space="preserve"> </v>
          </cell>
          <cell r="BO186" t="str">
            <v xml:space="preserve"> </v>
          </cell>
          <cell r="BP186" t="str">
            <v xml:space="preserve"> </v>
          </cell>
          <cell r="BQ186" t="str">
            <v xml:space="preserve"> </v>
          </cell>
          <cell r="BR186" t="str">
            <v xml:space="preserve"> </v>
          </cell>
          <cell r="BS186" t="str">
            <v xml:space="preserve"> </v>
          </cell>
          <cell r="BT186" t="str">
            <v xml:space="preserve"> </v>
          </cell>
          <cell r="BU186" t="str">
            <v xml:space="preserve"> </v>
          </cell>
          <cell r="BV186">
            <v>6</v>
          </cell>
          <cell r="BW186" t="str">
            <v xml:space="preserve">1A 1B    </v>
          </cell>
          <cell r="BX186">
            <v>2</v>
          </cell>
          <cell r="BY186" t="str">
            <v xml:space="preserve">2A 2B    </v>
          </cell>
          <cell r="BZ186">
            <v>2</v>
          </cell>
          <cell r="CA186" t="str">
            <v xml:space="preserve">3A 3B    </v>
          </cell>
          <cell r="CB186">
            <v>2</v>
          </cell>
          <cell r="CC186" t="str">
            <v xml:space="preserve">       </v>
          </cell>
          <cell r="CD186">
            <v>0</v>
          </cell>
          <cell r="CE186" t="str">
            <v xml:space="preserve">       </v>
          </cell>
          <cell r="CF186">
            <v>0</v>
          </cell>
          <cell r="CG186" t="str">
            <v xml:space="preserve">       </v>
          </cell>
          <cell r="CH186">
            <v>0</v>
          </cell>
          <cell r="CI186">
            <v>241</v>
          </cell>
          <cell r="CJ186" t="str">
            <v>1A 1B 2A 2B 3A 3B</v>
          </cell>
          <cell r="CK186" t="str">
            <v>José Loreto Barraza</v>
          </cell>
          <cell r="CL186" t="str">
            <v>10EPR0086Z</v>
          </cell>
          <cell r="CM186" t="str">
            <v>MATUTINO</v>
          </cell>
          <cell r="CN186" t="str">
            <v>C. Vía Láctea S/N Fracc. Villas del Guadiana II C.P. 34227</v>
          </cell>
          <cell r="CO186" t="str">
            <v>Durango</v>
          </cell>
          <cell r="CP186" t="str">
            <v xml:space="preserve">Victoria de Durango 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 t="str">
            <v xml:space="preserve"> </v>
          </cell>
          <cell r="CX186" t="str">
            <v xml:space="preserve"> </v>
          </cell>
          <cell r="CY186" t="str">
            <v xml:space="preserve"> </v>
          </cell>
          <cell r="CZ186" t="str">
            <v xml:space="preserve"> </v>
          </cell>
          <cell r="DA186" t="str">
            <v xml:space="preserve"> </v>
          </cell>
          <cell r="DB186" t="str">
            <v/>
          </cell>
          <cell r="DC186">
            <v>0</v>
          </cell>
          <cell r="DD186" t="str">
            <v/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 t="str">
            <v xml:space="preserve"> </v>
          </cell>
          <cell r="ED186" t="str">
            <v xml:space="preserve"> </v>
          </cell>
          <cell r="EE186" t="str">
            <v xml:space="preserve"> </v>
          </cell>
          <cell r="EF186" t="str">
            <v xml:space="preserve"> </v>
          </cell>
          <cell r="EG186" t="str">
            <v xml:space="preserve"> </v>
          </cell>
          <cell r="EH186" t="str">
            <v xml:space="preserve"> </v>
          </cell>
          <cell r="EI186" t="str">
            <v xml:space="preserve"> </v>
          </cell>
          <cell r="EJ186" t="str">
            <v xml:space="preserve"> </v>
          </cell>
          <cell r="EK186" t="str">
            <v xml:space="preserve"> </v>
          </cell>
          <cell r="EL186" t="str">
            <v xml:space="preserve"> </v>
          </cell>
          <cell r="EM186" t="str">
            <v xml:space="preserve"> </v>
          </cell>
          <cell r="EN186" t="str">
            <v xml:space="preserve"> </v>
          </cell>
          <cell r="EO186" t="str">
            <v xml:space="preserve"> </v>
          </cell>
          <cell r="EP186" t="str">
            <v xml:space="preserve"> </v>
          </cell>
          <cell r="EQ186" t="str">
            <v xml:space="preserve"> </v>
          </cell>
          <cell r="ER186" t="str">
            <v xml:space="preserve"> </v>
          </cell>
          <cell r="ES186" t="str">
            <v xml:space="preserve"> </v>
          </cell>
          <cell r="ET186" t="str">
            <v xml:space="preserve"> </v>
          </cell>
          <cell r="EU186" t="str">
            <v xml:space="preserve"> </v>
          </cell>
          <cell r="EV186" t="str">
            <v xml:space="preserve"> </v>
          </cell>
          <cell r="EW186" t="str">
            <v xml:space="preserve"> </v>
          </cell>
          <cell r="EX186" t="str">
            <v xml:space="preserve"> </v>
          </cell>
          <cell r="EY186" t="str">
            <v xml:space="preserve"> </v>
          </cell>
          <cell r="EZ186" t="str">
            <v xml:space="preserve"> </v>
          </cell>
          <cell r="FA186">
            <v>0</v>
          </cell>
          <cell r="FB186" t="str">
            <v xml:space="preserve">       </v>
          </cell>
          <cell r="FC186">
            <v>0</v>
          </cell>
          <cell r="FD186" t="str">
            <v xml:space="preserve">       </v>
          </cell>
          <cell r="FE186">
            <v>0</v>
          </cell>
          <cell r="FF186" t="str">
            <v xml:space="preserve">       </v>
          </cell>
          <cell r="FG186">
            <v>0</v>
          </cell>
          <cell r="FH186" t="str">
            <v xml:space="preserve">       </v>
          </cell>
          <cell r="FI186">
            <v>0</v>
          </cell>
          <cell r="FJ186" t="str">
            <v xml:space="preserve">       </v>
          </cell>
          <cell r="FK186">
            <v>0</v>
          </cell>
          <cell r="FL186" t="str">
            <v xml:space="preserve">       </v>
          </cell>
          <cell r="FM186">
            <v>0</v>
          </cell>
          <cell r="FN186" t="e">
            <v>#NUM!</v>
          </cell>
          <cell r="FO186" t="str">
            <v/>
          </cell>
          <cell r="FP186" t="e">
            <v>#NUM!</v>
          </cell>
          <cell r="FQ186" t="e">
            <v>#NUM!</v>
          </cell>
          <cell r="FR186" t="e">
            <v>#NUM!</v>
          </cell>
          <cell r="FS186" t="e">
            <v>#NUM!</v>
          </cell>
          <cell r="FT186" t="e">
            <v>#NUM!</v>
          </cell>
          <cell r="FU186" t="e">
            <v>#NUM!</v>
          </cell>
          <cell r="FV186">
            <v>0</v>
          </cell>
          <cell r="FW186">
            <v>1</v>
          </cell>
          <cell r="FX186" t="str">
            <v>PNIEB</v>
          </cell>
          <cell r="FY186" t="e">
            <v>#NUM!</v>
          </cell>
          <cell r="FZ186" t="str">
            <v>PNIEB</v>
          </cell>
          <cell r="GA186" t="str">
            <v>Programa Nacional de Inglés en Educación Básica</v>
          </cell>
          <cell r="GB186" t="e">
            <v>#NUM!</v>
          </cell>
          <cell r="GC186" t="e">
            <v>#NUM!</v>
          </cell>
          <cell r="GD186" t="str">
            <v>F</v>
          </cell>
          <cell r="GE186" t="str">
            <v>la asesora externa, la C.</v>
          </cell>
          <cell r="GF186" t="str">
            <v>La Profesionista</v>
          </cell>
          <cell r="GG186" t="str">
            <v>1° de septiembre</v>
          </cell>
          <cell r="GH186" t="str">
            <v>31 de diciembre</v>
          </cell>
          <cell r="GI186">
            <v>6</v>
          </cell>
          <cell r="GJ186">
            <v>30</v>
          </cell>
          <cell r="GK186">
            <v>4320</v>
          </cell>
          <cell r="GL186" t="str">
            <v>Cuatro mil trescientos veinte</v>
          </cell>
          <cell r="GM186">
            <v>2160</v>
          </cell>
          <cell r="GN186" t="str">
            <v>Dos mil ciento sesenta</v>
          </cell>
          <cell r="GO186" t="str">
            <v>la escuela</v>
          </cell>
          <cell r="GP186" t="str">
            <v>José Loreto Barraza</v>
          </cell>
          <cell r="GQ186" t="str">
            <v>con clave</v>
          </cell>
          <cell r="GR186" t="str">
            <v>10EPR0086Z</v>
          </cell>
          <cell r="GS186" t="str">
            <v>ubicada en</v>
          </cell>
          <cell r="GT186" t="str">
            <v>C. Vía Láctea S/N Fracc. Villas del Guadiana II C.P. 34227</v>
          </cell>
          <cell r="GU186" t="str">
            <v xml:space="preserve"> </v>
          </cell>
          <cell r="GV186" t="e">
            <v>#NUM!</v>
          </cell>
          <cell r="GW186" t="str">
            <v xml:space="preserve"> </v>
          </cell>
          <cell r="GX186" t="e">
            <v>#NUM!</v>
          </cell>
          <cell r="GY186" t="str">
            <v xml:space="preserve"> </v>
          </cell>
          <cell r="GZ186" t="e">
            <v>#NUM!</v>
          </cell>
          <cell r="HA186" t="str">
            <v>la escuela José Loreto Barraza con clave 10EPR0086Z ubicada en C. Vía Láctea S/N Fracc. Villas del Guadiana II C.P. 34227</v>
          </cell>
          <cell r="HB186">
            <v>0</v>
          </cell>
        </row>
        <row r="187">
          <cell r="A187">
            <v>613</v>
          </cell>
          <cell r="B187">
            <v>613</v>
          </cell>
          <cell r="C187" t="str">
            <v>FIRMADO</v>
          </cell>
          <cell r="D187" t="str">
            <v>PNIEB</v>
          </cell>
          <cell r="E187" t="str">
            <v>ASIGNADO</v>
          </cell>
          <cell r="F187" t="str">
            <v>1° de Septiembre</v>
          </cell>
          <cell r="G187" t="str">
            <v xml:space="preserve">Patricia Cato </v>
          </cell>
          <cell r="H187" t="str">
            <v>C. Damasquina No. 243 Fracc. Jardines de Durango C.P. 34200</v>
          </cell>
          <cell r="I187" t="str">
            <v>CAXP570103MZSTXT03</v>
          </cell>
          <cell r="J187" t="str">
            <v>CAPA570103RQ5</v>
          </cell>
          <cell r="K187" t="str">
            <v>Durango</v>
          </cell>
          <cell r="L187" t="str">
            <v>Dgo.</v>
          </cell>
          <cell r="M187">
            <v>28</v>
          </cell>
          <cell r="N187">
            <v>28</v>
          </cell>
          <cell r="O187">
            <v>28</v>
          </cell>
          <cell r="P187">
            <v>28</v>
          </cell>
          <cell r="Q187">
            <v>0</v>
          </cell>
          <cell r="R187" t="str">
            <v>3A</v>
          </cell>
          <cell r="S187" t="str">
            <v>3B</v>
          </cell>
          <cell r="T187" t="str">
            <v>3C</v>
          </cell>
          <cell r="U187" t="str">
            <v>3D</v>
          </cell>
          <cell r="V187" t="str">
            <v xml:space="preserve"> </v>
          </cell>
          <cell r="W187" t="str">
            <v>3A 3B 3C 3D</v>
          </cell>
          <cell r="X187">
            <v>4</v>
          </cell>
          <cell r="Y187" t="str">
            <v/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 t="str">
            <v xml:space="preserve"> </v>
          </cell>
          <cell r="AY187" t="str">
            <v xml:space="preserve"> </v>
          </cell>
          <cell r="AZ187" t="str">
            <v xml:space="preserve"> </v>
          </cell>
          <cell r="BA187" t="str">
            <v xml:space="preserve"> </v>
          </cell>
          <cell r="BB187" t="str">
            <v xml:space="preserve"> </v>
          </cell>
          <cell r="BC187" t="str">
            <v xml:space="preserve"> </v>
          </cell>
          <cell r="BD187" t="str">
            <v xml:space="preserve"> </v>
          </cell>
          <cell r="BE187" t="str">
            <v xml:space="preserve"> </v>
          </cell>
          <cell r="BF187" t="str">
            <v xml:space="preserve"> </v>
          </cell>
          <cell r="BG187" t="str">
            <v xml:space="preserve"> </v>
          </cell>
          <cell r="BH187" t="str">
            <v xml:space="preserve"> </v>
          </cell>
          <cell r="BI187" t="str">
            <v xml:space="preserve"> </v>
          </cell>
          <cell r="BJ187" t="str">
            <v xml:space="preserve"> </v>
          </cell>
          <cell r="BK187" t="str">
            <v xml:space="preserve"> </v>
          </cell>
          <cell r="BL187" t="str">
            <v xml:space="preserve"> </v>
          </cell>
          <cell r="BM187" t="str">
            <v xml:space="preserve"> </v>
          </cell>
          <cell r="BN187" t="str">
            <v xml:space="preserve"> </v>
          </cell>
          <cell r="BO187" t="str">
            <v xml:space="preserve"> </v>
          </cell>
          <cell r="BP187" t="str">
            <v xml:space="preserve"> </v>
          </cell>
          <cell r="BQ187" t="str">
            <v xml:space="preserve"> </v>
          </cell>
          <cell r="BR187" t="str">
            <v xml:space="preserve"> </v>
          </cell>
          <cell r="BS187" t="str">
            <v xml:space="preserve"> </v>
          </cell>
          <cell r="BT187" t="str">
            <v xml:space="preserve"> </v>
          </cell>
          <cell r="BU187" t="str">
            <v xml:space="preserve"> </v>
          </cell>
          <cell r="BV187">
            <v>4</v>
          </cell>
          <cell r="BW187" t="str">
            <v xml:space="preserve">       </v>
          </cell>
          <cell r="BX187">
            <v>0</v>
          </cell>
          <cell r="BY187" t="str">
            <v xml:space="preserve">       </v>
          </cell>
          <cell r="BZ187">
            <v>0</v>
          </cell>
          <cell r="CA187" t="str">
            <v xml:space="preserve">       </v>
          </cell>
          <cell r="CB187">
            <v>0</v>
          </cell>
          <cell r="CC187" t="str">
            <v xml:space="preserve">       </v>
          </cell>
          <cell r="CD187">
            <v>0</v>
          </cell>
          <cell r="CE187" t="str">
            <v xml:space="preserve">       </v>
          </cell>
          <cell r="CF187">
            <v>0</v>
          </cell>
          <cell r="CG187" t="str">
            <v xml:space="preserve">       </v>
          </cell>
          <cell r="CH187">
            <v>0</v>
          </cell>
          <cell r="CI187">
            <v>28</v>
          </cell>
          <cell r="CJ187" t="str">
            <v>3A 3B 3C 3D</v>
          </cell>
          <cell r="CK187" t="str">
            <v>Guadalupe Victoria</v>
          </cell>
          <cell r="CL187" t="str">
            <v>10EJN0038Z</v>
          </cell>
          <cell r="CM187" t="str">
            <v>MATUTINO</v>
          </cell>
          <cell r="CN187" t="str">
            <v>Prol. Independencia No. 727 Zona Centro C.P. 34000</v>
          </cell>
          <cell r="CO187" t="str">
            <v>Durango</v>
          </cell>
          <cell r="CP187" t="str">
            <v xml:space="preserve">Victoria de Durango </v>
          </cell>
          <cell r="CQ187">
            <v>0</v>
          </cell>
          <cell r="CR187">
            <v>536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 t="str">
            <v>3A</v>
          </cell>
          <cell r="CX187" t="str">
            <v xml:space="preserve"> </v>
          </cell>
          <cell r="CY187" t="str">
            <v xml:space="preserve"> </v>
          </cell>
          <cell r="CZ187" t="str">
            <v xml:space="preserve"> </v>
          </cell>
          <cell r="DA187" t="str">
            <v xml:space="preserve"> </v>
          </cell>
          <cell r="DB187" t="str">
            <v>3A</v>
          </cell>
          <cell r="DC187">
            <v>1</v>
          </cell>
          <cell r="DD187" t="str">
            <v/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 t="str">
            <v xml:space="preserve"> </v>
          </cell>
          <cell r="ED187" t="str">
            <v xml:space="preserve"> </v>
          </cell>
          <cell r="EE187" t="str">
            <v xml:space="preserve"> </v>
          </cell>
          <cell r="EF187" t="str">
            <v xml:space="preserve"> </v>
          </cell>
          <cell r="EG187" t="str">
            <v xml:space="preserve"> </v>
          </cell>
          <cell r="EH187" t="str">
            <v xml:space="preserve"> </v>
          </cell>
          <cell r="EI187" t="str">
            <v xml:space="preserve"> </v>
          </cell>
          <cell r="EJ187" t="str">
            <v xml:space="preserve"> </v>
          </cell>
          <cell r="EK187" t="str">
            <v xml:space="preserve"> </v>
          </cell>
          <cell r="EL187" t="str">
            <v xml:space="preserve"> </v>
          </cell>
          <cell r="EM187" t="str">
            <v xml:space="preserve"> </v>
          </cell>
          <cell r="EN187" t="str">
            <v xml:space="preserve"> </v>
          </cell>
          <cell r="EO187" t="str">
            <v xml:space="preserve"> </v>
          </cell>
          <cell r="EP187" t="str">
            <v xml:space="preserve"> </v>
          </cell>
          <cell r="EQ187" t="str">
            <v xml:space="preserve"> </v>
          </cell>
          <cell r="ER187" t="str">
            <v xml:space="preserve"> </v>
          </cell>
          <cell r="ES187" t="str">
            <v xml:space="preserve"> </v>
          </cell>
          <cell r="ET187" t="str">
            <v xml:space="preserve"> </v>
          </cell>
          <cell r="EU187" t="str">
            <v xml:space="preserve"> </v>
          </cell>
          <cell r="EV187" t="str">
            <v xml:space="preserve"> </v>
          </cell>
          <cell r="EW187" t="str">
            <v xml:space="preserve"> </v>
          </cell>
          <cell r="EX187" t="str">
            <v xml:space="preserve"> </v>
          </cell>
          <cell r="EY187" t="str">
            <v xml:space="preserve"> </v>
          </cell>
          <cell r="EZ187" t="str">
            <v xml:space="preserve"> </v>
          </cell>
          <cell r="FA187">
            <v>1</v>
          </cell>
          <cell r="FB187" t="str">
            <v xml:space="preserve">       </v>
          </cell>
          <cell r="FC187">
            <v>0</v>
          </cell>
          <cell r="FD187" t="str">
            <v xml:space="preserve">       </v>
          </cell>
          <cell r="FE187">
            <v>0</v>
          </cell>
          <cell r="FF187" t="str">
            <v xml:space="preserve">       </v>
          </cell>
          <cell r="FG187">
            <v>0</v>
          </cell>
          <cell r="FH187" t="str">
            <v xml:space="preserve">       </v>
          </cell>
          <cell r="FI187">
            <v>0</v>
          </cell>
          <cell r="FJ187" t="str">
            <v xml:space="preserve">       </v>
          </cell>
          <cell r="FK187">
            <v>0</v>
          </cell>
          <cell r="FL187" t="str">
            <v xml:space="preserve">       </v>
          </cell>
          <cell r="FM187">
            <v>0</v>
          </cell>
          <cell r="FN187">
            <v>536</v>
          </cell>
          <cell r="FO187" t="str">
            <v>3A</v>
          </cell>
          <cell r="FP187" t="str">
            <v>María Montessori Awa</v>
          </cell>
          <cell r="FQ187" t="str">
            <v>10EJN0024W</v>
          </cell>
          <cell r="FR187" t="str">
            <v>MATUTINO</v>
          </cell>
          <cell r="FS187" t="str">
            <v>C. Aquiles Serdán No. 934 Pte. Zona Centro C.P. 34000</v>
          </cell>
          <cell r="FT187" t="str">
            <v>Durango</v>
          </cell>
          <cell r="FU187" t="str">
            <v xml:space="preserve">Victoria de Durango </v>
          </cell>
          <cell r="FV187">
            <v>0</v>
          </cell>
          <cell r="FW187">
            <v>2</v>
          </cell>
          <cell r="FX187" t="str">
            <v>PNIEB</v>
          </cell>
          <cell r="FY187" t="str">
            <v>PNIEB</v>
          </cell>
          <cell r="FZ187" t="str">
            <v>PNIEB</v>
          </cell>
          <cell r="GA187" t="str">
            <v>Programa Nacional de Inglés en Educación Básica</v>
          </cell>
          <cell r="GB187" t="str">
            <v>PNIEB</v>
          </cell>
          <cell r="GC187" t="str">
            <v>Programa Nacional de Inglés en Educación Básica</v>
          </cell>
          <cell r="GD187" t="str">
            <v>F</v>
          </cell>
          <cell r="GE187" t="str">
            <v>la asesora externa, la C.</v>
          </cell>
          <cell r="GF187" t="str">
            <v>La Profesionista</v>
          </cell>
          <cell r="GG187" t="str">
            <v>1° de septiembre</v>
          </cell>
          <cell r="GH187" t="str">
            <v>31 de diciembre</v>
          </cell>
          <cell r="GI187">
            <v>5</v>
          </cell>
          <cell r="GJ187">
            <v>25</v>
          </cell>
          <cell r="GK187">
            <v>3600</v>
          </cell>
          <cell r="GL187" t="str">
            <v>Tres mil seiscientos</v>
          </cell>
          <cell r="GM187">
            <v>1800</v>
          </cell>
          <cell r="GN187" t="str">
            <v>Mil ochocientos</v>
          </cell>
          <cell r="GO187" t="str">
            <v>las escuelas</v>
          </cell>
          <cell r="GP187" t="str">
            <v>Guadalupe Victoria</v>
          </cell>
          <cell r="GQ187" t="str">
            <v>con clave</v>
          </cell>
          <cell r="GR187" t="str">
            <v>10EJN0038Z</v>
          </cell>
          <cell r="GS187" t="str">
            <v>ubicada en</v>
          </cell>
          <cell r="GT187" t="str">
            <v>Prol. Independencia No. 727 Zona Centro C.P. 34000</v>
          </cell>
          <cell r="GU187" t="str">
            <v>y</v>
          </cell>
          <cell r="GV187" t="str">
            <v>María Montessori Awa</v>
          </cell>
          <cell r="GW187" t="str">
            <v>con clave</v>
          </cell>
          <cell r="GX187" t="str">
            <v>10EJN0024W</v>
          </cell>
          <cell r="GY187" t="str">
            <v>ubicada en</v>
          </cell>
          <cell r="GZ187" t="str">
            <v>C. Aquiles Serdán No. 934 Pte. Zona Centro C.P. 34000</v>
          </cell>
          <cell r="HA187" t="str">
            <v>las escuelas Guadalupe Victoria con clave 10EJN0038Z ubicada en Prol. Independencia No. 727 Zona Centro C.P. 34000 y María Montessori Awa con clave 10EJN0024W ubicada en C. Aquiles Serdán No. 934 Pte. Zona Centro C.P. 34000</v>
          </cell>
        </row>
        <row r="188">
          <cell r="A188">
            <v>617</v>
          </cell>
          <cell r="B188">
            <v>617</v>
          </cell>
          <cell r="C188" t="str">
            <v>FIRMADO</v>
          </cell>
          <cell r="D188" t="str">
            <v>PNIEB</v>
          </cell>
          <cell r="E188" t="str">
            <v>ASIGNADO</v>
          </cell>
          <cell r="F188" t="str">
            <v>1° de Septiembre</v>
          </cell>
          <cell r="G188" t="str">
            <v>Nestor Enrique Bueno Díaz</v>
          </cell>
          <cell r="H188" t="str">
            <v>C. Retorno Sigma 4 No. 211 Fracc. 20 de Noviembre C.P. 34234</v>
          </cell>
          <cell r="I188" t="str">
            <v>BUDN790117HDGNZS04</v>
          </cell>
          <cell r="J188" t="str">
            <v>BUDN790117L91</v>
          </cell>
          <cell r="K188" t="str">
            <v>Durango</v>
          </cell>
          <cell r="L188" t="str">
            <v>Dgo.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 t="str">
            <v xml:space="preserve"> </v>
          </cell>
          <cell r="S188" t="str">
            <v xml:space="preserve"> </v>
          </cell>
          <cell r="T188" t="str">
            <v xml:space="preserve"> </v>
          </cell>
          <cell r="U188" t="str">
            <v xml:space="preserve"> </v>
          </cell>
          <cell r="V188" t="str">
            <v xml:space="preserve"> </v>
          </cell>
          <cell r="W188" t="str">
            <v/>
          </cell>
          <cell r="X188">
            <v>0</v>
          </cell>
          <cell r="Y188" t="str">
            <v>1A 1B 2A 3A 4A 5A 5B 6A</v>
          </cell>
          <cell r="Z188">
            <v>248</v>
          </cell>
          <cell r="AA188">
            <v>248</v>
          </cell>
          <cell r="AB188">
            <v>0</v>
          </cell>
          <cell r="AC188">
            <v>0</v>
          </cell>
          <cell r="AD188">
            <v>248</v>
          </cell>
          <cell r="AE188">
            <v>0</v>
          </cell>
          <cell r="AF188">
            <v>0</v>
          </cell>
          <cell r="AG188">
            <v>0</v>
          </cell>
          <cell r="AH188">
            <v>248</v>
          </cell>
          <cell r="AI188">
            <v>0</v>
          </cell>
          <cell r="AJ188">
            <v>0</v>
          </cell>
          <cell r="AK188">
            <v>0</v>
          </cell>
          <cell r="AL188">
            <v>248</v>
          </cell>
          <cell r="AM188">
            <v>0</v>
          </cell>
          <cell r="AN188">
            <v>0</v>
          </cell>
          <cell r="AO188">
            <v>0</v>
          </cell>
          <cell r="AP188">
            <v>248</v>
          </cell>
          <cell r="AQ188">
            <v>248</v>
          </cell>
          <cell r="AR188">
            <v>0</v>
          </cell>
          <cell r="AS188">
            <v>0</v>
          </cell>
          <cell r="AT188">
            <v>248</v>
          </cell>
          <cell r="AU188">
            <v>0</v>
          </cell>
          <cell r="AV188">
            <v>0</v>
          </cell>
          <cell r="AW188">
            <v>0</v>
          </cell>
          <cell r="AX188" t="str">
            <v>1A</v>
          </cell>
          <cell r="AY188" t="str">
            <v>1B</v>
          </cell>
          <cell r="AZ188" t="str">
            <v xml:space="preserve"> </v>
          </cell>
          <cell r="BA188" t="str">
            <v xml:space="preserve"> </v>
          </cell>
          <cell r="BB188" t="str">
            <v>2A</v>
          </cell>
          <cell r="BC188" t="str">
            <v xml:space="preserve"> </v>
          </cell>
          <cell r="BD188" t="str">
            <v xml:space="preserve"> </v>
          </cell>
          <cell r="BE188" t="str">
            <v xml:space="preserve"> </v>
          </cell>
          <cell r="BF188" t="str">
            <v>3A</v>
          </cell>
          <cell r="BG188" t="str">
            <v xml:space="preserve"> </v>
          </cell>
          <cell r="BH188" t="str">
            <v xml:space="preserve"> </v>
          </cell>
          <cell r="BI188" t="str">
            <v xml:space="preserve"> </v>
          </cell>
          <cell r="BJ188" t="str">
            <v>4A</v>
          </cell>
          <cell r="BK188" t="str">
            <v xml:space="preserve"> </v>
          </cell>
          <cell r="BL188" t="str">
            <v xml:space="preserve"> </v>
          </cell>
          <cell r="BM188" t="str">
            <v xml:space="preserve"> </v>
          </cell>
          <cell r="BN188" t="str">
            <v>5A</v>
          </cell>
          <cell r="BO188" t="str">
            <v>5B</v>
          </cell>
          <cell r="BP188" t="str">
            <v xml:space="preserve"> </v>
          </cell>
          <cell r="BQ188" t="str">
            <v xml:space="preserve"> </v>
          </cell>
          <cell r="BR188" t="str">
            <v>6A</v>
          </cell>
          <cell r="BS188" t="str">
            <v xml:space="preserve"> </v>
          </cell>
          <cell r="BT188" t="str">
            <v xml:space="preserve"> </v>
          </cell>
          <cell r="BU188" t="str">
            <v xml:space="preserve"> </v>
          </cell>
          <cell r="BV188">
            <v>8</v>
          </cell>
          <cell r="BW188" t="str">
            <v xml:space="preserve">1A 1B    </v>
          </cell>
          <cell r="BX188">
            <v>2</v>
          </cell>
          <cell r="BY188" t="str">
            <v xml:space="preserve">2A      </v>
          </cell>
          <cell r="BZ188">
            <v>1</v>
          </cell>
          <cell r="CA188" t="str">
            <v xml:space="preserve">3A      </v>
          </cell>
          <cell r="CB188">
            <v>1</v>
          </cell>
          <cell r="CC188" t="str">
            <v xml:space="preserve">4A      </v>
          </cell>
          <cell r="CD188">
            <v>1</v>
          </cell>
          <cell r="CE188" t="str">
            <v xml:space="preserve">5A 5B    </v>
          </cell>
          <cell r="CF188">
            <v>2</v>
          </cell>
          <cell r="CG188" t="str">
            <v xml:space="preserve">6A      </v>
          </cell>
          <cell r="CH188">
            <v>1</v>
          </cell>
          <cell r="CI188">
            <v>248</v>
          </cell>
          <cell r="CJ188" t="str">
            <v>1A 1B 2A 3A 4A 5A 5B 6A</v>
          </cell>
          <cell r="CK188" t="str">
            <v>Juana Belén Gutiérrez</v>
          </cell>
          <cell r="CL188" t="str">
            <v>10EPR0399Z</v>
          </cell>
          <cell r="CM188" t="str">
            <v>MATUTINO</v>
          </cell>
          <cell r="CN188" t="str">
            <v>C. Beta y Gama S/N Fracc. 20 de Noviembre II C.P. 34229</v>
          </cell>
          <cell r="CO188" t="str">
            <v>Durango</v>
          </cell>
          <cell r="CP188" t="str">
            <v xml:space="preserve">Victoria de Durango 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 t="str">
            <v xml:space="preserve"> </v>
          </cell>
          <cell r="CX188" t="str">
            <v xml:space="preserve"> </v>
          </cell>
          <cell r="CY188" t="str">
            <v xml:space="preserve"> </v>
          </cell>
          <cell r="CZ188" t="str">
            <v xml:space="preserve"> </v>
          </cell>
          <cell r="DA188" t="str">
            <v xml:space="preserve"> </v>
          </cell>
          <cell r="DB188" t="str">
            <v/>
          </cell>
          <cell r="DC188">
            <v>0</v>
          </cell>
          <cell r="DD188" t="str">
            <v/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 t="str">
            <v xml:space="preserve"> </v>
          </cell>
          <cell r="ED188" t="str">
            <v xml:space="preserve"> </v>
          </cell>
          <cell r="EE188" t="str">
            <v xml:space="preserve"> </v>
          </cell>
          <cell r="EF188" t="str">
            <v xml:space="preserve"> </v>
          </cell>
          <cell r="EG188" t="str">
            <v xml:space="preserve"> </v>
          </cell>
          <cell r="EH188" t="str">
            <v xml:space="preserve"> </v>
          </cell>
          <cell r="EI188" t="str">
            <v xml:space="preserve"> </v>
          </cell>
          <cell r="EJ188" t="str">
            <v xml:space="preserve"> </v>
          </cell>
          <cell r="EK188" t="str">
            <v xml:space="preserve"> </v>
          </cell>
          <cell r="EL188" t="str">
            <v xml:space="preserve"> </v>
          </cell>
          <cell r="EM188" t="str">
            <v xml:space="preserve"> </v>
          </cell>
          <cell r="EN188" t="str">
            <v xml:space="preserve"> </v>
          </cell>
          <cell r="EO188" t="str">
            <v xml:space="preserve"> </v>
          </cell>
          <cell r="EP188" t="str">
            <v xml:space="preserve"> </v>
          </cell>
          <cell r="EQ188" t="str">
            <v xml:space="preserve"> </v>
          </cell>
          <cell r="ER188" t="str">
            <v xml:space="preserve"> </v>
          </cell>
          <cell r="ES188" t="str">
            <v xml:space="preserve"> </v>
          </cell>
          <cell r="ET188" t="str">
            <v xml:space="preserve"> </v>
          </cell>
          <cell r="EU188" t="str">
            <v xml:space="preserve"> </v>
          </cell>
          <cell r="EV188" t="str">
            <v xml:space="preserve"> </v>
          </cell>
          <cell r="EW188" t="str">
            <v xml:space="preserve"> </v>
          </cell>
          <cell r="EX188" t="str">
            <v xml:space="preserve"> </v>
          </cell>
          <cell r="EY188" t="str">
            <v xml:space="preserve"> </v>
          </cell>
          <cell r="EZ188" t="str">
            <v xml:space="preserve"> </v>
          </cell>
          <cell r="FA188">
            <v>0</v>
          </cell>
          <cell r="FB188" t="str">
            <v xml:space="preserve">       </v>
          </cell>
          <cell r="FC188">
            <v>0</v>
          </cell>
          <cell r="FD188" t="str">
            <v xml:space="preserve">       </v>
          </cell>
          <cell r="FE188">
            <v>0</v>
          </cell>
          <cell r="FF188" t="str">
            <v xml:space="preserve">       </v>
          </cell>
          <cell r="FG188">
            <v>0</v>
          </cell>
          <cell r="FH188" t="str">
            <v xml:space="preserve">       </v>
          </cell>
          <cell r="FI188">
            <v>0</v>
          </cell>
          <cell r="FJ188" t="str">
            <v xml:space="preserve">       </v>
          </cell>
          <cell r="FK188">
            <v>0</v>
          </cell>
          <cell r="FL188" t="str">
            <v xml:space="preserve">       </v>
          </cell>
          <cell r="FM188">
            <v>0</v>
          </cell>
          <cell r="FN188" t="e">
            <v>#NUM!</v>
          </cell>
          <cell r="FO188" t="str">
            <v/>
          </cell>
          <cell r="FP188" t="e">
            <v>#NUM!</v>
          </cell>
          <cell r="FQ188" t="e">
            <v>#NUM!</v>
          </cell>
          <cell r="FR188" t="e">
            <v>#NUM!</v>
          </cell>
          <cell r="FS188" t="e">
            <v>#NUM!</v>
          </cell>
          <cell r="FT188" t="e">
            <v>#NUM!</v>
          </cell>
          <cell r="FU188" t="e">
            <v>#NUM!</v>
          </cell>
          <cell r="FV188">
            <v>0</v>
          </cell>
          <cell r="FW188">
            <v>1</v>
          </cell>
          <cell r="FX188" t="str">
            <v>PNIEB</v>
          </cell>
          <cell r="FY188" t="e">
            <v>#NUM!</v>
          </cell>
          <cell r="FZ188" t="str">
            <v>PNIEB</v>
          </cell>
          <cell r="GA188" t="str">
            <v>Programa Nacional de Inglés en Educación Básica</v>
          </cell>
          <cell r="GB188" t="e">
            <v>#NUM!</v>
          </cell>
          <cell r="GC188" t="e">
            <v>#NUM!</v>
          </cell>
          <cell r="GD188" t="str">
            <v>M</v>
          </cell>
          <cell r="GE188" t="str">
            <v>el asesor externo, el C.</v>
          </cell>
          <cell r="GF188" t="str">
            <v>El Profesionista</v>
          </cell>
          <cell r="GG188" t="str">
            <v>1° de septiembre</v>
          </cell>
          <cell r="GH188" t="str">
            <v>31 de diciembre</v>
          </cell>
          <cell r="GI188">
            <v>8</v>
          </cell>
          <cell r="GJ188">
            <v>40</v>
          </cell>
          <cell r="GK188">
            <v>5760</v>
          </cell>
          <cell r="GL188" t="str">
            <v>Cinco mil setecientos sesenta</v>
          </cell>
          <cell r="GM188">
            <v>2880</v>
          </cell>
          <cell r="GN188" t="str">
            <v>Dos mil ochocientos ochenta</v>
          </cell>
          <cell r="GO188" t="str">
            <v>la escuela</v>
          </cell>
          <cell r="GP188" t="str">
            <v>Juana Belén Gutiérrez</v>
          </cell>
          <cell r="GQ188" t="str">
            <v>con clave</v>
          </cell>
          <cell r="GR188" t="str">
            <v>10EPR0399Z</v>
          </cell>
          <cell r="GS188" t="str">
            <v>ubicada en</v>
          </cell>
          <cell r="GT188" t="str">
            <v>C. Beta y Gama S/N Fracc. 20 de Noviembre II C.P. 34229</v>
          </cell>
          <cell r="GU188" t="str">
            <v xml:space="preserve"> </v>
          </cell>
          <cell r="GV188" t="e">
            <v>#NUM!</v>
          </cell>
          <cell r="GW188" t="str">
            <v xml:space="preserve"> </v>
          </cell>
          <cell r="GX188" t="e">
            <v>#NUM!</v>
          </cell>
          <cell r="GY188" t="str">
            <v xml:space="preserve"> </v>
          </cell>
          <cell r="GZ188" t="e">
            <v>#NUM!</v>
          </cell>
          <cell r="HA188" t="str">
            <v>la escuela Juana Belén Gutiérrez con clave 10EPR0399Z ubicada en C. Beta y Gama S/N Fracc. 20 de Noviembre II C.P. 34229</v>
          </cell>
        </row>
        <row r="189">
          <cell r="A189">
            <v>619</v>
          </cell>
          <cell r="B189">
            <v>619</v>
          </cell>
          <cell r="C189" t="str">
            <v>FIRMADO</v>
          </cell>
          <cell r="D189" t="str">
            <v>PNIEB</v>
          </cell>
          <cell r="E189" t="str">
            <v>ASIGNADO</v>
          </cell>
          <cell r="F189" t="str">
            <v>1° de Septiembre</v>
          </cell>
          <cell r="G189" t="str">
            <v>Obed Eliud Mijares Ruiz</v>
          </cell>
          <cell r="H189" t="str">
            <v>C. 2 No. 414 Fracc. Bosques del Valle C.P. 34227</v>
          </cell>
          <cell r="I189" t="str">
            <v>MIRO900927HDGJZB02</v>
          </cell>
          <cell r="J189" t="str">
            <v>MIRO9009275B6</v>
          </cell>
          <cell r="K189" t="str">
            <v>Durango</v>
          </cell>
          <cell r="L189" t="str">
            <v>Dgo.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 xml:space="preserve"> </v>
          </cell>
          <cell r="S189" t="str">
            <v xml:space="preserve"> </v>
          </cell>
          <cell r="T189" t="str">
            <v xml:space="preserve"> </v>
          </cell>
          <cell r="U189" t="str">
            <v xml:space="preserve"> </v>
          </cell>
          <cell r="V189" t="str">
            <v xml:space="preserve"> </v>
          </cell>
          <cell r="W189" t="str">
            <v/>
          </cell>
          <cell r="X189">
            <v>0</v>
          </cell>
          <cell r="Y189" t="str">
            <v>3A 4A 4B 5A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69</v>
          </cell>
          <cell r="AI189">
            <v>0</v>
          </cell>
          <cell r="AJ189">
            <v>0</v>
          </cell>
          <cell r="AK189">
            <v>0</v>
          </cell>
          <cell r="AL189">
            <v>69</v>
          </cell>
          <cell r="AM189">
            <v>69</v>
          </cell>
          <cell r="AN189">
            <v>0</v>
          </cell>
          <cell r="AO189">
            <v>0</v>
          </cell>
          <cell r="AP189">
            <v>69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 t="str">
            <v xml:space="preserve"> </v>
          </cell>
          <cell r="AY189" t="str">
            <v xml:space="preserve"> </v>
          </cell>
          <cell r="AZ189" t="str">
            <v xml:space="preserve"> </v>
          </cell>
          <cell r="BA189" t="str">
            <v xml:space="preserve"> </v>
          </cell>
          <cell r="BB189" t="str">
            <v xml:space="preserve"> </v>
          </cell>
          <cell r="BC189" t="str">
            <v xml:space="preserve"> </v>
          </cell>
          <cell r="BD189" t="str">
            <v xml:space="preserve"> </v>
          </cell>
          <cell r="BE189" t="str">
            <v xml:space="preserve"> </v>
          </cell>
          <cell r="BF189" t="str">
            <v>3A</v>
          </cell>
          <cell r="BG189" t="str">
            <v xml:space="preserve"> </v>
          </cell>
          <cell r="BH189" t="str">
            <v xml:space="preserve"> </v>
          </cell>
          <cell r="BI189" t="str">
            <v xml:space="preserve"> </v>
          </cell>
          <cell r="BJ189" t="str">
            <v>4A</v>
          </cell>
          <cell r="BK189" t="str">
            <v>4B</v>
          </cell>
          <cell r="BL189" t="str">
            <v xml:space="preserve"> </v>
          </cell>
          <cell r="BM189" t="str">
            <v xml:space="preserve"> </v>
          </cell>
          <cell r="BN189" t="str">
            <v>5A</v>
          </cell>
          <cell r="BO189" t="str">
            <v xml:space="preserve"> </v>
          </cell>
          <cell r="BP189" t="str">
            <v xml:space="preserve"> </v>
          </cell>
          <cell r="BQ189" t="str">
            <v xml:space="preserve"> </v>
          </cell>
          <cell r="BR189" t="str">
            <v xml:space="preserve"> </v>
          </cell>
          <cell r="BS189" t="str">
            <v xml:space="preserve"> </v>
          </cell>
          <cell r="BT189" t="str">
            <v xml:space="preserve"> </v>
          </cell>
          <cell r="BU189" t="str">
            <v xml:space="preserve"> </v>
          </cell>
          <cell r="BV189">
            <v>4</v>
          </cell>
          <cell r="BW189" t="str">
            <v xml:space="preserve">       </v>
          </cell>
          <cell r="BX189">
            <v>0</v>
          </cell>
          <cell r="BY189" t="str">
            <v xml:space="preserve">       </v>
          </cell>
          <cell r="BZ189">
            <v>0</v>
          </cell>
          <cell r="CA189" t="str">
            <v xml:space="preserve">3A      </v>
          </cell>
          <cell r="CB189">
            <v>1</v>
          </cell>
          <cell r="CC189" t="str">
            <v xml:space="preserve">4A 4B    </v>
          </cell>
          <cell r="CD189">
            <v>2</v>
          </cell>
          <cell r="CE189" t="str">
            <v xml:space="preserve">5A      </v>
          </cell>
          <cell r="CF189">
            <v>1</v>
          </cell>
          <cell r="CG189" t="str">
            <v xml:space="preserve">       </v>
          </cell>
          <cell r="CH189">
            <v>0</v>
          </cell>
          <cell r="CI189">
            <v>69</v>
          </cell>
          <cell r="CJ189" t="str">
            <v>3A 4A 4B 5A</v>
          </cell>
          <cell r="CK189" t="str">
            <v>Prof. Ramiro Arrieta Herrera Vesp.</v>
          </cell>
          <cell r="CL189" t="str">
            <v>10EPR0449R</v>
          </cell>
          <cell r="CM189" t="str">
            <v>VESPERTINO</v>
          </cell>
          <cell r="CN189" t="str">
            <v>Av. del Guadiana y Andrómeda S/N Fracc. Villas del Guadiana I C.P. 34208</v>
          </cell>
          <cell r="CO189" t="str">
            <v>Durango</v>
          </cell>
          <cell r="CP189" t="str">
            <v xml:space="preserve">Victoria de Durango 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 t="str">
            <v xml:space="preserve"> </v>
          </cell>
          <cell r="CX189" t="str">
            <v xml:space="preserve"> </v>
          </cell>
          <cell r="CY189" t="str">
            <v xml:space="preserve"> </v>
          </cell>
          <cell r="CZ189" t="str">
            <v xml:space="preserve"> </v>
          </cell>
          <cell r="DA189" t="str">
            <v xml:space="preserve"> </v>
          </cell>
          <cell r="DB189" t="str">
            <v/>
          </cell>
          <cell r="DC189">
            <v>0</v>
          </cell>
          <cell r="DD189" t="str">
            <v/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 t="str">
            <v xml:space="preserve"> </v>
          </cell>
          <cell r="ED189" t="str">
            <v xml:space="preserve"> </v>
          </cell>
          <cell r="EE189" t="str">
            <v xml:space="preserve"> </v>
          </cell>
          <cell r="EF189" t="str">
            <v xml:space="preserve"> </v>
          </cell>
          <cell r="EG189" t="str">
            <v xml:space="preserve"> </v>
          </cell>
          <cell r="EH189" t="str">
            <v xml:space="preserve"> </v>
          </cell>
          <cell r="EI189" t="str">
            <v xml:space="preserve"> </v>
          </cell>
          <cell r="EJ189" t="str">
            <v xml:space="preserve"> </v>
          </cell>
          <cell r="EK189" t="str">
            <v xml:space="preserve"> </v>
          </cell>
          <cell r="EL189" t="str">
            <v xml:space="preserve"> </v>
          </cell>
          <cell r="EM189" t="str">
            <v xml:space="preserve"> </v>
          </cell>
          <cell r="EN189" t="str">
            <v xml:space="preserve"> </v>
          </cell>
          <cell r="EO189" t="str">
            <v xml:space="preserve"> </v>
          </cell>
          <cell r="EP189" t="str">
            <v xml:space="preserve"> </v>
          </cell>
          <cell r="EQ189" t="str">
            <v xml:space="preserve"> </v>
          </cell>
          <cell r="ER189" t="str">
            <v xml:space="preserve"> </v>
          </cell>
          <cell r="ES189" t="str">
            <v xml:space="preserve"> </v>
          </cell>
          <cell r="ET189" t="str">
            <v xml:space="preserve"> </v>
          </cell>
          <cell r="EU189" t="str">
            <v xml:space="preserve"> </v>
          </cell>
          <cell r="EV189" t="str">
            <v xml:space="preserve"> </v>
          </cell>
          <cell r="EW189" t="str">
            <v xml:space="preserve"> </v>
          </cell>
          <cell r="EX189" t="str">
            <v xml:space="preserve"> </v>
          </cell>
          <cell r="EY189" t="str">
            <v xml:space="preserve"> </v>
          </cell>
          <cell r="EZ189" t="str">
            <v xml:space="preserve"> </v>
          </cell>
          <cell r="FA189">
            <v>0</v>
          </cell>
          <cell r="FB189" t="str">
            <v xml:space="preserve">       </v>
          </cell>
          <cell r="FC189">
            <v>0</v>
          </cell>
          <cell r="FD189" t="str">
            <v xml:space="preserve">       </v>
          </cell>
          <cell r="FE189">
            <v>0</v>
          </cell>
          <cell r="FF189" t="str">
            <v xml:space="preserve">       </v>
          </cell>
          <cell r="FG189">
            <v>0</v>
          </cell>
          <cell r="FH189" t="str">
            <v xml:space="preserve">       </v>
          </cell>
          <cell r="FI189">
            <v>0</v>
          </cell>
          <cell r="FJ189" t="str">
            <v xml:space="preserve">       </v>
          </cell>
          <cell r="FK189">
            <v>0</v>
          </cell>
          <cell r="FL189" t="str">
            <v xml:space="preserve">       </v>
          </cell>
          <cell r="FM189">
            <v>0</v>
          </cell>
          <cell r="FN189" t="e">
            <v>#NUM!</v>
          </cell>
          <cell r="FO189" t="str">
            <v/>
          </cell>
          <cell r="FP189" t="e">
            <v>#NUM!</v>
          </cell>
          <cell r="FQ189" t="e">
            <v>#NUM!</v>
          </cell>
          <cell r="FR189" t="e">
            <v>#NUM!</v>
          </cell>
          <cell r="FS189" t="e">
            <v>#NUM!</v>
          </cell>
          <cell r="FT189" t="e">
            <v>#NUM!</v>
          </cell>
          <cell r="FU189" t="e">
            <v>#NUM!</v>
          </cell>
          <cell r="FV189">
            <v>0</v>
          </cell>
          <cell r="FW189">
            <v>1</v>
          </cell>
          <cell r="FX189" t="str">
            <v>PNIEB</v>
          </cell>
          <cell r="FY189" t="e">
            <v>#NUM!</v>
          </cell>
          <cell r="FZ189" t="str">
            <v>PNIEB</v>
          </cell>
          <cell r="GA189" t="str">
            <v>Programa Nacional de Inglés en Educación Básica</v>
          </cell>
          <cell r="GB189" t="e">
            <v>#NUM!</v>
          </cell>
          <cell r="GC189" t="e">
            <v>#NUM!</v>
          </cell>
          <cell r="GD189" t="str">
            <v>M</v>
          </cell>
          <cell r="GE189" t="str">
            <v>el asesor externo, el C.</v>
          </cell>
          <cell r="GF189" t="str">
            <v>El Profesionista</v>
          </cell>
          <cell r="GG189" t="str">
            <v>1° de septiembre</v>
          </cell>
          <cell r="GH189" t="str">
            <v>31 de diciembre</v>
          </cell>
          <cell r="GI189">
            <v>4</v>
          </cell>
          <cell r="GJ189">
            <v>20</v>
          </cell>
          <cell r="GK189">
            <v>2880</v>
          </cell>
          <cell r="GL189" t="str">
            <v>Dos mil ochocientos ochenta</v>
          </cell>
          <cell r="GM189">
            <v>1440</v>
          </cell>
          <cell r="GN189" t="str">
            <v>Mil cuatrocientos cuarenta</v>
          </cell>
          <cell r="GO189" t="str">
            <v>la escuela</v>
          </cell>
          <cell r="GP189" t="str">
            <v>Prof. Ramiro Arrieta Herrera Vesp.</v>
          </cell>
          <cell r="GQ189" t="str">
            <v>con clave</v>
          </cell>
          <cell r="GR189" t="str">
            <v>10EPR0449R</v>
          </cell>
          <cell r="GS189" t="str">
            <v>ubicada en</v>
          </cell>
          <cell r="GT189" t="str">
            <v>Av. del Guadiana y Andrómeda S/N Fracc. Villas del Guadiana I C.P. 34208</v>
          </cell>
          <cell r="GU189" t="str">
            <v xml:space="preserve"> </v>
          </cell>
          <cell r="GV189" t="e">
            <v>#NUM!</v>
          </cell>
          <cell r="GW189" t="str">
            <v xml:space="preserve"> </v>
          </cell>
          <cell r="GX189" t="e">
            <v>#NUM!</v>
          </cell>
          <cell r="GY189" t="str">
            <v xml:space="preserve"> </v>
          </cell>
          <cell r="GZ189" t="e">
            <v>#NUM!</v>
          </cell>
          <cell r="HA189" t="str">
            <v>la escuela Prof. Ramiro Arrieta Herrera Vesp. con clave 10EPR0449R ubicada en Av. del Guadiana y Andrómeda S/N Fracc. Villas del Guadiana I C.P. 34208</v>
          </cell>
        </row>
        <row r="190">
          <cell r="A190">
            <v>620</v>
          </cell>
          <cell r="B190">
            <v>620</v>
          </cell>
          <cell r="C190" t="str">
            <v>FIRMADO</v>
          </cell>
          <cell r="D190" t="str">
            <v>PNIEB</v>
          </cell>
          <cell r="E190" t="str">
            <v>ASIGNADO</v>
          </cell>
          <cell r="F190" t="str">
            <v>1° de Septiembre</v>
          </cell>
          <cell r="G190" t="str">
            <v xml:space="preserve">Claudia Crissel Cabrales </v>
          </cell>
          <cell r="H190" t="str">
            <v>C. 27 de Abril No. 203 Zona Centro C.P. 34770</v>
          </cell>
          <cell r="I190" t="str">
            <v>CAXC851018MDGBXL02</v>
          </cell>
          <cell r="J190" t="str">
            <v>CACL8510184I3</v>
          </cell>
          <cell r="K190" t="str">
            <v>Panuco de Coronado</v>
          </cell>
          <cell r="L190" t="str">
            <v>Dgo.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 xml:space="preserve"> </v>
          </cell>
          <cell r="S190" t="str">
            <v xml:space="preserve"> </v>
          </cell>
          <cell r="T190" t="str">
            <v xml:space="preserve"> </v>
          </cell>
          <cell r="U190" t="str">
            <v xml:space="preserve"> </v>
          </cell>
          <cell r="V190" t="str">
            <v xml:space="preserve"> </v>
          </cell>
          <cell r="W190" t="str">
            <v/>
          </cell>
          <cell r="X190">
            <v>0</v>
          </cell>
          <cell r="Y190" t="str">
            <v>1A 1B 2A 2B 3B</v>
          </cell>
          <cell r="Z190">
            <v>7</v>
          </cell>
          <cell r="AA190">
            <v>7</v>
          </cell>
          <cell r="AB190">
            <v>0</v>
          </cell>
          <cell r="AC190">
            <v>0</v>
          </cell>
          <cell r="AD190">
            <v>7</v>
          </cell>
          <cell r="AE190">
            <v>7</v>
          </cell>
          <cell r="AF190">
            <v>0</v>
          </cell>
          <cell r="AG190">
            <v>0</v>
          </cell>
          <cell r="AH190">
            <v>0</v>
          </cell>
          <cell r="AI190">
            <v>7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 t="str">
            <v>1A</v>
          </cell>
          <cell r="AY190" t="str">
            <v>1B</v>
          </cell>
          <cell r="AZ190" t="str">
            <v xml:space="preserve"> </v>
          </cell>
          <cell r="BA190" t="str">
            <v xml:space="preserve"> </v>
          </cell>
          <cell r="BB190" t="str">
            <v>2A</v>
          </cell>
          <cell r="BC190" t="str">
            <v>2B</v>
          </cell>
          <cell r="BD190" t="str">
            <v xml:space="preserve"> </v>
          </cell>
          <cell r="BE190" t="str">
            <v xml:space="preserve"> </v>
          </cell>
          <cell r="BF190" t="str">
            <v xml:space="preserve"> </v>
          </cell>
          <cell r="BG190" t="str">
            <v>3B</v>
          </cell>
          <cell r="BH190" t="str">
            <v xml:space="preserve"> </v>
          </cell>
          <cell r="BI190" t="str">
            <v xml:space="preserve"> </v>
          </cell>
          <cell r="BJ190" t="str">
            <v xml:space="preserve"> </v>
          </cell>
          <cell r="BK190" t="str">
            <v xml:space="preserve"> </v>
          </cell>
          <cell r="BL190" t="str">
            <v xml:space="preserve"> </v>
          </cell>
          <cell r="BM190" t="str">
            <v xml:space="preserve"> </v>
          </cell>
          <cell r="BN190" t="str">
            <v xml:space="preserve"> </v>
          </cell>
          <cell r="BO190" t="str">
            <v xml:space="preserve"> </v>
          </cell>
          <cell r="BP190" t="str">
            <v xml:space="preserve"> </v>
          </cell>
          <cell r="BQ190" t="str">
            <v xml:space="preserve"> </v>
          </cell>
          <cell r="BR190" t="str">
            <v xml:space="preserve"> </v>
          </cell>
          <cell r="BS190" t="str">
            <v xml:space="preserve"> </v>
          </cell>
          <cell r="BT190" t="str">
            <v xml:space="preserve"> </v>
          </cell>
          <cell r="BU190" t="str">
            <v xml:space="preserve"> </v>
          </cell>
          <cell r="BV190">
            <v>5</v>
          </cell>
          <cell r="BW190" t="str">
            <v xml:space="preserve">1A 1B    </v>
          </cell>
          <cell r="BX190">
            <v>2</v>
          </cell>
          <cell r="BY190" t="str">
            <v xml:space="preserve">2A 2B    </v>
          </cell>
          <cell r="BZ190">
            <v>2</v>
          </cell>
          <cell r="CA190" t="str">
            <v xml:space="preserve">  3B    </v>
          </cell>
          <cell r="CB190">
            <v>1</v>
          </cell>
          <cell r="CC190" t="str">
            <v xml:space="preserve">       </v>
          </cell>
          <cell r="CD190">
            <v>0</v>
          </cell>
          <cell r="CE190" t="str">
            <v xml:space="preserve">       </v>
          </cell>
          <cell r="CF190">
            <v>0</v>
          </cell>
          <cell r="CG190" t="str">
            <v xml:space="preserve">       </v>
          </cell>
          <cell r="CH190">
            <v>0</v>
          </cell>
          <cell r="CI190">
            <v>7</v>
          </cell>
          <cell r="CJ190" t="str">
            <v>1A 1B 2A 2B 3B</v>
          </cell>
          <cell r="CK190" t="str">
            <v>Benito Juárez</v>
          </cell>
          <cell r="CL190" t="str">
            <v>10DPR0290K</v>
          </cell>
          <cell r="CM190" t="str">
            <v>MATUTINO</v>
          </cell>
          <cell r="CN190" t="str">
            <v>C. Primero de Mayo S/N Col. La Laguna C.P. 34770</v>
          </cell>
          <cell r="CO190" t="str">
            <v>Francisco I Madero</v>
          </cell>
          <cell r="CP190" t="str">
            <v>Panuco de Coronado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 t="str">
            <v xml:space="preserve"> </v>
          </cell>
          <cell r="CX190" t="str">
            <v xml:space="preserve"> </v>
          </cell>
          <cell r="CY190" t="str">
            <v xml:space="preserve"> </v>
          </cell>
          <cell r="CZ190" t="str">
            <v xml:space="preserve"> </v>
          </cell>
          <cell r="DA190" t="str">
            <v xml:space="preserve"> </v>
          </cell>
          <cell r="DB190" t="str">
            <v/>
          </cell>
          <cell r="DC190">
            <v>0</v>
          </cell>
          <cell r="DD190" t="str">
            <v/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 t="str">
            <v xml:space="preserve"> </v>
          </cell>
          <cell r="ED190" t="str">
            <v xml:space="preserve"> </v>
          </cell>
          <cell r="EE190" t="str">
            <v xml:space="preserve"> </v>
          </cell>
          <cell r="EF190" t="str">
            <v xml:space="preserve"> </v>
          </cell>
          <cell r="EG190" t="str">
            <v xml:space="preserve"> </v>
          </cell>
          <cell r="EH190" t="str">
            <v xml:space="preserve"> </v>
          </cell>
          <cell r="EI190" t="str">
            <v xml:space="preserve"> </v>
          </cell>
          <cell r="EJ190" t="str">
            <v xml:space="preserve"> </v>
          </cell>
          <cell r="EK190" t="str">
            <v xml:space="preserve"> </v>
          </cell>
          <cell r="EL190" t="str">
            <v xml:space="preserve"> </v>
          </cell>
          <cell r="EM190" t="str">
            <v xml:space="preserve"> </v>
          </cell>
          <cell r="EN190" t="str">
            <v xml:space="preserve"> </v>
          </cell>
          <cell r="EO190" t="str">
            <v xml:space="preserve"> </v>
          </cell>
          <cell r="EP190" t="str">
            <v xml:space="preserve"> </v>
          </cell>
          <cell r="EQ190" t="str">
            <v xml:space="preserve"> </v>
          </cell>
          <cell r="ER190" t="str">
            <v xml:space="preserve"> </v>
          </cell>
          <cell r="ES190" t="str">
            <v xml:space="preserve"> </v>
          </cell>
          <cell r="ET190" t="str">
            <v xml:space="preserve"> </v>
          </cell>
          <cell r="EU190" t="str">
            <v xml:space="preserve"> </v>
          </cell>
          <cell r="EV190" t="str">
            <v xml:space="preserve"> </v>
          </cell>
          <cell r="EW190" t="str">
            <v xml:space="preserve"> </v>
          </cell>
          <cell r="EX190" t="str">
            <v xml:space="preserve"> </v>
          </cell>
          <cell r="EY190" t="str">
            <v xml:space="preserve"> </v>
          </cell>
          <cell r="EZ190" t="str">
            <v xml:space="preserve"> </v>
          </cell>
          <cell r="FA190">
            <v>0</v>
          </cell>
          <cell r="FB190" t="str">
            <v xml:space="preserve">       </v>
          </cell>
          <cell r="FC190">
            <v>0</v>
          </cell>
          <cell r="FD190" t="str">
            <v xml:space="preserve">       </v>
          </cell>
          <cell r="FE190">
            <v>0</v>
          </cell>
          <cell r="FF190" t="str">
            <v xml:space="preserve">       </v>
          </cell>
          <cell r="FG190">
            <v>0</v>
          </cell>
          <cell r="FH190" t="str">
            <v xml:space="preserve">       </v>
          </cell>
          <cell r="FI190">
            <v>0</v>
          </cell>
          <cell r="FJ190" t="str">
            <v xml:space="preserve">       </v>
          </cell>
          <cell r="FK190">
            <v>0</v>
          </cell>
          <cell r="FL190" t="str">
            <v xml:space="preserve">       </v>
          </cell>
          <cell r="FM190">
            <v>0</v>
          </cell>
          <cell r="FN190" t="e">
            <v>#NUM!</v>
          </cell>
          <cell r="FO190" t="str">
            <v/>
          </cell>
          <cell r="FP190" t="e">
            <v>#NUM!</v>
          </cell>
          <cell r="FQ190" t="e">
            <v>#NUM!</v>
          </cell>
          <cell r="FR190" t="e">
            <v>#NUM!</v>
          </cell>
          <cell r="FS190" t="e">
            <v>#NUM!</v>
          </cell>
          <cell r="FT190" t="e">
            <v>#NUM!</v>
          </cell>
          <cell r="FU190" t="e">
            <v>#NUM!</v>
          </cell>
          <cell r="FV190">
            <v>0</v>
          </cell>
          <cell r="FW190">
            <v>1</v>
          </cell>
          <cell r="FX190" t="str">
            <v>PNIEB</v>
          </cell>
          <cell r="FY190" t="e">
            <v>#NUM!</v>
          </cell>
          <cell r="FZ190" t="str">
            <v>PNIEB</v>
          </cell>
          <cell r="GA190" t="str">
            <v>Programa Nacional de Inglés en Educación Básica</v>
          </cell>
          <cell r="GB190" t="e">
            <v>#NUM!</v>
          </cell>
          <cell r="GC190" t="e">
            <v>#NUM!</v>
          </cell>
          <cell r="GD190" t="str">
            <v>F</v>
          </cell>
          <cell r="GE190" t="str">
            <v>la asesora externa, la C.</v>
          </cell>
          <cell r="GF190" t="str">
            <v>La Profesionista</v>
          </cell>
          <cell r="GG190" t="str">
            <v>1° de septiembre</v>
          </cell>
          <cell r="GH190" t="str">
            <v>31 de diciembre</v>
          </cell>
          <cell r="GI190">
            <v>5</v>
          </cell>
          <cell r="GJ190">
            <v>25</v>
          </cell>
          <cell r="GK190">
            <v>3600</v>
          </cell>
          <cell r="GL190" t="str">
            <v>Tres mil seiscientos</v>
          </cell>
          <cell r="GM190">
            <v>1800</v>
          </cell>
          <cell r="GN190" t="str">
            <v>Mil ochocientos</v>
          </cell>
          <cell r="GO190" t="str">
            <v>la escuela</v>
          </cell>
          <cell r="GP190" t="str">
            <v>Benito Juárez</v>
          </cell>
          <cell r="GQ190" t="str">
            <v>con clave</v>
          </cell>
          <cell r="GR190" t="str">
            <v>10DPR0290K</v>
          </cell>
          <cell r="GS190" t="str">
            <v>ubicada en</v>
          </cell>
          <cell r="GT190" t="str">
            <v>C. Primero de Mayo S/N Col. La Laguna C.P. 34770</v>
          </cell>
          <cell r="GU190" t="str">
            <v xml:space="preserve"> </v>
          </cell>
          <cell r="GV190" t="e">
            <v>#NUM!</v>
          </cell>
          <cell r="GW190" t="str">
            <v xml:space="preserve"> </v>
          </cell>
          <cell r="GX190" t="e">
            <v>#NUM!</v>
          </cell>
          <cell r="GY190" t="str">
            <v xml:space="preserve"> </v>
          </cell>
          <cell r="GZ190" t="e">
            <v>#NUM!</v>
          </cell>
          <cell r="HA190" t="str">
            <v>la escuela Benito Juárez con clave 10DPR0290K ubicada en C. Primero de Mayo S/N Col. La Laguna C.P. 34770</v>
          </cell>
        </row>
        <row r="191">
          <cell r="A191">
            <v>621</v>
          </cell>
          <cell r="B191">
            <v>621</v>
          </cell>
          <cell r="C191" t="str">
            <v>FIRMADO</v>
          </cell>
          <cell r="D191" t="str">
            <v>PNIEB</v>
          </cell>
          <cell r="E191" t="str">
            <v>ASIGNADO</v>
          </cell>
          <cell r="F191" t="str">
            <v>1° de Septiembre</v>
          </cell>
          <cell r="G191" t="str">
            <v>Adriana González Castañeda</v>
          </cell>
          <cell r="H191" t="str">
            <v>C. Lázaro Cárdenas No. 502 A- Col. Fátima C.P. 34000</v>
          </cell>
          <cell r="I191" t="str">
            <v>GOCA850901MDGNSD07</v>
          </cell>
          <cell r="J191" t="str">
            <v>GOCA850901KV0</v>
          </cell>
          <cell r="K191" t="str">
            <v>Durango</v>
          </cell>
          <cell r="L191" t="str">
            <v>Dgo.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 xml:space="preserve"> </v>
          </cell>
          <cell r="S191" t="str">
            <v xml:space="preserve"> </v>
          </cell>
          <cell r="T191" t="str">
            <v xml:space="preserve"> </v>
          </cell>
          <cell r="U191" t="str">
            <v xml:space="preserve"> </v>
          </cell>
          <cell r="V191" t="str">
            <v xml:space="preserve"> </v>
          </cell>
          <cell r="W191" t="str">
            <v/>
          </cell>
          <cell r="X191">
            <v>0</v>
          </cell>
          <cell r="Y191" t="str">
            <v>1A 1B 2A 2B 3A 3B 4A 4B</v>
          </cell>
          <cell r="Z191">
            <v>258</v>
          </cell>
          <cell r="AA191">
            <v>258</v>
          </cell>
          <cell r="AB191">
            <v>0</v>
          </cell>
          <cell r="AC191">
            <v>0</v>
          </cell>
          <cell r="AD191">
            <v>258</v>
          </cell>
          <cell r="AE191">
            <v>258</v>
          </cell>
          <cell r="AF191">
            <v>0</v>
          </cell>
          <cell r="AG191">
            <v>0</v>
          </cell>
          <cell r="AH191">
            <v>258</v>
          </cell>
          <cell r="AI191">
            <v>258</v>
          </cell>
          <cell r="AJ191">
            <v>0</v>
          </cell>
          <cell r="AK191">
            <v>0</v>
          </cell>
          <cell r="AL191">
            <v>258</v>
          </cell>
          <cell r="AM191">
            <v>258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 t="str">
            <v>1A</v>
          </cell>
          <cell r="AY191" t="str">
            <v>1B</v>
          </cell>
          <cell r="AZ191" t="str">
            <v xml:space="preserve"> </v>
          </cell>
          <cell r="BA191" t="str">
            <v xml:space="preserve"> </v>
          </cell>
          <cell r="BB191" t="str">
            <v>2A</v>
          </cell>
          <cell r="BC191" t="str">
            <v>2B</v>
          </cell>
          <cell r="BD191" t="str">
            <v xml:space="preserve"> </v>
          </cell>
          <cell r="BE191" t="str">
            <v xml:space="preserve"> </v>
          </cell>
          <cell r="BF191" t="str">
            <v>3A</v>
          </cell>
          <cell r="BG191" t="str">
            <v>3B</v>
          </cell>
          <cell r="BH191" t="str">
            <v xml:space="preserve"> </v>
          </cell>
          <cell r="BI191" t="str">
            <v xml:space="preserve"> </v>
          </cell>
          <cell r="BJ191" t="str">
            <v>4A</v>
          </cell>
          <cell r="BK191" t="str">
            <v>4B</v>
          </cell>
          <cell r="BL191" t="str">
            <v xml:space="preserve"> </v>
          </cell>
          <cell r="BM191" t="str">
            <v xml:space="preserve"> </v>
          </cell>
          <cell r="BN191" t="str">
            <v xml:space="preserve"> </v>
          </cell>
          <cell r="BO191" t="str">
            <v xml:space="preserve"> </v>
          </cell>
          <cell r="BP191" t="str">
            <v xml:space="preserve"> </v>
          </cell>
          <cell r="BQ191" t="str">
            <v xml:space="preserve"> </v>
          </cell>
          <cell r="BR191" t="str">
            <v xml:space="preserve"> </v>
          </cell>
          <cell r="BS191" t="str">
            <v xml:space="preserve"> </v>
          </cell>
          <cell r="BT191" t="str">
            <v xml:space="preserve"> </v>
          </cell>
          <cell r="BU191" t="str">
            <v xml:space="preserve"> </v>
          </cell>
          <cell r="BV191">
            <v>8</v>
          </cell>
          <cell r="BW191" t="str">
            <v xml:space="preserve">1A 1B    </v>
          </cell>
          <cell r="BX191">
            <v>2</v>
          </cell>
          <cell r="BY191" t="str">
            <v xml:space="preserve">2A 2B    </v>
          </cell>
          <cell r="BZ191">
            <v>2</v>
          </cell>
          <cell r="CA191" t="str">
            <v xml:space="preserve">3A 3B    </v>
          </cell>
          <cell r="CB191">
            <v>2</v>
          </cell>
          <cell r="CC191" t="str">
            <v xml:space="preserve">4A 4B    </v>
          </cell>
          <cell r="CD191">
            <v>2</v>
          </cell>
          <cell r="CE191" t="str">
            <v xml:space="preserve">       </v>
          </cell>
          <cell r="CF191">
            <v>0</v>
          </cell>
          <cell r="CG191" t="str">
            <v xml:space="preserve">       </v>
          </cell>
          <cell r="CH191">
            <v>0</v>
          </cell>
          <cell r="CI191">
            <v>258</v>
          </cell>
          <cell r="CJ191" t="str">
            <v>1A 1B 2A 2B 3A 3B 4A 4B</v>
          </cell>
          <cell r="CK191" t="str">
            <v>No. 10 Profra. Guadalupe Revilla</v>
          </cell>
          <cell r="CL191" t="str">
            <v>10EPR0038P</v>
          </cell>
          <cell r="CM191" t="str">
            <v>MATUTINO</v>
          </cell>
          <cell r="CN191" t="str">
            <v>C. Aquiles Serdán No. 703 Ote. Col. Nva. Vizcaya C.P. 34080</v>
          </cell>
          <cell r="CO191" t="str">
            <v>Durango</v>
          </cell>
          <cell r="CP191" t="str">
            <v xml:space="preserve">Victoria de Durango 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 t="str">
            <v xml:space="preserve"> </v>
          </cell>
          <cell r="CX191" t="str">
            <v xml:space="preserve"> </v>
          </cell>
          <cell r="CY191" t="str">
            <v xml:space="preserve"> </v>
          </cell>
          <cell r="CZ191" t="str">
            <v xml:space="preserve"> </v>
          </cell>
          <cell r="DA191" t="str">
            <v xml:space="preserve"> </v>
          </cell>
          <cell r="DB191" t="str">
            <v/>
          </cell>
          <cell r="DC191">
            <v>0</v>
          </cell>
          <cell r="DD191" t="str">
            <v/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 t="str">
            <v xml:space="preserve"> </v>
          </cell>
          <cell r="ED191" t="str">
            <v xml:space="preserve"> </v>
          </cell>
          <cell r="EE191" t="str">
            <v xml:space="preserve"> </v>
          </cell>
          <cell r="EF191" t="str">
            <v xml:space="preserve"> </v>
          </cell>
          <cell r="EG191" t="str">
            <v xml:space="preserve"> </v>
          </cell>
          <cell r="EH191" t="str">
            <v xml:space="preserve"> </v>
          </cell>
          <cell r="EI191" t="str">
            <v xml:space="preserve"> </v>
          </cell>
          <cell r="EJ191" t="str">
            <v xml:space="preserve"> </v>
          </cell>
          <cell r="EK191" t="str">
            <v xml:space="preserve"> </v>
          </cell>
          <cell r="EL191" t="str">
            <v xml:space="preserve"> </v>
          </cell>
          <cell r="EM191" t="str">
            <v xml:space="preserve"> </v>
          </cell>
          <cell r="EN191" t="str">
            <v xml:space="preserve"> </v>
          </cell>
          <cell r="EO191" t="str">
            <v xml:space="preserve"> </v>
          </cell>
          <cell r="EP191" t="str">
            <v xml:space="preserve"> </v>
          </cell>
          <cell r="EQ191" t="str">
            <v xml:space="preserve"> </v>
          </cell>
          <cell r="ER191" t="str">
            <v xml:space="preserve"> </v>
          </cell>
          <cell r="ES191" t="str">
            <v xml:space="preserve"> </v>
          </cell>
          <cell r="ET191" t="str">
            <v xml:space="preserve"> </v>
          </cell>
          <cell r="EU191" t="str">
            <v xml:space="preserve"> </v>
          </cell>
          <cell r="EV191" t="str">
            <v xml:space="preserve"> </v>
          </cell>
          <cell r="EW191" t="str">
            <v xml:space="preserve"> </v>
          </cell>
          <cell r="EX191" t="str">
            <v xml:space="preserve"> </v>
          </cell>
          <cell r="EY191" t="str">
            <v xml:space="preserve"> </v>
          </cell>
          <cell r="EZ191" t="str">
            <v xml:space="preserve"> </v>
          </cell>
          <cell r="FA191">
            <v>0</v>
          </cell>
          <cell r="FB191" t="str">
            <v xml:space="preserve">       </v>
          </cell>
          <cell r="FC191">
            <v>0</v>
          </cell>
          <cell r="FD191" t="str">
            <v xml:space="preserve">       </v>
          </cell>
          <cell r="FE191">
            <v>0</v>
          </cell>
          <cell r="FF191" t="str">
            <v xml:space="preserve">       </v>
          </cell>
          <cell r="FG191">
            <v>0</v>
          </cell>
          <cell r="FH191" t="str">
            <v xml:space="preserve">       </v>
          </cell>
          <cell r="FI191">
            <v>0</v>
          </cell>
          <cell r="FJ191" t="str">
            <v xml:space="preserve">       </v>
          </cell>
          <cell r="FK191">
            <v>0</v>
          </cell>
          <cell r="FL191" t="str">
            <v xml:space="preserve">       </v>
          </cell>
          <cell r="FM191">
            <v>0</v>
          </cell>
          <cell r="FN191" t="e">
            <v>#NUM!</v>
          </cell>
          <cell r="FO191" t="str">
            <v/>
          </cell>
          <cell r="FP191" t="e">
            <v>#NUM!</v>
          </cell>
          <cell r="FQ191" t="e">
            <v>#NUM!</v>
          </cell>
          <cell r="FR191" t="e">
            <v>#NUM!</v>
          </cell>
          <cell r="FS191" t="e">
            <v>#NUM!</v>
          </cell>
          <cell r="FT191" t="e">
            <v>#NUM!</v>
          </cell>
          <cell r="FU191" t="e">
            <v>#NUM!</v>
          </cell>
          <cell r="FV191">
            <v>0</v>
          </cell>
          <cell r="FW191">
            <v>1</v>
          </cell>
          <cell r="FX191" t="str">
            <v>PNIEB</v>
          </cell>
          <cell r="FY191" t="e">
            <v>#NUM!</v>
          </cell>
          <cell r="FZ191" t="str">
            <v>PNIEB</v>
          </cell>
          <cell r="GA191" t="str">
            <v>Programa Nacional de Inglés en Educación Básica</v>
          </cell>
          <cell r="GB191" t="e">
            <v>#NUM!</v>
          </cell>
          <cell r="GC191" t="e">
            <v>#NUM!</v>
          </cell>
          <cell r="GD191" t="str">
            <v>F</v>
          </cell>
          <cell r="GE191" t="str">
            <v>la asesora externa, la C.</v>
          </cell>
          <cell r="GF191" t="str">
            <v>La Profesionista</v>
          </cell>
          <cell r="GG191" t="str">
            <v>1° de septiembre</v>
          </cell>
          <cell r="GH191" t="str">
            <v>31 de diciembre</v>
          </cell>
          <cell r="GI191">
            <v>8</v>
          </cell>
          <cell r="GJ191">
            <v>40</v>
          </cell>
          <cell r="GK191">
            <v>5760</v>
          </cell>
          <cell r="GL191" t="str">
            <v>Cinco mil setecientos sesenta</v>
          </cell>
          <cell r="GM191">
            <v>2880</v>
          </cell>
          <cell r="GN191" t="str">
            <v>Dos mil ochocientos ochenta</v>
          </cell>
          <cell r="GO191" t="str">
            <v>la escuela</v>
          </cell>
          <cell r="GP191" t="str">
            <v>No. 10 Profra. Guadalupe Revilla</v>
          </cell>
          <cell r="GQ191" t="str">
            <v>con clave</v>
          </cell>
          <cell r="GR191" t="str">
            <v>10EPR0038P</v>
          </cell>
          <cell r="GS191" t="str">
            <v>ubicada en</v>
          </cell>
          <cell r="GT191" t="str">
            <v>C. Aquiles Serdán No. 703 Ote. Col. Nva. Vizcaya C.P. 34080</v>
          </cell>
          <cell r="GU191" t="str">
            <v xml:space="preserve"> </v>
          </cell>
          <cell r="GV191" t="e">
            <v>#NUM!</v>
          </cell>
          <cell r="GW191" t="str">
            <v xml:space="preserve"> </v>
          </cell>
          <cell r="GX191" t="e">
            <v>#NUM!</v>
          </cell>
          <cell r="GY191" t="str">
            <v xml:space="preserve"> </v>
          </cell>
          <cell r="GZ191" t="e">
            <v>#NUM!</v>
          </cell>
          <cell r="HA191" t="str">
            <v>la escuela No. 10 Profra. Guadalupe Revilla con clave 10EPR0038P ubicada en C. Aquiles Serdán No. 703 Ote. Col. Nva. Vizcaya C.P. 34080</v>
          </cell>
          <cell r="HB191">
            <v>0</v>
          </cell>
        </row>
        <row r="192">
          <cell r="A192">
            <v>626</v>
          </cell>
          <cell r="B192">
            <v>626</v>
          </cell>
          <cell r="C192" t="str">
            <v>FIRMADO</v>
          </cell>
          <cell r="D192" t="str">
            <v>PNIEB</v>
          </cell>
          <cell r="E192" t="str">
            <v>ASIGNADO</v>
          </cell>
          <cell r="F192" t="str">
            <v>1° de Septiembre</v>
          </cell>
          <cell r="G192" t="str">
            <v>Edgar Ricardo Rodríguez Martínez</v>
          </cell>
          <cell r="H192" t="str">
            <v>C. Playa Gaviotas No. 350 Fracc. Canelas C.P. 34290</v>
          </cell>
          <cell r="I192" t="str">
            <v>ROME830414HDGDRD09</v>
          </cell>
          <cell r="J192" t="str">
            <v>ROME830414HK9</v>
          </cell>
          <cell r="K192" t="str">
            <v>Durango</v>
          </cell>
          <cell r="L192" t="str">
            <v>Dgo.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 t="str">
            <v xml:space="preserve"> </v>
          </cell>
          <cell r="S192" t="str">
            <v xml:space="preserve"> </v>
          </cell>
          <cell r="T192" t="str">
            <v xml:space="preserve"> </v>
          </cell>
          <cell r="U192" t="str">
            <v xml:space="preserve"> </v>
          </cell>
          <cell r="V192" t="str">
            <v xml:space="preserve"> </v>
          </cell>
          <cell r="W192" t="str">
            <v/>
          </cell>
          <cell r="X192">
            <v>0</v>
          </cell>
          <cell r="Y192" t="str">
            <v>1A 2A 3A 4A 5A 6A</v>
          </cell>
          <cell r="Z192">
            <v>601</v>
          </cell>
          <cell r="AA192">
            <v>0</v>
          </cell>
          <cell r="AB192">
            <v>0</v>
          </cell>
          <cell r="AC192">
            <v>0</v>
          </cell>
          <cell r="AD192">
            <v>601</v>
          </cell>
          <cell r="AE192">
            <v>0</v>
          </cell>
          <cell r="AF192">
            <v>0</v>
          </cell>
          <cell r="AG192">
            <v>0</v>
          </cell>
          <cell r="AH192">
            <v>601</v>
          </cell>
          <cell r="AI192">
            <v>0</v>
          </cell>
          <cell r="AJ192">
            <v>0</v>
          </cell>
          <cell r="AK192">
            <v>0</v>
          </cell>
          <cell r="AL192">
            <v>601</v>
          </cell>
          <cell r="AM192">
            <v>0</v>
          </cell>
          <cell r="AN192">
            <v>0</v>
          </cell>
          <cell r="AO192">
            <v>0</v>
          </cell>
          <cell r="AP192">
            <v>601</v>
          </cell>
          <cell r="AQ192">
            <v>0</v>
          </cell>
          <cell r="AR192">
            <v>0</v>
          </cell>
          <cell r="AS192">
            <v>0</v>
          </cell>
          <cell r="AT192">
            <v>601</v>
          </cell>
          <cell r="AU192">
            <v>0</v>
          </cell>
          <cell r="AV192">
            <v>0</v>
          </cell>
          <cell r="AW192">
            <v>0</v>
          </cell>
          <cell r="AX192" t="str">
            <v>1A</v>
          </cell>
          <cell r="AY192" t="str">
            <v xml:space="preserve"> </v>
          </cell>
          <cell r="AZ192" t="str">
            <v xml:space="preserve"> </v>
          </cell>
          <cell r="BA192" t="str">
            <v xml:space="preserve"> </v>
          </cell>
          <cell r="BB192" t="str">
            <v>2A</v>
          </cell>
          <cell r="BC192" t="str">
            <v xml:space="preserve"> </v>
          </cell>
          <cell r="BD192" t="str">
            <v xml:space="preserve"> </v>
          </cell>
          <cell r="BE192" t="str">
            <v xml:space="preserve"> </v>
          </cell>
          <cell r="BF192" t="str">
            <v>3A</v>
          </cell>
          <cell r="BG192" t="str">
            <v xml:space="preserve"> </v>
          </cell>
          <cell r="BH192" t="str">
            <v xml:space="preserve"> </v>
          </cell>
          <cell r="BI192" t="str">
            <v xml:space="preserve"> </v>
          </cell>
          <cell r="BJ192" t="str">
            <v>4A</v>
          </cell>
          <cell r="BK192" t="str">
            <v xml:space="preserve"> </v>
          </cell>
          <cell r="BL192" t="str">
            <v xml:space="preserve"> </v>
          </cell>
          <cell r="BM192" t="str">
            <v xml:space="preserve"> </v>
          </cell>
          <cell r="BN192" t="str">
            <v>5A</v>
          </cell>
          <cell r="BO192" t="str">
            <v xml:space="preserve"> </v>
          </cell>
          <cell r="BP192" t="str">
            <v xml:space="preserve"> </v>
          </cell>
          <cell r="BQ192" t="str">
            <v xml:space="preserve"> </v>
          </cell>
          <cell r="BR192" t="str">
            <v>6A</v>
          </cell>
          <cell r="BS192" t="str">
            <v xml:space="preserve"> </v>
          </cell>
          <cell r="BT192" t="str">
            <v xml:space="preserve"> </v>
          </cell>
          <cell r="BU192" t="str">
            <v xml:space="preserve"> </v>
          </cell>
          <cell r="BV192">
            <v>6</v>
          </cell>
          <cell r="BW192" t="str">
            <v xml:space="preserve">1A      </v>
          </cell>
          <cell r="BX192">
            <v>1</v>
          </cell>
          <cell r="BY192" t="str">
            <v xml:space="preserve">2A      </v>
          </cell>
          <cell r="BZ192">
            <v>1</v>
          </cell>
          <cell r="CA192" t="str">
            <v xml:space="preserve">3A      </v>
          </cell>
          <cell r="CB192">
            <v>1</v>
          </cell>
          <cell r="CC192" t="str">
            <v xml:space="preserve">4A      </v>
          </cell>
          <cell r="CD192">
            <v>1</v>
          </cell>
          <cell r="CE192" t="str">
            <v xml:space="preserve">5A      </v>
          </cell>
          <cell r="CF192">
            <v>1</v>
          </cell>
          <cell r="CG192" t="str">
            <v xml:space="preserve">6A      </v>
          </cell>
          <cell r="CH192">
            <v>1</v>
          </cell>
          <cell r="CI192">
            <v>601</v>
          </cell>
          <cell r="CJ192" t="str">
            <v>1A 2A 3A 4A 5A 6A</v>
          </cell>
          <cell r="CK192" t="str">
            <v>Moisés Sáenz Vesp.</v>
          </cell>
          <cell r="CL192" t="str">
            <v>10EPR0459Y</v>
          </cell>
          <cell r="CM192" t="str">
            <v>VESPERTINO</v>
          </cell>
          <cell r="CN192" t="str">
            <v>C. Italia S/N, Col. Universal C.P. 34165</v>
          </cell>
          <cell r="CO192" t="str">
            <v>Durango</v>
          </cell>
          <cell r="CP192" t="str">
            <v xml:space="preserve">Victoria de Durango 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 t="str">
            <v xml:space="preserve"> </v>
          </cell>
          <cell r="CX192" t="str">
            <v xml:space="preserve"> </v>
          </cell>
          <cell r="CY192" t="str">
            <v xml:space="preserve"> </v>
          </cell>
          <cell r="CZ192" t="str">
            <v xml:space="preserve"> </v>
          </cell>
          <cell r="DA192" t="str">
            <v xml:space="preserve"> </v>
          </cell>
          <cell r="DB192" t="str">
            <v/>
          </cell>
          <cell r="DC192">
            <v>0</v>
          </cell>
          <cell r="DD192" t="str">
            <v/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 t="str">
            <v xml:space="preserve"> </v>
          </cell>
          <cell r="ED192" t="str">
            <v xml:space="preserve"> </v>
          </cell>
          <cell r="EE192" t="str">
            <v xml:space="preserve"> </v>
          </cell>
          <cell r="EF192" t="str">
            <v xml:space="preserve"> </v>
          </cell>
          <cell r="EG192" t="str">
            <v xml:space="preserve"> </v>
          </cell>
          <cell r="EH192" t="str">
            <v xml:space="preserve"> </v>
          </cell>
          <cell r="EI192" t="str">
            <v xml:space="preserve"> </v>
          </cell>
          <cell r="EJ192" t="str">
            <v xml:space="preserve"> </v>
          </cell>
          <cell r="EK192" t="str">
            <v xml:space="preserve"> </v>
          </cell>
          <cell r="EL192" t="str">
            <v xml:space="preserve"> </v>
          </cell>
          <cell r="EM192" t="str">
            <v xml:space="preserve"> </v>
          </cell>
          <cell r="EN192" t="str">
            <v xml:space="preserve"> </v>
          </cell>
          <cell r="EO192" t="str">
            <v xml:space="preserve"> </v>
          </cell>
          <cell r="EP192" t="str">
            <v xml:space="preserve"> </v>
          </cell>
          <cell r="EQ192" t="str">
            <v xml:space="preserve"> </v>
          </cell>
          <cell r="ER192" t="str">
            <v xml:space="preserve"> </v>
          </cell>
          <cell r="ES192" t="str">
            <v xml:space="preserve"> </v>
          </cell>
          <cell r="ET192" t="str">
            <v xml:space="preserve"> </v>
          </cell>
          <cell r="EU192" t="str">
            <v xml:space="preserve"> </v>
          </cell>
          <cell r="EV192" t="str">
            <v xml:space="preserve"> </v>
          </cell>
          <cell r="EW192" t="str">
            <v xml:space="preserve"> </v>
          </cell>
          <cell r="EX192" t="str">
            <v xml:space="preserve"> </v>
          </cell>
          <cell r="EY192" t="str">
            <v xml:space="preserve"> </v>
          </cell>
          <cell r="EZ192" t="str">
            <v xml:space="preserve"> </v>
          </cell>
          <cell r="FA192">
            <v>0</v>
          </cell>
          <cell r="FB192" t="str">
            <v xml:space="preserve">       </v>
          </cell>
          <cell r="FC192">
            <v>0</v>
          </cell>
          <cell r="FD192" t="str">
            <v xml:space="preserve">       </v>
          </cell>
          <cell r="FE192">
            <v>0</v>
          </cell>
          <cell r="FF192" t="str">
            <v xml:space="preserve">       </v>
          </cell>
          <cell r="FG192">
            <v>0</v>
          </cell>
          <cell r="FH192" t="str">
            <v xml:space="preserve">       </v>
          </cell>
          <cell r="FI192">
            <v>0</v>
          </cell>
          <cell r="FJ192" t="str">
            <v xml:space="preserve">       </v>
          </cell>
          <cell r="FK192">
            <v>0</v>
          </cell>
          <cell r="FL192" t="str">
            <v xml:space="preserve">       </v>
          </cell>
          <cell r="FM192">
            <v>0</v>
          </cell>
          <cell r="FN192" t="e">
            <v>#NUM!</v>
          </cell>
          <cell r="FO192" t="str">
            <v/>
          </cell>
          <cell r="FP192" t="e">
            <v>#NUM!</v>
          </cell>
          <cell r="FQ192" t="e">
            <v>#NUM!</v>
          </cell>
          <cell r="FR192" t="e">
            <v>#NUM!</v>
          </cell>
          <cell r="FS192" t="e">
            <v>#NUM!</v>
          </cell>
          <cell r="FT192" t="e">
            <v>#NUM!</v>
          </cell>
          <cell r="FU192" t="e">
            <v>#NUM!</v>
          </cell>
          <cell r="FV192">
            <v>0</v>
          </cell>
          <cell r="FW192">
            <v>1</v>
          </cell>
          <cell r="FX192" t="str">
            <v>PNIEB</v>
          </cell>
          <cell r="FY192" t="e">
            <v>#NUM!</v>
          </cell>
          <cell r="FZ192" t="str">
            <v>PNIEB</v>
          </cell>
          <cell r="GA192" t="str">
            <v>Programa Nacional de Inglés en Educación Básica</v>
          </cell>
          <cell r="GB192" t="e">
            <v>#NUM!</v>
          </cell>
          <cell r="GC192" t="e">
            <v>#NUM!</v>
          </cell>
          <cell r="GD192" t="str">
            <v>M</v>
          </cell>
          <cell r="GE192" t="str">
            <v>el asesor externo, el C.</v>
          </cell>
          <cell r="GF192" t="str">
            <v>El Profesionista</v>
          </cell>
          <cell r="GG192" t="str">
            <v>1° de septiembre</v>
          </cell>
          <cell r="GH192" t="str">
            <v>31 de diciembre</v>
          </cell>
          <cell r="GI192">
            <v>6</v>
          </cell>
          <cell r="GJ192">
            <v>30</v>
          </cell>
          <cell r="GK192">
            <v>4320</v>
          </cell>
          <cell r="GL192" t="str">
            <v>Cuatro mil trescientos veinte</v>
          </cell>
          <cell r="GM192">
            <v>2160</v>
          </cell>
          <cell r="GN192" t="str">
            <v>Dos mil ciento sesenta</v>
          </cell>
          <cell r="GO192" t="str">
            <v>la escuela</v>
          </cell>
          <cell r="GP192" t="str">
            <v>Moisés Sáenz Vesp.</v>
          </cell>
          <cell r="GQ192" t="str">
            <v>con clave</v>
          </cell>
          <cell r="GR192" t="str">
            <v>10EPR0459Y</v>
          </cell>
          <cell r="GS192" t="str">
            <v>ubicada en</v>
          </cell>
          <cell r="GT192" t="str">
            <v>C. Italia S/N, Col. Universal C.P. 34165</v>
          </cell>
          <cell r="GU192" t="str">
            <v xml:space="preserve"> </v>
          </cell>
          <cell r="GV192" t="e">
            <v>#NUM!</v>
          </cell>
          <cell r="GW192" t="str">
            <v xml:space="preserve"> </v>
          </cell>
          <cell r="GX192" t="e">
            <v>#NUM!</v>
          </cell>
          <cell r="GY192" t="str">
            <v xml:space="preserve"> </v>
          </cell>
          <cell r="GZ192" t="e">
            <v>#NUM!</v>
          </cell>
          <cell r="HA192" t="str">
            <v>la escuela Moisés Sáenz Vesp. con clave 10EPR0459Y ubicada en C. Italia S/N, Col. Universal C.P. 34165</v>
          </cell>
        </row>
        <row r="193">
          <cell r="A193">
            <v>630</v>
          </cell>
          <cell r="B193">
            <v>630</v>
          </cell>
          <cell r="C193" t="str">
            <v>FIRMADO</v>
          </cell>
          <cell r="D193" t="str">
            <v>PIP</v>
          </cell>
          <cell r="E193" t="str">
            <v>ASIGNADO</v>
          </cell>
          <cell r="F193" t="str">
            <v>1° de Septiembre</v>
          </cell>
          <cell r="G193" t="str">
            <v>Jesús Osvaldo Rosales Herrera</v>
          </cell>
          <cell r="H193" t="str">
            <v>C. Uxmal No. 112 B Fracc. Huizache I C.P. 34160</v>
          </cell>
          <cell r="I193" t="str">
            <v>ROHJ901022HDGSRS01</v>
          </cell>
          <cell r="J193" t="str">
            <v>ROHJ901022TA8</v>
          </cell>
          <cell r="K193" t="str">
            <v>Durango</v>
          </cell>
          <cell r="L193" t="str">
            <v>Dgo.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 xml:space="preserve"> </v>
          </cell>
          <cell r="S193" t="str">
            <v xml:space="preserve"> </v>
          </cell>
          <cell r="T193" t="str">
            <v xml:space="preserve"> </v>
          </cell>
          <cell r="U193" t="str">
            <v xml:space="preserve"> </v>
          </cell>
          <cell r="V193" t="str">
            <v xml:space="preserve"> </v>
          </cell>
          <cell r="W193" t="str">
            <v/>
          </cell>
          <cell r="X193">
            <v>0</v>
          </cell>
          <cell r="Y193" t="str">
            <v>1A 2A 3A 4A 5A 6A</v>
          </cell>
          <cell r="Z193">
            <v>175</v>
          </cell>
          <cell r="AA193">
            <v>0</v>
          </cell>
          <cell r="AB193">
            <v>0</v>
          </cell>
          <cell r="AC193">
            <v>0</v>
          </cell>
          <cell r="AD193">
            <v>175</v>
          </cell>
          <cell r="AE193">
            <v>0</v>
          </cell>
          <cell r="AF193">
            <v>0</v>
          </cell>
          <cell r="AG193">
            <v>0</v>
          </cell>
          <cell r="AH193">
            <v>175</v>
          </cell>
          <cell r="AI193">
            <v>0</v>
          </cell>
          <cell r="AJ193">
            <v>0</v>
          </cell>
          <cell r="AK193">
            <v>0</v>
          </cell>
          <cell r="AL193">
            <v>175</v>
          </cell>
          <cell r="AM193">
            <v>0</v>
          </cell>
          <cell r="AN193">
            <v>0</v>
          </cell>
          <cell r="AO193">
            <v>0</v>
          </cell>
          <cell r="AP193">
            <v>175</v>
          </cell>
          <cell r="AQ193">
            <v>0</v>
          </cell>
          <cell r="AR193">
            <v>0</v>
          </cell>
          <cell r="AS193">
            <v>0</v>
          </cell>
          <cell r="AT193">
            <v>175</v>
          </cell>
          <cell r="AU193">
            <v>0</v>
          </cell>
          <cell r="AV193">
            <v>0</v>
          </cell>
          <cell r="AW193">
            <v>0</v>
          </cell>
          <cell r="AX193" t="str">
            <v>1A</v>
          </cell>
          <cell r="AY193" t="str">
            <v xml:space="preserve"> </v>
          </cell>
          <cell r="AZ193" t="str">
            <v xml:space="preserve"> </v>
          </cell>
          <cell r="BA193" t="str">
            <v xml:space="preserve"> </v>
          </cell>
          <cell r="BB193" t="str">
            <v>2A</v>
          </cell>
          <cell r="BC193" t="str">
            <v xml:space="preserve"> </v>
          </cell>
          <cell r="BD193" t="str">
            <v xml:space="preserve"> </v>
          </cell>
          <cell r="BE193" t="str">
            <v xml:space="preserve"> </v>
          </cell>
          <cell r="BF193" t="str">
            <v>3A</v>
          </cell>
          <cell r="BG193" t="str">
            <v xml:space="preserve"> </v>
          </cell>
          <cell r="BH193" t="str">
            <v xml:space="preserve"> </v>
          </cell>
          <cell r="BI193" t="str">
            <v xml:space="preserve"> </v>
          </cell>
          <cell r="BJ193" t="str">
            <v>4A</v>
          </cell>
          <cell r="BK193" t="str">
            <v xml:space="preserve"> </v>
          </cell>
          <cell r="BL193" t="str">
            <v xml:space="preserve"> </v>
          </cell>
          <cell r="BM193" t="str">
            <v xml:space="preserve"> </v>
          </cell>
          <cell r="BN193" t="str">
            <v>5A</v>
          </cell>
          <cell r="BO193" t="str">
            <v xml:space="preserve"> </v>
          </cell>
          <cell r="BP193" t="str">
            <v xml:space="preserve"> </v>
          </cell>
          <cell r="BQ193" t="str">
            <v xml:space="preserve"> </v>
          </cell>
          <cell r="BR193" t="str">
            <v>6A</v>
          </cell>
          <cell r="BS193" t="str">
            <v xml:space="preserve"> </v>
          </cell>
          <cell r="BT193" t="str">
            <v xml:space="preserve"> </v>
          </cell>
          <cell r="BU193" t="str">
            <v xml:space="preserve"> </v>
          </cell>
          <cell r="BV193">
            <v>6</v>
          </cell>
          <cell r="BW193" t="str">
            <v xml:space="preserve">1A      </v>
          </cell>
          <cell r="BX193">
            <v>1</v>
          </cell>
          <cell r="BY193" t="str">
            <v xml:space="preserve">2A      </v>
          </cell>
          <cell r="BZ193">
            <v>1</v>
          </cell>
          <cell r="CA193" t="str">
            <v xml:space="preserve">3A      </v>
          </cell>
          <cell r="CB193">
            <v>1</v>
          </cell>
          <cell r="CC193" t="str">
            <v xml:space="preserve">4A      </v>
          </cell>
          <cell r="CD193">
            <v>1</v>
          </cell>
          <cell r="CE193" t="str">
            <v xml:space="preserve">5A      </v>
          </cell>
          <cell r="CF193">
            <v>1</v>
          </cell>
          <cell r="CG193" t="str">
            <v xml:space="preserve">6A      </v>
          </cell>
          <cell r="CH193">
            <v>1</v>
          </cell>
          <cell r="CI193">
            <v>175</v>
          </cell>
          <cell r="CJ193" t="str">
            <v>1A 2A 3A 4A 5A 6A</v>
          </cell>
          <cell r="CK193" t="str">
            <v>No. 9 Edmundo y Raúl Salinas Vesp.</v>
          </cell>
          <cell r="CL193" t="str">
            <v>10EPR0264L</v>
          </cell>
          <cell r="CM193" t="str">
            <v>VESPERTINO</v>
          </cell>
          <cell r="CN193" t="str">
            <v>C. Republica de Uruguay No. 17 Col. Francisco Zarco C.P. 34210</v>
          </cell>
          <cell r="CO193" t="str">
            <v>Durango</v>
          </cell>
          <cell r="CP193" t="str">
            <v xml:space="preserve">Victoria de Durango 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 t="str">
            <v xml:space="preserve"> </v>
          </cell>
          <cell r="CX193" t="str">
            <v xml:space="preserve"> </v>
          </cell>
          <cell r="CY193" t="str">
            <v xml:space="preserve"> </v>
          </cell>
          <cell r="CZ193" t="str">
            <v xml:space="preserve"> </v>
          </cell>
          <cell r="DA193" t="str">
            <v xml:space="preserve"> </v>
          </cell>
          <cell r="DB193" t="str">
            <v/>
          </cell>
          <cell r="DC193">
            <v>0</v>
          </cell>
          <cell r="DD193" t="str">
            <v/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 t="str">
            <v xml:space="preserve"> </v>
          </cell>
          <cell r="ED193" t="str">
            <v xml:space="preserve"> </v>
          </cell>
          <cell r="EE193" t="str">
            <v xml:space="preserve"> </v>
          </cell>
          <cell r="EF193" t="str">
            <v xml:space="preserve"> </v>
          </cell>
          <cell r="EG193" t="str">
            <v xml:space="preserve"> </v>
          </cell>
          <cell r="EH193" t="str">
            <v xml:space="preserve"> </v>
          </cell>
          <cell r="EI193" t="str">
            <v xml:space="preserve"> </v>
          </cell>
          <cell r="EJ193" t="str">
            <v xml:space="preserve"> </v>
          </cell>
          <cell r="EK193" t="str">
            <v xml:space="preserve"> </v>
          </cell>
          <cell r="EL193" t="str">
            <v xml:space="preserve"> </v>
          </cell>
          <cell r="EM193" t="str">
            <v xml:space="preserve"> </v>
          </cell>
          <cell r="EN193" t="str">
            <v xml:space="preserve"> </v>
          </cell>
          <cell r="EO193" t="str">
            <v xml:space="preserve"> </v>
          </cell>
          <cell r="EP193" t="str">
            <v xml:space="preserve"> </v>
          </cell>
          <cell r="EQ193" t="str">
            <v xml:space="preserve"> </v>
          </cell>
          <cell r="ER193" t="str">
            <v xml:space="preserve"> </v>
          </cell>
          <cell r="ES193" t="str">
            <v xml:space="preserve"> </v>
          </cell>
          <cell r="ET193" t="str">
            <v xml:space="preserve"> </v>
          </cell>
          <cell r="EU193" t="str">
            <v xml:space="preserve"> </v>
          </cell>
          <cell r="EV193" t="str">
            <v xml:space="preserve"> </v>
          </cell>
          <cell r="EW193" t="str">
            <v xml:space="preserve"> </v>
          </cell>
          <cell r="EX193" t="str">
            <v xml:space="preserve"> </v>
          </cell>
          <cell r="EY193" t="str">
            <v xml:space="preserve"> </v>
          </cell>
          <cell r="EZ193" t="str">
            <v xml:space="preserve"> </v>
          </cell>
          <cell r="FA193">
            <v>0</v>
          </cell>
          <cell r="FB193" t="str">
            <v xml:space="preserve">       </v>
          </cell>
          <cell r="FC193">
            <v>0</v>
          </cell>
          <cell r="FD193" t="str">
            <v xml:space="preserve">       </v>
          </cell>
          <cell r="FE193">
            <v>0</v>
          </cell>
          <cell r="FF193" t="str">
            <v xml:space="preserve">       </v>
          </cell>
          <cell r="FG193">
            <v>0</v>
          </cell>
          <cell r="FH193" t="str">
            <v xml:space="preserve">       </v>
          </cell>
          <cell r="FI193">
            <v>0</v>
          </cell>
          <cell r="FJ193" t="str">
            <v xml:space="preserve">       </v>
          </cell>
          <cell r="FK193">
            <v>0</v>
          </cell>
          <cell r="FL193" t="str">
            <v xml:space="preserve">       </v>
          </cell>
          <cell r="FM193">
            <v>0</v>
          </cell>
          <cell r="FN193" t="e">
            <v>#NUM!</v>
          </cell>
          <cell r="FO193" t="str">
            <v/>
          </cell>
          <cell r="FP193" t="e">
            <v>#NUM!</v>
          </cell>
          <cell r="FQ193" t="e">
            <v>#NUM!</v>
          </cell>
          <cell r="FR193" t="e">
            <v>#NUM!</v>
          </cell>
          <cell r="FS193" t="e">
            <v>#NUM!</v>
          </cell>
          <cell r="FT193" t="e">
            <v>#NUM!</v>
          </cell>
          <cell r="FU193" t="e">
            <v>#NUM!</v>
          </cell>
          <cell r="FV193">
            <v>0</v>
          </cell>
          <cell r="FW193">
            <v>1</v>
          </cell>
          <cell r="FX193" t="str">
            <v>PIP</v>
          </cell>
          <cell r="FY193" t="e">
            <v>#NUM!</v>
          </cell>
          <cell r="FZ193" t="str">
            <v>PIP</v>
          </cell>
          <cell r="GA193" t="str">
            <v>Programa de Inglés en Escuelas Primarias del Estado de Durango</v>
          </cell>
          <cell r="GB193" t="e">
            <v>#NUM!</v>
          </cell>
          <cell r="GC193" t="e">
            <v>#NUM!</v>
          </cell>
          <cell r="GD193" t="str">
            <v>M</v>
          </cell>
          <cell r="GE193" t="str">
            <v>el asesor externo, el C.</v>
          </cell>
          <cell r="GF193" t="str">
            <v>El Profesionista</v>
          </cell>
          <cell r="GG193" t="str">
            <v>1° de septiembre</v>
          </cell>
          <cell r="GH193" t="str">
            <v>31 de diciembre</v>
          </cell>
          <cell r="GI193">
            <v>6</v>
          </cell>
          <cell r="GJ193">
            <v>30</v>
          </cell>
          <cell r="GK193">
            <v>4320</v>
          </cell>
          <cell r="GL193" t="str">
            <v>Cuatro mil trescientos veinte</v>
          </cell>
          <cell r="GM193">
            <v>2160</v>
          </cell>
          <cell r="GN193" t="str">
            <v>Dos mil ciento sesenta</v>
          </cell>
          <cell r="GO193" t="str">
            <v>la escuela</v>
          </cell>
          <cell r="GP193" t="str">
            <v>No. 9 Edmundo y Raúl Salinas Vesp.</v>
          </cell>
          <cell r="GQ193" t="str">
            <v>con clave</v>
          </cell>
          <cell r="GR193" t="str">
            <v>10EPR0264L</v>
          </cell>
          <cell r="GS193" t="str">
            <v>ubicada en</v>
          </cell>
          <cell r="GT193" t="str">
            <v>C. Republica de Uruguay No. 17 Col. Francisco Zarco C.P. 34210</v>
          </cell>
          <cell r="GU193" t="str">
            <v xml:space="preserve"> </v>
          </cell>
          <cell r="GV193" t="e">
            <v>#NUM!</v>
          </cell>
          <cell r="GW193" t="str">
            <v xml:space="preserve"> </v>
          </cell>
          <cell r="GX193" t="e">
            <v>#NUM!</v>
          </cell>
          <cell r="GY193" t="str">
            <v xml:space="preserve"> </v>
          </cell>
          <cell r="GZ193" t="e">
            <v>#NUM!</v>
          </cell>
          <cell r="HA193" t="str">
            <v>la escuela No. 9 Edmundo y Raúl Salinas Vesp. con clave 10EPR0264L ubicada en C. Republica de Uruguay No. 17 Col. Francisco Zarco C.P. 34210</v>
          </cell>
        </row>
        <row r="194">
          <cell r="A194">
            <v>634</v>
          </cell>
          <cell r="B194">
            <v>634</v>
          </cell>
          <cell r="C194" t="str">
            <v>FIRMADO</v>
          </cell>
          <cell r="D194" t="str">
            <v>PNIEB</v>
          </cell>
          <cell r="E194" t="str">
            <v>ASIGNADO</v>
          </cell>
          <cell r="F194" t="str">
            <v>1° de Septiembre</v>
          </cell>
          <cell r="G194" t="str">
            <v>Ricardo Rivera Cosain</v>
          </cell>
          <cell r="H194" t="str">
            <v>C. Coliseo No. 146 Fracc. Santa Teresa C.P. 34166</v>
          </cell>
          <cell r="I194" t="str">
            <v>RICR881115HDGVSC09</v>
          </cell>
          <cell r="J194" t="str">
            <v>RICR881115UV8</v>
          </cell>
          <cell r="K194" t="str">
            <v>Durango</v>
          </cell>
          <cell r="L194" t="str">
            <v>Dgo.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 t="str">
            <v xml:space="preserve"> </v>
          </cell>
          <cell r="S194" t="str">
            <v xml:space="preserve"> </v>
          </cell>
          <cell r="T194" t="str">
            <v xml:space="preserve"> </v>
          </cell>
          <cell r="U194" t="str">
            <v xml:space="preserve"> </v>
          </cell>
          <cell r="V194" t="str">
            <v xml:space="preserve"> </v>
          </cell>
          <cell r="W194" t="str">
            <v/>
          </cell>
          <cell r="X194">
            <v>0</v>
          </cell>
          <cell r="Y194" t="str">
            <v>1A 2A 3A 4A 5A 6A</v>
          </cell>
          <cell r="Z194">
            <v>498</v>
          </cell>
          <cell r="AA194">
            <v>0</v>
          </cell>
          <cell r="AB194">
            <v>0</v>
          </cell>
          <cell r="AC194">
            <v>0</v>
          </cell>
          <cell r="AD194">
            <v>498</v>
          </cell>
          <cell r="AE194">
            <v>0</v>
          </cell>
          <cell r="AF194">
            <v>0</v>
          </cell>
          <cell r="AG194">
            <v>0</v>
          </cell>
          <cell r="AH194">
            <v>498</v>
          </cell>
          <cell r="AI194">
            <v>0</v>
          </cell>
          <cell r="AJ194">
            <v>0</v>
          </cell>
          <cell r="AK194">
            <v>0</v>
          </cell>
          <cell r="AL194">
            <v>498</v>
          </cell>
          <cell r="AM194">
            <v>0</v>
          </cell>
          <cell r="AN194">
            <v>0</v>
          </cell>
          <cell r="AO194">
            <v>0</v>
          </cell>
          <cell r="AP194">
            <v>498</v>
          </cell>
          <cell r="AQ194">
            <v>0</v>
          </cell>
          <cell r="AR194">
            <v>0</v>
          </cell>
          <cell r="AS194">
            <v>0</v>
          </cell>
          <cell r="AT194">
            <v>498</v>
          </cell>
          <cell r="AU194">
            <v>0</v>
          </cell>
          <cell r="AV194">
            <v>0</v>
          </cell>
          <cell r="AW194">
            <v>0</v>
          </cell>
          <cell r="AX194" t="str">
            <v>1A</v>
          </cell>
          <cell r="AY194" t="str">
            <v xml:space="preserve"> </v>
          </cell>
          <cell r="AZ194" t="str">
            <v xml:space="preserve"> </v>
          </cell>
          <cell r="BA194" t="str">
            <v xml:space="preserve"> </v>
          </cell>
          <cell r="BB194" t="str">
            <v>2A</v>
          </cell>
          <cell r="BC194" t="str">
            <v xml:space="preserve"> </v>
          </cell>
          <cell r="BD194" t="str">
            <v xml:space="preserve"> </v>
          </cell>
          <cell r="BE194" t="str">
            <v xml:space="preserve"> </v>
          </cell>
          <cell r="BF194" t="str">
            <v>3A</v>
          </cell>
          <cell r="BG194" t="str">
            <v xml:space="preserve"> </v>
          </cell>
          <cell r="BH194" t="str">
            <v xml:space="preserve"> </v>
          </cell>
          <cell r="BI194" t="str">
            <v xml:space="preserve"> </v>
          </cell>
          <cell r="BJ194" t="str">
            <v>4A</v>
          </cell>
          <cell r="BK194" t="str">
            <v xml:space="preserve"> </v>
          </cell>
          <cell r="BL194" t="str">
            <v xml:space="preserve"> </v>
          </cell>
          <cell r="BM194" t="str">
            <v xml:space="preserve"> </v>
          </cell>
          <cell r="BN194" t="str">
            <v>5A</v>
          </cell>
          <cell r="BO194" t="str">
            <v xml:space="preserve"> </v>
          </cell>
          <cell r="BP194" t="str">
            <v xml:space="preserve"> </v>
          </cell>
          <cell r="BQ194" t="str">
            <v xml:space="preserve"> </v>
          </cell>
          <cell r="BR194" t="str">
            <v>6A</v>
          </cell>
          <cell r="BS194" t="str">
            <v xml:space="preserve"> </v>
          </cell>
          <cell r="BT194" t="str">
            <v xml:space="preserve"> </v>
          </cell>
          <cell r="BU194" t="str">
            <v xml:space="preserve"> </v>
          </cell>
          <cell r="BV194">
            <v>6</v>
          </cell>
          <cell r="BW194" t="str">
            <v xml:space="preserve">1A      </v>
          </cell>
          <cell r="BX194">
            <v>1</v>
          </cell>
          <cell r="BY194" t="str">
            <v xml:space="preserve">2A      </v>
          </cell>
          <cell r="BZ194">
            <v>1</v>
          </cell>
          <cell r="CA194" t="str">
            <v xml:space="preserve">3A      </v>
          </cell>
          <cell r="CB194">
            <v>1</v>
          </cell>
          <cell r="CC194" t="str">
            <v xml:space="preserve">4A      </v>
          </cell>
          <cell r="CD194">
            <v>1</v>
          </cell>
          <cell r="CE194" t="str">
            <v xml:space="preserve">5A      </v>
          </cell>
          <cell r="CF194">
            <v>1</v>
          </cell>
          <cell r="CG194" t="str">
            <v xml:space="preserve">6A      </v>
          </cell>
          <cell r="CH194">
            <v>1</v>
          </cell>
          <cell r="CI194">
            <v>498</v>
          </cell>
          <cell r="CJ194" t="str">
            <v>1A 2A 3A 4A 5A 6A</v>
          </cell>
          <cell r="CK194" t="str">
            <v>Francisco Zarco</v>
          </cell>
          <cell r="CL194" t="str">
            <v>10DPR1281J</v>
          </cell>
          <cell r="CM194" t="str">
            <v>MATUTINO</v>
          </cell>
          <cell r="CN194" t="str">
            <v>C. Fray Diego de La Cadena No. 212 Barrio de Analco C.P. 34138</v>
          </cell>
          <cell r="CO194" t="str">
            <v>Durango</v>
          </cell>
          <cell r="CP194" t="str">
            <v xml:space="preserve">Victoria de Durango 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 t="str">
            <v xml:space="preserve"> </v>
          </cell>
          <cell r="CX194" t="str">
            <v xml:space="preserve"> </v>
          </cell>
          <cell r="CY194" t="str">
            <v xml:space="preserve"> </v>
          </cell>
          <cell r="CZ194" t="str">
            <v xml:space="preserve"> </v>
          </cell>
          <cell r="DA194" t="str">
            <v xml:space="preserve"> </v>
          </cell>
          <cell r="DB194" t="str">
            <v/>
          </cell>
          <cell r="DC194">
            <v>0</v>
          </cell>
          <cell r="DD194" t="str">
            <v>1A 2A</v>
          </cell>
          <cell r="DE194">
            <v>256</v>
          </cell>
          <cell r="DF194">
            <v>0</v>
          </cell>
          <cell r="DG194">
            <v>0</v>
          </cell>
          <cell r="DH194">
            <v>0</v>
          </cell>
          <cell r="DI194">
            <v>256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 t="str">
            <v>1A</v>
          </cell>
          <cell r="ED194" t="str">
            <v xml:space="preserve"> </v>
          </cell>
          <cell r="EE194" t="str">
            <v xml:space="preserve"> </v>
          </cell>
          <cell r="EF194" t="str">
            <v xml:space="preserve"> </v>
          </cell>
          <cell r="EG194" t="str">
            <v>2A</v>
          </cell>
          <cell r="EH194" t="str">
            <v xml:space="preserve"> </v>
          </cell>
          <cell r="EI194" t="str">
            <v xml:space="preserve"> </v>
          </cell>
          <cell r="EJ194" t="str">
            <v xml:space="preserve"> </v>
          </cell>
          <cell r="EK194" t="str">
            <v xml:space="preserve"> </v>
          </cell>
          <cell r="EL194" t="str">
            <v xml:space="preserve"> </v>
          </cell>
          <cell r="EM194" t="str">
            <v xml:space="preserve"> </v>
          </cell>
          <cell r="EN194" t="str">
            <v xml:space="preserve"> </v>
          </cell>
          <cell r="EO194" t="str">
            <v xml:space="preserve"> </v>
          </cell>
          <cell r="EP194" t="str">
            <v xml:space="preserve"> </v>
          </cell>
          <cell r="EQ194" t="str">
            <v xml:space="preserve"> </v>
          </cell>
          <cell r="ER194" t="str">
            <v xml:space="preserve"> </v>
          </cell>
          <cell r="ES194" t="str">
            <v xml:space="preserve"> </v>
          </cell>
          <cell r="ET194" t="str">
            <v xml:space="preserve"> </v>
          </cell>
          <cell r="EU194" t="str">
            <v xml:space="preserve"> </v>
          </cell>
          <cell r="EV194" t="str">
            <v xml:space="preserve"> </v>
          </cell>
          <cell r="EW194" t="str">
            <v xml:space="preserve"> </v>
          </cell>
          <cell r="EX194" t="str">
            <v xml:space="preserve"> </v>
          </cell>
          <cell r="EY194" t="str">
            <v xml:space="preserve"> </v>
          </cell>
          <cell r="EZ194" t="str">
            <v xml:space="preserve"> </v>
          </cell>
          <cell r="FA194">
            <v>2</v>
          </cell>
          <cell r="FB194" t="str">
            <v xml:space="preserve">1A      </v>
          </cell>
          <cell r="FC194">
            <v>1</v>
          </cell>
          <cell r="FD194" t="str">
            <v xml:space="preserve">2A      </v>
          </cell>
          <cell r="FE194">
            <v>1</v>
          </cell>
          <cell r="FF194" t="str">
            <v xml:space="preserve">       </v>
          </cell>
          <cell r="FG194">
            <v>0</v>
          </cell>
          <cell r="FH194" t="str">
            <v xml:space="preserve">       </v>
          </cell>
          <cell r="FI194">
            <v>0</v>
          </cell>
          <cell r="FJ194" t="str">
            <v xml:space="preserve">       </v>
          </cell>
          <cell r="FK194">
            <v>0</v>
          </cell>
          <cell r="FL194" t="str">
            <v xml:space="preserve">       </v>
          </cell>
          <cell r="FM194">
            <v>0</v>
          </cell>
          <cell r="FN194">
            <v>256</v>
          </cell>
          <cell r="FO194" t="str">
            <v>1A 2A</v>
          </cell>
          <cell r="FP194" t="str">
            <v>No. 24 Prof. Enrique W. Sánchez</v>
          </cell>
          <cell r="FQ194" t="str">
            <v>10EPR0311F</v>
          </cell>
          <cell r="FR194" t="str">
            <v>MATUTINO</v>
          </cell>
          <cell r="FS194" t="str">
            <v>Av. Universidad No. 225 Barrio de Analco C.P. 34138</v>
          </cell>
          <cell r="FT194" t="str">
            <v>Durango</v>
          </cell>
          <cell r="FU194" t="str">
            <v xml:space="preserve">Victoria de Durango </v>
          </cell>
          <cell r="FV194">
            <v>0</v>
          </cell>
          <cell r="FW194">
            <v>2</v>
          </cell>
          <cell r="FX194" t="str">
            <v>PNIEB</v>
          </cell>
          <cell r="FY194" t="str">
            <v>PNIEB</v>
          </cell>
          <cell r="FZ194" t="str">
            <v>PNIEB</v>
          </cell>
          <cell r="GA194" t="str">
            <v>Programa Nacional de Inglés en Educación Básica</v>
          </cell>
          <cell r="GB194" t="str">
            <v>PNIEB</v>
          </cell>
          <cell r="GC194" t="str">
            <v>Programa Nacional de Inglés en Educación Básica</v>
          </cell>
          <cell r="GD194" t="str">
            <v>M</v>
          </cell>
          <cell r="GE194" t="str">
            <v>el asesor externo, el C.</v>
          </cell>
          <cell r="GF194" t="str">
            <v>El Profesionista</v>
          </cell>
          <cell r="GG194" t="str">
            <v>1° de septiembre</v>
          </cell>
          <cell r="GH194" t="str">
            <v>31 de diciembre</v>
          </cell>
          <cell r="GI194">
            <v>8</v>
          </cell>
          <cell r="GJ194">
            <v>40</v>
          </cell>
          <cell r="GK194">
            <v>5760</v>
          </cell>
          <cell r="GL194" t="str">
            <v>Cinco mil setecientos sesenta</v>
          </cell>
          <cell r="GM194">
            <v>2880</v>
          </cell>
          <cell r="GN194" t="str">
            <v>Dos mil ochocientos ochenta</v>
          </cell>
          <cell r="GO194" t="str">
            <v>las escuelas</v>
          </cell>
          <cell r="GP194" t="str">
            <v>Francisco Zarco</v>
          </cell>
          <cell r="GQ194" t="str">
            <v>con clave</v>
          </cell>
          <cell r="GR194" t="str">
            <v>10DPR1281J</v>
          </cell>
          <cell r="GS194" t="str">
            <v>ubicada en</v>
          </cell>
          <cell r="GT194" t="str">
            <v>C. Fray Diego de La Cadena No. 212 Barrio de Analco C.P. 34138</v>
          </cell>
          <cell r="GU194" t="str">
            <v>y</v>
          </cell>
          <cell r="GV194" t="str">
            <v>No. 24 Prof. Enrique W. Sánchez</v>
          </cell>
          <cell r="GW194" t="str">
            <v>con clave</v>
          </cell>
          <cell r="GX194" t="str">
            <v>10EPR0311F</v>
          </cell>
          <cell r="GY194" t="str">
            <v>ubicada en</v>
          </cell>
          <cell r="GZ194" t="str">
            <v>Av. Universidad No. 225 Barrio de Analco C.P. 34138</v>
          </cell>
          <cell r="HA194" t="str">
            <v>las escuelas Francisco Zarco con clave 10DPR1281J ubicada en C. Fray Diego de La Cadena No. 212 Barrio de Analco C.P. 34138 y No. 24 Prof. Enrique W. Sánchez con clave 10EPR0311F ubicada en Av. Universidad No. 225 Barrio de Analco C.P. 34138</v>
          </cell>
        </row>
        <row r="195">
          <cell r="A195">
            <v>635</v>
          </cell>
          <cell r="B195">
            <v>635</v>
          </cell>
          <cell r="C195" t="str">
            <v>FIRMADO</v>
          </cell>
          <cell r="D195" t="str">
            <v>PNIEB</v>
          </cell>
          <cell r="E195" t="str">
            <v>ASIGNADO</v>
          </cell>
          <cell r="F195" t="str">
            <v>1° de Septiembre</v>
          </cell>
          <cell r="G195" t="str">
            <v>Carlos Alberto Barragán Soria</v>
          </cell>
          <cell r="H195" t="str">
            <v>Prol. Francisco Villa No. 402 Col. Cínco de Mayo C.P. 34304</v>
          </cell>
          <cell r="I195" t="str">
            <v>BASC800502HDGRRR04</v>
          </cell>
          <cell r="J195" t="str">
            <v>BASC800502I70</v>
          </cell>
          <cell r="K195" t="str">
            <v>Durango</v>
          </cell>
          <cell r="L195" t="str">
            <v>Dgo.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 t="str">
            <v xml:space="preserve"> </v>
          </cell>
          <cell r="S195" t="str">
            <v xml:space="preserve"> </v>
          </cell>
          <cell r="T195" t="str">
            <v xml:space="preserve"> </v>
          </cell>
          <cell r="U195" t="str">
            <v xml:space="preserve"> </v>
          </cell>
          <cell r="V195" t="str">
            <v xml:space="preserve"> </v>
          </cell>
          <cell r="W195" t="str">
            <v/>
          </cell>
          <cell r="X195">
            <v>0</v>
          </cell>
          <cell r="Y195" t="str">
            <v>3A 3B 4A 4B 5A 5B 6A 6B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279</v>
          </cell>
          <cell r="AI195">
            <v>279</v>
          </cell>
          <cell r="AJ195">
            <v>0</v>
          </cell>
          <cell r="AK195">
            <v>0</v>
          </cell>
          <cell r="AL195">
            <v>279</v>
          </cell>
          <cell r="AM195">
            <v>279</v>
          </cell>
          <cell r="AN195">
            <v>0</v>
          </cell>
          <cell r="AO195">
            <v>0</v>
          </cell>
          <cell r="AP195">
            <v>279</v>
          </cell>
          <cell r="AQ195">
            <v>279</v>
          </cell>
          <cell r="AR195">
            <v>0</v>
          </cell>
          <cell r="AS195">
            <v>0</v>
          </cell>
          <cell r="AT195">
            <v>279</v>
          </cell>
          <cell r="AU195">
            <v>279</v>
          </cell>
          <cell r="AV195">
            <v>0</v>
          </cell>
          <cell r="AW195">
            <v>0</v>
          </cell>
          <cell r="AX195" t="str">
            <v xml:space="preserve"> </v>
          </cell>
          <cell r="AY195" t="str">
            <v xml:space="preserve"> </v>
          </cell>
          <cell r="AZ195" t="str">
            <v xml:space="preserve"> </v>
          </cell>
          <cell r="BA195" t="str">
            <v xml:space="preserve"> </v>
          </cell>
          <cell r="BB195" t="str">
            <v xml:space="preserve"> </v>
          </cell>
          <cell r="BC195" t="str">
            <v xml:space="preserve"> </v>
          </cell>
          <cell r="BD195" t="str">
            <v xml:space="preserve"> </v>
          </cell>
          <cell r="BE195" t="str">
            <v xml:space="preserve"> </v>
          </cell>
          <cell r="BF195" t="str">
            <v>3A</v>
          </cell>
          <cell r="BG195" t="str">
            <v>3B</v>
          </cell>
          <cell r="BH195" t="str">
            <v xml:space="preserve"> </v>
          </cell>
          <cell r="BI195" t="str">
            <v xml:space="preserve"> </v>
          </cell>
          <cell r="BJ195" t="str">
            <v>4A</v>
          </cell>
          <cell r="BK195" t="str">
            <v>4B</v>
          </cell>
          <cell r="BL195" t="str">
            <v xml:space="preserve"> </v>
          </cell>
          <cell r="BM195" t="str">
            <v xml:space="preserve"> </v>
          </cell>
          <cell r="BN195" t="str">
            <v>5A</v>
          </cell>
          <cell r="BO195" t="str">
            <v>5B</v>
          </cell>
          <cell r="BP195" t="str">
            <v xml:space="preserve"> </v>
          </cell>
          <cell r="BQ195" t="str">
            <v xml:space="preserve"> </v>
          </cell>
          <cell r="BR195" t="str">
            <v>6A</v>
          </cell>
          <cell r="BS195" t="str">
            <v>6B</v>
          </cell>
          <cell r="BT195" t="str">
            <v xml:space="preserve"> </v>
          </cell>
          <cell r="BU195" t="str">
            <v xml:space="preserve"> </v>
          </cell>
          <cell r="BV195">
            <v>8</v>
          </cell>
          <cell r="BW195" t="str">
            <v xml:space="preserve">       </v>
          </cell>
          <cell r="BX195">
            <v>0</v>
          </cell>
          <cell r="BY195" t="str">
            <v xml:space="preserve">       </v>
          </cell>
          <cell r="BZ195">
            <v>0</v>
          </cell>
          <cell r="CA195" t="str">
            <v xml:space="preserve">3A 3B    </v>
          </cell>
          <cell r="CB195">
            <v>2</v>
          </cell>
          <cell r="CC195" t="str">
            <v xml:space="preserve">4A 4B    </v>
          </cell>
          <cell r="CD195">
            <v>2</v>
          </cell>
          <cell r="CE195" t="str">
            <v xml:space="preserve">5A 5B    </v>
          </cell>
          <cell r="CF195">
            <v>2</v>
          </cell>
          <cell r="CG195" t="str">
            <v xml:space="preserve">6A 6B    </v>
          </cell>
          <cell r="CH195">
            <v>2</v>
          </cell>
          <cell r="CI195">
            <v>279</v>
          </cell>
          <cell r="CJ195" t="str">
            <v>3A 3B 4A 4B 5A 5B 6A 6B</v>
          </cell>
          <cell r="CK195" t="str">
            <v>Profa. Eulalia de La Hoya Enríquez</v>
          </cell>
          <cell r="CL195" t="str">
            <v>10EPR0393F</v>
          </cell>
          <cell r="CM195" t="str">
            <v>MATUTINO</v>
          </cell>
          <cell r="CN195" t="str">
            <v>C. Zapateros y Talabarteros S/N Fracc. Fidel Velázquez II C.P. 34229</v>
          </cell>
          <cell r="CO195" t="str">
            <v>Durango</v>
          </cell>
          <cell r="CP195" t="str">
            <v xml:space="preserve">Victoria de Durango 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 t="str">
            <v xml:space="preserve"> </v>
          </cell>
          <cell r="CX195" t="str">
            <v xml:space="preserve"> </v>
          </cell>
          <cell r="CY195" t="str">
            <v xml:space="preserve"> </v>
          </cell>
          <cell r="CZ195" t="str">
            <v xml:space="preserve"> </v>
          </cell>
          <cell r="DA195" t="str">
            <v xml:space="preserve"> </v>
          </cell>
          <cell r="DB195" t="str">
            <v/>
          </cell>
          <cell r="DC195">
            <v>0</v>
          </cell>
          <cell r="DD195" t="str">
            <v/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 t="str">
            <v xml:space="preserve"> </v>
          </cell>
          <cell r="ED195" t="str">
            <v xml:space="preserve"> </v>
          </cell>
          <cell r="EE195" t="str">
            <v xml:space="preserve"> </v>
          </cell>
          <cell r="EF195" t="str">
            <v xml:space="preserve"> </v>
          </cell>
          <cell r="EG195" t="str">
            <v xml:space="preserve"> </v>
          </cell>
          <cell r="EH195" t="str">
            <v xml:space="preserve"> </v>
          </cell>
          <cell r="EI195" t="str">
            <v xml:space="preserve"> </v>
          </cell>
          <cell r="EJ195" t="str">
            <v xml:space="preserve"> </v>
          </cell>
          <cell r="EK195" t="str">
            <v xml:space="preserve"> </v>
          </cell>
          <cell r="EL195" t="str">
            <v xml:space="preserve"> </v>
          </cell>
          <cell r="EM195" t="str">
            <v xml:space="preserve"> </v>
          </cell>
          <cell r="EN195" t="str">
            <v xml:space="preserve"> </v>
          </cell>
          <cell r="EO195" t="str">
            <v xml:space="preserve"> </v>
          </cell>
          <cell r="EP195" t="str">
            <v xml:space="preserve"> </v>
          </cell>
          <cell r="EQ195" t="str">
            <v xml:space="preserve"> </v>
          </cell>
          <cell r="ER195" t="str">
            <v xml:space="preserve"> </v>
          </cell>
          <cell r="ES195" t="str">
            <v xml:space="preserve"> </v>
          </cell>
          <cell r="ET195" t="str">
            <v xml:space="preserve"> </v>
          </cell>
          <cell r="EU195" t="str">
            <v xml:space="preserve"> </v>
          </cell>
          <cell r="EV195" t="str">
            <v xml:space="preserve"> </v>
          </cell>
          <cell r="EW195" t="str">
            <v xml:space="preserve"> </v>
          </cell>
          <cell r="EX195" t="str">
            <v xml:space="preserve"> </v>
          </cell>
          <cell r="EY195" t="str">
            <v xml:space="preserve"> </v>
          </cell>
          <cell r="EZ195" t="str">
            <v xml:space="preserve"> </v>
          </cell>
          <cell r="FA195">
            <v>0</v>
          </cell>
          <cell r="FB195" t="str">
            <v xml:space="preserve">       </v>
          </cell>
          <cell r="FC195">
            <v>0</v>
          </cell>
          <cell r="FD195" t="str">
            <v xml:space="preserve">       </v>
          </cell>
          <cell r="FE195">
            <v>0</v>
          </cell>
          <cell r="FF195" t="str">
            <v xml:space="preserve">       </v>
          </cell>
          <cell r="FG195">
            <v>0</v>
          </cell>
          <cell r="FH195" t="str">
            <v xml:space="preserve">       </v>
          </cell>
          <cell r="FI195">
            <v>0</v>
          </cell>
          <cell r="FJ195" t="str">
            <v xml:space="preserve">       </v>
          </cell>
          <cell r="FK195">
            <v>0</v>
          </cell>
          <cell r="FL195" t="str">
            <v xml:space="preserve">       </v>
          </cell>
          <cell r="FM195">
            <v>0</v>
          </cell>
          <cell r="FN195" t="e">
            <v>#NUM!</v>
          </cell>
          <cell r="FO195" t="str">
            <v/>
          </cell>
          <cell r="FP195" t="e">
            <v>#NUM!</v>
          </cell>
          <cell r="FQ195" t="e">
            <v>#NUM!</v>
          </cell>
          <cell r="FR195" t="e">
            <v>#NUM!</v>
          </cell>
          <cell r="FS195" t="e">
            <v>#NUM!</v>
          </cell>
          <cell r="FT195" t="e">
            <v>#NUM!</v>
          </cell>
          <cell r="FU195" t="e">
            <v>#NUM!</v>
          </cell>
          <cell r="FV195">
            <v>0</v>
          </cell>
          <cell r="FW195">
            <v>1</v>
          </cell>
          <cell r="FX195" t="str">
            <v>PNIEB</v>
          </cell>
          <cell r="FY195" t="e">
            <v>#NUM!</v>
          </cell>
          <cell r="FZ195" t="str">
            <v>PNIEB</v>
          </cell>
          <cell r="GA195" t="str">
            <v>Programa Nacional de Inglés en Educación Básica</v>
          </cell>
          <cell r="GB195" t="e">
            <v>#NUM!</v>
          </cell>
          <cell r="GC195" t="e">
            <v>#NUM!</v>
          </cell>
          <cell r="GD195" t="str">
            <v>M</v>
          </cell>
          <cell r="GE195" t="str">
            <v>el asesor externo, el C.</v>
          </cell>
          <cell r="GF195" t="str">
            <v>El Profesionista</v>
          </cell>
          <cell r="GG195" t="str">
            <v>1° de septiembre</v>
          </cell>
          <cell r="GH195" t="str">
            <v>31 de diciembre</v>
          </cell>
          <cell r="GI195">
            <v>8</v>
          </cell>
          <cell r="GJ195">
            <v>40</v>
          </cell>
          <cell r="GK195">
            <v>5760</v>
          </cell>
          <cell r="GL195" t="str">
            <v>Cinco mil setecientos sesenta</v>
          </cell>
          <cell r="GM195">
            <v>2880</v>
          </cell>
          <cell r="GN195" t="str">
            <v>Dos mil ochocientos ochenta</v>
          </cell>
          <cell r="GO195" t="str">
            <v>la escuela</v>
          </cell>
          <cell r="GP195" t="str">
            <v>Profa. Eulalia de La Hoya Enríquez</v>
          </cell>
          <cell r="GQ195" t="str">
            <v>con clave</v>
          </cell>
          <cell r="GR195" t="str">
            <v>10EPR0393F</v>
          </cell>
          <cell r="GS195" t="str">
            <v>ubicada en</v>
          </cell>
          <cell r="GT195" t="str">
            <v>C. Zapateros y Talabarteros S/N Fracc. Fidel Velázquez II C.P. 34229</v>
          </cell>
          <cell r="GU195" t="str">
            <v xml:space="preserve"> </v>
          </cell>
          <cell r="GV195" t="e">
            <v>#NUM!</v>
          </cell>
          <cell r="GW195" t="str">
            <v xml:space="preserve"> </v>
          </cell>
          <cell r="GX195" t="e">
            <v>#NUM!</v>
          </cell>
          <cell r="GY195" t="str">
            <v xml:space="preserve"> </v>
          </cell>
          <cell r="GZ195" t="e">
            <v>#NUM!</v>
          </cell>
          <cell r="HA195" t="str">
            <v>la escuela Profa. Eulalia de La Hoya Enríquez con clave 10EPR0393F ubicada en C. Zapateros y Talabarteros S/N Fracc. Fidel Velázquez II C.P. 34229</v>
          </cell>
        </row>
        <row r="196">
          <cell r="A196">
            <v>636</v>
          </cell>
          <cell r="B196">
            <v>636</v>
          </cell>
          <cell r="C196" t="str">
            <v>FIRMADO</v>
          </cell>
          <cell r="D196" t="str">
            <v>PNIEB</v>
          </cell>
          <cell r="E196" t="str">
            <v>ASIGNADO</v>
          </cell>
          <cell r="F196" t="str">
            <v>1° de Septiembre</v>
          </cell>
          <cell r="G196" t="str">
            <v>Diamallanty Eugenia Cisneros Casas</v>
          </cell>
          <cell r="H196" t="str">
            <v>C. Llano Grande No. 104 Fracc. La forestal C.P. 34217</v>
          </cell>
          <cell r="I196" t="str">
            <v>CICD860727MDGSSM01</v>
          </cell>
          <cell r="J196" t="str">
            <v>CICD8607271A1</v>
          </cell>
          <cell r="K196" t="str">
            <v>Durango</v>
          </cell>
          <cell r="L196" t="str">
            <v>Dgo.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 xml:space="preserve"> </v>
          </cell>
          <cell r="S196" t="str">
            <v xml:space="preserve"> </v>
          </cell>
          <cell r="T196" t="str">
            <v xml:space="preserve"> </v>
          </cell>
          <cell r="U196" t="str">
            <v xml:space="preserve"> </v>
          </cell>
          <cell r="V196" t="str">
            <v xml:space="preserve"> </v>
          </cell>
          <cell r="W196" t="str">
            <v/>
          </cell>
          <cell r="X196">
            <v>0</v>
          </cell>
          <cell r="Y196" t="str">
            <v>4A 4B 5A 5B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232</v>
          </cell>
          <cell r="AM196">
            <v>232</v>
          </cell>
          <cell r="AN196">
            <v>0</v>
          </cell>
          <cell r="AO196">
            <v>0</v>
          </cell>
          <cell r="AP196">
            <v>232</v>
          </cell>
          <cell r="AQ196">
            <v>232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 t="str">
            <v xml:space="preserve"> </v>
          </cell>
          <cell r="AY196" t="str">
            <v xml:space="preserve"> </v>
          </cell>
          <cell r="AZ196" t="str">
            <v xml:space="preserve"> </v>
          </cell>
          <cell r="BA196" t="str">
            <v xml:space="preserve"> </v>
          </cell>
          <cell r="BB196" t="str">
            <v xml:space="preserve"> </v>
          </cell>
          <cell r="BC196" t="str">
            <v xml:space="preserve"> </v>
          </cell>
          <cell r="BD196" t="str">
            <v xml:space="preserve"> </v>
          </cell>
          <cell r="BE196" t="str">
            <v xml:space="preserve"> </v>
          </cell>
          <cell r="BF196" t="str">
            <v xml:space="preserve"> </v>
          </cell>
          <cell r="BG196" t="str">
            <v xml:space="preserve"> </v>
          </cell>
          <cell r="BH196" t="str">
            <v xml:space="preserve"> </v>
          </cell>
          <cell r="BI196" t="str">
            <v xml:space="preserve"> </v>
          </cell>
          <cell r="BJ196" t="str">
            <v>4A</v>
          </cell>
          <cell r="BK196" t="str">
            <v>4B</v>
          </cell>
          <cell r="BL196" t="str">
            <v xml:space="preserve"> </v>
          </cell>
          <cell r="BM196" t="str">
            <v xml:space="preserve"> </v>
          </cell>
          <cell r="BN196" t="str">
            <v>5A</v>
          </cell>
          <cell r="BO196" t="str">
            <v>5B</v>
          </cell>
          <cell r="BP196" t="str">
            <v xml:space="preserve"> </v>
          </cell>
          <cell r="BQ196" t="str">
            <v xml:space="preserve"> </v>
          </cell>
          <cell r="BR196" t="str">
            <v xml:space="preserve"> </v>
          </cell>
          <cell r="BS196" t="str">
            <v xml:space="preserve"> </v>
          </cell>
          <cell r="BT196" t="str">
            <v xml:space="preserve"> </v>
          </cell>
          <cell r="BU196" t="str">
            <v xml:space="preserve"> </v>
          </cell>
          <cell r="BV196">
            <v>4</v>
          </cell>
          <cell r="BW196" t="str">
            <v xml:space="preserve">       </v>
          </cell>
          <cell r="BX196">
            <v>0</v>
          </cell>
          <cell r="BY196" t="str">
            <v xml:space="preserve">       </v>
          </cell>
          <cell r="BZ196">
            <v>0</v>
          </cell>
          <cell r="CA196" t="str">
            <v xml:space="preserve">       </v>
          </cell>
          <cell r="CB196">
            <v>0</v>
          </cell>
          <cell r="CC196" t="str">
            <v xml:space="preserve">4A 4B    </v>
          </cell>
          <cell r="CD196">
            <v>2</v>
          </cell>
          <cell r="CE196" t="str">
            <v xml:space="preserve">5A 5B    </v>
          </cell>
          <cell r="CF196">
            <v>2</v>
          </cell>
          <cell r="CG196" t="str">
            <v xml:space="preserve">       </v>
          </cell>
          <cell r="CH196">
            <v>0</v>
          </cell>
          <cell r="CI196">
            <v>232</v>
          </cell>
          <cell r="CJ196" t="str">
            <v>4A 4B 5A 5B</v>
          </cell>
          <cell r="CK196" t="str">
            <v>Hermanos Flores Magón</v>
          </cell>
          <cell r="CL196" t="str">
            <v>10DPR1478U</v>
          </cell>
          <cell r="CM196" t="str">
            <v>MATUTINO</v>
          </cell>
          <cell r="CN196" t="str">
            <v>C. Milpillas No. 206 Fracc. La Forestal C.P. 34217</v>
          </cell>
          <cell r="CO196" t="str">
            <v>Durango</v>
          </cell>
          <cell r="CP196" t="str">
            <v xml:space="preserve">Victoria de Durango 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 t="str">
            <v xml:space="preserve"> </v>
          </cell>
          <cell r="CX196" t="str">
            <v xml:space="preserve"> </v>
          </cell>
          <cell r="CY196" t="str">
            <v xml:space="preserve"> </v>
          </cell>
          <cell r="CZ196" t="str">
            <v xml:space="preserve"> </v>
          </cell>
          <cell r="DA196" t="str">
            <v xml:space="preserve"> </v>
          </cell>
          <cell r="DB196" t="str">
            <v/>
          </cell>
          <cell r="DC196">
            <v>0</v>
          </cell>
          <cell r="DD196" t="str">
            <v/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 t="str">
            <v xml:space="preserve"> </v>
          </cell>
          <cell r="ED196" t="str">
            <v xml:space="preserve"> </v>
          </cell>
          <cell r="EE196" t="str">
            <v xml:space="preserve"> </v>
          </cell>
          <cell r="EF196" t="str">
            <v xml:space="preserve"> </v>
          </cell>
          <cell r="EG196" t="str">
            <v xml:space="preserve"> </v>
          </cell>
          <cell r="EH196" t="str">
            <v xml:space="preserve"> </v>
          </cell>
          <cell r="EI196" t="str">
            <v xml:space="preserve"> </v>
          </cell>
          <cell r="EJ196" t="str">
            <v xml:space="preserve"> </v>
          </cell>
          <cell r="EK196" t="str">
            <v xml:space="preserve"> </v>
          </cell>
          <cell r="EL196" t="str">
            <v xml:space="preserve"> </v>
          </cell>
          <cell r="EM196" t="str">
            <v xml:space="preserve"> </v>
          </cell>
          <cell r="EN196" t="str">
            <v xml:space="preserve"> </v>
          </cell>
          <cell r="EO196" t="str">
            <v xml:space="preserve"> </v>
          </cell>
          <cell r="EP196" t="str">
            <v xml:space="preserve"> </v>
          </cell>
          <cell r="EQ196" t="str">
            <v xml:space="preserve"> </v>
          </cell>
          <cell r="ER196" t="str">
            <v xml:space="preserve"> </v>
          </cell>
          <cell r="ES196" t="str">
            <v xml:space="preserve"> </v>
          </cell>
          <cell r="ET196" t="str">
            <v xml:space="preserve"> </v>
          </cell>
          <cell r="EU196" t="str">
            <v xml:space="preserve"> </v>
          </cell>
          <cell r="EV196" t="str">
            <v xml:space="preserve"> </v>
          </cell>
          <cell r="EW196" t="str">
            <v xml:space="preserve"> </v>
          </cell>
          <cell r="EX196" t="str">
            <v xml:space="preserve"> </v>
          </cell>
          <cell r="EY196" t="str">
            <v xml:space="preserve"> </v>
          </cell>
          <cell r="EZ196" t="str">
            <v xml:space="preserve"> </v>
          </cell>
          <cell r="FA196">
            <v>0</v>
          </cell>
          <cell r="FB196" t="str">
            <v xml:space="preserve">       </v>
          </cell>
          <cell r="FC196">
            <v>0</v>
          </cell>
          <cell r="FD196" t="str">
            <v xml:space="preserve">       </v>
          </cell>
          <cell r="FE196">
            <v>0</v>
          </cell>
          <cell r="FF196" t="str">
            <v xml:space="preserve">       </v>
          </cell>
          <cell r="FG196">
            <v>0</v>
          </cell>
          <cell r="FH196" t="str">
            <v xml:space="preserve">       </v>
          </cell>
          <cell r="FI196">
            <v>0</v>
          </cell>
          <cell r="FJ196" t="str">
            <v xml:space="preserve">       </v>
          </cell>
          <cell r="FK196">
            <v>0</v>
          </cell>
          <cell r="FL196" t="str">
            <v xml:space="preserve">       </v>
          </cell>
          <cell r="FM196">
            <v>0</v>
          </cell>
          <cell r="FN196" t="e">
            <v>#NUM!</v>
          </cell>
          <cell r="FO196" t="str">
            <v/>
          </cell>
          <cell r="FP196" t="e">
            <v>#NUM!</v>
          </cell>
          <cell r="FQ196" t="e">
            <v>#NUM!</v>
          </cell>
          <cell r="FR196" t="e">
            <v>#NUM!</v>
          </cell>
          <cell r="FS196" t="e">
            <v>#NUM!</v>
          </cell>
          <cell r="FT196" t="e">
            <v>#NUM!</v>
          </cell>
          <cell r="FU196" t="e">
            <v>#NUM!</v>
          </cell>
          <cell r="FV196">
            <v>0</v>
          </cell>
          <cell r="FW196">
            <v>1</v>
          </cell>
          <cell r="FX196" t="str">
            <v>PNIEB</v>
          </cell>
          <cell r="FY196" t="e">
            <v>#NUM!</v>
          </cell>
          <cell r="FZ196" t="str">
            <v>PNIEB</v>
          </cell>
          <cell r="GA196" t="str">
            <v>Programa Nacional de Inglés en Educación Básica</v>
          </cell>
          <cell r="GB196" t="e">
            <v>#NUM!</v>
          </cell>
          <cell r="GC196" t="e">
            <v>#NUM!</v>
          </cell>
          <cell r="GD196" t="str">
            <v>F</v>
          </cell>
          <cell r="GE196" t="str">
            <v>la asesora externa, la C.</v>
          </cell>
          <cell r="GF196" t="str">
            <v>La Profesionista</v>
          </cell>
          <cell r="GG196" t="str">
            <v>1° de septiembre</v>
          </cell>
          <cell r="GH196" t="str">
            <v>31 de diciembre</v>
          </cell>
          <cell r="GI196">
            <v>4</v>
          </cell>
          <cell r="GJ196">
            <v>20</v>
          </cell>
          <cell r="GK196">
            <v>2880</v>
          </cell>
          <cell r="GL196" t="str">
            <v>Dos mil ochocientos ochenta</v>
          </cell>
          <cell r="GM196">
            <v>1440</v>
          </cell>
          <cell r="GN196" t="str">
            <v>Mil cuatrocientos cuarenta</v>
          </cell>
          <cell r="GO196" t="str">
            <v>la escuela</v>
          </cell>
          <cell r="GP196" t="str">
            <v>Hermanos Flores Magón</v>
          </cell>
          <cell r="GQ196" t="str">
            <v>con clave</v>
          </cell>
          <cell r="GR196" t="str">
            <v>10DPR1478U</v>
          </cell>
          <cell r="GS196" t="str">
            <v>ubicada en</v>
          </cell>
          <cell r="GT196" t="str">
            <v>C. Milpillas No. 206 Fracc. La Forestal C.P. 34217</v>
          </cell>
          <cell r="GU196" t="str">
            <v xml:space="preserve"> </v>
          </cell>
          <cell r="GV196" t="e">
            <v>#NUM!</v>
          </cell>
          <cell r="GW196" t="str">
            <v xml:space="preserve"> </v>
          </cell>
          <cell r="GX196" t="e">
            <v>#NUM!</v>
          </cell>
          <cell r="GY196" t="str">
            <v xml:space="preserve"> </v>
          </cell>
          <cell r="GZ196" t="e">
            <v>#NUM!</v>
          </cell>
          <cell r="HA196" t="str">
            <v>la escuela Hermanos Flores Magón con clave 10DPR1478U ubicada en C. Milpillas No. 206 Fracc. La Forestal C.P. 34217</v>
          </cell>
        </row>
        <row r="197">
          <cell r="A197">
            <v>641</v>
          </cell>
          <cell r="B197">
            <v>641</v>
          </cell>
          <cell r="C197" t="str">
            <v>FIRMADO</v>
          </cell>
          <cell r="D197" t="str">
            <v>PIP</v>
          </cell>
          <cell r="E197" t="str">
            <v>ASIGNADO</v>
          </cell>
          <cell r="F197" t="str">
            <v>1° de Septiembre</v>
          </cell>
          <cell r="G197" t="str">
            <v>Luz Ambar Pineda Portilla</v>
          </cell>
          <cell r="H197" t="str">
            <v>C. Andador Tarahumaras No. 122 Fracc. Huizache II C.P. 34160</v>
          </cell>
          <cell r="I197" t="str">
            <v>PIPL850212MMNNRZ05</v>
          </cell>
          <cell r="J197" t="str">
            <v>PIPL8502127E7</v>
          </cell>
          <cell r="K197" t="str">
            <v>Durango</v>
          </cell>
          <cell r="L197" t="str">
            <v>Dgo.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 xml:space="preserve"> </v>
          </cell>
          <cell r="S197" t="str">
            <v xml:space="preserve"> </v>
          </cell>
          <cell r="T197" t="str">
            <v xml:space="preserve"> </v>
          </cell>
          <cell r="U197" t="str">
            <v xml:space="preserve"> </v>
          </cell>
          <cell r="V197" t="str">
            <v xml:space="preserve"> </v>
          </cell>
          <cell r="W197" t="str">
            <v/>
          </cell>
          <cell r="X197">
            <v>0</v>
          </cell>
          <cell r="Y197" t="str">
            <v>4A 4B 5A 5B 6A 6B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94</v>
          </cell>
          <cell r="AM197">
            <v>94</v>
          </cell>
          <cell r="AN197">
            <v>0</v>
          </cell>
          <cell r="AO197">
            <v>0</v>
          </cell>
          <cell r="AP197">
            <v>94</v>
          </cell>
          <cell r="AQ197">
            <v>94</v>
          </cell>
          <cell r="AR197">
            <v>0</v>
          </cell>
          <cell r="AS197">
            <v>0</v>
          </cell>
          <cell r="AT197">
            <v>94</v>
          </cell>
          <cell r="AU197">
            <v>94</v>
          </cell>
          <cell r="AV197">
            <v>0</v>
          </cell>
          <cell r="AW197">
            <v>0</v>
          </cell>
          <cell r="AX197" t="str">
            <v xml:space="preserve"> </v>
          </cell>
          <cell r="AY197" t="str">
            <v xml:space="preserve"> </v>
          </cell>
          <cell r="AZ197" t="str">
            <v xml:space="preserve"> </v>
          </cell>
          <cell r="BA197" t="str">
            <v xml:space="preserve"> </v>
          </cell>
          <cell r="BB197" t="str">
            <v xml:space="preserve"> </v>
          </cell>
          <cell r="BC197" t="str">
            <v xml:space="preserve"> </v>
          </cell>
          <cell r="BD197" t="str">
            <v xml:space="preserve"> </v>
          </cell>
          <cell r="BE197" t="str">
            <v xml:space="preserve"> </v>
          </cell>
          <cell r="BF197" t="str">
            <v xml:space="preserve"> </v>
          </cell>
          <cell r="BG197" t="str">
            <v xml:space="preserve"> </v>
          </cell>
          <cell r="BH197" t="str">
            <v xml:space="preserve"> </v>
          </cell>
          <cell r="BI197" t="str">
            <v xml:space="preserve"> </v>
          </cell>
          <cell r="BJ197" t="str">
            <v>4A</v>
          </cell>
          <cell r="BK197" t="str">
            <v>4B</v>
          </cell>
          <cell r="BL197" t="str">
            <v xml:space="preserve"> </v>
          </cell>
          <cell r="BM197" t="str">
            <v xml:space="preserve"> </v>
          </cell>
          <cell r="BN197" t="str">
            <v>5A</v>
          </cell>
          <cell r="BO197" t="str">
            <v>5B</v>
          </cell>
          <cell r="BP197" t="str">
            <v xml:space="preserve"> </v>
          </cell>
          <cell r="BQ197" t="str">
            <v xml:space="preserve"> </v>
          </cell>
          <cell r="BR197" t="str">
            <v>6A</v>
          </cell>
          <cell r="BS197" t="str">
            <v>6B</v>
          </cell>
          <cell r="BT197" t="str">
            <v xml:space="preserve"> </v>
          </cell>
          <cell r="BU197" t="str">
            <v xml:space="preserve"> </v>
          </cell>
          <cell r="BV197">
            <v>6</v>
          </cell>
          <cell r="BW197" t="str">
            <v xml:space="preserve">       </v>
          </cell>
          <cell r="BX197">
            <v>0</v>
          </cell>
          <cell r="BY197" t="str">
            <v xml:space="preserve">       </v>
          </cell>
          <cell r="BZ197">
            <v>0</v>
          </cell>
          <cell r="CA197" t="str">
            <v xml:space="preserve">       </v>
          </cell>
          <cell r="CB197">
            <v>0</v>
          </cell>
          <cell r="CC197" t="str">
            <v xml:space="preserve">4A 4B    </v>
          </cell>
          <cell r="CD197">
            <v>2</v>
          </cell>
          <cell r="CE197" t="str">
            <v xml:space="preserve">5A 5B    </v>
          </cell>
          <cell r="CF197">
            <v>2</v>
          </cell>
          <cell r="CG197" t="str">
            <v xml:space="preserve">6A 6B    </v>
          </cell>
          <cell r="CH197">
            <v>2</v>
          </cell>
          <cell r="CI197">
            <v>94</v>
          </cell>
          <cell r="CJ197" t="str">
            <v>4A 4B 5A 5B 6A 6B</v>
          </cell>
          <cell r="CK197" t="str">
            <v>Ana María Ávila Villarreal</v>
          </cell>
          <cell r="CL197" t="str">
            <v>10EPR0409Q</v>
          </cell>
          <cell r="CM197" t="str">
            <v>MATUTINO</v>
          </cell>
          <cell r="CN197" t="str">
            <v>C. Ambiente S/N Fracc. SEDUE C.P. 34166</v>
          </cell>
          <cell r="CO197" t="str">
            <v>Durango</v>
          </cell>
          <cell r="CP197" t="str">
            <v xml:space="preserve">Victoria de Durango 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 t="str">
            <v xml:space="preserve"> </v>
          </cell>
          <cell r="CX197" t="str">
            <v xml:space="preserve"> </v>
          </cell>
          <cell r="CY197" t="str">
            <v xml:space="preserve"> </v>
          </cell>
          <cell r="CZ197" t="str">
            <v xml:space="preserve"> </v>
          </cell>
          <cell r="DA197" t="str">
            <v xml:space="preserve"> </v>
          </cell>
          <cell r="DB197" t="str">
            <v/>
          </cell>
          <cell r="DC197">
            <v>0</v>
          </cell>
          <cell r="DD197" t="str">
            <v/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 t="str">
            <v xml:space="preserve"> </v>
          </cell>
          <cell r="ED197" t="str">
            <v xml:space="preserve"> </v>
          </cell>
          <cell r="EE197" t="str">
            <v xml:space="preserve"> </v>
          </cell>
          <cell r="EF197" t="str">
            <v xml:space="preserve"> </v>
          </cell>
          <cell r="EG197" t="str">
            <v xml:space="preserve"> </v>
          </cell>
          <cell r="EH197" t="str">
            <v xml:space="preserve"> </v>
          </cell>
          <cell r="EI197" t="str">
            <v xml:space="preserve"> </v>
          </cell>
          <cell r="EJ197" t="str">
            <v xml:space="preserve"> </v>
          </cell>
          <cell r="EK197" t="str">
            <v xml:space="preserve"> </v>
          </cell>
          <cell r="EL197" t="str">
            <v xml:space="preserve"> </v>
          </cell>
          <cell r="EM197" t="str">
            <v xml:space="preserve"> </v>
          </cell>
          <cell r="EN197" t="str">
            <v xml:space="preserve"> </v>
          </cell>
          <cell r="EO197" t="str">
            <v xml:space="preserve"> </v>
          </cell>
          <cell r="EP197" t="str">
            <v xml:space="preserve"> </v>
          </cell>
          <cell r="EQ197" t="str">
            <v xml:space="preserve"> </v>
          </cell>
          <cell r="ER197" t="str">
            <v xml:space="preserve"> </v>
          </cell>
          <cell r="ES197" t="str">
            <v xml:space="preserve"> </v>
          </cell>
          <cell r="ET197" t="str">
            <v xml:space="preserve"> </v>
          </cell>
          <cell r="EU197" t="str">
            <v xml:space="preserve"> </v>
          </cell>
          <cell r="EV197" t="str">
            <v xml:space="preserve"> </v>
          </cell>
          <cell r="EW197" t="str">
            <v xml:space="preserve"> </v>
          </cell>
          <cell r="EX197" t="str">
            <v xml:space="preserve"> </v>
          </cell>
          <cell r="EY197" t="str">
            <v xml:space="preserve"> </v>
          </cell>
          <cell r="EZ197" t="str">
            <v xml:space="preserve"> </v>
          </cell>
          <cell r="FA197">
            <v>0</v>
          </cell>
          <cell r="FB197" t="str">
            <v xml:space="preserve">       </v>
          </cell>
          <cell r="FC197">
            <v>0</v>
          </cell>
          <cell r="FD197" t="str">
            <v xml:space="preserve">       </v>
          </cell>
          <cell r="FE197">
            <v>0</v>
          </cell>
          <cell r="FF197" t="str">
            <v xml:space="preserve">       </v>
          </cell>
          <cell r="FG197">
            <v>0</v>
          </cell>
          <cell r="FH197" t="str">
            <v xml:space="preserve">       </v>
          </cell>
          <cell r="FI197">
            <v>0</v>
          </cell>
          <cell r="FJ197" t="str">
            <v xml:space="preserve">       </v>
          </cell>
          <cell r="FK197">
            <v>0</v>
          </cell>
          <cell r="FL197" t="str">
            <v xml:space="preserve">       </v>
          </cell>
          <cell r="FM197">
            <v>0</v>
          </cell>
          <cell r="FN197" t="e">
            <v>#NUM!</v>
          </cell>
          <cell r="FO197" t="str">
            <v/>
          </cell>
          <cell r="FP197" t="e">
            <v>#NUM!</v>
          </cell>
          <cell r="FQ197" t="e">
            <v>#NUM!</v>
          </cell>
          <cell r="FR197" t="e">
            <v>#NUM!</v>
          </cell>
          <cell r="FS197" t="e">
            <v>#NUM!</v>
          </cell>
          <cell r="FT197" t="e">
            <v>#NUM!</v>
          </cell>
          <cell r="FU197" t="e">
            <v>#NUM!</v>
          </cell>
          <cell r="FV197">
            <v>0</v>
          </cell>
          <cell r="FW197">
            <v>1</v>
          </cell>
          <cell r="FX197" t="str">
            <v>PIP</v>
          </cell>
          <cell r="FY197" t="e">
            <v>#NUM!</v>
          </cell>
          <cell r="FZ197" t="str">
            <v>PIP</v>
          </cell>
          <cell r="GA197" t="str">
            <v>Programa de Inglés en Escuelas Primarias del Estado de Durango</v>
          </cell>
          <cell r="GB197" t="e">
            <v>#NUM!</v>
          </cell>
          <cell r="GC197" t="e">
            <v>#NUM!</v>
          </cell>
          <cell r="GD197" t="str">
            <v>F</v>
          </cell>
          <cell r="GE197" t="str">
            <v>la asesora externa, la C.</v>
          </cell>
          <cell r="GF197" t="str">
            <v>La Profesionista</v>
          </cell>
          <cell r="GG197" t="str">
            <v>1° de septiembre</v>
          </cell>
          <cell r="GH197" t="str">
            <v>31 de diciembre</v>
          </cell>
          <cell r="GI197">
            <v>6</v>
          </cell>
          <cell r="GJ197">
            <v>30</v>
          </cell>
          <cell r="GK197">
            <v>4320</v>
          </cell>
          <cell r="GL197" t="str">
            <v>Cuatro mil trescientos veinte</v>
          </cell>
          <cell r="GM197">
            <v>2160</v>
          </cell>
          <cell r="GN197" t="str">
            <v>Dos mil ciento sesenta</v>
          </cell>
          <cell r="GO197" t="str">
            <v>la escuela</v>
          </cell>
          <cell r="GP197" t="str">
            <v>Ana María Ávila Villarreal</v>
          </cell>
          <cell r="GQ197" t="str">
            <v>con clave</v>
          </cell>
          <cell r="GR197" t="str">
            <v>10EPR0409Q</v>
          </cell>
          <cell r="GS197" t="str">
            <v>ubicada en</v>
          </cell>
          <cell r="GT197" t="str">
            <v>C. Ambiente S/N Fracc. SEDUE C.P. 34166</v>
          </cell>
          <cell r="GU197" t="str">
            <v xml:space="preserve"> </v>
          </cell>
          <cell r="GV197" t="e">
            <v>#NUM!</v>
          </cell>
          <cell r="GW197" t="str">
            <v xml:space="preserve"> </v>
          </cell>
          <cell r="GX197" t="e">
            <v>#NUM!</v>
          </cell>
          <cell r="GY197" t="str">
            <v xml:space="preserve"> </v>
          </cell>
          <cell r="GZ197" t="e">
            <v>#NUM!</v>
          </cell>
          <cell r="HA197" t="str">
            <v>la escuela Ana María Ávila Villarreal con clave 10EPR0409Q ubicada en C. Ambiente S/N Fracc. SEDUE C.P. 34166</v>
          </cell>
        </row>
        <row r="198">
          <cell r="A198">
            <v>644</v>
          </cell>
          <cell r="B198">
            <v>644</v>
          </cell>
          <cell r="C198" t="str">
            <v>FIRMADO</v>
          </cell>
          <cell r="D198" t="str">
            <v>PNIEB</v>
          </cell>
          <cell r="E198" t="str">
            <v>ASIGNADO</v>
          </cell>
          <cell r="F198" t="str">
            <v>1° de Septiembre</v>
          </cell>
          <cell r="G198" t="str">
            <v>Carol Viridiana Carrasco Rubio</v>
          </cell>
          <cell r="H198" t="str">
            <v>Prol. Constituyentes No. 603 Fracc. Joyas del Valle C.P. 34237</v>
          </cell>
          <cell r="I198" t="str">
            <v>CARC831126MDGRBR07</v>
          </cell>
          <cell r="J198" t="str">
            <v>CARC8311268M9</v>
          </cell>
          <cell r="K198" t="str">
            <v>Durango</v>
          </cell>
          <cell r="L198" t="str">
            <v>Dgo.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 xml:space="preserve"> </v>
          </cell>
          <cell r="S198" t="str">
            <v xml:space="preserve"> </v>
          </cell>
          <cell r="T198" t="str">
            <v xml:space="preserve"> </v>
          </cell>
          <cell r="U198" t="str">
            <v xml:space="preserve"> </v>
          </cell>
          <cell r="V198" t="str">
            <v xml:space="preserve"> </v>
          </cell>
          <cell r="W198" t="str">
            <v/>
          </cell>
          <cell r="X198">
            <v>0</v>
          </cell>
          <cell r="Y198" t="str">
            <v>1A 1B 2A 2B 3A 3B 5C</v>
          </cell>
          <cell r="Z198">
            <v>222</v>
          </cell>
          <cell r="AA198">
            <v>222</v>
          </cell>
          <cell r="AB198">
            <v>0</v>
          </cell>
          <cell r="AC198">
            <v>0</v>
          </cell>
          <cell r="AD198">
            <v>222</v>
          </cell>
          <cell r="AE198">
            <v>222</v>
          </cell>
          <cell r="AF198">
            <v>0</v>
          </cell>
          <cell r="AG198">
            <v>0</v>
          </cell>
          <cell r="AH198">
            <v>222</v>
          </cell>
          <cell r="AI198">
            <v>222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222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 t="str">
            <v>1A</v>
          </cell>
          <cell r="AY198" t="str">
            <v>1B</v>
          </cell>
          <cell r="AZ198" t="str">
            <v xml:space="preserve"> </v>
          </cell>
          <cell r="BA198" t="str">
            <v xml:space="preserve"> </v>
          </cell>
          <cell r="BB198" t="str">
            <v>2A</v>
          </cell>
          <cell r="BC198" t="str">
            <v>2B</v>
          </cell>
          <cell r="BD198" t="str">
            <v xml:space="preserve"> </v>
          </cell>
          <cell r="BE198" t="str">
            <v xml:space="preserve"> </v>
          </cell>
          <cell r="BF198" t="str">
            <v>3A</v>
          </cell>
          <cell r="BG198" t="str">
            <v>3B</v>
          </cell>
          <cell r="BH198" t="str">
            <v xml:space="preserve"> </v>
          </cell>
          <cell r="BI198" t="str">
            <v xml:space="preserve"> </v>
          </cell>
          <cell r="BJ198" t="str">
            <v xml:space="preserve"> </v>
          </cell>
          <cell r="BK198" t="str">
            <v xml:space="preserve"> </v>
          </cell>
          <cell r="BL198" t="str">
            <v xml:space="preserve"> </v>
          </cell>
          <cell r="BM198" t="str">
            <v xml:space="preserve"> </v>
          </cell>
          <cell r="BN198" t="str">
            <v xml:space="preserve"> </v>
          </cell>
          <cell r="BO198" t="str">
            <v xml:space="preserve"> </v>
          </cell>
          <cell r="BP198" t="str">
            <v>5C</v>
          </cell>
          <cell r="BQ198" t="str">
            <v xml:space="preserve"> </v>
          </cell>
          <cell r="BR198" t="str">
            <v xml:space="preserve"> </v>
          </cell>
          <cell r="BS198" t="str">
            <v xml:space="preserve"> </v>
          </cell>
          <cell r="BT198" t="str">
            <v xml:space="preserve"> </v>
          </cell>
          <cell r="BU198" t="str">
            <v xml:space="preserve"> </v>
          </cell>
          <cell r="BV198">
            <v>7</v>
          </cell>
          <cell r="BW198" t="str">
            <v xml:space="preserve">1A 1B    </v>
          </cell>
          <cell r="BX198">
            <v>2</v>
          </cell>
          <cell r="BY198" t="str">
            <v xml:space="preserve">2A 2B    </v>
          </cell>
          <cell r="BZ198">
            <v>2</v>
          </cell>
          <cell r="CA198" t="str">
            <v xml:space="preserve">3A 3B    </v>
          </cell>
          <cell r="CB198">
            <v>2</v>
          </cell>
          <cell r="CC198" t="str">
            <v xml:space="preserve">       </v>
          </cell>
          <cell r="CD198">
            <v>0</v>
          </cell>
          <cell r="CE198" t="str">
            <v xml:space="preserve">    5C  </v>
          </cell>
          <cell r="CF198">
            <v>1</v>
          </cell>
          <cell r="CG198" t="str">
            <v xml:space="preserve">       </v>
          </cell>
          <cell r="CH198">
            <v>0</v>
          </cell>
          <cell r="CI198">
            <v>222</v>
          </cell>
          <cell r="CJ198" t="str">
            <v>1A 1B 2A 2B 3A 3B 5C</v>
          </cell>
          <cell r="CK198" t="str">
            <v>Ford 95</v>
          </cell>
          <cell r="CL198" t="str">
            <v>10DPR0352G</v>
          </cell>
          <cell r="CM198" t="str">
            <v>MATUTINO</v>
          </cell>
          <cell r="CN198" t="str">
            <v>C. Puerto Príncipe S/N Fracc. Guadalupe C.P. 34220</v>
          </cell>
          <cell r="CO198" t="str">
            <v>Durango</v>
          </cell>
          <cell r="CP198" t="str">
            <v xml:space="preserve">Victoria de Durango 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 t="str">
            <v xml:space="preserve"> </v>
          </cell>
          <cell r="CX198" t="str">
            <v xml:space="preserve"> </v>
          </cell>
          <cell r="CY198" t="str">
            <v xml:space="preserve"> </v>
          </cell>
          <cell r="CZ198" t="str">
            <v xml:space="preserve"> </v>
          </cell>
          <cell r="DA198" t="str">
            <v xml:space="preserve"> </v>
          </cell>
          <cell r="DB198" t="str">
            <v/>
          </cell>
          <cell r="DC198">
            <v>0</v>
          </cell>
          <cell r="DD198" t="str">
            <v/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 t="str">
            <v xml:space="preserve"> </v>
          </cell>
          <cell r="ED198" t="str">
            <v xml:space="preserve"> </v>
          </cell>
          <cell r="EE198" t="str">
            <v xml:space="preserve"> </v>
          </cell>
          <cell r="EF198" t="str">
            <v xml:space="preserve"> </v>
          </cell>
          <cell r="EG198" t="str">
            <v xml:space="preserve"> </v>
          </cell>
          <cell r="EH198" t="str">
            <v xml:space="preserve"> </v>
          </cell>
          <cell r="EI198" t="str">
            <v xml:space="preserve"> </v>
          </cell>
          <cell r="EJ198" t="str">
            <v xml:space="preserve"> </v>
          </cell>
          <cell r="EK198" t="str">
            <v xml:space="preserve"> </v>
          </cell>
          <cell r="EL198" t="str">
            <v xml:space="preserve"> </v>
          </cell>
          <cell r="EM198" t="str">
            <v xml:space="preserve"> </v>
          </cell>
          <cell r="EN198" t="str">
            <v xml:space="preserve"> </v>
          </cell>
          <cell r="EO198" t="str">
            <v xml:space="preserve"> </v>
          </cell>
          <cell r="EP198" t="str">
            <v xml:space="preserve"> </v>
          </cell>
          <cell r="EQ198" t="str">
            <v xml:space="preserve"> </v>
          </cell>
          <cell r="ER198" t="str">
            <v xml:space="preserve"> </v>
          </cell>
          <cell r="ES198" t="str">
            <v xml:space="preserve"> </v>
          </cell>
          <cell r="ET198" t="str">
            <v xml:space="preserve"> </v>
          </cell>
          <cell r="EU198" t="str">
            <v xml:space="preserve"> </v>
          </cell>
          <cell r="EV198" t="str">
            <v xml:space="preserve"> </v>
          </cell>
          <cell r="EW198" t="str">
            <v xml:space="preserve"> </v>
          </cell>
          <cell r="EX198" t="str">
            <v xml:space="preserve"> </v>
          </cell>
          <cell r="EY198" t="str">
            <v xml:space="preserve"> </v>
          </cell>
          <cell r="EZ198" t="str">
            <v xml:space="preserve"> </v>
          </cell>
          <cell r="FA198">
            <v>0</v>
          </cell>
          <cell r="FB198" t="str">
            <v xml:space="preserve">       </v>
          </cell>
          <cell r="FC198">
            <v>0</v>
          </cell>
          <cell r="FD198" t="str">
            <v xml:space="preserve">       </v>
          </cell>
          <cell r="FE198">
            <v>0</v>
          </cell>
          <cell r="FF198" t="str">
            <v xml:space="preserve">       </v>
          </cell>
          <cell r="FG198">
            <v>0</v>
          </cell>
          <cell r="FH198" t="str">
            <v xml:space="preserve">       </v>
          </cell>
          <cell r="FI198">
            <v>0</v>
          </cell>
          <cell r="FJ198" t="str">
            <v xml:space="preserve">       </v>
          </cell>
          <cell r="FK198">
            <v>0</v>
          </cell>
          <cell r="FL198" t="str">
            <v xml:space="preserve">       </v>
          </cell>
          <cell r="FM198">
            <v>0</v>
          </cell>
          <cell r="FN198" t="e">
            <v>#NUM!</v>
          </cell>
          <cell r="FO198" t="str">
            <v/>
          </cell>
          <cell r="FP198" t="e">
            <v>#NUM!</v>
          </cell>
          <cell r="FQ198" t="e">
            <v>#NUM!</v>
          </cell>
          <cell r="FR198" t="e">
            <v>#NUM!</v>
          </cell>
          <cell r="FS198" t="e">
            <v>#NUM!</v>
          </cell>
          <cell r="FT198" t="e">
            <v>#NUM!</v>
          </cell>
          <cell r="FU198" t="e">
            <v>#NUM!</v>
          </cell>
          <cell r="FV198">
            <v>0</v>
          </cell>
          <cell r="FW198">
            <v>1</v>
          </cell>
          <cell r="FX198" t="str">
            <v>PNIEB</v>
          </cell>
          <cell r="FY198" t="e">
            <v>#NUM!</v>
          </cell>
          <cell r="FZ198" t="str">
            <v>PNIEB</v>
          </cell>
          <cell r="GA198" t="str">
            <v>Programa Nacional de Inglés en Educación Básica</v>
          </cell>
          <cell r="GB198" t="e">
            <v>#NUM!</v>
          </cell>
          <cell r="GC198" t="e">
            <v>#NUM!</v>
          </cell>
          <cell r="GD198" t="str">
            <v>F</v>
          </cell>
          <cell r="GE198" t="str">
            <v>la asesora externa, la C.</v>
          </cell>
          <cell r="GF198" t="str">
            <v>La Profesionista</v>
          </cell>
          <cell r="GG198" t="str">
            <v>1° de septiembre</v>
          </cell>
          <cell r="GH198" t="str">
            <v>31 de diciembre</v>
          </cell>
          <cell r="GI198">
            <v>7</v>
          </cell>
          <cell r="GJ198">
            <v>35</v>
          </cell>
          <cell r="GK198">
            <v>5040</v>
          </cell>
          <cell r="GL198" t="str">
            <v>Cinco mil cuarenta</v>
          </cell>
          <cell r="GM198">
            <v>2520</v>
          </cell>
          <cell r="GN198" t="str">
            <v>Dos mil quinientos veinte</v>
          </cell>
          <cell r="GO198" t="str">
            <v>la escuela</v>
          </cell>
          <cell r="GP198" t="str">
            <v>Ford 95</v>
          </cell>
          <cell r="GQ198" t="str">
            <v>con clave</v>
          </cell>
          <cell r="GR198" t="str">
            <v>10DPR0352G</v>
          </cell>
          <cell r="GS198" t="str">
            <v>ubicada en</v>
          </cell>
          <cell r="GT198" t="str">
            <v>C. Puerto Príncipe S/N Fracc. Guadalupe C.P. 34220</v>
          </cell>
          <cell r="GU198" t="str">
            <v xml:space="preserve"> </v>
          </cell>
          <cell r="GV198" t="e">
            <v>#NUM!</v>
          </cell>
          <cell r="GW198" t="str">
            <v xml:space="preserve"> </v>
          </cell>
          <cell r="GX198" t="e">
            <v>#NUM!</v>
          </cell>
          <cell r="GY198" t="str">
            <v xml:space="preserve"> </v>
          </cell>
          <cell r="GZ198" t="e">
            <v>#NUM!</v>
          </cell>
          <cell r="HA198" t="str">
            <v>la escuela Ford 95 con clave 10DPR0352G ubicada en C. Puerto Príncipe S/N Fracc. Guadalupe C.P. 34220</v>
          </cell>
        </row>
        <row r="199">
          <cell r="A199">
            <v>662</v>
          </cell>
          <cell r="B199">
            <v>662</v>
          </cell>
          <cell r="C199" t="str">
            <v>FIRMADO</v>
          </cell>
          <cell r="D199" t="str">
            <v>PNIEB</v>
          </cell>
          <cell r="E199" t="str">
            <v>ASIGNADO</v>
          </cell>
          <cell r="F199" t="str">
            <v>1° de Septiembre</v>
          </cell>
          <cell r="G199" t="str">
            <v>Martín Silvestre Marín Márquez</v>
          </cell>
          <cell r="H199" t="str">
            <v>C. Coronado No. 933 Pte. Zona Centro C.P. 34000</v>
          </cell>
          <cell r="I199" t="str">
            <v>MAMM790130HDGRRR07</v>
          </cell>
          <cell r="J199" t="str">
            <v>MAMM790130V53</v>
          </cell>
          <cell r="K199" t="str">
            <v>Durango</v>
          </cell>
          <cell r="L199" t="str">
            <v>Dgo.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 t="str">
            <v xml:space="preserve"> </v>
          </cell>
          <cell r="S199" t="str">
            <v xml:space="preserve"> </v>
          </cell>
          <cell r="T199" t="str">
            <v xml:space="preserve"> </v>
          </cell>
          <cell r="U199" t="str">
            <v xml:space="preserve"> </v>
          </cell>
          <cell r="V199" t="str">
            <v xml:space="preserve"> </v>
          </cell>
          <cell r="W199" t="str">
            <v/>
          </cell>
          <cell r="X199">
            <v>0</v>
          </cell>
          <cell r="Y199" t="str">
            <v>1A 1B 2A 2B 3A 3B</v>
          </cell>
          <cell r="Z199">
            <v>233</v>
          </cell>
          <cell r="AA199">
            <v>233</v>
          </cell>
          <cell r="AB199">
            <v>0</v>
          </cell>
          <cell r="AC199">
            <v>0</v>
          </cell>
          <cell r="AD199">
            <v>233</v>
          </cell>
          <cell r="AE199">
            <v>233</v>
          </cell>
          <cell r="AF199">
            <v>0</v>
          </cell>
          <cell r="AG199">
            <v>0</v>
          </cell>
          <cell r="AH199">
            <v>233</v>
          </cell>
          <cell r="AI199">
            <v>233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 t="str">
            <v>1A</v>
          </cell>
          <cell r="AY199" t="str">
            <v>1B</v>
          </cell>
          <cell r="AZ199" t="str">
            <v xml:space="preserve"> </v>
          </cell>
          <cell r="BA199" t="str">
            <v xml:space="preserve"> </v>
          </cell>
          <cell r="BB199" t="str">
            <v>2A</v>
          </cell>
          <cell r="BC199" t="str">
            <v>2B</v>
          </cell>
          <cell r="BD199" t="str">
            <v xml:space="preserve"> </v>
          </cell>
          <cell r="BE199" t="str">
            <v xml:space="preserve"> </v>
          </cell>
          <cell r="BF199" t="str">
            <v>3A</v>
          </cell>
          <cell r="BG199" t="str">
            <v>3B</v>
          </cell>
          <cell r="BH199" t="str">
            <v xml:space="preserve"> </v>
          </cell>
          <cell r="BI199" t="str">
            <v xml:space="preserve"> </v>
          </cell>
          <cell r="BJ199" t="str">
            <v xml:space="preserve"> </v>
          </cell>
          <cell r="BK199" t="str">
            <v xml:space="preserve"> </v>
          </cell>
          <cell r="BL199" t="str">
            <v xml:space="preserve"> </v>
          </cell>
          <cell r="BM199" t="str">
            <v xml:space="preserve"> </v>
          </cell>
          <cell r="BN199" t="str">
            <v xml:space="preserve"> </v>
          </cell>
          <cell r="BO199" t="str">
            <v xml:space="preserve"> </v>
          </cell>
          <cell r="BP199" t="str">
            <v xml:space="preserve"> </v>
          </cell>
          <cell r="BQ199" t="str">
            <v xml:space="preserve"> </v>
          </cell>
          <cell r="BR199" t="str">
            <v xml:space="preserve"> </v>
          </cell>
          <cell r="BS199" t="str">
            <v xml:space="preserve"> </v>
          </cell>
          <cell r="BT199" t="str">
            <v xml:space="preserve"> </v>
          </cell>
          <cell r="BU199" t="str">
            <v xml:space="preserve"> </v>
          </cell>
          <cell r="BV199">
            <v>6</v>
          </cell>
          <cell r="BW199" t="str">
            <v xml:space="preserve">1A 1B    </v>
          </cell>
          <cell r="BX199">
            <v>2</v>
          </cell>
          <cell r="BY199" t="str">
            <v xml:space="preserve">2A 2B    </v>
          </cell>
          <cell r="BZ199">
            <v>2</v>
          </cell>
          <cell r="CA199" t="str">
            <v xml:space="preserve">3A 3B    </v>
          </cell>
          <cell r="CB199">
            <v>2</v>
          </cell>
          <cell r="CC199" t="str">
            <v xml:space="preserve">       </v>
          </cell>
          <cell r="CD199">
            <v>0</v>
          </cell>
          <cell r="CE199" t="str">
            <v xml:space="preserve">       </v>
          </cell>
          <cell r="CF199">
            <v>0</v>
          </cell>
          <cell r="CG199" t="str">
            <v xml:space="preserve">       </v>
          </cell>
          <cell r="CH199">
            <v>0</v>
          </cell>
          <cell r="CI199">
            <v>233</v>
          </cell>
          <cell r="CJ199" t="str">
            <v>1A 1B 2A 2B 3A 3B</v>
          </cell>
          <cell r="CK199" t="str">
            <v>Héroe de Nacozari</v>
          </cell>
          <cell r="CL199" t="str">
            <v>10DPR1263U</v>
          </cell>
          <cell r="CM199" t="str">
            <v>MATUTINO</v>
          </cell>
          <cell r="CN199" t="str">
            <v>C. Héroe de Nacozari No. 500 Col. Guadalupe C.P. 34020</v>
          </cell>
          <cell r="CO199" t="str">
            <v>Durango</v>
          </cell>
          <cell r="CP199" t="str">
            <v xml:space="preserve">Victoria de Durango 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 t="str">
            <v xml:space="preserve"> </v>
          </cell>
          <cell r="CX199" t="str">
            <v xml:space="preserve"> </v>
          </cell>
          <cell r="CY199" t="str">
            <v xml:space="preserve"> </v>
          </cell>
          <cell r="CZ199" t="str">
            <v xml:space="preserve"> </v>
          </cell>
          <cell r="DA199" t="str">
            <v xml:space="preserve"> </v>
          </cell>
          <cell r="DB199" t="str">
            <v/>
          </cell>
          <cell r="DC199">
            <v>0</v>
          </cell>
          <cell r="DD199" t="str">
            <v>6A 6B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223</v>
          </cell>
          <cell r="DZ199">
            <v>223</v>
          </cell>
          <cell r="EA199">
            <v>0</v>
          </cell>
          <cell r="EB199">
            <v>0</v>
          </cell>
          <cell r="EC199" t="str">
            <v xml:space="preserve"> </v>
          </cell>
          <cell r="ED199" t="str">
            <v xml:space="preserve"> </v>
          </cell>
          <cell r="EE199" t="str">
            <v xml:space="preserve"> </v>
          </cell>
          <cell r="EF199" t="str">
            <v xml:space="preserve"> </v>
          </cell>
          <cell r="EG199" t="str">
            <v xml:space="preserve"> </v>
          </cell>
          <cell r="EH199" t="str">
            <v xml:space="preserve"> </v>
          </cell>
          <cell r="EI199" t="str">
            <v xml:space="preserve"> </v>
          </cell>
          <cell r="EJ199" t="str">
            <v xml:space="preserve"> </v>
          </cell>
          <cell r="EK199" t="str">
            <v xml:space="preserve"> </v>
          </cell>
          <cell r="EL199" t="str">
            <v xml:space="preserve"> </v>
          </cell>
          <cell r="EM199" t="str">
            <v xml:space="preserve"> </v>
          </cell>
          <cell r="EN199" t="str">
            <v xml:space="preserve"> </v>
          </cell>
          <cell r="EO199" t="str">
            <v xml:space="preserve"> </v>
          </cell>
          <cell r="EP199" t="str">
            <v xml:space="preserve"> </v>
          </cell>
          <cell r="EQ199" t="str">
            <v xml:space="preserve"> </v>
          </cell>
          <cell r="ER199" t="str">
            <v xml:space="preserve"> </v>
          </cell>
          <cell r="ES199" t="str">
            <v xml:space="preserve"> </v>
          </cell>
          <cell r="ET199" t="str">
            <v xml:space="preserve"> </v>
          </cell>
          <cell r="EU199" t="str">
            <v xml:space="preserve"> </v>
          </cell>
          <cell r="EV199" t="str">
            <v xml:space="preserve"> </v>
          </cell>
          <cell r="EW199" t="str">
            <v>6A</v>
          </cell>
          <cell r="EX199" t="str">
            <v>6B</v>
          </cell>
          <cell r="EY199" t="str">
            <v xml:space="preserve"> </v>
          </cell>
          <cell r="EZ199" t="str">
            <v xml:space="preserve"> </v>
          </cell>
          <cell r="FA199">
            <v>2</v>
          </cell>
          <cell r="FB199" t="str">
            <v xml:space="preserve">       </v>
          </cell>
          <cell r="FC199">
            <v>0</v>
          </cell>
          <cell r="FD199" t="str">
            <v xml:space="preserve">       </v>
          </cell>
          <cell r="FE199">
            <v>0</v>
          </cell>
          <cell r="FF199" t="str">
            <v xml:space="preserve">       </v>
          </cell>
          <cell r="FG199">
            <v>0</v>
          </cell>
          <cell r="FH199" t="str">
            <v xml:space="preserve">       </v>
          </cell>
          <cell r="FI199">
            <v>0</v>
          </cell>
          <cell r="FJ199" t="str">
            <v xml:space="preserve">       </v>
          </cell>
          <cell r="FK199">
            <v>0</v>
          </cell>
          <cell r="FL199" t="str">
            <v xml:space="preserve">6A 6B    </v>
          </cell>
          <cell r="FM199">
            <v>2</v>
          </cell>
          <cell r="FN199">
            <v>223</v>
          </cell>
          <cell r="FO199" t="str">
            <v>6A 6B</v>
          </cell>
          <cell r="FP199" t="str">
            <v>Francisca Escárzaga</v>
          </cell>
          <cell r="FQ199" t="str">
            <v>10DPR1292P</v>
          </cell>
          <cell r="FR199" t="str">
            <v>MATUTINO</v>
          </cell>
          <cell r="FS199" t="str">
            <v>C. Ricardo Castro No. 305 Col. Silvestre Dorador C.P. 34070</v>
          </cell>
          <cell r="FT199" t="str">
            <v>Durango</v>
          </cell>
          <cell r="FU199" t="str">
            <v xml:space="preserve">Victoria de Durango </v>
          </cell>
          <cell r="FV199">
            <v>0</v>
          </cell>
          <cell r="FW199">
            <v>2</v>
          </cell>
          <cell r="FX199" t="str">
            <v>PNIEB</v>
          </cell>
          <cell r="FY199" t="str">
            <v>PNIEB</v>
          </cell>
          <cell r="FZ199" t="str">
            <v>PNIEB</v>
          </cell>
          <cell r="GA199" t="str">
            <v>Programa Nacional de Inglés en Educación Básica</v>
          </cell>
          <cell r="GB199" t="str">
            <v>PNIEB</v>
          </cell>
          <cell r="GC199" t="str">
            <v>Programa Nacional de Inglés en Educación Básica</v>
          </cell>
          <cell r="GD199" t="str">
            <v>M</v>
          </cell>
          <cell r="GE199" t="str">
            <v>el asesor externo, el C.</v>
          </cell>
          <cell r="GF199" t="str">
            <v>El Profesionista</v>
          </cell>
          <cell r="GG199" t="str">
            <v>1° de septiembre</v>
          </cell>
          <cell r="GH199" t="str">
            <v>31 de diciembre</v>
          </cell>
          <cell r="GI199">
            <v>8</v>
          </cell>
          <cell r="GJ199">
            <v>40</v>
          </cell>
          <cell r="GK199">
            <v>5760</v>
          </cell>
          <cell r="GL199" t="str">
            <v>Cinco mil setecientos sesenta</v>
          </cell>
          <cell r="GM199">
            <v>2880</v>
          </cell>
          <cell r="GN199" t="str">
            <v>Dos mil ochocientos ochenta</v>
          </cell>
          <cell r="GO199" t="str">
            <v>las escuelas</v>
          </cell>
          <cell r="GP199" t="str">
            <v>Héroe de Nacozari</v>
          </cell>
          <cell r="GQ199" t="str">
            <v>con clave</v>
          </cell>
          <cell r="GR199" t="str">
            <v>10DPR1263U</v>
          </cell>
          <cell r="GS199" t="str">
            <v>ubicada en</v>
          </cell>
          <cell r="GT199" t="str">
            <v>C. Héroe de Nacozari No. 500 Col. Guadalupe C.P. 34020</v>
          </cell>
          <cell r="GU199" t="str">
            <v>y</v>
          </cell>
          <cell r="GV199" t="str">
            <v>Francisca Escárzaga</v>
          </cell>
          <cell r="GW199" t="str">
            <v>con clave</v>
          </cell>
          <cell r="GX199" t="str">
            <v>10DPR1292P</v>
          </cell>
          <cell r="GY199" t="str">
            <v>ubicada en</v>
          </cell>
          <cell r="GZ199" t="str">
            <v>C. Ricardo Castro No. 305 Col. Silvestre Dorador C.P. 34070</v>
          </cell>
          <cell r="HA199" t="str">
            <v>las escuelas Héroe de Nacozari con clave 10DPR1263U ubicada en C. Héroe de Nacozari No. 500 Col. Guadalupe C.P. 34020 y Francisca Escárzaga con clave 10DPR1292P ubicada en C. Ricardo Castro No. 305 Col. Silvestre Dorador C.P. 34070</v>
          </cell>
        </row>
        <row r="200">
          <cell r="A200">
            <v>671</v>
          </cell>
          <cell r="B200" t="str">
            <v>CAMBIO</v>
          </cell>
          <cell r="C200" t="str">
            <v>FIRMADO</v>
          </cell>
          <cell r="D200" t="str">
            <v>PNIEB</v>
          </cell>
          <cell r="E200" t="str">
            <v>ASIGNADO</v>
          </cell>
          <cell r="F200" t="str">
            <v>1° de Septiembre</v>
          </cell>
          <cell r="G200" t="str">
            <v>Sandra Marcela Gámiz Tamborrell</v>
          </cell>
          <cell r="H200" t="str">
            <v>C. Volantín No. 742 Barrio de Analco C.P. 34138</v>
          </cell>
          <cell r="I200" t="str">
            <v>GATS730602MDGMMN06</v>
          </cell>
          <cell r="J200" t="str">
            <v>GATS730602LIA</v>
          </cell>
          <cell r="K200" t="str">
            <v>Durango</v>
          </cell>
          <cell r="L200" t="str">
            <v>Dgo.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 t="str">
            <v xml:space="preserve"> </v>
          </cell>
          <cell r="S200" t="str">
            <v xml:space="preserve"> </v>
          </cell>
          <cell r="T200" t="str">
            <v xml:space="preserve"> </v>
          </cell>
          <cell r="U200" t="str">
            <v xml:space="preserve"> </v>
          </cell>
          <cell r="V200" t="str">
            <v xml:space="preserve"> </v>
          </cell>
          <cell r="W200" t="str">
            <v/>
          </cell>
          <cell r="X200">
            <v>0</v>
          </cell>
          <cell r="Y200" t="str">
            <v>3A 3B 4A 4B 5A 5B 6A 6B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201</v>
          </cell>
          <cell r="AI200">
            <v>201</v>
          </cell>
          <cell r="AJ200">
            <v>0</v>
          </cell>
          <cell r="AK200">
            <v>0</v>
          </cell>
          <cell r="AL200">
            <v>201</v>
          </cell>
          <cell r="AM200">
            <v>201</v>
          </cell>
          <cell r="AN200">
            <v>0</v>
          </cell>
          <cell r="AO200">
            <v>0</v>
          </cell>
          <cell r="AP200">
            <v>201</v>
          </cell>
          <cell r="AQ200">
            <v>201</v>
          </cell>
          <cell r="AR200">
            <v>0</v>
          </cell>
          <cell r="AS200">
            <v>0</v>
          </cell>
          <cell r="AT200">
            <v>201</v>
          </cell>
          <cell r="AU200">
            <v>201</v>
          </cell>
          <cell r="AV200">
            <v>0</v>
          </cell>
          <cell r="AW200">
            <v>0</v>
          </cell>
          <cell r="AX200" t="str">
            <v xml:space="preserve"> </v>
          </cell>
          <cell r="AY200" t="str">
            <v xml:space="preserve"> </v>
          </cell>
          <cell r="AZ200" t="str">
            <v xml:space="preserve"> </v>
          </cell>
          <cell r="BA200" t="str">
            <v xml:space="preserve"> </v>
          </cell>
          <cell r="BB200" t="str">
            <v xml:space="preserve"> </v>
          </cell>
          <cell r="BC200" t="str">
            <v xml:space="preserve"> </v>
          </cell>
          <cell r="BD200" t="str">
            <v xml:space="preserve"> </v>
          </cell>
          <cell r="BE200" t="str">
            <v xml:space="preserve"> </v>
          </cell>
          <cell r="BF200" t="str">
            <v>3A</v>
          </cell>
          <cell r="BG200" t="str">
            <v>3B</v>
          </cell>
          <cell r="BH200" t="str">
            <v xml:space="preserve"> </v>
          </cell>
          <cell r="BI200" t="str">
            <v xml:space="preserve"> </v>
          </cell>
          <cell r="BJ200" t="str">
            <v>4A</v>
          </cell>
          <cell r="BK200" t="str">
            <v>4B</v>
          </cell>
          <cell r="BL200" t="str">
            <v xml:space="preserve"> </v>
          </cell>
          <cell r="BM200" t="str">
            <v xml:space="preserve"> </v>
          </cell>
          <cell r="BN200" t="str">
            <v>5A</v>
          </cell>
          <cell r="BO200" t="str">
            <v>5B</v>
          </cell>
          <cell r="BP200" t="str">
            <v xml:space="preserve"> </v>
          </cell>
          <cell r="BQ200" t="str">
            <v xml:space="preserve"> </v>
          </cell>
          <cell r="BR200" t="str">
            <v>6A</v>
          </cell>
          <cell r="BS200" t="str">
            <v>6B</v>
          </cell>
          <cell r="BT200" t="str">
            <v xml:space="preserve"> </v>
          </cell>
          <cell r="BU200" t="str">
            <v xml:space="preserve"> </v>
          </cell>
          <cell r="BV200">
            <v>8</v>
          </cell>
          <cell r="BW200" t="str">
            <v xml:space="preserve">       </v>
          </cell>
          <cell r="BX200">
            <v>0</v>
          </cell>
          <cell r="BY200" t="str">
            <v xml:space="preserve">       </v>
          </cell>
          <cell r="BZ200">
            <v>0</v>
          </cell>
          <cell r="CA200" t="str">
            <v xml:space="preserve">3A 3B    </v>
          </cell>
          <cell r="CB200">
            <v>2</v>
          </cell>
          <cell r="CC200" t="str">
            <v xml:space="preserve">4A 4B    </v>
          </cell>
          <cell r="CD200">
            <v>2</v>
          </cell>
          <cell r="CE200" t="str">
            <v xml:space="preserve">5A 5B    </v>
          </cell>
          <cell r="CF200">
            <v>2</v>
          </cell>
          <cell r="CG200" t="str">
            <v xml:space="preserve">6A 6B    </v>
          </cell>
          <cell r="CH200">
            <v>2</v>
          </cell>
          <cell r="CI200">
            <v>201</v>
          </cell>
          <cell r="CJ200" t="str">
            <v>3A 3B 4A 4B 5A 5B 6A 6B</v>
          </cell>
          <cell r="CK200" t="str">
            <v>No. 12 Centro Escolar Miguel Hidalgo</v>
          </cell>
          <cell r="CL200" t="str">
            <v>10EPR0029H</v>
          </cell>
          <cell r="CM200" t="str">
            <v>MATUTINO</v>
          </cell>
          <cell r="CN200" t="str">
            <v>C. Volantín No. 625 Barrio de Analco C.P. 34139</v>
          </cell>
          <cell r="CO200" t="str">
            <v>Durango</v>
          </cell>
          <cell r="CP200" t="str">
            <v xml:space="preserve">Victoria de Durango 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 t="str">
            <v xml:space="preserve"> </v>
          </cell>
          <cell r="CX200" t="str">
            <v xml:space="preserve"> </v>
          </cell>
          <cell r="CY200" t="str">
            <v xml:space="preserve"> </v>
          </cell>
          <cell r="CZ200" t="str">
            <v xml:space="preserve"> </v>
          </cell>
          <cell r="DA200" t="str">
            <v xml:space="preserve"> </v>
          </cell>
          <cell r="DB200" t="str">
            <v/>
          </cell>
          <cell r="DC200">
            <v>0</v>
          </cell>
          <cell r="DD200" t="str">
            <v/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 t="str">
            <v xml:space="preserve"> </v>
          </cell>
          <cell r="ED200" t="str">
            <v xml:space="preserve"> </v>
          </cell>
          <cell r="EE200" t="str">
            <v xml:space="preserve"> </v>
          </cell>
          <cell r="EF200" t="str">
            <v xml:space="preserve"> </v>
          </cell>
          <cell r="EG200" t="str">
            <v xml:space="preserve"> </v>
          </cell>
          <cell r="EH200" t="str">
            <v xml:space="preserve"> </v>
          </cell>
          <cell r="EI200" t="str">
            <v xml:space="preserve"> </v>
          </cell>
          <cell r="EJ200" t="str">
            <v xml:space="preserve"> </v>
          </cell>
          <cell r="EK200" t="str">
            <v xml:space="preserve"> </v>
          </cell>
          <cell r="EL200" t="str">
            <v xml:space="preserve"> </v>
          </cell>
          <cell r="EM200" t="str">
            <v xml:space="preserve"> </v>
          </cell>
          <cell r="EN200" t="str">
            <v xml:space="preserve"> </v>
          </cell>
          <cell r="EO200" t="str">
            <v xml:space="preserve"> </v>
          </cell>
          <cell r="EP200" t="str">
            <v xml:space="preserve"> </v>
          </cell>
          <cell r="EQ200" t="str">
            <v xml:space="preserve"> </v>
          </cell>
          <cell r="ER200" t="str">
            <v xml:space="preserve"> </v>
          </cell>
          <cell r="ES200" t="str">
            <v xml:space="preserve"> </v>
          </cell>
          <cell r="ET200" t="str">
            <v xml:space="preserve"> </v>
          </cell>
          <cell r="EU200" t="str">
            <v xml:space="preserve"> </v>
          </cell>
          <cell r="EV200" t="str">
            <v xml:space="preserve"> </v>
          </cell>
          <cell r="EW200" t="str">
            <v xml:space="preserve"> </v>
          </cell>
          <cell r="EX200" t="str">
            <v xml:space="preserve"> </v>
          </cell>
          <cell r="EY200" t="str">
            <v xml:space="preserve"> </v>
          </cell>
          <cell r="EZ200" t="str">
            <v xml:space="preserve"> </v>
          </cell>
          <cell r="FA200">
            <v>0</v>
          </cell>
          <cell r="FB200" t="str">
            <v xml:space="preserve">       </v>
          </cell>
          <cell r="FC200">
            <v>0</v>
          </cell>
          <cell r="FD200" t="str">
            <v xml:space="preserve">       </v>
          </cell>
          <cell r="FE200">
            <v>0</v>
          </cell>
          <cell r="FF200" t="str">
            <v xml:space="preserve">       </v>
          </cell>
          <cell r="FG200">
            <v>0</v>
          </cell>
          <cell r="FH200" t="str">
            <v xml:space="preserve">       </v>
          </cell>
          <cell r="FI200">
            <v>0</v>
          </cell>
          <cell r="FJ200" t="str">
            <v xml:space="preserve">       </v>
          </cell>
          <cell r="FK200">
            <v>0</v>
          </cell>
          <cell r="FL200" t="str">
            <v xml:space="preserve">       </v>
          </cell>
          <cell r="FM200">
            <v>0</v>
          </cell>
          <cell r="FN200" t="e">
            <v>#NUM!</v>
          </cell>
          <cell r="FO200" t="str">
            <v/>
          </cell>
          <cell r="FP200" t="e">
            <v>#NUM!</v>
          </cell>
          <cell r="FQ200" t="e">
            <v>#NUM!</v>
          </cell>
          <cell r="FR200" t="e">
            <v>#NUM!</v>
          </cell>
          <cell r="FS200" t="e">
            <v>#NUM!</v>
          </cell>
          <cell r="FT200" t="e">
            <v>#NUM!</v>
          </cell>
          <cell r="FU200" t="e">
            <v>#NUM!</v>
          </cell>
          <cell r="FV200">
            <v>0</v>
          </cell>
          <cell r="FW200">
            <v>1</v>
          </cell>
          <cell r="FX200" t="str">
            <v>PNIEB</v>
          </cell>
          <cell r="FY200" t="e">
            <v>#NUM!</v>
          </cell>
          <cell r="FZ200" t="str">
            <v>PNIEB</v>
          </cell>
          <cell r="GA200" t="str">
            <v>Programa Nacional de Inglés en Educación Básica</v>
          </cell>
          <cell r="GB200" t="e">
            <v>#NUM!</v>
          </cell>
          <cell r="GC200" t="e">
            <v>#NUM!</v>
          </cell>
          <cell r="GD200" t="str">
            <v>F</v>
          </cell>
          <cell r="GE200" t="str">
            <v>la asesora externa, la C.</v>
          </cell>
          <cell r="GF200" t="str">
            <v>La Profesionista</v>
          </cell>
          <cell r="GG200" t="str">
            <v>1° de septiembre</v>
          </cell>
          <cell r="GH200" t="str">
            <v>31 de diciembre</v>
          </cell>
          <cell r="GI200">
            <v>8</v>
          </cell>
          <cell r="GJ200">
            <v>40</v>
          </cell>
          <cell r="GK200">
            <v>5760</v>
          </cell>
          <cell r="GL200" t="str">
            <v>Cinco mil setecientos sesenta</v>
          </cell>
          <cell r="GM200">
            <v>2880</v>
          </cell>
          <cell r="GN200" t="str">
            <v>Dos mil ochocientos ochenta</v>
          </cell>
          <cell r="GO200" t="str">
            <v>la escuela</v>
          </cell>
          <cell r="GP200" t="str">
            <v>No. 12 Centro Escolar Miguel Hidalgo</v>
          </cell>
          <cell r="GQ200" t="str">
            <v>con clave</v>
          </cell>
          <cell r="GR200" t="str">
            <v>10EPR0029H</v>
          </cell>
          <cell r="GS200" t="str">
            <v>ubicada en</v>
          </cell>
          <cell r="GT200" t="str">
            <v>C. Volantín No. 625 Barrio de Analco C.P. 34139</v>
          </cell>
          <cell r="GU200" t="str">
            <v xml:space="preserve"> </v>
          </cell>
          <cell r="GV200" t="e">
            <v>#NUM!</v>
          </cell>
          <cell r="GW200" t="str">
            <v xml:space="preserve"> </v>
          </cell>
          <cell r="GX200" t="e">
            <v>#NUM!</v>
          </cell>
          <cell r="GY200" t="str">
            <v xml:space="preserve"> </v>
          </cell>
          <cell r="GZ200" t="e">
            <v>#NUM!</v>
          </cell>
          <cell r="HA200" t="str">
            <v>la escuela No. 12 Centro Escolar Miguel Hidalgo con clave 10EPR0029H ubicada en C. Volantín No. 625 Barrio de Analco C.P. 34139</v>
          </cell>
          <cell r="HB200">
            <v>0</v>
          </cell>
        </row>
        <row r="201">
          <cell r="A201">
            <v>676</v>
          </cell>
          <cell r="B201">
            <v>676</v>
          </cell>
          <cell r="C201" t="str">
            <v>FIRMADO</v>
          </cell>
          <cell r="D201" t="str">
            <v>PNIEB</v>
          </cell>
          <cell r="E201" t="str">
            <v>ASIGNADO</v>
          </cell>
          <cell r="F201" t="str">
            <v>1° de Septiembre</v>
          </cell>
          <cell r="G201" t="str">
            <v>Cinthia Elizabeth Martínez Burciaga</v>
          </cell>
          <cell r="H201" t="str">
            <v>C. Tehuantepec No. 904 Col. Azcapotzalco C.P. 34160</v>
          </cell>
          <cell r="I201" t="str">
            <v>MABC850315MDGRRN09</v>
          </cell>
          <cell r="J201" t="str">
            <v>MABC8503158WA</v>
          </cell>
          <cell r="K201" t="str">
            <v>Durango</v>
          </cell>
          <cell r="L201" t="str">
            <v>Dgo.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 t="str">
            <v xml:space="preserve"> </v>
          </cell>
          <cell r="S201" t="str">
            <v xml:space="preserve"> </v>
          </cell>
          <cell r="T201" t="str">
            <v xml:space="preserve"> </v>
          </cell>
          <cell r="U201" t="str">
            <v xml:space="preserve"> </v>
          </cell>
          <cell r="V201" t="str">
            <v xml:space="preserve"> </v>
          </cell>
          <cell r="W201" t="str">
            <v/>
          </cell>
          <cell r="X201">
            <v>0</v>
          </cell>
          <cell r="Y201" t="str">
            <v>1A 1B 2A 2B 3A 3B</v>
          </cell>
          <cell r="Z201">
            <v>251</v>
          </cell>
          <cell r="AA201">
            <v>251</v>
          </cell>
          <cell r="AB201">
            <v>0</v>
          </cell>
          <cell r="AC201">
            <v>0</v>
          </cell>
          <cell r="AD201">
            <v>251</v>
          </cell>
          <cell r="AE201">
            <v>251</v>
          </cell>
          <cell r="AF201">
            <v>0</v>
          </cell>
          <cell r="AG201">
            <v>0</v>
          </cell>
          <cell r="AH201">
            <v>251</v>
          </cell>
          <cell r="AI201">
            <v>251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 t="str">
            <v>1A</v>
          </cell>
          <cell r="AY201" t="str">
            <v>1B</v>
          </cell>
          <cell r="AZ201" t="str">
            <v xml:space="preserve"> </v>
          </cell>
          <cell r="BA201" t="str">
            <v xml:space="preserve"> </v>
          </cell>
          <cell r="BB201" t="str">
            <v>2A</v>
          </cell>
          <cell r="BC201" t="str">
            <v>2B</v>
          </cell>
          <cell r="BD201" t="str">
            <v xml:space="preserve"> </v>
          </cell>
          <cell r="BE201" t="str">
            <v xml:space="preserve"> </v>
          </cell>
          <cell r="BF201" t="str">
            <v>3A</v>
          </cell>
          <cell r="BG201" t="str">
            <v>3B</v>
          </cell>
          <cell r="BH201" t="str">
            <v xml:space="preserve"> </v>
          </cell>
          <cell r="BI201" t="str">
            <v xml:space="preserve"> </v>
          </cell>
          <cell r="BJ201" t="str">
            <v xml:space="preserve"> </v>
          </cell>
          <cell r="BK201" t="str">
            <v xml:space="preserve"> </v>
          </cell>
          <cell r="BL201" t="str">
            <v xml:space="preserve"> </v>
          </cell>
          <cell r="BM201" t="str">
            <v xml:space="preserve"> </v>
          </cell>
          <cell r="BN201" t="str">
            <v xml:space="preserve"> </v>
          </cell>
          <cell r="BO201" t="str">
            <v xml:space="preserve"> </v>
          </cell>
          <cell r="BP201" t="str">
            <v xml:space="preserve"> </v>
          </cell>
          <cell r="BQ201" t="str">
            <v xml:space="preserve"> </v>
          </cell>
          <cell r="BR201" t="str">
            <v xml:space="preserve"> </v>
          </cell>
          <cell r="BS201" t="str">
            <v xml:space="preserve"> </v>
          </cell>
          <cell r="BT201" t="str">
            <v xml:space="preserve"> </v>
          </cell>
          <cell r="BU201" t="str">
            <v xml:space="preserve"> </v>
          </cell>
          <cell r="BV201">
            <v>6</v>
          </cell>
          <cell r="BW201" t="str">
            <v xml:space="preserve">1A 1B    </v>
          </cell>
          <cell r="BX201">
            <v>2</v>
          </cell>
          <cell r="BY201" t="str">
            <v xml:space="preserve">2A 2B    </v>
          </cell>
          <cell r="BZ201">
            <v>2</v>
          </cell>
          <cell r="CA201" t="str">
            <v xml:space="preserve">3A 3B    </v>
          </cell>
          <cell r="CB201">
            <v>2</v>
          </cell>
          <cell r="CC201" t="str">
            <v xml:space="preserve">       </v>
          </cell>
          <cell r="CD201">
            <v>0</v>
          </cell>
          <cell r="CE201" t="str">
            <v xml:space="preserve">       </v>
          </cell>
          <cell r="CF201">
            <v>0</v>
          </cell>
          <cell r="CG201" t="str">
            <v xml:space="preserve">       </v>
          </cell>
          <cell r="CH201">
            <v>0</v>
          </cell>
          <cell r="CI201">
            <v>251</v>
          </cell>
          <cell r="CJ201" t="str">
            <v>1A 1B 2A 2B 3A 3B</v>
          </cell>
          <cell r="CK201" t="str">
            <v>Leona Vicario</v>
          </cell>
          <cell r="CL201" t="str">
            <v>10DPR1313L</v>
          </cell>
          <cell r="CM201" t="str">
            <v>MATUTINO</v>
          </cell>
          <cell r="CN201" t="str">
            <v>Av. 3 Culturas S/N Fracc. Huizache II C.P. 34160</v>
          </cell>
          <cell r="CO201" t="str">
            <v>Durango</v>
          </cell>
          <cell r="CP201" t="str">
            <v xml:space="preserve">Victoria de Durango 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 t="str">
            <v xml:space="preserve"> </v>
          </cell>
          <cell r="CX201" t="str">
            <v xml:space="preserve"> </v>
          </cell>
          <cell r="CY201" t="str">
            <v xml:space="preserve"> </v>
          </cell>
          <cell r="CZ201" t="str">
            <v xml:space="preserve"> </v>
          </cell>
          <cell r="DA201" t="str">
            <v xml:space="preserve"> </v>
          </cell>
          <cell r="DB201" t="str">
            <v/>
          </cell>
          <cell r="DC201">
            <v>0</v>
          </cell>
          <cell r="DD201" t="str">
            <v/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 t="str">
            <v xml:space="preserve"> </v>
          </cell>
          <cell r="ED201" t="str">
            <v xml:space="preserve"> </v>
          </cell>
          <cell r="EE201" t="str">
            <v xml:space="preserve"> </v>
          </cell>
          <cell r="EF201" t="str">
            <v xml:space="preserve"> </v>
          </cell>
          <cell r="EG201" t="str">
            <v xml:space="preserve"> </v>
          </cell>
          <cell r="EH201" t="str">
            <v xml:space="preserve"> </v>
          </cell>
          <cell r="EI201" t="str">
            <v xml:space="preserve"> </v>
          </cell>
          <cell r="EJ201" t="str">
            <v xml:space="preserve"> </v>
          </cell>
          <cell r="EK201" t="str">
            <v xml:space="preserve"> </v>
          </cell>
          <cell r="EL201" t="str">
            <v xml:space="preserve"> </v>
          </cell>
          <cell r="EM201" t="str">
            <v xml:space="preserve"> </v>
          </cell>
          <cell r="EN201" t="str">
            <v xml:space="preserve"> </v>
          </cell>
          <cell r="EO201" t="str">
            <v xml:space="preserve"> </v>
          </cell>
          <cell r="EP201" t="str">
            <v xml:space="preserve"> </v>
          </cell>
          <cell r="EQ201" t="str">
            <v xml:space="preserve"> </v>
          </cell>
          <cell r="ER201" t="str">
            <v xml:space="preserve"> </v>
          </cell>
          <cell r="ES201" t="str">
            <v xml:space="preserve"> </v>
          </cell>
          <cell r="ET201" t="str">
            <v xml:space="preserve"> </v>
          </cell>
          <cell r="EU201" t="str">
            <v xml:space="preserve"> </v>
          </cell>
          <cell r="EV201" t="str">
            <v xml:space="preserve"> </v>
          </cell>
          <cell r="EW201" t="str">
            <v xml:space="preserve"> </v>
          </cell>
          <cell r="EX201" t="str">
            <v xml:space="preserve"> </v>
          </cell>
          <cell r="EY201" t="str">
            <v xml:space="preserve"> </v>
          </cell>
          <cell r="EZ201" t="str">
            <v xml:space="preserve"> </v>
          </cell>
          <cell r="FA201">
            <v>0</v>
          </cell>
          <cell r="FB201" t="str">
            <v xml:space="preserve">       </v>
          </cell>
          <cell r="FC201">
            <v>0</v>
          </cell>
          <cell r="FD201" t="str">
            <v xml:space="preserve">       </v>
          </cell>
          <cell r="FE201">
            <v>0</v>
          </cell>
          <cell r="FF201" t="str">
            <v xml:space="preserve">       </v>
          </cell>
          <cell r="FG201">
            <v>0</v>
          </cell>
          <cell r="FH201" t="str">
            <v xml:space="preserve">       </v>
          </cell>
          <cell r="FI201">
            <v>0</v>
          </cell>
          <cell r="FJ201" t="str">
            <v xml:space="preserve">       </v>
          </cell>
          <cell r="FK201">
            <v>0</v>
          </cell>
          <cell r="FL201" t="str">
            <v xml:space="preserve">       </v>
          </cell>
          <cell r="FM201">
            <v>0</v>
          </cell>
          <cell r="FN201" t="e">
            <v>#NUM!</v>
          </cell>
          <cell r="FO201" t="str">
            <v/>
          </cell>
          <cell r="FP201" t="e">
            <v>#NUM!</v>
          </cell>
          <cell r="FQ201" t="e">
            <v>#NUM!</v>
          </cell>
          <cell r="FR201" t="e">
            <v>#NUM!</v>
          </cell>
          <cell r="FS201" t="e">
            <v>#NUM!</v>
          </cell>
          <cell r="FT201" t="e">
            <v>#NUM!</v>
          </cell>
          <cell r="FU201" t="e">
            <v>#NUM!</v>
          </cell>
          <cell r="FV201">
            <v>0</v>
          </cell>
          <cell r="FW201">
            <v>1</v>
          </cell>
          <cell r="FX201" t="str">
            <v>PNIEB</v>
          </cell>
          <cell r="FY201" t="e">
            <v>#NUM!</v>
          </cell>
          <cell r="FZ201" t="str">
            <v>PNIEB</v>
          </cell>
          <cell r="GA201" t="str">
            <v>Programa Nacional de Inglés en Educación Básica</v>
          </cell>
          <cell r="GB201" t="e">
            <v>#NUM!</v>
          </cell>
          <cell r="GC201" t="e">
            <v>#NUM!</v>
          </cell>
          <cell r="GD201" t="str">
            <v>F</v>
          </cell>
          <cell r="GE201" t="str">
            <v>la asesora externa, la C.</v>
          </cell>
          <cell r="GF201" t="str">
            <v>La Profesionista</v>
          </cell>
          <cell r="GG201" t="str">
            <v>1° de septiembre</v>
          </cell>
          <cell r="GH201" t="str">
            <v>31 de diciembre</v>
          </cell>
          <cell r="GI201">
            <v>6</v>
          </cell>
          <cell r="GJ201">
            <v>30</v>
          </cell>
          <cell r="GK201">
            <v>4320</v>
          </cell>
          <cell r="GL201" t="str">
            <v>Cuatro mil trescientos veinte</v>
          </cell>
          <cell r="GM201">
            <v>2160</v>
          </cell>
          <cell r="GN201" t="str">
            <v>Dos mil ciento sesenta</v>
          </cell>
          <cell r="GO201" t="str">
            <v>la escuela</v>
          </cell>
          <cell r="GP201" t="str">
            <v>Leona Vicario</v>
          </cell>
          <cell r="GQ201" t="str">
            <v>con clave</v>
          </cell>
          <cell r="GR201" t="str">
            <v>10DPR1313L</v>
          </cell>
          <cell r="GS201" t="str">
            <v>ubicada en</v>
          </cell>
          <cell r="GT201" t="str">
            <v>Av. 3 Culturas S/N Fracc. Huizache II C.P. 34160</v>
          </cell>
          <cell r="GU201" t="str">
            <v xml:space="preserve"> </v>
          </cell>
          <cell r="GV201" t="e">
            <v>#NUM!</v>
          </cell>
          <cell r="GW201" t="str">
            <v xml:space="preserve"> </v>
          </cell>
          <cell r="GX201" t="e">
            <v>#NUM!</v>
          </cell>
          <cell r="GY201" t="str">
            <v xml:space="preserve"> </v>
          </cell>
          <cell r="GZ201" t="e">
            <v>#NUM!</v>
          </cell>
          <cell r="HA201" t="str">
            <v>la escuela Leona Vicario con clave 10DPR1313L ubicada en Av. 3 Culturas S/N Fracc. Huizache II C.P. 34160</v>
          </cell>
        </row>
        <row r="202">
          <cell r="A202">
            <v>677</v>
          </cell>
          <cell r="B202" t="str">
            <v>CAMBIO LA ZARCO (CERRO)</v>
          </cell>
          <cell r="C202" t="str">
            <v>FIRMADO</v>
          </cell>
          <cell r="D202" t="str">
            <v>PNIEB</v>
          </cell>
          <cell r="E202" t="str">
            <v>ASIGNADO</v>
          </cell>
          <cell r="F202" t="str">
            <v>1° de Septiembre</v>
          </cell>
          <cell r="G202" t="str">
            <v>Ma. Candelaria Luna Rentería</v>
          </cell>
          <cell r="H202" t="str">
            <v>C. Isla Altamura No. 128 Fracc. Puertas de San Ignacio C.P. 34204</v>
          </cell>
          <cell r="I202" t="str">
            <v>LURC690202MDGNNN07</v>
          </cell>
          <cell r="J202" t="str">
            <v>LURC690202PL3</v>
          </cell>
          <cell r="K202" t="str">
            <v>Durango</v>
          </cell>
          <cell r="L202" t="str">
            <v>Dgo.</v>
          </cell>
          <cell r="M202">
            <v>552</v>
          </cell>
          <cell r="N202">
            <v>552</v>
          </cell>
          <cell r="O202">
            <v>0</v>
          </cell>
          <cell r="P202">
            <v>0</v>
          </cell>
          <cell r="Q202">
            <v>0</v>
          </cell>
          <cell r="R202" t="str">
            <v>3A</v>
          </cell>
          <cell r="S202" t="str">
            <v>3B</v>
          </cell>
          <cell r="T202" t="str">
            <v xml:space="preserve"> </v>
          </cell>
          <cell r="U202" t="str">
            <v xml:space="preserve"> </v>
          </cell>
          <cell r="V202" t="str">
            <v xml:space="preserve"> </v>
          </cell>
          <cell r="W202" t="str">
            <v>3A 3B</v>
          </cell>
          <cell r="X202">
            <v>2</v>
          </cell>
          <cell r="Y202" t="str">
            <v/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 t="str">
            <v xml:space="preserve"> </v>
          </cell>
          <cell r="AY202" t="str">
            <v xml:space="preserve"> </v>
          </cell>
          <cell r="AZ202" t="str">
            <v xml:space="preserve"> </v>
          </cell>
          <cell r="BA202" t="str">
            <v xml:space="preserve"> </v>
          </cell>
          <cell r="BB202" t="str">
            <v xml:space="preserve"> </v>
          </cell>
          <cell r="BC202" t="str">
            <v xml:space="preserve"> </v>
          </cell>
          <cell r="BD202" t="str">
            <v xml:space="preserve"> </v>
          </cell>
          <cell r="BE202" t="str">
            <v xml:space="preserve"> </v>
          </cell>
          <cell r="BF202" t="str">
            <v xml:space="preserve"> </v>
          </cell>
          <cell r="BG202" t="str">
            <v xml:space="preserve"> </v>
          </cell>
          <cell r="BH202" t="str">
            <v xml:space="preserve"> </v>
          </cell>
          <cell r="BI202" t="str">
            <v xml:space="preserve"> </v>
          </cell>
          <cell r="BJ202" t="str">
            <v xml:space="preserve"> </v>
          </cell>
          <cell r="BK202" t="str">
            <v xml:space="preserve"> </v>
          </cell>
          <cell r="BL202" t="str">
            <v xml:space="preserve"> </v>
          </cell>
          <cell r="BM202" t="str">
            <v xml:space="preserve"> </v>
          </cell>
          <cell r="BN202" t="str">
            <v xml:space="preserve"> </v>
          </cell>
          <cell r="BO202" t="str">
            <v xml:space="preserve"> </v>
          </cell>
          <cell r="BP202" t="str">
            <v xml:space="preserve"> </v>
          </cell>
          <cell r="BQ202" t="str">
            <v xml:space="preserve"> </v>
          </cell>
          <cell r="BR202" t="str">
            <v xml:space="preserve"> </v>
          </cell>
          <cell r="BS202" t="str">
            <v xml:space="preserve"> </v>
          </cell>
          <cell r="BT202" t="str">
            <v xml:space="preserve"> </v>
          </cell>
          <cell r="BU202" t="str">
            <v xml:space="preserve"> </v>
          </cell>
          <cell r="BV202">
            <v>2</v>
          </cell>
          <cell r="BW202" t="str">
            <v xml:space="preserve">       </v>
          </cell>
          <cell r="BX202">
            <v>0</v>
          </cell>
          <cell r="BY202" t="str">
            <v xml:space="preserve">       </v>
          </cell>
          <cell r="BZ202">
            <v>0</v>
          </cell>
          <cell r="CA202" t="str">
            <v xml:space="preserve">       </v>
          </cell>
          <cell r="CB202">
            <v>0</v>
          </cell>
          <cell r="CC202" t="str">
            <v xml:space="preserve">       </v>
          </cell>
          <cell r="CD202">
            <v>0</v>
          </cell>
          <cell r="CE202" t="str">
            <v xml:space="preserve">       </v>
          </cell>
          <cell r="CF202">
            <v>0</v>
          </cell>
          <cell r="CG202" t="str">
            <v xml:space="preserve">       </v>
          </cell>
          <cell r="CH202">
            <v>0</v>
          </cell>
          <cell r="CI202">
            <v>552</v>
          </cell>
          <cell r="CJ202" t="str">
            <v>3A 3B</v>
          </cell>
          <cell r="CK202" t="str">
            <v>Felicidad del Niño</v>
          </cell>
          <cell r="CL202" t="str">
            <v>10EJN0445E</v>
          </cell>
          <cell r="CM202" t="str">
            <v>MATUTINO</v>
          </cell>
          <cell r="CN202" t="str">
            <v>C. Cessna S/N Fracc. Francisco Sarabia C.P. 34210</v>
          </cell>
          <cell r="CO202" t="str">
            <v>Durango</v>
          </cell>
          <cell r="CP202" t="str">
            <v xml:space="preserve">Victoria de Durango </v>
          </cell>
          <cell r="CQ202">
            <v>0</v>
          </cell>
          <cell r="CR202">
            <v>547</v>
          </cell>
          <cell r="CS202">
            <v>547</v>
          </cell>
          <cell r="CT202">
            <v>547</v>
          </cell>
          <cell r="CU202">
            <v>0</v>
          </cell>
          <cell r="CV202">
            <v>0</v>
          </cell>
          <cell r="CW202" t="str">
            <v>3A</v>
          </cell>
          <cell r="CX202" t="str">
            <v>3B</v>
          </cell>
          <cell r="CY202" t="str">
            <v>3C</v>
          </cell>
          <cell r="CZ202" t="str">
            <v xml:space="preserve"> </v>
          </cell>
          <cell r="DA202" t="str">
            <v xml:space="preserve"> </v>
          </cell>
          <cell r="DB202" t="str">
            <v>3A 3B 3C</v>
          </cell>
          <cell r="DC202">
            <v>3</v>
          </cell>
          <cell r="DD202" t="str">
            <v/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 t="str">
            <v xml:space="preserve"> </v>
          </cell>
          <cell r="ED202" t="str">
            <v xml:space="preserve"> </v>
          </cell>
          <cell r="EE202" t="str">
            <v xml:space="preserve"> </v>
          </cell>
          <cell r="EF202" t="str">
            <v xml:space="preserve"> </v>
          </cell>
          <cell r="EG202" t="str">
            <v xml:space="preserve"> </v>
          </cell>
          <cell r="EH202" t="str">
            <v xml:space="preserve"> </v>
          </cell>
          <cell r="EI202" t="str">
            <v xml:space="preserve"> </v>
          </cell>
          <cell r="EJ202" t="str">
            <v xml:space="preserve"> </v>
          </cell>
          <cell r="EK202" t="str">
            <v xml:space="preserve"> </v>
          </cell>
          <cell r="EL202" t="str">
            <v xml:space="preserve"> </v>
          </cell>
          <cell r="EM202" t="str">
            <v xml:space="preserve"> </v>
          </cell>
          <cell r="EN202" t="str">
            <v xml:space="preserve"> </v>
          </cell>
          <cell r="EO202" t="str">
            <v xml:space="preserve"> </v>
          </cell>
          <cell r="EP202" t="str">
            <v xml:space="preserve"> </v>
          </cell>
          <cell r="EQ202" t="str">
            <v xml:space="preserve"> </v>
          </cell>
          <cell r="ER202" t="str">
            <v xml:space="preserve"> </v>
          </cell>
          <cell r="ES202" t="str">
            <v xml:space="preserve"> </v>
          </cell>
          <cell r="ET202" t="str">
            <v xml:space="preserve"> </v>
          </cell>
          <cell r="EU202" t="str">
            <v xml:space="preserve"> </v>
          </cell>
          <cell r="EV202" t="str">
            <v xml:space="preserve"> </v>
          </cell>
          <cell r="EW202" t="str">
            <v xml:space="preserve"> </v>
          </cell>
          <cell r="EX202" t="str">
            <v xml:space="preserve"> </v>
          </cell>
          <cell r="EY202" t="str">
            <v xml:space="preserve"> </v>
          </cell>
          <cell r="EZ202" t="str">
            <v xml:space="preserve"> </v>
          </cell>
          <cell r="FA202">
            <v>3</v>
          </cell>
          <cell r="FB202" t="str">
            <v xml:space="preserve">       </v>
          </cell>
          <cell r="FC202">
            <v>0</v>
          </cell>
          <cell r="FD202" t="str">
            <v xml:space="preserve">       </v>
          </cell>
          <cell r="FE202">
            <v>0</v>
          </cell>
          <cell r="FF202" t="str">
            <v xml:space="preserve">       </v>
          </cell>
          <cell r="FG202">
            <v>0</v>
          </cell>
          <cell r="FH202" t="str">
            <v xml:space="preserve">       </v>
          </cell>
          <cell r="FI202">
            <v>0</v>
          </cell>
          <cell r="FJ202" t="str">
            <v xml:space="preserve">       </v>
          </cell>
          <cell r="FK202">
            <v>0</v>
          </cell>
          <cell r="FL202" t="str">
            <v xml:space="preserve">       </v>
          </cell>
          <cell r="FM202">
            <v>0</v>
          </cell>
          <cell r="FN202">
            <v>547</v>
          </cell>
          <cell r="FO202" t="str">
            <v>3A 3B 3C</v>
          </cell>
          <cell r="FP202" t="str">
            <v>Manuel Cervantes Imaz</v>
          </cell>
          <cell r="FQ202" t="str">
            <v>10EJN0083L</v>
          </cell>
          <cell r="FR202" t="str">
            <v>MATUTINO</v>
          </cell>
          <cell r="FS202" t="str">
            <v>Prol. Guadalupe S/N Col. José Ángel Leal C.P. 34206</v>
          </cell>
          <cell r="FT202" t="str">
            <v>Durango</v>
          </cell>
          <cell r="FU202" t="str">
            <v xml:space="preserve">Victoria de Durango </v>
          </cell>
          <cell r="FV202">
            <v>0</v>
          </cell>
          <cell r="FW202">
            <v>2</v>
          </cell>
          <cell r="FX202" t="str">
            <v>PNIEB</v>
          </cell>
          <cell r="FY202" t="str">
            <v>PNIEB</v>
          </cell>
          <cell r="FZ202" t="str">
            <v>PNIEB</v>
          </cell>
          <cell r="GA202" t="str">
            <v>Programa Nacional de Inglés en Educación Básica</v>
          </cell>
          <cell r="GB202" t="str">
            <v>PNIEB</v>
          </cell>
          <cell r="GC202" t="str">
            <v>Programa Nacional de Inglés en Educación Básica</v>
          </cell>
          <cell r="GD202" t="str">
            <v>F</v>
          </cell>
          <cell r="GE202" t="str">
            <v>la asesora externa, la C.</v>
          </cell>
          <cell r="GF202" t="str">
            <v>La Profesionista</v>
          </cell>
          <cell r="GG202" t="str">
            <v>1° de septiembre</v>
          </cell>
          <cell r="GH202" t="str">
            <v>31 de diciembre</v>
          </cell>
          <cell r="GI202">
            <v>5</v>
          </cell>
          <cell r="GJ202">
            <v>25</v>
          </cell>
          <cell r="GK202">
            <v>3600</v>
          </cell>
          <cell r="GL202" t="str">
            <v>Tres mil seiscientos</v>
          </cell>
          <cell r="GM202">
            <v>1800</v>
          </cell>
          <cell r="GN202" t="str">
            <v>Mil ochocientos</v>
          </cell>
          <cell r="GO202" t="str">
            <v>las escuelas</v>
          </cell>
          <cell r="GP202" t="str">
            <v>Felicidad del Niño</v>
          </cell>
          <cell r="GQ202" t="str">
            <v>con clave</v>
          </cell>
          <cell r="GR202" t="str">
            <v>10EJN0445E</v>
          </cell>
          <cell r="GS202" t="str">
            <v>ubicada en</v>
          </cell>
          <cell r="GT202" t="str">
            <v>C. Cessna S/N Fracc. Francisco Sarabia C.P. 34210</v>
          </cell>
          <cell r="GU202" t="str">
            <v>y</v>
          </cell>
          <cell r="GV202" t="str">
            <v>Manuel Cervantes Imaz</v>
          </cell>
          <cell r="GW202" t="str">
            <v>con clave</v>
          </cell>
          <cell r="GX202" t="str">
            <v>10EJN0083L</v>
          </cell>
          <cell r="GY202" t="str">
            <v>ubicada en</v>
          </cell>
          <cell r="GZ202" t="str">
            <v>Prol. Guadalupe S/N Col. José Ángel Leal C.P. 34206</v>
          </cell>
          <cell r="HA202" t="str">
            <v>las escuelas Felicidad del Niño con clave 10EJN0445E ubicada en C. Cessna S/N Fracc. Francisco Sarabia C.P. 34210 y Manuel Cervantes Imaz con clave 10EJN0083L ubicada en Prol. Guadalupe S/N Col. José Ángel Leal C.P. 34206</v>
          </cell>
        </row>
        <row r="203">
          <cell r="A203">
            <v>678</v>
          </cell>
          <cell r="B203">
            <v>678</v>
          </cell>
          <cell r="C203" t="str">
            <v>FIRMADO</v>
          </cell>
          <cell r="D203" t="str">
            <v>PNIEB</v>
          </cell>
          <cell r="E203" t="str">
            <v>ASIGNADO</v>
          </cell>
          <cell r="F203" t="str">
            <v>1° de Septiembre</v>
          </cell>
          <cell r="G203" t="str">
            <v>Lorena Alejandra Miranda Herrera</v>
          </cell>
          <cell r="H203" t="str">
            <v>C. Calle 17 No. 221 Fracc. Bosques del Valle C.P. 34228</v>
          </cell>
          <cell r="I203" t="str">
            <v>MIHL880823MDGRRR01</v>
          </cell>
          <cell r="J203" t="str">
            <v>MIHL880823464</v>
          </cell>
          <cell r="K203" t="str">
            <v>Durango</v>
          </cell>
          <cell r="L203" t="str">
            <v>Dgo.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 t="str">
            <v xml:space="preserve"> </v>
          </cell>
          <cell r="S203" t="str">
            <v xml:space="preserve"> </v>
          </cell>
          <cell r="T203" t="str">
            <v xml:space="preserve"> </v>
          </cell>
          <cell r="U203" t="str">
            <v xml:space="preserve"> </v>
          </cell>
          <cell r="V203" t="str">
            <v xml:space="preserve"> </v>
          </cell>
          <cell r="W203" t="str">
            <v/>
          </cell>
          <cell r="X203">
            <v>0</v>
          </cell>
          <cell r="Y203" t="str">
            <v>1A 2A 3A 4A 5A 6A</v>
          </cell>
          <cell r="Z203">
            <v>589</v>
          </cell>
          <cell r="AA203">
            <v>0</v>
          </cell>
          <cell r="AB203">
            <v>0</v>
          </cell>
          <cell r="AC203">
            <v>0</v>
          </cell>
          <cell r="AD203">
            <v>589</v>
          </cell>
          <cell r="AE203">
            <v>0</v>
          </cell>
          <cell r="AF203">
            <v>0</v>
          </cell>
          <cell r="AG203">
            <v>0</v>
          </cell>
          <cell r="AH203">
            <v>589</v>
          </cell>
          <cell r="AI203">
            <v>0</v>
          </cell>
          <cell r="AJ203">
            <v>0</v>
          </cell>
          <cell r="AK203">
            <v>0</v>
          </cell>
          <cell r="AL203">
            <v>589</v>
          </cell>
          <cell r="AM203">
            <v>0</v>
          </cell>
          <cell r="AN203">
            <v>0</v>
          </cell>
          <cell r="AO203">
            <v>0</v>
          </cell>
          <cell r="AP203">
            <v>589</v>
          </cell>
          <cell r="AQ203">
            <v>0</v>
          </cell>
          <cell r="AR203">
            <v>0</v>
          </cell>
          <cell r="AS203">
            <v>0</v>
          </cell>
          <cell r="AT203">
            <v>589</v>
          </cell>
          <cell r="AU203">
            <v>0</v>
          </cell>
          <cell r="AV203">
            <v>0</v>
          </cell>
          <cell r="AW203">
            <v>0</v>
          </cell>
          <cell r="AX203" t="str">
            <v>1A</v>
          </cell>
          <cell r="AY203" t="str">
            <v xml:space="preserve"> </v>
          </cell>
          <cell r="AZ203" t="str">
            <v xml:space="preserve"> </v>
          </cell>
          <cell r="BA203" t="str">
            <v xml:space="preserve"> </v>
          </cell>
          <cell r="BB203" t="str">
            <v>2A</v>
          </cell>
          <cell r="BC203" t="str">
            <v xml:space="preserve"> </v>
          </cell>
          <cell r="BD203" t="str">
            <v xml:space="preserve"> </v>
          </cell>
          <cell r="BE203" t="str">
            <v xml:space="preserve"> </v>
          </cell>
          <cell r="BF203" t="str">
            <v>3A</v>
          </cell>
          <cell r="BG203" t="str">
            <v xml:space="preserve"> </v>
          </cell>
          <cell r="BH203" t="str">
            <v xml:space="preserve"> </v>
          </cell>
          <cell r="BI203" t="str">
            <v xml:space="preserve"> </v>
          </cell>
          <cell r="BJ203" t="str">
            <v>4A</v>
          </cell>
          <cell r="BK203" t="str">
            <v xml:space="preserve"> </v>
          </cell>
          <cell r="BL203" t="str">
            <v xml:space="preserve"> </v>
          </cell>
          <cell r="BM203" t="str">
            <v xml:space="preserve"> </v>
          </cell>
          <cell r="BN203" t="str">
            <v>5A</v>
          </cell>
          <cell r="BO203" t="str">
            <v xml:space="preserve"> </v>
          </cell>
          <cell r="BP203" t="str">
            <v xml:space="preserve"> </v>
          </cell>
          <cell r="BQ203" t="str">
            <v xml:space="preserve"> </v>
          </cell>
          <cell r="BR203" t="str">
            <v>6A</v>
          </cell>
          <cell r="BS203" t="str">
            <v xml:space="preserve"> </v>
          </cell>
          <cell r="BT203" t="str">
            <v xml:space="preserve"> </v>
          </cell>
          <cell r="BU203" t="str">
            <v xml:space="preserve"> </v>
          </cell>
          <cell r="BV203">
            <v>6</v>
          </cell>
          <cell r="BW203" t="str">
            <v xml:space="preserve">1A      </v>
          </cell>
          <cell r="BX203">
            <v>1</v>
          </cell>
          <cell r="BY203" t="str">
            <v xml:space="preserve">2A      </v>
          </cell>
          <cell r="BZ203">
            <v>1</v>
          </cell>
          <cell r="CA203" t="str">
            <v xml:space="preserve">3A      </v>
          </cell>
          <cell r="CB203">
            <v>1</v>
          </cell>
          <cell r="CC203" t="str">
            <v xml:space="preserve">4A      </v>
          </cell>
          <cell r="CD203">
            <v>1</v>
          </cell>
          <cell r="CE203" t="str">
            <v xml:space="preserve">5A      </v>
          </cell>
          <cell r="CF203">
            <v>1</v>
          </cell>
          <cell r="CG203" t="str">
            <v xml:space="preserve">6A      </v>
          </cell>
          <cell r="CH203">
            <v>1</v>
          </cell>
          <cell r="CI203">
            <v>589</v>
          </cell>
          <cell r="CJ203" t="str">
            <v>1A 2A 3A 4A 5A 6A</v>
          </cell>
          <cell r="CK203" t="str">
            <v>7 de Noviembre</v>
          </cell>
          <cell r="CL203" t="str">
            <v>10EPR0386W</v>
          </cell>
          <cell r="CM203" t="str">
            <v>MATUTINO</v>
          </cell>
          <cell r="CN203" t="str">
            <v>C. Espinoza Armillita No. 100 Col. Las Encinas C.P. 34039</v>
          </cell>
          <cell r="CO203" t="str">
            <v>Durango</v>
          </cell>
          <cell r="CP203" t="str">
            <v xml:space="preserve">Victoria de Durango 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 t="str">
            <v xml:space="preserve"> </v>
          </cell>
          <cell r="CX203" t="str">
            <v xml:space="preserve"> </v>
          </cell>
          <cell r="CY203" t="str">
            <v xml:space="preserve"> </v>
          </cell>
          <cell r="CZ203" t="str">
            <v xml:space="preserve"> </v>
          </cell>
          <cell r="DA203" t="str">
            <v xml:space="preserve"> </v>
          </cell>
          <cell r="DB203" t="str">
            <v/>
          </cell>
          <cell r="DC203">
            <v>0</v>
          </cell>
          <cell r="DD203" t="str">
            <v/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 t="str">
            <v xml:space="preserve"> </v>
          </cell>
          <cell r="ED203" t="str">
            <v xml:space="preserve"> </v>
          </cell>
          <cell r="EE203" t="str">
            <v xml:space="preserve"> </v>
          </cell>
          <cell r="EF203" t="str">
            <v xml:space="preserve"> </v>
          </cell>
          <cell r="EG203" t="str">
            <v xml:space="preserve"> </v>
          </cell>
          <cell r="EH203" t="str">
            <v xml:space="preserve"> </v>
          </cell>
          <cell r="EI203" t="str">
            <v xml:space="preserve"> </v>
          </cell>
          <cell r="EJ203" t="str">
            <v xml:space="preserve"> </v>
          </cell>
          <cell r="EK203" t="str">
            <v xml:space="preserve"> </v>
          </cell>
          <cell r="EL203" t="str">
            <v xml:space="preserve"> </v>
          </cell>
          <cell r="EM203" t="str">
            <v xml:space="preserve"> </v>
          </cell>
          <cell r="EN203" t="str">
            <v xml:space="preserve"> </v>
          </cell>
          <cell r="EO203" t="str">
            <v xml:space="preserve"> </v>
          </cell>
          <cell r="EP203" t="str">
            <v xml:space="preserve"> </v>
          </cell>
          <cell r="EQ203" t="str">
            <v xml:space="preserve"> </v>
          </cell>
          <cell r="ER203" t="str">
            <v xml:space="preserve"> </v>
          </cell>
          <cell r="ES203" t="str">
            <v xml:space="preserve"> </v>
          </cell>
          <cell r="ET203" t="str">
            <v xml:space="preserve"> </v>
          </cell>
          <cell r="EU203" t="str">
            <v xml:space="preserve"> </v>
          </cell>
          <cell r="EV203" t="str">
            <v xml:space="preserve"> </v>
          </cell>
          <cell r="EW203" t="str">
            <v xml:space="preserve"> </v>
          </cell>
          <cell r="EX203" t="str">
            <v xml:space="preserve"> </v>
          </cell>
          <cell r="EY203" t="str">
            <v xml:space="preserve"> </v>
          </cell>
          <cell r="EZ203" t="str">
            <v xml:space="preserve"> </v>
          </cell>
          <cell r="FA203">
            <v>0</v>
          </cell>
          <cell r="FB203" t="str">
            <v xml:space="preserve">       </v>
          </cell>
          <cell r="FC203">
            <v>0</v>
          </cell>
          <cell r="FD203" t="str">
            <v xml:space="preserve">       </v>
          </cell>
          <cell r="FE203">
            <v>0</v>
          </cell>
          <cell r="FF203" t="str">
            <v xml:space="preserve">       </v>
          </cell>
          <cell r="FG203">
            <v>0</v>
          </cell>
          <cell r="FH203" t="str">
            <v xml:space="preserve">       </v>
          </cell>
          <cell r="FI203">
            <v>0</v>
          </cell>
          <cell r="FJ203" t="str">
            <v xml:space="preserve">       </v>
          </cell>
          <cell r="FK203">
            <v>0</v>
          </cell>
          <cell r="FL203" t="str">
            <v xml:space="preserve">       </v>
          </cell>
          <cell r="FM203">
            <v>0</v>
          </cell>
          <cell r="FN203" t="e">
            <v>#NUM!</v>
          </cell>
          <cell r="FO203" t="str">
            <v/>
          </cell>
          <cell r="FP203" t="e">
            <v>#NUM!</v>
          </cell>
          <cell r="FQ203" t="e">
            <v>#NUM!</v>
          </cell>
          <cell r="FR203" t="e">
            <v>#NUM!</v>
          </cell>
          <cell r="FS203" t="e">
            <v>#NUM!</v>
          </cell>
          <cell r="FT203" t="e">
            <v>#NUM!</v>
          </cell>
          <cell r="FU203" t="e">
            <v>#NUM!</v>
          </cell>
          <cell r="FV203">
            <v>0</v>
          </cell>
          <cell r="FW203">
            <v>1</v>
          </cell>
          <cell r="FX203" t="str">
            <v>PNIEB</v>
          </cell>
          <cell r="FY203" t="e">
            <v>#NUM!</v>
          </cell>
          <cell r="FZ203" t="str">
            <v>PNIEB</v>
          </cell>
          <cell r="GA203" t="str">
            <v>Programa Nacional de Inglés en Educación Básica</v>
          </cell>
          <cell r="GB203" t="e">
            <v>#NUM!</v>
          </cell>
          <cell r="GC203" t="e">
            <v>#NUM!</v>
          </cell>
          <cell r="GD203" t="str">
            <v>F</v>
          </cell>
          <cell r="GE203" t="str">
            <v>la asesora externa, la C.</v>
          </cell>
          <cell r="GF203" t="str">
            <v>La Profesionista</v>
          </cell>
          <cell r="GG203" t="str">
            <v>1° de septiembre</v>
          </cell>
          <cell r="GH203" t="str">
            <v>31 de diciembre</v>
          </cell>
          <cell r="GI203">
            <v>6</v>
          </cell>
          <cell r="GJ203">
            <v>30</v>
          </cell>
          <cell r="GK203">
            <v>4320</v>
          </cell>
          <cell r="GL203" t="str">
            <v>Cuatro mil trescientos veinte</v>
          </cell>
          <cell r="GM203">
            <v>2160</v>
          </cell>
          <cell r="GN203" t="str">
            <v>Dos mil ciento sesenta</v>
          </cell>
          <cell r="GO203" t="str">
            <v>la escuela</v>
          </cell>
          <cell r="GP203" t="str">
            <v>7 de Noviembre</v>
          </cell>
          <cell r="GQ203" t="str">
            <v>con clave</v>
          </cell>
          <cell r="GR203" t="str">
            <v>10EPR0386W</v>
          </cell>
          <cell r="GS203" t="str">
            <v>ubicada en</v>
          </cell>
          <cell r="GT203" t="str">
            <v>C. Espinoza Armillita No. 100 Col. Las Encinas C.P. 34039</v>
          </cell>
          <cell r="GU203" t="str">
            <v xml:space="preserve"> </v>
          </cell>
          <cell r="GV203" t="e">
            <v>#NUM!</v>
          </cell>
          <cell r="GW203" t="str">
            <v xml:space="preserve"> </v>
          </cell>
          <cell r="GX203" t="e">
            <v>#NUM!</v>
          </cell>
          <cell r="GY203" t="str">
            <v xml:space="preserve"> </v>
          </cell>
          <cell r="GZ203" t="e">
            <v>#NUM!</v>
          </cell>
          <cell r="HA203" t="str">
            <v>la escuela 7 de Noviembre con clave 10EPR0386W ubicada en C. Espinoza Armillita No. 100 Col. Las Encinas C.P. 34039</v>
          </cell>
        </row>
        <row r="204">
          <cell r="A204">
            <v>684</v>
          </cell>
          <cell r="B204">
            <v>684</v>
          </cell>
          <cell r="C204" t="str">
            <v>FIRMADO</v>
          </cell>
          <cell r="D204" t="str">
            <v>PNIEB</v>
          </cell>
          <cell r="E204" t="str">
            <v>ASIGNADO</v>
          </cell>
          <cell r="F204" t="str">
            <v>1° de Septiembre</v>
          </cell>
          <cell r="G204" t="str">
            <v>Itzel Rodríguez Martínez</v>
          </cell>
          <cell r="H204" t="str">
            <v>Cto. Uxmal No. 126 Fracc. Huizache I C.P. 34160</v>
          </cell>
          <cell r="I204" t="str">
            <v>ROMI880804MDGDRT09</v>
          </cell>
          <cell r="J204" t="str">
            <v>ROMI880804Q67</v>
          </cell>
          <cell r="K204" t="str">
            <v>Durango</v>
          </cell>
          <cell r="L204" t="str">
            <v>Dgo.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str">
            <v xml:space="preserve"> </v>
          </cell>
          <cell r="S204" t="str">
            <v xml:space="preserve"> </v>
          </cell>
          <cell r="T204" t="str">
            <v xml:space="preserve"> </v>
          </cell>
          <cell r="U204" t="str">
            <v xml:space="preserve"> </v>
          </cell>
          <cell r="V204" t="str">
            <v xml:space="preserve"> </v>
          </cell>
          <cell r="W204" t="str">
            <v/>
          </cell>
          <cell r="X204">
            <v>0</v>
          </cell>
          <cell r="Y204" t="str">
            <v>1A 2A 3A 4A 5A 6A</v>
          </cell>
          <cell r="Z204">
            <v>586</v>
          </cell>
          <cell r="AA204">
            <v>0</v>
          </cell>
          <cell r="AB204">
            <v>0</v>
          </cell>
          <cell r="AC204">
            <v>0</v>
          </cell>
          <cell r="AD204">
            <v>586</v>
          </cell>
          <cell r="AE204">
            <v>0</v>
          </cell>
          <cell r="AF204">
            <v>0</v>
          </cell>
          <cell r="AG204">
            <v>0</v>
          </cell>
          <cell r="AH204">
            <v>586</v>
          </cell>
          <cell r="AI204">
            <v>0</v>
          </cell>
          <cell r="AJ204">
            <v>0</v>
          </cell>
          <cell r="AK204">
            <v>0</v>
          </cell>
          <cell r="AL204">
            <v>586</v>
          </cell>
          <cell r="AM204">
            <v>0</v>
          </cell>
          <cell r="AN204">
            <v>0</v>
          </cell>
          <cell r="AO204">
            <v>0</v>
          </cell>
          <cell r="AP204">
            <v>586</v>
          </cell>
          <cell r="AQ204">
            <v>0</v>
          </cell>
          <cell r="AR204">
            <v>0</v>
          </cell>
          <cell r="AS204">
            <v>0</v>
          </cell>
          <cell r="AT204">
            <v>586</v>
          </cell>
          <cell r="AU204">
            <v>0</v>
          </cell>
          <cell r="AV204">
            <v>0</v>
          </cell>
          <cell r="AW204">
            <v>0</v>
          </cell>
          <cell r="AX204" t="str">
            <v>1A</v>
          </cell>
          <cell r="AY204" t="str">
            <v xml:space="preserve"> </v>
          </cell>
          <cell r="AZ204" t="str">
            <v xml:space="preserve"> </v>
          </cell>
          <cell r="BA204" t="str">
            <v xml:space="preserve"> </v>
          </cell>
          <cell r="BB204" t="str">
            <v>2A</v>
          </cell>
          <cell r="BC204" t="str">
            <v xml:space="preserve"> </v>
          </cell>
          <cell r="BD204" t="str">
            <v xml:space="preserve"> </v>
          </cell>
          <cell r="BE204" t="str">
            <v xml:space="preserve"> </v>
          </cell>
          <cell r="BF204" t="str">
            <v>3A</v>
          </cell>
          <cell r="BG204" t="str">
            <v xml:space="preserve"> </v>
          </cell>
          <cell r="BH204" t="str">
            <v xml:space="preserve"> </v>
          </cell>
          <cell r="BI204" t="str">
            <v xml:space="preserve"> </v>
          </cell>
          <cell r="BJ204" t="str">
            <v>4A</v>
          </cell>
          <cell r="BK204" t="str">
            <v xml:space="preserve"> </v>
          </cell>
          <cell r="BL204" t="str">
            <v xml:space="preserve"> </v>
          </cell>
          <cell r="BM204" t="str">
            <v xml:space="preserve"> </v>
          </cell>
          <cell r="BN204" t="str">
            <v>5A</v>
          </cell>
          <cell r="BO204" t="str">
            <v xml:space="preserve"> </v>
          </cell>
          <cell r="BP204" t="str">
            <v xml:space="preserve"> </v>
          </cell>
          <cell r="BQ204" t="str">
            <v xml:space="preserve"> </v>
          </cell>
          <cell r="BR204" t="str">
            <v>6A</v>
          </cell>
          <cell r="BS204" t="str">
            <v xml:space="preserve"> </v>
          </cell>
          <cell r="BT204" t="str">
            <v xml:space="preserve"> </v>
          </cell>
          <cell r="BU204" t="str">
            <v xml:space="preserve"> </v>
          </cell>
          <cell r="BV204">
            <v>6</v>
          </cell>
          <cell r="BW204" t="str">
            <v xml:space="preserve">1A      </v>
          </cell>
          <cell r="BX204">
            <v>1</v>
          </cell>
          <cell r="BY204" t="str">
            <v xml:space="preserve">2A      </v>
          </cell>
          <cell r="BZ204">
            <v>1</v>
          </cell>
          <cell r="CA204" t="str">
            <v xml:space="preserve">3A      </v>
          </cell>
          <cell r="CB204">
            <v>1</v>
          </cell>
          <cell r="CC204" t="str">
            <v xml:space="preserve">4A      </v>
          </cell>
          <cell r="CD204">
            <v>1</v>
          </cell>
          <cell r="CE204" t="str">
            <v xml:space="preserve">5A      </v>
          </cell>
          <cell r="CF204">
            <v>1</v>
          </cell>
          <cell r="CG204" t="str">
            <v xml:space="preserve">6A      </v>
          </cell>
          <cell r="CH204">
            <v>1</v>
          </cell>
          <cell r="CI204">
            <v>586</v>
          </cell>
          <cell r="CJ204" t="str">
            <v>1A 2A 3A 4A 5A 6A</v>
          </cell>
          <cell r="CK204" t="str">
            <v>Leyes de Reforma Vesp.</v>
          </cell>
          <cell r="CL204" t="str">
            <v>10EPR0378N</v>
          </cell>
          <cell r="CM204" t="str">
            <v>VESPERTINO</v>
          </cell>
          <cell r="CN204" t="str">
            <v>C. Juan Escutia S/N C.P. 34167</v>
          </cell>
          <cell r="CO204" t="str">
            <v>Durango</v>
          </cell>
          <cell r="CP204" t="str">
            <v xml:space="preserve">Victoria de Durango 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 t="str">
            <v xml:space="preserve"> </v>
          </cell>
          <cell r="CX204" t="str">
            <v xml:space="preserve"> </v>
          </cell>
          <cell r="CY204" t="str">
            <v xml:space="preserve"> </v>
          </cell>
          <cell r="CZ204" t="str">
            <v xml:space="preserve"> </v>
          </cell>
          <cell r="DA204" t="str">
            <v xml:space="preserve"> </v>
          </cell>
          <cell r="DB204" t="str">
            <v/>
          </cell>
          <cell r="DC204">
            <v>0</v>
          </cell>
          <cell r="DD204" t="str">
            <v/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 t="str">
            <v xml:space="preserve"> </v>
          </cell>
          <cell r="ED204" t="str">
            <v xml:space="preserve"> </v>
          </cell>
          <cell r="EE204" t="str">
            <v xml:space="preserve"> </v>
          </cell>
          <cell r="EF204" t="str">
            <v xml:space="preserve"> </v>
          </cell>
          <cell r="EG204" t="str">
            <v xml:space="preserve"> </v>
          </cell>
          <cell r="EH204" t="str">
            <v xml:space="preserve"> </v>
          </cell>
          <cell r="EI204" t="str">
            <v xml:space="preserve"> </v>
          </cell>
          <cell r="EJ204" t="str">
            <v xml:space="preserve"> </v>
          </cell>
          <cell r="EK204" t="str">
            <v xml:space="preserve"> </v>
          </cell>
          <cell r="EL204" t="str">
            <v xml:space="preserve"> </v>
          </cell>
          <cell r="EM204" t="str">
            <v xml:space="preserve"> </v>
          </cell>
          <cell r="EN204" t="str">
            <v xml:space="preserve"> </v>
          </cell>
          <cell r="EO204" t="str">
            <v xml:space="preserve"> </v>
          </cell>
          <cell r="EP204" t="str">
            <v xml:space="preserve"> </v>
          </cell>
          <cell r="EQ204" t="str">
            <v xml:space="preserve"> </v>
          </cell>
          <cell r="ER204" t="str">
            <v xml:space="preserve"> </v>
          </cell>
          <cell r="ES204" t="str">
            <v xml:space="preserve"> </v>
          </cell>
          <cell r="ET204" t="str">
            <v xml:space="preserve"> </v>
          </cell>
          <cell r="EU204" t="str">
            <v xml:space="preserve"> </v>
          </cell>
          <cell r="EV204" t="str">
            <v xml:space="preserve"> </v>
          </cell>
          <cell r="EW204" t="str">
            <v xml:space="preserve"> </v>
          </cell>
          <cell r="EX204" t="str">
            <v xml:space="preserve"> </v>
          </cell>
          <cell r="EY204" t="str">
            <v xml:space="preserve"> </v>
          </cell>
          <cell r="EZ204" t="str">
            <v xml:space="preserve"> </v>
          </cell>
          <cell r="FA204">
            <v>0</v>
          </cell>
          <cell r="FB204" t="str">
            <v xml:space="preserve">       </v>
          </cell>
          <cell r="FC204">
            <v>0</v>
          </cell>
          <cell r="FD204" t="str">
            <v xml:space="preserve">       </v>
          </cell>
          <cell r="FE204">
            <v>0</v>
          </cell>
          <cell r="FF204" t="str">
            <v xml:space="preserve">       </v>
          </cell>
          <cell r="FG204">
            <v>0</v>
          </cell>
          <cell r="FH204" t="str">
            <v xml:space="preserve">       </v>
          </cell>
          <cell r="FI204">
            <v>0</v>
          </cell>
          <cell r="FJ204" t="str">
            <v xml:space="preserve">       </v>
          </cell>
          <cell r="FK204">
            <v>0</v>
          </cell>
          <cell r="FL204" t="str">
            <v xml:space="preserve">       </v>
          </cell>
          <cell r="FM204">
            <v>0</v>
          </cell>
          <cell r="FN204" t="e">
            <v>#NUM!</v>
          </cell>
          <cell r="FO204" t="str">
            <v/>
          </cell>
          <cell r="FP204" t="e">
            <v>#NUM!</v>
          </cell>
          <cell r="FQ204" t="e">
            <v>#NUM!</v>
          </cell>
          <cell r="FR204" t="e">
            <v>#NUM!</v>
          </cell>
          <cell r="FS204" t="e">
            <v>#NUM!</v>
          </cell>
          <cell r="FT204" t="e">
            <v>#NUM!</v>
          </cell>
          <cell r="FU204" t="e">
            <v>#NUM!</v>
          </cell>
          <cell r="FV204">
            <v>0</v>
          </cell>
          <cell r="FW204">
            <v>1</v>
          </cell>
          <cell r="FX204" t="str">
            <v>PNIEB</v>
          </cell>
          <cell r="FY204" t="e">
            <v>#NUM!</v>
          </cell>
          <cell r="FZ204" t="str">
            <v>PNIEB</v>
          </cell>
          <cell r="GA204" t="str">
            <v>Programa Nacional de Inglés en Educación Básica</v>
          </cell>
          <cell r="GB204" t="e">
            <v>#NUM!</v>
          </cell>
          <cell r="GC204" t="e">
            <v>#NUM!</v>
          </cell>
          <cell r="GD204" t="str">
            <v>F</v>
          </cell>
          <cell r="GE204" t="str">
            <v>la asesora externa, la C.</v>
          </cell>
          <cell r="GF204" t="str">
            <v>La Profesionista</v>
          </cell>
          <cell r="GG204" t="str">
            <v>1° de septiembre</v>
          </cell>
          <cell r="GH204" t="str">
            <v>31 de diciembre</v>
          </cell>
          <cell r="GI204">
            <v>6</v>
          </cell>
          <cell r="GJ204">
            <v>30</v>
          </cell>
          <cell r="GK204">
            <v>4320</v>
          </cell>
          <cell r="GL204" t="str">
            <v>Cuatro mil trescientos veinte</v>
          </cell>
          <cell r="GM204">
            <v>2160</v>
          </cell>
          <cell r="GN204" t="str">
            <v>Dos mil ciento sesenta</v>
          </cell>
          <cell r="GO204" t="str">
            <v>la escuela</v>
          </cell>
          <cell r="GP204" t="str">
            <v>Leyes de Reforma Vesp.</v>
          </cell>
          <cell r="GQ204" t="str">
            <v>con clave</v>
          </cell>
          <cell r="GR204" t="str">
            <v>10EPR0378N</v>
          </cell>
          <cell r="GS204" t="str">
            <v>ubicada en</v>
          </cell>
          <cell r="GT204" t="str">
            <v>C. Juan Escutia S/N C.P. 34167</v>
          </cell>
          <cell r="GU204" t="str">
            <v xml:space="preserve"> </v>
          </cell>
          <cell r="GV204" t="e">
            <v>#NUM!</v>
          </cell>
          <cell r="GW204" t="str">
            <v xml:space="preserve"> </v>
          </cell>
          <cell r="GX204" t="e">
            <v>#NUM!</v>
          </cell>
          <cell r="GY204" t="str">
            <v xml:space="preserve"> </v>
          </cell>
          <cell r="GZ204" t="e">
            <v>#NUM!</v>
          </cell>
          <cell r="HA204" t="str">
            <v>la escuela Leyes de Reforma Vesp. con clave 10EPR0378N ubicada en C. Juan Escutia S/N C.P. 34167</v>
          </cell>
        </row>
        <row r="205">
          <cell r="A205">
            <v>688</v>
          </cell>
          <cell r="B205">
            <v>688</v>
          </cell>
          <cell r="C205" t="str">
            <v>FIRMADO</v>
          </cell>
          <cell r="D205" t="str">
            <v>PIP</v>
          </cell>
          <cell r="E205" t="str">
            <v>ASIGNADO</v>
          </cell>
          <cell r="F205" t="str">
            <v>1° de Septiembre</v>
          </cell>
          <cell r="G205" t="str">
            <v>Flor María Sifuentes Lares</v>
          </cell>
          <cell r="H205" t="str">
            <v>C. Guadalupe Dalessio No. 506 Col. Valle del Guadiana C.P. 34166</v>
          </cell>
          <cell r="I205" t="str">
            <v>SILF700208MDGFRL06</v>
          </cell>
          <cell r="J205" t="str">
            <v>SILF7002086Q2</v>
          </cell>
          <cell r="K205" t="str">
            <v>Durango</v>
          </cell>
          <cell r="L205" t="str">
            <v>Dgo.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 t="str">
            <v xml:space="preserve"> </v>
          </cell>
          <cell r="S205" t="str">
            <v xml:space="preserve"> </v>
          </cell>
          <cell r="T205" t="str">
            <v xml:space="preserve"> </v>
          </cell>
          <cell r="U205" t="str">
            <v xml:space="preserve"> </v>
          </cell>
          <cell r="V205" t="str">
            <v xml:space="preserve"> </v>
          </cell>
          <cell r="W205" t="str">
            <v/>
          </cell>
          <cell r="X205">
            <v>0</v>
          </cell>
          <cell r="Y205" t="str">
            <v>1A 2A 3A 4A 5A 5B 6A</v>
          </cell>
          <cell r="Z205">
            <v>148</v>
          </cell>
          <cell r="AA205">
            <v>0</v>
          </cell>
          <cell r="AB205">
            <v>0</v>
          </cell>
          <cell r="AC205">
            <v>0</v>
          </cell>
          <cell r="AD205">
            <v>148</v>
          </cell>
          <cell r="AE205">
            <v>0</v>
          </cell>
          <cell r="AF205">
            <v>0</v>
          </cell>
          <cell r="AG205">
            <v>0</v>
          </cell>
          <cell r="AH205">
            <v>148</v>
          </cell>
          <cell r="AI205">
            <v>0</v>
          </cell>
          <cell r="AJ205">
            <v>0</v>
          </cell>
          <cell r="AK205">
            <v>0</v>
          </cell>
          <cell r="AL205">
            <v>148</v>
          </cell>
          <cell r="AM205">
            <v>0</v>
          </cell>
          <cell r="AN205">
            <v>0</v>
          </cell>
          <cell r="AO205">
            <v>0</v>
          </cell>
          <cell r="AP205">
            <v>148</v>
          </cell>
          <cell r="AQ205">
            <v>148</v>
          </cell>
          <cell r="AR205">
            <v>0</v>
          </cell>
          <cell r="AS205">
            <v>0</v>
          </cell>
          <cell r="AT205">
            <v>148</v>
          </cell>
          <cell r="AU205">
            <v>0</v>
          </cell>
          <cell r="AV205">
            <v>0</v>
          </cell>
          <cell r="AW205">
            <v>0</v>
          </cell>
          <cell r="AX205" t="str">
            <v>1A</v>
          </cell>
          <cell r="AY205" t="str">
            <v xml:space="preserve"> </v>
          </cell>
          <cell r="AZ205" t="str">
            <v xml:space="preserve"> </v>
          </cell>
          <cell r="BA205" t="str">
            <v xml:space="preserve"> </v>
          </cell>
          <cell r="BB205" t="str">
            <v>2A</v>
          </cell>
          <cell r="BC205" t="str">
            <v xml:space="preserve"> </v>
          </cell>
          <cell r="BD205" t="str">
            <v xml:space="preserve"> </v>
          </cell>
          <cell r="BE205" t="str">
            <v xml:space="preserve"> </v>
          </cell>
          <cell r="BF205" t="str">
            <v>3A</v>
          </cell>
          <cell r="BG205" t="str">
            <v xml:space="preserve"> </v>
          </cell>
          <cell r="BH205" t="str">
            <v xml:space="preserve"> </v>
          </cell>
          <cell r="BI205" t="str">
            <v xml:space="preserve"> </v>
          </cell>
          <cell r="BJ205" t="str">
            <v>4A</v>
          </cell>
          <cell r="BK205" t="str">
            <v xml:space="preserve"> </v>
          </cell>
          <cell r="BL205" t="str">
            <v xml:space="preserve"> </v>
          </cell>
          <cell r="BM205" t="str">
            <v xml:space="preserve"> </v>
          </cell>
          <cell r="BN205" t="str">
            <v>5A</v>
          </cell>
          <cell r="BO205" t="str">
            <v>5B</v>
          </cell>
          <cell r="BP205" t="str">
            <v xml:space="preserve"> </v>
          </cell>
          <cell r="BQ205" t="str">
            <v xml:space="preserve"> </v>
          </cell>
          <cell r="BR205" t="str">
            <v>6A</v>
          </cell>
          <cell r="BS205" t="str">
            <v xml:space="preserve"> </v>
          </cell>
          <cell r="BT205" t="str">
            <v xml:space="preserve"> </v>
          </cell>
          <cell r="BU205" t="str">
            <v xml:space="preserve"> </v>
          </cell>
          <cell r="BV205">
            <v>7</v>
          </cell>
          <cell r="BW205" t="str">
            <v xml:space="preserve">1A      </v>
          </cell>
          <cell r="BX205">
            <v>1</v>
          </cell>
          <cell r="BY205" t="str">
            <v xml:space="preserve">2A      </v>
          </cell>
          <cell r="BZ205">
            <v>1</v>
          </cell>
          <cell r="CA205" t="str">
            <v xml:space="preserve">3A      </v>
          </cell>
          <cell r="CB205">
            <v>1</v>
          </cell>
          <cell r="CC205" t="str">
            <v xml:space="preserve">4A      </v>
          </cell>
          <cell r="CD205">
            <v>1</v>
          </cell>
          <cell r="CE205" t="str">
            <v xml:space="preserve">5A 5B    </v>
          </cell>
          <cell r="CF205">
            <v>2</v>
          </cell>
          <cell r="CG205" t="str">
            <v xml:space="preserve">6A      </v>
          </cell>
          <cell r="CH205">
            <v>1</v>
          </cell>
          <cell r="CI205">
            <v>148</v>
          </cell>
          <cell r="CJ205" t="str">
            <v>1A 2A 3A 4A 5A 5B 6A</v>
          </cell>
          <cell r="CK205" t="str">
            <v>Libertad y Trabajo</v>
          </cell>
          <cell r="CL205" t="str">
            <v>10EPR0419X</v>
          </cell>
          <cell r="CM205" t="str">
            <v>MATUTINO</v>
          </cell>
          <cell r="CN205" t="str">
            <v>C. Articulo 27 S/N Col. Constitución C.P. 34188</v>
          </cell>
          <cell r="CO205" t="str">
            <v>Durango</v>
          </cell>
          <cell r="CP205" t="str">
            <v xml:space="preserve">Victoria de Durango 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 t="str">
            <v xml:space="preserve"> </v>
          </cell>
          <cell r="CX205" t="str">
            <v xml:space="preserve"> </v>
          </cell>
          <cell r="CY205" t="str">
            <v xml:space="preserve"> </v>
          </cell>
          <cell r="CZ205" t="str">
            <v xml:space="preserve"> </v>
          </cell>
          <cell r="DA205" t="str">
            <v xml:space="preserve"> </v>
          </cell>
          <cell r="DB205" t="str">
            <v/>
          </cell>
          <cell r="DC205">
            <v>0</v>
          </cell>
          <cell r="DD205" t="str">
            <v/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 t="str">
            <v xml:space="preserve"> </v>
          </cell>
          <cell r="ED205" t="str">
            <v xml:space="preserve"> </v>
          </cell>
          <cell r="EE205" t="str">
            <v xml:space="preserve"> </v>
          </cell>
          <cell r="EF205" t="str">
            <v xml:space="preserve"> </v>
          </cell>
          <cell r="EG205" t="str">
            <v xml:space="preserve"> </v>
          </cell>
          <cell r="EH205" t="str">
            <v xml:space="preserve"> </v>
          </cell>
          <cell r="EI205" t="str">
            <v xml:space="preserve"> </v>
          </cell>
          <cell r="EJ205" t="str">
            <v xml:space="preserve"> </v>
          </cell>
          <cell r="EK205" t="str">
            <v xml:space="preserve"> </v>
          </cell>
          <cell r="EL205" t="str">
            <v xml:space="preserve"> </v>
          </cell>
          <cell r="EM205" t="str">
            <v xml:space="preserve"> </v>
          </cell>
          <cell r="EN205" t="str">
            <v xml:space="preserve"> </v>
          </cell>
          <cell r="EO205" t="str">
            <v xml:space="preserve"> </v>
          </cell>
          <cell r="EP205" t="str">
            <v xml:space="preserve"> </v>
          </cell>
          <cell r="EQ205" t="str">
            <v xml:space="preserve"> </v>
          </cell>
          <cell r="ER205" t="str">
            <v xml:space="preserve"> </v>
          </cell>
          <cell r="ES205" t="str">
            <v xml:space="preserve"> </v>
          </cell>
          <cell r="ET205" t="str">
            <v xml:space="preserve"> </v>
          </cell>
          <cell r="EU205" t="str">
            <v xml:space="preserve"> </v>
          </cell>
          <cell r="EV205" t="str">
            <v xml:space="preserve"> </v>
          </cell>
          <cell r="EW205" t="str">
            <v xml:space="preserve"> </v>
          </cell>
          <cell r="EX205" t="str">
            <v xml:space="preserve"> </v>
          </cell>
          <cell r="EY205" t="str">
            <v xml:space="preserve"> </v>
          </cell>
          <cell r="EZ205" t="str">
            <v xml:space="preserve"> </v>
          </cell>
          <cell r="FA205">
            <v>0</v>
          </cell>
          <cell r="FB205" t="str">
            <v xml:space="preserve">       </v>
          </cell>
          <cell r="FC205">
            <v>0</v>
          </cell>
          <cell r="FD205" t="str">
            <v xml:space="preserve">       </v>
          </cell>
          <cell r="FE205">
            <v>0</v>
          </cell>
          <cell r="FF205" t="str">
            <v xml:space="preserve">       </v>
          </cell>
          <cell r="FG205">
            <v>0</v>
          </cell>
          <cell r="FH205" t="str">
            <v xml:space="preserve">       </v>
          </cell>
          <cell r="FI205">
            <v>0</v>
          </cell>
          <cell r="FJ205" t="str">
            <v xml:space="preserve">       </v>
          </cell>
          <cell r="FK205">
            <v>0</v>
          </cell>
          <cell r="FL205" t="str">
            <v xml:space="preserve">       </v>
          </cell>
          <cell r="FM205">
            <v>0</v>
          </cell>
          <cell r="FN205" t="e">
            <v>#NUM!</v>
          </cell>
          <cell r="FO205" t="str">
            <v/>
          </cell>
          <cell r="FP205" t="e">
            <v>#NUM!</v>
          </cell>
          <cell r="FQ205" t="e">
            <v>#NUM!</v>
          </cell>
          <cell r="FR205" t="e">
            <v>#NUM!</v>
          </cell>
          <cell r="FS205" t="e">
            <v>#NUM!</v>
          </cell>
          <cell r="FT205" t="e">
            <v>#NUM!</v>
          </cell>
          <cell r="FU205" t="e">
            <v>#NUM!</v>
          </cell>
          <cell r="FV205">
            <v>0</v>
          </cell>
          <cell r="FW205">
            <v>1</v>
          </cell>
          <cell r="FX205" t="str">
            <v>PIP</v>
          </cell>
          <cell r="FY205" t="e">
            <v>#NUM!</v>
          </cell>
          <cell r="FZ205" t="str">
            <v>PIP</v>
          </cell>
          <cell r="GA205" t="str">
            <v>Programa de Inglés en Escuelas Primarias del Estado de Durango</v>
          </cell>
          <cell r="GB205" t="e">
            <v>#NUM!</v>
          </cell>
          <cell r="GC205" t="e">
            <v>#NUM!</v>
          </cell>
          <cell r="GD205" t="str">
            <v>F</v>
          </cell>
          <cell r="GE205" t="str">
            <v>la asesora externa, la C.</v>
          </cell>
          <cell r="GF205" t="str">
            <v>La Profesionista</v>
          </cell>
          <cell r="GG205" t="str">
            <v>1° de septiembre</v>
          </cell>
          <cell r="GH205" t="str">
            <v>31 de diciembre</v>
          </cell>
          <cell r="GI205">
            <v>7</v>
          </cell>
          <cell r="GJ205">
            <v>35</v>
          </cell>
          <cell r="GK205">
            <v>5040</v>
          </cell>
          <cell r="GL205" t="str">
            <v>Cinco mil cuarenta</v>
          </cell>
          <cell r="GM205">
            <v>2520</v>
          </cell>
          <cell r="GN205" t="str">
            <v>Dos mil quinientos veinte</v>
          </cell>
          <cell r="GO205" t="str">
            <v>la escuela</v>
          </cell>
          <cell r="GP205" t="str">
            <v>Libertad y Trabajo</v>
          </cell>
          <cell r="GQ205" t="str">
            <v>con clave</v>
          </cell>
          <cell r="GR205" t="str">
            <v>10EPR0419X</v>
          </cell>
          <cell r="GS205" t="str">
            <v>ubicada en</v>
          </cell>
          <cell r="GT205" t="str">
            <v>C. Articulo 27 S/N Col. Constitución C.P. 34188</v>
          </cell>
          <cell r="GU205" t="str">
            <v xml:space="preserve"> </v>
          </cell>
          <cell r="GV205" t="e">
            <v>#NUM!</v>
          </cell>
          <cell r="GW205" t="str">
            <v xml:space="preserve"> </v>
          </cell>
          <cell r="GX205" t="e">
            <v>#NUM!</v>
          </cell>
          <cell r="GY205" t="str">
            <v xml:space="preserve"> </v>
          </cell>
          <cell r="GZ205" t="e">
            <v>#NUM!</v>
          </cell>
          <cell r="HA205" t="str">
            <v>la escuela Libertad y Trabajo con clave 10EPR0419X ubicada en C. Articulo 27 S/N Col. Constitución C.P. 34188</v>
          </cell>
        </row>
        <row r="206">
          <cell r="A206">
            <v>690</v>
          </cell>
          <cell r="B206">
            <v>109</v>
          </cell>
          <cell r="C206" t="str">
            <v>FIRMADO</v>
          </cell>
          <cell r="D206" t="str">
            <v>PNIEB</v>
          </cell>
          <cell r="E206" t="str">
            <v>ASIGNADO</v>
          </cell>
          <cell r="F206" t="str">
            <v>1° de Octubre</v>
          </cell>
          <cell r="G206" t="str">
            <v>Christian Guillermo Rodríguez Venegas</v>
          </cell>
          <cell r="H206" t="str">
            <v>C. Fco. Javier Mina No. 510 Zona Centro C.P. 34890</v>
          </cell>
          <cell r="I206" t="str">
            <v>ROVC861206HDGDNH00</v>
          </cell>
          <cell r="J206" t="str">
            <v>ROVC861206EU5</v>
          </cell>
          <cell r="K206" t="str">
            <v>Vicente Guerrero</v>
          </cell>
          <cell r="L206" t="str">
            <v>Dgo.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str">
            <v xml:space="preserve"> </v>
          </cell>
          <cell r="S206" t="str">
            <v xml:space="preserve"> </v>
          </cell>
          <cell r="T206" t="str">
            <v xml:space="preserve"> </v>
          </cell>
          <cell r="U206" t="str">
            <v xml:space="preserve"> </v>
          </cell>
          <cell r="V206" t="str">
            <v xml:space="preserve"> </v>
          </cell>
          <cell r="W206" t="str">
            <v/>
          </cell>
          <cell r="X206">
            <v>0</v>
          </cell>
          <cell r="Y206" t="str">
            <v>3A 3B 4A 4B 5A 5B 6A 6B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253</v>
          </cell>
          <cell r="AI206">
            <v>253</v>
          </cell>
          <cell r="AJ206">
            <v>0</v>
          </cell>
          <cell r="AK206">
            <v>0</v>
          </cell>
          <cell r="AL206">
            <v>253</v>
          </cell>
          <cell r="AM206">
            <v>253</v>
          </cell>
          <cell r="AN206">
            <v>0</v>
          </cell>
          <cell r="AO206">
            <v>0</v>
          </cell>
          <cell r="AP206">
            <v>253</v>
          </cell>
          <cell r="AQ206">
            <v>253</v>
          </cell>
          <cell r="AR206">
            <v>0</v>
          </cell>
          <cell r="AS206">
            <v>0</v>
          </cell>
          <cell r="AT206">
            <v>253</v>
          </cell>
          <cell r="AU206">
            <v>253</v>
          </cell>
          <cell r="AV206">
            <v>0</v>
          </cell>
          <cell r="AW206">
            <v>0</v>
          </cell>
          <cell r="AX206" t="str">
            <v xml:space="preserve"> </v>
          </cell>
          <cell r="AY206" t="str">
            <v xml:space="preserve"> </v>
          </cell>
          <cell r="AZ206" t="str">
            <v xml:space="preserve"> </v>
          </cell>
          <cell r="BA206" t="str">
            <v xml:space="preserve"> </v>
          </cell>
          <cell r="BB206" t="str">
            <v xml:space="preserve"> </v>
          </cell>
          <cell r="BC206" t="str">
            <v xml:space="preserve"> </v>
          </cell>
          <cell r="BD206" t="str">
            <v xml:space="preserve"> </v>
          </cell>
          <cell r="BE206" t="str">
            <v xml:space="preserve"> </v>
          </cell>
          <cell r="BF206" t="str">
            <v>3A</v>
          </cell>
          <cell r="BG206" t="str">
            <v>3B</v>
          </cell>
          <cell r="BH206" t="str">
            <v xml:space="preserve"> </v>
          </cell>
          <cell r="BI206" t="str">
            <v xml:space="preserve"> </v>
          </cell>
          <cell r="BJ206" t="str">
            <v>4A</v>
          </cell>
          <cell r="BK206" t="str">
            <v>4B</v>
          </cell>
          <cell r="BL206" t="str">
            <v xml:space="preserve"> </v>
          </cell>
          <cell r="BM206" t="str">
            <v xml:space="preserve"> </v>
          </cell>
          <cell r="BN206" t="str">
            <v>5A</v>
          </cell>
          <cell r="BO206" t="str">
            <v>5B</v>
          </cell>
          <cell r="BP206" t="str">
            <v xml:space="preserve"> </v>
          </cell>
          <cell r="BQ206" t="str">
            <v xml:space="preserve"> </v>
          </cell>
          <cell r="BR206" t="str">
            <v>6A</v>
          </cell>
          <cell r="BS206" t="str">
            <v>6B</v>
          </cell>
          <cell r="BT206" t="str">
            <v xml:space="preserve"> </v>
          </cell>
          <cell r="BU206" t="str">
            <v xml:space="preserve"> </v>
          </cell>
          <cell r="BV206">
            <v>8</v>
          </cell>
          <cell r="BW206" t="str">
            <v xml:space="preserve">       </v>
          </cell>
          <cell r="BX206">
            <v>0</v>
          </cell>
          <cell r="BY206" t="str">
            <v xml:space="preserve">       </v>
          </cell>
          <cell r="BZ206">
            <v>0</v>
          </cell>
          <cell r="CA206" t="str">
            <v xml:space="preserve">3A 3B    </v>
          </cell>
          <cell r="CB206">
            <v>2</v>
          </cell>
          <cell r="CC206" t="str">
            <v xml:space="preserve">4A 4B    </v>
          </cell>
          <cell r="CD206">
            <v>2</v>
          </cell>
          <cell r="CE206" t="str">
            <v xml:space="preserve">5A 5B    </v>
          </cell>
          <cell r="CF206">
            <v>2</v>
          </cell>
          <cell r="CG206" t="str">
            <v xml:space="preserve">6A 6B    </v>
          </cell>
          <cell r="CH206">
            <v>2</v>
          </cell>
          <cell r="CI206">
            <v>253</v>
          </cell>
          <cell r="CJ206" t="str">
            <v>3A 3B 4A 4B 5A 5B 6A 6B</v>
          </cell>
          <cell r="CK206" t="str">
            <v>Luis Donaldo Colosio</v>
          </cell>
          <cell r="CL206" t="str">
            <v>10DPR1722P</v>
          </cell>
          <cell r="CM206" t="str">
            <v>MATUTINO</v>
          </cell>
          <cell r="CN206" t="str">
            <v>Av. Nube Ascendente S/N Fracc. Las Nubes C.P. 34225</v>
          </cell>
          <cell r="CO206" t="str">
            <v>Durango</v>
          </cell>
          <cell r="CP206" t="str">
            <v xml:space="preserve">Victoria de Durango 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 t="str">
            <v xml:space="preserve"> </v>
          </cell>
          <cell r="CX206" t="str">
            <v xml:space="preserve"> </v>
          </cell>
          <cell r="CY206" t="str">
            <v xml:space="preserve"> </v>
          </cell>
          <cell r="CZ206" t="str">
            <v xml:space="preserve"> </v>
          </cell>
          <cell r="DA206" t="str">
            <v xml:space="preserve"> </v>
          </cell>
          <cell r="DB206" t="str">
            <v/>
          </cell>
          <cell r="DC206">
            <v>0</v>
          </cell>
          <cell r="DD206" t="str">
            <v/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 t="str">
            <v xml:space="preserve"> </v>
          </cell>
          <cell r="ED206" t="str">
            <v xml:space="preserve"> </v>
          </cell>
          <cell r="EE206" t="str">
            <v xml:space="preserve"> </v>
          </cell>
          <cell r="EF206" t="str">
            <v xml:space="preserve"> </v>
          </cell>
          <cell r="EG206" t="str">
            <v xml:space="preserve"> </v>
          </cell>
          <cell r="EH206" t="str">
            <v xml:space="preserve"> </v>
          </cell>
          <cell r="EI206" t="str">
            <v xml:space="preserve"> </v>
          </cell>
          <cell r="EJ206" t="str">
            <v xml:space="preserve"> </v>
          </cell>
          <cell r="EK206" t="str">
            <v xml:space="preserve"> </v>
          </cell>
          <cell r="EL206" t="str">
            <v xml:space="preserve"> </v>
          </cell>
          <cell r="EM206" t="str">
            <v xml:space="preserve"> </v>
          </cell>
          <cell r="EN206" t="str">
            <v xml:space="preserve"> </v>
          </cell>
          <cell r="EO206" t="str">
            <v xml:space="preserve"> </v>
          </cell>
          <cell r="EP206" t="str">
            <v xml:space="preserve"> </v>
          </cell>
          <cell r="EQ206" t="str">
            <v xml:space="preserve"> </v>
          </cell>
          <cell r="ER206" t="str">
            <v xml:space="preserve"> </v>
          </cell>
          <cell r="ES206" t="str">
            <v xml:space="preserve"> </v>
          </cell>
          <cell r="ET206" t="str">
            <v xml:space="preserve"> </v>
          </cell>
          <cell r="EU206" t="str">
            <v xml:space="preserve"> </v>
          </cell>
          <cell r="EV206" t="str">
            <v xml:space="preserve"> </v>
          </cell>
          <cell r="EW206" t="str">
            <v xml:space="preserve"> </v>
          </cell>
          <cell r="EX206" t="str">
            <v xml:space="preserve"> </v>
          </cell>
          <cell r="EY206" t="str">
            <v xml:space="preserve"> </v>
          </cell>
          <cell r="EZ206" t="str">
            <v xml:space="preserve"> </v>
          </cell>
          <cell r="FA206">
            <v>0</v>
          </cell>
          <cell r="FB206" t="str">
            <v xml:space="preserve">       </v>
          </cell>
          <cell r="FC206">
            <v>0</v>
          </cell>
          <cell r="FD206" t="str">
            <v xml:space="preserve">       </v>
          </cell>
          <cell r="FE206">
            <v>0</v>
          </cell>
          <cell r="FF206" t="str">
            <v xml:space="preserve">       </v>
          </cell>
          <cell r="FG206">
            <v>0</v>
          </cell>
          <cell r="FH206" t="str">
            <v xml:space="preserve">       </v>
          </cell>
          <cell r="FI206">
            <v>0</v>
          </cell>
          <cell r="FJ206" t="str">
            <v xml:space="preserve">       </v>
          </cell>
          <cell r="FK206">
            <v>0</v>
          </cell>
          <cell r="FL206" t="str">
            <v xml:space="preserve">       </v>
          </cell>
          <cell r="FM206">
            <v>0</v>
          </cell>
          <cell r="FN206" t="e">
            <v>#NUM!</v>
          </cell>
          <cell r="FO206" t="str">
            <v/>
          </cell>
          <cell r="FP206" t="e">
            <v>#NUM!</v>
          </cell>
          <cell r="FQ206" t="e">
            <v>#NUM!</v>
          </cell>
          <cell r="FR206" t="e">
            <v>#NUM!</v>
          </cell>
          <cell r="FS206" t="e">
            <v>#NUM!</v>
          </cell>
          <cell r="FT206" t="e">
            <v>#NUM!</v>
          </cell>
          <cell r="FU206" t="e">
            <v>#NUM!</v>
          </cell>
          <cell r="FV206">
            <v>0</v>
          </cell>
          <cell r="FW206">
            <v>1</v>
          </cell>
          <cell r="FX206" t="str">
            <v>PNIEB</v>
          </cell>
          <cell r="FY206" t="e">
            <v>#NUM!</v>
          </cell>
          <cell r="FZ206" t="str">
            <v>PNIEB</v>
          </cell>
          <cell r="GA206" t="str">
            <v>Programa Nacional de Inglés en Educación Básica</v>
          </cell>
          <cell r="GB206" t="e">
            <v>#NUM!</v>
          </cell>
          <cell r="GC206" t="e">
            <v>#NUM!</v>
          </cell>
          <cell r="GD206" t="str">
            <v>M</v>
          </cell>
          <cell r="GE206" t="str">
            <v>el asesor externo, el C.</v>
          </cell>
          <cell r="GF206" t="str">
            <v>El Profesionista</v>
          </cell>
          <cell r="GG206" t="str">
            <v>1° de octubre</v>
          </cell>
          <cell r="GH206" t="str">
            <v>31 de diciembre</v>
          </cell>
          <cell r="GI206">
            <v>8</v>
          </cell>
          <cell r="GJ206">
            <v>40</v>
          </cell>
          <cell r="GK206">
            <v>5760</v>
          </cell>
          <cell r="GL206" t="str">
            <v>Cinco mil setecientos sesenta</v>
          </cell>
          <cell r="GM206">
            <v>2880</v>
          </cell>
          <cell r="GN206" t="str">
            <v>Dos mil ochocientos ochenta</v>
          </cell>
          <cell r="GO206" t="str">
            <v>la escuela</v>
          </cell>
          <cell r="GP206" t="str">
            <v>Luis Donaldo Colosio</v>
          </cell>
          <cell r="GQ206" t="str">
            <v>con clave</v>
          </cell>
          <cell r="GR206" t="str">
            <v>10DPR1722P</v>
          </cell>
          <cell r="GS206" t="str">
            <v>ubicada en</v>
          </cell>
          <cell r="GT206" t="str">
            <v>Av. Nube Ascendente S/N Fracc. Las Nubes C.P. 34225</v>
          </cell>
          <cell r="GU206" t="str">
            <v xml:space="preserve"> </v>
          </cell>
          <cell r="GV206" t="e">
            <v>#NUM!</v>
          </cell>
          <cell r="GW206" t="str">
            <v xml:space="preserve"> </v>
          </cell>
          <cell r="GX206" t="e">
            <v>#NUM!</v>
          </cell>
          <cell r="GY206" t="str">
            <v xml:space="preserve"> </v>
          </cell>
          <cell r="GZ206" t="e">
            <v>#NUM!</v>
          </cell>
          <cell r="HA206" t="str">
            <v>la escuela Luis Donaldo Colosio con clave 10DPR1722P ubicada en Av. Nube Ascendente S/N Fracc. Las Nubes C.P. 34225</v>
          </cell>
        </row>
        <row r="207">
          <cell r="A207">
            <v>693</v>
          </cell>
          <cell r="B207">
            <v>693</v>
          </cell>
          <cell r="C207" t="str">
            <v>FIRMADO</v>
          </cell>
          <cell r="D207" t="str">
            <v>PNIEB</v>
          </cell>
          <cell r="E207" t="str">
            <v>ASIGNADO</v>
          </cell>
          <cell r="F207" t="str">
            <v>1° de Septiembre</v>
          </cell>
          <cell r="G207" t="str">
            <v>José Natividad Mercado Alonso</v>
          </cell>
          <cell r="H207" t="str">
            <v>C. Valle de Lourdes No. 222 Fracc. Valle de Guadalupe C.P. 34208</v>
          </cell>
          <cell r="I207" t="str">
            <v>MEAN591225HDGRLT08</v>
          </cell>
          <cell r="J207" t="str">
            <v>MEAN5912253H9</v>
          </cell>
          <cell r="K207" t="str">
            <v>Durango</v>
          </cell>
          <cell r="L207" t="str">
            <v>Dgo.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 t="str">
            <v xml:space="preserve"> </v>
          </cell>
          <cell r="S207" t="str">
            <v xml:space="preserve"> </v>
          </cell>
          <cell r="T207" t="str">
            <v xml:space="preserve"> </v>
          </cell>
          <cell r="U207" t="str">
            <v xml:space="preserve"> </v>
          </cell>
          <cell r="V207" t="str">
            <v xml:space="preserve"> </v>
          </cell>
          <cell r="W207" t="str">
            <v/>
          </cell>
          <cell r="X207">
            <v>0</v>
          </cell>
          <cell r="Y207" t="str">
            <v>1A 1B 2A 2B 3A 3B</v>
          </cell>
          <cell r="Z207">
            <v>236</v>
          </cell>
          <cell r="AA207">
            <v>236</v>
          </cell>
          <cell r="AB207">
            <v>0</v>
          </cell>
          <cell r="AC207">
            <v>0</v>
          </cell>
          <cell r="AD207">
            <v>236</v>
          </cell>
          <cell r="AE207">
            <v>236</v>
          </cell>
          <cell r="AF207">
            <v>0</v>
          </cell>
          <cell r="AG207">
            <v>0</v>
          </cell>
          <cell r="AH207">
            <v>236</v>
          </cell>
          <cell r="AI207">
            <v>236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 t="str">
            <v>1A</v>
          </cell>
          <cell r="AY207" t="str">
            <v>1B</v>
          </cell>
          <cell r="AZ207" t="str">
            <v xml:space="preserve"> </v>
          </cell>
          <cell r="BA207" t="str">
            <v xml:space="preserve"> </v>
          </cell>
          <cell r="BB207" t="str">
            <v>2A</v>
          </cell>
          <cell r="BC207" t="str">
            <v>2B</v>
          </cell>
          <cell r="BD207" t="str">
            <v xml:space="preserve"> </v>
          </cell>
          <cell r="BE207" t="str">
            <v xml:space="preserve"> </v>
          </cell>
          <cell r="BF207" t="str">
            <v>3A</v>
          </cell>
          <cell r="BG207" t="str">
            <v>3B</v>
          </cell>
          <cell r="BH207" t="str">
            <v xml:space="preserve"> </v>
          </cell>
          <cell r="BI207" t="str">
            <v xml:space="preserve"> </v>
          </cell>
          <cell r="BJ207" t="str">
            <v xml:space="preserve"> </v>
          </cell>
          <cell r="BK207" t="str">
            <v xml:space="preserve"> </v>
          </cell>
          <cell r="BL207" t="str">
            <v xml:space="preserve"> </v>
          </cell>
          <cell r="BM207" t="str">
            <v xml:space="preserve"> </v>
          </cell>
          <cell r="BN207" t="str">
            <v xml:space="preserve"> </v>
          </cell>
          <cell r="BO207" t="str">
            <v xml:space="preserve"> </v>
          </cell>
          <cell r="BP207" t="str">
            <v xml:space="preserve"> </v>
          </cell>
          <cell r="BQ207" t="str">
            <v xml:space="preserve"> </v>
          </cell>
          <cell r="BR207" t="str">
            <v xml:space="preserve"> </v>
          </cell>
          <cell r="BS207" t="str">
            <v xml:space="preserve"> </v>
          </cell>
          <cell r="BT207" t="str">
            <v xml:space="preserve"> </v>
          </cell>
          <cell r="BU207" t="str">
            <v xml:space="preserve"> </v>
          </cell>
          <cell r="BV207">
            <v>6</v>
          </cell>
          <cell r="BW207" t="str">
            <v xml:space="preserve">1A 1B    </v>
          </cell>
          <cell r="BX207">
            <v>2</v>
          </cell>
          <cell r="BY207" t="str">
            <v xml:space="preserve">2A 2B    </v>
          </cell>
          <cell r="BZ207">
            <v>2</v>
          </cell>
          <cell r="CA207" t="str">
            <v xml:space="preserve">3A 3B    </v>
          </cell>
          <cell r="CB207">
            <v>2</v>
          </cell>
          <cell r="CC207" t="str">
            <v xml:space="preserve">       </v>
          </cell>
          <cell r="CD207">
            <v>0</v>
          </cell>
          <cell r="CE207" t="str">
            <v xml:space="preserve">       </v>
          </cell>
          <cell r="CF207">
            <v>0</v>
          </cell>
          <cell r="CG207" t="str">
            <v xml:space="preserve">       </v>
          </cell>
          <cell r="CH207">
            <v>0</v>
          </cell>
          <cell r="CI207">
            <v>236</v>
          </cell>
          <cell r="CJ207" t="str">
            <v>1A 1B 2A 2B 3A 3B</v>
          </cell>
          <cell r="CK207" t="str">
            <v>Ignacio Allende</v>
          </cell>
          <cell r="CL207" t="str">
            <v>10DPR0052J</v>
          </cell>
          <cell r="CM207" t="str">
            <v>MATUTINO</v>
          </cell>
          <cell r="CN207" t="str">
            <v>C. Antares S/N Fracc. Villas del Guadiana IV C.P. 34208</v>
          </cell>
          <cell r="CO207" t="str">
            <v>Durango</v>
          </cell>
          <cell r="CP207" t="str">
            <v xml:space="preserve">Victoria de Durango 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 t="str">
            <v xml:space="preserve"> </v>
          </cell>
          <cell r="CX207" t="str">
            <v xml:space="preserve"> </v>
          </cell>
          <cell r="CY207" t="str">
            <v xml:space="preserve"> </v>
          </cell>
          <cell r="CZ207" t="str">
            <v xml:space="preserve"> </v>
          </cell>
          <cell r="DA207" t="str">
            <v xml:space="preserve"> </v>
          </cell>
          <cell r="DB207" t="str">
            <v/>
          </cell>
          <cell r="DC207">
            <v>0</v>
          </cell>
          <cell r="DD207" t="str">
            <v/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 t="str">
            <v xml:space="preserve"> </v>
          </cell>
          <cell r="ED207" t="str">
            <v xml:space="preserve"> </v>
          </cell>
          <cell r="EE207" t="str">
            <v xml:space="preserve"> </v>
          </cell>
          <cell r="EF207" t="str">
            <v xml:space="preserve"> </v>
          </cell>
          <cell r="EG207" t="str">
            <v xml:space="preserve"> </v>
          </cell>
          <cell r="EH207" t="str">
            <v xml:space="preserve"> </v>
          </cell>
          <cell r="EI207" t="str">
            <v xml:space="preserve"> </v>
          </cell>
          <cell r="EJ207" t="str">
            <v xml:space="preserve"> </v>
          </cell>
          <cell r="EK207" t="str">
            <v xml:space="preserve"> </v>
          </cell>
          <cell r="EL207" t="str">
            <v xml:space="preserve"> </v>
          </cell>
          <cell r="EM207" t="str">
            <v xml:space="preserve"> </v>
          </cell>
          <cell r="EN207" t="str">
            <v xml:space="preserve"> </v>
          </cell>
          <cell r="EO207" t="str">
            <v xml:space="preserve"> </v>
          </cell>
          <cell r="EP207" t="str">
            <v xml:space="preserve"> </v>
          </cell>
          <cell r="EQ207" t="str">
            <v xml:space="preserve"> </v>
          </cell>
          <cell r="ER207" t="str">
            <v xml:space="preserve"> </v>
          </cell>
          <cell r="ES207" t="str">
            <v xml:space="preserve"> </v>
          </cell>
          <cell r="ET207" t="str">
            <v xml:space="preserve"> </v>
          </cell>
          <cell r="EU207" t="str">
            <v xml:space="preserve"> </v>
          </cell>
          <cell r="EV207" t="str">
            <v xml:space="preserve"> </v>
          </cell>
          <cell r="EW207" t="str">
            <v xml:space="preserve"> </v>
          </cell>
          <cell r="EX207" t="str">
            <v xml:space="preserve"> </v>
          </cell>
          <cell r="EY207" t="str">
            <v xml:space="preserve"> </v>
          </cell>
          <cell r="EZ207" t="str">
            <v xml:space="preserve"> </v>
          </cell>
          <cell r="FA207">
            <v>0</v>
          </cell>
          <cell r="FB207" t="str">
            <v xml:space="preserve">       </v>
          </cell>
          <cell r="FC207">
            <v>0</v>
          </cell>
          <cell r="FD207" t="str">
            <v xml:space="preserve">       </v>
          </cell>
          <cell r="FE207">
            <v>0</v>
          </cell>
          <cell r="FF207" t="str">
            <v xml:space="preserve">       </v>
          </cell>
          <cell r="FG207">
            <v>0</v>
          </cell>
          <cell r="FH207" t="str">
            <v xml:space="preserve">       </v>
          </cell>
          <cell r="FI207">
            <v>0</v>
          </cell>
          <cell r="FJ207" t="str">
            <v xml:space="preserve">       </v>
          </cell>
          <cell r="FK207">
            <v>0</v>
          </cell>
          <cell r="FL207" t="str">
            <v xml:space="preserve">       </v>
          </cell>
          <cell r="FM207">
            <v>0</v>
          </cell>
          <cell r="FN207" t="e">
            <v>#NUM!</v>
          </cell>
          <cell r="FO207" t="str">
            <v/>
          </cell>
          <cell r="FP207" t="e">
            <v>#NUM!</v>
          </cell>
          <cell r="FQ207" t="e">
            <v>#NUM!</v>
          </cell>
          <cell r="FR207" t="e">
            <v>#NUM!</v>
          </cell>
          <cell r="FS207" t="e">
            <v>#NUM!</v>
          </cell>
          <cell r="FT207" t="e">
            <v>#NUM!</v>
          </cell>
          <cell r="FU207" t="e">
            <v>#NUM!</v>
          </cell>
          <cell r="FV207">
            <v>0</v>
          </cell>
          <cell r="FW207">
            <v>1</v>
          </cell>
          <cell r="FX207" t="str">
            <v>PNIEB</v>
          </cell>
          <cell r="FY207" t="e">
            <v>#NUM!</v>
          </cell>
          <cell r="FZ207" t="str">
            <v>PNIEB</v>
          </cell>
          <cell r="GA207" t="str">
            <v>Programa Nacional de Inglés en Educación Básica</v>
          </cell>
          <cell r="GB207" t="e">
            <v>#NUM!</v>
          </cell>
          <cell r="GC207" t="e">
            <v>#NUM!</v>
          </cell>
          <cell r="GD207" t="str">
            <v>M</v>
          </cell>
          <cell r="GE207" t="str">
            <v>el asesor externo, el C.</v>
          </cell>
          <cell r="GF207" t="str">
            <v>El Profesionista</v>
          </cell>
          <cell r="GG207" t="str">
            <v>1° de septiembre</v>
          </cell>
          <cell r="GH207" t="str">
            <v>31 de diciembre</v>
          </cell>
          <cell r="GI207">
            <v>6</v>
          </cell>
          <cell r="GJ207">
            <v>30</v>
          </cell>
          <cell r="GK207">
            <v>4320</v>
          </cell>
          <cell r="GL207" t="str">
            <v>Cuatro mil trescientos veinte</v>
          </cell>
          <cell r="GM207">
            <v>2160</v>
          </cell>
          <cell r="GN207" t="str">
            <v>Dos mil ciento sesenta</v>
          </cell>
          <cell r="GO207" t="str">
            <v>la escuela</v>
          </cell>
          <cell r="GP207" t="str">
            <v>Ignacio Allende</v>
          </cell>
          <cell r="GQ207" t="str">
            <v>con clave</v>
          </cell>
          <cell r="GR207" t="str">
            <v>10DPR0052J</v>
          </cell>
          <cell r="GS207" t="str">
            <v>ubicada en</v>
          </cell>
          <cell r="GT207" t="str">
            <v>C. Antares S/N Fracc. Villas del Guadiana IV C.P. 34208</v>
          </cell>
          <cell r="GU207" t="str">
            <v xml:space="preserve"> </v>
          </cell>
          <cell r="GV207" t="e">
            <v>#NUM!</v>
          </cell>
          <cell r="GW207" t="str">
            <v xml:space="preserve"> </v>
          </cell>
          <cell r="GX207" t="e">
            <v>#NUM!</v>
          </cell>
          <cell r="GY207" t="str">
            <v xml:space="preserve"> </v>
          </cell>
          <cell r="GZ207" t="e">
            <v>#NUM!</v>
          </cell>
          <cell r="HA207" t="str">
            <v>la escuela Ignacio Allende con clave 10DPR0052J ubicada en C. Antares S/N Fracc. Villas del Guadiana IV C.P. 34208</v>
          </cell>
        </row>
        <row r="208">
          <cell r="A208">
            <v>702</v>
          </cell>
          <cell r="B208">
            <v>702</v>
          </cell>
          <cell r="C208" t="str">
            <v>FIRMADO</v>
          </cell>
          <cell r="D208" t="str">
            <v>PIP</v>
          </cell>
          <cell r="E208" t="str">
            <v>ASIGNADO</v>
          </cell>
          <cell r="F208" t="str">
            <v>1° de Septiembre</v>
          </cell>
          <cell r="G208" t="str">
            <v>Yessica Celina Dueñez Rentería</v>
          </cell>
          <cell r="H208" t="str">
            <v>C. Rio Huyuapan No. 305 Col. Valle del sur C.P. 34120</v>
          </cell>
          <cell r="I208" t="str">
            <v>DURY850829MDGXNS08</v>
          </cell>
          <cell r="J208" t="str">
            <v>DURY850829372</v>
          </cell>
          <cell r="K208" t="str">
            <v>Durango</v>
          </cell>
          <cell r="L208" t="str">
            <v>Dgo.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 t="str">
            <v xml:space="preserve"> </v>
          </cell>
          <cell r="S208" t="str">
            <v xml:space="preserve"> </v>
          </cell>
          <cell r="T208" t="str">
            <v xml:space="preserve"> </v>
          </cell>
          <cell r="U208" t="str">
            <v xml:space="preserve"> </v>
          </cell>
          <cell r="V208" t="str">
            <v xml:space="preserve"> </v>
          </cell>
          <cell r="W208" t="str">
            <v/>
          </cell>
          <cell r="X208">
            <v>0</v>
          </cell>
          <cell r="Y208" t="str">
            <v>1A 1B 2A 2B</v>
          </cell>
          <cell r="Z208">
            <v>162</v>
          </cell>
          <cell r="AA208">
            <v>162</v>
          </cell>
          <cell r="AB208">
            <v>0</v>
          </cell>
          <cell r="AC208">
            <v>0</v>
          </cell>
          <cell r="AD208">
            <v>162</v>
          </cell>
          <cell r="AE208">
            <v>162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 t="str">
            <v>1A</v>
          </cell>
          <cell r="AY208" t="str">
            <v>1B</v>
          </cell>
          <cell r="AZ208" t="str">
            <v xml:space="preserve"> </v>
          </cell>
          <cell r="BA208" t="str">
            <v xml:space="preserve"> </v>
          </cell>
          <cell r="BB208" t="str">
            <v>2A</v>
          </cell>
          <cell r="BC208" t="str">
            <v>2B</v>
          </cell>
          <cell r="BD208" t="str">
            <v xml:space="preserve"> </v>
          </cell>
          <cell r="BE208" t="str">
            <v xml:space="preserve"> </v>
          </cell>
          <cell r="BF208" t="str">
            <v xml:space="preserve"> </v>
          </cell>
          <cell r="BG208" t="str">
            <v xml:space="preserve"> </v>
          </cell>
          <cell r="BH208" t="str">
            <v xml:space="preserve"> </v>
          </cell>
          <cell r="BI208" t="str">
            <v xml:space="preserve"> </v>
          </cell>
          <cell r="BJ208" t="str">
            <v xml:space="preserve"> </v>
          </cell>
          <cell r="BK208" t="str">
            <v xml:space="preserve"> </v>
          </cell>
          <cell r="BL208" t="str">
            <v xml:space="preserve"> </v>
          </cell>
          <cell r="BM208" t="str">
            <v xml:space="preserve"> </v>
          </cell>
          <cell r="BN208" t="str">
            <v xml:space="preserve"> </v>
          </cell>
          <cell r="BO208" t="str">
            <v xml:space="preserve"> </v>
          </cell>
          <cell r="BP208" t="str">
            <v xml:space="preserve"> </v>
          </cell>
          <cell r="BQ208" t="str">
            <v xml:space="preserve"> </v>
          </cell>
          <cell r="BR208" t="str">
            <v xml:space="preserve"> </v>
          </cell>
          <cell r="BS208" t="str">
            <v xml:space="preserve"> </v>
          </cell>
          <cell r="BT208" t="str">
            <v xml:space="preserve"> </v>
          </cell>
          <cell r="BU208" t="str">
            <v xml:space="preserve"> </v>
          </cell>
          <cell r="BV208">
            <v>4</v>
          </cell>
          <cell r="BW208" t="str">
            <v xml:space="preserve">1A 1B    </v>
          </cell>
          <cell r="BX208">
            <v>2</v>
          </cell>
          <cell r="BY208" t="str">
            <v xml:space="preserve">2A 2B    </v>
          </cell>
          <cell r="BZ208">
            <v>2</v>
          </cell>
          <cell r="CA208" t="str">
            <v xml:space="preserve">       </v>
          </cell>
          <cell r="CB208">
            <v>0</v>
          </cell>
          <cell r="CC208" t="str">
            <v xml:space="preserve">       </v>
          </cell>
          <cell r="CD208">
            <v>0</v>
          </cell>
          <cell r="CE208" t="str">
            <v xml:space="preserve">       </v>
          </cell>
          <cell r="CF208">
            <v>0</v>
          </cell>
          <cell r="CG208" t="str">
            <v xml:space="preserve">       </v>
          </cell>
          <cell r="CH208">
            <v>0</v>
          </cell>
          <cell r="CI208">
            <v>162</v>
          </cell>
          <cell r="CJ208" t="str">
            <v>1A 1B 2A 2B</v>
          </cell>
          <cell r="CK208" t="str">
            <v xml:space="preserve">Miguel Hidalgo </v>
          </cell>
          <cell r="CL208" t="str">
            <v>10DPR0796Z</v>
          </cell>
          <cell r="CM208" t="str">
            <v>MATUTINO</v>
          </cell>
          <cell r="CN208" t="str">
            <v>C. Justicia No. 100 Col. Lucio Cabañas C.P. 34180</v>
          </cell>
          <cell r="CO208" t="str">
            <v>Durango</v>
          </cell>
          <cell r="CP208" t="str">
            <v xml:space="preserve">Victoria de Durango 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 t="str">
            <v xml:space="preserve"> </v>
          </cell>
          <cell r="CX208" t="str">
            <v xml:space="preserve"> </v>
          </cell>
          <cell r="CY208" t="str">
            <v xml:space="preserve"> </v>
          </cell>
          <cell r="CZ208" t="str">
            <v xml:space="preserve"> </v>
          </cell>
          <cell r="DA208" t="str">
            <v xml:space="preserve"> </v>
          </cell>
          <cell r="DB208" t="str">
            <v/>
          </cell>
          <cell r="DC208">
            <v>0</v>
          </cell>
          <cell r="DD208" t="str">
            <v/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 t="str">
            <v xml:space="preserve"> </v>
          </cell>
          <cell r="ED208" t="str">
            <v xml:space="preserve"> </v>
          </cell>
          <cell r="EE208" t="str">
            <v xml:space="preserve"> </v>
          </cell>
          <cell r="EF208" t="str">
            <v xml:space="preserve"> </v>
          </cell>
          <cell r="EG208" t="str">
            <v xml:space="preserve"> </v>
          </cell>
          <cell r="EH208" t="str">
            <v xml:space="preserve"> </v>
          </cell>
          <cell r="EI208" t="str">
            <v xml:space="preserve"> </v>
          </cell>
          <cell r="EJ208" t="str">
            <v xml:space="preserve"> </v>
          </cell>
          <cell r="EK208" t="str">
            <v xml:space="preserve"> </v>
          </cell>
          <cell r="EL208" t="str">
            <v xml:space="preserve"> </v>
          </cell>
          <cell r="EM208" t="str">
            <v xml:space="preserve"> </v>
          </cell>
          <cell r="EN208" t="str">
            <v xml:space="preserve"> </v>
          </cell>
          <cell r="EO208" t="str">
            <v xml:space="preserve"> </v>
          </cell>
          <cell r="EP208" t="str">
            <v xml:space="preserve"> </v>
          </cell>
          <cell r="EQ208" t="str">
            <v xml:space="preserve"> </v>
          </cell>
          <cell r="ER208" t="str">
            <v xml:space="preserve"> </v>
          </cell>
          <cell r="ES208" t="str">
            <v xml:space="preserve"> </v>
          </cell>
          <cell r="ET208" t="str">
            <v xml:space="preserve"> </v>
          </cell>
          <cell r="EU208" t="str">
            <v xml:space="preserve"> </v>
          </cell>
          <cell r="EV208" t="str">
            <v xml:space="preserve"> </v>
          </cell>
          <cell r="EW208" t="str">
            <v xml:space="preserve"> </v>
          </cell>
          <cell r="EX208" t="str">
            <v xml:space="preserve"> </v>
          </cell>
          <cell r="EY208" t="str">
            <v xml:space="preserve"> </v>
          </cell>
          <cell r="EZ208" t="str">
            <v xml:space="preserve"> </v>
          </cell>
          <cell r="FA208">
            <v>0</v>
          </cell>
          <cell r="FB208" t="str">
            <v xml:space="preserve">       </v>
          </cell>
          <cell r="FC208">
            <v>0</v>
          </cell>
          <cell r="FD208" t="str">
            <v xml:space="preserve">       </v>
          </cell>
          <cell r="FE208">
            <v>0</v>
          </cell>
          <cell r="FF208" t="str">
            <v xml:space="preserve">       </v>
          </cell>
          <cell r="FG208">
            <v>0</v>
          </cell>
          <cell r="FH208" t="str">
            <v xml:space="preserve">       </v>
          </cell>
          <cell r="FI208">
            <v>0</v>
          </cell>
          <cell r="FJ208" t="str">
            <v xml:space="preserve">       </v>
          </cell>
          <cell r="FK208">
            <v>0</v>
          </cell>
          <cell r="FL208" t="str">
            <v xml:space="preserve">       </v>
          </cell>
          <cell r="FM208">
            <v>0</v>
          </cell>
          <cell r="FN208" t="e">
            <v>#NUM!</v>
          </cell>
          <cell r="FO208" t="str">
            <v/>
          </cell>
          <cell r="FP208" t="e">
            <v>#NUM!</v>
          </cell>
          <cell r="FQ208" t="e">
            <v>#NUM!</v>
          </cell>
          <cell r="FR208" t="e">
            <v>#NUM!</v>
          </cell>
          <cell r="FS208" t="e">
            <v>#NUM!</v>
          </cell>
          <cell r="FT208" t="e">
            <v>#NUM!</v>
          </cell>
          <cell r="FU208" t="e">
            <v>#NUM!</v>
          </cell>
          <cell r="FV208">
            <v>0</v>
          </cell>
          <cell r="FW208">
            <v>1</v>
          </cell>
          <cell r="FX208" t="str">
            <v>PIP</v>
          </cell>
          <cell r="FY208" t="e">
            <v>#NUM!</v>
          </cell>
          <cell r="FZ208" t="str">
            <v>PIP</v>
          </cell>
          <cell r="GA208" t="str">
            <v>Programa de Inglés en Escuelas Primarias del Estado de Durango</v>
          </cell>
          <cell r="GB208" t="e">
            <v>#NUM!</v>
          </cell>
          <cell r="GC208" t="e">
            <v>#NUM!</v>
          </cell>
          <cell r="GD208" t="str">
            <v>F</v>
          </cell>
          <cell r="GE208" t="str">
            <v>la asesora externa, la C.</v>
          </cell>
          <cell r="GF208" t="str">
            <v>La Profesionista</v>
          </cell>
          <cell r="GG208" t="str">
            <v>1° de septiembre</v>
          </cell>
          <cell r="GH208" t="str">
            <v>31 de diciembre</v>
          </cell>
          <cell r="GI208">
            <v>4</v>
          </cell>
          <cell r="GJ208">
            <v>20</v>
          </cell>
          <cell r="GK208">
            <v>2880</v>
          </cell>
          <cell r="GL208" t="str">
            <v>Dos mil ochocientos ochenta</v>
          </cell>
          <cell r="GM208">
            <v>1440</v>
          </cell>
          <cell r="GN208" t="str">
            <v>Mil cuatrocientos cuarenta</v>
          </cell>
          <cell r="GO208" t="str">
            <v>la escuela</v>
          </cell>
          <cell r="GP208" t="str">
            <v xml:space="preserve">Miguel Hidalgo </v>
          </cell>
          <cell r="GQ208" t="str">
            <v>con clave</v>
          </cell>
          <cell r="GR208" t="str">
            <v>10DPR0796Z</v>
          </cell>
          <cell r="GS208" t="str">
            <v>ubicada en</v>
          </cell>
          <cell r="GT208" t="str">
            <v>C. Justicia No. 100 Col. Lucio Cabañas C.P. 34180</v>
          </cell>
          <cell r="GU208" t="str">
            <v xml:space="preserve"> </v>
          </cell>
          <cell r="GV208" t="e">
            <v>#NUM!</v>
          </cell>
          <cell r="GW208" t="str">
            <v xml:space="preserve"> </v>
          </cell>
          <cell r="GX208" t="e">
            <v>#NUM!</v>
          </cell>
          <cell r="GY208" t="str">
            <v xml:space="preserve"> </v>
          </cell>
          <cell r="GZ208" t="e">
            <v>#NUM!</v>
          </cell>
          <cell r="HA208" t="str">
            <v>la escuela Miguel Hidalgo con clave 10DPR0796Z ubicada en C. Justicia No. 100 Col. Lucio Cabañas C.P. 34180</v>
          </cell>
        </row>
        <row r="209">
          <cell r="A209">
            <v>705</v>
          </cell>
          <cell r="B209">
            <v>705</v>
          </cell>
          <cell r="C209" t="str">
            <v>FIRMADO</v>
          </cell>
          <cell r="D209" t="str">
            <v>PNIEB</v>
          </cell>
          <cell r="E209" t="str">
            <v>ASIGNADO</v>
          </cell>
          <cell r="F209" t="str">
            <v>1° de Septiembre</v>
          </cell>
          <cell r="G209" t="str">
            <v>Brenda Guadalupe Hernández Sosa</v>
          </cell>
          <cell r="H209" t="str">
            <v>C. Durango No. 405 Col. Villa de Guadalupe C.P. 34040</v>
          </cell>
          <cell r="I209" t="str">
            <v>HESB831113MDGRSR03</v>
          </cell>
          <cell r="J209" t="str">
            <v>HESB831113N77</v>
          </cell>
          <cell r="K209" t="str">
            <v>Durango</v>
          </cell>
          <cell r="L209" t="str">
            <v>Dgo.</v>
          </cell>
          <cell r="M209">
            <v>541</v>
          </cell>
          <cell r="N209">
            <v>541</v>
          </cell>
          <cell r="O209">
            <v>541</v>
          </cell>
          <cell r="P209">
            <v>541</v>
          </cell>
          <cell r="Q209">
            <v>0</v>
          </cell>
          <cell r="R209" t="str">
            <v>3A</v>
          </cell>
          <cell r="S209" t="str">
            <v>3B</v>
          </cell>
          <cell r="T209" t="str">
            <v>3C</v>
          </cell>
          <cell r="U209" t="str">
            <v>3D</v>
          </cell>
          <cell r="V209" t="str">
            <v xml:space="preserve"> </v>
          </cell>
          <cell r="W209" t="str">
            <v>3A 3B 3C 3D</v>
          </cell>
          <cell r="X209">
            <v>4</v>
          </cell>
          <cell r="Y209" t="str">
            <v/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 t="str">
            <v xml:space="preserve"> </v>
          </cell>
          <cell r="AY209" t="str">
            <v xml:space="preserve"> </v>
          </cell>
          <cell r="AZ209" t="str">
            <v xml:space="preserve"> </v>
          </cell>
          <cell r="BA209" t="str">
            <v xml:space="preserve"> </v>
          </cell>
          <cell r="BB209" t="str">
            <v xml:space="preserve"> </v>
          </cell>
          <cell r="BC209" t="str">
            <v xml:space="preserve"> </v>
          </cell>
          <cell r="BD209" t="str">
            <v xml:space="preserve"> </v>
          </cell>
          <cell r="BE209" t="str">
            <v xml:space="preserve"> </v>
          </cell>
          <cell r="BF209" t="str">
            <v xml:space="preserve"> </v>
          </cell>
          <cell r="BG209" t="str">
            <v xml:space="preserve"> </v>
          </cell>
          <cell r="BH209" t="str">
            <v xml:space="preserve"> </v>
          </cell>
          <cell r="BI209" t="str">
            <v xml:space="preserve"> </v>
          </cell>
          <cell r="BJ209" t="str">
            <v xml:space="preserve"> </v>
          </cell>
          <cell r="BK209" t="str">
            <v xml:space="preserve"> </v>
          </cell>
          <cell r="BL209" t="str">
            <v xml:space="preserve"> </v>
          </cell>
          <cell r="BM209" t="str">
            <v xml:space="preserve"> </v>
          </cell>
          <cell r="BN209" t="str">
            <v xml:space="preserve"> </v>
          </cell>
          <cell r="BO209" t="str">
            <v xml:space="preserve"> </v>
          </cell>
          <cell r="BP209" t="str">
            <v xml:space="preserve"> </v>
          </cell>
          <cell r="BQ209" t="str">
            <v xml:space="preserve"> </v>
          </cell>
          <cell r="BR209" t="str">
            <v xml:space="preserve"> </v>
          </cell>
          <cell r="BS209" t="str">
            <v xml:space="preserve"> </v>
          </cell>
          <cell r="BT209" t="str">
            <v xml:space="preserve"> </v>
          </cell>
          <cell r="BU209" t="str">
            <v xml:space="preserve"> </v>
          </cell>
          <cell r="BV209">
            <v>4</v>
          </cell>
          <cell r="BW209" t="str">
            <v xml:space="preserve">       </v>
          </cell>
          <cell r="BX209">
            <v>0</v>
          </cell>
          <cell r="BY209" t="str">
            <v xml:space="preserve">       </v>
          </cell>
          <cell r="BZ209">
            <v>0</v>
          </cell>
          <cell r="CA209" t="str">
            <v xml:space="preserve">       </v>
          </cell>
          <cell r="CB209">
            <v>0</v>
          </cell>
          <cell r="CC209" t="str">
            <v xml:space="preserve">       </v>
          </cell>
          <cell r="CD209">
            <v>0</v>
          </cell>
          <cell r="CE209" t="str">
            <v xml:space="preserve">       </v>
          </cell>
          <cell r="CF209">
            <v>0</v>
          </cell>
          <cell r="CG209" t="str">
            <v xml:space="preserve">       </v>
          </cell>
          <cell r="CH209">
            <v>0</v>
          </cell>
          <cell r="CI209">
            <v>541</v>
          </cell>
          <cell r="CJ209" t="str">
            <v>3A 3B 3C 3D</v>
          </cell>
          <cell r="CK209" t="str">
            <v>Profa. Rosaura Zapata</v>
          </cell>
          <cell r="CL209" t="str">
            <v>10EJN0048F</v>
          </cell>
          <cell r="CM209" t="str">
            <v>MATUTINO</v>
          </cell>
          <cell r="CN209" t="str">
            <v>C. Lázaro Cárdenas No. 100 Col. Ángel Tejada Espino C.P. 34010</v>
          </cell>
          <cell r="CO209" t="str">
            <v>Durango</v>
          </cell>
          <cell r="CP209" t="str">
            <v xml:space="preserve">Victoria de Durango 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 t="str">
            <v xml:space="preserve"> </v>
          </cell>
          <cell r="CX209" t="str">
            <v xml:space="preserve"> </v>
          </cell>
          <cell r="CY209" t="str">
            <v xml:space="preserve"> </v>
          </cell>
          <cell r="CZ209" t="str">
            <v xml:space="preserve"> </v>
          </cell>
          <cell r="DA209" t="str">
            <v xml:space="preserve"> </v>
          </cell>
          <cell r="DB209" t="str">
            <v/>
          </cell>
          <cell r="DC209">
            <v>0</v>
          </cell>
          <cell r="DD209" t="str">
            <v/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 t="str">
            <v xml:space="preserve"> </v>
          </cell>
          <cell r="ED209" t="str">
            <v xml:space="preserve"> </v>
          </cell>
          <cell r="EE209" t="str">
            <v xml:space="preserve"> </v>
          </cell>
          <cell r="EF209" t="str">
            <v xml:space="preserve"> </v>
          </cell>
          <cell r="EG209" t="str">
            <v xml:space="preserve"> </v>
          </cell>
          <cell r="EH209" t="str">
            <v xml:space="preserve"> </v>
          </cell>
          <cell r="EI209" t="str">
            <v xml:space="preserve"> </v>
          </cell>
          <cell r="EJ209" t="str">
            <v xml:space="preserve"> </v>
          </cell>
          <cell r="EK209" t="str">
            <v xml:space="preserve"> </v>
          </cell>
          <cell r="EL209" t="str">
            <v xml:space="preserve"> </v>
          </cell>
          <cell r="EM209" t="str">
            <v xml:space="preserve"> </v>
          </cell>
          <cell r="EN209" t="str">
            <v xml:space="preserve"> </v>
          </cell>
          <cell r="EO209" t="str">
            <v xml:space="preserve"> </v>
          </cell>
          <cell r="EP209" t="str">
            <v xml:space="preserve"> </v>
          </cell>
          <cell r="EQ209" t="str">
            <v xml:space="preserve"> </v>
          </cell>
          <cell r="ER209" t="str">
            <v xml:space="preserve"> </v>
          </cell>
          <cell r="ES209" t="str">
            <v xml:space="preserve"> </v>
          </cell>
          <cell r="ET209" t="str">
            <v xml:space="preserve"> </v>
          </cell>
          <cell r="EU209" t="str">
            <v xml:space="preserve"> </v>
          </cell>
          <cell r="EV209" t="str">
            <v xml:space="preserve"> </v>
          </cell>
          <cell r="EW209" t="str">
            <v xml:space="preserve"> </v>
          </cell>
          <cell r="EX209" t="str">
            <v xml:space="preserve"> </v>
          </cell>
          <cell r="EY209" t="str">
            <v xml:space="preserve"> </v>
          </cell>
          <cell r="EZ209" t="str">
            <v xml:space="preserve"> </v>
          </cell>
          <cell r="FA209">
            <v>0</v>
          </cell>
          <cell r="FB209" t="str">
            <v xml:space="preserve">       </v>
          </cell>
          <cell r="FC209">
            <v>0</v>
          </cell>
          <cell r="FD209" t="str">
            <v xml:space="preserve">       </v>
          </cell>
          <cell r="FE209">
            <v>0</v>
          </cell>
          <cell r="FF209" t="str">
            <v xml:space="preserve">       </v>
          </cell>
          <cell r="FG209">
            <v>0</v>
          </cell>
          <cell r="FH209" t="str">
            <v xml:space="preserve">       </v>
          </cell>
          <cell r="FI209">
            <v>0</v>
          </cell>
          <cell r="FJ209" t="str">
            <v xml:space="preserve">       </v>
          </cell>
          <cell r="FK209">
            <v>0</v>
          </cell>
          <cell r="FL209" t="str">
            <v xml:space="preserve">       </v>
          </cell>
          <cell r="FM209">
            <v>0</v>
          </cell>
          <cell r="FN209" t="e">
            <v>#NUM!</v>
          </cell>
          <cell r="FO209" t="str">
            <v/>
          </cell>
          <cell r="FP209" t="e">
            <v>#NUM!</v>
          </cell>
          <cell r="FQ209" t="e">
            <v>#NUM!</v>
          </cell>
          <cell r="FR209" t="e">
            <v>#NUM!</v>
          </cell>
          <cell r="FS209" t="e">
            <v>#NUM!</v>
          </cell>
          <cell r="FT209" t="e">
            <v>#NUM!</v>
          </cell>
          <cell r="FU209" t="e">
            <v>#NUM!</v>
          </cell>
          <cell r="FV209">
            <v>0</v>
          </cell>
          <cell r="FW209">
            <v>1</v>
          </cell>
          <cell r="FX209" t="str">
            <v>PNIEB</v>
          </cell>
          <cell r="FY209" t="e">
            <v>#NUM!</v>
          </cell>
          <cell r="FZ209" t="str">
            <v>PNIEB</v>
          </cell>
          <cell r="GA209" t="str">
            <v>Programa Nacional de Inglés en Educación Básica</v>
          </cell>
          <cell r="GB209" t="e">
            <v>#NUM!</v>
          </cell>
          <cell r="GC209" t="e">
            <v>#NUM!</v>
          </cell>
          <cell r="GD209" t="str">
            <v>F</v>
          </cell>
          <cell r="GE209" t="str">
            <v>la asesora externa, la C.</v>
          </cell>
          <cell r="GF209" t="str">
            <v>La Profesionista</v>
          </cell>
          <cell r="GG209" t="str">
            <v>1° de septiembre</v>
          </cell>
          <cell r="GH209" t="str">
            <v>31 de diciembre</v>
          </cell>
          <cell r="GI209">
            <v>4</v>
          </cell>
          <cell r="GJ209">
            <v>20</v>
          </cell>
          <cell r="GK209">
            <v>2880</v>
          </cell>
          <cell r="GL209" t="str">
            <v>Dos mil ochocientos ochenta</v>
          </cell>
          <cell r="GM209">
            <v>1440</v>
          </cell>
          <cell r="GN209" t="str">
            <v>Mil cuatrocientos cuarenta</v>
          </cell>
          <cell r="GO209" t="str">
            <v>la escuela</v>
          </cell>
          <cell r="GP209" t="str">
            <v>Profa. Rosaura Zapata</v>
          </cell>
          <cell r="GQ209" t="str">
            <v>con clave</v>
          </cell>
          <cell r="GR209" t="str">
            <v>10EJN0048F</v>
          </cell>
          <cell r="GS209" t="str">
            <v>ubicada en</v>
          </cell>
          <cell r="GT209" t="str">
            <v>C. Lázaro Cárdenas No. 100 Col. Ángel Tejada Espino C.P. 34010</v>
          </cell>
          <cell r="GU209" t="str">
            <v xml:space="preserve"> </v>
          </cell>
          <cell r="GV209" t="e">
            <v>#NUM!</v>
          </cell>
          <cell r="GW209" t="str">
            <v xml:space="preserve"> </v>
          </cell>
          <cell r="GX209" t="e">
            <v>#NUM!</v>
          </cell>
          <cell r="GY209" t="str">
            <v xml:space="preserve"> </v>
          </cell>
          <cell r="GZ209" t="e">
            <v>#NUM!</v>
          </cell>
          <cell r="HA209" t="str">
            <v>la escuela Profa. Rosaura Zapata con clave 10EJN0048F ubicada en C. Lázaro Cárdenas No. 100 Col. Ángel Tejada Espino C.P. 34010</v>
          </cell>
        </row>
        <row r="210">
          <cell r="A210">
            <v>709</v>
          </cell>
          <cell r="B210">
            <v>709</v>
          </cell>
          <cell r="C210" t="str">
            <v>FIRMADO</v>
          </cell>
          <cell r="D210" t="str">
            <v>PNIEB</v>
          </cell>
          <cell r="E210" t="str">
            <v>ASIGNADO</v>
          </cell>
          <cell r="F210" t="str">
            <v>1° de Septiembre</v>
          </cell>
          <cell r="G210" t="str">
            <v>Laura Estela Lucero Quiñones</v>
          </cell>
          <cell r="H210" t="str">
            <v>C. Eloy Cavazos No. 313 Fracc. San Ignacio C.P. 34030</v>
          </cell>
          <cell r="I210" t="str">
            <v>LUQL800126MDFCXR04</v>
          </cell>
          <cell r="J210" t="str">
            <v>LUQL800126L47</v>
          </cell>
          <cell r="K210" t="str">
            <v>Durango</v>
          </cell>
          <cell r="L210" t="str">
            <v>Dgo.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 xml:space="preserve"> </v>
          </cell>
          <cell r="S210" t="str">
            <v xml:space="preserve"> </v>
          </cell>
          <cell r="T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/>
          </cell>
          <cell r="X210">
            <v>0</v>
          </cell>
          <cell r="Y210" t="str">
            <v>1A 1B 2A 2B 3A 3B 4A 4B</v>
          </cell>
          <cell r="Z210">
            <v>506</v>
          </cell>
          <cell r="AA210">
            <v>506</v>
          </cell>
          <cell r="AB210">
            <v>0</v>
          </cell>
          <cell r="AC210">
            <v>0</v>
          </cell>
          <cell r="AD210">
            <v>506</v>
          </cell>
          <cell r="AE210">
            <v>506</v>
          </cell>
          <cell r="AF210">
            <v>0</v>
          </cell>
          <cell r="AG210">
            <v>0</v>
          </cell>
          <cell r="AH210">
            <v>506</v>
          </cell>
          <cell r="AI210">
            <v>506</v>
          </cell>
          <cell r="AJ210">
            <v>0</v>
          </cell>
          <cell r="AK210">
            <v>0</v>
          </cell>
          <cell r="AL210">
            <v>506</v>
          </cell>
          <cell r="AM210">
            <v>506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 t="str">
            <v>1A</v>
          </cell>
          <cell r="AY210" t="str">
            <v>1B</v>
          </cell>
          <cell r="AZ210" t="str">
            <v xml:space="preserve"> </v>
          </cell>
          <cell r="BA210" t="str">
            <v xml:space="preserve"> </v>
          </cell>
          <cell r="BB210" t="str">
            <v>2A</v>
          </cell>
          <cell r="BC210" t="str">
            <v>2B</v>
          </cell>
          <cell r="BD210" t="str">
            <v xml:space="preserve"> </v>
          </cell>
          <cell r="BE210" t="str">
            <v xml:space="preserve"> </v>
          </cell>
          <cell r="BF210" t="str">
            <v>3A</v>
          </cell>
          <cell r="BG210" t="str">
            <v>3B</v>
          </cell>
          <cell r="BH210" t="str">
            <v xml:space="preserve"> </v>
          </cell>
          <cell r="BI210" t="str">
            <v xml:space="preserve"> </v>
          </cell>
          <cell r="BJ210" t="str">
            <v>4A</v>
          </cell>
          <cell r="BK210" t="str">
            <v>4B</v>
          </cell>
          <cell r="BL210" t="str">
            <v xml:space="preserve"> </v>
          </cell>
          <cell r="BM210" t="str">
            <v xml:space="preserve"> </v>
          </cell>
          <cell r="BN210" t="str">
            <v xml:space="preserve"> </v>
          </cell>
          <cell r="BO210" t="str">
            <v xml:space="preserve"> </v>
          </cell>
          <cell r="BP210" t="str">
            <v xml:space="preserve"> </v>
          </cell>
          <cell r="BQ210" t="str">
            <v xml:space="preserve"> </v>
          </cell>
          <cell r="BR210" t="str">
            <v xml:space="preserve"> </v>
          </cell>
          <cell r="BS210" t="str">
            <v xml:space="preserve"> </v>
          </cell>
          <cell r="BT210" t="str">
            <v xml:space="preserve"> </v>
          </cell>
          <cell r="BU210" t="str">
            <v xml:space="preserve"> </v>
          </cell>
          <cell r="BV210">
            <v>8</v>
          </cell>
          <cell r="BW210" t="str">
            <v xml:space="preserve">1A 1B    </v>
          </cell>
          <cell r="BX210">
            <v>2</v>
          </cell>
          <cell r="BY210" t="str">
            <v xml:space="preserve">2A 2B    </v>
          </cell>
          <cell r="BZ210">
            <v>2</v>
          </cell>
          <cell r="CA210" t="str">
            <v xml:space="preserve">3A 3B    </v>
          </cell>
          <cell r="CB210">
            <v>2</v>
          </cell>
          <cell r="CC210" t="str">
            <v xml:space="preserve">4A 4B    </v>
          </cell>
          <cell r="CD210">
            <v>2</v>
          </cell>
          <cell r="CE210" t="str">
            <v xml:space="preserve">       </v>
          </cell>
          <cell r="CF210">
            <v>0</v>
          </cell>
          <cell r="CG210" t="str">
            <v xml:space="preserve">       </v>
          </cell>
          <cell r="CH210">
            <v>0</v>
          </cell>
          <cell r="CI210">
            <v>506</v>
          </cell>
          <cell r="CJ210" t="str">
            <v>1A 1B 2A 2B 3A 3B 4A 4B</v>
          </cell>
          <cell r="CK210" t="str">
            <v>Ricardo Flores Magón</v>
          </cell>
          <cell r="CL210" t="str">
            <v>10DPR1474Y</v>
          </cell>
          <cell r="CM210" t="str">
            <v>MATUTINO</v>
          </cell>
          <cell r="CN210" t="str">
            <v>C. Ricardo Flores Magón No. 401 Col. Arturo Gámiz C.P. 34218</v>
          </cell>
          <cell r="CO210" t="str">
            <v>Durango</v>
          </cell>
          <cell r="CP210" t="str">
            <v xml:space="preserve">Victoria de Durango 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 t="str">
            <v xml:space="preserve"> </v>
          </cell>
          <cell r="CX210" t="str">
            <v xml:space="preserve"> </v>
          </cell>
          <cell r="CY210" t="str">
            <v xml:space="preserve"> </v>
          </cell>
          <cell r="CZ210" t="str">
            <v xml:space="preserve"> </v>
          </cell>
          <cell r="DA210" t="str">
            <v xml:space="preserve"> </v>
          </cell>
          <cell r="DB210" t="str">
            <v/>
          </cell>
          <cell r="DC210">
            <v>0</v>
          </cell>
          <cell r="DD210" t="str">
            <v/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 t="str">
            <v xml:space="preserve"> </v>
          </cell>
          <cell r="ED210" t="str">
            <v xml:space="preserve"> </v>
          </cell>
          <cell r="EE210" t="str">
            <v xml:space="preserve"> </v>
          </cell>
          <cell r="EF210" t="str">
            <v xml:space="preserve"> </v>
          </cell>
          <cell r="EG210" t="str">
            <v xml:space="preserve"> </v>
          </cell>
          <cell r="EH210" t="str">
            <v xml:space="preserve"> </v>
          </cell>
          <cell r="EI210" t="str">
            <v xml:space="preserve"> </v>
          </cell>
          <cell r="EJ210" t="str">
            <v xml:space="preserve"> </v>
          </cell>
          <cell r="EK210" t="str">
            <v xml:space="preserve"> </v>
          </cell>
          <cell r="EL210" t="str">
            <v xml:space="preserve"> </v>
          </cell>
          <cell r="EM210" t="str">
            <v xml:space="preserve"> </v>
          </cell>
          <cell r="EN210" t="str">
            <v xml:space="preserve"> </v>
          </cell>
          <cell r="EO210" t="str">
            <v xml:space="preserve"> </v>
          </cell>
          <cell r="EP210" t="str">
            <v xml:space="preserve"> </v>
          </cell>
          <cell r="EQ210" t="str">
            <v xml:space="preserve"> </v>
          </cell>
          <cell r="ER210" t="str">
            <v xml:space="preserve"> </v>
          </cell>
          <cell r="ES210" t="str">
            <v xml:space="preserve"> </v>
          </cell>
          <cell r="ET210" t="str">
            <v xml:space="preserve"> </v>
          </cell>
          <cell r="EU210" t="str">
            <v xml:space="preserve"> </v>
          </cell>
          <cell r="EV210" t="str">
            <v xml:space="preserve"> </v>
          </cell>
          <cell r="EW210" t="str">
            <v xml:space="preserve"> </v>
          </cell>
          <cell r="EX210" t="str">
            <v xml:space="preserve"> </v>
          </cell>
          <cell r="EY210" t="str">
            <v xml:space="preserve"> </v>
          </cell>
          <cell r="EZ210" t="str">
            <v xml:space="preserve"> </v>
          </cell>
          <cell r="FA210">
            <v>0</v>
          </cell>
          <cell r="FB210" t="str">
            <v xml:space="preserve">       </v>
          </cell>
          <cell r="FC210">
            <v>0</v>
          </cell>
          <cell r="FD210" t="str">
            <v xml:space="preserve">       </v>
          </cell>
          <cell r="FE210">
            <v>0</v>
          </cell>
          <cell r="FF210" t="str">
            <v xml:space="preserve">       </v>
          </cell>
          <cell r="FG210">
            <v>0</v>
          </cell>
          <cell r="FH210" t="str">
            <v xml:space="preserve">       </v>
          </cell>
          <cell r="FI210">
            <v>0</v>
          </cell>
          <cell r="FJ210" t="str">
            <v xml:space="preserve">       </v>
          </cell>
          <cell r="FK210">
            <v>0</v>
          </cell>
          <cell r="FL210" t="str">
            <v xml:space="preserve">       </v>
          </cell>
          <cell r="FM210">
            <v>0</v>
          </cell>
          <cell r="FN210" t="e">
            <v>#NUM!</v>
          </cell>
          <cell r="FO210" t="str">
            <v/>
          </cell>
          <cell r="FP210" t="e">
            <v>#NUM!</v>
          </cell>
          <cell r="FQ210" t="e">
            <v>#NUM!</v>
          </cell>
          <cell r="FR210" t="e">
            <v>#NUM!</v>
          </cell>
          <cell r="FS210" t="e">
            <v>#NUM!</v>
          </cell>
          <cell r="FT210" t="e">
            <v>#NUM!</v>
          </cell>
          <cell r="FU210" t="e">
            <v>#NUM!</v>
          </cell>
          <cell r="FV210">
            <v>0</v>
          </cell>
          <cell r="FW210">
            <v>1</v>
          </cell>
          <cell r="FX210" t="str">
            <v>PNIEB</v>
          </cell>
          <cell r="FY210" t="e">
            <v>#NUM!</v>
          </cell>
          <cell r="FZ210" t="str">
            <v>PNIEB</v>
          </cell>
          <cell r="GA210" t="str">
            <v>Programa Nacional de Inglés en Educación Básica</v>
          </cell>
          <cell r="GB210" t="e">
            <v>#NUM!</v>
          </cell>
          <cell r="GC210" t="e">
            <v>#NUM!</v>
          </cell>
          <cell r="GD210" t="str">
            <v>F</v>
          </cell>
          <cell r="GE210" t="str">
            <v>la asesora externa, la C.</v>
          </cell>
          <cell r="GF210" t="str">
            <v>La Profesionista</v>
          </cell>
          <cell r="GG210" t="str">
            <v>1° de septiembre</v>
          </cell>
          <cell r="GH210" t="str">
            <v>31 de diciembre</v>
          </cell>
          <cell r="GI210">
            <v>8</v>
          </cell>
          <cell r="GJ210">
            <v>40</v>
          </cell>
          <cell r="GK210">
            <v>5760</v>
          </cell>
          <cell r="GL210" t="str">
            <v>Cinco mil setecientos sesenta</v>
          </cell>
          <cell r="GM210">
            <v>2880</v>
          </cell>
          <cell r="GN210" t="str">
            <v>Dos mil ochocientos ochenta</v>
          </cell>
          <cell r="GO210" t="str">
            <v>la escuela</v>
          </cell>
          <cell r="GP210" t="str">
            <v>Ricardo Flores Magón</v>
          </cell>
          <cell r="GQ210" t="str">
            <v>con clave</v>
          </cell>
          <cell r="GR210" t="str">
            <v>10DPR1474Y</v>
          </cell>
          <cell r="GS210" t="str">
            <v>ubicada en</v>
          </cell>
          <cell r="GT210" t="str">
            <v>C. Ricardo Flores Magón No. 401 Col. Arturo Gámiz C.P. 34218</v>
          </cell>
          <cell r="GU210" t="str">
            <v xml:space="preserve"> </v>
          </cell>
          <cell r="GV210" t="e">
            <v>#NUM!</v>
          </cell>
          <cell r="GW210" t="str">
            <v xml:space="preserve"> </v>
          </cell>
          <cell r="GX210" t="e">
            <v>#NUM!</v>
          </cell>
          <cell r="GY210" t="str">
            <v xml:space="preserve"> </v>
          </cell>
          <cell r="GZ210" t="e">
            <v>#NUM!</v>
          </cell>
          <cell r="HA210" t="str">
            <v>la escuela Ricardo Flores Magón con clave 10DPR1474Y ubicada en C. Ricardo Flores Magón No. 401 Col. Arturo Gámiz C.P. 34218</v>
          </cell>
        </row>
        <row r="211">
          <cell r="A211">
            <v>717</v>
          </cell>
          <cell r="B211">
            <v>717</v>
          </cell>
          <cell r="C211" t="str">
            <v>FIRMADO</v>
          </cell>
          <cell r="D211" t="str">
            <v>PIP</v>
          </cell>
          <cell r="E211" t="str">
            <v>ASIGNADO</v>
          </cell>
          <cell r="F211" t="str">
            <v>1° de Septiembre</v>
          </cell>
          <cell r="G211" t="str">
            <v>Carlos Solís Carrera</v>
          </cell>
          <cell r="H211" t="str">
            <v>C. Centenario No. 110 Zona Centro C.P. 35600</v>
          </cell>
          <cell r="I211" t="str">
            <v>SOCC691208HDGLRR18</v>
          </cell>
          <cell r="J211" t="str">
            <v>SOCC691208H68</v>
          </cell>
          <cell r="K211" t="str">
            <v>Tepehuanes</v>
          </cell>
          <cell r="L211" t="str">
            <v>Dgo.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 xml:space="preserve"> </v>
          </cell>
          <cell r="S211" t="str">
            <v xml:space="preserve"> </v>
          </cell>
          <cell r="T211" t="str">
            <v xml:space="preserve"> </v>
          </cell>
          <cell r="U211" t="str">
            <v xml:space="preserve"> </v>
          </cell>
          <cell r="V211" t="str">
            <v xml:space="preserve"> </v>
          </cell>
          <cell r="W211" t="str">
            <v/>
          </cell>
          <cell r="X211">
            <v>0</v>
          </cell>
          <cell r="Y211" t="str">
            <v>1A 1B 2A 3A 4A 4B 5A 6A</v>
          </cell>
          <cell r="Z211">
            <v>155</v>
          </cell>
          <cell r="AA211">
            <v>155</v>
          </cell>
          <cell r="AB211">
            <v>0</v>
          </cell>
          <cell r="AC211">
            <v>0</v>
          </cell>
          <cell r="AD211">
            <v>155</v>
          </cell>
          <cell r="AE211">
            <v>0</v>
          </cell>
          <cell r="AF211">
            <v>0</v>
          </cell>
          <cell r="AG211">
            <v>0</v>
          </cell>
          <cell r="AH211">
            <v>155</v>
          </cell>
          <cell r="AI211">
            <v>0</v>
          </cell>
          <cell r="AJ211">
            <v>0</v>
          </cell>
          <cell r="AK211">
            <v>0</v>
          </cell>
          <cell r="AL211">
            <v>155</v>
          </cell>
          <cell r="AM211">
            <v>155</v>
          </cell>
          <cell r="AN211">
            <v>0</v>
          </cell>
          <cell r="AO211">
            <v>0</v>
          </cell>
          <cell r="AP211">
            <v>155</v>
          </cell>
          <cell r="AQ211">
            <v>0</v>
          </cell>
          <cell r="AR211">
            <v>0</v>
          </cell>
          <cell r="AS211">
            <v>0</v>
          </cell>
          <cell r="AT211">
            <v>155</v>
          </cell>
          <cell r="AU211">
            <v>0</v>
          </cell>
          <cell r="AV211">
            <v>0</v>
          </cell>
          <cell r="AW211">
            <v>0</v>
          </cell>
          <cell r="AX211" t="str">
            <v>1A</v>
          </cell>
          <cell r="AY211" t="str">
            <v>1B</v>
          </cell>
          <cell r="AZ211" t="str">
            <v xml:space="preserve"> </v>
          </cell>
          <cell r="BA211" t="str">
            <v xml:space="preserve"> </v>
          </cell>
          <cell r="BB211" t="str">
            <v>2A</v>
          </cell>
          <cell r="BC211" t="str">
            <v xml:space="preserve"> </v>
          </cell>
          <cell r="BD211" t="str">
            <v xml:space="preserve"> </v>
          </cell>
          <cell r="BE211" t="str">
            <v xml:space="preserve"> </v>
          </cell>
          <cell r="BF211" t="str">
            <v>3A</v>
          </cell>
          <cell r="BG211" t="str">
            <v xml:space="preserve"> </v>
          </cell>
          <cell r="BH211" t="str">
            <v xml:space="preserve"> </v>
          </cell>
          <cell r="BI211" t="str">
            <v xml:space="preserve"> </v>
          </cell>
          <cell r="BJ211" t="str">
            <v>4A</v>
          </cell>
          <cell r="BK211" t="str">
            <v>4B</v>
          </cell>
          <cell r="BL211" t="str">
            <v xml:space="preserve"> </v>
          </cell>
          <cell r="BM211" t="str">
            <v xml:space="preserve"> </v>
          </cell>
          <cell r="BN211" t="str">
            <v>5A</v>
          </cell>
          <cell r="BO211" t="str">
            <v xml:space="preserve"> </v>
          </cell>
          <cell r="BP211" t="str">
            <v xml:space="preserve"> </v>
          </cell>
          <cell r="BQ211" t="str">
            <v xml:space="preserve"> </v>
          </cell>
          <cell r="BR211" t="str">
            <v>6A</v>
          </cell>
          <cell r="BS211" t="str">
            <v xml:space="preserve"> </v>
          </cell>
          <cell r="BT211" t="str">
            <v xml:space="preserve"> </v>
          </cell>
          <cell r="BU211" t="str">
            <v xml:space="preserve"> </v>
          </cell>
          <cell r="BV211">
            <v>8</v>
          </cell>
          <cell r="BW211" t="str">
            <v xml:space="preserve">1A 1B    </v>
          </cell>
          <cell r="BX211">
            <v>2</v>
          </cell>
          <cell r="BY211" t="str">
            <v xml:space="preserve">2A      </v>
          </cell>
          <cell r="BZ211">
            <v>1</v>
          </cell>
          <cell r="CA211" t="str">
            <v xml:space="preserve">3A      </v>
          </cell>
          <cell r="CB211">
            <v>1</v>
          </cell>
          <cell r="CC211" t="str">
            <v xml:space="preserve">4A 4B    </v>
          </cell>
          <cell r="CD211">
            <v>2</v>
          </cell>
          <cell r="CE211" t="str">
            <v xml:space="preserve">5A      </v>
          </cell>
          <cell r="CF211">
            <v>1</v>
          </cell>
          <cell r="CG211" t="str">
            <v xml:space="preserve">6A      </v>
          </cell>
          <cell r="CH211">
            <v>1</v>
          </cell>
          <cell r="CI211">
            <v>155</v>
          </cell>
          <cell r="CJ211" t="str">
            <v>1A 1B 2A 3A 4A 4B 5A 6A</v>
          </cell>
          <cell r="CK211" t="str">
            <v>Margarita Maza de Juárez</v>
          </cell>
          <cell r="CL211" t="str">
            <v>10DPR1164U</v>
          </cell>
          <cell r="CM211" t="str">
            <v>MATUTINO</v>
          </cell>
          <cell r="CN211" t="str">
            <v>C. Agricultura y Centenario S/N Col. Del Valle C.P. 35600</v>
          </cell>
          <cell r="CO211" t="str">
            <v>Tepehuanes</v>
          </cell>
          <cell r="CP211" t="str">
            <v>Santa Catarina de Tepehuanes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 t="str">
            <v xml:space="preserve"> </v>
          </cell>
          <cell r="CX211" t="str">
            <v xml:space="preserve"> </v>
          </cell>
          <cell r="CY211" t="str">
            <v xml:space="preserve"> </v>
          </cell>
          <cell r="CZ211" t="str">
            <v xml:space="preserve"> </v>
          </cell>
          <cell r="DA211" t="str">
            <v xml:space="preserve"> </v>
          </cell>
          <cell r="DB211" t="str">
            <v/>
          </cell>
          <cell r="DC211">
            <v>0</v>
          </cell>
          <cell r="DD211" t="str">
            <v/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 t="str">
            <v xml:space="preserve"> </v>
          </cell>
          <cell r="ED211" t="str">
            <v xml:space="preserve"> </v>
          </cell>
          <cell r="EE211" t="str">
            <v xml:space="preserve"> </v>
          </cell>
          <cell r="EF211" t="str">
            <v xml:space="preserve"> </v>
          </cell>
          <cell r="EG211" t="str">
            <v xml:space="preserve"> </v>
          </cell>
          <cell r="EH211" t="str">
            <v xml:space="preserve"> </v>
          </cell>
          <cell r="EI211" t="str">
            <v xml:space="preserve"> </v>
          </cell>
          <cell r="EJ211" t="str">
            <v xml:space="preserve"> </v>
          </cell>
          <cell r="EK211" t="str">
            <v xml:space="preserve"> </v>
          </cell>
          <cell r="EL211" t="str">
            <v xml:space="preserve"> </v>
          </cell>
          <cell r="EM211" t="str">
            <v xml:space="preserve"> </v>
          </cell>
          <cell r="EN211" t="str">
            <v xml:space="preserve"> </v>
          </cell>
          <cell r="EO211" t="str">
            <v xml:space="preserve"> </v>
          </cell>
          <cell r="EP211" t="str">
            <v xml:space="preserve"> </v>
          </cell>
          <cell r="EQ211" t="str">
            <v xml:space="preserve"> </v>
          </cell>
          <cell r="ER211" t="str">
            <v xml:space="preserve"> </v>
          </cell>
          <cell r="ES211" t="str">
            <v xml:space="preserve"> </v>
          </cell>
          <cell r="ET211" t="str">
            <v xml:space="preserve"> </v>
          </cell>
          <cell r="EU211" t="str">
            <v xml:space="preserve"> </v>
          </cell>
          <cell r="EV211" t="str">
            <v xml:space="preserve"> </v>
          </cell>
          <cell r="EW211" t="str">
            <v xml:space="preserve"> </v>
          </cell>
          <cell r="EX211" t="str">
            <v xml:space="preserve"> </v>
          </cell>
          <cell r="EY211" t="str">
            <v xml:space="preserve"> </v>
          </cell>
          <cell r="EZ211" t="str">
            <v xml:space="preserve"> </v>
          </cell>
          <cell r="FA211">
            <v>0</v>
          </cell>
          <cell r="FB211" t="str">
            <v xml:space="preserve">       </v>
          </cell>
          <cell r="FC211">
            <v>0</v>
          </cell>
          <cell r="FD211" t="str">
            <v xml:space="preserve">       </v>
          </cell>
          <cell r="FE211">
            <v>0</v>
          </cell>
          <cell r="FF211" t="str">
            <v xml:space="preserve">       </v>
          </cell>
          <cell r="FG211">
            <v>0</v>
          </cell>
          <cell r="FH211" t="str">
            <v xml:space="preserve">       </v>
          </cell>
          <cell r="FI211">
            <v>0</v>
          </cell>
          <cell r="FJ211" t="str">
            <v xml:space="preserve">       </v>
          </cell>
          <cell r="FK211">
            <v>0</v>
          </cell>
          <cell r="FL211" t="str">
            <v xml:space="preserve">       </v>
          </cell>
          <cell r="FM211">
            <v>0</v>
          </cell>
          <cell r="FN211" t="e">
            <v>#NUM!</v>
          </cell>
          <cell r="FO211" t="str">
            <v/>
          </cell>
          <cell r="FP211" t="e">
            <v>#NUM!</v>
          </cell>
          <cell r="FQ211" t="e">
            <v>#NUM!</v>
          </cell>
          <cell r="FR211" t="e">
            <v>#NUM!</v>
          </cell>
          <cell r="FS211" t="e">
            <v>#NUM!</v>
          </cell>
          <cell r="FT211" t="e">
            <v>#NUM!</v>
          </cell>
          <cell r="FU211" t="e">
            <v>#NUM!</v>
          </cell>
          <cell r="FV211">
            <v>0</v>
          </cell>
          <cell r="FW211">
            <v>1</v>
          </cell>
          <cell r="FX211" t="str">
            <v>PIP</v>
          </cell>
          <cell r="FY211" t="e">
            <v>#NUM!</v>
          </cell>
          <cell r="FZ211" t="str">
            <v>PIP</v>
          </cell>
          <cell r="GA211" t="str">
            <v>Programa de Inglés en Escuelas Primarias del Estado de Durango</v>
          </cell>
          <cell r="GB211" t="e">
            <v>#NUM!</v>
          </cell>
          <cell r="GC211" t="e">
            <v>#NUM!</v>
          </cell>
          <cell r="GD211" t="str">
            <v>M</v>
          </cell>
          <cell r="GE211" t="str">
            <v>el asesor externo, el C.</v>
          </cell>
          <cell r="GF211" t="str">
            <v>El Profesionista</v>
          </cell>
          <cell r="GG211" t="str">
            <v>1° de septiembre</v>
          </cell>
          <cell r="GH211" t="str">
            <v>31 de diciembre</v>
          </cell>
          <cell r="GI211">
            <v>8</v>
          </cell>
          <cell r="GJ211">
            <v>40</v>
          </cell>
          <cell r="GK211">
            <v>5760</v>
          </cell>
          <cell r="GL211" t="str">
            <v>Cinco mil setecientos sesenta</v>
          </cell>
          <cell r="GM211">
            <v>2880</v>
          </cell>
          <cell r="GN211" t="str">
            <v>Dos mil ochocientos ochenta</v>
          </cell>
          <cell r="GO211" t="str">
            <v>la escuela</v>
          </cell>
          <cell r="GP211" t="str">
            <v>Margarita Maza de Juárez</v>
          </cell>
          <cell r="GQ211" t="str">
            <v>con clave</v>
          </cell>
          <cell r="GR211" t="str">
            <v>10DPR1164U</v>
          </cell>
          <cell r="GS211" t="str">
            <v>ubicada en</v>
          </cell>
          <cell r="GT211" t="str">
            <v>C. Agricultura y Centenario S/N Col. Del Valle C.P. 35600</v>
          </cell>
          <cell r="GU211" t="str">
            <v xml:space="preserve"> </v>
          </cell>
          <cell r="GV211" t="e">
            <v>#NUM!</v>
          </cell>
          <cell r="GW211" t="str">
            <v xml:space="preserve"> </v>
          </cell>
          <cell r="GX211" t="e">
            <v>#NUM!</v>
          </cell>
          <cell r="GY211" t="str">
            <v xml:space="preserve"> </v>
          </cell>
          <cell r="GZ211" t="e">
            <v>#NUM!</v>
          </cell>
          <cell r="HA211" t="str">
            <v>la escuela Margarita Maza de Juárez con clave 10DPR1164U ubicada en C. Agricultura y Centenario S/N Col. Del Valle C.P. 35600</v>
          </cell>
          <cell r="HB211">
            <v>2</v>
          </cell>
        </row>
        <row r="212">
          <cell r="A212">
            <v>724</v>
          </cell>
          <cell r="B212">
            <v>724</v>
          </cell>
          <cell r="C212" t="str">
            <v>FIRMADO</v>
          </cell>
          <cell r="D212" t="str">
            <v>PIP</v>
          </cell>
          <cell r="E212" t="str">
            <v>ASIGNADO</v>
          </cell>
          <cell r="F212" t="str">
            <v>1° de Septiembre</v>
          </cell>
          <cell r="G212" t="str">
            <v>María de Lourdes Rentería Guillen</v>
          </cell>
          <cell r="H212" t="str">
            <v>Los Rentería S/N Loc. Los Rentería C.P. 63200</v>
          </cell>
          <cell r="I212" t="str">
            <v>REGL850609MNTNLR03</v>
          </cell>
          <cell r="J212" t="str">
            <v>REGL850609I77</v>
          </cell>
          <cell r="K212" t="str">
            <v>Tuxpan</v>
          </cell>
          <cell r="L212" t="str">
            <v>Nay.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 xml:space="preserve"> </v>
          </cell>
          <cell r="S212" t="str">
            <v xml:space="preserve"> </v>
          </cell>
          <cell r="T212" t="str">
            <v xml:space="preserve"> </v>
          </cell>
          <cell r="U212" t="str">
            <v xml:space="preserve"> </v>
          </cell>
          <cell r="V212" t="str">
            <v xml:space="preserve"> </v>
          </cell>
          <cell r="W212" t="str">
            <v/>
          </cell>
          <cell r="X212">
            <v>0</v>
          </cell>
          <cell r="Y212" t="str">
            <v>1A 2A 3A 4A 5A 6A</v>
          </cell>
          <cell r="Z212">
            <v>607</v>
          </cell>
          <cell r="AA212">
            <v>0</v>
          </cell>
          <cell r="AB212">
            <v>0</v>
          </cell>
          <cell r="AC212">
            <v>0</v>
          </cell>
          <cell r="AD212">
            <v>607</v>
          </cell>
          <cell r="AE212">
            <v>0</v>
          </cell>
          <cell r="AF212">
            <v>0</v>
          </cell>
          <cell r="AG212">
            <v>0</v>
          </cell>
          <cell r="AH212">
            <v>607</v>
          </cell>
          <cell r="AI212">
            <v>0</v>
          </cell>
          <cell r="AJ212">
            <v>0</v>
          </cell>
          <cell r="AK212">
            <v>0</v>
          </cell>
          <cell r="AL212">
            <v>607</v>
          </cell>
          <cell r="AM212">
            <v>0</v>
          </cell>
          <cell r="AN212">
            <v>0</v>
          </cell>
          <cell r="AO212">
            <v>0</v>
          </cell>
          <cell r="AP212">
            <v>607</v>
          </cell>
          <cell r="AQ212">
            <v>0</v>
          </cell>
          <cell r="AR212">
            <v>0</v>
          </cell>
          <cell r="AS212">
            <v>0</v>
          </cell>
          <cell r="AT212">
            <v>607</v>
          </cell>
          <cell r="AU212">
            <v>0</v>
          </cell>
          <cell r="AV212">
            <v>0</v>
          </cell>
          <cell r="AW212">
            <v>0</v>
          </cell>
          <cell r="AX212" t="str">
            <v>1A</v>
          </cell>
          <cell r="AY212" t="str">
            <v xml:space="preserve"> </v>
          </cell>
          <cell r="AZ212" t="str">
            <v xml:space="preserve"> </v>
          </cell>
          <cell r="BA212" t="str">
            <v xml:space="preserve"> </v>
          </cell>
          <cell r="BB212" t="str">
            <v>2A</v>
          </cell>
          <cell r="BC212" t="str">
            <v xml:space="preserve"> </v>
          </cell>
          <cell r="BD212" t="str">
            <v xml:space="preserve"> </v>
          </cell>
          <cell r="BE212" t="str">
            <v xml:space="preserve"> </v>
          </cell>
          <cell r="BF212" t="str">
            <v>3A</v>
          </cell>
          <cell r="BG212" t="str">
            <v xml:space="preserve"> </v>
          </cell>
          <cell r="BH212" t="str">
            <v xml:space="preserve"> </v>
          </cell>
          <cell r="BI212" t="str">
            <v xml:space="preserve"> </v>
          </cell>
          <cell r="BJ212" t="str">
            <v>4A</v>
          </cell>
          <cell r="BK212" t="str">
            <v xml:space="preserve"> </v>
          </cell>
          <cell r="BL212" t="str">
            <v xml:space="preserve"> </v>
          </cell>
          <cell r="BM212" t="str">
            <v xml:space="preserve"> </v>
          </cell>
          <cell r="BN212" t="str">
            <v>5A</v>
          </cell>
          <cell r="BO212" t="str">
            <v xml:space="preserve"> </v>
          </cell>
          <cell r="BP212" t="str">
            <v xml:space="preserve"> </v>
          </cell>
          <cell r="BQ212" t="str">
            <v xml:space="preserve"> </v>
          </cell>
          <cell r="BR212" t="str">
            <v>6A</v>
          </cell>
          <cell r="BS212" t="str">
            <v xml:space="preserve"> </v>
          </cell>
          <cell r="BT212" t="str">
            <v xml:space="preserve"> </v>
          </cell>
          <cell r="BU212" t="str">
            <v xml:space="preserve"> </v>
          </cell>
          <cell r="BV212">
            <v>6</v>
          </cell>
          <cell r="BW212" t="str">
            <v xml:space="preserve">1A      </v>
          </cell>
          <cell r="BX212">
            <v>1</v>
          </cell>
          <cell r="BY212" t="str">
            <v xml:space="preserve">2A      </v>
          </cell>
          <cell r="BZ212">
            <v>1</v>
          </cell>
          <cell r="CA212" t="str">
            <v xml:space="preserve">3A      </v>
          </cell>
          <cell r="CB212">
            <v>1</v>
          </cell>
          <cell r="CC212" t="str">
            <v xml:space="preserve">4A      </v>
          </cell>
          <cell r="CD212">
            <v>1</v>
          </cell>
          <cell r="CE212" t="str">
            <v xml:space="preserve">5A      </v>
          </cell>
          <cell r="CF212">
            <v>1</v>
          </cell>
          <cell r="CG212" t="str">
            <v xml:space="preserve">6A      </v>
          </cell>
          <cell r="CH212">
            <v>1</v>
          </cell>
          <cell r="CI212">
            <v>607</v>
          </cell>
          <cell r="CJ212" t="str">
            <v>1A 2A 3A 4A 5A 6A</v>
          </cell>
          <cell r="CK212" t="str">
            <v>Francisco Javier Mina</v>
          </cell>
          <cell r="CL212" t="str">
            <v>10DPR1549Y</v>
          </cell>
          <cell r="CM212" t="str">
            <v>MATUTINO</v>
          </cell>
          <cell r="CN212" t="str">
            <v>Domicilio Conocido S/N Osos Bravos</v>
          </cell>
          <cell r="CO212" t="str">
            <v>Tamazula</v>
          </cell>
          <cell r="CP212" t="str">
            <v>Osos Bravos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 t="str">
            <v xml:space="preserve"> </v>
          </cell>
          <cell r="CX212" t="str">
            <v xml:space="preserve"> </v>
          </cell>
          <cell r="CY212" t="str">
            <v xml:space="preserve"> </v>
          </cell>
          <cell r="CZ212" t="str">
            <v xml:space="preserve"> </v>
          </cell>
          <cell r="DA212" t="str">
            <v xml:space="preserve"> </v>
          </cell>
          <cell r="DB212" t="str">
            <v/>
          </cell>
          <cell r="DC212">
            <v>0</v>
          </cell>
          <cell r="DD212" t="str">
            <v/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 t="str">
            <v xml:space="preserve"> </v>
          </cell>
          <cell r="ED212" t="str">
            <v xml:space="preserve"> </v>
          </cell>
          <cell r="EE212" t="str">
            <v xml:space="preserve"> </v>
          </cell>
          <cell r="EF212" t="str">
            <v xml:space="preserve"> </v>
          </cell>
          <cell r="EG212" t="str">
            <v xml:space="preserve"> </v>
          </cell>
          <cell r="EH212" t="str">
            <v xml:space="preserve"> </v>
          </cell>
          <cell r="EI212" t="str">
            <v xml:space="preserve"> </v>
          </cell>
          <cell r="EJ212" t="str">
            <v xml:space="preserve"> </v>
          </cell>
          <cell r="EK212" t="str">
            <v xml:space="preserve"> </v>
          </cell>
          <cell r="EL212" t="str">
            <v xml:space="preserve"> </v>
          </cell>
          <cell r="EM212" t="str">
            <v xml:space="preserve"> </v>
          </cell>
          <cell r="EN212" t="str">
            <v xml:space="preserve"> </v>
          </cell>
          <cell r="EO212" t="str">
            <v xml:space="preserve"> </v>
          </cell>
          <cell r="EP212" t="str">
            <v xml:space="preserve"> </v>
          </cell>
          <cell r="EQ212" t="str">
            <v xml:space="preserve"> </v>
          </cell>
          <cell r="ER212" t="str">
            <v xml:space="preserve"> </v>
          </cell>
          <cell r="ES212" t="str">
            <v xml:space="preserve"> </v>
          </cell>
          <cell r="ET212" t="str">
            <v xml:space="preserve"> </v>
          </cell>
          <cell r="EU212" t="str">
            <v xml:space="preserve"> </v>
          </cell>
          <cell r="EV212" t="str">
            <v xml:space="preserve"> </v>
          </cell>
          <cell r="EW212" t="str">
            <v xml:space="preserve"> </v>
          </cell>
          <cell r="EX212" t="str">
            <v xml:space="preserve"> </v>
          </cell>
          <cell r="EY212" t="str">
            <v xml:space="preserve"> </v>
          </cell>
          <cell r="EZ212" t="str">
            <v xml:space="preserve"> </v>
          </cell>
          <cell r="FA212">
            <v>0</v>
          </cell>
          <cell r="FB212" t="str">
            <v xml:space="preserve">       </v>
          </cell>
          <cell r="FC212">
            <v>0</v>
          </cell>
          <cell r="FD212" t="str">
            <v xml:space="preserve">       </v>
          </cell>
          <cell r="FE212">
            <v>0</v>
          </cell>
          <cell r="FF212" t="str">
            <v xml:space="preserve">       </v>
          </cell>
          <cell r="FG212">
            <v>0</v>
          </cell>
          <cell r="FH212" t="str">
            <v xml:space="preserve">       </v>
          </cell>
          <cell r="FI212">
            <v>0</v>
          </cell>
          <cell r="FJ212" t="str">
            <v xml:space="preserve">       </v>
          </cell>
          <cell r="FK212">
            <v>0</v>
          </cell>
          <cell r="FL212" t="str">
            <v xml:space="preserve">       </v>
          </cell>
          <cell r="FM212">
            <v>0</v>
          </cell>
          <cell r="FN212" t="e">
            <v>#NUM!</v>
          </cell>
          <cell r="FO212" t="str">
            <v/>
          </cell>
          <cell r="FP212" t="e">
            <v>#NUM!</v>
          </cell>
          <cell r="FQ212" t="e">
            <v>#NUM!</v>
          </cell>
          <cell r="FR212" t="e">
            <v>#NUM!</v>
          </cell>
          <cell r="FS212" t="e">
            <v>#NUM!</v>
          </cell>
          <cell r="FT212" t="e">
            <v>#NUM!</v>
          </cell>
          <cell r="FU212" t="e">
            <v>#NUM!</v>
          </cell>
          <cell r="FV212">
            <v>0</v>
          </cell>
          <cell r="FW212">
            <v>1</v>
          </cell>
          <cell r="FX212" t="str">
            <v>PIP</v>
          </cell>
          <cell r="FY212" t="e">
            <v>#NUM!</v>
          </cell>
          <cell r="FZ212" t="str">
            <v>PIP</v>
          </cell>
          <cell r="GA212" t="str">
            <v>Programa de Inglés en Escuelas Primarias del Estado de Durango</v>
          </cell>
          <cell r="GB212" t="e">
            <v>#NUM!</v>
          </cell>
          <cell r="GC212" t="e">
            <v>#NUM!</v>
          </cell>
          <cell r="GD212" t="str">
            <v>F</v>
          </cell>
          <cell r="GE212" t="str">
            <v>la asesora externa, la C.</v>
          </cell>
          <cell r="GF212" t="str">
            <v>La Profesionista</v>
          </cell>
          <cell r="GG212" t="str">
            <v>1° de septiembre</v>
          </cell>
          <cell r="GH212" t="str">
            <v>31 de diciembre</v>
          </cell>
          <cell r="GI212">
            <v>6</v>
          </cell>
          <cell r="GJ212">
            <v>30</v>
          </cell>
          <cell r="GK212">
            <v>4320</v>
          </cell>
          <cell r="GL212" t="str">
            <v>Cuatro mil trescientos veinte</v>
          </cell>
          <cell r="GM212">
            <v>2160</v>
          </cell>
          <cell r="GN212" t="str">
            <v>Dos mil ciento sesenta</v>
          </cell>
          <cell r="GO212" t="str">
            <v>la escuela</v>
          </cell>
          <cell r="GP212" t="str">
            <v>Francisco Javier Mina</v>
          </cell>
          <cell r="GQ212" t="str">
            <v>con clave</v>
          </cell>
          <cell r="GR212" t="str">
            <v>10DPR1549Y</v>
          </cell>
          <cell r="GS212" t="str">
            <v>ubicada en</v>
          </cell>
          <cell r="GT212" t="str">
            <v>Domicilio Conocido S/N Osos Bravos</v>
          </cell>
          <cell r="GU212" t="str">
            <v xml:space="preserve"> </v>
          </cell>
          <cell r="GV212" t="e">
            <v>#NUM!</v>
          </cell>
          <cell r="GW212" t="str">
            <v xml:space="preserve"> </v>
          </cell>
          <cell r="GX212" t="e">
            <v>#NUM!</v>
          </cell>
          <cell r="GY212" t="str">
            <v xml:space="preserve"> </v>
          </cell>
          <cell r="GZ212" t="e">
            <v>#NUM!</v>
          </cell>
          <cell r="HA212" t="str">
            <v>la escuela Francisco Javier Mina con clave 10DPR1549Y ubicada en Domicilio Conocido S/N Osos Bravos</v>
          </cell>
          <cell r="HB212">
            <v>9</v>
          </cell>
        </row>
        <row r="213">
          <cell r="A213">
            <v>730</v>
          </cell>
          <cell r="B213">
            <v>730</v>
          </cell>
          <cell r="C213" t="str">
            <v>FIRMADO</v>
          </cell>
          <cell r="D213" t="str">
            <v>PNIEB</v>
          </cell>
          <cell r="E213" t="str">
            <v>ASIGNADO</v>
          </cell>
          <cell r="F213" t="str">
            <v>1° de Septiembre</v>
          </cell>
          <cell r="G213" t="str">
            <v>Christian Guadalupe González Zamudio</v>
          </cell>
          <cell r="H213" t="str">
            <v>Cto. Lacandon No. 217 Fracc. Huizache I C.P. 34160</v>
          </cell>
          <cell r="I213" t="str">
            <v>GOZC880826MDGNMH06</v>
          </cell>
          <cell r="J213" t="str">
            <v>GOZC880826MXA</v>
          </cell>
          <cell r="K213" t="str">
            <v>Durango</v>
          </cell>
          <cell r="L213" t="str">
            <v>Dgo.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 xml:space="preserve"> </v>
          </cell>
          <cell r="S213" t="str">
            <v xml:space="preserve"> </v>
          </cell>
          <cell r="T213" t="str">
            <v xml:space="preserve"> </v>
          </cell>
          <cell r="U213" t="str">
            <v xml:space="preserve"> </v>
          </cell>
          <cell r="V213" t="str">
            <v xml:space="preserve"> </v>
          </cell>
          <cell r="W213" t="str">
            <v/>
          </cell>
          <cell r="X213">
            <v>0</v>
          </cell>
          <cell r="Y213" t="str">
            <v>4A 4B 5A 5B 6A 6B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581</v>
          </cell>
          <cell r="AM213">
            <v>581</v>
          </cell>
          <cell r="AN213">
            <v>0</v>
          </cell>
          <cell r="AO213">
            <v>0</v>
          </cell>
          <cell r="AP213">
            <v>581</v>
          </cell>
          <cell r="AQ213">
            <v>581</v>
          </cell>
          <cell r="AR213">
            <v>0</v>
          </cell>
          <cell r="AS213">
            <v>0</v>
          </cell>
          <cell r="AT213">
            <v>581</v>
          </cell>
          <cell r="AU213">
            <v>581</v>
          </cell>
          <cell r="AV213">
            <v>0</v>
          </cell>
          <cell r="AW213">
            <v>0</v>
          </cell>
          <cell r="AX213" t="str">
            <v xml:space="preserve"> </v>
          </cell>
          <cell r="AY213" t="str">
            <v xml:space="preserve"> </v>
          </cell>
          <cell r="AZ213" t="str">
            <v xml:space="preserve"> </v>
          </cell>
          <cell r="BA213" t="str">
            <v xml:space="preserve"> </v>
          </cell>
          <cell r="BB213" t="str">
            <v xml:space="preserve"> </v>
          </cell>
          <cell r="BC213" t="str">
            <v xml:space="preserve"> </v>
          </cell>
          <cell r="BD213" t="str">
            <v xml:space="preserve"> </v>
          </cell>
          <cell r="BE213" t="str">
            <v xml:space="preserve"> </v>
          </cell>
          <cell r="BF213" t="str">
            <v xml:space="preserve"> </v>
          </cell>
          <cell r="BG213" t="str">
            <v xml:space="preserve"> </v>
          </cell>
          <cell r="BH213" t="str">
            <v xml:space="preserve"> </v>
          </cell>
          <cell r="BI213" t="str">
            <v xml:space="preserve"> </v>
          </cell>
          <cell r="BJ213" t="str">
            <v>4A</v>
          </cell>
          <cell r="BK213" t="str">
            <v>4B</v>
          </cell>
          <cell r="BL213" t="str">
            <v xml:space="preserve"> </v>
          </cell>
          <cell r="BM213" t="str">
            <v xml:space="preserve"> </v>
          </cell>
          <cell r="BN213" t="str">
            <v>5A</v>
          </cell>
          <cell r="BO213" t="str">
            <v>5B</v>
          </cell>
          <cell r="BP213" t="str">
            <v xml:space="preserve"> </v>
          </cell>
          <cell r="BQ213" t="str">
            <v xml:space="preserve"> </v>
          </cell>
          <cell r="BR213" t="str">
            <v>6A</v>
          </cell>
          <cell r="BS213" t="str">
            <v>6B</v>
          </cell>
          <cell r="BT213" t="str">
            <v xml:space="preserve"> </v>
          </cell>
          <cell r="BU213" t="str">
            <v xml:space="preserve"> </v>
          </cell>
          <cell r="BV213">
            <v>6</v>
          </cell>
          <cell r="BW213" t="str">
            <v xml:space="preserve">       </v>
          </cell>
          <cell r="BX213">
            <v>0</v>
          </cell>
          <cell r="BY213" t="str">
            <v xml:space="preserve">       </v>
          </cell>
          <cell r="BZ213">
            <v>0</v>
          </cell>
          <cell r="CA213" t="str">
            <v xml:space="preserve">       </v>
          </cell>
          <cell r="CB213">
            <v>0</v>
          </cell>
          <cell r="CC213" t="str">
            <v xml:space="preserve">4A 4B    </v>
          </cell>
          <cell r="CD213">
            <v>2</v>
          </cell>
          <cell r="CE213" t="str">
            <v xml:space="preserve">5A 5B    </v>
          </cell>
          <cell r="CF213">
            <v>2</v>
          </cell>
          <cell r="CG213" t="str">
            <v xml:space="preserve">6A 6B    </v>
          </cell>
          <cell r="CH213">
            <v>2</v>
          </cell>
          <cell r="CI213">
            <v>581</v>
          </cell>
          <cell r="CJ213" t="str">
            <v>4A 4B 5A 5B 6A 6B</v>
          </cell>
          <cell r="CK213" t="str">
            <v>Unidos Venceremos</v>
          </cell>
          <cell r="CL213" t="str">
            <v>10EPR0354D</v>
          </cell>
          <cell r="CM213" t="str">
            <v>MATUTINO</v>
          </cell>
          <cell r="CN213" t="str">
            <v>C. 5 de Febrero No. 101 Col. Isabel Almanza C.P. 34167</v>
          </cell>
          <cell r="CO213" t="str">
            <v>Durango</v>
          </cell>
          <cell r="CP213" t="str">
            <v xml:space="preserve">Victoria de Durango 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 t="str">
            <v xml:space="preserve"> </v>
          </cell>
          <cell r="CX213" t="str">
            <v xml:space="preserve"> </v>
          </cell>
          <cell r="CY213" t="str">
            <v xml:space="preserve"> </v>
          </cell>
          <cell r="CZ213" t="str">
            <v xml:space="preserve"> </v>
          </cell>
          <cell r="DA213" t="str">
            <v xml:space="preserve"> </v>
          </cell>
          <cell r="DB213" t="str">
            <v/>
          </cell>
          <cell r="DC213">
            <v>0</v>
          </cell>
          <cell r="DD213" t="str">
            <v/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 t="str">
            <v xml:space="preserve"> </v>
          </cell>
          <cell r="ED213" t="str">
            <v xml:space="preserve"> </v>
          </cell>
          <cell r="EE213" t="str">
            <v xml:space="preserve"> </v>
          </cell>
          <cell r="EF213" t="str">
            <v xml:space="preserve"> </v>
          </cell>
          <cell r="EG213" t="str">
            <v xml:space="preserve"> </v>
          </cell>
          <cell r="EH213" t="str">
            <v xml:space="preserve"> </v>
          </cell>
          <cell r="EI213" t="str">
            <v xml:space="preserve"> </v>
          </cell>
          <cell r="EJ213" t="str">
            <v xml:space="preserve"> </v>
          </cell>
          <cell r="EK213" t="str">
            <v xml:space="preserve"> </v>
          </cell>
          <cell r="EL213" t="str">
            <v xml:space="preserve"> </v>
          </cell>
          <cell r="EM213" t="str">
            <v xml:space="preserve"> </v>
          </cell>
          <cell r="EN213" t="str">
            <v xml:space="preserve"> </v>
          </cell>
          <cell r="EO213" t="str">
            <v xml:space="preserve"> </v>
          </cell>
          <cell r="EP213" t="str">
            <v xml:space="preserve"> </v>
          </cell>
          <cell r="EQ213" t="str">
            <v xml:space="preserve"> </v>
          </cell>
          <cell r="ER213" t="str">
            <v xml:space="preserve"> </v>
          </cell>
          <cell r="ES213" t="str">
            <v xml:space="preserve"> </v>
          </cell>
          <cell r="ET213" t="str">
            <v xml:space="preserve"> </v>
          </cell>
          <cell r="EU213" t="str">
            <v xml:space="preserve"> </v>
          </cell>
          <cell r="EV213" t="str">
            <v xml:space="preserve"> </v>
          </cell>
          <cell r="EW213" t="str">
            <v xml:space="preserve"> </v>
          </cell>
          <cell r="EX213" t="str">
            <v xml:space="preserve"> </v>
          </cell>
          <cell r="EY213" t="str">
            <v xml:space="preserve"> </v>
          </cell>
          <cell r="EZ213" t="str">
            <v xml:space="preserve"> </v>
          </cell>
          <cell r="FA213">
            <v>0</v>
          </cell>
          <cell r="FB213" t="str">
            <v xml:space="preserve">       </v>
          </cell>
          <cell r="FC213">
            <v>0</v>
          </cell>
          <cell r="FD213" t="str">
            <v xml:space="preserve">       </v>
          </cell>
          <cell r="FE213">
            <v>0</v>
          </cell>
          <cell r="FF213" t="str">
            <v xml:space="preserve">       </v>
          </cell>
          <cell r="FG213">
            <v>0</v>
          </cell>
          <cell r="FH213" t="str">
            <v xml:space="preserve">       </v>
          </cell>
          <cell r="FI213">
            <v>0</v>
          </cell>
          <cell r="FJ213" t="str">
            <v xml:space="preserve">       </v>
          </cell>
          <cell r="FK213">
            <v>0</v>
          </cell>
          <cell r="FL213" t="str">
            <v xml:space="preserve">       </v>
          </cell>
          <cell r="FM213">
            <v>0</v>
          </cell>
          <cell r="FN213" t="e">
            <v>#NUM!</v>
          </cell>
          <cell r="FO213" t="str">
            <v/>
          </cell>
          <cell r="FP213" t="e">
            <v>#NUM!</v>
          </cell>
          <cell r="FQ213" t="e">
            <v>#NUM!</v>
          </cell>
          <cell r="FR213" t="e">
            <v>#NUM!</v>
          </cell>
          <cell r="FS213" t="e">
            <v>#NUM!</v>
          </cell>
          <cell r="FT213" t="e">
            <v>#NUM!</v>
          </cell>
          <cell r="FU213" t="e">
            <v>#NUM!</v>
          </cell>
          <cell r="FV213">
            <v>0</v>
          </cell>
          <cell r="FW213">
            <v>1</v>
          </cell>
          <cell r="FX213" t="str">
            <v>PNIEB</v>
          </cell>
          <cell r="FY213" t="e">
            <v>#NUM!</v>
          </cell>
          <cell r="FZ213" t="str">
            <v>PNIEB</v>
          </cell>
          <cell r="GA213" t="str">
            <v>Programa Nacional de Inglés en Educación Básica</v>
          </cell>
          <cell r="GB213" t="e">
            <v>#NUM!</v>
          </cell>
          <cell r="GC213" t="e">
            <v>#NUM!</v>
          </cell>
          <cell r="GD213" t="str">
            <v>F</v>
          </cell>
          <cell r="GE213" t="str">
            <v>la asesora externa, la C.</v>
          </cell>
          <cell r="GF213" t="str">
            <v>La Profesionista</v>
          </cell>
          <cell r="GG213" t="str">
            <v>1° de septiembre</v>
          </cell>
          <cell r="GH213" t="str">
            <v>31 de diciembre</v>
          </cell>
          <cell r="GI213">
            <v>6</v>
          </cell>
          <cell r="GJ213">
            <v>30</v>
          </cell>
          <cell r="GK213">
            <v>4320</v>
          </cell>
          <cell r="GL213" t="str">
            <v>Cuatro mil trescientos veinte</v>
          </cell>
          <cell r="GM213">
            <v>2160</v>
          </cell>
          <cell r="GN213" t="str">
            <v>Dos mil ciento sesenta</v>
          </cell>
          <cell r="GO213" t="str">
            <v>la escuela</v>
          </cell>
          <cell r="GP213" t="str">
            <v>Unidos Venceremos</v>
          </cell>
          <cell r="GQ213" t="str">
            <v>con clave</v>
          </cell>
          <cell r="GR213" t="str">
            <v>10EPR0354D</v>
          </cell>
          <cell r="GS213" t="str">
            <v>ubicada en</v>
          </cell>
          <cell r="GT213" t="str">
            <v>C. 5 de Febrero No. 101 Col. Isabel Almanza C.P. 34167</v>
          </cell>
          <cell r="GU213" t="str">
            <v xml:space="preserve"> </v>
          </cell>
          <cell r="GV213" t="e">
            <v>#NUM!</v>
          </cell>
          <cell r="GW213" t="str">
            <v xml:space="preserve"> </v>
          </cell>
          <cell r="GX213" t="e">
            <v>#NUM!</v>
          </cell>
          <cell r="GY213" t="str">
            <v xml:space="preserve"> </v>
          </cell>
          <cell r="GZ213" t="e">
            <v>#NUM!</v>
          </cell>
          <cell r="HA213" t="str">
            <v>la escuela Unidos Venceremos con clave 10EPR0354D ubicada en C. 5 de Febrero No. 101 Col. Isabel Almanza C.P. 34167</v>
          </cell>
        </row>
        <row r="214">
          <cell r="A214">
            <v>735</v>
          </cell>
          <cell r="B214">
            <v>735</v>
          </cell>
          <cell r="C214" t="str">
            <v>FIRMADO</v>
          </cell>
          <cell r="D214" t="str">
            <v>PNIEB</v>
          </cell>
          <cell r="E214" t="str">
            <v>ASIGNADO</v>
          </cell>
          <cell r="F214" t="str">
            <v>1° de Septiembre</v>
          </cell>
          <cell r="G214" t="str">
            <v>Luz María Duarte Torres</v>
          </cell>
          <cell r="H214" t="str">
            <v>C. Colombia No. 209 Col. Lázaro Cárdenas C.P. 34019</v>
          </cell>
          <cell r="I214" t="str">
            <v>DUTL720809MDGRRZ08</v>
          </cell>
          <cell r="J214" t="str">
            <v>DUTL720809980</v>
          </cell>
          <cell r="K214" t="str">
            <v>Durango</v>
          </cell>
          <cell r="L214" t="str">
            <v>Dgo.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 xml:space="preserve"> </v>
          </cell>
          <cell r="S214" t="str">
            <v xml:space="preserve"> </v>
          </cell>
          <cell r="T214" t="str">
            <v xml:space="preserve"> </v>
          </cell>
          <cell r="U214" t="str">
            <v xml:space="preserve"> </v>
          </cell>
          <cell r="V214" t="str">
            <v xml:space="preserve"> </v>
          </cell>
          <cell r="W214" t="str">
            <v/>
          </cell>
          <cell r="X214">
            <v>0</v>
          </cell>
          <cell r="Y214" t="str">
            <v>1A 1B 2A 2B 3A 3B</v>
          </cell>
          <cell r="Z214">
            <v>281</v>
          </cell>
          <cell r="AA214">
            <v>281</v>
          </cell>
          <cell r="AB214">
            <v>0</v>
          </cell>
          <cell r="AC214">
            <v>0</v>
          </cell>
          <cell r="AD214">
            <v>281</v>
          </cell>
          <cell r="AE214">
            <v>281</v>
          </cell>
          <cell r="AF214">
            <v>0</v>
          </cell>
          <cell r="AG214">
            <v>0</v>
          </cell>
          <cell r="AH214">
            <v>281</v>
          </cell>
          <cell r="AI214">
            <v>281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 t="str">
            <v>1A</v>
          </cell>
          <cell r="AY214" t="str">
            <v>1B</v>
          </cell>
          <cell r="AZ214" t="str">
            <v xml:space="preserve"> </v>
          </cell>
          <cell r="BA214" t="str">
            <v xml:space="preserve"> </v>
          </cell>
          <cell r="BB214" t="str">
            <v>2A</v>
          </cell>
          <cell r="BC214" t="str">
            <v>2B</v>
          </cell>
          <cell r="BD214" t="str">
            <v xml:space="preserve"> </v>
          </cell>
          <cell r="BE214" t="str">
            <v xml:space="preserve"> </v>
          </cell>
          <cell r="BF214" t="str">
            <v>3A</v>
          </cell>
          <cell r="BG214" t="str">
            <v>3B</v>
          </cell>
          <cell r="BH214" t="str">
            <v xml:space="preserve"> </v>
          </cell>
          <cell r="BI214" t="str">
            <v xml:space="preserve"> </v>
          </cell>
          <cell r="BJ214" t="str">
            <v xml:space="preserve"> </v>
          </cell>
          <cell r="BK214" t="str">
            <v xml:space="preserve"> </v>
          </cell>
          <cell r="BL214" t="str">
            <v xml:space="preserve"> </v>
          </cell>
          <cell r="BM214" t="str">
            <v xml:space="preserve"> </v>
          </cell>
          <cell r="BN214" t="str">
            <v xml:space="preserve"> </v>
          </cell>
          <cell r="BO214" t="str">
            <v xml:space="preserve"> </v>
          </cell>
          <cell r="BP214" t="str">
            <v xml:space="preserve"> </v>
          </cell>
          <cell r="BQ214" t="str">
            <v xml:space="preserve"> </v>
          </cell>
          <cell r="BR214" t="str">
            <v xml:space="preserve"> </v>
          </cell>
          <cell r="BS214" t="str">
            <v xml:space="preserve"> </v>
          </cell>
          <cell r="BT214" t="str">
            <v xml:space="preserve"> </v>
          </cell>
          <cell r="BU214" t="str">
            <v xml:space="preserve"> </v>
          </cell>
          <cell r="BV214">
            <v>6</v>
          </cell>
          <cell r="BW214" t="str">
            <v xml:space="preserve">1A 1B    </v>
          </cell>
          <cell r="BX214">
            <v>2</v>
          </cell>
          <cell r="BY214" t="str">
            <v xml:space="preserve">2A 2B    </v>
          </cell>
          <cell r="BZ214">
            <v>2</v>
          </cell>
          <cell r="CA214" t="str">
            <v xml:space="preserve">3A 3B    </v>
          </cell>
          <cell r="CB214">
            <v>2</v>
          </cell>
          <cell r="CC214" t="str">
            <v xml:space="preserve">       </v>
          </cell>
          <cell r="CD214">
            <v>0</v>
          </cell>
          <cell r="CE214" t="str">
            <v xml:space="preserve">       </v>
          </cell>
          <cell r="CF214">
            <v>0</v>
          </cell>
          <cell r="CG214" t="str">
            <v xml:space="preserve">       </v>
          </cell>
          <cell r="CH214">
            <v>0</v>
          </cell>
          <cell r="CI214">
            <v>281</v>
          </cell>
          <cell r="CJ214" t="str">
            <v>1A 1B 2A 2B 3A 3B</v>
          </cell>
          <cell r="CK214" t="str">
            <v>Quince de Mayo</v>
          </cell>
          <cell r="CL214" t="str">
            <v>10EPR0176R</v>
          </cell>
          <cell r="CM214" t="str">
            <v>MATUTINO</v>
          </cell>
          <cell r="CN214" t="str">
            <v>C. Costa Rica S/N Col. Ampl. Lázaro Cárdenas C.P. 34016</v>
          </cell>
          <cell r="CO214" t="str">
            <v>Durango</v>
          </cell>
          <cell r="CP214" t="str">
            <v xml:space="preserve">Victoria de Durango 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 t="str">
            <v xml:space="preserve"> </v>
          </cell>
          <cell r="CX214" t="str">
            <v xml:space="preserve"> </v>
          </cell>
          <cell r="CY214" t="str">
            <v xml:space="preserve"> </v>
          </cell>
          <cell r="CZ214" t="str">
            <v xml:space="preserve"> </v>
          </cell>
          <cell r="DA214" t="str">
            <v xml:space="preserve"> </v>
          </cell>
          <cell r="DB214" t="str">
            <v/>
          </cell>
          <cell r="DC214">
            <v>0</v>
          </cell>
          <cell r="DD214" t="str">
            <v/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 t="str">
            <v xml:space="preserve"> </v>
          </cell>
          <cell r="ED214" t="str">
            <v xml:space="preserve"> </v>
          </cell>
          <cell r="EE214" t="str">
            <v xml:space="preserve"> </v>
          </cell>
          <cell r="EF214" t="str">
            <v xml:space="preserve"> </v>
          </cell>
          <cell r="EG214" t="str">
            <v xml:space="preserve"> </v>
          </cell>
          <cell r="EH214" t="str">
            <v xml:space="preserve"> </v>
          </cell>
          <cell r="EI214" t="str">
            <v xml:space="preserve"> </v>
          </cell>
          <cell r="EJ214" t="str">
            <v xml:space="preserve"> </v>
          </cell>
          <cell r="EK214" t="str">
            <v xml:space="preserve"> </v>
          </cell>
          <cell r="EL214" t="str">
            <v xml:space="preserve"> </v>
          </cell>
          <cell r="EM214" t="str">
            <v xml:space="preserve"> </v>
          </cell>
          <cell r="EN214" t="str">
            <v xml:space="preserve"> </v>
          </cell>
          <cell r="EO214" t="str">
            <v xml:space="preserve"> </v>
          </cell>
          <cell r="EP214" t="str">
            <v xml:space="preserve"> </v>
          </cell>
          <cell r="EQ214" t="str">
            <v xml:space="preserve"> </v>
          </cell>
          <cell r="ER214" t="str">
            <v xml:space="preserve"> </v>
          </cell>
          <cell r="ES214" t="str">
            <v xml:space="preserve"> </v>
          </cell>
          <cell r="ET214" t="str">
            <v xml:space="preserve"> </v>
          </cell>
          <cell r="EU214" t="str">
            <v xml:space="preserve"> </v>
          </cell>
          <cell r="EV214" t="str">
            <v xml:space="preserve"> </v>
          </cell>
          <cell r="EW214" t="str">
            <v xml:space="preserve"> </v>
          </cell>
          <cell r="EX214" t="str">
            <v xml:space="preserve"> </v>
          </cell>
          <cell r="EY214" t="str">
            <v xml:space="preserve"> </v>
          </cell>
          <cell r="EZ214" t="str">
            <v xml:space="preserve"> </v>
          </cell>
          <cell r="FA214">
            <v>0</v>
          </cell>
          <cell r="FB214" t="str">
            <v xml:space="preserve">       </v>
          </cell>
          <cell r="FC214">
            <v>0</v>
          </cell>
          <cell r="FD214" t="str">
            <v xml:space="preserve">       </v>
          </cell>
          <cell r="FE214">
            <v>0</v>
          </cell>
          <cell r="FF214" t="str">
            <v xml:space="preserve">       </v>
          </cell>
          <cell r="FG214">
            <v>0</v>
          </cell>
          <cell r="FH214" t="str">
            <v xml:space="preserve">       </v>
          </cell>
          <cell r="FI214">
            <v>0</v>
          </cell>
          <cell r="FJ214" t="str">
            <v xml:space="preserve">       </v>
          </cell>
          <cell r="FK214">
            <v>0</v>
          </cell>
          <cell r="FL214" t="str">
            <v xml:space="preserve">       </v>
          </cell>
          <cell r="FM214">
            <v>0</v>
          </cell>
          <cell r="FN214" t="e">
            <v>#NUM!</v>
          </cell>
          <cell r="FO214" t="str">
            <v/>
          </cell>
          <cell r="FP214" t="e">
            <v>#NUM!</v>
          </cell>
          <cell r="FQ214" t="e">
            <v>#NUM!</v>
          </cell>
          <cell r="FR214" t="e">
            <v>#NUM!</v>
          </cell>
          <cell r="FS214" t="e">
            <v>#NUM!</v>
          </cell>
          <cell r="FT214" t="e">
            <v>#NUM!</v>
          </cell>
          <cell r="FU214" t="e">
            <v>#NUM!</v>
          </cell>
          <cell r="FV214">
            <v>0</v>
          </cell>
          <cell r="FW214">
            <v>1</v>
          </cell>
          <cell r="FX214" t="str">
            <v>PNIEB</v>
          </cell>
          <cell r="FY214" t="e">
            <v>#NUM!</v>
          </cell>
          <cell r="FZ214" t="str">
            <v>PNIEB</v>
          </cell>
          <cell r="GA214" t="str">
            <v>Programa Nacional de Inglés en Educación Básica</v>
          </cell>
          <cell r="GB214" t="e">
            <v>#NUM!</v>
          </cell>
          <cell r="GC214" t="e">
            <v>#NUM!</v>
          </cell>
          <cell r="GD214" t="str">
            <v>F</v>
          </cell>
          <cell r="GE214" t="str">
            <v>la asesora externa, la C.</v>
          </cell>
          <cell r="GF214" t="str">
            <v>La Profesionista</v>
          </cell>
          <cell r="GG214" t="str">
            <v>1° de septiembre</v>
          </cell>
          <cell r="GH214" t="str">
            <v>31 de diciembre</v>
          </cell>
          <cell r="GI214">
            <v>6</v>
          </cell>
          <cell r="GJ214">
            <v>30</v>
          </cell>
          <cell r="GK214">
            <v>4320</v>
          </cell>
          <cell r="GL214" t="str">
            <v>Cuatro mil trescientos veinte</v>
          </cell>
          <cell r="GM214">
            <v>2160</v>
          </cell>
          <cell r="GN214" t="str">
            <v>Dos mil ciento sesenta</v>
          </cell>
          <cell r="GO214" t="str">
            <v>la escuela</v>
          </cell>
          <cell r="GP214" t="str">
            <v>Quince de Mayo</v>
          </cell>
          <cell r="GQ214" t="str">
            <v>con clave</v>
          </cell>
          <cell r="GR214" t="str">
            <v>10EPR0176R</v>
          </cell>
          <cell r="GS214" t="str">
            <v>ubicada en</v>
          </cell>
          <cell r="GT214" t="str">
            <v>C. Costa Rica S/N Col. Ampl. Lázaro Cárdenas C.P. 34016</v>
          </cell>
          <cell r="GU214" t="str">
            <v xml:space="preserve"> </v>
          </cell>
          <cell r="GV214" t="e">
            <v>#NUM!</v>
          </cell>
          <cell r="GW214" t="str">
            <v xml:space="preserve"> </v>
          </cell>
          <cell r="GX214" t="e">
            <v>#NUM!</v>
          </cell>
          <cell r="GY214" t="str">
            <v xml:space="preserve"> </v>
          </cell>
          <cell r="GZ214" t="e">
            <v>#NUM!</v>
          </cell>
          <cell r="HA214" t="str">
            <v>la escuela Quince de Mayo con clave 10EPR0176R ubicada en C. Costa Rica S/N Col. Ampl. Lázaro Cárdenas C.P. 34016</v>
          </cell>
        </row>
        <row r="215">
          <cell r="A215">
            <v>736</v>
          </cell>
          <cell r="B215">
            <v>736</v>
          </cell>
          <cell r="C215" t="str">
            <v>FIRMADO</v>
          </cell>
          <cell r="D215" t="str">
            <v>PIP</v>
          </cell>
          <cell r="E215" t="str">
            <v>ASIGNADO</v>
          </cell>
          <cell r="F215" t="str">
            <v>1° de Septiembre</v>
          </cell>
          <cell r="G215" t="str">
            <v>Víctor Miguel Rodríguez Cisneros</v>
          </cell>
          <cell r="H215" t="str">
            <v>C. Revolución Proletaria No. 208 Col. Lucio Cabañas C.P. 34140</v>
          </cell>
          <cell r="I215" t="str">
            <v>ROCV860601HDFDSC18</v>
          </cell>
          <cell r="J215" t="str">
            <v>ROCV860601RE9</v>
          </cell>
          <cell r="K215" t="str">
            <v>Durango</v>
          </cell>
          <cell r="L215" t="str">
            <v>Dgo.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 xml:space="preserve"> </v>
          </cell>
          <cell r="S215" t="str">
            <v xml:space="preserve"> </v>
          </cell>
          <cell r="T215" t="str">
            <v xml:space="preserve"> </v>
          </cell>
          <cell r="U215" t="str">
            <v xml:space="preserve"> </v>
          </cell>
          <cell r="V215" t="str">
            <v xml:space="preserve"> </v>
          </cell>
          <cell r="W215" t="str">
            <v/>
          </cell>
          <cell r="X215">
            <v>0</v>
          </cell>
          <cell r="Y215" t="str">
            <v>4A 4B 5A 5B 6A 6B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131</v>
          </cell>
          <cell r="AM215">
            <v>131</v>
          </cell>
          <cell r="AN215">
            <v>0</v>
          </cell>
          <cell r="AO215">
            <v>0</v>
          </cell>
          <cell r="AP215">
            <v>131</v>
          </cell>
          <cell r="AQ215">
            <v>131</v>
          </cell>
          <cell r="AR215">
            <v>0</v>
          </cell>
          <cell r="AS215">
            <v>0</v>
          </cell>
          <cell r="AT215">
            <v>131</v>
          </cell>
          <cell r="AU215">
            <v>131</v>
          </cell>
          <cell r="AV215">
            <v>0</v>
          </cell>
          <cell r="AW215">
            <v>0</v>
          </cell>
          <cell r="AX215" t="str">
            <v xml:space="preserve"> </v>
          </cell>
          <cell r="AY215" t="str">
            <v xml:space="preserve"> </v>
          </cell>
          <cell r="AZ215" t="str">
            <v xml:space="preserve"> </v>
          </cell>
          <cell r="BA215" t="str">
            <v xml:space="preserve"> </v>
          </cell>
          <cell r="BB215" t="str">
            <v xml:space="preserve"> </v>
          </cell>
          <cell r="BC215" t="str">
            <v xml:space="preserve"> </v>
          </cell>
          <cell r="BD215" t="str">
            <v xml:space="preserve"> </v>
          </cell>
          <cell r="BE215" t="str">
            <v xml:space="preserve"> </v>
          </cell>
          <cell r="BF215" t="str">
            <v xml:space="preserve"> </v>
          </cell>
          <cell r="BG215" t="str">
            <v xml:space="preserve"> </v>
          </cell>
          <cell r="BH215" t="str">
            <v xml:space="preserve"> </v>
          </cell>
          <cell r="BI215" t="str">
            <v xml:space="preserve"> </v>
          </cell>
          <cell r="BJ215" t="str">
            <v>4A</v>
          </cell>
          <cell r="BK215" t="str">
            <v>4B</v>
          </cell>
          <cell r="BL215" t="str">
            <v xml:space="preserve"> </v>
          </cell>
          <cell r="BM215" t="str">
            <v xml:space="preserve"> </v>
          </cell>
          <cell r="BN215" t="str">
            <v>5A</v>
          </cell>
          <cell r="BO215" t="str">
            <v>5B</v>
          </cell>
          <cell r="BP215" t="str">
            <v xml:space="preserve"> </v>
          </cell>
          <cell r="BQ215" t="str">
            <v xml:space="preserve"> </v>
          </cell>
          <cell r="BR215" t="str">
            <v>6A</v>
          </cell>
          <cell r="BS215" t="str">
            <v>6B</v>
          </cell>
          <cell r="BT215" t="str">
            <v xml:space="preserve"> </v>
          </cell>
          <cell r="BU215" t="str">
            <v xml:space="preserve"> </v>
          </cell>
          <cell r="BV215">
            <v>6</v>
          </cell>
          <cell r="BW215" t="str">
            <v xml:space="preserve">       </v>
          </cell>
          <cell r="BX215">
            <v>0</v>
          </cell>
          <cell r="BY215" t="str">
            <v xml:space="preserve">       </v>
          </cell>
          <cell r="BZ215">
            <v>0</v>
          </cell>
          <cell r="CA215" t="str">
            <v xml:space="preserve">       </v>
          </cell>
          <cell r="CB215">
            <v>0</v>
          </cell>
          <cell r="CC215" t="str">
            <v xml:space="preserve">4A 4B    </v>
          </cell>
          <cell r="CD215">
            <v>2</v>
          </cell>
          <cell r="CE215" t="str">
            <v xml:space="preserve">5A 5B    </v>
          </cell>
          <cell r="CF215">
            <v>2</v>
          </cell>
          <cell r="CG215" t="str">
            <v xml:space="preserve">6A 6B    </v>
          </cell>
          <cell r="CH215">
            <v>2</v>
          </cell>
          <cell r="CI215">
            <v>131</v>
          </cell>
          <cell r="CJ215" t="str">
            <v>4A 4B 5A 5B 6A 6B</v>
          </cell>
          <cell r="CK215" t="str">
            <v>Igualdad Educativa</v>
          </cell>
          <cell r="CL215" t="str">
            <v>10EPR0369F</v>
          </cell>
          <cell r="CM215" t="str">
            <v>MATUTINO</v>
          </cell>
          <cell r="CN215" t="str">
            <v>C. Rio Santiago No. 901 Col. Gustavo Díaz Ordaz C.P. 34120</v>
          </cell>
          <cell r="CO215" t="str">
            <v>Durango</v>
          </cell>
          <cell r="CP215" t="str">
            <v xml:space="preserve">Victoria de Durango 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 t="str">
            <v xml:space="preserve"> </v>
          </cell>
          <cell r="CX215" t="str">
            <v xml:space="preserve"> </v>
          </cell>
          <cell r="CY215" t="str">
            <v xml:space="preserve"> </v>
          </cell>
          <cell r="CZ215" t="str">
            <v xml:space="preserve"> </v>
          </cell>
          <cell r="DA215" t="str">
            <v xml:space="preserve"> </v>
          </cell>
          <cell r="DB215" t="str">
            <v/>
          </cell>
          <cell r="DC215">
            <v>0</v>
          </cell>
          <cell r="DD215" t="str">
            <v/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 t="str">
            <v xml:space="preserve"> </v>
          </cell>
          <cell r="ED215" t="str">
            <v xml:space="preserve"> </v>
          </cell>
          <cell r="EE215" t="str">
            <v xml:space="preserve"> </v>
          </cell>
          <cell r="EF215" t="str">
            <v xml:space="preserve"> </v>
          </cell>
          <cell r="EG215" t="str">
            <v xml:space="preserve"> </v>
          </cell>
          <cell r="EH215" t="str">
            <v xml:space="preserve"> </v>
          </cell>
          <cell r="EI215" t="str">
            <v xml:space="preserve"> </v>
          </cell>
          <cell r="EJ215" t="str">
            <v xml:space="preserve"> </v>
          </cell>
          <cell r="EK215" t="str">
            <v xml:space="preserve"> </v>
          </cell>
          <cell r="EL215" t="str">
            <v xml:space="preserve"> </v>
          </cell>
          <cell r="EM215" t="str">
            <v xml:space="preserve"> </v>
          </cell>
          <cell r="EN215" t="str">
            <v xml:space="preserve"> </v>
          </cell>
          <cell r="EO215" t="str">
            <v xml:space="preserve"> </v>
          </cell>
          <cell r="EP215" t="str">
            <v xml:space="preserve"> </v>
          </cell>
          <cell r="EQ215" t="str">
            <v xml:space="preserve"> </v>
          </cell>
          <cell r="ER215" t="str">
            <v xml:space="preserve"> </v>
          </cell>
          <cell r="ES215" t="str">
            <v xml:space="preserve"> </v>
          </cell>
          <cell r="ET215" t="str">
            <v xml:space="preserve"> </v>
          </cell>
          <cell r="EU215" t="str">
            <v xml:space="preserve"> </v>
          </cell>
          <cell r="EV215" t="str">
            <v xml:space="preserve"> </v>
          </cell>
          <cell r="EW215" t="str">
            <v xml:space="preserve"> </v>
          </cell>
          <cell r="EX215" t="str">
            <v xml:space="preserve"> </v>
          </cell>
          <cell r="EY215" t="str">
            <v xml:space="preserve"> </v>
          </cell>
          <cell r="EZ215" t="str">
            <v xml:space="preserve"> </v>
          </cell>
          <cell r="FA215">
            <v>0</v>
          </cell>
          <cell r="FB215" t="str">
            <v xml:space="preserve">       </v>
          </cell>
          <cell r="FC215">
            <v>0</v>
          </cell>
          <cell r="FD215" t="str">
            <v xml:space="preserve">       </v>
          </cell>
          <cell r="FE215">
            <v>0</v>
          </cell>
          <cell r="FF215" t="str">
            <v xml:space="preserve">       </v>
          </cell>
          <cell r="FG215">
            <v>0</v>
          </cell>
          <cell r="FH215" t="str">
            <v xml:space="preserve">       </v>
          </cell>
          <cell r="FI215">
            <v>0</v>
          </cell>
          <cell r="FJ215" t="str">
            <v xml:space="preserve">       </v>
          </cell>
          <cell r="FK215">
            <v>0</v>
          </cell>
          <cell r="FL215" t="str">
            <v xml:space="preserve">       </v>
          </cell>
          <cell r="FM215">
            <v>0</v>
          </cell>
          <cell r="FN215" t="e">
            <v>#NUM!</v>
          </cell>
          <cell r="FO215" t="str">
            <v/>
          </cell>
          <cell r="FP215" t="e">
            <v>#NUM!</v>
          </cell>
          <cell r="FQ215" t="e">
            <v>#NUM!</v>
          </cell>
          <cell r="FR215" t="e">
            <v>#NUM!</v>
          </cell>
          <cell r="FS215" t="e">
            <v>#NUM!</v>
          </cell>
          <cell r="FT215" t="e">
            <v>#NUM!</v>
          </cell>
          <cell r="FU215" t="e">
            <v>#NUM!</v>
          </cell>
          <cell r="FV215">
            <v>0</v>
          </cell>
          <cell r="FW215">
            <v>1</v>
          </cell>
          <cell r="FX215" t="str">
            <v>PIP</v>
          </cell>
          <cell r="FY215" t="e">
            <v>#NUM!</v>
          </cell>
          <cell r="FZ215" t="str">
            <v>PIP</v>
          </cell>
          <cell r="GA215" t="str">
            <v>Programa de Inglés en Escuelas Primarias del Estado de Durango</v>
          </cell>
          <cell r="GB215" t="e">
            <v>#NUM!</v>
          </cell>
          <cell r="GC215" t="e">
            <v>#NUM!</v>
          </cell>
          <cell r="GD215" t="str">
            <v>M</v>
          </cell>
          <cell r="GE215" t="str">
            <v>el asesor externo, el C.</v>
          </cell>
          <cell r="GF215" t="str">
            <v>El Profesionista</v>
          </cell>
          <cell r="GG215" t="str">
            <v>1° de septiembre</v>
          </cell>
          <cell r="GH215" t="str">
            <v>31 de diciembre</v>
          </cell>
          <cell r="GI215">
            <v>6</v>
          </cell>
          <cell r="GJ215">
            <v>30</v>
          </cell>
          <cell r="GK215">
            <v>4320</v>
          </cell>
          <cell r="GL215" t="str">
            <v>Cuatro mil trescientos veinte</v>
          </cell>
          <cell r="GM215">
            <v>2160</v>
          </cell>
          <cell r="GN215" t="str">
            <v>Dos mil ciento sesenta</v>
          </cell>
          <cell r="GO215" t="str">
            <v>la escuela</v>
          </cell>
          <cell r="GP215" t="str">
            <v>Igualdad Educativa</v>
          </cell>
          <cell r="GQ215" t="str">
            <v>con clave</v>
          </cell>
          <cell r="GR215" t="str">
            <v>10EPR0369F</v>
          </cell>
          <cell r="GS215" t="str">
            <v>ubicada en</v>
          </cell>
          <cell r="GT215" t="str">
            <v>C. Rio Santiago No. 901 Col. Gustavo Díaz Ordaz C.P. 34120</v>
          </cell>
          <cell r="GU215" t="str">
            <v xml:space="preserve"> </v>
          </cell>
          <cell r="GV215" t="e">
            <v>#NUM!</v>
          </cell>
          <cell r="GW215" t="str">
            <v xml:space="preserve"> </v>
          </cell>
          <cell r="GX215" t="e">
            <v>#NUM!</v>
          </cell>
          <cell r="GY215" t="str">
            <v xml:space="preserve"> </v>
          </cell>
          <cell r="GZ215" t="e">
            <v>#NUM!</v>
          </cell>
          <cell r="HA215" t="str">
            <v>la escuela Igualdad Educativa con clave 10EPR0369F ubicada en C. Rio Santiago No. 901 Col. Gustavo Díaz Ordaz C.P. 34120</v>
          </cell>
        </row>
        <row r="216">
          <cell r="A216">
            <v>737</v>
          </cell>
          <cell r="B216">
            <v>737</v>
          </cell>
          <cell r="C216" t="str">
            <v>FIRMADO</v>
          </cell>
          <cell r="D216" t="str">
            <v>PNIEB</v>
          </cell>
          <cell r="E216" t="str">
            <v>ASIGNADO</v>
          </cell>
          <cell r="F216" t="str">
            <v>1° de Septiembre</v>
          </cell>
          <cell r="G216" t="str">
            <v>Jesús Armando Villarreal Meraz</v>
          </cell>
          <cell r="H216" t="str">
            <v>C. Agustín Camarena No. 306 Fracc. Niños Héroes</v>
          </cell>
          <cell r="I216" t="str">
            <v>VIMJ861019HDGLRS01</v>
          </cell>
          <cell r="J216" t="str">
            <v>VIMJ861019PZ4</v>
          </cell>
          <cell r="K216" t="str">
            <v>Durango</v>
          </cell>
          <cell r="L216" t="str">
            <v>Dgo.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 t="str">
            <v xml:space="preserve"> </v>
          </cell>
          <cell r="S216" t="str">
            <v xml:space="preserve"> </v>
          </cell>
          <cell r="T216" t="str">
            <v xml:space="preserve"> </v>
          </cell>
          <cell r="U216" t="str">
            <v xml:space="preserve"> </v>
          </cell>
          <cell r="V216" t="str">
            <v xml:space="preserve"> </v>
          </cell>
          <cell r="W216" t="str">
            <v/>
          </cell>
          <cell r="X216">
            <v>0</v>
          </cell>
          <cell r="Y216" t="str">
            <v>3A 4A 4B 5A 6A 6B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209</v>
          </cell>
          <cell r="AI216">
            <v>0</v>
          </cell>
          <cell r="AJ216">
            <v>0</v>
          </cell>
          <cell r="AK216">
            <v>0</v>
          </cell>
          <cell r="AL216">
            <v>209</v>
          </cell>
          <cell r="AM216">
            <v>209</v>
          </cell>
          <cell r="AN216">
            <v>0</v>
          </cell>
          <cell r="AO216">
            <v>0</v>
          </cell>
          <cell r="AP216">
            <v>209</v>
          </cell>
          <cell r="AQ216">
            <v>0</v>
          </cell>
          <cell r="AR216">
            <v>0</v>
          </cell>
          <cell r="AS216">
            <v>0</v>
          </cell>
          <cell r="AT216">
            <v>209</v>
          </cell>
          <cell r="AU216">
            <v>209</v>
          </cell>
          <cell r="AV216">
            <v>0</v>
          </cell>
          <cell r="AW216">
            <v>0</v>
          </cell>
          <cell r="AX216" t="str">
            <v xml:space="preserve"> </v>
          </cell>
          <cell r="AY216" t="str">
            <v xml:space="preserve"> </v>
          </cell>
          <cell r="AZ216" t="str">
            <v xml:space="preserve"> </v>
          </cell>
          <cell r="BA216" t="str">
            <v xml:space="preserve"> </v>
          </cell>
          <cell r="BB216" t="str">
            <v xml:space="preserve"> </v>
          </cell>
          <cell r="BC216" t="str">
            <v xml:space="preserve"> </v>
          </cell>
          <cell r="BD216" t="str">
            <v xml:space="preserve"> </v>
          </cell>
          <cell r="BE216" t="str">
            <v xml:space="preserve"> </v>
          </cell>
          <cell r="BF216" t="str">
            <v>3A</v>
          </cell>
          <cell r="BG216" t="str">
            <v xml:space="preserve"> </v>
          </cell>
          <cell r="BH216" t="str">
            <v xml:space="preserve"> </v>
          </cell>
          <cell r="BI216" t="str">
            <v xml:space="preserve"> </v>
          </cell>
          <cell r="BJ216" t="str">
            <v>4A</v>
          </cell>
          <cell r="BK216" t="str">
            <v>4B</v>
          </cell>
          <cell r="BL216" t="str">
            <v xml:space="preserve"> </v>
          </cell>
          <cell r="BM216" t="str">
            <v xml:space="preserve"> </v>
          </cell>
          <cell r="BN216" t="str">
            <v>5A</v>
          </cell>
          <cell r="BO216" t="str">
            <v xml:space="preserve"> </v>
          </cell>
          <cell r="BP216" t="str">
            <v xml:space="preserve"> </v>
          </cell>
          <cell r="BQ216" t="str">
            <v xml:space="preserve"> </v>
          </cell>
          <cell r="BR216" t="str">
            <v>6A</v>
          </cell>
          <cell r="BS216" t="str">
            <v>6B</v>
          </cell>
          <cell r="BT216" t="str">
            <v xml:space="preserve"> </v>
          </cell>
          <cell r="BU216" t="str">
            <v xml:space="preserve"> </v>
          </cell>
          <cell r="BV216">
            <v>6</v>
          </cell>
          <cell r="BW216" t="str">
            <v xml:space="preserve">       </v>
          </cell>
          <cell r="BX216">
            <v>0</v>
          </cell>
          <cell r="BY216" t="str">
            <v xml:space="preserve">       </v>
          </cell>
          <cell r="BZ216">
            <v>0</v>
          </cell>
          <cell r="CA216" t="str">
            <v xml:space="preserve">3A      </v>
          </cell>
          <cell r="CB216">
            <v>1</v>
          </cell>
          <cell r="CC216" t="str">
            <v xml:space="preserve">4A 4B    </v>
          </cell>
          <cell r="CD216">
            <v>2</v>
          </cell>
          <cell r="CE216" t="str">
            <v xml:space="preserve">5A      </v>
          </cell>
          <cell r="CF216">
            <v>1</v>
          </cell>
          <cell r="CG216" t="str">
            <v xml:space="preserve">6A 6B    </v>
          </cell>
          <cell r="CH216">
            <v>2</v>
          </cell>
          <cell r="CI216">
            <v>209</v>
          </cell>
          <cell r="CJ216" t="str">
            <v>3A 4A 4B 5A 6A 6B</v>
          </cell>
          <cell r="CK216" t="str">
            <v>Azteca</v>
          </cell>
          <cell r="CL216" t="str">
            <v>10DPR0525H</v>
          </cell>
          <cell r="CM216" t="str">
            <v>MATUTINO</v>
          </cell>
          <cell r="CN216" t="str">
            <v>C. Netzahualcóyotl No. 402 Col. Anáhuac C.P. 34140</v>
          </cell>
          <cell r="CO216" t="str">
            <v>Durango</v>
          </cell>
          <cell r="CP216" t="str">
            <v xml:space="preserve">Victoria de Durango 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 t="str">
            <v xml:space="preserve"> </v>
          </cell>
          <cell r="CX216" t="str">
            <v xml:space="preserve"> </v>
          </cell>
          <cell r="CY216" t="str">
            <v xml:space="preserve"> </v>
          </cell>
          <cell r="CZ216" t="str">
            <v xml:space="preserve"> </v>
          </cell>
          <cell r="DA216" t="str">
            <v xml:space="preserve"> </v>
          </cell>
          <cell r="DB216" t="str">
            <v/>
          </cell>
          <cell r="DC216">
            <v>0</v>
          </cell>
          <cell r="DD216" t="str">
            <v/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 t="str">
            <v xml:space="preserve"> </v>
          </cell>
          <cell r="ED216" t="str">
            <v xml:space="preserve"> </v>
          </cell>
          <cell r="EE216" t="str">
            <v xml:space="preserve"> </v>
          </cell>
          <cell r="EF216" t="str">
            <v xml:space="preserve"> </v>
          </cell>
          <cell r="EG216" t="str">
            <v xml:space="preserve"> </v>
          </cell>
          <cell r="EH216" t="str">
            <v xml:space="preserve"> </v>
          </cell>
          <cell r="EI216" t="str">
            <v xml:space="preserve"> </v>
          </cell>
          <cell r="EJ216" t="str">
            <v xml:space="preserve"> </v>
          </cell>
          <cell r="EK216" t="str">
            <v xml:space="preserve"> </v>
          </cell>
          <cell r="EL216" t="str">
            <v xml:space="preserve"> </v>
          </cell>
          <cell r="EM216" t="str">
            <v xml:space="preserve"> </v>
          </cell>
          <cell r="EN216" t="str">
            <v xml:space="preserve"> </v>
          </cell>
          <cell r="EO216" t="str">
            <v xml:space="preserve"> </v>
          </cell>
          <cell r="EP216" t="str">
            <v xml:space="preserve"> </v>
          </cell>
          <cell r="EQ216" t="str">
            <v xml:space="preserve"> </v>
          </cell>
          <cell r="ER216" t="str">
            <v xml:space="preserve"> </v>
          </cell>
          <cell r="ES216" t="str">
            <v xml:space="preserve"> </v>
          </cell>
          <cell r="ET216" t="str">
            <v xml:space="preserve"> </v>
          </cell>
          <cell r="EU216" t="str">
            <v xml:space="preserve"> </v>
          </cell>
          <cell r="EV216" t="str">
            <v xml:space="preserve"> </v>
          </cell>
          <cell r="EW216" t="str">
            <v xml:space="preserve"> </v>
          </cell>
          <cell r="EX216" t="str">
            <v xml:space="preserve"> </v>
          </cell>
          <cell r="EY216" t="str">
            <v xml:space="preserve"> </v>
          </cell>
          <cell r="EZ216" t="str">
            <v xml:space="preserve"> </v>
          </cell>
          <cell r="FA216">
            <v>0</v>
          </cell>
          <cell r="FB216" t="str">
            <v xml:space="preserve">       </v>
          </cell>
          <cell r="FC216">
            <v>0</v>
          </cell>
          <cell r="FD216" t="str">
            <v xml:space="preserve">       </v>
          </cell>
          <cell r="FE216">
            <v>0</v>
          </cell>
          <cell r="FF216" t="str">
            <v xml:space="preserve">       </v>
          </cell>
          <cell r="FG216">
            <v>0</v>
          </cell>
          <cell r="FH216" t="str">
            <v xml:space="preserve">       </v>
          </cell>
          <cell r="FI216">
            <v>0</v>
          </cell>
          <cell r="FJ216" t="str">
            <v xml:space="preserve">       </v>
          </cell>
          <cell r="FK216">
            <v>0</v>
          </cell>
          <cell r="FL216" t="str">
            <v xml:space="preserve">       </v>
          </cell>
          <cell r="FM216">
            <v>0</v>
          </cell>
          <cell r="FN216" t="e">
            <v>#NUM!</v>
          </cell>
          <cell r="FO216" t="str">
            <v/>
          </cell>
          <cell r="FP216" t="e">
            <v>#NUM!</v>
          </cell>
          <cell r="FQ216" t="e">
            <v>#NUM!</v>
          </cell>
          <cell r="FR216" t="e">
            <v>#NUM!</v>
          </cell>
          <cell r="FS216" t="e">
            <v>#NUM!</v>
          </cell>
          <cell r="FT216" t="e">
            <v>#NUM!</v>
          </cell>
          <cell r="FU216" t="e">
            <v>#NUM!</v>
          </cell>
          <cell r="FV216">
            <v>0</v>
          </cell>
          <cell r="FW216">
            <v>1</v>
          </cell>
          <cell r="FX216" t="str">
            <v>PNIEB</v>
          </cell>
          <cell r="FY216" t="e">
            <v>#NUM!</v>
          </cell>
          <cell r="FZ216" t="str">
            <v>PNIEB</v>
          </cell>
          <cell r="GA216" t="str">
            <v>Programa Nacional de Inglés en Educación Básica</v>
          </cell>
          <cell r="GB216" t="e">
            <v>#NUM!</v>
          </cell>
          <cell r="GC216" t="e">
            <v>#NUM!</v>
          </cell>
          <cell r="GD216" t="str">
            <v>M</v>
          </cell>
          <cell r="GE216" t="str">
            <v>el asesor externo, el C.</v>
          </cell>
          <cell r="GF216" t="str">
            <v>El Profesionista</v>
          </cell>
          <cell r="GG216" t="str">
            <v>1° de septiembre</v>
          </cell>
          <cell r="GH216" t="str">
            <v>31 de diciembre</v>
          </cell>
          <cell r="GI216">
            <v>6</v>
          </cell>
          <cell r="GJ216">
            <v>30</v>
          </cell>
          <cell r="GK216">
            <v>4320</v>
          </cell>
          <cell r="GL216" t="str">
            <v>Cuatro mil trescientos veinte</v>
          </cell>
          <cell r="GM216">
            <v>2160</v>
          </cell>
          <cell r="GN216" t="str">
            <v>Dos mil ciento sesenta</v>
          </cell>
          <cell r="GO216" t="str">
            <v>la escuela</v>
          </cell>
          <cell r="GP216" t="str">
            <v>Azteca</v>
          </cell>
          <cell r="GQ216" t="str">
            <v>con clave</v>
          </cell>
          <cell r="GR216" t="str">
            <v>10DPR0525H</v>
          </cell>
          <cell r="GS216" t="str">
            <v>ubicada en</v>
          </cell>
          <cell r="GT216" t="str">
            <v>C. Netzahualcóyotl No. 402 Col. Anáhuac C.P. 34140</v>
          </cell>
          <cell r="GU216" t="str">
            <v xml:space="preserve"> </v>
          </cell>
          <cell r="GV216" t="e">
            <v>#NUM!</v>
          </cell>
          <cell r="GW216" t="str">
            <v xml:space="preserve"> </v>
          </cell>
          <cell r="GX216" t="e">
            <v>#NUM!</v>
          </cell>
          <cell r="GY216" t="str">
            <v xml:space="preserve"> </v>
          </cell>
          <cell r="GZ216" t="e">
            <v>#NUM!</v>
          </cell>
          <cell r="HA216" t="str">
            <v>la escuela Azteca con clave 10DPR0525H ubicada en C. Netzahualcóyotl No. 402 Col. Anáhuac C.P. 34140</v>
          </cell>
        </row>
        <row r="217">
          <cell r="A217">
            <v>742</v>
          </cell>
          <cell r="B217">
            <v>742</v>
          </cell>
          <cell r="C217" t="str">
            <v>FIRMADO</v>
          </cell>
          <cell r="D217" t="str">
            <v>PNIEB</v>
          </cell>
          <cell r="E217" t="str">
            <v>ASIGNADO</v>
          </cell>
          <cell r="F217" t="str">
            <v>1° de Septiembre</v>
          </cell>
          <cell r="G217" t="str">
            <v>Ana Patricia Gutiérrez Duarte</v>
          </cell>
          <cell r="H217" t="str">
            <v>C. Jiménez No. 200 Pte. Zona Centro C.P. 34450</v>
          </cell>
          <cell r="I217" t="str">
            <v>GUDA920514MDGTRN00</v>
          </cell>
          <cell r="J217" t="str">
            <v>GUDA920514BI5</v>
          </cell>
          <cell r="K217" t="str">
            <v>Canatlán</v>
          </cell>
          <cell r="L217" t="str">
            <v>Dgo.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 t="str">
            <v xml:space="preserve"> </v>
          </cell>
          <cell r="S217" t="str">
            <v xml:space="preserve"> </v>
          </cell>
          <cell r="T217" t="str">
            <v xml:space="preserve"> </v>
          </cell>
          <cell r="U217" t="str">
            <v xml:space="preserve"> </v>
          </cell>
          <cell r="V217" t="str">
            <v xml:space="preserve"> </v>
          </cell>
          <cell r="W217" t="str">
            <v/>
          </cell>
          <cell r="X217">
            <v>0</v>
          </cell>
          <cell r="Y217" t="str">
            <v>1A 2A 3A 4A 5A 6A</v>
          </cell>
          <cell r="Z217">
            <v>268</v>
          </cell>
          <cell r="AA217">
            <v>0</v>
          </cell>
          <cell r="AB217">
            <v>0</v>
          </cell>
          <cell r="AC217">
            <v>0</v>
          </cell>
          <cell r="AD217">
            <v>268</v>
          </cell>
          <cell r="AE217">
            <v>0</v>
          </cell>
          <cell r="AF217">
            <v>0</v>
          </cell>
          <cell r="AG217">
            <v>0</v>
          </cell>
          <cell r="AH217">
            <v>268</v>
          </cell>
          <cell r="AI217">
            <v>0</v>
          </cell>
          <cell r="AJ217">
            <v>0</v>
          </cell>
          <cell r="AK217">
            <v>0</v>
          </cell>
          <cell r="AL217">
            <v>268</v>
          </cell>
          <cell r="AM217">
            <v>0</v>
          </cell>
          <cell r="AN217">
            <v>0</v>
          </cell>
          <cell r="AO217">
            <v>0</v>
          </cell>
          <cell r="AP217">
            <v>268</v>
          </cell>
          <cell r="AQ217">
            <v>0</v>
          </cell>
          <cell r="AR217">
            <v>0</v>
          </cell>
          <cell r="AS217">
            <v>0</v>
          </cell>
          <cell r="AT217">
            <v>268</v>
          </cell>
          <cell r="AU217">
            <v>0</v>
          </cell>
          <cell r="AV217">
            <v>0</v>
          </cell>
          <cell r="AW217">
            <v>0</v>
          </cell>
          <cell r="AX217" t="str">
            <v>1A</v>
          </cell>
          <cell r="AY217" t="str">
            <v xml:space="preserve"> </v>
          </cell>
          <cell r="AZ217" t="str">
            <v xml:space="preserve"> </v>
          </cell>
          <cell r="BA217" t="str">
            <v xml:space="preserve"> </v>
          </cell>
          <cell r="BB217" t="str">
            <v>2A</v>
          </cell>
          <cell r="BC217" t="str">
            <v xml:space="preserve"> </v>
          </cell>
          <cell r="BD217" t="str">
            <v xml:space="preserve"> </v>
          </cell>
          <cell r="BE217" t="str">
            <v xml:space="preserve"> </v>
          </cell>
          <cell r="BF217" t="str">
            <v>3A</v>
          </cell>
          <cell r="BG217" t="str">
            <v xml:space="preserve"> </v>
          </cell>
          <cell r="BH217" t="str">
            <v xml:space="preserve"> </v>
          </cell>
          <cell r="BI217" t="str">
            <v xml:space="preserve"> </v>
          </cell>
          <cell r="BJ217" t="str">
            <v>4A</v>
          </cell>
          <cell r="BK217" t="str">
            <v xml:space="preserve"> </v>
          </cell>
          <cell r="BL217" t="str">
            <v xml:space="preserve"> </v>
          </cell>
          <cell r="BM217" t="str">
            <v xml:space="preserve"> </v>
          </cell>
          <cell r="BN217" t="str">
            <v>5A</v>
          </cell>
          <cell r="BO217" t="str">
            <v xml:space="preserve"> </v>
          </cell>
          <cell r="BP217" t="str">
            <v xml:space="preserve"> </v>
          </cell>
          <cell r="BQ217" t="str">
            <v xml:space="preserve"> </v>
          </cell>
          <cell r="BR217" t="str">
            <v>6A</v>
          </cell>
          <cell r="BS217" t="str">
            <v xml:space="preserve"> </v>
          </cell>
          <cell r="BT217" t="str">
            <v xml:space="preserve"> </v>
          </cell>
          <cell r="BU217" t="str">
            <v xml:space="preserve"> </v>
          </cell>
          <cell r="BV217">
            <v>6</v>
          </cell>
          <cell r="BW217" t="str">
            <v xml:space="preserve">1A      </v>
          </cell>
          <cell r="BX217">
            <v>1</v>
          </cell>
          <cell r="BY217" t="str">
            <v xml:space="preserve">2A      </v>
          </cell>
          <cell r="BZ217">
            <v>1</v>
          </cell>
          <cell r="CA217" t="str">
            <v xml:space="preserve">3A      </v>
          </cell>
          <cell r="CB217">
            <v>1</v>
          </cell>
          <cell r="CC217" t="str">
            <v xml:space="preserve">4A      </v>
          </cell>
          <cell r="CD217">
            <v>1</v>
          </cell>
          <cell r="CE217" t="str">
            <v xml:space="preserve">5A      </v>
          </cell>
          <cell r="CF217">
            <v>1</v>
          </cell>
          <cell r="CG217" t="str">
            <v xml:space="preserve">6A      </v>
          </cell>
          <cell r="CH217">
            <v>1</v>
          </cell>
          <cell r="CI217">
            <v>268</v>
          </cell>
          <cell r="CJ217" t="str">
            <v>1A 2A 3A 4A 5A 6A</v>
          </cell>
          <cell r="CK217" t="str">
            <v>No. 2 Lic. Benito Juárez Vesp.</v>
          </cell>
          <cell r="CL217" t="str">
            <v>10EPR0274S</v>
          </cell>
          <cell r="CM217" t="str">
            <v>VESPERTINO</v>
          </cell>
          <cell r="CN217" t="str">
            <v>C. Norman Fuentes S/N Zona Centro C.P. 34000</v>
          </cell>
          <cell r="CO217" t="str">
            <v>Durango</v>
          </cell>
          <cell r="CP217" t="str">
            <v xml:space="preserve">Victoria de Durango 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 t="str">
            <v xml:space="preserve"> </v>
          </cell>
          <cell r="CX217" t="str">
            <v xml:space="preserve"> </v>
          </cell>
          <cell r="CY217" t="str">
            <v xml:space="preserve"> </v>
          </cell>
          <cell r="CZ217" t="str">
            <v xml:space="preserve"> </v>
          </cell>
          <cell r="DA217" t="str">
            <v xml:space="preserve"> </v>
          </cell>
          <cell r="DB217" t="str">
            <v/>
          </cell>
          <cell r="DC217">
            <v>0</v>
          </cell>
          <cell r="DD217" t="str">
            <v/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 t="str">
            <v xml:space="preserve"> </v>
          </cell>
          <cell r="ED217" t="str">
            <v xml:space="preserve"> </v>
          </cell>
          <cell r="EE217" t="str">
            <v xml:space="preserve"> </v>
          </cell>
          <cell r="EF217" t="str">
            <v xml:space="preserve"> </v>
          </cell>
          <cell r="EG217" t="str">
            <v xml:space="preserve"> </v>
          </cell>
          <cell r="EH217" t="str">
            <v xml:space="preserve"> </v>
          </cell>
          <cell r="EI217" t="str">
            <v xml:space="preserve"> </v>
          </cell>
          <cell r="EJ217" t="str">
            <v xml:space="preserve"> </v>
          </cell>
          <cell r="EK217" t="str">
            <v xml:space="preserve"> </v>
          </cell>
          <cell r="EL217" t="str">
            <v xml:space="preserve"> </v>
          </cell>
          <cell r="EM217" t="str">
            <v xml:space="preserve"> </v>
          </cell>
          <cell r="EN217" t="str">
            <v xml:space="preserve"> </v>
          </cell>
          <cell r="EO217" t="str">
            <v xml:space="preserve"> </v>
          </cell>
          <cell r="EP217" t="str">
            <v xml:space="preserve"> </v>
          </cell>
          <cell r="EQ217" t="str">
            <v xml:space="preserve"> </v>
          </cell>
          <cell r="ER217" t="str">
            <v xml:space="preserve"> </v>
          </cell>
          <cell r="ES217" t="str">
            <v xml:space="preserve"> </v>
          </cell>
          <cell r="ET217" t="str">
            <v xml:space="preserve"> </v>
          </cell>
          <cell r="EU217" t="str">
            <v xml:space="preserve"> </v>
          </cell>
          <cell r="EV217" t="str">
            <v xml:space="preserve"> </v>
          </cell>
          <cell r="EW217" t="str">
            <v xml:space="preserve"> </v>
          </cell>
          <cell r="EX217" t="str">
            <v xml:space="preserve"> </v>
          </cell>
          <cell r="EY217" t="str">
            <v xml:space="preserve"> </v>
          </cell>
          <cell r="EZ217" t="str">
            <v xml:space="preserve"> </v>
          </cell>
          <cell r="FA217">
            <v>0</v>
          </cell>
          <cell r="FB217" t="str">
            <v xml:space="preserve">       </v>
          </cell>
          <cell r="FC217">
            <v>0</v>
          </cell>
          <cell r="FD217" t="str">
            <v xml:space="preserve">       </v>
          </cell>
          <cell r="FE217">
            <v>0</v>
          </cell>
          <cell r="FF217" t="str">
            <v xml:space="preserve">       </v>
          </cell>
          <cell r="FG217">
            <v>0</v>
          </cell>
          <cell r="FH217" t="str">
            <v xml:space="preserve">       </v>
          </cell>
          <cell r="FI217">
            <v>0</v>
          </cell>
          <cell r="FJ217" t="str">
            <v xml:space="preserve">       </v>
          </cell>
          <cell r="FK217">
            <v>0</v>
          </cell>
          <cell r="FL217" t="str">
            <v xml:space="preserve">       </v>
          </cell>
          <cell r="FM217">
            <v>0</v>
          </cell>
          <cell r="FN217" t="e">
            <v>#NUM!</v>
          </cell>
          <cell r="FO217" t="str">
            <v/>
          </cell>
          <cell r="FP217" t="e">
            <v>#NUM!</v>
          </cell>
          <cell r="FQ217" t="e">
            <v>#NUM!</v>
          </cell>
          <cell r="FR217" t="e">
            <v>#NUM!</v>
          </cell>
          <cell r="FS217" t="e">
            <v>#NUM!</v>
          </cell>
          <cell r="FT217" t="e">
            <v>#NUM!</v>
          </cell>
          <cell r="FU217" t="e">
            <v>#NUM!</v>
          </cell>
          <cell r="FV217">
            <v>0</v>
          </cell>
          <cell r="FW217">
            <v>1</v>
          </cell>
          <cell r="FX217" t="str">
            <v>PNIEB</v>
          </cell>
          <cell r="FY217" t="e">
            <v>#NUM!</v>
          </cell>
          <cell r="FZ217" t="str">
            <v>PNIEB</v>
          </cell>
          <cell r="GA217" t="str">
            <v>Programa Nacional de Inglés en Educación Básica</v>
          </cell>
          <cell r="GB217" t="e">
            <v>#NUM!</v>
          </cell>
          <cell r="GC217" t="e">
            <v>#NUM!</v>
          </cell>
          <cell r="GD217" t="str">
            <v>F</v>
          </cell>
          <cell r="GE217" t="str">
            <v>la asesora externa, la C.</v>
          </cell>
          <cell r="GF217" t="str">
            <v>La Profesionista</v>
          </cell>
          <cell r="GG217" t="str">
            <v>1° de septiembre</v>
          </cell>
          <cell r="GH217" t="str">
            <v>31 de diciembre</v>
          </cell>
          <cell r="GI217">
            <v>6</v>
          </cell>
          <cell r="GJ217">
            <v>30</v>
          </cell>
          <cell r="GK217">
            <v>4320</v>
          </cell>
          <cell r="GL217" t="str">
            <v>Cuatro mil trescientos veinte</v>
          </cell>
          <cell r="GM217">
            <v>2160</v>
          </cell>
          <cell r="GN217" t="str">
            <v>Dos mil ciento sesenta</v>
          </cell>
          <cell r="GO217" t="str">
            <v>la escuela</v>
          </cell>
          <cell r="GP217" t="str">
            <v>No. 2 Lic. Benito Juárez Vesp.</v>
          </cell>
          <cell r="GQ217" t="str">
            <v>con clave</v>
          </cell>
          <cell r="GR217" t="str">
            <v>10EPR0274S</v>
          </cell>
          <cell r="GS217" t="str">
            <v>ubicada en</v>
          </cell>
          <cell r="GT217" t="str">
            <v>C. Norman Fuentes S/N Zona Centro C.P. 34000</v>
          </cell>
          <cell r="GU217" t="str">
            <v xml:space="preserve"> </v>
          </cell>
          <cell r="GV217" t="e">
            <v>#NUM!</v>
          </cell>
          <cell r="GW217" t="str">
            <v xml:space="preserve"> </v>
          </cell>
          <cell r="GX217" t="e">
            <v>#NUM!</v>
          </cell>
          <cell r="GY217" t="str">
            <v xml:space="preserve"> </v>
          </cell>
          <cell r="GZ217" t="e">
            <v>#NUM!</v>
          </cell>
          <cell r="HA217" t="str">
            <v>la escuela No. 2 Lic. Benito Juárez Vesp. con clave 10EPR0274S ubicada en C. Norman Fuentes S/N Zona Centro C.P. 34000</v>
          </cell>
        </row>
        <row r="218">
          <cell r="A218">
            <v>755</v>
          </cell>
          <cell r="B218">
            <v>755</v>
          </cell>
          <cell r="C218" t="str">
            <v>FIRMADO</v>
          </cell>
          <cell r="D218" t="str">
            <v>PNIEB</v>
          </cell>
          <cell r="E218" t="str">
            <v>ASIGNADO</v>
          </cell>
          <cell r="F218" t="str">
            <v>1° de Septiembre</v>
          </cell>
          <cell r="G218" t="str">
            <v>Carlos Gabino Medina Rutiaga</v>
          </cell>
          <cell r="H218" t="str">
            <v>C. Juan de la Barrera No 212 Col. Potreros del Refugio C.P. 34126</v>
          </cell>
          <cell r="I218" t="str">
            <v>MERC910412HDGDTR05</v>
          </cell>
          <cell r="J218" t="str">
            <v>MERC910412DE3</v>
          </cell>
          <cell r="K218" t="str">
            <v>Durango</v>
          </cell>
          <cell r="L218" t="str">
            <v>Dgo.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 t="str">
            <v xml:space="preserve"> </v>
          </cell>
          <cell r="S218" t="str">
            <v xml:space="preserve"> </v>
          </cell>
          <cell r="T218" t="str">
            <v xml:space="preserve"> </v>
          </cell>
          <cell r="U218" t="str">
            <v xml:space="preserve"> </v>
          </cell>
          <cell r="V218" t="str">
            <v xml:space="preserve"> </v>
          </cell>
          <cell r="W218" t="str">
            <v/>
          </cell>
          <cell r="X218">
            <v>0</v>
          </cell>
          <cell r="Y218" t="str">
            <v>4C 4D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2</v>
          </cell>
          <cell r="AO218">
            <v>2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 t="str">
            <v xml:space="preserve"> </v>
          </cell>
          <cell r="AY218" t="str">
            <v xml:space="preserve"> </v>
          </cell>
          <cell r="AZ218" t="str">
            <v xml:space="preserve"> </v>
          </cell>
          <cell r="BA218" t="str">
            <v xml:space="preserve"> </v>
          </cell>
          <cell r="BB218" t="str">
            <v xml:space="preserve"> </v>
          </cell>
          <cell r="BC218" t="str">
            <v xml:space="preserve"> </v>
          </cell>
          <cell r="BD218" t="str">
            <v xml:space="preserve"> </v>
          </cell>
          <cell r="BE218" t="str">
            <v xml:space="preserve"> </v>
          </cell>
          <cell r="BF218" t="str">
            <v xml:space="preserve"> </v>
          </cell>
          <cell r="BG218" t="str">
            <v xml:space="preserve"> </v>
          </cell>
          <cell r="BH218" t="str">
            <v xml:space="preserve"> </v>
          </cell>
          <cell r="BI218" t="str">
            <v xml:space="preserve"> </v>
          </cell>
          <cell r="BJ218" t="str">
            <v xml:space="preserve"> </v>
          </cell>
          <cell r="BK218" t="str">
            <v xml:space="preserve"> </v>
          </cell>
          <cell r="BL218" t="str">
            <v>4C</v>
          </cell>
          <cell r="BM218" t="str">
            <v>4D</v>
          </cell>
          <cell r="BN218" t="str">
            <v xml:space="preserve"> </v>
          </cell>
          <cell r="BO218" t="str">
            <v xml:space="preserve"> </v>
          </cell>
          <cell r="BP218" t="str">
            <v xml:space="preserve"> </v>
          </cell>
          <cell r="BQ218" t="str">
            <v xml:space="preserve"> </v>
          </cell>
          <cell r="BR218" t="str">
            <v xml:space="preserve"> </v>
          </cell>
          <cell r="BS218" t="str">
            <v xml:space="preserve"> </v>
          </cell>
          <cell r="BT218" t="str">
            <v xml:space="preserve"> </v>
          </cell>
          <cell r="BU218" t="str">
            <v xml:space="preserve"> </v>
          </cell>
          <cell r="BV218">
            <v>2</v>
          </cell>
          <cell r="BW218" t="str">
            <v xml:space="preserve">       </v>
          </cell>
          <cell r="BX218">
            <v>0</v>
          </cell>
          <cell r="BY218" t="str">
            <v xml:space="preserve">       </v>
          </cell>
          <cell r="BZ218">
            <v>0</v>
          </cell>
          <cell r="CA218" t="str">
            <v xml:space="preserve">       </v>
          </cell>
          <cell r="CB218">
            <v>0</v>
          </cell>
          <cell r="CC218" t="str">
            <v xml:space="preserve">    4C 4D</v>
          </cell>
          <cell r="CD218">
            <v>2</v>
          </cell>
          <cell r="CE218" t="str">
            <v xml:space="preserve">       </v>
          </cell>
          <cell r="CF218">
            <v>0</v>
          </cell>
          <cell r="CG218" t="str">
            <v xml:space="preserve">       </v>
          </cell>
          <cell r="CH218">
            <v>0</v>
          </cell>
          <cell r="CI218">
            <v>2</v>
          </cell>
          <cell r="CJ218" t="str">
            <v>4C 4D</v>
          </cell>
          <cell r="CK218" t="str">
            <v>Anexa a la Normal</v>
          </cell>
          <cell r="CL218" t="str">
            <v>10EPR0027J</v>
          </cell>
          <cell r="CM218" t="str">
            <v>MATUTINO</v>
          </cell>
          <cell r="CN218" t="str">
            <v>Calz. Normal S/N Zona Centro C.P. 34000</v>
          </cell>
          <cell r="CO218" t="str">
            <v>Durango</v>
          </cell>
          <cell r="CP218" t="str">
            <v xml:space="preserve">Victoria de Durango 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 t="str">
            <v xml:space="preserve"> </v>
          </cell>
          <cell r="CX218" t="str">
            <v xml:space="preserve"> </v>
          </cell>
          <cell r="CY218" t="str">
            <v xml:space="preserve"> </v>
          </cell>
          <cell r="CZ218" t="str">
            <v xml:space="preserve"> </v>
          </cell>
          <cell r="DA218" t="str">
            <v xml:space="preserve"> </v>
          </cell>
          <cell r="DB218" t="str">
            <v/>
          </cell>
          <cell r="DC218">
            <v>0</v>
          </cell>
          <cell r="DD218" t="str">
            <v/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 t="str">
            <v xml:space="preserve"> </v>
          </cell>
          <cell r="ED218" t="str">
            <v xml:space="preserve"> </v>
          </cell>
          <cell r="EE218" t="str">
            <v xml:space="preserve"> </v>
          </cell>
          <cell r="EF218" t="str">
            <v xml:space="preserve"> </v>
          </cell>
          <cell r="EG218" t="str">
            <v xml:space="preserve"> </v>
          </cell>
          <cell r="EH218" t="str">
            <v xml:space="preserve"> </v>
          </cell>
          <cell r="EI218" t="str">
            <v xml:space="preserve"> </v>
          </cell>
          <cell r="EJ218" t="str">
            <v xml:space="preserve"> </v>
          </cell>
          <cell r="EK218" t="str">
            <v xml:space="preserve"> </v>
          </cell>
          <cell r="EL218" t="str">
            <v xml:space="preserve"> </v>
          </cell>
          <cell r="EM218" t="str">
            <v xml:space="preserve"> </v>
          </cell>
          <cell r="EN218" t="str">
            <v xml:space="preserve"> </v>
          </cell>
          <cell r="EO218" t="str">
            <v xml:space="preserve"> </v>
          </cell>
          <cell r="EP218" t="str">
            <v xml:space="preserve"> </v>
          </cell>
          <cell r="EQ218" t="str">
            <v xml:space="preserve"> </v>
          </cell>
          <cell r="ER218" t="str">
            <v xml:space="preserve"> </v>
          </cell>
          <cell r="ES218" t="str">
            <v xml:space="preserve"> </v>
          </cell>
          <cell r="ET218" t="str">
            <v xml:space="preserve"> </v>
          </cell>
          <cell r="EU218" t="str">
            <v xml:space="preserve"> </v>
          </cell>
          <cell r="EV218" t="str">
            <v xml:space="preserve"> </v>
          </cell>
          <cell r="EW218" t="str">
            <v xml:space="preserve"> </v>
          </cell>
          <cell r="EX218" t="str">
            <v xml:space="preserve"> </v>
          </cell>
          <cell r="EY218" t="str">
            <v xml:space="preserve"> </v>
          </cell>
          <cell r="EZ218" t="str">
            <v xml:space="preserve"> </v>
          </cell>
          <cell r="FA218">
            <v>0</v>
          </cell>
          <cell r="FB218" t="str">
            <v xml:space="preserve">       </v>
          </cell>
          <cell r="FC218">
            <v>0</v>
          </cell>
          <cell r="FD218" t="str">
            <v xml:space="preserve">       </v>
          </cell>
          <cell r="FE218">
            <v>0</v>
          </cell>
          <cell r="FF218" t="str">
            <v xml:space="preserve">       </v>
          </cell>
          <cell r="FG218">
            <v>0</v>
          </cell>
          <cell r="FH218" t="str">
            <v xml:space="preserve">       </v>
          </cell>
          <cell r="FI218">
            <v>0</v>
          </cell>
          <cell r="FJ218" t="str">
            <v xml:space="preserve">       </v>
          </cell>
          <cell r="FK218">
            <v>0</v>
          </cell>
          <cell r="FL218" t="str">
            <v xml:space="preserve">       </v>
          </cell>
          <cell r="FM218">
            <v>0</v>
          </cell>
          <cell r="FN218" t="e">
            <v>#NUM!</v>
          </cell>
          <cell r="FO218" t="str">
            <v/>
          </cell>
          <cell r="FP218" t="e">
            <v>#NUM!</v>
          </cell>
          <cell r="FQ218" t="e">
            <v>#NUM!</v>
          </cell>
          <cell r="FR218" t="e">
            <v>#NUM!</v>
          </cell>
          <cell r="FS218" t="e">
            <v>#NUM!</v>
          </cell>
          <cell r="FT218" t="e">
            <v>#NUM!</v>
          </cell>
          <cell r="FU218" t="e">
            <v>#NUM!</v>
          </cell>
          <cell r="FV218">
            <v>0</v>
          </cell>
          <cell r="FW218">
            <v>1</v>
          </cell>
          <cell r="FX218" t="str">
            <v>PNIEB</v>
          </cell>
          <cell r="FY218" t="e">
            <v>#NUM!</v>
          </cell>
          <cell r="FZ218" t="str">
            <v>PNIEB</v>
          </cell>
          <cell r="GA218" t="str">
            <v>Programa Nacional de Inglés en Educación Básica</v>
          </cell>
          <cell r="GB218" t="e">
            <v>#NUM!</v>
          </cell>
          <cell r="GC218" t="e">
            <v>#NUM!</v>
          </cell>
          <cell r="GD218" t="str">
            <v>M</v>
          </cell>
          <cell r="GE218" t="str">
            <v>el asesor externo, el C.</v>
          </cell>
          <cell r="GF218" t="str">
            <v>El Profesionista</v>
          </cell>
          <cell r="GG218" t="str">
            <v>1° de septiembre</v>
          </cell>
          <cell r="GH218" t="str">
            <v>31 de diciembre</v>
          </cell>
          <cell r="GI218">
            <v>2</v>
          </cell>
          <cell r="GJ218">
            <v>10</v>
          </cell>
          <cell r="GK218">
            <v>1440</v>
          </cell>
          <cell r="GL218" t="str">
            <v>Mil cuatrocientos cuarenta</v>
          </cell>
          <cell r="GM218">
            <v>720</v>
          </cell>
          <cell r="GN218" t="str">
            <v>Setecientos veinte</v>
          </cell>
          <cell r="GO218" t="str">
            <v>la escuela</v>
          </cell>
          <cell r="GP218" t="str">
            <v>Anexa a la Normal</v>
          </cell>
          <cell r="GQ218" t="str">
            <v>con clave</v>
          </cell>
          <cell r="GR218" t="str">
            <v>10EPR0027J</v>
          </cell>
          <cell r="GS218" t="str">
            <v>ubicada en</v>
          </cell>
          <cell r="GT218" t="str">
            <v>Calz. Normal S/N Zona Centro C.P. 34000</v>
          </cell>
          <cell r="GU218" t="str">
            <v xml:space="preserve"> </v>
          </cell>
          <cell r="GV218" t="e">
            <v>#NUM!</v>
          </cell>
          <cell r="GW218" t="str">
            <v xml:space="preserve"> </v>
          </cell>
          <cell r="GX218" t="e">
            <v>#NUM!</v>
          </cell>
          <cell r="GY218" t="str">
            <v xml:space="preserve"> </v>
          </cell>
          <cell r="GZ218" t="e">
            <v>#NUM!</v>
          </cell>
          <cell r="HA218" t="str">
            <v>la escuela Anexa a la Normal con clave 10EPR0027J ubicada en Calz. Normal S/N Zona Centro C.P. 34000</v>
          </cell>
        </row>
        <row r="219">
          <cell r="A219">
            <v>761</v>
          </cell>
          <cell r="B219">
            <v>761</v>
          </cell>
          <cell r="C219" t="str">
            <v>FIRMADO</v>
          </cell>
          <cell r="D219" t="str">
            <v>PNIEB</v>
          </cell>
          <cell r="E219" t="str">
            <v>ASIGNADO</v>
          </cell>
          <cell r="F219" t="str">
            <v>1° de Septiembre</v>
          </cell>
          <cell r="G219" t="str">
            <v>Iscra Guadalupe Cásares Estrada</v>
          </cell>
          <cell r="H219" t="str">
            <v>C. Sin Nombre No. 296 Col. Vicente Guerrero C.P.  34950</v>
          </cell>
          <cell r="I219" t="str">
            <v>CAEI890309MDGSSS06</v>
          </cell>
          <cell r="J219" t="str">
            <v>CAEI8903099T7</v>
          </cell>
          <cell r="K219" t="str">
            <v>Pueblo Nuevo</v>
          </cell>
          <cell r="L219" t="str">
            <v>Dgo.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 t="str">
            <v xml:space="preserve"> </v>
          </cell>
          <cell r="S219" t="str">
            <v xml:space="preserve"> </v>
          </cell>
          <cell r="T219" t="str">
            <v xml:space="preserve"> </v>
          </cell>
          <cell r="U219" t="str">
            <v xml:space="preserve"> </v>
          </cell>
          <cell r="V219" t="str">
            <v xml:space="preserve"> </v>
          </cell>
          <cell r="W219" t="str">
            <v/>
          </cell>
          <cell r="X219">
            <v>0</v>
          </cell>
          <cell r="Y219" t="str">
            <v>1A 1B 1C 2A 2B 2C 3A 3B</v>
          </cell>
          <cell r="Z219">
            <v>47</v>
          </cell>
          <cell r="AA219">
            <v>47</v>
          </cell>
          <cell r="AB219">
            <v>47</v>
          </cell>
          <cell r="AC219">
            <v>0</v>
          </cell>
          <cell r="AD219">
            <v>47</v>
          </cell>
          <cell r="AE219">
            <v>47</v>
          </cell>
          <cell r="AF219">
            <v>47</v>
          </cell>
          <cell r="AG219">
            <v>0</v>
          </cell>
          <cell r="AH219">
            <v>47</v>
          </cell>
          <cell r="AI219">
            <v>47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 t="str">
            <v>1A</v>
          </cell>
          <cell r="AY219" t="str">
            <v>1B</v>
          </cell>
          <cell r="AZ219" t="str">
            <v>1C</v>
          </cell>
          <cell r="BA219" t="str">
            <v xml:space="preserve"> </v>
          </cell>
          <cell r="BB219" t="str">
            <v>2A</v>
          </cell>
          <cell r="BC219" t="str">
            <v>2B</v>
          </cell>
          <cell r="BD219" t="str">
            <v>2C</v>
          </cell>
          <cell r="BE219" t="str">
            <v xml:space="preserve"> </v>
          </cell>
          <cell r="BF219" t="str">
            <v>3A</v>
          </cell>
          <cell r="BG219" t="str">
            <v>3B</v>
          </cell>
          <cell r="BH219" t="str">
            <v xml:space="preserve"> </v>
          </cell>
          <cell r="BI219" t="str">
            <v xml:space="preserve"> </v>
          </cell>
          <cell r="BJ219" t="str">
            <v xml:space="preserve"> </v>
          </cell>
          <cell r="BK219" t="str">
            <v xml:space="preserve"> </v>
          </cell>
          <cell r="BL219" t="str">
            <v xml:space="preserve"> </v>
          </cell>
          <cell r="BM219" t="str">
            <v xml:space="preserve"> </v>
          </cell>
          <cell r="BN219" t="str">
            <v xml:space="preserve"> </v>
          </cell>
          <cell r="BO219" t="str">
            <v xml:space="preserve"> </v>
          </cell>
          <cell r="BP219" t="str">
            <v xml:space="preserve"> </v>
          </cell>
          <cell r="BQ219" t="str">
            <v xml:space="preserve"> </v>
          </cell>
          <cell r="BR219" t="str">
            <v xml:space="preserve"> </v>
          </cell>
          <cell r="BS219" t="str">
            <v xml:space="preserve"> </v>
          </cell>
          <cell r="BT219" t="str">
            <v xml:space="preserve"> </v>
          </cell>
          <cell r="BU219" t="str">
            <v xml:space="preserve"> </v>
          </cell>
          <cell r="BV219">
            <v>8</v>
          </cell>
          <cell r="BW219" t="str">
            <v xml:space="preserve">1A 1B 1C  </v>
          </cell>
          <cell r="BX219">
            <v>3</v>
          </cell>
          <cell r="BY219" t="str">
            <v xml:space="preserve">2A 2B 2C  </v>
          </cell>
          <cell r="BZ219">
            <v>3</v>
          </cell>
          <cell r="CA219" t="str">
            <v xml:space="preserve">3A 3B    </v>
          </cell>
          <cell r="CB219">
            <v>2</v>
          </cell>
          <cell r="CC219" t="str">
            <v xml:space="preserve">       </v>
          </cell>
          <cell r="CD219">
            <v>0</v>
          </cell>
          <cell r="CE219" t="str">
            <v xml:space="preserve">       </v>
          </cell>
          <cell r="CF219">
            <v>0</v>
          </cell>
          <cell r="CG219" t="str">
            <v xml:space="preserve">       </v>
          </cell>
          <cell r="CH219">
            <v>0</v>
          </cell>
          <cell r="CI219">
            <v>47</v>
          </cell>
          <cell r="CJ219" t="str">
            <v>1A 1B 1C 2A 2B 2C 3A 3B</v>
          </cell>
          <cell r="CK219" t="str">
            <v>Leona Vicario</v>
          </cell>
          <cell r="CL219" t="str">
            <v>10DPR1241I</v>
          </cell>
          <cell r="CM219" t="str">
            <v>MATUTINO</v>
          </cell>
          <cell r="CN219" t="str">
            <v>Priv. Zamora S/N Col. Vicente Guerrero C.P. 34950</v>
          </cell>
          <cell r="CO219" t="str">
            <v>Pueblo Nuevo</v>
          </cell>
          <cell r="CP219" t="str">
            <v>El Salto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 t="str">
            <v xml:space="preserve"> </v>
          </cell>
          <cell r="CX219" t="str">
            <v xml:space="preserve"> </v>
          </cell>
          <cell r="CY219" t="str">
            <v xml:space="preserve"> </v>
          </cell>
          <cell r="CZ219" t="str">
            <v xml:space="preserve"> </v>
          </cell>
          <cell r="DA219" t="str">
            <v xml:space="preserve"> </v>
          </cell>
          <cell r="DB219" t="str">
            <v/>
          </cell>
          <cell r="DC219">
            <v>0</v>
          </cell>
          <cell r="DD219" t="str">
            <v/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 t="str">
            <v xml:space="preserve"> </v>
          </cell>
          <cell r="ED219" t="str">
            <v xml:space="preserve"> </v>
          </cell>
          <cell r="EE219" t="str">
            <v xml:space="preserve"> </v>
          </cell>
          <cell r="EF219" t="str">
            <v xml:space="preserve"> </v>
          </cell>
          <cell r="EG219" t="str">
            <v xml:space="preserve"> </v>
          </cell>
          <cell r="EH219" t="str">
            <v xml:space="preserve"> </v>
          </cell>
          <cell r="EI219" t="str">
            <v xml:space="preserve"> </v>
          </cell>
          <cell r="EJ219" t="str">
            <v xml:space="preserve"> </v>
          </cell>
          <cell r="EK219" t="str">
            <v xml:space="preserve"> </v>
          </cell>
          <cell r="EL219" t="str">
            <v xml:space="preserve"> </v>
          </cell>
          <cell r="EM219" t="str">
            <v xml:space="preserve"> </v>
          </cell>
          <cell r="EN219" t="str">
            <v xml:space="preserve"> </v>
          </cell>
          <cell r="EO219" t="str">
            <v xml:space="preserve"> </v>
          </cell>
          <cell r="EP219" t="str">
            <v xml:space="preserve"> </v>
          </cell>
          <cell r="EQ219" t="str">
            <v xml:space="preserve"> </v>
          </cell>
          <cell r="ER219" t="str">
            <v xml:space="preserve"> </v>
          </cell>
          <cell r="ES219" t="str">
            <v xml:space="preserve"> </v>
          </cell>
          <cell r="ET219" t="str">
            <v xml:space="preserve"> </v>
          </cell>
          <cell r="EU219" t="str">
            <v xml:space="preserve"> </v>
          </cell>
          <cell r="EV219" t="str">
            <v xml:space="preserve"> </v>
          </cell>
          <cell r="EW219" t="str">
            <v xml:space="preserve"> </v>
          </cell>
          <cell r="EX219" t="str">
            <v xml:space="preserve"> </v>
          </cell>
          <cell r="EY219" t="str">
            <v xml:space="preserve"> </v>
          </cell>
          <cell r="EZ219" t="str">
            <v xml:space="preserve"> </v>
          </cell>
          <cell r="FA219">
            <v>0</v>
          </cell>
          <cell r="FB219" t="str">
            <v xml:space="preserve">       </v>
          </cell>
          <cell r="FC219">
            <v>0</v>
          </cell>
          <cell r="FD219" t="str">
            <v xml:space="preserve">       </v>
          </cell>
          <cell r="FE219">
            <v>0</v>
          </cell>
          <cell r="FF219" t="str">
            <v xml:space="preserve">       </v>
          </cell>
          <cell r="FG219">
            <v>0</v>
          </cell>
          <cell r="FH219" t="str">
            <v xml:space="preserve">       </v>
          </cell>
          <cell r="FI219">
            <v>0</v>
          </cell>
          <cell r="FJ219" t="str">
            <v xml:space="preserve">       </v>
          </cell>
          <cell r="FK219">
            <v>0</v>
          </cell>
          <cell r="FL219" t="str">
            <v xml:space="preserve">       </v>
          </cell>
          <cell r="FM219">
            <v>0</v>
          </cell>
          <cell r="FN219" t="e">
            <v>#NUM!</v>
          </cell>
          <cell r="FO219" t="str">
            <v/>
          </cell>
          <cell r="FP219" t="e">
            <v>#NUM!</v>
          </cell>
          <cell r="FQ219" t="e">
            <v>#NUM!</v>
          </cell>
          <cell r="FR219" t="e">
            <v>#NUM!</v>
          </cell>
          <cell r="FS219" t="e">
            <v>#NUM!</v>
          </cell>
          <cell r="FT219" t="e">
            <v>#NUM!</v>
          </cell>
          <cell r="FU219" t="e">
            <v>#NUM!</v>
          </cell>
          <cell r="FV219">
            <v>0</v>
          </cell>
          <cell r="FW219">
            <v>1</v>
          </cell>
          <cell r="FX219" t="str">
            <v>PNIEB</v>
          </cell>
          <cell r="FY219" t="e">
            <v>#NUM!</v>
          </cell>
          <cell r="FZ219" t="str">
            <v>PNIEB</v>
          </cell>
          <cell r="GA219" t="str">
            <v>Programa Nacional de Inglés en Educación Básica</v>
          </cell>
          <cell r="GB219" t="e">
            <v>#NUM!</v>
          </cell>
          <cell r="GC219" t="e">
            <v>#NUM!</v>
          </cell>
          <cell r="GD219" t="str">
            <v>F</v>
          </cell>
          <cell r="GE219" t="str">
            <v>la asesora externa, la C.</v>
          </cell>
          <cell r="GF219" t="str">
            <v>La Profesionista</v>
          </cell>
          <cell r="GG219" t="str">
            <v>1° de septiembre</v>
          </cell>
          <cell r="GH219" t="str">
            <v>31 de diciembre</v>
          </cell>
          <cell r="GI219">
            <v>8</v>
          </cell>
          <cell r="GJ219">
            <v>40</v>
          </cell>
          <cell r="GK219">
            <v>5760</v>
          </cell>
          <cell r="GL219" t="str">
            <v>Cinco mil setecientos sesenta</v>
          </cell>
          <cell r="GM219">
            <v>2880</v>
          </cell>
          <cell r="GN219" t="str">
            <v>Dos mil ochocientos ochenta</v>
          </cell>
          <cell r="GO219" t="str">
            <v>la escuela</v>
          </cell>
          <cell r="GP219" t="str">
            <v>Leona Vicario</v>
          </cell>
          <cell r="GQ219" t="str">
            <v>con clave</v>
          </cell>
          <cell r="GR219" t="str">
            <v>10DPR1241I</v>
          </cell>
          <cell r="GS219" t="str">
            <v>ubicada en</v>
          </cell>
          <cell r="GT219" t="str">
            <v>Priv. Zamora S/N Col. Vicente Guerrero C.P. 34950</v>
          </cell>
          <cell r="GU219" t="str">
            <v xml:space="preserve"> </v>
          </cell>
          <cell r="GV219" t="e">
            <v>#NUM!</v>
          </cell>
          <cell r="GW219" t="str">
            <v xml:space="preserve"> </v>
          </cell>
          <cell r="GX219" t="e">
            <v>#NUM!</v>
          </cell>
          <cell r="GY219" t="str">
            <v xml:space="preserve"> </v>
          </cell>
          <cell r="GZ219" t="e">
            <v>#NUM!</v>
          </cell>
          <cell r="HA219" t="str">
            <v>la escuela Leona Vicario con clave 10DPR1241I ubicada en Priv. Zamora S/N Col. Vicente Guerrero C.P. 34950</v>
          </cell>
        </row>
        <row r="220">
          <cell r="A220">
            <v>764</v>
          </cell>
          <cell r="B220">
            <v>764</v>
          </cell>
          <cell r="C220" t="str">
            <v>FIRMADO</v>
          </cell>
          <cell r="D220" t="str">
            <v>PIP</v>
          </cell>
          <cell r="E220" t="str">
            <v>ASIGNADO</v>
          </cell>
          <cell r="F220" t="str">
            <v>1° de Septiembre</v>
          </cell>
          <cell r="G220" t="str">
            <v>Karina Juanita Arellano Castañeda</v>
          </cell>
          <cell r="H220" t="str">
            <v>And. Kabac No. 316 Fracc. El Huizache II C.P. 34160</v>
          </cell>
          <cell r="I220" t="str">
            <v>AECK801222MDGRSR03</v>
          </cell>
          <cell r="J220" t="str">
            <v>AECK801222TV9</v>
          </cell>
          <cell r="K220" t="str">
            <v>Durango</v>
          </cell>
          <cell r="L220" t="str">
            <v>Dgo.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 t="str">
            <v xml:space="preserve"> </v>
          </cell>
          <cell r="S220" t="str">
            <v xml:space="preserve"> </v>
          </cell>
          <cell r="T220" t="str">
            <v xml:space="preserve"> </v>
          </cell>
          <cell r="U220" t="str">
            <v xml:space="preserve"> </v>
          </cell>
          <cell r="V220" t="str">
            <v xml:space="preserve"> </v>
          </cell>
          <cell r="W220" t="str">
            <v/>
          </cell>
          <cell r="X220">
            <v>0</v>
          </cell>
          <cell r="Y220" t="str">
            <v>1A 2A 3A 4A 5A 6A</v>
          </cell>
          <cell r="Z220">
            <v>146</v>
          </cell>
          <cell r="AA220">
            <v>0</v>
          </cell>
          <cell r="AB220">
            <v>0</v>
          </cell>
          <cell r="AC220">
            <v>0</v>
          </cell>
          <cell r="AD220">
            <v>146</v>
          </cell>
          <cell r="AE220">
            <v>0</v>
          </cell>
          <cell r="AF220">
            <v>0</v>
          </cell>
          <cell r="AG220">
            <v>0</v>
          </cell>
          <cell r="AH220">
            <v>146</v>
          </cell>
          <cell r="AI220">
            <v>0</v>
          </cell>
          <cell r="AJ220">
            <v>0</v>
          </cell>
          <cell r="AK220">
            <v>0</v>
          </cell>
          <cell r="AL220">
            <v>146</v>
          </cell>
          <cell r="AM220">
            <v>0</v>
          </cell>
          <cell r="AN220">
            <v>0</v>
          </cell>
          <cell r="AO220">
            <v>0</v>
          </cell>
          <cell r="AP220">
            <v>146</v>
          </cell>
          <cell r="AQ220">
            <v>0</v>
          </cell>
          <cell r="AR220">
            <v>0</v>
          </cell>
          <cell r="AS220">
            <v>0</v>
          </cell>
          <cell r="AT220">
            <v>146</v>
          </cell>
          <cell r="AU220">
            <v>0</v>
          </cell>
          <cell r="AV220">
            <v>0</v>
          </cell>
          <cell r="AW220">
            <v>0</v>
          </cell>
          <cell r="AX220" t="str">
            <v>1A</v>
          </cell>
          <cell r="AY220" t="str">
            <v xml:space="preserve"> </v>
          </cell>
          <cell r="AZ220" t="str">
            <v xml:space="preserve"> </v>
          </cell>
          <cell r="BA220" t="str">
            <v xml:space="preserve"> </v>
          </cell>
          <cell r="BB220" t="str">
            <v>2A</v>
          </cell>
          <cell r="BC220" t="str">
            <v xml:space="preserve"> </v>
          </cell>
          <cell r="BD220" t="str">
            <v xml:space="preserve"> </v>
          </cell>
          <cell r="BE220" t="str">
            <v xml:space="preserve"> </v>
          </cell>
          <cell r="BF220" t="str">
            <v>3A</v>
          </cell>
          <cell r="BG220" t="str">
            <v xml:space="preserve"> </v>
          </cell>
          <cell r="BH220" t="str">
            <v xml:space="preserve"> </v>
          </cell>
          <cell r="BI220" t="str">
            <v xml:space="preserve"> </v>
          </cell>
          <cell r="BJ220" t="str">
            <v>4A</v>
          </cell>
          <cell r="BK220" t="str">
            <v xml:space="preserve"> </v>
          </cell>
          <cell r="BL220" t="str">
            <v xml:space="preserve"> </v>
          </cell>
          <cell r="BM220" t="str">
            <v xml:space="preserve"> </v>
          </cell>
          <cell r="BN220" t="str">
            <v>5A</v>
          </cell>
          <cell r="BO220" t="str">
            <v xml:space="preserve"> </v>
          </cell>
          <cell r="BP220" t="str">
            <v xml:space="preserve"> </v>
          </cell>
          <cell r="BQ220" t="str">
            <v xml:space="preserve"> </v>
          </cell>
          <cell r="BR220" t="str">
            <v>6A</v>
          </cell>
          <cell r="BS220" t="str">
            <v xml:space="preserve"> </v>
          </cell>
          <cell r="BT220" t="str">
            <v xml:space="preserve"> </v>
          </cell>
          <cell r="BU220" t="str">
            <v xml:space="preserve"> </v>
          </cell>
          <cell r="BV220">
            <v>6</v>
          </cell>
          <cell r="BW220" t="str">
            <v xml:space="preserve">1A      </v>
          </cell>
          <cell r="BX220">
            <v>1</v>
          </cell>
          <cell r="BY220" t="str">
            <v xml:space="preserve">2A      </v>
          </cell>
          <cell r="BZ220">
            <v>1</v>
          </cell>
          <cell r="CA220" t="str">
            <v xml:space="preserve">3A      </v>
          </cell>
          <cell r="CB220">
            <v>1</v>
          </cell>
          <cell r="CC220" t="str">
            <v xml:space="preserve">4A      </v>
          </cell>
          <cell r="CD220">
            <v>1</v>
          </cell>
          <cell r="CE220" t="str">
            <v xml:space="preserve">5A      </v>
          </cell>
          <cell r="CF220">
            <v>1</v>
          </cell>
          <cell r="CG220" t="str">
            <v xml:space="preserve">6A      </v>
          </cell>
          <cell r="CH220">
            <v>1</v>
          </cell>
          <cell r="CI220">
            <v>146</v>
          </cell>
          <cell r="CJ220" t="str">
            <v>1A 2A 3A 4A 5A 6A</v>
          </cell>
          <cell r="CK220" t="str">
            <v>Leona Vicario Vesp.</v>
          </cell>
          <cell r="CL220" t="str">
            <v>10DPR1541F</v>
          </cell>
          <cell r="CM220" t="str">
            <v>VESPERTINO</v>
          </cell>
          <cell r="CN220" t="str">
            <v>Av. 3 Culturas S/N Fracc. Huizache II C.P. 34160</v>
          </cell>
          <cell r="CO220" t="str">
            <v>Durango</v>
          </cell>
          <cell r="CP220" t="str">
            <v xml:space="preserve">Victoria de Durango 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 t="str">
            <v xml:space="preserve"> </v>
          </cell>
          <cell r="CX220" t="str">
            <v xml:space="preserve"> </v>
          </cell>
          <cell r="CY220" t="str">
            <v xml:space="preserve"> </v>
          </cell>
          <cell r="CZ220" t="str">
            <v xml:space="preserve"> </v>
          </cell>
          <cell r="DA220" t="str">
            <v xml:space="preserve"> </v>
          </cell>
          <cell r="DB220" t="str">
            <v/>
          </cell>
          <cell r="DC220">
            <v>0</v>
          </cell>
          <cell r="DD220" t="str">
            <v/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 t="str">
            <v xml:space="preserve"> </v>
          </cell>
          <cell r="ED220" t="str">
            <v xml:space="preserve"> </v>
          </cell>
          <cell r="EE220" t="str">
            <v xml:space="preserve"> </v>
          </cell>
          <cell r="EF220" t="str">
            <v xml:space="preserve"> </v>
          </cell>
          <cell r="EG220" t="str">
            <v xml:space="preserve"> </v>
          </cell>
          <cell r="EH220" t="str">
            <v xml:space="preserve"> </v>
          </cell>
          <cell r="EI220" t="str">
            <v xml:space="preserve"> </v>
          </cell>
          <cell r="EJ220" t="str">
            <v xml:space="preserve"> </v>
          </cell>
          <cell r="EK220" t="str">
            <v xml:space="preserve"> </v>
          </cell>
          <cell r="EL220" t="str">
            <v xml:space="preserve"> </v>
          </cell>
          <cell r="EM220" t="str">
            <v xml:space="preserve"> </v>
          </cell>
          <cell r="EN220" t="str">
            <v xml:space="preserve"> </v>
          </cell>
          <cell r="EO220" t="str">
            <v xml:space="preserve"> </v>
          </cell>
          <cell r="EP220" t="str">
            <v xml:space="preserve"> </v>
          </cell>
          <cell r="EQ220" t="str">
            <v xml:space="preserve"> </v>
          </cell>
          <cell r="ER220" t="str">
            <v xml:space="preserve"> </v>
          </cell>
          <cell r="ES220" t="str">
            <v xml:space="preserve"> </v>
          </cell>
          <cell r="ET220" t="str">
            <v xml:space="preserve"> </v>
          </cell>
          <cell r="EU220" t="str">
            <v xml:space="preserve"> </v>
          </cell>
          <cell r="EV220" t="str">
            <v xml:space="preserve"> </v>
          </cell>
          <cell r="EW220" t="str">
            <v xml:space="preserve"> </v>
          </cell>
          <cell r="EX220" t="str">
            <v xml:space="preserve"> </v>
          </cell>
          <cell r="EY220" t="str">
            <v xml:space="preserve"> </v>
          </cell>
          <cell r="EZ220" t="str">
            <v xml:space="preserve"> </v>
          </cell>
          <cell r="FA220">
            <v>0</v>
          </cell>
          <cell r="FB220" t="str">
            <v xml:space="preserve">       </v>
          </cell>
          <cell r="FC220">
            <v>0</v>
          </cell>
          <cell r="FD220" t="str">
            <v xml:space="preserve">       </v>
          </cell>
          <cell r="FE220">
            <v>0</v>
          </cell>
          <cell r="FF220" t="str">
            <v xml:space="preserve">       </v>
          </cell>
          <cell r="FG220">
            <v>0</v>
          </cell>
          <cell r="FH220" t="str">
            <v xml:space="preserve">       </v>
          </cell>
          <cell r="FI220">
            <v>0</v>
          </cell>
          <cell r="FJ220" t="str">
            <v xml:space="preserve">       </v>
          </cell>
          <cell r="FK220">
            <v>0</v>
          </cell>
          <cell r="FL220" t="str">
            <v xml:space="preserve">       </v>
          </cell>
          <cell r="FM220">
            <v>0</v>
          </cell>
          <cell r="FN220" t="e">
            <v>#NUM!</v>
          </cell>
          <cell r="FO220" t="str">
            <v/>
          </cell>
          <cell r="FP220" t="e">
            <v>#NUM!</v>
          </cell>
          <cell r="FQ220" t="e">
            <v>#NUM!</v>
          </cell>
          <cell r="FR220" t="e">
            <v>#NUM!</v>
          </cell>
          <cell r="FS220" t="e">
            <v>#NUM!</v>
          </cell>
          <cell r="FT220" t="e">
            <v>#NUM!</v>
          </cell>
          <cell r="FU220" t="e">
            <v>#NUM!</v>
          </cell>
          <cell r="FV220">
            <v>0</v>
          </cell>
          <cell r="FW220">
            <v>1</v>
          </cell>
          <cell r="FX220" t="str">
            <v>PIP</v>
          </cell>
          <cell r="FY220" t="e">
            <v>#NUM!</v>
          </cell>
          <cell r="FZ220" t="str">
            <v>PIP</v>
          </cell>
          <cell r="GA220" t="str">
            <v>Programa de Inglés en Escuelas Primarias del Estado de Durango</v>
          </cell>
          <cell r="GB220" t="e">
            <v>#NUM!</v>
          </cell>
          <cell r="GC220" t="e">
            <v>#NUM!</v>
          </cell>
          <cell r="GD220" t="str">
            <v>F</v>
          </cell>
          <cell r="GE220" t="str">
            <v>la asesora externa, la C.</v>
          </cell>
          <cell r="GF220" t="str">
            <v>La Profesionista</v>
          </cell>
          <cell r="GG220" t="str">
            <v>1° de septiembre</v>
          </cell>
          <cell r="GH220" t="str">
            <v>31 de diciembre</v>
          </cell>
          <cell r="GI220">
            <v>6</v>
          </cell>
          <cell r="GJ220">
            <v>30</v>
          </cell>
          <cell r="GK220">
            <v>4320</v>
          </cell>
          <cell r="GL220" t="str">
            <v>Cuatro mil trescientos veinte</v>
          </cell>
          <cell r="GM220">
            <v>2160</v>
          </cell>
          <cell r="GN220" t="str">
            <v>Dos mil ciento sesenta</v>
          </cell>
          <cell r="GO220" t="str">
            <v>la escuela</v>
          </cell>
          <cell r="GP220" t="str">
            <v>Leona Vicario Vesp.</v>
          </cell>
          <cell r="GQ220" t="str">
            <v>con clave</v>
          </cell>
          <cell r="GR220" t="str">
            <v>10DPR1541F</v>
          </cell>
          <cell r="GS220" t="str">
            <v>ubicada en</v>
          </cell>
          <cell r="GT220" t="str">
            <v>Av. 3 Culturas S/N Fracc. Huizache II C.P. 34160</v>
          </cell>
          <cell r="GU220" t="str">
            <v xml:space="preserve"> </v>
          </cell>
          <cell r="GV220" t="e">
            <v>#NUM!</v>
          </cell>
          <cell r="GW220" t="str">
            <v xml:space="preserve"> </v>
          </cell>
          <cell r="GX220" t="e">
            <v>#NUM!</v>
          </cell>
          <cell r="GY220" t="str">
            <v xml:space="preserve"> </v>
          </cell>
          <cell r="GZ220" t="e">
            <v>#NUM!</v>
          </cell>
          <cell r="HA220" t="str">
            <v>la escuela Leona Vicario Vesp. con clave 10DPR1541F ubicada en Av. 3 Culturas S/N Fracc. Huizache II C.P. 34160</v>
          </cell>
        </row>
        <row r="221">
          <cell r="A221">
            <v>766</v>
          </cell>
          <cell r="B221">
            <v>766</v>
          </cell>
          <cell r="C221" t="str">
            <v>FIRMADO</v>
          </cell>
          <cell r="D221" t="str">
            <v>PNIEB</v>
          </cell>
          <cell r="E221" t="str">
            <v>ASIGNADO</v>
          </cell>
          <cell r="F221" t="str">
            <v>1° de Septiembre</v>
          </cell>
          <cell r="G221" t="str">
            <v>Anahi del Rocio Mejía Carrillo</v>
          </cell>
          <cell r="H221" t="str">
            <v>C. Sin Nombre S/N Loc. Donato Guerra Zona Centro C.P. 34406</v>
          </cell>
          <cell r="I221" t="str">
            <v>MECA881012MDGJRN17</v>
          </cell>
          <cell r="J221" t="str">
            <v>MECA881012GJ7</v>
          </cell>
          <cell r="K221" t="str">
            <v>Canatlán</v>
          </cell>
          <cell r="L221" t="str">
            <v>Dgo.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 t="str">
            <v xml:space="preserve"> </v>
          </cell>
          <cell r="S221" t="str">
            <v xml:space="preserve"> </v>
          </cell>
          <cell r="T221" t="str">
            <v xml:space="preserve"> </v>
          </cell>
          <cell r="U221" t="str">
            <v xml:space="preserve"> </v>
          </cell>
          <cell r="V221" t="str">
            <v xml:space="preserve"> </v>
          </cell>
          <cell r="W221" t="str">
            <v/>
          </cell>
          <cell r="X221">
            <v>0</v>
          </cell>
          <cell r="Y221" t="str">
            <v>1A 1B 2A 2B 3A 3B 4A 4B</v>
          </cell>
          <cell r="Z221">
            <v>274</v>
          </cell>
          <cell r="AA221">
            <v>274</v>
          </cell>
          <cell r="AB221">
            <v>0</v>
          </cell>
          <cell r="AC221">
            <v>0</v>
          </cell>
          <cell r="AD221">
            <v>274</v>
          </cell>
          <cell r="AE221">
            <v>274</v>
          </cell>
          <cell r="AF221">
            <v>0</v>
          </cell>
          <cell r="AG221">
            <v>0</v>
          </cell>
          <cell r="AH221">
            <v>274</v>
          </cell>
          <cell r="AI221">
            <v>274</v>
          </cell>
          <cell r="AJ221">
            <v>0</v>
          </cell>
          <cell r="AK221">
            <v>0</v>
          </cell>
          <cell r="AL221">
            <v>274</v>
          </cell>
          <cell r="AM221">
            <v>274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 t="str">
            <v>1A</v>
          </cell>
          <cell r="AY221" t="str">
            <v>1B</v>
          </cell>
          <cell r="AZ221" t="str">
            <v xml:space="preserve"> </v>
          </cell>
          <cell r="BA221" t="str">
            <v xml:space="preserve"> </v>
          </cell>
          <cell r="BB221" t="str">
            <v>2A</v>
          </cell>
          <cell r="BC221" t="str">
            <v>2B</v>
          </cell>
          <cell r="BD221" t="str">
            <v xml:space="preserve"> </v>
          </cell>
          <cell r="BE221" t="str">
            <v xml:space="preserve"> </v>
          </cell>
          <cell r="BF221" t="str">
            <v>3A</v>
          </cell>
          <cell r="BG221" t="str">
            <v>3B</v>
          </cell>
          <cell r="BH221" t="str">
            <v xml:space="preserve"> </v>
          </cell>
          <cell r="BI221" t="str">
            <v xml:space="preserve"> </v>
          </cell>
          <cell r="BJ221" t="str">
            <v>4A</v>
          </cell>
          <cell r="BK221" t="str">
            <v>4B</v>
          </cell>
          <cell r="BL221" t="str">
            <v xml:space="preserve"> </v>
          </cell>
          <cell r="BM221" t="str">
            <v xml:space="preserve"> </v>
          </cell>
          <cell r="BN221" t="str">
            <v xml:space="preserve"> </v>
          </cell>
          <cell r="BO221" t="str">
            <v xml:space="preserve"> </v>
          </cell>
          <cell r="BP221" t="str">
            <v xml:space="preserve"> </v>
          </cell>
          <cell r="BQ221" t="str">
            <v xml:space="preserve"> </v>
          </cell>
          <cell r="BR221" t="str">
            <v xml:space="preserve"> </v>
          </cell>
          <cell r="BS221" t="str">
            <v xml:space="preserve"> </v>
          </cell>
          <cell r="BT221" t="str">
            <v xml:space="preserve"> </v>
          </cell>
          <cell r="BU221" t="str">
            <v xml:space="preserve"> </v>
          </cell>
          <cell r="BV221">
            <v>8</v>
          </cell>
          <cell r="BW221" t="str">
            <v xml:space="preserve">1A 1B    </v>
          </cell>
          <cell r="BX221">
            <v>2</v>
          </cell>
          <cell r="BY221" t="str">
            <v xml:space="preserve">2A 2B    </v>
          </cell>
          <cell r="BZ221">
            <v>2</v>
          </cell>
          <cell r="CA221" t="str">
            <v xml:space="preserve">3A 3B    </v>
          </cell>
          <cell r="CB221">
            <v>2</v>
          </cell>
          <cell r="CC221" t="str">
            <v xml:space="preserve">4A 4B    </v>
          </cell>
          <cell r="CD221">
            <v>2</v>
          </cell>
          <cell r="CE221" t="str">
            <v xml:space="preserve">       </v>
          </cell>
          <cell r="CF221">
            <v>0</v>
          </cell>
          <cell r="CG221" t="str">
            <v xml:space="preserve">       </v>
          </cell>
          <cell r="CH221">
            <v>0</v>
          </cell>
          <cell r="CI221">
            <v>274</v>
          </cell>
          <cell r="CJ221" t="str">
            <v>1A 1B 2A 2B 3A 3B 4A 4B</v>
          </cell>
          <cell r="CK221" t="str">
            <v>Profa. Petra Andrade Salmerón</v>
          </cell>
          <cell r="CL221" t="str">
            <v>10EPR0448S</v>
          </cell>
          <cell r="CM221" t="str">
            <v>MATUTINO</v>
          </cell>
          <cell r="CN221" t="str">
            <v>Cto. San José S/N Fracc. San Juan C.P. 34205</v>
          </cell>
          <cell r="CO221" t="str">
            <v>Durango</v>
          </cell>
          <cell r="CP221" t="str">
            <v xml:space="preserve">Victoria de Durango 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 t="str">
            <v xml:space="preserve"> </v>
          </cell>
          <cell r="CX221" t="str">
            <v xml:space="preserve"> </v>
          </cell>
          <cell r="CY221" t="str">
            <v xml:space="preserve"> </v>
          </cell>
          <cell r="CZ221" t="str">
            <v xml:space="preserve"> </v>
          </cell>
          <cell r="DA221" t="str">
            <v xml:space="preserve"> </v>
          </cell>
          <cell r="DB221" t="str">
            <v/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 t="str">
            <v xml:space="preserve"> </v>
          </cell>
          <cell r="ED221" t="str">
            <v xml:space="preserve"> </v>
          </cell>
          <cell r="EE221" t="str">
            <v xml:space="preserve"> </v>
          </cell>
          <cell r="EF221" t="str">
            <v xml:space="preserve"> </v>
          </cell>
          <cell r="EG221" t="str">
            <v xml:space="preserve"> </v>
          </cell>
          <cell r="EH221" t="str">
            <v xml:space="preserve"> </v>
          </cell>
          <cell r="EI221" t="str">
            <v xml:space="preserve"> </v>
          </cell>
          <cell r="EJ221" t="str">
            <v xml:space="preserve"> </v>
          </cell>
          <cell r="EK221" t="str">
            <v xml:space="preserve"> </v>
          </cell>
          <cell r="EL221" t="str">
            <v xml:space="preserve"> </v>
          </cell>
          <cell r="EM221" t="str">
            <v xml:space="preserve"> </v>
          </cell>
          <cell r="EN221" t="str">
            <v xml:space="preserve"> </v>
          </cell>
          <cell r="EO221" t="str">
            <v xml:space="preserve"> </v>
          </cell>
          <cell r="EP221" t="str">
            <v xml:space="preserve"> </v>
          </cell>
          <cell r="EQ221" t="str">
            <v xml:space="preserve"> </v>
          </cell>
          <cell r="ER221" t="str">
            <v xml:space="preserve"> </v>
          </cell>
          <cell r="ES221" t="str">
            <v xml:space="preserve"> </v>
          </cell>
          <cell r="ET221" t="str">
            <v xml:space="preserve"> </v>
          </cell>
          <cell r="EU221" t="str">
            <v xml:space="preserve"> </v>
          </cell>
          <cell r="EV221" t="str">
            <v xml:space="preserve"> </v>
          </cell>
          <cell r="EW221" t="str">
            <v xml:space="preserve"> </v>
          </cell>
          <cell r="EX221" t="str">
            <v xml:space="preserve"> </v>
          </cell>
          <cell r="EY221" t="str">
            <v xml:space="preserve"> </v>
          </cell>
          <cell r="EZ221" t="str">
            <v xml:space="preserve"> </v>
          </cell>
          <cell r="FA221">
            <v>0</v>
          </cell>
          <cell r="FB221" t="str">
            <v xml:space="preserve">       </v>
          </cell>
          <cell r="FC221">
            <v>0</v>
          </cell>
          <cell r="FD221" t="str">
            <v xml:space="preserve">       </v>
          </cell>
          <cell r="FE221">
            <v>0</v>
          </cell>
          <cell r="FF221" t="str">
            <v xml:space="preserve">       </v>
          </cell>
          <cell r="FG221">
            <v>0</v>
          </cell>
          <cell r="FH221" t="str">
            <v xml:space="preserve">       </v>
          </cell>
          <cell r="FI221">
            <v>0</v>
          </cell>
          <cell r="FJ221" t="str">
            <v xml:space="preserve">       </v>
          </cell>
          <cell r="FK221">
            <v>0</v>
          </cell>
          <cell r="FL221" t="str">
            <v xml:space="preserve">       </v>
          </cell>
          <cell r="FM221">
            <v>0</v>
          </cell>
          <cell r="FN221" t="e">
            <v>#NUM!</v>
          </cell>
          <cell r="FO221" t="str">
            <v/>
          </cell>
          <cell r="FP221" t="e">
            <v>#NUM!</v>
          </cell>
          <cell r="FQ221" t="e">
            <v>#NUM!</v>
          </cell>
          <cell r="FR221" t="e">
            <v>#NUM!</v>
          </cell>
          <cell r="FS221" t="e">
            <v>#NUM!</v>
          </cell>
          <cell r="FT221" t="e">
            <v>#NUM!</v>
          </cell>
          <cell r="FU221" t="e">
            <v>#NUM!</v>
          </cell>
          <cell r="FV221">
            <v>0</v>
          </cell>
          <cell r="FW221">
            <v>1</v>
          </cell>
          <cell r="FX221" t="str">
            <v>PNIEB</v>
          </cell>
          <cell r="FY221" t="e">
            <v>#NUM!</v>
          </cell>
          <cell r="FZ221" t="str">
            <v>PNIEB</v>
          </cell>
          <cell r="GA221" t="str">
            <v>Programa Nacional de Inglés en Educación Básica</v>
          </cell>
          <cell r="GB221" t="e">
            <v>#NUM!</v>
          </cell>
          <cell r="GC221" t="e">
            <v>#NUM!</v>
          </cell>
          <cell r="GD221" t="str">
            <v>F</v>
          </cell>
          <cell r="GE221" t="str">
            <v>la asesora externa, la C.</v>
          </cell>
          <cell r="GF221" t="str">
            <v>La Profesionista</v>
          </cell>
          <cell r="GG221" t="str">
            <v>1° de septiembre</v>
          </cell>
          <cell r="GH221" t="str">
            <v>31 de diciembre</v>
          </cell>
          <cell r="GI221">
            <v>8</v>
          </cell>
          <cell r="GJ221">
            <v>40</v>
          </cell>
          <cell r="GK221">
            <v>5760</v>
          </cell>
          <cell r="GL221" t="str">
            <v>Cinco mil setecientos sesenta</v>
          </cell>
          <cell r="GM221">
            <v>2880</v>
          </cell>
          <cell r="GN221" t="str">
            <v>Dos mil ochocientos ochenta</v>
          </cell>
          <cell r="GO221" t="str">
            <v>la escuela</v>
          </cell>
          <cell r="GP221" t="str">
            <v>Profa. Petra Andrade Salmerón</v>
          </cell>
          <cell r="GQ221" t="str">
            <v>con clave</v>
          </cell>
          <cell r="GR221" t="str">
            <v>10EPR0448S</v>
          </cell>
          <cell r="GS221" t="str">
            <v>ubicada en</v>
          </cell>
          <cell r="GT221" t="str">
            <v>Cto. San José S/N Fracc. San Juan C.P. 34205</v>
          </cell>
          <cell r="GU221" t="str">
            <v xml:space="preserve"> </v>
          </cell>
          <cell r="GV221" t="e">
            <v>#NUM!</v>
          </cell>
          <cell r="GW221" t="str">
            <v xml:space="preserve"> </v>
          </cell>
          <cell r="GX221" t="e">
            <v>#NUM!</v>
          </cell>
          <cell r="GY221" t="str">
            <v xml:space="preserve"> </v>
          </cell>
          <cell r="GZ221" t="e">
            <v>#NUM!</v>
          </cell>
          <cell r="HA221" t="str">
            <v>la escuela Profa. Petra Andrade Salmerón con clave 10EPR0448S ubicada en Cto. San José S/N Fracc. San Juan C.P. 34205</v>
          </cell>
        </row>
        <row r="222">
          <cell r="A222">
            <v>768</v>
          </cell>
          <cell r="B222">
            <v>768</v>
          </cell>
          <cell r="C222" t="str">
            <v>FIRMADO</v>
          </cell>
          <cell r="D222" t="str">
            <v>PIP</v>
          </cell>
          <cell r="E222" t="str">
            <v>ASIGNADO</v>
          </cell>
          <cell r="F222" t="str">
            <v>1° de Septiembre</v>
          </cell>
          <cell r="G222" t="str">
            <v>Jesús Rodríguez Rodríguez</v>
          </cell>
          <cell r="H222" t="str">
            <v>C. Hnos. Flores Magón No. 403 Fracc. Guadalupe Victoria INFONAVIT C.P. 34220</v>
          </cell>
          <cell r="I222" t="str">
            <v>RORJ661014HDGDDS01</v>
          </cell>
          <cell r="J222" t="str">
            <v>RORJ661014898</v>
          </cell>
          <cell r="K222" t="str">
            <v>Durango</v>
          </cell>
          <cell r="L222" t="str">
            <v>Dgo.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 xml:space="preserve"> </v>
          </cell>
          <cell r="S222" t="str">
            <v xml:space="preserve"> </v>
          </cell>
          <cell r="T222" t="str">
            <v xml:space="preserve"> </v>
          </cell>
          <cell r="U222" t="str">
            <v xml:space="preserve"> </v>
          </cell>
          <cell r="V222" t="str">
            <v xml:space="preserve"> </v>
          </cell>
          <cell r="W222" t="str">
            <v/>
          </cell>
          <cell r="X222">
            <v>0</v>
          </cell>
          <cell r="Y222" t="str">
            <v>2A 3A 4A 4B 5A 5B 6A 6B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98</v>
          </cell>
          <cell r="AE222">
            <v>0</v>
          </cell>
          <cell r="AF222">
            <v>0</v>
          </cell>
          <cell r="AG222">
            <v>0</v>
          </cell>
          <cell r="AH222">
            <v>98</v>
          </cell>
          <cell r="AI222">
            <v>0</v>
          </cell>
          <cell r="AJ222">
            <v>0</v>
          </cell>
          <cell r="AK222">
            <v>0</v>
          </cell>
          <cell r="AL222">
            <v>98</v>
          </cell>
          <cell r="AM222">
            <v>98</v>
          </cell>
          <cell r="AN222">
            <v>0</v>
          </cell>
          <cell r="AO222">
            <v>0</v>
          </cell>
          <cell r="AP222">
            <v>98</v>
          </cell>
          <cell r="AQ222">
            <v>98</v>
          </cell>
          <cell r="AR222">
            <v>0</v>
          </cell>
          <cell r="AS222">
            <v>0</v>
          </cell>
          <cell r="AT222">
            <v>98</v>
          </cell>
          <cell r="AU222">
            <v>98</v>
          </cell>
          <cell r="AV222">
            <v>0</v>
          </cell>
          <cell r="AW222">
            <v>0</v>
          </cell>
          <cell r="AX222" t="str">
            <v xml:space="preserve"> </v>
          </cell>
          <cell r="AY222" t="str">
            <v xml:space="preserve"> </v>
          </cell>
          <cell r="AZ222" t="str">
            <v xml:space="preserve"> </v>
          </cell>
          <cell r="BA222" t="str">
            <v xml:space="preserve"> </v>
          </cell>
          <cell r="BB222" t="str">
            <v>2A</v>
          </cell>
          <cell r="BC222" t="str">
            <v xml:space="preserve"> </v>
          </cell>
          <cell r="BD222" t="str">
            <v xml:space="preserve"> </v>
          </cell>
          <cell r="BE222" t="str">
            <v xml:space="preserve"> </v>
          </cell>
          <cell r="BF222" t="str">
            <v>3A</v>
          </cell>
          <cell r="BG222" t="str">
            <v xml:space="preserve"> </v>
          </cell>
          <cell r="BH222" t="str">
            <v xml:space="preserve"> </v>
          </cell>
          <cell r="BI222" t="str">
            <v xml:space="preserve"> </v>
          </cell>
          <cell r="BJ222" t="str">
            <v>4A</v>
          </cell>
          <cell r="BK222" t="str">
            <v>4B</v>
          </cell>
          <cell r="BL222" t="str">
            <v xml:space="preserve"> </v>
          </cell>
          <cell r="BM222" t="str">
            <v xml:space="preserve"> </v>
          </cell>
          <cell r="BN222" t="str">
            <v>5A</v>
          </cell>
          <cell r="BO222" t="str">
            <v>5B</v>
          </cell>
          <cell r="BP222" t="str">
            <v xml:space="preserve"> </v>
          </cell>
          <cell r="BQ222" t="str">
            <v xml:space="preserve"> </v>
          </cell>
          <cell r="BR222" t="str">
            <v>6A</v>
          </cell>
          <cell r="BS222" t="str">
            <v>6B</v>
          </cell>
          <cell r="BT222" t="str">
            <v xml:space="preserve"> </v>
          </cell>
          <cell r="BU222" t="str">
            <v xml:space="preserve"> </v>
          </cell>
          <cell r="BV222">
            <v>8</v>
          </cell>
          <cell r="BW222" t="str">
            <v xml:space="preserve">       </v>
          </cell>
          <cell r="BX222">
            <v>0</v>
          </cell>
          <cell r="BY222" t="str">
            <v xml:space="preserve">2A      </v>
          </cell>
          <cell r="BZ222">
            <v>1</v>
          </cell>
          <cell r="CA222" t="str">
            <v xml:space="preserve">3A      </v>
          </cell>
          <cell r="CB222">
            <v>1</v>
          </cell>
          <cell r="CC222" t="str">
            <v xml:space="preserve">4A 4B    </v>
          </cell>
          <cell r="CD222">
            <v>2</v>
          </cell>
          <cell r="CE222" t="str">
            <v xml:space="preserve">5A 5B    </v>
          </cell>
          <cell r="CF222">
            <v>2</v>
          </cell>
          <cell r="CG222" t="str">
            <v xml:space="preserve">6A 6B    </v>
          </cell>
          <cell r="CH222">
            <v>2</v>
          </cell>
          <cell r="CI222">
            <v>98</v>
          </cell>
          <cell r="CJ222" t="str">
            <v>2A 3A 4A 4B 5A 5B 6A 6B</v>
          </cell>
          <cell r="CK222" t="str">
            <v>Chimalpopoca</v>
          </cell>
          <cell r="CL222" t="str">
            <v>10EPR0457Z</v>
          </cell>
          <cell r="CM222" t="str">
            <v>MATUTINO</v>
          </cell>
          <cell r="CN222" t="str">
            <v>C.  Posdata y Laberinto de la Soledad S/N Col. Octavio Paz C.P. 34234</v>
          </cell>
          <cell r="CO222" t="str">
            <v>Durango</v>
          </cell>
          <cell r="CP222" t="str">
            <v xml:space="preserve">Victoria de Durango 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 t="str">
            <v xml:space="preserve"> </v>
          </cell>
          <cell r="CX222" t="str">
            <v xml:space="preserve"> </v>
          </cell>
          <cell r="CY222" t="str">
            <v xml:space="preserve"> </v>
          </cell>
          <cell r="CZ222" t="str">
            <v xml:space="preserve"> </v>
          </cell>
          <cell r="DA222" t="str">
            <v xml:space="preserve"> </v>
          </cell>
          <cell r="DB222" t="str">
            <v/>
          </cell>
          <cell r="DC222">
            <v>0</v>
          </cell>
          <cell r="DD222" t="str">
            <v/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 t="str">
            <v xml:space="preserve"> </v>
          </cell>
          <cell r="ED222" t="str">
            <v xml:space="preserve"> </v>
          </cell>
          <cell r="EE222" t="str">
            <v xml:space="preserve"> </v>
          </cell>
          <cell r="EF222" t="str">
            <v xml:space="preserve"> </v>
          </cell>
          <cell r="EG222" t="str">
            <v xml:space="preserve"> </v>
          </cell>
          <cell r="EH222" t="str">
            <v xml:space="preserve"> </v>
          </cell>
          <cell r="EI222" t="str">
            <v xml:space="preserve"> </v>
          </cell>
          <cell r="EJ222" t="str">
            <v xml:space="preserve"> </v>
          </cell>
          <cell r="EK222" t="str">
            <v xml:space="preserve"> </v>
          </cell>
          <cell r="EL222" t="str">
            <v xml:space="preserve"> </v>
          </cell>
          <cell r="EM222" t="str">
            <v xml:space="preserve"> </v>
          </cell>
          <cell r="EN222" t="str">
            <v xml:space="preserve"> </v>
          </cell>
          <cell r="EO222" t="str">
            <v xml:space="preserve"> </v>
          </cell>
          <cell r="EP222" t="str">
            <v xml:space="preserve"> </v>
          </cell>
          <cell r="EQ222" t="str">
            <v xml:space="preserve"> </v>
          </cell>
          <cell r="ER222" t="str">
            <v xml:space="preserve"> </v>
          </cell>
          <cell r="ES222" t="str">
            <v xml:space="preserve"> </v>
          </cell>
          <cell r="ET222" t="str">
            <v xml:space="preserve"> </v>
          </cell>
          <cell r="EU222" t="str">
            <v xml:space="preserve"> </v>
          </cell>
          <cell r="EV222" t="str">
            <v xml:space="preserve"> </v>
          </cell>
          <cell r="EW222" t="str">
            <v xml:space="preserve"> </v>
          </cell>
          <cell r="EX222" t="str">
            <v xml:space="preserve"> </v>
          </cell>
          <cell r="EY222" t="str">
            <v xml:space="preserve"> </v>
          </cell>
          <cell r="EZ222" t="str">
            <v xml:space="preserve"> </v>
          </cell>
          <cell r="FA222">
            <v>0</v>
          </cell>
          <cell r="FB222" t="str">
            <v xml:space="preserve">       </v>
          </cell>
          <cell r="FC222">
            <v>0</v>
          </cell>
          <cell r="FD222" t="str">
            <v xml:space="preserve">       </v>
          </cell>
          <cell r="FE222">
            <v>0</v>
          </cell>
          <cell r="FF222" t="str">
            <v xml:space="preserve">       </v>
          </cell>
          <cell r="FG222">
            <v>0</v>
          </cell>
          <cell r="FH222" t="str">
            <v xml:space="preserve">       </v>
          </cell>
          <cell r="FI222">
            <v>0</v>
          </cell>
          <cell r="FJ222" t="str">
            <v xml:space="preserve">       </v>
          </cell>
          <cell r="FK222">
            <v>0</v>
          </cell>
          <cell r="FL222" t="str">
            <v xml:space="preserve">       </v>
          </cell>
          <cell r="FM222">
            <v>0</v>
          </cell>
          <cell r="FN222" t="e">
            <v>#NUM!</v>
          </cell>
          <cell r="FO222" t="str">
            <v/>
          </cell>
          <cell r="FP222" t="e">
            <v>#NUM!</v>
          </cell>
          <cell r="FQ222" t="e">
            <v>#NUM!</v>
          </cell>
          <cell r="FR222" t="e">
            <v>#NUM!</v>
          </cell>
          <cell r="FS222" t="e">
            <v>#NUM!</v>
          </cell>
          <cell r="FT222" t="e">
            <v>#NUM!</v>
          </cell>
          <cell r="FU222" t="e">
            <v>#NUM!</v>
          </cell>
          <cell r="FV222">
            <v>0</v>
          </cell>
          <cell r="FW222">
            <v>1</v>
          </cell>
          <cell r="FX222" t="str">
            <v>PIP</v>
          </cell>
          <cell r="FY222" t="e">
            <v>#NUM!</v>
          </cell>
          <cell r="FZ222" t="str">
            <v>PIP</v>
          </cell>
          <cell r="GA222" t="str">
            <v>Programa de Inglés en Escuelas Primarias del Estado de Durango</v>
          </cell>
          <cell r="GB222" t="e">
            <v>#NUM!</v>
          </cell>
          <cell r="GC222" t="e">
            <v>#NUM!</v>
          </cell>
          <cell r="GD222" t="str">
            <v>M</v>
          </cell>
          <cell r="GE222" t="str">
            <v>el asesor externo, el C.</v>
          </cell>
          <cell r="GF222" t="str">
            <v>El Profesionista</v>
          </cell>
          <cell r="GG222" t="str">
            <v>1° de septiembre</v>
          </cell>
          <cell r="GH222" t="str">
            <v>31 de diciembre</v>
          </cell>
          <cell r="GI222">
            <v>8</v>
          </cell>
          <cell r="GJ222">
            <v>40</v>
          </cell>
          <cell r="GK222">
            <v>5760</v>
          </cell>
          <cell r="GL222" t="str">
            <v>Cinco mil setecientos sesenta</v>
          </cell>
          <cell r="GM222">
            <v>2880</v>
          </cell>
          <cell r="GN222" t="str">
            <v>Dos mil ochocientos ochenta</v>
          </cell>
          <cell r="GO222" t="str">
            <v>la escuela</v>
          </cell>
          <cell r="GP222" t="str">
            <v>Chimalpopoca</v>
          </cell>
          <cell r="GQ222" t="str">
            <v>con clave</v>
          </cell>
          <cell r="GR222" t="str">
            <v>10EPR0457Z</v>
          </cell>
          <cell r="GS222" t="str">
            <v>ubicada en</v>
          </cell>
          <cell r="GT222" t="str">
            <v>C.  Posdata y Laberinto de la Soledad S/N Col. Octavio Paz C.P. 34234</v>
          </cell>
          <cell r="GU222" t="str">
            <v xml:space="preserve"> </v>
          </cell>
          <cell r="GV222" t="e">
            <v>#NUM!</v>
          </cell>
          <cell r="GW222" t="str">
            <v xml:space="preserve"> </v>
          </cell>
          <cell r="GX222" t="e">
            <v>#NUM!</v>
          </cell>
          <cell r="GY222" t="str">
            <v xml:space="preserve"> </v>
          </cell>
          <cell r="GZ222" t="e">
            <v>#NUM!</v>
          </cell>
          <cell r="HA222" t="str">
            <v>la escuela Chimalpopoca con clave 10EPR0457Z ubicada en C. Posdata y Laberinto de la Soledad S/N Col. Octavio Paz C.P. 34234</v>
          </cell>
        </row>
        <row r="223">
          <cell r="A223">
            <v>771</v>
          </cell>
          <cell r="B223">
            <v>771</v>
          </cell>
          <cell r="C223" t="str">
            <v>FIRMADO</v>
          </cell>
          <cell r="D223" t="str">
            <v>PNIEB</v>
          </cell>
          <cell r="E223" t="str">
            <v>ASIGNADO</v>
          </cell>
          <cell r="F223" t="str">
            <v>1° de Septiembre</v>
          </cell>
          <cell r="G223" t="str">
            <v>Eduardo Sánchez Ochoa</v>
          </cell>
          <cell r="H223" t="str">
            <v xml:space="preserve">C. Mascareñas No. 721 Zona Centro C.P. 34000  </v>
          </cell>
          <cell r="I223" t="str">
            <v>SAOE670729HDGNCD00</v>
          </cell>
          <cell r="J223" t="str">
            <v>SAOE6707296F8</v>
          </cell>
          <cell r="K223" t="str">
            <v>Durango</v>
          </cell>
          <cell r="L223" t="str">
            <v>Dgo.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 t="str">
            <v xml:space="preserve"> </v>
          </cell>
          <cell r="S223" t="str">
            <v xml:space="preserve"> </v>
          </cell>
          <cell r="T223" t="str">
            <v xml:space="preserve"> </v>
          </cell>
          <cell r="U223" t="str">
            <v xml:space="preserve"> </v>
          </cell>
          <cell r="V223" t="str">
            <v xml:space="preserve"> </v>
          </cell>
          <cell r="W223" t="str">
            <v/>
          </cell>
          <cell r="X223">
            <v>0</v>
          </cell>
          <cell r="Y223" t="str">
            <v>1A 2A 3A 4A 5A 6A</v>
          </cell>
          <cell r="Z223">
            <v>271</v>
          </cell>
          <cell r="AA223">
            <v>0</v>
          </cell>
          <cell r="AB223">
            <v>0</v>
          </cell>
          <cell r="AC223">
            <v>0</v>
          </cell>
          <cell r="AD223">
            <v>271</v>
          </cell>
          <cell r="AE223">
            <v>0</v>
          </cell>
          <cell r="AF223">
            <v>0</v>
          </cell>
          <cell r="AG223">
            <v>0</v>
          </cell>
          <cell r="AH223">
            <v>271</v>
          </cell>
          <cell r="AI223">
            <v>0</v>
          </cell>
          <cell r="AJ223">
            <v>0</v>
          </cell>
          <cell r="AK223">
            <v>0</v>
          </cell>
          <cell r="AL223">
            <v>271</v>
          </cell>
          <cell r="AM223">
            <v>0</v>
          </cell>
          <cell r="AN223">
            <v>0</v>
          </cell>
          <cell r="AO223">
            <v>0</v>
          </cell>
          <cell r="AP223">
            <v>271</v>
          </cell>
          <cell r="AQ223">
            <v>0</v>
          </cell>
          <cell r="AR223">
            <v>0</v>
          </cell>
          <cell r="AS223">
            <v>0</v>
          </cell>
          <cell r="AT223">
            <v>271</v>
          </cell>
          <cell r="AU223">
            <v>0</v>
          </cell>
          <cell r="AV223">
            <v>0</v>
          </cell>
          <cell r="AW223">
            <v>0</v>
          </cell>
          <cell r="AX223" t="str">
            <v>1A</v>
          </cell>
          <cell r="AY223" t="str">
            <v xml:space="preserve"> </v>
          </cell>
          <cell r="AZ223" t="str">
            <v xml:space="preserve"> </v>
          </cell>
          <cell r="BA223" t="str">
            <v xml:space="preserve"> </v>
          </cell>
          <cell r="BB223" t="str">
            <v>2A</v>
          </cell>
          <cell r="BC223" t="str">
            <v xml:space="preserve"> </v>
          </cell>
          <cell r="BD223" t="str">
            <v xml:space="preserve"> </v>
          </cell>
          <cell r="BE223" t="str">
            <v xml:space="preserve"> </v>
          </cell>
          <cell r="BF223" t="str">
            <v>3A</v>
          </cell>
          <cell r="BG223" t="str">
            <v xml:space="preserve"> </v>
          </cell>
          <cell r="BH223" t="str">
            <v xml:space="preserve"> </v>
          </cell>
          <cell r="BI223" t="str">
            <v xml:space="preserve"> </v>
          </cell>
          <cell r="BJ223" t="str">
            <v>4A</v>
          </cell>
          <cell r="BK223" t="str">
            <v xml:space="preserve"> </v>
          </cell>
          <cell r="BL223" t="str">
            <v xml:space="preserve"> </v>
          </cell>
          <cell r="BM223" t="str">
            <v xml:space="preserve"> </v>
          </cell>
          <cell r="BN223" t="str">
            <v>5A</v>
          </cell>
          <cell r="BO223" t="str">
            <v xml:space="preserve"> </v>
          </cell>
          <cell r="BP223" t="str">
            <v xml:space="preserve"> </v>
          </cell>
          <cell r="BQ223" t="str">
            <v xml:space="preserve"> </v>
          </cell>
          <cell r="BR223" t="str">
            <v>6A</v>
          </cell>
          <cell r="BS223" t="str">
            <v xml:space="preserve"> </v>
          </cell>
          <cell r="BT223" t="str">
            <v xml:space="preserve"> </v>
          </cell>
          <cell r="BU223" t="str">
            <v xml:space="preserve"> </v>
          </cell>
          <cell r="BV223">
            <v>6</v>
          </cell>
          <cell r="BW223" t="str">
            <v xml:space="preserve">1A      </v>
          </cell>
          <cell r="BX223">
            <v>1</v>
          </cell>
          <cell r="BY223" t="str">
            <v xml:space="preserve">2A      </v>
          </cell>
          <cell r="BZ223">
            <v>1</v>
          </cell>
          <cell r="CA223" t="str">
            <v xml:space="preserve">3A      </v>
          </cell>
          <cell r="CB223">
            <v>1</v>
          </cell>
          <cell r="CC223" t="str">
            <v xml:space="preserve">4A      </v>
          </cell>
          <cell r="CD223">
            <v>1</v>
          </cell>
          <cell r="CE223" t="str">
            <v xml:space="preserve">5A      </v>
          </cell>
          <cell r="CF223">
            <v>1</v>
          </cell>
          <cell r="CG223" t="str">
            <v xml:space="preserve">6A      </v>
          </cell>
          <cell r="CH223">
            <v>1</v>
          </cell>
          <cell r="CI223">
            <v>271</v>
          </cell>
          <cell r="CJ223" t="str">
            <v>1A 2A 3A 4A 5A 6A</v>
          </cell>
          <cell r="CK223" t="str">
            <v>Prof. Melitón Rentería</v>
          </cell>
          <cell r="CL223" t="str">
            <v>10EPR0125K</v>
          </cell>
          <cell r="CM223" t="str">
            <v>MATUTINO</v>
          </cell>
          <cell r="CN223" t="str">
            <v>C. Topolobampo S/N Fracc. Canelas C.P. 34290</v>
          </cell>
          <cell r="CO223" t="str">
            <v>Durango</v>
          </cell>
          <cell r="CP223" t="str">
            <v xml:space="preserve">Victoria de Durango 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 t="str">
            <v xml:space="preserve"> </v>
          </cell>
          <cell r="CX223" t="str">
            <v xml:space="preserve"> </v>
          </cell>
          <cell r="CY223" t="str">
            <v xml:space="preserve"> </v>
          </cell>
          <cell r="CZ223" t="str">
            <v xml:space="preserve"> </v>
          </cell>
          <cell r="DA223" t="str">
            <v xml:space="preserve"> </v>
          </cell>
          <cell r="DB223" t="str">
            <v/>
          </cell>
          <cell r="DC223">
            <v>0</v>
          </cell>
          <cell r="DD223" t="str">
            <v/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 t="str">
            <v xml:space="preserve"> </v>
          </cell>
          <cell r="ED223" t="str">
            <v xml:space="preserve"> </v>
          </cell>
          <cell r="EE223" t="str">
            <v xml:space="preserve"> </v>
          </cell>
          <cell r="EF223" t="str">
            <v xml:space="preserve"> </v>
          </cell>
          <cell r="EG223" t="str">
            <v xml:space="preserve"> </v>
          </cell>
          <cell r="EH223" t="str">
            <v xml:space="preserve"> </v>
          </cell>
          <cell r="EI223" t="str">
            <v xml:space="preserve"> </v>
          </cell>
          <cell r="EJ223" t="str">
            <v xml:space="preserve"> </v>
          </cell>
          <cell r="EK223" t="str">
            <v xml:space="preserve"> </v>
          </cell>
          <cell r="EL223" t="str">
            <v xml:space="preserve"> </v>
          </cell>
          <cell r="EM223" t="str">
            <v xml:space="preserve"> </v>
          </cell>
          <cell r="EN223" t="str">
            <v xml:space="preserve"> </v>
          </cell>
          <cell r="EO223" t="str">
            <v xml:space="preserve"> </v>
          </cell>
          <cell r="EP223" t="str">
            <v xml:space="preserve"> </v>
          </cell>
          <cell r="EQ223" t="str">
            <v xml:space="preserve"> </v>
          </cell>
          <cell r="ER223" t="str">
            <v xml:space="preserve"> </v>
          </cell>
          <cell r="ES223" t="str">
            <v xml:space="preserve"> </v>
          </cell>
          <cell r="ET223" t="str">
            <v xml:space="preserve"> </v>
          </cell>
          <cell r="EU223" t="str">
            <v xml:space="preserve"> </v>
          </cell>
          <cell r="EV223" t="str">
            <v xml:space="preserve"> </v>
          </cell>
          <cell r="EW223" t="str">
            <v xml:space="preserve"> </v>
          </cell>
          <cell r="EX223" t="str">
            <v xml:space="preserve"> </v>
          </cell>
          <cell r="EY223" t="str">
            <v xml:space="preserve"> </v>
          </cell>
          <cell r="EZ223" t="str">
            <v xml:space="preserve"> </v>
          </cell>
          <cell r="FA223">
            <v>0</v>
          </cell>
          <cell r="FB223" t="str">
            <v xml:space="preserve">       </v>
          </cell>
          <cell r="FC223">
            <v>0</v>
          </cell>
          <cell r="FD223" t="str">
            <v xml:space="preserve">       </v>
          </cell>
          <cell r="FE223">
            <v>0</v>
          </cell>
          <cell r="FF223" t="str">
            <v xml:space="preserve">       </v>
          </cell>
          <cell r="FG223">
            <v>0</v>
          </cell>
          <cell r="FH223" t="str">
            <v xml:space="preserve">       </v>
          </cell>
          <cell r="FI223">
            <v>0</v>
          </cell>
          <cell r="FJ223" t="str">
            <v xml:space="preserve">       </v>
          </cell>
          <cell r="FK223">
            <v>0</v>
          </cell>
          <cell r="FL223" t="str">
            <v xml:space="preserve">       </v>
          </cell>
          <cell r="FM223">
            <v>0</v>
          </cell>
          <cell r="FN223" t="e">
            <v>#NUM!</v>
          </cell>
          <cell r="FO223" t="str">
            <v/>
          </cell>
          <cell r="FP223" t="e">
            <v>#NUM!</v>
          </cell>
          <cell r="FQ223" t="e">
            <v>#NUM!</v>
          </cell>
          <cell r="FR223" t="e">
            <v>#NUM!</v>
          </cell>
          <cell r="FS223" t="e">
            <v>#NUM!</v>
          </cell>
          <cell r="FT223" t="e">
            <v>#NUM!</v>
          </cell>
          <cell r="FU223" t="e">
            <v>#NUM!</v>
          </cell>
          <cell r="FV223">
            <v>0</v>
          </cell>
          <cell r="FW223">
            <v>1</v>
          </cell>
          <cell r="FX223" t="str">
            <v>PNIEB</v>
          </cell>
          <cell r="FY223" t="e">
            <v>#NUM!</v>
          </cell>
          <cell r="FZ223" t="str">
            <v>PNIEB</v>
          </cell>
          <cell r="GA223" t="str">
            <v>Programa Nacional de Inglés en Educación Básica</v>
          </cell>
          <cell r="GB223" t="e">
            <v>#NUM!</v>
          </cell>
          <cell r="GC223" t="e">
            <v>#NUM!</v>
          </cell>
          <cell r="GD223" t="str">
            <v>M</v>
          </cell>
          <cell r="GE223" t="str">
            <v>el asesor externo, el C.</v>
          </cell>
          <cell r="GF223" t="str">
            <v>El Profesionista</v>
          </cell>
          <cell r="GG223" t="str">
            <v>1° de septiembre</v>
          </cell>
          <cell r="GH223" t="str">
            <v>31 de diciembre</v>
          </cell>
          <cell r="GI223">
            <v>6</v>
          </cell>
          <cell r="GJ223">
            <v>30</v>
          </cell>
          <cell r="GK223">
            <v>4320</v>
          </cell>
          <cell r="GL223" t="str">
            <v>Cuatro mil trescientos veinte</v>
          </cell>
          <cell r="GM223">
            <v>2160</v>
          </cell>
          <cell r="GN223" t="str">
            <v>Dos mil ciento sesenta</v>
          </cell>
          <cell r="GO223" t="str">
            <v>la escuela</v>
          </cell>
          <cell r="GP223" t="str">
            <v>Prof. Melitón Rentería</v>
          </cell>
          <cell r="GQ223" t="str">
            <v>con clave</v>
          </cell>
          <cell r="GR223" t="str">
            <v>10EPR0125K</v>
          </cell>
          <cell r="GS223" t="str">
            <v>ubicada en</v>
          </cell>
          <cell r="GT223" t="str">
            <v>C. Topolobampo S/N Fracc. Canelas C.P. 34290</v>
          </cell>
          <cell r="GU223" t="str">
            <v xml:space="preserve"> </v>
          </cell>
          <cell r="GV223" t="e">
            <v>#NUM!</v>
          </cell>
          <cell r="GW223" t="str">
            <v xml:space="preserve"> </v>
          </cell>
          <cell r="GX223" t="e">
            <v>#NUM!</v>
          </cell>
          <cell r="GY223" t="str">
            <v xml:space="preserve"> </v>
          </cell>
          <cell r="GZ223" t="e">
            <v>#NUM!</v>
          </cell>
          <cell r="HA223" t="str">
            <v>la escuela Prof. Melitón Rentería con clave 10EPR0125K ubicada en C. Topolobampo S/N Fracc. Canelas C.P. 34290</v>
          </cell>
        </row>
        <row r="224">
          <cell r="A224">
            <v>773</v>
          </cell>
          <cell r="B224">
            <v>773</v>
          </cell>
          <cell r="C224" t="str">
            <v>FIRMADO</v>
          </cell>
          <cell r="D224" t="str">
            <v>PNIEB</v>
          </cell>
          <cell r="E224" t="str">
            <v>ASIGNADO</v>
          </cell>
          <cell r="F224" t="str">
            <v>1° de Septiembre</v>
          </cell>
          <cell r="G224" t="str">
            <v>Francisco Arturo Ramírez Contreras</v>
          </cell>
          <cell r="H224" t="str">
            <v>C. Playa Gaviotas No. 117 Fracc. Las Playas C.P. 34260</v>
          </cell>
          <cell r="I224" t="str">
            <v>RACF860409HDGMNR13</v>
          </cell>
          <cell r="J224" t="str">
            <v>RACF860409S87</v>
          </cell>
          <cell r="K224" t="str">
            <v>Durango</v>
          </cell>
          <cell r="L224" t="str">
            <v>Dgo.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 t="str">
            <v xml:space="preserve"> </v>
          </cell>
          <cell r="S224" t="str">
            <v xml:space="preserve"> </v>
          </cell>
          <cell r="T224" t="str">
            <v xml:space="preserve"> </v>
          </cell>
          <cell r="U224" t="str">
            <v xml:space="preserve"> </v>
          </cell>
          <cell r="V224" t="str">
            <v xml:space="preserve"> </v>
          </cell>
          <cell r="W224" t="str">
            <v/>
          </cell>
          <cell r="X224">
            <v>0</v>
          </cell>
          <cell r="Y224" t="str">
            <v>3A 3B 4A 4B 4C 5A 5B 5C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261</v>
          </cell>
          <cell r="AI224">
            <v>261</v>
          </cell>
          <cell r="AJ224">
            <v>0</v>
          </cell>
          <cell r="AK224">
            <v>0</v>
          </cell>
          <cell r="AL224">
            <v>261</v>
          </cell>
          <cell r="AM224">
            <v>261</v>
          </cell>
          <cell r="AN224">
            <v>261</v>
          </cell>
          <cell r="AO224">
            <v>0</v>
          </cell>
          <cell r="AP224">
            <v>261</v>
          </cell>
          <cell r="AQ224">
            <v>261</v>
          </cell>
          <cell r="AR224">
            <v>261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 t="str">
            <v xml:space="preserve"> </v>
          </cell>
          <cell r="AY224" t="str">
            <v xml:space="preserve"> </v>
          </cell>
          <cell r="AZ224" t="str">
            <v xml:space="preserve"> </v>
          </cell>
          <cell r="BA224" t="str">
            <v xml:space="preserve"> </v>
          </cell>
          <cell r="BB224" t="str">
            <v xml:space="preserve"> </v>
          </cell>
          <cell r="BC224" t="str">
            <v xml:space="preserve"> </v>
          </cell>
          <cell r="BD224" t="str">
            <v xml:space="preserve"> </v>
          </cell>
          <cell r="BE224" t="str">
            <v xml:space="preserve"> </v>
          </cell>
          <cell r="BF224" t="str">
            <v>3A</v>
          </cell>
          <cell r="BG224" t="str">
            <v>3B</v>
          </cell>
          <cell r="BH224" t="str">
            <v xml:space="preserve"> </v>
          </cell>
          <cell r="BI224" t="str">
            <v xml:space="preserve"> </v>
          </cell>
          <cell r="BJ224" t="str">
            <v>4A</v>
          </cell>
          <cell r="BK224" t="str">
            <v>4B</v>
          </cell>
          <cell r="BL224" t="str">
            <v>4C</v>
          </cell>
          <cell r="BM224" t="str">
            <v xml:space="preserve"> </v>
          </cell>
          <cell r="BN224" t="str">
            <v>5A</v>
          </cell>
          <cell r="BO224" t="str">
            <v>5B</v>
          </cell>
          <cell r="BP224" t="str">
            <v>5C</v>
          </cell>
          <cell r="BQ224" t="str">
            <v xml:space="preserve"> </v>
          </cell>
          <cell r="BR224" t="str">
            <v xml:space="preserve"> </v>
          </cell>
          <cell r="BS224" t="str">
            <v xml:space="preserve"> </v>
          </cell>
          <cell r="BT224" t="str">
            <v xml:space="preserve"> </v>
          </cell>
          <cell r="BU224" t="str">
            <v xml:space="preserve"> </v>
          </cell>
          <cell r="BV224">
            <v>8</v>
          </cell>
          <cell r="BW224" t="str">
            <v xml:space="preserve">       </v>
          </cell>
          <cell r="BX224">
            <v>0</v>
          </cell>
          <cell r="BY224" t="str">
            <v xml:space="preserve">       </v>
          </cell>
          <cell r="BZ224">
            <v>0</v>
          </cell>
          <cell r="CA224" t="str">
            <v xml:space="preserve">3A 3B    </v>
          </cell>
          <cell r="CB224">
            <v>2</v>
          </cell>
          <cell r="CC224" t="str">
            <v xml:space="preserve">4A 4B 4C  </v>
          </cell>
          <cell r="CD224">
            <v>3</v>
          </cell>
          <cell r="CE224" t="str">
            <v xml:space="preserve">5A 5B 5C  </v>
          </cell>
          <cell r="CF224">
            <v>3</v>
          </cell>
          <cell r="CG224" t="str">
            <v xml:space="preserve">       </v>
          </cell>
          <cell r="CH224">
            <v>0</v>
          </cell>
          <cell r="CI224">
            <v>261</v>
          </cell>
          <cell r="CJ224" t="str">
            <v>3A 3B 4A 4B 4C 5A 5B 5C</v>
          </cell>
          <cell r="CK224" t="str">
            <v>No. 3 Miguel Ángel de Quevedo</v>
          </cell>
          <cell r="CL224" t="str">
            <v>10EPR0047X</v>
          </cell>
          <cell r="CM224" t="str">
            <v>MATUTINO</v>
          </cell>
          <cell r="CN224" t="str">
            <v>C. Paloma No. 101 Zona Centro C.P. 34000</v>
          </cell>
          <cell r="CO224" t="str">
            <v>Durango</v>
          </cell>
          <cell r="CP224" t="str">
            <v xml:space="preserve">Victoria de Durango 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 t="str">
            <v xml:space="preserve"> </v>
          </cell>
          <cell r="CX224" t="str">
            <v xml:space="preserve"> </v>
          </cell>
          <cell r="CY224" t="str">
            <v xml:space="preserve"> </v>
          </cell>
          <cell r="CZ224" t="str">
            <v xml:space="preserve"> </v>
          </cell>
          <cell r="DA224" t="str">
            <v xml:space="preserve"> </v>
          </cell>
          <cell r="DB224" t="str">
            <v/>
          </cell>
          <cell r="DC224">
            <v>0</v>
          </cell>
          <cell r="DD224" t="str">
            <v/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 t="str">
            <v xml:space="preserve"> </v>
          </cell>
          <cell r="ED224" t="str">
            <v xml:space="preserve"> </v>
          </cell>
          <cell r="EE224" t="str">
            <v xml:space="preserve"> </v>
          </cell>
          <cell r="EF224" t="str">
            <v xml:space="preserve"> </v>
          </cell>
          <cell r="EG224" t="str">
            <v xml:space="preserve"> </v>
          </cell>
          <cell r="EH224" t="str">
            <v xml:space="preserve"> </v>
          </cell>
          <cell r="EI224" t="str">
            <v xml:space="preserve"> </v>
          </cell>
          <cell r="EJ224" t="str">
            <v xml:space="preserve"> </v>
          </cell>
          <cell r="EK224" t="str">
            <v xml:space="preserve"> </v>
          </cell>
          <cell r="EL224" t="str">
            <v xml:space="preserve"> </v>
          </cell>
          <cell r="EM224" t="str">
            <v xml:space="preserve"> </v>
          </cell>
          <cell r="EN224" t="str">
            <v xml:space="preserve"> </v>
          </cell>
          <cell r="EO224" t="str">
            <v xml:space="preserve"> </v>
          </cell>
          <cell r="EP224" t="str">
            <v xml:space="preserve"> </v>
          </cell>
          <cell r="EQ224" t="str">
            <v xml:space="preserve"> </v>
          </cell>
          <cell r="ER224" t="str">
            <v xml:space="preserve"> </v>
          </cell>
          <cell r="ES224" t="str">
            <v xml:space="preserve"> </v>
          </cell>
          <cell r="ET224" t="str">
            <v xml:space="preserve"> </v>
          </cell>
          <cell r="EU224" t="str">
            <v xml:space="preserve"> </v>
          </cell>
          <cell r="EV224" t="str">
            <v xml:space="preserve"> </v>
          </cell>
          <cell r="EW224" t="str">
            <v xml:space="preserve"> </v>
          </cell>
          <cell r="EX224" t="str">
            <v xml:space="preserve"> </v>
          </cell>
          <cell r="EY224" t="str">
            <v xml:space="preserve"> </v>
          </cell>
          <cell r="EZ224" t="str">
            <v xml:space="preserve"> </v>
          </cell>
          <cell r="FA224">
            <v>0</v>
          </cell>
          <cell r="FB224" t="str">
            <v xml:space="preserve">       </v>
          </cell>
          <cell r="FC224">
            <v>0</v>
          </cell>
          <cell r="FD224" t="str">
            <v xml:space="preserve">       </v>
          </cell>
          <cell r="FE224">
            <v>0</v>
          </cell>
          <cell r="FF224" t="str">
            <v xml:space="preserve">       </v>
          </cell>
          <cell r="FG224">
            <v>0</v>
          </cell>
          <cell r="FH224" t="str">
            <v xml:space="preserve">       </v>
          </cell>
          <cell r="FI224">
            <v>0</v>
          </cell>
          <cell r="FJ224" t="str">
            <v xml:space="preserve">       </v>
          </cell>
          <cell r="FK224">
            <v>0</v>
          </cell>
          <cell r="FL224" t="str">
            <v xml:space="preserve">       </v>
          </cell>
          <cell r="FM224">
            <v>0</v>
          </cell>
          <cell r="FN224" t="e">
            <v>#NUM!</v>
          </cell>
          <cell r="FO224" t="str">
            <v/>
          </cell>
          <cell r="FP224" t="e">
            <v>#NUM!</v>
          </cell>
          <cell r="FQ224" t="e">
            <v>#NUM!</v>
          </cell>
          <cell r="FR224" t="e">
            <v>#NUM!</v>
          </cell>
          <cell r="FS224" t="e">
            <v>#NUM!</v>
          </cell>
          <cell r="FT224" t="e">
            <v>#NUM!</v>
          </cell>
          <cell r="FU224" t="e">
            <v>#NUM!</v>
          </cell>
          <cell r="FV224">
            <v>0</v>
          </cell>
          <cell r="FW224">
            <v>1</v>
          </cell>
          <cell r="FX224" t="str">
            <v>PNIEB</v>
          </cell>
          <cell r="FY224" t="e">
            <v>#NUM!</v>
          </cell>
          <cell r="FZ224" t="str">
            <v>PNIEB</v>
          </cell>
          <cell r="GA224" t="str">
            <v>Programa Nacional de Inglés en Educación Básica</v>
          </cell>
          <cell r="GB224" t="e">
            <v>#NUM!</v>
          </cell>
          <cell r="GC224" t="e">
            <v>#NUM!</v>
          </cell>
          <cell r="GD224" t="str">
            <v>M</v>
          </cell>
          <cell r="GE224" t="str">
            <v>el asesor externo, el C.</v>
          </cell>
          <cell r="GF224" t="str">
            <v>El Profesionista</v>
          </cell>
          <cell r="GG224" t="str">
            <v>1° de septiembre</v>
          </cell>
          <cell r="GH224" t="str">
            <v>31 de diciembre</v>
          </cell>
          <cell r="GI224">
            <v>8</v>
          </cell>
          <cell r="GJ224">
            <v>40</v>
          </cell>
          <cell r="GK224">
            <v>5760</v>
          </cell>
          <cell r="GL224" t="str">
            <v>Cinco mil setecientos sesenta</v>
          </cell>
          <cell r="GM224">
            <v>2880</v>
          </cell>
          <cell r="GN224" t="str">
            <v>Dos mil ochocientos ochenta</v>
          </cell>
          <cell r="GO224" t="str">
            <v>la escuela</v>
          </cell>
          <cell r="GP224" t="str">
            <v>No. 3 Miguel Ángel de Quevedo</v>
          </cell>
          <cell r="GQ224" t="str">
            <v>con clave</v>
          </cell>
          <cell r="GR224" t="str">
            <v>10EPR0047X</v>
          </cell>
          <cell r="GS224" t="str">
            <v>ubicada en</v>
          </cell>
          <cell r="GT224" t="str">
            <v>C. Paloma No. 101 Zona Centro C.P. 34000</v>
          </cell>
          <cell r="GU224" t="str">
            <v xml:space="preserve"> </v>
          </cell>
          <cell r="GV224" t="e">
            <v>#NUM!</v>
          </cell>
          <cell r="GW224" t="str">
            <v xml:space="preserve"> </v>
          </cell>
          <cell r="GX224" t="e">
            <v>#NUM!</v>
          </cell>
          <cell r="GY224" t="str">
            <v xml:space="preserve"> </v>
          </cell>
          <cell r="GZ224" t="e">
            <v>#NUM!</v>
          </cell>
          <cell r="HA224" t="str">
            <v>la escuela No. 3 Miguel Ángel de Quevedo con clave 10EPR0047X ubicada en C. Paloma No. 101 Zona Centro C.P. 34000</v>
          </cell>
        </row>
        <row r="225">
          <cell r="A225">
            <v>775</v>
          </cell>
          <cell r="B225">
            <v>775</v>
          </cell>
          <cell r="C225" t="str">
            <v>FIRMADO</v>
          </cell>
          <cell r="D225" t="str">
            <v>PIP</v>
          </cell>
          <cell r="E225" t="str">
            <v>ASIGNADO</v>
          </cell>
          <cell r="F225" t="str">
            <v>1° de Septiembre</v>
          </cell>
          <cell r="G225" t="str">
            <v>Liliana Carolina Solis Garcia</v>
          </cell>
          <cell r="H225" t="str">
            <v>C. Camino de los Aserraderos No.115 Fracc. San Carlo C.P. 34204</v>
          </cell>
          <cell r="I225" t="str">
            <v>SOGL800928MDGLRL06</v>
          </cell>
          <cell r="J225" t="str">
            <v>SOGL800928E70</v>
          </cell>
          <cell r="K225" t="str">
            <v>Durango</v>
          </cell>
          <cell r="L225" t="str">
            <v>Dgo.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 t="str">
            <v xml:space="preserve"> </v>
          </cell>
          <cell r="S225" t="str">
            <v xml:space="preserve"> </v>
          </cell>
          <cell r="T225" t="str">
            <v xml:space="preserve"> </v>
          </cell>
          <cell r="U225" t="str">
            <v xml:space="preserve"> </v>
          </cell>
          <cell r="V225" t="str">
            <v xml:space="preserve"> </v>
          </cell>
          <cell r="W225" t="str">
            <v/>
          </cell>
          <cell r="X225">
            <v>0</v>
          </cell>
          <cell r="Y225" t="str">
            <v>1A 1B 2A 2B</v>
          </cell>
          <cell r="Z225">
            <v>153</v>
          </cell>
          <cell r="AA225">
            <v>153</v>
          </cell>
          <cell r="AB225">
            <v>0</v>
          </cell>
          <cell r="AC225">
            <v>0</v>
          </cell>
          <cell r="AD225">
            <v>153</v>
          </cell>
          <cell r="AE225">
            <v>153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 t="str">
            <v>1A</v>
          </cell>
          <cell r="AY225" t="str">
            <v>1B</v>
          </cell>
          <cell r="AZ225" t="str">
            <v xml:space="preserve"> </v>
          </cell>
          <cell r="BA225" t="str">
            <v xml:space="preserve"> </v>
          </cell>
          <cell r="BB225" t="str">
            <v>2A</v>
          </cell>
          <cell r="BC225" t="str">
            <v>2B</v>
          </cell>
          <cell r="BD225" t="str">
            <v xml:space="preserve"> </v>
          </cell>
          <cell r="BE225" t="str">
            <v xml:space="preserve"> </v>
          </cell>
          <cell r="BF225" t="str">
            <v xml:space="preserve"> </v>
          </cell>
          <cell r="BG225" t="str">
            <v xml:space="preserve"> </v>
          </cell>
          <cell r="BH225" t="str">
            <v xml:space="preserve"> </v>
          </cell>
          <cell r="BI225" t="str">
            <v xml:space="preserve"> </v>
          </cell>
          <cell r="BJ225" t="str">
            <v xml:space="preserve"> </v>
          </cell>
          <cell r="BK225" t="str">
            <v xml:space="preserve"> </v>
          </cell>
          <cell r="BL225" t="str">
            <v xml:space="preserve"> </v>
          </cell>
          <cell r="BM225" t="str">
            <v xml:space="preserve"> </v>
          </cell>
          <cell r="BN225" t="str">
            <v xml:space="preserve"> </v>
          </cell>
          <cell r="BO225" t="str">
            <v xml:space="preserve"> </v>
          </cell>
          <cell r="BP225" t="str">
            <v xml:space="preserve"> </v>
          </cell>
          <cell r="BQ225" t="str">
            <v xml:space="preserve"> </v>
          </cell>
          <cell r="BR225" t="str">
            <v xml:space="preserve"> </v>
          </cell>
          <cell r="BS225" t="str">
            <v xml:space="preserve"> </v>
          </cell>
          <cell r="BT225" t="str">
            <v xml:space="preserve"> </v>
          </cell>
          <cell r="BU225" t="str">
            <v xml:space="preserve"> </v>
          </cell>
          <cell r="BV225">
            <v>4</v>
          </cell>
          <cell r="BW225" t="str">
            <v xml:space="preserve">1A 1B    </v>
          </cell>
          <cell r="BX225">
            <v>2</v>
          </cell>
          <cell r="BY225" t="str">
            <v xml:space="preserve">2A 2B    </v>
          </cell>
          <cell r="BZ225">
            <v>2</v>
          </cell>
          <cell r="CA225" t="str">
            <v xml:space="preserve">       </v>
          </cell>
          <cell r="CB225">
            <v>0</v>
          </cell>
          <cell r="CC225" t="str">
            <v xml:space="preserve">       </v>
          </cell>
          <cell r="CD225">
            <v>0</v>
          </cell>
          <cell r="CE225" t="str">
            <v xml:space="preserve">       </v>
          </cell>
          <cell r="CF225">
            <v>0</v>
          </cell>
          <cell r="CG225" t="str">
            <v xml:space="preserve">       </v>
          </cell>
          <cell r="CH225">
            <v>0</v>
          </cell>
          <cell r="CI225">
            <v>153</v>
          </cell>
          <cell r="CJ225" t="str">
            <v>1A 1B 2A 2B</v>
          </cell>
          <cell r="CK225" t="str">
            <v>Lic. Luis Donaldo Colosio Murrieta</v>
          </cell>
          <cell r="CL225" t="str">
            <v>10EPR0418Y</v>
          </cell>
          <cell r="CM225" t="str">
            <v>MATUTINO</v>
          </cell>
          <cell r="CN225" t="str">
            <v>C. Isla Revillagigedo S/N Fracc. Puertas de San Ignacio C.P. 34204</v>
          </cell>
          <cell r="CO225" t="str">
            <v>Durango</v>
          </cell>
          <cell r="CP225" t="str">
            <v xml:space="preserve">Victoria de Durango 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 t="str">
            <v xml:space="preserve"> </v>
          </cell>
          <cell r="CX225" t="str">
            <v xml:space="preserve"> </v>
          </cell>
          <cell r="CY225" t="str">
            <v xml:space="preserve"> </v>
          </cell>
          <cell r="CZ225" t="str">
            <v xml:space="preserve"> </v>
          </cell>
          <cell r="DA225" t="str">
            <v xml:space="preserve"> </v>
          </cell>
          <cell r="DB225" t="str">
            <v/>
          </cell>
          <cell r="DC225">
            <v>0</v>
          </cell>
          <cell r="DD225" t="str">
            <v/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 t="str">
            <v xml:space="preserve"> </v>
          </cell>
          <cell r="ED225" t="str">
            <v xml:space="preserve"> </v>
          </cell>
          <cell r="EE225" t="str">
            <v xml:space="preserve"> </v>
          </cell>
          <cell r="EF225" t="str">
            <v xml:space="preserve"> </v>
          </cell>
          <cell r="EG225" t="str">
            <v xml:space="preserve"> </v>
          </cell>
          <cell r="EH225" t="str">
            <v xml:space="preserve"> </v>
          </cell>
          <cell r="EI225" t="str">
            <v xml:space="preserve"> </v>
          </cell>
          <cell r="EJ225" t="str">
            <v xml:space="preserve"> </v>
          </cell>
          <cell r="EK225" t="str">
            <v xml:space="preserve"> </v>
          </cell>
          <cell r="EL225" t="str">
            <v xml:space="preserve"> </v>
          </cell>
          <cell r="EM225" t="str">
            <v xml:space="preserve"> </v>
          </cell>
          <cell r="EN225" t="str">
            <v xml:space="preserve"> </v>
          </cell>
          <cell r="EO225" t="str">
            <v xml:space="preserve"> </v>
          </cell>
          <cell r="EP225" t="str">
            <v xml:space="preserve"> </v>
          </cell>
          <cell r="EQ225" t="str">
            <v xml:space="preserve"> </v>
          </cell>
          <cell r="ER225" t="str">
            <v xml:space="preserve"> </v>
          </cell>
          <cell r="ES225" t="str">
            <v xml:space="preserve"> </v>
          </cell>
          <cell r="ET225" t="str">
            <v xml:space="preserve"> </v>
          </cell>
          <cell r="EU225" t="str">
            <v xml:space="preserve"> </v>
          </cell>
          <cell r="EV225" t="str">
            <v xml:space="preserve"> </v>
          </cell>
          <cell r="EW225" t="str">
            <v xml:space="preserve"> </v>
          </cell>
          <cell r="EX225" t="str">
            <v xml:space="preserve"> </v>
          </cell>
          <cell r="EY225" t="str">
            <v xml:space="preserve"> </v>
          </cell>
          <cell r="EZ225" t="str">
            <v xml:space="preserve"> </v>
          </cell>
          <cell r="FA225">
            <v>0</v>
          </cell>
          <cell r="FB225" t="str">
            <v xml:space="preserve">       </v>
          </cell>
          <cell r="FC225">
            <v>0</v>
          </cell>
          <cell r="FD225" t="str">
            <v xml:space="preserve">       </v>
          </cell>
          <cell r="FE225">
            <v>0</v>
          </cell>
          <cell r="FF225" t="str">
            <v xml:space="preserve">       </v>
          </cell>
          <cell r="FG225">
            <v>0</v>
          </cell>
          <cell r="FH225" t="str">
            <v xml:space="preserve">       </v>
          </cell>
          <cell r="FI225">
            <v>0</v>
          </cell>
          <cell r="FJ225" t="str">
            <v xml:space="preserve">       </v>
          </cell>
          <cell r="FK225">
            <v>0</v>
          </cell>
          <cell r="FL225" t="str">
            <v xml:space="preserve">       </v>
          </cell>
          <cell r="FM225">
            <v>0</v>
          </cell>
          <cell r="FN225" t="e">
            <v>#NUM!</v>
          </cell>
          <cell r="FO225" t="str">
            <v/>
          </cell>
          <cell r="FP225" t="e">
            <v>#NUM!</v>
          </cell>
          <cell r="FQ225" t="e">
            <v>#NUM!</v>
          </cell>
          <cell r="FR225" t="e">
            <v>#NUM!</v>
          </cell>
          <cell r="FS225" t="e">
            <v>#NUM!</v>
          </cell>
          <cell r="FT225" t="e">
            <v>#NUM!</v>
          </cell>
          <cell r="FU225" t="e">
            <v>#NUM!</v>
          </cell>
          <cell r="FV225">
            <v>0</v>
          </cell>
          <cell r="FW225">
            <v>1</v>
          </cell>
          <cell r="FX225" t="str">
            <v>PIP</v>
          </cell>
          <cell r="FY225" t="e">
            <v>#NUM!</v>
          </cell>
          <cell r="FZ225" t="str">
            <v>PIP</v>
          </cell>
          <cell r="GA225" t="str">
            <v>Programa de Inglés en Escuelas Primarias del Estado de Durango</v>
          </cell>
          <cell r="GB225" t="e">
            <v>#NUM!</v>
          </cell>
          <cell r="GC225" t="e">
            <v>#NUM!</v>
          </cell>
          <cell r="GD225" t="str">
            <v>F</v>
          </cell>
          <cell r="GE225" t="str">
            <v>la asesora externa, la C.</v>
          </cell>
          <cell r="GF225" t="str">
            <v>La Profesionista</v>
          </cell>
          <cell r="GG225" t="str">
            <v>1° de septiembre</v>
          </cell>
          <cell r="GH225" t="str">
            <v>31 de diciembre</v>
          </cell>
          <cell r="GI225">
            <v>4</v>
          </cell>
          <cell r="GJ225">
            <v>20</v>
          </cell>
          <cell r="GK225">
            <v>2880</v>
          </cell>
          <cell r="GL225" t="str">
            <v>Dos mil ochocientos ochenta</v>
          </cell>
          <cell r="GM225">
            <v>1440</v>
          </cell>
          <cell r="GN225" t="str">
            <v>Mil cuatrocientos cuarenta</v>
          </cell>
          <cell r="GO225" t="str">
            <v>la escuela</v>
          </cell>
          <cell r="GP225" t="str">
            <v>Lic. Luis Donaldo Colosio Murrieta</v>
          </cell>
          <cell r="GQ225" t="str">
            <v>con clave</v>
          </cell>
          <cell r="GR225" t="str">
            <v>10EPR0418Y</v>
          </cell>
          <cell r="GS225" t="str">
            <v>ubicada en</v>
          </cell>
          <cell r="GT225" t="str">
            <v>C. Isla Revillagigedo S/N Fracc. Puertas de San Ignacio C.P. 34204</v>
          </cell>
          <cell r="GU225" t="str">
            <v xml:space="preserve"> </v>
          </cell>
          <cell r="GV225" t="e">
            <v>#NUM!</v>
          </cell>
          <cell r="GW225" t="str">
            <v xml:space="preserve"> </v>
          </cell>
          <cell r="GX225" t="e">
            <v>#NUM!</v>
          </cell>
          <cell r="GY225" t="str">
            <v xml:space="preserve"> </v>
          </cell>
          <cell r="GZ225" t="e">
            <v>#NUM!</v>
          </cell>
          <cell r="HA225" t="str">
            <v>la escuela Lic. Luis Donaldo Colosio Murrieta con clave 10EPR0418Y ubicada en C. Isla Revillagigedo S/N Fracc. Puertas de San Ignacio C.P. 34204</v>
          </cell>
        </row>
        <row r="226">
          <cell r="A226">
            <v>777</v>
          </cell>
          <cell r="B226">
            <v>777</v>
          </cell>
          <cell r="C226" t="str">
            <v>FIRMADO</v>
          </cell>
          <cell r="D226" t="str">
            <v>PIP</v>
          </cell>
          <cell r="E226" t="str">
            <v>ASIGNADO</v>
          </cell>
          <cell r="F226" t="str">
            <v>1° de Septiembre</v>
          </cell>
          <cell r="G226" t="str">
            <v>Selene Núñez Orozco</v>
          </cell>
          <cell r="H226" t="str">
            <v>C. Valparaiso No. 406 Fracc. Guadalupe C.P. 34220</v>
          </cell>
          <cell r="I226" t="str">
            <v>NUOS780621MDGXRL09</v>
          </cell>
          <cell r="J226" t="str">
            <v>NUOS780621NH2</v>
          </cell>
          <cell r="K226" t="str">
            <v>Durango</v>
          </cell>
          <cell r="L226" t="str">
            <v>Dgo.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 t="str">
            <v xml:space="preserve"> </v>
          </cell>
          <cell r="S226" t="str">
            <v xml:space="preserve"> </v>
          </cell>
          <cell r="T226" t="str">
            <v xml:space="preserve"> </v>
          </cell>
          <cell r="U226" t="str">
            <v xml:space="preserve"> </v>
          </cell>
          <cell r="V226" t="str">
            <v xml:space="preserve"> </v>
          </cell>
          <cell r="W226" t="str">
            <v/>
          </cell>
          <cell r="X226">
            <v>0</v>
          </cell>
          <cell r="Y226" t="str">
            <v>3A 3B 4A 4B 5A 5B 6A 6B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200</v>
          </cell>
          <cell r="AI226">
            <v>200</v>
          </cell>
          <cell r="AJ226">
            <v>0</v>
          </cell>
          <cell r="AK226">
            <v>0</v>
          </cell>
          <cell r="AL226">
            <v>200</v>
          </cell>
          <cell r="AM226">
            <v>200</v>
          </cell>
          <cell r="AN226">
            <v>0</v>
          </cell>
          <cell r="AO226">
            <v>0</v>
          </cell>
          <cell r="AP226">
            <v>200</v>
          </cell>
          <cell r="AQ226">
            <v>200</v>
          </cell>
          <cell r="AR226">
            <v>0</v>
          </cell>
          <cell r="AS226">
            <v>0</v>
          </cell>
          <cell r="AT226">
            <v>200</v>
          </cell>
          <cell r="AU226">
            <v>200</v>
          </cell>
          <cell r="AV226">
            <v>0</v>
          </cell>
          <cell r="AW226">
            <v>0</v>
          </cell>
          <cell r="AX226" t="str">
            <v xml:space="preserve"> </v>
          </cell>
          <cell r="AY226" t="str">
            <v xml:space="preserve"> </v>
          </cell>
          <cell r="AZ226" t="str">
            <v xml:space="preserve"> </v>
          </cell>
          <cell r="BA226" t="str">
            <v xml:space="preserve"> </v>
          </cell>
          <cell r="BB226" t="str">
            <v xml:space="preserve"> </v>
          </cell>
          <cell r="BC226" t="str">
            <v xml:space="preserve"> </v>
          </cell>
          <cell r="BD226" t="str">
            <v xml:space="preserve"> </v>
          </cell>
          <cell r="BE226" t="str">
            <v xml:space="preserve"> </v>
          </cell>
          <cell r="BF226" t="str">
            <v>3A</v>
          </cell>
          <cell r="BG226" t="str">
            <v>3B</v>
          </cell>
          <cell r="BH226" t="str">
            <v xml:space="preserve"> </v>
          </cell>
          <cell r="BI226" t="str">
            <v xml:space="preserve"> </v>
          </cell>
          <cell r="BJ226" t="str">
            <v>4A</v>
          </cell>
          <cell r="BK226" t="str">
            <v>4B</v>
          </cell>
          <cell r="BL226" t="str">
            <v xml:space="preserve"> </v>
          </cell>
          <cell r="BM226" t="str">
            <v xml:space="preserve"> </v>
          </cell>
          <cell r="BN226" t="str">
            <v>5A</v>
          </cell>
          <cell r="BO226" t="str">
            <v>5B</v>
          </cell>
          <cell r="BP226" t="str">
            <v xml:space="preserve"> </v>
          </cell>
          <cell r="BQ226" t="str">
            <v xml:space="preserve"> </v>
          </cell>
          <cell r="BR226" t="str">
            <v>6A</v>
          </cell>
          <cell r="BS226" t="str">
            <v>6B</v>
          </cell>
          <cell r="BT226" t="str">
            <v xml:space="preserve"> </v>
          </cell>
          <cell r="BU226" t="str">
            <v xml:space="preserve"> </v>
          </cell>
          <cell r="BV226">
            <v>8</v>
          </cell>
          <cell r="BW226" t="str">
            <v xml:space="preserve">       </v>
          </cell>
          <cell r="BX226">
            <v>0</v>
          </cell>
          <cell r="BY226" t="str">
            <v xml:space="preserve">       </v>
          </cell>
          <cell r="BZ226">
            <v>0</v>
          </cell>
          <cell r="CA226" t="str">
            <v xml:space="preserve">3A 3B    </v>
          </cell>
          <cell r="CB226">
            <v>2</v>
          </cell>
          <cell r="CC226" t="str">
            <v xml:space="preserve">4A 4B    </v>
          </cell>
          <cell r="CD226">
            <v>2</v>
          </cell>
          <cell r="CE226" t="str">
            <v xml:space="preserve">5A 5B    </v>
          </cell>
          <cell r="CF226">
            <v>2</v>
          </cell>
          <cell r="CG226" t="str">
            <v xml:space="preserve">6A 6B    </v>
          </cell>
          <cell r="CH226">
            <v>2</v>
          </cell>
          <cell r="CI226">
            <v>200</v>
          </cell>
          <cell r="CJ226" t="str">
            <v>3A 3B 4A 4B 5A 5B 6A 6B</v>
          </cell>
          <cell r="CK226" t="str">
            <v>Valle del Guadiana</v>
          </cell>
          <cell r="CL226" t="str">
            <v>10EPR0256C</v>
          </cell>
          <cell r="CM226" t="str">
            <v>MATUTINO</v>
          </cell>
          <cell r="CN226" t="str">
            <v>C. Marcasita S/N Fracc. Joyas del Valle C.P. 34237</v>
          </cell>
          <cell r="CO226" t="str">
            <v>Durango</v>
          </cell>
          <cell r="CP226" t="str">
            <v xml:space="preserve">Victoria de Durango 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 t="str">
            <v xml:space="preserve"> </v>
          </cell>
          <cell r="CX226" t="str">
            <v xml:space="preserve"> </v>
          </cell>
          <cell r="CY226" t="str">
            <v xml:space="preserve"> </v>
          </cell>
          <cell r="CZ226" t="str">
            <v xml:space="preserve"> </v>
          </cell>
          <cell r="DA226" t="str">
            <v xml:space="preserve"> </v>
          </cell>
          <cell r="DB226" t="str">
            <v/>
          </cell>
          <cell r="DC226">
            <v>0</v>
          </cell>
          <cell r="DD226" t="str">
            <v/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 t="str">
            <v xml:space="preserve"> </v>
          </cell>
          <cell r="ED226" t="str">
            <v xml:space="preserve"> </v>
          </cell>
          <cell r="EE226" t="str">
            <v xml:space="preserve"> </v>
          </cell>
          <cell r="EF226" t="str">
            <v xml:space="preserve"> </v>
          </cell>
          <cell r="EG226" t="str">
            <v xml:space="preserve"> </v>
          </cell>
          <cell r="EH226" t="str">
            <v xml:space="preserve"> </v>
          </cell>
          <cell r="EI226" t="str">
            <v xml:space="preserve"> </v>
          </cell>
          <cell r="EJ226" t="str">
            <v xml:space="preserve"> </v>
          </cell>
          <cell r="EK226" t="str">
            <v xml:space="preserve"> </v>
          </cell>
          <cell r="EL226" t="str">
            <v xml:space="preserve"> </v>
          </cell>
          <cell r="EM226" t="str">
            <v xml:space="preserve"> </v>
          </cell>
          <cell r="EN226" t="str">
            <v xml:space="preserve"> </v>
          </cell>
          <cell r="EO226" t="str">
            <v xml:space="preserve"> </v>
          </cell>
          <cell r="EP226" t="str">
            <v xml:space="preserve"> </v>
          </cell>
          <cell r="EQ226" t="str">
            <v xml:space="preserve"> </v>
          </cell>
          <cell r="ER226" t="str">
            <v xml:space="preserve"> </v>
          </cell>
          <cell r="ES226" t="str">
            <v xml:space="preserve"> </v>
          </cell>
          <cell r="ET226" t="str">
            <v xml:space="preserve"> </v>
          </cell>
          <cell r="EU226" t="str">
            <v xml:space="preserve"> </v>
          </cell>
          <cell r="EV226" t="str">
            <v xml:space="preserve"> </v>
          </cell>
          <cell r="EW226" t="str">
            <v xml:space="preserve"> </v>
          </cell>
          <cell r="EX226" t="str">
            <v xml:space="preserve"> </v>
          </cell>
          <cell r="EY226" t="str">
            <v xml:space="preserve"> </v>
          </cell>
          <cell r="EZ226" t="str">
            <v xml:space="preserve"> </v>
          </cell>
          <cell r="FA226">
            <v>0</v>
          </cell>
          <cell r="FB226" t="str">
            <v xml:space="preserve">       </v>
          </cell>
          <cell r="FC226">
            <v>0</v>
          </cell>
          <cell r="FD226" t="str">
            <v xml:space="preserve">       </v>
          </cell>
          <cell r="FE226">
            <v>0</v>
          </cell>
          <cell r="FF226" t="str">
            <v xml:space="preserve">       </v>
          </cell>
          <cell r="FG226">
            <v>0</v>
          </cell>
          <cell r="FH226" t="str">
            <v xml:space="preserve">       </v>
          </cell>
          <cell r="FI226">
            <v>0</v>
          </cell>
          <cell r="FJ226" t="str">
            <v xml:space="preserve">       </v>
          </cell>
          <cell r="FK226">
            <v>0</v>
          </cell>
          <cell r="FL226" t="str">
            <v xml:space="preserve">       </v>
          </cell>
          <cell r="FM226">
            <v>0</v>
          </cell>
          <cell r="FN226" t="e">
            <v>#NUM!</v>
          </cell>
          <cell r="FO226" t="str">
            <v/>
          </cell>
          <cell r="FP226" t="e">
            <v>#NUM!</v>
          </cell>
          <cell r="FQ226" t="e">
            <v>#NUM!</v>
          </cell>
          <cell r="FR226" t="e">
            <v>#NUM!</v>
          </cell>
          <cell r="FS226" t="e">
            <v>#NUM!</v>
          </cell>
          <cell r="FT226" t="e">
            <v>#NUM!</v>
          </cell>
          <cell r="FU226" t="e">
            <v>#NUM!</v>
          </cell>
          <cell r="FV226">
            <v>0</v>
          </cell>
          <cell r="FW226">
            <v>1</v>
          </cell>
          <cell r="FX226" t="str">
            <v>PIP</v>
          </cell>
          <cell r="FY226" t="e">
            <v>#NUM!</v>
          </cell>
          <cell r="FZ226" t="str">
            <v>PIP</v>
          </cell>
          <cell r="GA226" t="str">
            <v>Programa de Inglés en Escuelas Primarias del Estado de Durango</v>
          </cell>
          <cell r="GB226" t="e">
            <v>#NUM!</v>
          </cell>
          <cell r="GC226" t="e">
            <v>#NUM!</v>
          </cell>
          <cell r="GD226" t="str">
            <v>F</v>
          </cell>
          <cell r="GE226" t="str">
            <v>la asesora externa, la C.</v>
          </cell>
          <cell r="GF226" t="str">
            <v>La Profesionista</v>
          </cell>
          <cell r="GG226" t="str">
            <v>1° de septiembre</v>
          </cell>
          <cell r="GH226" t="str">
            <v>31 de diciembre</v>
          </cell>
          <cell r="GI226">
            <v>8</v>
          </cell>
          <cell r="GJ226">
            <v>40</v>
          </cell>
          <cell r="GK226">
            <v>5760</v>
          </cell>
          <cell r="GL226" t="str">
            <v>Cinco mil setecientos sesenta</v>
          </cell>
          <cell r="GM226">
            <v>2880</v>
          </cell>
          <cell r="GN226" t="str">
            <v>Dos mil ochocientos ochenta</v>
          </cell>
          <cell r="GO226" t="str">
            <v>la escuela</v>
          </cell>
          <cell r="GP226" t="str">
            <v>Valle del Guadiana</v>
          </cell>
          <cell r="GQ226" t="str">
            <v>con clave</v>
          </cell>
          <cell r="GR226" t="str">
            <v>10EPR0256C</v>
          </cell>
          <cell r="GS226" t="str">
            <v>ubicada en</v>
          </cell>
          <cell r="GT226" t="str">
            <v>C. Marcasita S/N Fracc. Joyas del Valle C.P. 34237</v>
          </cell>
          <cell r="GU226" t="str">
            <v xml:space="preserve"> </v>
          </cell>
          <cell r="GV226" t="e">
            <v>#NUM!</v>
          </cell>
          <cell r="GW226" t="str">
            <v xml:space="preserve"> </v>
          </cell>
          <cell r="GX226" t="e">
            <v>#NUM!</v>
          </cell>
          <cell r="GY226" t="str">
            <v xml:space="preserve"> </v>
          </cell>
          <cell r="GZ226" t="e">
            <v>#NUM!</v>
          </cell>
          <cell r="HA226" t="str">
            <v>la escuela Valle del Guadiana con clave 10EPR0256C ubicada en C. Marcasita S/N Fracc. Joyas del Valle C.P. 34237</v>
          </cell>
        </row>
        <row r="227">
          <cell r="A227">
            <v>778</v>
          </cell>
          <cell r="B227">
            <v>778</v>
          </cell>
          <cell r="C227" t="str">
            <v>FIRMADO</v>
          </cell>
          <cell r="D227" t="str">
            <v>PNIEB</v>
          </cell>
          <cell r="E227" t="str">
            <v>ASIGNADO</v>
          </cell>
          <cell r="F227" t="str">
            <v>1° de Septiembre</v>
          </cell>
          <cell r="G227" t="str">
            <v>Luis Alfonso Muñiz Maldonado</v>
          </cell>
          <cell r="H227" t="str">
            <v>C. Castañeda No.405  Zona Centro C.P. 34000</v>
          </cell>
          <cell r="I227" t="str">
            <v>MUML870830HDGXLS05</v>
          </cell>
          <cell r="J227" t="str">
            <v>MUML870830I33</v>
          </cell>
          <cell r="K227" t="str">
            <v>Durango</v>
          </cell>
          <cell r="L227" t="str">
            <v>Dgo.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 t="str">
            <v xml:space="preserve"> </v>
          </cell>
          <cell r="S227" t="str">
            <v xml:space="preserve"> </v>
          </cell>
          <cell r="T227" t="str">
            <v xml:space="preserve"> </v>
          </cell>
          <cell r="U227" t="str">
            <v xml:space="preserve"> </v>
          </cell>
          <cell r="V227" t="str">
            <v xml:space="preserve"> </v>
          </cell>
          <cell r="W227" t="str">
            <v/>
          </cell>
          <cell r="X227">
            <v>0</v>
          </cell>
          <cell r="Y227" t="str">
            <v>5A 5B 6A 6B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264</v>
          </cell>
          <cell r="AQ227">
            <v>264</v>
          </cell>
          <cell r="AR227">
            <v>0</v>
          </cell>
          <cell r="AS227">
            <v>0</v>
          </cell>
          <cell r="AT227">
            <v>264</v>
          </cell>
          <cell r="AU227">
            <v>264</v>
          </cell>
          <cell r="AV227">
            <v>0</v>
          </cell>
          <cell r="AW227">
            <v>0</v>
          </cell>
          <cell r="AX227" t="str">
            <v xml:space="preserve"> </v>
          </cell>
          <cell r="AY227" t="str">
            <v xml:space="preserve"> </v>
          </cell>
          <cell r="AZ227" t="str">
            <v xml:space="preserve"> </v>
          </cell>
          <cell r="BA227" t="str">
            <v xml:space="preserve"> </v>
          </cell>
          <cell r="BB227" t="str">
            <v xml:space="preserve"> </v>
          </cell>
          <cell r="BC227" t="str">
            <v xml:space="preserve"> </v>
          </cell>
          <cell r="BD227" t="str">
            <v xml:space="preserve"> </v>
          </cell>
          <cell r="BE227" t="str">
            <v xml:space="preserve"> </v>
          </cell>
          <cell r="BF227" t="str">
            <v xml:space="preserve"> </v>
          </cell>
          <cell r="BG227" t="str">
            <v xml:space="preserve"> </v>
          </cell>
          <cell r="BH227" t="str">
            <v xml:space="preserve"> </v>
          </cell>
          <cell r="BI227" t="str">
            <v xml:space="preserve"> </v>
          </cell>
          <cell r="BJ227" t="str">
            <v xml:space="preserve"> </v>
          </cell>
          <cell r="BK227" t="str">
            <v xml:space="preserve"> </v>
          </cell>
          <cell r="BL227" t="str">
            <v xml:space="preserve"> </v>
          </cell>
          <cell r="BM227" t="str">
            <v xml:space="preserve"> </v>
          </cell>
          <cell r="BN227" t="str">
            <v>5A</v>
          </cell>
          <cell r="BO227" t="str">
            <v>5B</v>
          </cell>
          <cell r="BP227" t="str">
            <v xml:space="preserve"> </v>
          </cell>
          <cell r="BQ227" t="str">
            <v xml:space="preserve"> </v>
          </cell>
          <cell r="BR227" t="str">
            <v>6A</v>
          </cell>
          <cell r="BS227" t="str">
            <v>6B</v>
          </cell>
          <cell r="BT227" t="str">
            <v xml:space="preserve"> </v>
          </cell>
          <cell r="BU227" t="str">
            <v xml:space="preserve"> </v>
          </cell>
          <cell r="BV227">
            <v>4</v>
          </cell>
          <cell r="BW227" t="str">
            <v xml:space="preserve">       </v>
          </cell>
          <cell r="BX227">
            <v>0</v>
          </cell>
          <cell r="BY227" t="str">
            <v xml:space="preserve">       </v>
          </cell>
          <cell r="BZ227">
            <v>0</v>
          </cell>
          <cell r="CA227" t="str">
            <v xml:space="preserve">       </v>
          </cell>
          <cell r="CB227">
            <v>0</v>
          </cell>
          <cell r="CC227" t="str">
            <v xml:space="preserve">       </v>
          </cell>
          <cell r="CD227">
            <v>0</v>
          </cell>
          <cell r="CE227" t="str">
            <v xml:space="preserve">5A 5B    </v>
          </cell>
          <cell r="CF227">
            <v>2</v>
          </cell>
          <cell r="CG227" t="str">
            <v xml:space="preserve">6A 6B    </v>
          </cell>
          <cell r="CH227">
            <v>2</v>
          </cell>
          <cell r="CI227">
            <v>264</v>
          </cell>
          <cell r="CJ227" t="str">
            <v>5A 5B 6A 6B</v>
          </cell>
          <cell r="CK227" t="str">
            <v>No. 8 Mtro. Francisco González de La Vega</v>
          </cell>
          <cell r="CL227" t="str">
            <v>10EPR0040D</v>
          </cell>
          <cell r="CM227" t="str">
            <v>MATUTINO</v>
          </cell>
          <cell r="CN227" t="str">
            <v>C. Castañeda y Pereyra No. 600 Nte. Zona Centro C.P. 34000</v>
          </cell>
          <cell r="CO227" t="str">
            <v>Durango</v>
          </cell>
          <cell r="CP227" t="str">
            <v xml:space="preserve">Victoria de Durango 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 t="str">
            <v xml:space="preserve"> </v>
          </cell>
          <cell r="CX227" t="str">
            <v xml:space="preserve"> </v>
          </cell>
          <cell r="CY227" t="str">
            <v xml:space="preserve"> </v>
          </cell>
          <cell r="CZ227" t="str">
            <v xml:space="preserve"> </v>
          </cell>
          <cell r="DA227" t="str">
            <v xml:space="preserve"> </v>
          </cell>
          <cell r="DB227" t="str">
            <v/>
          </cell>
          <cell r="DC227">
            <v>0</v>
          </cell>
          <cell r="DD227" t="str">
            <v/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 t="str">
            <v xml:space="preserve"> </v>
          </cell>
          <cell r="ED227" t="str">
            <v xml:space="preserve"> </v>
          </cell>
          <cell r="EE227" t="str">
            <v xml:space="preserve"> </v>
          </cell>
          <cell r="EF227" t="str">
            <v xml:space="preserve"> </v>
          </cell>
          <cell r="EG227" t="str">
            <v xml:space="preserve"> </v>
          </cell>
          <cell r="EH227" t="str">
            <v xml:space="preserve"> </v>
          </cell>
          <cell r="EI227" t="str">
            <v xml:space="preserve"> </v>
          </cell>
          <cell r="EJ227" t="str">
            <v xml:space="preserve"> </v>
          </cell>
          <cell r="EK227" t="str">
            <v xml:space="preserve"> </v>
          </cell>
          <cell r="EL227" t="str">
            <v xml:space="preserve"> </v>
          </cell>
          <cell r="EM227" t="str">
            <v xml:space="preserve"> </v>
          </cell>
          <cell r="EN227" t="str">
            <v xml:space="preserve"> </v>
          </cell>
          <cell r="EO227" t="str">
            <v xml:space="preserve"> </v>
          </cell>
          <cell r="EP227" t="str">
            <v xml:space="preserve"> </v>
          </cell>
          <cell r="EQ227" t="str">
            <v xml:space="preserve"> </v>
          </cell>
          <cell r="ER227" t="str">
            <v xml:space="preserve"> </v>
          </cell>
          <cell r="ES227" t="str">
            <v xml:space="preserve"> </v>
          </cell>
          <cell r="ET227" t="str">
            <v xml:space="preserve"> </v>
          </cell>
          <cell r="EU227" t="str">
            <v xml:space="preserve"> </v>
          </cell>
          <cell r="EV227" t="str">
            <v xml:space="preserve"> </v>
          </cell>
          <cell r="EW227" t="str">
            <v xml:space="preserve"> </v>
          </cell>
          <cell r="EX227" t="str">
            <v xml:space="preserve"> </v>
          </cell>
          <cell r="EY227" t="str">
            <v xml:space="preserve"> </v>
          </cell>
          <cell r="EZ227" t="str">
            <v xml:space="preserve"> </v>
          </cell>
          <cell r="FA227">
            <v>0</v>
          </cell>
          <cell r="FB227" t="str">
            <v xml:space="preserve">       </v>
          </cell>
          <cell r="FC227">
            <v>0</v>
          </cell>
          <cell r="FD227" t="str">
            <v xml:space="preserve">       </v>
          </cell>
          <cell r="FE227">
            <v>0</v>
          </cell>
          <cell r="FF227" t="str">
            <v xml:space="preserve">       </v>
          </cell>
          <cell r="FG227">
            <v>0</v>
          </cell>
          <cell r="FH227" t="str">
            <v xml:space="preserve">       </v>
          </cell>
          <cell r="FI227">
            <v>0</v>
          </cell>
          <cell r="FJ227" t="str">
            <v xml:space="preserve">       </v>
          </cell>
          <cell r="FK227">
            <v>0</v>
          </cell>
          <cell r="FL227" t="str">
            <v xml:space="preserve">       </v>
          </cell>
          <cell r="FM227">
            <v>0</v>
          </cell>
          <cell r="FN227" t="e">
            <v>#NUM!</v>
          </cell>
          <cell r="FO227" t="str">
            <v/>
          </cell>
          <cell r="FP227" t="e">
            <v>#NUM!</v>
          </cell>
          <cell r="FQ227" t="e">
            <v>#NUM!</v>
          </cell>
          <cell r="FR227" t="e">
            <v>#NUM!</v>
          </cell>
          <cell r="FS227" t="e">
            <v>#NUM!</v>
          </cell>
          <cell r="FT227" t="e">
            <v>#NUM!</v>
          </cell>
          <cell r="FU227" t="e">
            <v>#NUM!</v>
          </cell>
          <cell r="FV227">
            <v>0</v>
          </cell>
          <cell r="FW227">
            <v>1</v>
          </cell>
          <cell r="FX227" t="str">
            <v>PNIEB</v>
          </cell>
          <cell r="FY227" t="e">
            <v>#NUM!</v>
          </cell>
          <cell r="FZ227" t="str">
            <v>PNIEB</v>
          </cell>
          <cell r="GA227" t="str">
            <v>Programa Nacional de Inglés en Educación Básica</v>
          </cell>
          <cell r="GB227" t="e">
            <v>#NUM!</v>
          </cell>
          <cell r="GC227" t="e">
            <v>#NUM!</v>
          </cell>
          <cell r="GD227" t="str">
            <v>M</v>
          </cell>
          <cell r="GE227" t="str">
            <v>el asesor externo, el C.</v>
          </cell>
          <cell r="GF227" t="str">
            <v>El Profesionista</v>
          </cell>
          <cell r="GG227" t="str">
            <v>1° de septiembre</v>
          </cell>
          <cell r="GH227" t="str">
            <v>31 de diciembre</v>
          </cell>
          <cell r="GI227">
            <v>4</v>
          </cell>
          <cell r="GJ227">
            <v>20</v>
          </cell>
          <cell r="GK227">
            <v>2880</v>
          </cell>
          <cell r="GL227" t="str">
            <v>Dos mil ochocientos ochenta</v>
          </cell>
          <cell r="GM227">
            <v>1440</v>
          </cell>
          <cell r="GN227" t="str">
            <v>Mil cuatrocientos cuarenta</v>
          </cell>
          <cell r="GO227" t="str">
            <v>la escuela</v>
          </cell>
          <cell r="GP227" t="str">
            <v>No. 8 Mtro. Francisco González de La Vega</v>
          </cell>
          <cell r="GQ227" t="str">
            <v>con clave</v>
          </cell>
          <cell r="GR227" t="str">
            <v>10EPR0040D</v>
          </cell>
          <cell r="GS227" t="str">
            <v>ubicada en</v>
          </cell>
          <cell r="GT227" t="str">
            <v>C. Castañeda y Pereyra No. 600 Nte. Zona Centro C.P. 34000</v>
          </cell>
          <cell r="GU227" t="str">
            <v xml:space="preserve"> </v>
          </cell>
          <cell r="GV227" t="e">
            <v>#NUM!</v>
          </cell>
          <cell r="GW227" t="str">
            <v xml:space="preserve"> </v>
          </cell>
          <cell r="GX227" t="e">
            <v>#NUM!</v>
          </cell>
          <cell r="GY227" t="str">
            <v xml:space="preserve"> </v>
          </cell>
          <cell r="GZ227" t="e">
            <v>#NUM!</v>
          </cell>
          <cell r="HA227" t="str">
            <v>la escuela No. 8 Mtro. Francisco González de La Vega con clave 10EPR0040D ubicada en C. Castañeda y Pereyra No. 600 Nte. Zona Centro C.P. 34000</v>
          </cell>
        </row>
        <row r="228">
          <cell r="A228">
            <v>780</v>
          </cell>
          <cell r="B228">
            <v>780</v>
          </cell>
          <cell r="C228" t="str">
            <v>FIRMADO</v>
          </cell>
          <cell r="D228" t="str">
            <v>PIP</v>
          </cell>
          <cell r="E228" t="str">
            <v>ASIGNADO</v>
          </cell>
          <cell r="F228" t="str">
            <v>1° de Septiembre</v>
          </cell>
          <cell r="G228" t="str">
            <v>Aida Lizette Pérez Calderón</v>
          </cell>
          <cell r="H228" t="str">
            <v>C. Nayarit No. 306 Col. Morga C.P. 34010</v>
          </cell>
          <cell r="I228" t="str">
            <v>PECA800828MDGRLD04</v>
          </cell>
          <cell r="J228" t="str">
            <v>PECA800828MQ3</v>
          </cell>
          <cell r="K228" t="str">
            <v>Durango</v>
          </cell>
          <cell r="L228" t="str">
            <v>Dgo.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 xml:space="preserve"> </v>
          </cell>
          <cell r="S228" t="str">
            <v xml:space="preserve"> </v>
          </cell>
          <cell r="T228" t="str">
            <v xml:space="preserve"> </v>
          </cell>
          <cell r="U228" t="str">
            <v xml:space="preserve"> </v>
          </cell>
          <cell r="V228" t="str">
            <v xml:space="preserve"> </v>
          </cell>
          <cell r="W228" t="str">
            <v/>
          </cell>
          <cell r="X228">
            <v>0</v>
          </cell>
          <cell r="Y228" t="str">
            <v>1A 1B 2A 2B 3A 3B</v>
          </cell>
          <cell r="Z228">
            <v>105</v>
          </cell>
          <cell r="AA228">
            <v>105</v>
          </cell>
          <cell r="AB228">
            <v>0</v>
          </cell>
          <cell r="AC228">
            <v>0</v>
          </cell>
          <cell r="AD228">
            <v>105</v>
          </cell>
          <cell r="AE228">
            <v>105</v>
          </cell>
          <cell r="AF228">
            <v>0</v>
          </cell>
          <cell r="AG228">
            <v>0</v>
          </cell>
          <cell r="AH228">
            <v>105</v>
          </cell>
          <cell r="AI228">
            <v>105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 t="str">
            <v>1A</v>
          </cell>
          <cell r="AY228" t="str">
            <v>1B</v>
          </cell>
          <cell r="AZ228" t="str">
            <v xml:space="preserve"> </v>
          </cell>
          <cell r="BA228" t="str">
            <v xml:space="preserve"> </v>
          </cell>
          <cell r="BB228" t="str">
            <v>2A</v>
          </cell>
          <cell r="BC228" t="str">
            <v>2B</v>
          </cell>
          <cell r="BD228" t="str">
            <v xml:space="preserve"> </v>
          </cell>
          <cell r="BE228" t="str">
            <v xml:space="preserve"> </v>
          </cell>
          <cell r="BF228" t="str">
            <v>3A</v>
          </cell>
          <cell r="BG228" t="str">
            <v>3B</v>
          </cell>
          <cell r="BH228" t="str">
            <v xml:space="preserve"> </v>
          </cell>
          <cell r="BI228" t="str">
            <v xml:space="preserve"> </v>
          </cell>
          <cell r="BJ228" t="str">
            <v xml:space="preserve"> </v>
          </cell>
          <cell r="BK228" t="str">
            <v xml:space="preserve"> </v>
          </cell>
          <cell r="BL228" t="str">
            <v xml:space="preserve"> </v>
          </cell>
          <cell r="BM228" t="str">
            <v xml:space="preserve"> </v>
          </cell>
          <cell r="BN228" t="str">
            <v xml:space="preserve"> </v>
          </cell>
          <cell r="BO228" t="str">
            <v xml:space="preserve"> </v>
          </cell>
          <cell r="BP228" t="str">
            <v xml:space="preserve"> </v>
          </cell>
          <cell r="BQ228" t="str">
            <v xml:space="preserve"> </v>
          </cell>
          <cell r="BR228" t="str">
            <v xml:space="preserve"> </v>
          </cell>
          <cell r="BS228" t="str">
            <v xml:space="preserve"> </v>
          </cell>
          <cell r="BT228" t="str">
            <v xml:space="preserve"> </v>
          </cell>
          <cell r="BU228" t="str">
            <v xml:space="preserve"> </v>
          </cell>
          <cell r="BV228">
            <v>6</v>
          </cell>
          <cell r="BW228" t="str">
            <v xml:space="preserve">1A 1B    </v>
          </cell>
          <cell r="BX228">
            <v>2</v>
          </cell>
          <cell r="BY228" t="str">
            <v xml:space="preserve">2A 2B    </v>
          </cell>
          <cell r="BZ228">
            <v>2</v>
          </cell>
          <cell r="CA228" t="str">
            <v xml:space="preserve">3A 3B    </v>
          </cell>
          <cell r="CB228">
            <v>2</v>
          </cell>
          <cell r="CC228" t="str">
            <v xml:space="preserve">       </v>
          </cell>
          <cell r="CD228">
            <v>0</v>
          </cell>
          <cell r="CE228" t="str">
            <v xml:space="preserve">       </v>
          </cell>
          <cell r="CF228">
            <v>0</v>
          </cell>
          <cell r="CG228" t="str">
            <v xml:space="preserve">       </v>
          </cell>
          <cell r="CH228">
            <v>0</v>
          </cell>
          <cell r="CI228">
            <v>105</v>
          </cell>
          <cell r="CJ228" t="str">
            <v>1A 1B 2A 2B 3A 3B</v>
          </cell>
          <cell r="CK228" t="str">
            <v>Primaria Estatal Dra. Margarita Gómez Palacio</v>
          </cell>
          <cell r="CL228" t="str">
            <v>10EPR0440Z</v>
          </cell>
          <cell r="CM228" t="str">
            <v>MATUTINO</v>
          </cell>
          <cell r="CN228" t="str">
            <v>Av. del Sol No. 301 Col. Luz y Esperanza C.P. 34017</v>
          </cell>
          <cell r="CO228" t="str">
            <v>Durango</v>
          </cell>
          <cell r="CP228" t="str">
            <v xml:space="preserve">Victoria de Durango 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 t="str">
            <v xml:space="preserve"> </v>
          </cell>
          <cell r="CX228" t="str">
            <v xml:space="preserve"> </v>
          </cell>
          <cell r="CY228" t="str">
            <v xml:space="preserve"> </v>
          </cell>
          <cell r="CZ228" t="str">
            <v xml:space="preserve"> </v>
          </cell>
          <cell r="DA228" t="str">
            <v xml:space="preserve"> </v>
          </cell>
          <cell r="DB228" t="str">
            <v/>
          </cell>
          <cell r="DC228">
            <v>0</v>
          </cell>
          <cell r="DD228" t="str">
            <v/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 t="str">
            <v xml:space="preserve"> </v>
          </cell>
          <cell r="ED228" t="str">
            <v xml:space="preserve"> </v>
          </cell>
          <cell r="EE228" t="str">
            <v xml:space="preserve"> </v>
          </cell>
          <cell r="EF228" t="str">
            <v xml:space="preserve"> </v>
          </cell>
          <cell r="EG228" t="str">
            <v xml:space="preserve"> </v>
          </cell>
          <cell r="EH228" t="str">
            <v xml:space="preserve"> </v>
          </cell>
          <cell r="EI228" t="str">
            <v xml:space="preserve"> </v>
          </cell>
          <cell r="EJ228" t="str">
            <v xml:space="preserve"> </v>
          </cell>
          <cell r="EK228" t="str">
            <v xml:space="preserve"> </v>
          </cell>
          <cell r="EL228" t="str">
            <v xml:space="preserve"> </v>
          </cell>
          <cell r="EM228" t="str">
            <v xml:space="preserve"> </v>
          </cell>
          <cell r="EN228" t="str">
            <v xml:space="preserve"> </v>
          </cell>
          <cell r="EO228" t="str">
            <v xml:space="preserve"> </v>
          </cell>
          <cell r="EP228" t="str">
            <v xml:space="preserve"> </v>
          </cell>
          <cell r="EQ228" t="str">
            <v xml:space="preserve"> </v>
          </cell>
          <cell r="ER228" t="str">
            <v xml:space="preserve"> </v>
          </cell>
          <cell r="ES228" t="str">
            <v xml:space="preserve"> </v>
          </cell>
          <cell r="ET228" t="str">
            <v xml:space="preserve"> </v>
          </cell>
          <cell r="EU228" t="str">
            <v xml:space="preserve"> </v>
          </cell>
          <cell r="EV228" t="str">
            <v xml:space="preserve"> </v>
          </cell>
          <cell r="EW228" t="str">
            <v xml:space="preserve"> </v>
          </cell>
          <cell r="EX228" t="str">
            <v xml:space="preserve"> </v>
          </cell>
          <cell r="EY228" t="str">
            <v xml:space="preserve"> </v>
          </cell>
          <cell r="EZ228" t="str">
            <v xml:space="preserve"> </v>
          </cell>
          <cell r="FA228">
            <v>0</v>
          </cell>
          <cell r="FB228" t="str">
            <v xml:space="preserve">       </v>
          </cell>
          <cell r="FC228">
            <v>0</v>
          </cell>
          <cell r="FD228" t="str">
            <v xml:space="preserve">       </v>
          </cell>
          <cell r="FE228">
            <v>0</v>
          </cell>
          <cell r="FF228" t="str">
            <v xml:space="preserve">       </v>
          </cell>
          <cell r="FG228">
            <v>0</v>
          </cell>
          <cell r="FH228" t="str">
            <v xml:space="preserve">       </v>
          </cell>
          <cell r="FI228">
            <v>0</v>
          </cell>
          <cell r="FJ228" t="str">
            <v xml:space="preserve">       </v>
          </cell>
          <cell r="FK228">
            <v>0</v>
          </cell>
          <cell r="FL228" t="str">
            <v xml:space="preserve">       </v>
          </cell>
          <cell r="FM228">
            <v>0</v>
          </cell>
          <cell r="FN228" t="e">
            <v>#NUM!</v>
          </cell>
          <cell r="FO228" t="str">
            <v/>
          </cell>
          <cell r="FP228" t="e">
            <v>#NUM!</v>
          </cell>
          <cell r="FQ228" t="e">
            <v>#NUM!</v>
          </cell>
          <cell r="FR228" t="e">
            <v>#NUM!</v>
          </cell>
          <cell r="FS228" t="e">
            <v>#NUM!</v>
          </cell>
          <cell r="FT228" t="e">
            <v>#NUM!</v>
          </cell>
          <cell r="FU228" t="e">
            <v>#NUM!</v>
          </cell>
          <cell r="FV228">
            <v>0</v>
          </cell>
          <cell r="FW228">
            <v>1</v>
          </cell>
          <cell r="FX228" t="str">
            <v>PIP</v>
          </cell>
          <cell r="FY228" t="e">
            <v>#NUM!</v>
          </cell>
          <cell r="FZ228" t="str">
            <v>PIP</v>
          </cell>
          <cell r="GA228" t="str">
            <v>Programa de Inglés en Escuelas Primarias del Estado de Durango</v>
          </cell>
          <cell r="GB228" t="e">
            <v>#NUM!</v>
          </cell>
          <cell r="GC228" t="e">
            <v>#NUM!</v>
          </cell>
          <cell r="GD228" t="str">
            <v>F</v>
          </cell>
          <cell r="GE228" t="str">
            <v>la asesora externa, la C.</v>
          </cell>
          <cell r="GF228" t="str">
            <v>La Profesionista</v>
          </cell>
          <cell r="GG228" t="str">
            <v>1° de septiembre</v>
          </cell>
          <cell r="GH228" t="str">
            <v>31 de diciembre</v>
          </cell>
          <cell r="GI228">
            <v>6</v>
          </cell>
          <cell r="GJ228">
            <v>30</v>
          </cell>
          <cell r="GK228">
            <v>4320</v>
          </cell>
          <cell r="GL228" t="str">
            <v>Cuatro mil trescientos veinte</v>
          </cell>
          <cell r="GM228">
            <v>2160</v>
          </cell>
          <cell r="GN228" t="str">
            <v>Dos mil ciento sesenta</v>
          </cell>
          <cell r="GO228" t="str">
            <v>la escuela</v>
          </cell>
          <cell r="GP228" t="str">
            <v>Primaria Estatal Dra. Margarita Gómez Palacio</v>
          </cell>
          <cell r="GQ228" t="str">
            <v>con clave</v>
          </cell>
          <cell r="GR228" t="str">
            <v>10EPR0440Z</v>
          </cell>
          <cell r="GS228" t="str">
            <v>ubicada en</v>
          </cell>
          <cell r="GT228" t="str">
            <v>Av. del Sol No. 301 Col. Luz y Esperanza C.P. 34017</v>
          </cell>
          <cell r="GU228" t="str">
            <v xml:space="preserve"> </v>
          </cell>
          <cell r="GV228" t="e">
            <v>#NUM!</v>
          </cell>
          <cell r="GW228" t="str">
            <v xml:space="preserve"> </v>
          </cell>
          <cell r="GX228" t="e">
            <v>#NUM!</v>
          </cell>
          <cell r="GY228" t="str">
            <v xml:space="preserve"> </v>
          </cell>
          <cell r="GZ228" t="e">
            <v>#NUM!</v>
          </cell>
          <cell r="HA228" t="str">
            <v>la escuela Primaria Estatal Dra. Margarita Gómez Palacio con clave 10EPR0440Z ubicada en Av. del Sol No. 301 Col. Luz y Esperanza C.P. 34017</v>
          </cell>
        </row>
        <row r="229">
          <cell r="A229">
            <v>792</v>
          </cell>
          <cell r="B229" t="str">
            <v>CAMBIO 2013</v>
          </cell>
          <cell r="C229" t="str">
            <v>FIRMADO</v>
          </cell>
          <cell r="D229" t="str">
            <v>PIP</v>
          </cell>
          <cell r="E229" t="str">
            <v>ASIGNADO</v>
          </cell>
          <cell r="F229" t="str">
            <v>1° de Septiembre</v>
          </cell>
          <cell r="G229" t="str">
            <v>Maríana Estefania Ramírez Dozal</v>
          </cell>
          <cell r="H229" t="str">
            <v>Priv. Negrete  No. 3 Col. Nueva Vizcaya C.P. 34080</v>
          </cell>
          <cell r="I229" t="str">
            <v>RADM900730MDGMZR04</v>
          </cell>
          <cell r="J229" t="str">
            <v>RADM9007304TA</v>
          </cell>
          <cell r="K229" t="str">
            <v>Durango</v>
          </cell>
          <cell r="L229" t="str">
            <v>Dgo.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 t="str">
            <v xml:space="preserve"> </v>
          </cell>
          <cell r="S229" t="str">
            <v xml:space="preserve"> </v>
          </cell>
          <cell r="T229" t="str">
            <v xml:space="preserve"> </v>
          </cell>
          <cell r="U229" t="str">
            <v xml:space="preserve"> </v>
          </cell>
          <cell r="V229" t="str">
            <v xml:space="preserve"> </v>
          </cell>
          <cell r="W229" t="str">
            <v/>
          </cell>
          <cell r="X229">
            <v>0</v>
          </cell>
          <cell r="Y229" t="str">
            <v>3A 3B 4A 4B 5A 5B 6A 6B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172</v>
          </cell>
          <cell r="AI229">
            <v>172</v>
          </cell>
          <cell r="AJ229">
            <v>0</v>
          </cell>
          <cell r="AK229">
            <v>0</v>
          </cell>
          <cell r="AL229">
            <v>172</v>
          </cell>
          <cell r="AM229">
            <v>172</v>
          </cell>
          <cell r="AN229">
            <v>0</v>
          </cell>
          <cell r="AO229">
            <v>0</v>
          </cell>
          <cell r="AP229">
            <v>172</v>
          </cell>
          <cell r="AQ229">
            <v>172</v>
          </cell>
          <cell r="AR229">
            <v>0</v>
          </cell>
          <cell r="AS229">
            <v>0</v>
          </cell>
          <cell r="AT229">
            <v>172</v>
          </cell>
          <cell r="AU229">
            <v>172</v>
          </cell>
          <cell r="AV229">
            <v>0</v>
          </cell>
          <cell r="AW229">
            <v>0</v>
          </cell>
          <cell r="AX229" t="str">
            <v xml:space="preserve"> </v>
          </cell>
          <cell r="AY229" t="str">
            <v xml:space="preserve"> </v>
          </cell>
          <cell r="AZ229" t="str">
            <v xml:space="preserve"> </v>
          </cell>
          <cell r="BA229" t="str">
            <v xml:space="preserve"> </v>
          </cell>
          <cell r="BB229" t="str">
            <v xml:space="preserve"> </v>
          </cell>
          <cell r="BC229" t="str">
            <v xml:space="preserve"> </v>
          </cell>
          <cell r="BD229" t="str">
            <v xml:space="preserve"> </v>
          </cell>
          <cell r="BE229" t="str">
            <v xml:space="preserve"> </v>
          </cell>
          <cell r="BF229" t="str">
            <v>3A</v>
          </cell>
          <cell r="BG229" t="str">
            <v>3B</v>
          </cell>
          <cell r="BH229" t="str">
            <v xml:space="preserve"> </v>
          </cell>
          <cell r="BI229" t="str">
            <v xml:space="preserve"> </v>
          </cell>
          <cell r="BJ229" t="str">
            <v>4A</v>
          </cell>
          <cell r="BK229" t="str">
            <v>4B</v>
          </cell>
          <cell r="BL229" t="str">
            <v xml:space="preserve"> </v>
          </cell>
          <cell r="BM229" t="str">
            <v xml:space="preserve"> </v>
          </cell>
          <cell r="BN229" t="str">
            <v>5A</v>
          </cell>
          <cell r="BO229" t="str">
            <v>5B</v>
          </cell>
          <cell r="BP229" t="str">
            <v xml:space="preserve"> </v>
          </cell>
          <cell r="BQ229" t="str">
            <v xml:space="preserve"> </v>
          </cell>
          <cell r="BR229" t="str">
            <v>6A</v>
          </cell>
          <cell r="BS229" t="str">
            <v>6B</v>
          </cell>
          <cell r="BT229" t="str">
            <v xml:space="preserve"> </v>
          </cell>
          <cell r="BU229" t="str">
            <v xml:space="preserve"> </v>
          </cell>
          <cell r="BV229">
            <v>8</v>
          </cell>
          <cell r="BW229" t="str">
            <v xml:space="preserve">       </v>
          </cell>
          <cell r="BX229">
            <v>0</v>
          </cell>
          <cell r="BY229" t="str">
            <v xml:space="preserve">       </v>
          </cell>
          <cell r="BZ229">
            <v>0</v>
          </cell>
          <cell r="CA229" t="str">
            <v xml:space="preserve">3A 3B    </v>
          </cell>
          <cell r="CB229">
            <v>2</v>
          </cell>
          <cell r="CC229" t="str">
            <v xml:space="preserve">4A 4B    </v>
          </cell>
          <cell r="CD229">
            <v>2</v>
          </cell>
          <cell r="CE229" t="str">
            <v xml:space="preserve">5A 5B    </v>
          </cell>
          <cell r="CF229">
            <v>2</v>
          </cell>
          <cell r="CG229" t="str">
            <v xml:space="preserve">6A 6B    </v>
          </cell>
          <cell r="CH229">
            <v>2</v>
          </cell>
          <cell r="CI229">
            <v>172</v>
          </cell>
          <cell r="CJ229" t="str">
            <v>3A 3B 4A 4B 5A 5B 6A 6B</v>
          </cell>
          <cell r="CK229" t="str">
            <v>No. 17 General Guadalupe Victoria</v>
          </cell>
          <cell r="CL229" t="str">
            <v>10EPR0243Z</v>
          </cell>
          <cell r="CM229" t="str">
            <v>MIXTO</v>
          </cell>
          <cell r="CN229" t="str">
            <v>C. Baca Ortiz No. 300 Zona Centro. P. 34000</v>
          </cell>
          <cell r="CO229" t="str">
            <v>Durango</v>
          </cell>
          <cell r="CP229" t="str">
            <v xml:space="preserve">Victoria de Durango 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 t="str">
            <v xml:space="preserve"> </v>
          </cell>
          <cell r="CX229" t="str">
            <v xml:space="preserve"> </v>
          </cell>
          <cell r="CY229" t="str">
            <v xml:space="preserve"> </v>
          </cell>
          <cell r="CZ229" t="str">
            <v xml:space="preserve"> </v>
          </cell>
          <cell r="DA229" t="str">
            <v xml:space="preserve"> </v>
          </cell>
          <cell r="DB229" t="str">
            <v/>
          </cell>
          <cell r="DC229">
            <v>0</v>
          </cell>
          <cell r="DD229" t="str">
            <v/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 t="str">
            <v xml:space="preserve"> </v>
          </cell>
          <cell r="ED229" t="str">
            <v xml:space="preserve"> </v>
          </cell>
          <cell r="EE229" t="str">
            <v xml:space="preserve"> </v>
          </cell>
          <cell r="EF229" t="str">
            <v xml:space="preserve"> </v>
          </cell>
          <cell r="EG229" t="str">
            <v xml:space="preserve"> </v>
          </cell>
          <cell r="EH229" t="str">
            <v xml:space="preserve"> </v>
          </cell>
          <cell r="EI229" t="str">
            <v xml:space="preserve"> </v>
          </cell>
          <cell r="EJ229" t="str">
            <v xml:space="preserve"> </v>
          </cell>
          <cell r="EK229" t="str">
            <v xml:space="preserve"> </v>
          </cell>
          <cell r="EL229" t="str">
            <v xml:space="preserve"> </v>
          </cell>
          <cell r="EM229" t="str">
            <v xml:space="preserve"> </v>
          </cell>
          <cell r="EN229" t="str">
            <v xml:space="preserve"> </v>
          </cell>
          <cell r="EO229" t="str">
            <v xml:space="preserve"> </v>
          </cell>
          <cell r="EP229" t="str">
            <v xml:space="preserve"> </v>
          </cell>
          <cell r="EQ229" t="str">
            <v xml:space="preserve"> </v>
          </cell>
          <cell r="ER229" t="str">
            <v xml:space="preserve"> </v>
          </cell>
          <cell r="ES229" t="str">
            <v xml:space="preserve"> </v>
          </cell>
          <cell r="ET229" t="str">
            <v xml:space="preserve"> </v>
          </cell>
          <cell r="EU229" t="str">
            <v xml:space="preserve"> </v>
          </cell>
          <cell r="EV229" t="str">
            <v xml:space="preserve"> </v>
          </cell>
          <cell r="EW229" t="str">
            <v xml:space="preserve"> </v>
          </cell>
          <cell r="EX229" t="str">
            <v xml:space="preserve"> </v>
          </cell>
          <cell r="EY229" t="str">
            <v xml:space="preserve"> </v>
          </cell>
          <cell r="EZ229" t="str">
            <v xml:space="preserve"> </v>
          </cell>
          <cell r="FA229">
            <v>0</v>
          </cell>
          <cell r="FB229" t="str">
            <v xml:space="preserve">       </v>
          </cell>
          <cell r="FC229">
            <v>0</v>
          </cell>
          <cell r="FD229" t="str">
            <v xml:space="preserve">       </v>
          </cell>
          <cell r="FE229">
            <v>0</v>
          </cell>
          <cell r="FF229" t="str">
            <v xml:space="preserve">       </v>
          </cell>
          <cell r="FG229">
            <v>0</v>
          </cell>
          <cell r="FH229" t="str">
            <v xml:space="preserve">       </v>
          </cell>
          <cell r="FI229">
            <v>0</v>
          </cell>
          <cell r="FJ229" t="str">
            <v xml:space="preserve">       </v>
          </cell>
          <cell r="FK229">
            <v>0</v>
          </cell>
          <cell r="FL229" t="str">
            <v xml:space="preserve">       </v>
          </cell>
          <cell r="FM229">
            <v>0</v>
          </cell>
          <cell r="FN229" t="e">
            <v>#NUM!</v>
          </cell>
          <cell r="FO229" t="str">
            <v/>
          </cell>
          <cell r="FP229" t="e">
            <v>#NUM!</v>
          </cell>
          <cell r="FQ229" t="e">
            <v>#NUM!</v>
          </cell>
          <cell r="FR229" t="e">
            <v>#NUM!</v>
          </cell>
          <cell r="FS229" t="e">
            <v>#NUM!</v>
          </cell>
          <cell r="FT229" t="e">
            <v>#NUM!</v>
          </cell>
          <cell r="FU229" t="e">
            <v>#NUM!</v>
          </cell>
          <cell r="FV229">
            <v>0</v>
          </cell>
          <cell r="FW229">
            <v>1</v>
          </cell>
          <cell r="FX229" t="str">
            <v>PIP</v>
          </cell>
          <cell r="FY229" t="e">
            <v>#NUM!</v>
          </cell>
          <cell r="FZ229" t="str">
            <v>PIP</v>
          </cell>
          <cell r="GA229" t="str">
            <v>Programa de Inglés en Escuelas Primarias del Estado de Durango</v>
          </cell>
          <cell r="GB229" t="e">
            <v>#NUM!</v>
          </cell>
          <cell r="GC229" t="e">
            <v>#NUM!</v>
          </cell>
          <cell r="GD229" t="str">
            <v>F</v>
          </cell>
          <cell r="GE229" t="str">
            <v>la asesora externa, la C.</v>
          </cell>
          <cell r="GF229" t="str">
            <v>La Profesionista</v>
          </cell>
          <cell r="GG229" t="str">
            <v>1° de septiembre</v>
          </cell>
          <cell r="GH229" t="str">
            <v>31 de diciembre</v>
          </cell>
          <cell r="GI229">
            <v>8</v>
          </cell>
          <cell r="GJ229">
            <v>40</v>
          </cell>
          <cell r="GK229">
            <v>5760</v>
          </cell>
          <cell r="GL229" t="str">
            <v>Cinco mil setecientos sesenta</v>
          </cell>
          <cell r="GM229">
            <v>2880</v>
          </cell>
          <cell r="GN229" t="str">
            <v>Dos mil ochocientos ochenta</v>
          </cell>
          <cell r="GO229" t="str">
            <v>la escuela</v>
          </cell>
          <cell r="GP229" t="str">
            <v>No. 17 General Guadalupe Victoria</v>
          </cell>
          <cell r="GQ229" t="str">
            <v>con clave</v>
          </cell>
          <cell r="GR229" t="str">
            <v>10EPR0243Z</v>
          </cell>
          <cell r="GS229" t="str">
            <v>ubicada en</v>
          </cell>
          <cell r="GT229" t="str">
            <v>C. Baca Ortiz No. 300 Zona Centro. P. 34000</v>
          </cell>
          <cell r="GU229" t="str">
            <v xml:space="preserve"> </v>
          </cell>
          <cell r="GV229" t="e">
            <v>#NUM!</v>
          </cell>
          <cell r="GW229" t="str">
            <v xml:space="preserve"> </v>
          </cell>
          <cell r="GX229" t="e">
            <v>#NUM!</v>
          </cell>
          <cell r="GY229" t="str">
            <v xml:space="preserve"> </v>
          </cell>
          <cell r="GZ229" t="e">
            <v>#NUM!</v>
          </cell>
          <cell r="HA229" t="str">
            <v>la escuela No. 17 General Guadalupe Victoria con clave 10EPR0243Z ubicada en C. Baca Ortiz No. 300 Zona Centro. P. 34000</v>
          </cell>
        </row>
        <row r="230">
          <cell r="A230">
            <v>796</v>
          </cell>
          <cell r="B230">
            <v>796</v>
          </cell>
          <cell r="C230" t="str">
            <v>FIRMADO</v>
          </cell>
          <cell r="D230" t="str">
            <v>PNIEB</v>
          </cell>
          <cell r="E230" t="str">
            <v>ASIGNADO</v>
          </cell>
          <cell r="F230" t="str">
            <v>1° de Septiembre</v>
          </cell>
          <cell r="G230" t="str">
            <v>Jonathan Jesús Ortega Aguirre</v>
          </cell>
          <cell r="H230" t="str">
            <v xml:space="preserve">C. 12 de Octubre No. 504 Col. IV Centenario C.P. </v>
          </cell>
          <cell r="I230" t="str">
            <v>OEAJ920318HDGRGN04</v>
          </cell>
          <cell r="J230" t="str">
            <v>OEAJ920318QY4</v>
          </cell>
          <cell r="K230" t="str">
            <v>Durango</v>
          </cell>
          <cell r="L230" t="str">
            <v>Dgo.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str">
            <v xml:space="preserve"> </v>
          </cell>
          <cell r="S230" t="str">
            <v xml:space="preserve"> </v>
          </cell>
          <cell r="T230" t="str">
            <v xml:space="preserve"> </v>
          </cell>
          <cell r="U230" t="str">
            <v xml:space="preserve"> </v>
          </cell>
          <cell r="V230" t="str">
            <v xml:space="preserve"> </v>
          </cell>
          <cell r="W230" t="str">
            <v/>
          </cell>
          <cell r="X230">
            <v>0</v>
          </cell>
          <cell r="Y230" t="str">
            <v>3A 3B 4A 4B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213</v>
          </cell>
          <cell r="AI230">
            <v>213</v>
          </cell>
          <cell r="AJ230">
            <v>0</v>
          </cell>
          <cell r="AK230">
            <v>0</v>
          </cell>
          <cell r="AL230">
            <v>213</v>
          </cell>
          <cell r="AM230">
            <v>213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 t="str">
            <v xml:space="preserve"> </v>
          </cell>
          <cell r="AY230" t="str">
            <v xml:space="preserve"> </v>
          </cell>
          <cell r="AZ230" t="str">
            <v xml:space="preserve"> </v>
          </cell>
          <cell r="BA230" t="str">
            <v xml:space="preserve"> </v>
          </cell>
          <cell r="BB230" t="str">
            <v xml:space="preserve"> </v>
          </cell>
          <cell r="BC230" t="str">
            <v xml:space="preserve"> </v>
          </cell>
          <cell r="BD230" t="str">
            <v xml:space="preserve"> </v>
          </cell>
          <cell r="BE230" t="str">
            <v xml:space="preserve"> </v>
          </cell>
          <cell r="BF230" t="str">
            <v>3A</v>
          </cell>
          <cell r="BG230" t="str">
            <v>3B</v>
          </cell>
          <cell r="BH230" t="str">
            <v xml:space="preserve"> </v>
          </cell>
          <cell r="BI230" t="str">
            <v xml:space="preserve"> </v>
          </cell>
          <cell r="BJ230" t="str">
            <v>4A</v>
          </cell>
          <cell r="BK230" t="str">
            <v>4B</v>
          </cell>
          <cell r="BL230" t="str">
            <v xml:space="preserve"> </v>
          </cell>
          <cell r="BM230" t="str">
            <v xml:space="preserve"> </v>
          </cell>
          <cell r="BN230" t="str">
            <v xml:space="preserve"> </v>
          </cell>
          <cell r="BO230" t="str">
            <v xml:space="preserve"> </v>
          </cell>
          <cell r="BP230" t="str">
            <v xml:space="preserve"> </v>
          </cell>
          <cell r="BQ230" t="str">
            <v xml:space="preserve"> </v>
          </cell>
          <cell r="BR230" t="str">
            <v xml:space="preserve"> </v>
          </cell>
          <cell r="BS230" t="str">
            <v xml:space="preserve"> </v>
          </cell>
          <cell r="BT230" t="str">
            <v xml:space="preserve"> </v>
          </cell>
          <cell r="BU230" t="str">
            <v xml:space="preserve"> </v>
          </cell>
          <cell r="BV230">
            <v>4</v>
          </cell>
          <cell r="BW230" t="str">
            <v xml:space="preserve">       </v>
          </cell>
          <cell r="BX230">
            <v>0</v>
          </cell>
          <cell r="BY230" t="str">
            <v xml:space="preserve">       </v>
          </cell>
          <cell r="BZ230">
            <v>0</v>
          </cell>
          <cell r="CA230" t="str">
            <v xml:space="preserve">3A 3B    </v>
          </cell>
          <cell r="CB230">
            <v>2</v>
          </cell>
          <cell r="CC230" t="str">
            <v xml:space="preserve">4A 4B    </v>
          </cell>
          <cell r="CD230">
            <v>2</v>
          </cell>
          <cell r="CE230" t="str">
            <v xml:space="preserve">       </v>
          </cell>
          <cell r="CF230">
            <v>0</v>
          </cell>
          <cell r="CG230" t="str">
            <v xml:space="preserve">       </v>
          </cell>
          <cell r="CH230">
            <v>0</v>
          </cell>
          <cell r="CI230">
            <v>213</v>
          </cell>
          <cell r="CJ230" t="str">
            <v>3A 3B 4A 4B</v>
          </cell>
          <cell r="CK230" t="str">
            <v>Dolores del Rio Vesp.</v>
          </cell>
          <cell r="CL230" t="str">
            <v>10EPR0434P</v>
          </cell>
          <cell r="CM230" t="str">
            <v>VESPERTINO</v>
          </cell>
          <cell r="CN230" t="str">
            <v>C. Libertad Lamarque No. 100 Col. Dolores del Rio C.P. 34188</v>
          </cell>
          <cell r="CO230" t="str">
            <v>Durango</v>
          </cell>
          <cell r="CP230" t="str">
            <v xml:space="preserve">Victoria de Durango 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 t="str">
            <v xml:space="preserve"> </v>
          </cell>
          <cell r="CX230" t="str">
            <v xml:space="preserve"> </v>
          </cell>
          <cell r="CY230" t="str">
            <v xml:space="preserve"> </v>
          </cell>
          <cell r="CZ230" t="str">
            <v xml:space="preserve"> </v>
          </cell>
          <cell r="DA230" t="str">
            <v xml:space="preserve"> </v>
          </cell>
          <cell r="DB230" t="str">
            <v/>
          </cell>
          <cell r="DC230">
            <v>0</v>
          </cell>
          <cell r="DD230" t="str">
            <v/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 t="str">
            <v xml:space="preserve"> </v>
          </cell>
          <cell r="ED230" t="str">
            <v xml:space="preserve"> </v>
          </cell>
          <cell r="EE230" t="str">
            <v xml:space="preserve"> </v>
          </cell>
          <cell r="EF230" t="str">
            <v xml:space="preserve"> </v>
          </cell>
          <cell r="EG230" t="str">
            <v xml:space="preserve"> </v>
          </cell>
          <cell r="EH230" t="str">
            <v xml:space="preserve"> </v>
          </cell>
          <cell r="EI230" t="str">
            <v xml:space="preserve"> </v>
          </cell>
          <cell r="EJ230" t="str">
            <v xml:space="preserve"> </v>
          </cell>
          <cell r="EK230" t="str">
            <v xml:space="preserve"> </v>
          </cell>
          <cell r="EL230" t="str">
            <v xml:space="preserve"> </v>
          </cell>
          <cell r="EM230" t="str">
            <v xml:space="preserve"> </v>
          </cell>
          <cell r="EN230" t="str">
            <v xml:space="preserve"> </v>
          </cell>
          <cell r="EO230" t="str">
            <v xml:space="preserve"> </v>
          </cell>
          <cell r="EP230" t="str">
            <v xml:space="preserve"> </v>
          </cell>
          <cell r="EQ230" t="str">
            <v xml:space="preserve"> </v>
          </cell>
          <cell r="ER230" t="str">
            <v xml:space="preserve"> </v>
          </cell>
          <cell r="ES230" t="str">
            <v xml:space="preserve"> </v>
          </cell>
          <cell r="ET230" t="str">
            <v xml:space="preserve"> </v>
          </cell>
          <cell r="EU230" t="str">
            <v xml:space="preserve"> </v>
          </cell>
          <cell r="EV230" t="str">
            <v xml:space="preserve"> </v>
          </cell>
          <cell r="EW230" t="str">
            <v xml:space="preserve"> </v>
          </cell>
          <cell r="EX230" t="str">
            <v xml:space="preserve"> </v>
          </cell>
          <cell r="EY230" t="str">
            <v xml:space="preserve"> </v>
          </cell>
          <cell r="EZ230" t="str">
            <v xml:space="preserve"> </v>
          </cell>
          <cell r="FA230">
            <v>0</v>
          </cell>
          <cell r="FB230" t="str">
            <v xml:space="preserve">       </v>
          </cell>
          <cell r="FC230">
            <v>0</v>
          </cell>
          <cell r="FD230" t="str">
            <v xml:space="preserve">       </v>
          </cell>
          <cell r="FE230">
            <v>0</v>
          </cell>
          <cell r="FF230" t="str">
            <v xml:space="preserve">       </v>
          </cell>
          <cell r="FG230">
            <v>0</v>
          </cell>
          <cell r="FH230" t="str">
            <v xml:space="preserve">       </v>
          </cell>
          <cell r="FI230">
            <v>0</v>
          </cell>
          <cell r="FJ230" t="str">
            <v xml:space="preserve">       </v>
          </cell>
          <cell r="FK230">
            <v>0</v>
          </cell>
          <cell r="FL230" t="str">
            <v xml:space="preserve">       </v>
          </cell>
          <cell r="FM230">
            <v>0</v>
          </cell>
          <cell r="FN230" t="e">
            <v>#NUM!</v>
          </cell>
          <cell r="FO230" t="str">
            <v/>
          </cell>
          <cell r="FP230" t="e">
            <v>#NUM!</v>
          </cell>
          <cell r="FQ230" t="e">
            <v>#NUM!</v>
          </cell>
          <cell r="FR230" t="e">
            <v>#NUM!</v>
          </cell>
          <cell r="FS230" t="e">
            <v>#NUM!</v>
          </cell>
          <cell r="FT230" t="e">
            <v>#NUM!</v>
          </cell>
          <cell r="FU230" t="e">
            <v>#NUM!</v>
          </cell>
          <cell r="FV230">
            <v>0</v>
          </cell>
          <cell r="FW230">
            <v>1</v>
          </cell>
          <cell r="FX230" t="str">
            <v>PNIEB</v>
          </cell>
          <cell r="FY230" t="e">
            <v>#NUM!</v>
          </cell>
          <cell r="FZ230" t="str">
            <v>PNIEB</v>
          </cell>
          <cell r="GA230" t="str">
            <v>Programa Nacional de Inglés en Educación Básica</v>
          </cell>
          <cell r="GB230" t="e">
            <v>#NUM!</v>
          </cell>
          <cell r="GC230" t="e">
            <v>#NUM!</v>
          </cell>
          <cell r="GD230" t="str">
            <v>M</v>
          </cell>
          <cell r="GE230" t="str">
            <v>el asesor externo, el C.</v>
          </cell>
          <cell r="GF230" t="str">
            <v>El Profesionista</v>
          </cell>
          <cell r="GG230" t="str">
            <v>1° de septiembre</v>
          </cell>
          <cell r="GH230" t="str">
            <v>31 de diciembre</v>
          </cell>
          <cell r="GI230">
            <v>4</v>
          </cell>
          <cell r="GJ230">
            <v>20</v>
          </cell>
          <cell r="GK230">
            <v>2880</v>
          </cell>
          <cell r="GL230" t="str">
            <v>Dos mil ochocientos ochenta</v>
          </cell>
          <cell r="GM230">
            <v>1440</v>
          </cell>
          <cell r="GN230" t="str">
            <v>Mil cuatrocientos cuarenta</v>
          </cell>
          <cell r="GO230" t="str">
            <v>la escuela</v>
          </cell>
          <cell r="GP230" t="str">
            <v>Dolores del Rio Vesp.</v>
          </cell>
          <cell r="GQ230" t="str">
            <v>con clave</v>
          </cell>
          <cell r="GR230" t="str">
            <v>10EPR0434P</v>
          </cell>
          <cell r="GS230" t="str">
            <v>ubicada en</v>
          </cell>
          <cell r="GT230" t="str">
            <v>C. Libertad Lamarque No. 100 Col. Dolores del Rio C.P. 34188</v>
          </cell>
          <cell r="GU230" t="str">
            <v xml:space="preserve"> </v>
          </cell>
          <cell r="GV230" t="e">
            <v>#NUM!</v>
          </cell>
          <cell r="GW230" t="str">
            <v xml:space="preserve"> </v>
          </cell>
          <cell r="GX230" t="e">
            <v>#NUM!</v>
          </cell>
          <cell r="GY230" t="str">
            <v xml:space="preserve"> </v>
          </cell>
          <cell r="GZ230" t="e">
            <v>#NUM!</v>
          </cell>
          <cell r="HA230" t="str">
            <v>la escuela Dolores del Rio Vesp. con clave 10EPR0434P ubicada en C. Libertad Lamarque No. 100 Col. Dolores del Rio C.P. 34188</v>
          </cell>
        </row>
        <row r="231">
          <cell r="A231">
            <v>797</v>
          </cell>
          <cell r="B231">
            <v>797</v>
          </cell>
          <cell r="C231" t="str">
            <v>FIRMADO</v>
          </cell>
          <cell r="D231" t="str">
            <v>PNIEB</v>
          </cell>
          <cell r="E231" t="str">
            <v>ASIGNADO</v>
          </cell>
          <cell r="F231" t="str">
            <v>1° de Septiembre</v>
          </cell>
          <cell r="G231" t="str">
            <v>Violeta Marquez Castañeda</v>
          </cell>
          <cell r="H231" t="str">
            <v>C. Plutarco Elias Calles No.600 Col.Santa Fe C.P. 34240</v>
          </cell>
          <cell r="I231" t="str">
            <v>MACV890501MDGRSL07</v>
          </cell>
          <cell r="J231" t="str">
            <v>MACV890501S42</v>
          </cell>
          <cell r="K231" t="str">
            <v>Durango</v>
          </cell>
          <cell r="L231" t="str">
            <v>Dgo.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 xml:space="preserve"> </v>
          </cell>
          <cell r="S231" t="str">
            <v xml:space="preserve"> </v>
          </cell>
          <cell r="T231" t="str">
            <v xml:space="preserve"> </v>
          </cell>
          <cell r="U231" t="str">
            <v xml:space="preserve"> </v>
          </cell>
          <cell r="V231" t="str">
            <v xml:space="preserve"> </v>
          </cell>
          <cell r="W231" t="str">
            <v/>
          </cell>
          <cell r="X231">
            <v>0</v>
          </cell>
          <cell r="Y231" t="str">
            <v>5A 5B 6A 6B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259</v>
          </cell>
          <cell r="AQ231">
            <v>259</v>
          </cell>
          <cell r="AR231">
            <v>0</v>
          </cell>
          <cell r="AS231">
            <v>0</v>
          </cell>
          <cell r="AT231">
            <v>259</v>
          </cell>
          <cell r="AU231">
            <v>259</v>
          </cell>
          <cell r="AV231">
            <v>0</v>
          </cell>
          <cell r="AW231">
            <v>0</v>
          </cell>
          <cell r="AX231" t="str">
            <v xml:space="preserve"> </v>
          </cell>
          <cell r="AY231" t="str">
            <v xml:space="preserve"> </v>
          </cell>
          <cell r="AZ231" t="str">
            <v xml:space="preserve"> </v>
          </cell>
          <cell r="BA231" t="str">
            <v xml:space="preserve"> </v>
          </cell>
          <cell r="BB231" t="str">
            <v xml:space="preserve"> </v>
          </cell>
          <cell r="BC231" t="str">
            <v xml:space="preserve"> </v>
          </cell>
          <cell r="BD231" t="str">
            <v xml:space="preserve"> </v>
          </cell>
          <cell r="BE231" t="str">
            <v xml:space="preserve"> </v>
          </cell>
          <cell r="BF231" t="str">
            <v xml:space="preserve"> </v>
          </cell>
          <cell r="BG231" t="str">
            <v xml:space="preserve"> </v>
          </cell>
          <cell r="BH231" t="str">
            <v xml:space="preserve"> </v>
          </cell>
          <cell r="BI231" t="str">
            <v xml:space="preserve"> </v>
          </cell>
          <cell r="BJ231" t="str">
            <v xml:space="preserve"> </v>
          </cell>
          <cell r="BK231" t="str">
            <v xml:space="preserve"> </v>
          </cell>
          <cell r="BL231" t="str">
            <v xml:space="preserve"> </v>
          </cell>
          <cell r="BM231" t="str">
            <v xml:space="preserve"> </v>
          </cell>
          <cell r="BN231" t="str">
            <v>5A</v>
          </cell>
          <cell r="BO231" t="str">
            <v>5B</v>
          </cell>
          <cell r="BP231" t="str">
            <v xml:space="preserve"> </v>
          </cell>
          <cell r="BQ231" t="str">
            <v xml:space="preserve"> </v>
          </cell>
          <cell r="BR231" t="str">
            <v>6A</v>
          </cell>
          <cell r="BS231" t="str">
            <v>6B</v>
          </cell>
          <cell r="BT231" t="str">
            <v xml:space="preserve"> </v>
          </cell>
          <cell r="BU231" t="str">
            <v xml:space="preserve"> </v>
          </cell>
          <cell r="BV231">
            <v>4</v>
          </cell>
          <cell r="BW231" t="str">
            <v xml:space="preserve">       </v>
          </cell>
          <cell r="BX231">
            <v>0</v>
          </cell>
          <cell r="BY231" t="str">
            <v xml:space="preserve">       </v>
          </cell>
          <cell r="BZ231">
            <v>0</v>
          </cell>
          <cell r="CA231" t="str">
            <v xml:space="preserve">       </v>
          </cell>
          <cell r="CB231">
            <v>0</v>
          </cell>
          <cell r="CC231" t="str">
            <v xml:space="preserve">       </v>
          </cell>
          <cell r="CD231">
            <v>0</v>
          </cell>
          <cell r="CE231" t="str">
            <v xml:space="preserve">5A 5B    </v>
          </cell>
          <cell r="CF231">
            <v>2</v>
          </cell>
          <cell r="CG231" t="str">
            <v xml:space="preserve">6A 6B    </v>
          </cell>
          <cell r="CH231">
            <v>2</v>
          </cell>
          <cell r="CI231">
            <v>259</v>
          </cell>
          <cell r="CJ231" t="str">
            <v>5A 5B 6A 6B</v>
          </cell>
          <cell r="CK231" t="str">
            <v>No. 20 Centro Escolar Miguel Hidalgo</v>
          </cell>
          <cell r="CL231" t="str">
            <v>10EPR0032V</v>
          </cell>
          <cell r="CM231" t="str">
            <v>MATUTINO</v>
          </cell>
          <cell r="CN231" t="str">
            <v>C. Volantín No. 625 Barrio de Analco C.P. 34138</v>
          </cell>
          <cell r="CO231" t="str">
            <v>Durango</v>
          </cell>
          <cell r="CP231" t="str">
            <v xml:space="preserve">Victoria de Durango 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 t="str">
            <v xml:space="preserve"> </v>
          </cell>
          <cell r="CX231" t="str">
            <v xml:space="preserve"> </v>
          </cell>
          <cell r="CY231" t="str">
            <v xml:space="preserve"> </v>
          </cell>
          <cell r="CZ231" t="str">
            <v xml:space="preserve"> </v>
          </cell>
          <cell r="DA231" t="str">
            <v xml:space="preserve"> </v>
          </cell>
          <cell r="DB231" t="str">
            <v/>
          </cell>
          <cell r="DC231">
            <v>0</v>
          </cell>
          <cell r="DD231" t="str">
            <v/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 t="str">
            <v xml:space="preserve"> </v>
          </cell>
          <cell r="ED231" t="str">
            <v xml:space="preserve"> </v>
          </cell>
          <cell r="EE231" t="str">
            <v xml:space="preserve"> </v>
          </cell>
          <cell r="EF231" t="str">
            <v xml:space="preserve"> </v>
          </cell>
          <cell r="EG231" t="str">
            <v xml:space="preserve"> </v>
          </cell>
          <cell r="EH231" t="str">
            <v xml:space="preserve"> </v>
          </cell>
          <cell r="EI231" t="str">
            <v xml:space="preserve"> </v>
          </cell>
          <cell r="EJ231" t="str">
            <v xml:space="preserve"> </v>
          </cell>
          <cell r="EK231" t="str">
            <v xml:space="preserve"> </v>
          </cell>
          <cell r="EL231" t="str">
            <v xml:space="preserve"> </v>
          </cell>
          <cell r="EM231" t="str">
            <v xml:space="preserve"> </v>
          </cell>
          <cell r="EN231" t="str">
            <v xml:space="preserve"> </v>
          </cell>
          <cell r="EO231" t="str">
            <v xml:space="preserve"> </v>
          </cell>
          <cell r="EP231" t="str">
            <v xml:space="preserve"> </v>
          </cell>
          <cell r="EQ231" t="str">
            <v xml:space="preserve"> </v>
          </cell>
          <cell r="ER231" t="str">
            <v xml:space="preserve"> </v>
          </cell>
          <cell r="ES231" t="str">
            <v xml:space="preserve"> </v>
          </cell>
          <cell r="ET231" t="str">
            <v xml:space="preserve"> </v>
          </cell>
          <cell r="EU231" t="str">
            <v xml:space="preserve"> </v>
          </cell>
          <cell r="EV231" t="str">
            <v xml:space="preserve"> </v>
          </cell>
          <cell r="EW231" t="str">
            <v xml:space="preserve"> </v>
          </cell>
          <cell r="EX231" t="str">
            <v xml:space="preserve"> </v>
          </cell>
          <cell r="EY231" t="str">
            <v xml:space="preserve"> </v>
          </cell>
          <cell r="EZ231" t="str">
            <v xml:space="preserve"> </v>
          </cell>
          <cell r="FA231">
            <v>0</v>
          </cell>
          <cell r="FB231" t="str">
            <v xml:space="preserve">       </v>
          </cell>
          <cell r="FC231">
            <v>0</v>
          </cell>
          <cell r="FD231" t="str">
            <v xml:space="preserve">       </v>
          </cell>
          <cell r="FE231">
            <v>0</v>
          </cell>
          <cell r="FF231" t="str">
            <v xml:space="preserve">       </v>
          </cell>
          <cell r="FG231">
            <v>0</v>
          </cell>
          <cell r="FH231" t="str">
            <v xml:space="preserve">       </v>
          </cell>
          <cell r="FI231">
            <v>0</v>
          </cell>
          <cell r="FJ231" t="str">
            <v xml:space="preserve">       </v>
          </cell>
          <cell r="FK231">
            <v>0</v>
          </cell>
          <cell r="FL231" t="str">
            <v xml:space="preserve">       </v>
          </cell>
          <cell r="FM231">
            <v>0</v>
          </cell>
          <cell r="FN231" t="e">
            <v>#NUM!</v>
          </cell>
          <cell r="FO231" t="str">
            <v/>
          </cell>
          <cell r="FP231" t="e">
            <v>#NUM!</v>
          </cell>
          <cell r="FQ231" t="e">
            <v>#NUM!</v>
          </cell>
          <cell r="FR231" t="e">
            <v>#NUM!</v>
          </cell>
          <cell r="FS231" t="e">
            <v>#NUM!</v>
          </cell>
          <cell r="FT231" t="e">
            <v>#NUM!</v>
          </cell>
          <cell r="FU231" t="e">
            <v>#NUM!</v>
          </cell>
          <cell r="FV231">
            <v>0</v>
          </cell>
          <cell r="FW231">
            <v>1</v>
          </cell>
          <cell r="FX231" t="str">
            <v>PNIEB</v>
          </cell>
          <cell r="FY231" t="e">
            <v>#NUM!</v>
          </cell>
          <cell r="FZ231" t="str">
            <v>PNIEB</v>
          </cell>
          <cell r="GA231" t="str">
            <v>Programa Nacional de Inglés en Educación Básica</v>
          </cell>
          <cell r="GB231" t="e">
            <v>#NUM!</v>
          </cell>
          <cell r="GC231" t="e">
            <v>#NUM!</v>
          </cell>
          <cell r="GD231" t="str">
            <v>F</v>
          </cell>
          <cell r="GE231" t="str">
            <v>la asesora externa, la C.</v>
          </cell>
          <cell r="GF231" t="str">
            <v>La Profesionista</v>
          </cell>
          <cell r="GG231" t="str">
            <v>1° de septiembre</v>
          </cell>
          <cell r="GH231" t="str">
            <v>31 de diciembre</v>
          </cell>
          <cell r="GI231">
            <v>4</v>
          </cell>
          <cell r="GJ231">
            <v>20</v>
          </cell>
          <cell r="GK231">
            <v>2880</v>
          </cell>
          <cell r="GL231" t="str">
            <v>Dos mil ochocientos ochenta</v>
          </cell>
          <cell r="GM231">
            <v>1440</v>
          </cell>
          <cell r="GN231" t="str">
            <v>Mil cuatrocientos cuarenta</v>
          </cell>
          <cell r="GO231" t="str">
            <v>la escuela</v>
          </cell>
          <cell r="GP231" t="str">
            <v>No. 20 Centro Escolar Miguel Hidalgo</v>
          </cell>
          <cell r="GQ231" t="str">
            <v>con clave</v>
          </cell>
          <cell r="GR231" t="str">
            <v>10EPR0032V</v>
          </cell>
          <cell r="GS231" t="str">
            <v>ubicada en</v>
          </cell>
          <cell r="GT231" t="str">
            <v>C. Volantín No. 625 Barrio de Analco C.P. 34138</v>
          </cell>
          <cell r="GU231" t="str">
            <v xml:space="preserve"> </v>
          </cell>
          <cell r="GV231" t="e">
            <v>#NUM!</v>
          </cell>
          <cell r="GW231" t="str">
            <v xml:space="preserve"> </v>
          </cell>
          <cell r="GX231" t="e">
            <v>#NUM!</v>
          </cell>
          <cell r="GY231" t="str">
            <v xml:space="preserve"> </v>
          </cell>
          <cell r="GZ231" t="e">
            <v>#NUM!</v>
          </cell>
          <cell r="HA231" t="str">
            <v>la escuela No. 20 Centro Escolar Miguel Hidalgo con clave 10EPR0032V ubicada en C. Volantín No. 625 Barrio de Analco C.P. 34138</v>
          </cell>
        </row>
        <row r="232">
          <cell r="A232">
            <v>798</v>
          </cell>
          <cell r="B232">
            <v>798</v>
          </cell>
          <cell r="C232" t="str">
            <v>FIRMADO</v>
          </cell>
          <cell r="D232" t="str">
            <v>PIP</v>
          </cell>
          <cell r="E232" t="str">
            <v>ASIGNADO</v>
          </cell>
          <cell r="F232" t="str">
            <v>1° de Septiembre</v>
          </cell>
          <cell r="G232" t="str">
            <v>Erik Omar Carrillo Peralta</v>
          </cell>
          <cell r="H232" t="str">
            <v>C. 16 de septiembre S/N Loc. Felipe Carrillo Puerto C.P. 34729</v>
          </cell>
          <cell r="I232" t="str">
            <v>CAPE900816HDGRRR01</v>
          </cell>
          <cell r="J232" t="str">
            <v>CAPE900816ERA</v>
          </cell>
          <cell r="K232" t="str">
            <v>Guadalupe Victoria</v>
          </cell>
          <cell r="L232" t="str">
            <v>Dgo.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str">
            <v xml:space="preserve"> </v>
          </cell>
          <cell r="S232" t="str">
            <v xml:space="preserve"> </v>
          </cell>
          <cell r="T232" t="str">
            <v xml:space="preserve"> </v>
          </cell>
          <cell r="U232" t="str">
            <v xml:space="preserve"> </v>
          </cell>
          <cell r="V232" t="str">
            <v xml:space="preserve"> </v>
          </cell>
          <cell r="W232" t="str">
            <v/>
          </cell>
          <cell r="X232">
            <v>0</v>
          </cell>
          <cell r="Y232" t="str">
            <v>1A 2A 3A 4A 5A 6A</v>
          </cell>
          <cell r="Z232">
            <v>112</v>
          </cell>
          <cell r="AA232">
            <v>0</v>
          </cell>
          <cell r="AB232">
            <v>0</v>
          </cell>
          <cell r="AC232">
            <v>0</v>
          </cell>
          <cell r="AD232">
            <v>112</v>
          </cell>
          <cell r="AE232">
            <v>0</v>
          </cell>
          <cell r="AF232">
            <v>0</v>
          </cell>
          <cell r="AG232">
            <v>0</v>
          </cell>
          <cell r="AH232">
            <v>112</v>
          </cell>
          <cell r="AI232">
            <v>0</v>
          </cell>
          <cell r="AJ232">
            <v>0</v>
          </cell>
          <cell r="AK232">
            <v>0</v>
          </cell>
          <cell r="AL232">
            <v>112</v>
          </cell>
          <cell r="AM232">
            <v>0</v>
          </cell>
          <cell r="AN232">
            <v>0</v>
          </cell>
          <cell r="AO232">
            <v>0</v>
          </cell>
          <cell r="AP232">
            <v>112</v>
          </cell>
          <cell r="AQ232">
            <v>0</v>
          </cell>
          <cell r="AR232">
            <v>0</v>
          </cell>
          <cell r="AS232">
            <v>0</v>
          </cell>
          <cell r="AT232">
            <v>112</v>
          </cell>
          <cell r="AU232">
            <v>0</v>
          </cell>
          <cell r="AV232">
            <v>0</v>
          </cell>
          <cell r="AW232">
            <v>0</v>
          </cell>
          <cell r="AX232" t="str">
            <v>1A</v>
          </cell>
          <cell r="AY232" t="str">
            <v xml:space="preserve"> </v>
          </cell>
          <cell r="AZ232" t="str">
            <v xml:space="preserve"> </v>
          </cell>
          <cell r="BA232" t="str">
            <v xml:space="preserve"> </v>
          </cell>
          <cell r="BB232" t="str">
            <v>2A</v>
          </cell>
          <cell r="BC232" t="str">
            <v xml:space="preserve"> </v>
          </cell>
          <cell r="BD232" t="str">
            <v xml:space="preserve"> </v>
          </cell>
          <cell r="BE232" t="str">
            <v xml:space="preserve"> </v>
          </cell>
          <cell r="BF232" t="str">
            <v>3A</v>
          </cell>
          <cell r="BG232" t="str">
            <v xml:space="preserve"> </v>
          </cell>
          <cell r="BH232" t="str">
            <v xml:space="preserve"> </v>
          </cell>
          <cell r="BI232" t="str">
            <v xml:space="preserve"> </v>
          </cell>
          <cell r="BJ232" t="str">
            <v>4A</v>
          </cell>
          <cell r="BK232" t="str">
            <v xml:space="preserve"> </v>
          </cell>
          <cell r="BL232" t="str">
            <v xml:space="preserve"> </v>
          </cell>
          <cell r="BM232" t="str">
            <v xml:space="preserve"> </v>
          </cell>
          <cell r="BN232" t="str">
            <v>5A</v>
          </cell>
          <cell r="BO232" t="str">
            <v xml:space="preserve"> </v>
          </cell>
          <cell r="BP232" t="str">
            <v xml:space="preserve"> </v>
          </cell>
          <cell r="BQ232" t="str">
            <v xml:space="preserve"> </v>
          </cell>
          <cell r="BR232" t="str">
            <v>6A</v>
          </cell>
          <cell r="BS232" t="str">
            <v xml:space="preserve"> </v>
          </cell>
          <cell r="BT232" t="str">
            <v xml:space="preserve"> </v>
          </cell>
          <cell r="BU232" t="str">
            <v xml:space="preserve"> </v>
          </cell>
          <cell r="BV232">
            <v>6</v>
          </cell>
          <cell r="BW232" t="str">
            <v xml:space="preserve">1A      </v>
          </cell>
          <cell r="BX232">
            <v>1</v>
          </cell>
          <cell r="BY232" t="str">
            <v xml:space="preserve">2A      </v>
          </cell>
          <cell r="BZ232">
            <v>1</v>
          </cell>
          <cell r="CA232" t="str">
            <v xml:space="preserve">3A      </v>
          </cell>
          <cell r="CB232">
            <v>1</v>
          </cell>
          <cell r="CC232" t="str">
            <v xml:space="preserve">4A      </v>
          </cell>
          <cell r="CD232">
            <v>1</v>
          </cell>
          <cell r="CE232" t="str">
            <v xml:space="preserve">5A      </v>
          </cell>
          <cell r="CF232">
            <v>1</v>
          </cell>
          <cell r="CG232" t="str">
            <v xml:space="preserve">6A      </v>
          </cell>
          <cell r="CH232">
            <v>1</v>
          </cell>
          <cell r="CI232">
            <v>112</v>
          </cell>
          <cell r="CJ232" t="str">
            <v>1A 2A 3A 4A 5A 6A</v>
          </cell>
          <cell r="CK232" t="str">
            <v>Felipe Carrillo Puerto</v>
          </cell>
          <cell r="CL232" t="str">
            <v>10DPR1026S</v>
          </cell>
          <cell r="CM232" t="str">
            <v>MIXTO</v>
          </cell>
          <cell r="CN232" t="str">
            <v xml:space="preserve">C. 16 de Septiembre S/N C.P. 34729 </v>
          </cell>
          <cell r="CO232" t="str">
            <v>Guadalupe Victoria</v>
          </cell>
          <cell r="CP232" t="str">
            <v>Felipe Carrillo Puerto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 t="str">
            <v xml:space="preserve"> </v>
          </cell>
          <cell r="CX232" t="str">
            <v xml:space="preserve"> </v>
          </cell>
          <cell r="CY232" t="str">
            <v xml:space="preserve"> </v>
          </cell>
          <cell r="CZ232" t="str">
            <v xml:space="preserve"> </v>
          </cell>
          <cell r="DA232" t="str">
            <v xml:space="preserve"> </v>
          </cell>
          <cell r="DB232" t="str">
            <v/>
          </cell>
          <cell r="DC232">
            <v>0</v>
          </cell>
          <cell r="DD232" t="str">
            <v/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 t="str">
            <v xml:space="preserve"> </v>
          </cell>
          <cell r="ED232" t="str">
            <v xml:space="preserve"> </v>
          </cell>
          <cell r="EE232" t="str">
            <v xml:space="preserve"> </v>
          </cell>
          <cell r="EF232" t="str">
            <v xml:space="preserve"> </v>
          </cell>
          <cell r="EG232" t="str">
            <v xml:space="preserve"> </v>
          </cell>
          <cell r="EH232" t="str">
            <v xml:space="preserve"> </v>
          </cell>
          <cell r="EI232" t="str">
            <v xml:space="preserve"> </v>
          </cell>
          <cell r="EJ232" t="str">
            <v xml:space="preserve"> </v>
          </cell>
          <cell r="EK232" t="str">
            <v xml:space="preserve"> </v>
          </cell>
          <cell r="EL232" t="str">
            <v xml:space="preserve"> </v>
          </cell>
          <cell r="EM232" t="str">
            <v xml:space="preserve"> </v>
          </cell>
          <cell r="EN232" t="str">
            <v xml:space="preserve"> </v>
          </cell>
          <cell r="EO232" t="str">
            <v xml:space="preserve"> </v>
          </cell>
          <cell r="EP232" t="str">
            <v xml:space="preserve"> </v>
          </cell>
          <cell r="EQ232" t="str">
            <v xml:space="preserve"> </v>
          </cell>
          <cell r="ER232" t="str">
            <v xml:space="preserve"> </v>
          </cell>
          <cell r="ES232" t="str">
            <v xml:space="preserve"> </v>
          </cell>
          <cell r="ET232" t="str">
            <v xml:space="preserve"> </v>
          </cell>
          <cell r="EU232" t="str">
            <v xml:space="preserve"> </v>
          </cell>
          <cell r="EV232" t="str">
            <v xml:space="preserve"> </v>
          </cell>
          <cell r="EW232" t="str">
            <v xml:space="preserve"> </v>
          </cell>
          <cell r="EX232" t="str">
            <v xml:space="preserve"> </v>
          </cell>
          <cell r="EY232" t="str">
            <v xml:space="preserve"> </v>
          </cell>
          <cell r="EZ232" t="str">
            <v xml:space="preserve"> </v>
          </cell>
          <cell r="FA232">
            <v>0</v>
          </cell>
          <cell r="FB232" t="str">
            <v xml:space="preserve">       </v>
          </cell>
          <cell r="FC232">
            <v>0</v>
          </cell>
          <cell r="FD232" t="str">
            <v xml:space="preserve">       </v>
          </cell>
          <cell r="FE232">
            <v>0</v>
          </cell>
          <cell r="FF232" t="str">
            <v xml:space="preserve">       </v>
          </cell>
          <cell r="FG232">
            <v>0</v>
          </cell>
          <cell r="FH232" t="str">
            <v xml:space="preserve">       </v>
          </cell>
          <cell r="FI232">
            <v>0</v>
          </cell>
          <cell r="FJ232" t="str">
            <v xml:space="preserve">       </v>
          </cell>
          <cell r="FK232">
            <v>0</v>
          </cell>
          <cell r="FL232" t="str">
            <v xml:space="preserve">       </v>
          </cell>
          <cell r="FM232">
            <v>0</v>
          </cell>
          <cell r="FN232" t="e">
            <v>#NUM!</v>
          </cell>
          <cell r="FO232" t="str">
            <v/>
          </cell>
          <cell r="FP232" t="e">
            <v>#NUM!</v>
          </cell>
          <cell r="FQ232" t="e">
            <v>#NUM!</v>
          </cell>
          <cell r="FR232" t="e">
            <v>#NUM!</v>
          </cell>
          <cell r="FS232" t="e">
            <v>#NUM!</v>
          </cell>
          <cell r="FT232" t="e">
            <v>#NUM!</v>
          </cell>
          <cell r="FU232" t="e">
            <v>#NUM!</v>
          </cell>
          <cell r="FV232">
            <v>0</v>
          </cell>
          <cell r="FW232">
            <v>1</v>
          </cell>
          <cell r="FX232" t="str">
            <v>PIP</v>
          </cell>
          <cell r="FY232" t="e">
            <v>#NUM!</v>
          </cell>
          <cell r="FZ232" t="str">
            <v>PIP</v>
          </cell>
          <cell r="GA232" t="str">
            <v>Programa de Inglés en Escuelas Primarias del Estado de Durango</v>
          </cell>
          <cell r="GB232" t="e">
            <v>#NUM!</v>
          </cell>
          <cell r="GC232" t="e">
            <v>#NUM!</v>
          </cell>
          <cell r="GD232" t="str">
            <v>M</v>
          </cell>
          <cell r="GE232" t="str">
            <v>el asesor externo, el C.</v>
          </cell>
          <cell r="GF232" t="str">
            <v>El Profesionista</v>
          </cell>
          <cell r="GG232" t="str">
            <v>1° de septiembre</v>
          </cell>
          <cell r="GH232" t="str">
            <v>31 de diciembre</v>
          </cell>
          <cell r="GI232">
            <v>6</v>
          </cell>
          <cell r="GJ232">
            <v>30</v>
          </cell>
          <cell r="GK232">
            <v>4320</v>
          </cell>
          <cell r="GL232" t="str">
            <v>Cuatro mil trescientos veinte</v>
          </cell>
          <cell r="GM232">
            <v>2160</v>
          </cell>
          <cell r="GN232" t="str">
            <v>Dos mil ciento sesenta</v>
          </cell>
          <cell r="GO232" t="str">
            <v>la escuela</v>
          </cell>
          <cell r="GP232" t="str">
            <v>Felipe Carrillo Puerto</v>
          </cell>
          <cell r="GQ232" t="str">
            <v>con clave</v>
          </cell>
          <cell r="GR232" t="str">
            <v>10DPR1026S</v>
          </cell>
          <cell r="GS232" t="str">
            <v>ubicada en</v>
          </cell>
          <cell r="GT232" t="str">
            <v xml:space="preserve">C. 16 de Septiembre S/N C.P. 34729 </v>
          </cell>
          <cell r="GU232" t="str">
            <v xml:space="preserve"> </v>
          </cell>
          <cell r="GV232" t="e">
            <v>#NUM!</v>
          </cell>
          <cell r="GW232" t="str">
            <v xml:space="preserve"> </v>
          </cell>
          <cell r="GX232" t="e">
            <v>#NUM!</v>
          </cell>
          <cell r="GY232" t="str">
            <v xml:space="preserve"> </v>
          </cell>
          <cell r="GZ232" t="e">
            <v>#NUM!</v>
          </cell>
          <cell r="HA232" t="str">
            <v>la escuela Felipe Carrillo Puerto con clave 10DPR1026S ubicada en C. 16 de Septiembre S/N C.P. 34729</v>
          </cell>
          <cell r="HB232">
            <v>6</v>
          </cell>
        </row>
        <row r="233">
          <cell r="A233">
            <v>801</v>
          </cell>
          <cell r="B233">
            <v>801</v>
          </cell>
          <cell r="C233" t="str">
            <v>FIRMADO</v>
          </cell>
          <cell r="D233" t="str">
            <v>PNIEB</v>
          </cell>
          <cell r="E233" t="str">
            <v>ASIGNADO</v>
          </cell>
          <cell r="F233" t="str">
            <v>1° de Septiembre</v>
          </cell>
          <cell r="G233" t="str">
            <v>Gloria Luz Rentería Andrade</v>
          </cell>
          <cell r="H233" t="str">
            <v>C. José Lopéz Portillo 1105 Col. Libertad 34420</v>
          </cell>
          <cell r="I233" t="str">
            <v>REAG830428MDGNNL08</v>
          </cell>
          <cell r="J233" t="str">
            <v>REAG830428MTA</v>
          </cell>
          <cell r="K233" t="str">
            <v>Nuevo Ideal</v>
          </cell>
          <cell r="L233" t="str">
            <v>Dgo.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 xml:space="preserve"> </v>
          </cell>
          <cell r="S233" t="str">
            <v xml:space="preserve"> </v>
          </cell>
          <cell r="T233" t="str">
            <v xml:space="preserve"> </v>
          </cell>
          <cell r="U233" t="str">
            <v xml:space="preserve"> </v>
          </cell>
          <cell r="V233" t="str">
            <v xml:space="preserve"> </v>
          </cell>
          <cell r="W233" t="str">
            <v/>
          </cell>
          <cell r="X233">
            <v>0</v>
          </cell>
          <cell r="Y233" t="str">
            <v>1A 2A 3A 4A 5A 6A</v>
          </cell>
          <cell r="Z233">
            <v>585</v>
          </cell>
          <cell r="AA233">
            <v>0</v>
          </cell>
          <cell r="AB233">
            <v>0</v>
          </cell>
          <cell r="AC233">
            <v>0</v>
          </cell>
          <cell r="AD233">
            <v>585</v>
          </cell>
          <cell r="AE233">
            <v>0</v>
          </cell>
          <cell r="AF233">
            <v>0</v>
          </cell>
          <cell r="AG233">
            <v>0</v>
          </cell>
          <cell r="AH233">
            <v>585</v>
          </cell>
          <cell r="AI233">
            <v>0</v>
          </cell>
          <cell r="AJ233">
            <v>0</v>
          </cell>
          <cell r="AK233">
            <v>0</v>
          </cell>
          <cell r="AL233">
            <v>585</v>
          </cell>
          <cell r="AM233">
            <v>0</v>
          </cell>
          <cell r="AN233">
            <v>0</v>
          </cell>
          <cell r="AO233">
            <v>0</v>
          </cell>
          <cell r="AP233">
            <v>585</v>
          </cell>
          <cell r="AQ233">
            <v>0</v>
          </cell>
          <cell r="AR233">
            <v>0</v>
          </cell>
          <cell r="AS233">
            <v>0</v>
          </cell>
          <cell r="AT233">
            <v>585</v>
          </cell>
          <cell r="AU233">
            <v>0</v>
          </cell>
          <cell r="AV233">
            <v>0</v>
          </cell>
          <cell r="AW233">
            <v>0</v>
          </cell>
          <cell r="AX233" t="str">
            <v>1A</v>
          </cell>
          <cell r="AY233" t="str">
            <v xml:space="preserve"> </v>
          </cell>
          <cell r="AZ233" t="str">
            <v xml:space="preserve"> </v>
          </cell>
          <cell r="BA233" t="str">
            <v xml:space="preserve"> </v>
          </cell>
          <cell r="BB233" t="str">
            <v>2A</v>
          </cell>
          <cell r="BC233" t="str">
            <v xml:space="preserve"> </v>
          </cell>
          <cell r="BD233" t="str">
            <v xml:space="preserve"> </v>
          </cell>
          <cell r="BE233" t="str">
            <v xml:space="preserve"> </v>
          </cell>
          <cell r="BF233" t="str">
            <v>3A</v>
          </cell>
          <cell r="BG233" t="str">
            <v xml:space="preserve"> </v>
          </cell>
          <cell r="BH233" t="str">
            <v xml:space="preserve"> </v>
          </cell>
          <cell r="BI233" t="str">
            <v xml:space="preserve"> </v>
          </cell>
          <cell r="BJ233" t="str">
            <v>4A</v>
          </cell>
          <cell r="BK233" t="str">
            <v xml:space="preserve"> </v>
          </cell>
          <cell r="BL233" t="str">
            <v xml:space="preserve"> </v>
          </cell>
          <cell r="BM233" t="str">
            <v xml:space="preserve"> </v>
          </cell>
          <cell r="BN233" t="str">
            <v>5A</v>
          </cell>
          <cell r="BO233" t="str">
            <v xml:space="preserve"> </v>
          </cell>
          <cell r="BP233" t="str">
            <v xml:space="preserve"> </v>
          </cell>
          <cell r="BQ233" t="str">
            <v xml:space="preserve"> </v>
          </cell>
          <cell r="BR233" t="str">
            <v>6A</v>
          </cell>
          <cell r="BS233" t="str">
            <v xml:space="preserve"> </v>
          </cell>
          <cell r="BT233" t="str">
            <v xml:space="preserve"> </v>
          </cell>
          <cell r="BU233" t="str">
            <v xml:space="preserve"> </v>
          </cell>
          <cell r="BV233">
            <v>6</v>
          </cell>
          <cell r="BW233" t="str">
            <v xml:space="preserve">1A      </v>
          </cell>
          <cell r="BX233">
            <v>1</v>
          </cell>
          <cell r="BY233" t="str">
            <v xml:space="preserve">2A      </v>
          </cell>
          <cell r="BZ233">
            <v>1</v>
          </cell>
          <cell r="CA233" t="str">
            <v xml:space="preserve">3A      </v>
          </cell>
          <cell r="CB233">
            <v>1</v>
          </cell>
          <cell r="CC233" t="str">
            <v xml:space="preserve">4A      </v>
          </cell>
          <cell r="CD233">
            <v>1</v>
          </cell>
          <cell r="CE233" t="str">
            <v xml:space="preserve">5A      </v>
          </cell>
          <cell r="CF233">
            <v>1</v>
          </cell>
          <cell r="CG233" t="str">
            <v xml:space="preserve">6A      </v>
          </cell>
          <cell r="CH233">
            <v>1</v>
          </cell>
          <cell r="CI233">
            <v>585</v>
          </cell>
          <cell r="CJ233" t="str">
            <v>1A 2A 3A 4A 5A 6A</v>
          </cell>
          <cell r="CK233" t="str">
            <v>Miguel Hidalgo</v>
          </cell>
          <cell r="CL233" t="str">
            <v>10EPR0373S</v>
          </cell>
          <cell r="CM233" t="str">
            <v>MIXTO</v>
          </cell>
          <cell r="CN233" t="str">
            <v>Av. Niños Héroes No. 1900 Zona Centro C.P. 34422</v>
          </cell>
          <cell r="CO233" t="str">
            <v>Nuevo Ideal</v>
          </cell>
          <cell r="CP233" t="str">
            <v>Nuevo Ideal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 t="str">
            <v xml:space="preserve"> </v>
          </cell>
          <cell r="CX233" t="str">
            <v xml:space="preserve"> </v>
          </cell>
          <cell r="CY233" t="str">
            <v xml:space="preserve"> </v>
          </cell>
          <cell r="CZ233" t="str">
            <v xml:space="preserve"> </v>
          </cell>
          <cell r="DA233" t="str">
            <v xml:space="preserve"> </v>
          </cell>
          <cell r="DB233" t="str">
            <v/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 t="str">
            <v xml:space="preserve"> </v>
          </cell>
          <cell r="ED233" t="str">
            <v xml:space="preserve"> </v>
          </cell>
          <cell r="EE233" t="str">
            <v xml:space="preserve"> </v>
          </cell>
          <cell r="EF233" t="str">
            <v xml:space="preserve"> </v>
          </cell>
          <cell r="EG233" t="str">
            <v xml:space="preserve"> </v>
          </cell>
          <cell r="EH233" t="str">
            <v xml:space="preserve"> </v>
          </cell>
          <cell r="EI233" t="str">
            <v xml:space="preserve"> </v>
          </cell>
          <cell r="EJ233" t="str">
            <v xml:space="preserve"> </v>
          </cell>
          <cell r="EK233" t="str">
            <v xml:space="preserve"> </v>
          </cell>
          <cell r="EL233" t="str">
            <v xml:space="preserve"> </v>
          </cell>
          <cell r="EM233" t="str">
            <v xml:space="preserve"> </v>
          </cell>
          <cell r="EN233" t="str">
            <v xml:space="preserve"> </v>
          </cell>
          <cell r="EO233" t="str">
            <v xml:space="preserve"> </v>
          </cell>
          <cell r="EP233" t="str">
            <v xml:space="preserve"> </v>
          </cell>
          <cell r="EQ233" t="str">
            <v xml:space="preserve"> </v>
          </cell>
          <cell r="ER233" t="str">
            <v xml:space="preserve"> </v>
          </cell>
          <cell r="ES233" t="str">
            <v xml:space="preserve"> </v>
          </cell>
          <cell r="ET233" t="str">
            <v xml:space="preserve"> </v>
          </cell>
          <cell r="EU233" t="str">
            <v xml:space="preserve"> </v>
          </cell>
          <cell r="EV233" t="str">
            <v xml:space="preserve"> </v>
          </cell>
          <cell r="EW233" t="str">
            <v xml:space="preserve"> </v>
          </cell>
          <cell r="EX233" t="str">
            <v xml:space="preserve"> </v>
          </cell>
          <cell r="EY233" t="str">
            <v xml:space="preserve"> </v>
          </cell>
          <cell r="EZ233" t="str">
            <v xml:space="preserve"> </v>
          </cell>
          <cell r="FA233">
            <v>0</v>
          </cell>
          <cell r="FB233" t="str">
            <v xml:space="preserve">       </v>
          </cell>
          <cell r="FC233">
            <v>0</v>
          </cell>
          <cell r="FD233" t="str">
            <v xml:space="preserve">       </v>
          </cell>
          <cell r="FE233">
            <v>0</v>
          </cell>
          <cell r="FF233" t="str">
            <v xml:space="preserve">       </v>
          </cell>
          <cell r="FG233">
            <v>0</v>
          </cell>
          <cell r="FH233" t="str">
            <v xml:space="preserve">       </v>
          </cell>
          <cell r="FI233">
            <v>0</v>
          </cell>
          <cell r="FJ233" t="str">
            <v xml:space="preserve">       </v>
          </cell>
          <cell r="FK233">
            <v>0</v>
          </cell>
          <cell r="FL233" t="str">
            <v xml:space="preserve">       </v>
          </cell>
          <cell r="FM233">
            <v>0</v>
          </cell>
          <cell r="FN233" t="e">
            <v>#NUM!</v>
          </cell>
          <cell r="FO233" t="str">
            <v/>
          </cell>
          <cell r="FP233" t="e">
            <v>#NUM!</v>
          </cell>
          <cell r="FQ233" t="e">
            <v>#NUM!</v>
          </cell>
          <cell r="FR233" t="e">
            <v>#NUM!</v>
          </cell>
          <cell r="FS233" t="e">
            <v>#NUM!</v>
          </cell>
          <cell r="FT233" t="e">
            <v>#NUM!</v>
          </cell>
          <cell r="FU233" t="e">
            <v>#NUM!</v>
          </cell>
          <cell r="FV233">
            <v>0</v>
          </cell>
          <cell r="FW233">
            <v>1</v>
          </cell>
          <cell r="FX233" t="str">
            <v>PNIEB</v>
          </cell>
          <cell r="FY233" t="e">
            <v>#NUM!</v>
          </cell>
          <cell r="FZ233" t="str">
            <v>PNIEB</v>
          </cell>
          <cell r="GA233" t="str">
            <v>Programa Nacional de Inglés en Educación Básica</v>
          </cell>
          <cell r="GB233" t="e">
            <v>#NUM!</v>
          </cell>
          <cell r="GC233" t="e">
            <v>#NUM!</v>
          </cell>
          <cell r="GD233" t="str">
            <v>F</v>
          </cell>
          <cell r="GE233" t="str">
            <v>la asesora externa, la C.</v>
          </cell>
          <cell r="GF233" t="str">
            <v>La Profesionista</v>
          </cell>
          <cell r="GG233" t="str">
            <v>1° de septiembre</v>
          </cell>
          <cell r="GH233" t="str">
            <v>31 de diciembre</v>
          </cell>
          <cell r="GI233">
            <v>6</v>
          </cell>
          <cell r="GJ233">
            <v>30</v>
          </cell>
          <cell r="GK233">
            <v>4320</v>
          </cell>
          <cell r="GL233" t="str">
            <v>Cuatro mil trescientos veinte</v>
          </cell>
          <cell r="GM233">
            <v>2160</v>
          </cell>
          <cell r="GN233" t="str">
            <v>Dos mil ciento sesenta</v>
          </cell>
          <cell r="GO233" t="str">
            <v>la escuela</v>
          </cell>
          <cell r="GP233" t="str">
            <v>Miguel Hidalgo</v>
          </cell>
          <cell r="GQ233" t="str">
            <v>con clave</v>
          </cell>
          <cell r="GR233" t="str">
            <v>10EPR0373S</v>
          </cell>
          <cell r="GS233" t="str">
            <v>ubicada en</v>
          </cell>
          <cell r="GT233" t="str">
            <v>Av. Niños Héroes No. 1900 Zona Centro C.P. 34422</v>
          </cell>
          <cell r="GU233" t="str">
            <v xml:space="preserve"> </v>
          </cell>
          <cell r="GV233" t="e">
            <v>#NUM!</v>
          </cell>
          <cell r="GW233" t="str">
            <v xml:space="preserve"> </v>
          </cell>
          <cell r="GX233" t="e">
            <v>#NUM!</v>
          </cell>
          <cell r="GY233" t="str">
            <v xml:space="preserve"> </v>
          </cell>
          <cell r="GZ233" t="e">
            <v>#NUM!</v>
          </cell>
          <cell r="HA233" t="str">
            <v>la escuela Miguel Hidalgo con clave 10EPR0373S ubicada en Av. Niños Héroes No. 1900 Zona Centro C.P. 34422</v>
          </cell>
          <cell r="HB233">
            <v>0</v>
          </cell>
        </row>
        <row r="234">
          <cell r="A234">
            <v>808</v>
          </cell>
          <cell r="B234">
            <v>808</v>
          </cell>
          <cell r="C234" t="str">
            <v>FIRMADO</v>
          </cell>
          <cell r="D234" t="str">
            <v>PNIEB</v>
          </cell>
          <cell r="E234" t="str">
            <v>ASIGNADO</v>
          </cell>
          <cell r="F234" t="str">
            <v>1° de Septiembre</v>
          </cell>
          <cell r="G234" t="str">
            <v>Josefina Esquivel Franco</v>
          </cell>
          <cell r="H234" t="str">
            <v>C. Emilio Campa No. 5335 1 Col. Francisco I Madero C.P. 32170</v>
          </cell>
          <cell r="I234" t="str">
            <v>EUFJ770319MDGSRS06</v>
          </cell>
          <cell r="J234" t="str">
            <v>EUFJ7703198S8</v>
          </cell>
          <cell r="K234" t="str">
            <v>Ciudad Juárez</v>
          </cell>
          <cell r="L234" t="str">
            <v>Chi.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 xml:space="preserve"> </v>
          </cell>
          <cell r="S234" t="str">
            <v xml:space="preserve"> </v>
          </cell>
          <cell r="T234" t="str">
            <v xml:space="preserve"> </v>
          </cell>
          <cell r="U234" t="str">
            <v xml:space="preserve"> </v>
          </cell>
          <cell r="V234" t="str">
            <v xml:space="preserve"> </v>
          </cell>
          <cell r="W234" t="str">
            <v/>
          </cell>
          <cell r="X234">
            <v>0</v>
          </cell>
          <cell r="Y234" t="str">
            <v>1A 1B 2A 2B 3A 3B</v>
          </cell>
          <cell r="Z234">
            <v>1</v>
          </cell>
          <cell r="AA234">
            <v>1</v>
          </cell>
          <cell r="AB234">
            <v>0</v>
          </cell>
          <cell r="AC234">
            <v>0</v>
          </cell>
          <cell r="AD234">
            <v>1</v>
          </cell>
          <cell r="AE234">
            <v>1</v>
          </cell>
          <cell r="AF234">
            <v>0</v>
          </cell>
          <cell r="AG234">
            <v>0</v>
          </cell>
          <cell r="AH234">
            <v>1</v>
          </cell>
          <cell r="AI234">
            <v>1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 t="str">
            <v>1A</v>
          </cell>
          <cell r="AY234" t="str">
            <v>1B</v>
          </cell>
          <cell r="AZ234" t="str">
            <v xml:space="preserve"> </v>
          </cell>
          <cell r="BA234" t="str">
            <v xml:space="preserve"> </v>
          </cell>
          <cell r="BB234" t="str">
            <v>2A</v>
          </cell>
          <cell r="BC234" t="str">
            <v>2B</v>
          </cell>
          <cell r="BD234" t="str">
            <v xml:space="preserve"> </v>
          </cell>
          <cell r="BE234" t="str">
            <v xml:space="preserve"> </v>
          </cell>
          <cell r="BF234" t="str">
            <v>3A</v>
          </cell>
          <cell r="BG234" t="str">
            <v>3B</v>
          </cell>
          <cell r="BH234" t="str">
            <v xml:space="preserve"> </v>
          </cell>
          <cell r="BI234" t="str">
            <v xml:space="preserve"> </v>
          </cell>
          <cell r="BJ234" t="str">
            <v xml:space="preserve"> </v>
          </cell>
          <cell r="BK234" t="str">
            <v xml:space="preserve"> </v>
          </cell>
          <cell r="BL234" t="str">
            <v xml:space="preserve"> </v>
          </cell>
          <cell r="BM234" t="str">
            <v xml:space="preserve"> </v>
          </cell>
          <cell r="BN234" t="str">
            <v xml:space="preserve"> </v>
          </cell>
          <cell r="BO234" t="str">
            <v xml:space="preserve"> </v>
          </cell>
          <cell r="BP234" t="str">
            <v xml:space="preserve"> </v>
          </cell>
          <cell r="BQ234" t="str">
            <v xml:space="preserve"> </v>
          </cell>
          <cell r="BR234" t="str">
            <v xml:space="preserve"> </v>
          </cell>
          <cell r="BS234" t="str">
            <v xml:space="preserve"> </v>
          </cell>
          <cell r="BT234" t="str">
            <v xml:space="preserve"> </v>
          </cell>
          <cell r="BU234" t="str">
            <v xml:space="preserve"> </v>
          </cell>
          <cell r="BV234">
            <v>6</v>
          </cell>
          <cell r="BW234" t="str">
            <v xml:space="preserve">1A 1B    </v>
          </cell>
          <cell r="BX234">
            <v>2</v>
          </cell>
          <cell r="BY234" t="str">
            <v xml:space="preserve">2A 2B    </v>
          </cell>
          <cell r="BZ234">
            <v>2</v>
          </cell>
          <cell r="CA234" t="str">
            <v xml:space="preserve">3A 3B    </v>
          </cell>
          <cell r="CB234">
            <v>2</v>
          </cell>
          <cell r="CC234" t="str">
            <v xml:space="preserve">       </v>
          </cell>
          <cell r="CD234">
            <v>0</v>
          </cell>
          <cell r="CE234" t="str">
            <v xml:space="preserve">       </v>
          </cell>
          <cell r="CF234">
            <v>0</v>
          </cell>
          <cell r="CG234" t="str">
            <v xml:space="preserve">       </v>
          </cell>
          <cell r="CH234">
            <v>0</v>
          </cell>
          <cell r="CI234">
            <v>1</v>
          </cell>
          <cell r="CJ234" t="str">
            <v>1A 1B 2A 2B 3A 3B</v>
          </cell>
          <cell r="CK234" t="str">
            <v>Amado Nervo</v>
          </cell>
          <cell r="CL234" t="str">
            <v>10DPR0133U</v>
          </cell>
          <cell r="CM234" t="str">
            <v>MATUTINO</v>
          </cell>
          <cell r="CN234" t="str">
            <v>C. José Ramón Valdez No. 201 Zona Centro C.P. 34410</v>
          </cell>
          <cell r="CO234" t="str">
            <v>Nuevo Ideal</v>
          </cell>
          <cell r="CP234" t="str">
            <v>Nuevo Ideal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 t="str">
            <v xml:space="preserve"> </v>
          </cell>
          <cell r="CX234" t="str">
            <v xml:space="preserve"> </v>
          </cell>
          <cell r="CY234" t="str">
            <v xml:space="preserve"> </v>
          </cell>
          <cell r="CZ234" t="str">
            <v xml:space="preserve"> </v>
          </cell>
          <cell r="DA234" t="str">
            <v xml:space="preserve"> </v>
          </cell>
          <cell r="DB234" t="str">
            <v/>
          </cell>
          <cell r="DC234">
            <v>0</v>
          </cell>
          <cell r="DD234" t="str">
            <v/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 t="str">
            <v xml:space="preserve"> </v>
          </cell>
          <cell r="ED234" t="str">
            <v xml:space="preserve"> </v>
          </cell>
          <cell r="EE234" t="str">
            <v xml:space="preserve"> </v>
          </cell>
          <cell r="EF234" t="str">
            <v xml:space="preserve"> </v>
          </cell>
          <cell r="EG234" t="str">
            <v xml:space="preserve"> </v>
          </cell>
          <cell r="EH234" t="str">
            <v xml:space="preserve"> </v>
          </cell>
          <cell r="EI234" t="str">
            <v xml:space="preserve"> </v>
          </cell>
          <cell r="EJ234" t="str">
            <v xml:space="preserve"> </v>
          </cell>
          <cell r="EK234" t="str">
            <v xml:space="preserve"> </v>
          </cell>
          <cell r="EL234" t="str">
            <v xml:space="preserve"> </v>
          </cell>
          <cell r="EM234" t="str">
            <v xml:space="preserve"> </v>
          </cell>
          <cell r="EN234" t="str">
            <v xml:space="preserve"> </v>
          </cell>
          <cell r="EO234" t="str">
            <v xml:space="preserve"> </v>
          </cell>
          <cell r="EP234" t="str">
            <v xml:space="preserve"> </v>
          </cell>
          <cell r="EQ234" t="str">
            <v xml:space="preserve"> </v>
          </cell>
          <cell r="ER234" t="str">
            <v xml:space="preserve"> </v>
          </cell>
          <cell r="ES234" t="str">
            <v xml:space="preserve"> </v>
          </cell>
          <cell r="ET234" t="str">
            <v xml:space="preserve"> </v>
          </cell>
          <cell r="EU234" t="str">
            <v xml:space="preserve"> </v>
          </cell>
          <cell r="EV234" t="str">
            <v xml:space="preserve"> </v>
          </cell>
          <cell r="EW234" t="str">
            <v xml:space="preserve"> </v>
          </cell>
          <cell r="EX234" t="str">
            <v xml:space="preserve"> </v>
          </cell>
          <cell r="EY234" t="str">
            <v xml:space="preserve"> </v>
          </cell>
          <cell r="EZ234" t="str">
            <v xml:space="preserve"> </v>
          </cell>
          <cell r="FA234">
            <v>0</v>
          </cell>
          <cell r="FB234" t="str">
            <v xml:space="preserve">       </v>
          </cell>
          <cell r="FC234">
            <v>0</v>
          </cell>
          <cell r="FD234" t="str">
            <v xml:space="preserve">       </v>
          </cell>
          <cell r="FE234">
            <v>0</v>
          </cell>
          <cell r="FF234" t="str">
            <v xml:space="preserve">       </v>
          </cell>
          <cell r="FG234">
            <v>0</v>
          </cell>
          <cell r="FH234" t="str">
            <v xml:space="preserve">       </v>
          </cell>
          <cell r="FI234">
            <v>0</v>
          </cell>
          <cell r="FJ234" t="str">
            <v xml:space="preserve">       </v>
          </cell>
          <cell r="FK234">
            <v>0</v>
          </cell>
          <cell r="FL234" t="str">
            <v xml:space="preserve">       </v>
          </cell>
          <cell r="FM234">
            <v>0</v>
          </cell>
          <cell r="FN234" t="e">
            <v>#NUM!</v>
          </cell>
          <cell r="FO234" t="str">
            <v/>
          </cell>
          <cell r="FP234" t="e">
            <v>#NUM!</v>
          </cell>
          <cell r="FQ234" t="e">
            <v>#NUM!</v>
          </cell>
          <cell r="FR234" t="e">
            <v>#NUM!</v>
          </cell>
          <cell r="FS234" t="e">
            <v>#NUM!</v>
          </cell>
          <cell r="FT234" t="e">
            <v>#NUM!</v>
          </cell>
          <cell r="FU234" t="e">
            <v>#NUM!</v>
          </cell>
          <cell r="FV234">
            <v>0</v>
          </cell>
          <cell r="FW234">
            <v>1</v>
          </cell>
          <cell r="FX234" t="str">
            <v>PNIEB</v>
          </cell>
          <cell r="FY234" t="e">
            <v>#NUM!</v>
          </cell>
          <cell r="FZ234" t="str">
            <v>PNIEB</v>
          </cell>
          <cell r="GA234" t="str">
            <v>Programa Nacional de Inglés en Educación Básica</v>
          </cell>
          <cell r="GB234" t="e">
            <v>#NUM!</v>
          </cell>
          <cell r="GC234" t="e">
            <v>#NUM!</v>
          </cell>
          <cell r="GD234" t="str">
            <v>F</v>
          </cell>
          <cell r="GE234" t="str">
            <v>la asesora externa, la C.</v>
          </cell>
          <cell r="GF234" t="str">
            <v>La Profesionista</v>
          </cell>
          <cell r="GG234" t="str">
            <v>1° de septiembre</v>
          </cell>
          <cell r="GH234" t="str">
            <v>31 de diciembre</v>
          </cell>
          <cell r="GI234">
            <v>6</v>
          </cell>
          <cell r="GJ234">
            <v>30</v>
          </cell>
          <cell r="GK234">
            <v>4320</v>
          </cell>
          <cell r="GL234" t="str">
            <v>Cuatro mil trescientos veinte</v>
          </cell>
          <cell r="GM234">
            <v>2160</v>
          </cell>
          <cell r="GN234" t="str">
            <v>Dos mil ciento sesenta</v>
          </cell>
          <cell r="GO234" t="str">
            <v>la escuela</v>
          </cell>
          <cell r="GP234" t="str">
            <v>Amado Nervo</v>
          </cell>
          <cell r="GQ234" t="str">
            <v>con clave</v>
          </cell>
          <cell r="GR234" t="str">
            <v>10DPR0133U</v>
          </cell>
          <cell r="GS234" t="str">
            <v>ubicada en</v>
          </cell>
          <cell r="GT234" t="str">
            <v>C. José Ramón Valdez No. 201 Zona Centro C.P. 34410</v>
          </cell>
          <cell r="GU234" t="str">
            <v xml:space="preserve"> </v>
          </cell>
          <cell r="GV234" t="e">
            <v>#NUM!</v>
          </cell>
          <cell r="GW234" t="str">
            <v xml:space="preserve"> </v>
          </cell>
          <cell r="GX234" t="e">
            <v>#NUM!</v>
          </cell>
          <cell r="GY234" t="str">
            <v xml:space="preserve"> </v>
          </cell>
          <cell r="GZ234" t="e">
            <v>#NUM!</v>
          </cell>
          <cell r="HA234" t="str">
            <v>la escuela Amado Nervo con clave 10DPR0133U ubicada en C. José Ramón Valdez No. 201 Zona Centro C.P. 34410</v>
          </cell>
          <cell r="HB234">
            <v>0</v>
          </cell>
        </row>
        <row r="235">
          <cell r="A235">
            <v>810</v>
          </cell>
          <cell r="B235">
            <v>810</v>
          </cell>
          <cell r="C235" t="str">
            <v>FIRMADO</v>
          </cell>
          <cell r="D235" t="str">
            <v>PNIEB</v>
          </cell>
          <cell r="E235" t="str">
            <v>ASIGNADO</v>
          </cell>
          <cell r="F235" t="str">
            <v>1° de Septiembre</v>
          </cell>
          <cell r="G235" t="str">
            <v>Héctor González Cabrales</v>
          </cell>
          <cell r="H235" t="str">
            <v>C. Av. del Guadiana No. 226 Fracc. Villas del Guadiana I C.P. 34208</v>
          </cell>
          <cell r="I235" t="str">
            <v>GOCH840919HDGNBC08</v>
          </cell>
          <cell r="J235" t="str">
            <v>GOCH8409194U6</v>
          </cell>
          <cell r="K235" t="str">
            <v>Durango</v>
          </cell>
          <cell r="L235" t="str">
            <v>Dgo.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 xml:space="preserve"> </v>
          </cell>
          <cell r="S235" t="str">
            <v xml:space="preserve"> </v>
          </cell>
          <cell r="T235" t="str">
            <v xml:space="preserve"> </v>
          </cell>
          <cell r="U235" t="str">
            <v xml:space="preserve"> </v>
          </cell>
          <cell r="V235" t="str">
            <v xml:space="preserve"> </v>
          </cell>
          <cell r="W235" t="str">
            <v/>
          </cell>
          <cell r="X235">
            <v>0</v>
          </cell>
          <cell r="Y235" t="str">
            <v>5A 5B 6A 6B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216</v>
          </cell>
          <cell r="AQ235">
            <v>216</v>
          </cell>
          <cell r="AR235">
            <v>0</v>
          </cell>
          <cell r="AS235">
            <v>0</v>
          </cell>
          <cell r="AT235">
            <v>216</v>
          </cell>
          <cell r="AU235">
            <v>216</v>
          </cell>
          <cell r="AV235">
            <v>0</v>
          </cell>
          <cell r="AW235">
            <v>0</v>
          </cell>
          <cell r="AX235" t="str">
            <v xml:space="preserve"> </v>
          </cell>
          <cell r="AY235" t="str">
            <v xml:space="preserve"> </v>
          </cell>
          <cell r="AZ235" t="str">
            <v xml:space="preserve"> </v>
          </cell>
          <cell r="BA235" t="str">
            <v xml:space="preserve"> </v>
          </cell>
          <cell r="BB235" t="str">
            <v xml:space="preserve"> </v>
          </cell>
          <cell r="BC235" t="str">
            <v xml:space="preserve"> </v>
          </cell>
          <cell r="BD235" t="str">
            <v xml:space="preserve"> </v>
          </cell>
          <cell r="BE235" t="str">
            <v xml:space="preserve"> </v>
          </cell>
          <cell r="BF235" t="str">
            <v xml:space="preserve"> </v>
          </cell>
          <cell r="BG235" t="str">
            <v xml:space="preserve"> </v>
          </cell>
          <cell r="BH235" t="str">
            <v xml:space="preserve"> </v>
          </cell>
          <cell r="BI235" t="str">
            <v xml:space="preserve"> </v>
          </cell>
          <cell r="BJ235" t="str">
            <v xml:space="preserve"> </v>
          </cell>
          <cell r="BK235" t="str">
            <v xml:space="preserve"> </v>
          </cell>
          <cell r="BL235" t="str">
            <v xml:space="preserve"> </v>
          </cell>
          <cell r="BM235" t="str">
            <v xml:space="preserve"> </v>
          </cell>
          <cell r="BN235" t="str">
            <v>5A</v>
          </cell>
          <cell r="BO235" t="str">
            <v>5B</v>
          </cell>
          <cell r="BP235" t="str">
            <v xml:space="preserve"> </v>
          </cell>
          <cell r="BQ235" t="str">
            <v xml:space="preserve"> </v>
          </cell>
          <cell r="BR235" t="str">
            <v>6A</v>
          </cell>
          <cell r="BS235" t="str">
            <v>6B</v>
          </cell>
          <cell r="BT235" t="str">
            <v xml:space="preserve"> </v>
          </cell>
          <cell r="BU235" t="str">
            <v xml:space="preserve"> </v>
          </cell>
          <cell r="BV235">
            <v>4</v>
          </cell>
          <cell r="BW235" t="str">
            <v xml:space="preserve">       </v>
          </cell>
          <cell r="BX235">
            <v>0</v>
          </cell>
          <cell r="BY235" t="str">
            <v xml:space="preserve">       </v>
          </cell>
          <cell r="BZ235">
            <v>0</v>
          </cell>
          <cell r="CA235" t="str">
            <v xml:space="preserve">       </v>
          </cell>
          <cell r="CB235">
            <v>0</v>
          </cell>
          <cell r="CC235" t="str">
            <v xml:space="preserve">       </v>
          </cell>
          <cell r="CD235">
            <v>0</v>
          </cell>
          <cell r="CE235" t="str">
            <v xml:space="preserve">5A 5B    </v>
          </cell>
          <cell r="CF235">
            <v>2</v>
          </cell>
          <cell r="CG235" t="str">
            <v xml:space="preserve">6A 6B    </v>
          </cell>
          <cell r="CH235">
            <v>2</v>
          </cell>
          <cell r="CI235">
            <v>216</v>
          </cell>
          <cell r="CJ235" t="str">
            <v>5A 5B 6A 6B</v>
          </cell>
          <cell r="CK235" t="str">
            <v xml:space="preserve">Emancipación Proletaria </v>
          </cell>
          <cell r="CL235" t="str">
            <v>10EPR0366I</v>
          </cell>
          <cell r="CM235" t="str">
            <v>MATUTINO</v>
          </cell>
          <cell r="CN235" t="str">
            <v>Av. José Antonio Ramírez S/N Fracc. Fidel Velázquez I C.P. 34227</v>
          </cell>
          <cell r="CO235" t="str">
            <v>Durango</v>
          </cell>
          <cell r="CP235" t="str">
            <v xml:space="preserve">Victoria de Durango 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 t="str">
            <v xml:space="preserve"> </v>
          </cell>
          <cell r="CX235" t="str">
            <v xml:space="preserve"> </v>
          </cell>
          <cell r="CY235" t="str">
            <v xml:space="preserve"> </v>
          </cell>
          <cell r="CZ235" t="str">
            <v xml:space="preserve"> </v>
          </cell>
          <cell r="DA235" t="str">
            <v xml:space="preserve"> </v>
          </cell>
          <cell r="DB235" t="str">
            <v/>
          </cell>
          <cell r="DC235">
            <v>0</v>
          </cell>
          <cell r="DD235" t="str">
            <v/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 t="str">
            <v xml:space="preserve"> </v>
          </cell>
          <cell r="ED235" t="str">
            <v xml:space="preserve"> </v>
          </cell>
          <cell r="EE235" t="str">
            <v xml:space="preserve"> </v>
          </cell>
          <cell r="EF235" t="str">
            <v xml:space="preserve"> </v>
          </cell>
          <cell r="EG235" t="str">
            <v xml:space="preserve"> </v>
          </cell>
          <cell r="EH235" t="str">
            <v xml:space="preserve"> </v>
          </cell>
          <cell r="EI235" t="str">
            <v xml:space="preserve"> </v>
          </cell>
          <cell r="EJ235" t="str">
            <v xml:space="preserve"> </v>
          </cell>
          <cell r="EK235" t="str">
            <v xml:space="preserve"> </v>
          </cell>
          <cell r="EL235" t="str">
            <v xml:space="preserve"> </v>
          </cell>
          <cell r="EM235" t="str">
            <v xml:space="preserve"> </v>
          </cell>
          <cell r="EN235" t="str">
            <v xml:space="preserve"> </v>
          </cell>
          <cell r="EO235" t="str">
            <v xml:space="preserve"> </v>
          </cell>
          <cell r="EP235" t="str">
            <v xml:space="preserve"> </v>
          </cell>
          <cell r="EQ235" t="str">
            <v xml:space="preserve"> </v>
          </cell>
          <cell r="ER235" t="str">
            <v xml:space="preserve"> </v>
          </cell>
          <cell r="ES235" t="str">
            <v xml:space="preserve"> </v>
          </cell>
          <cell r="ET235" t="str">
            <v xml:space="preserve"> </v>
          </cell>
          <cell r="EU235" t="str">
            <v xml:space="preserve"> </v>
          </cell>
          <cell r="EV235" t="str">
            <v xml:space="preserve"> </v>
          </cell>
          <cell r="EW235" t="str">
            <v xml:space="preserve"> </v>
          </cell>
          <cell r="EX235" t="str">
            <v xml:space="preserve"> </v>
          </cell>
          <cell r="EY235" t="str">
            <v xml:space="preserve"> </v>
          </cell>
          <cell r="EZ235" t="str">
            <v xml:space="preserve"> </v>
          </cell>
          <cell r="FA235">
            <v>0</v>
          </cell>
          <cell r="FB235" t="str">
            <v xml:space="preserve">       </v>
          </cell>
          <cell r="FC235">
            <v>0</v>
          </cell>
          <cell r="FD235" t="str">
            <v xml:space="preserve">       </v>
          </cell>
          <cell r="FE235">
            <v>0</v>
          </cell>
          <cell r="FF235" t="str">
            <v xml:space="preserve">       </v>
          </cell>
          <cell r="FG235">
            <v>0</v>
          </cell>
          <cell r="FH235" t="str">
            <v xml:space="preserve">       </v>
          </cell>
          <cell r="FI235">
            <v>0</v>
          </cell>
          <cell r="FJ235" t="str">
            <v xml:space="preserve">       </v>
          </cell>
          <cell r="FK235">
            <v>0</v>
          </cell>
          <cell r="FL235" t="str">
            <v xml:space="preserve">       </v>
          </cell>
          <cell r="FM235">
            <v>0</v>
          </cell>
          <cell r="FN235" t="e">
            <v>#NUM!</v>
          </cell>
          <cell r="FO235" t="str">
            <v/>
          </cell>
          <cell r="FP235" t="e">
            <v>#NUM!</v>
          </cell>
          <cell r="FQ235" t="e">
            <v>#NUM!</v>
          </cell>
          <cell r="FR235" t="e">
            <v>#NUM!</v>
          </cell>
          <cell r="FS235" t="e">
            <v>#NUM!</v>
          </cell>
          <cell r="FT235" t="e">
            <v>#NUM!</v>
          </cell>
          <cell r="FU235" t="e">
            <v>#NUM!</v>
          </cell>
          <cell r="FV235">
            <v>0</v>
          </cell>
          <cell r="FW235">
            <v>1</v>
          </cell>
          <cell r="FX235" t="str">
            <v>PNIEB</v>
          </cell>
          <cell r="FY235" t="e">
            <v>#NUM!</v>
          </cell>
          <cell r="FZ235" t="str">
            <v>PNIEB</v>
          </cell>
          <cell r="GA235" t="str">
            <v>Programa Nacional de Inglés en Educación Básica</v>
          </cell>
          <cell r="GB235" t="e">
            <v>#NUM!</v>
          </cell>
          <cell r="GC235" t="e">
            <v>#NUM!</v>
          </cell>
          <cell r="GD235" t="str">
            <v>M</v>
          </cell>
          <cell r="GE235" t="str">
            <v>el asesor externo, el C.</v>
          </cell>
          <cell r="GF235" t="str">
            <v>El Profesionista</v>
          </cell>
          <cell r="GG235" t="str">
            <v>1° de septiembre</v>
          </cell>
          <cell r="GH235" t="str">
            <v>31 de diciembre</v>
          </cell>
          <cell r="GI235">
            <v>4</v>
          </cell>
          <cell r="GJ235">
            <v>20</v>
          </cell>
          <cell r="GK235">
            <v>2880</v>
          </cell>
          <cell r="GL235" t="str">
            <v>Dos mil ochocientos ochenta</v>
          </cell>
          <cell r="GM235">
            <v>1440</v>
          </cell>
          <cell r="GN235" t="str">
            <v>Mil cuatrocientos cuarenta</v>
          </cell>
          <cell r="GO235" t="str">
            <v>la escuela</v>
          </cell>
          <cell r="GP235" t="str">
            <v xml:space="preserve">Emancipación Proletaria </v>
          </cell>
          <cell r="GQ235" t="str">
            <v>con clave</v>
          </cell>
          <cell r="GR235" t="str">
            <v>10EPR0366I</v>
          </cell>
          <cell r="GS235" t="str">
            <v>ubicada en</v>
          </cell>
          <cell r="GT235" t="str">
            <v>Av. José Antonio Ramírez S/N Fracc. Fidel Velázquez I C.P. 34227</v>
          </cell>
          <cell r="GU235" t="str">
            <v xml:space="preserve"> </v>
          </cell>
          <cell r="GV235" t="e">
            <v>#NUM!</v>
          </cell>
          <cell r="GW235" t="str">
            <v xml:space="preserve"> </v>
          </cell>
          <cell r="GX235" t="e">
            <v>#NUM!</v>
          </cell>
          <cell r="GY235" t="str">
            <v xml:space="preserve"> </v>
          </cell>
          <cell r="GZ235" t="e">
            <v>#NUM!</v>
          </cell>
          <cell r="HA235" t="str">
            <v>la escuela Emancipación Proletaria con clave 10EPR0366I ubicada en Av. José Antonio Ramírez S/N Fracc. Fidel Velázquez I C.P. 34227</v>
          </cell>
        </row>
        <row r="236">
          <cell r="A236">
            <v>814</v>
          </cell>
          <cell r="B236">
            <v>814</v>
          </cell>
          <cell r="C236" t="str">
            <v>FIRMADO</v>
          </cell>
          <cell r="D236" t="str">
            <v>PNIEB</v>
          </cell>
          <cell r="E236" t="str">
            <v>ASIGNADO</v>
          </cell>
          <cell r="F236" t="str">
            <v>1° de Septiembre</v>
          </cell>
          <cell r="G236" t="str">
            <v>Rodolfo Omar de la Cruz Leal</v>
          </cell>
          <cell r="H236" t="str">
            <v>C. Madreselva No.165 Fracc. Jardines de Durango C.P.34200</v>
          </cell>
          <cell r="I236" t="str">
            <v>CULR770314HDGRLD07</v>
          </cell>
          <cell r="J236" t="str">
            <v>CULR7703145R8</v>
          </cell>
          <cell r="K236" t="str">
            <v>Durango</v>
          </cell>
          <cell r="L236" t="str">
            <v>Dgo.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 xml:space="preserve"> </v>
          </cell>
          <cell r="S236" t="str">
            <v xml:space="preserve"> </v>
          </cell>
          <cell r="T236" t="str">
            <v xml:space="preserve"> </v>
          </cell>
          <cell r="U236" t="str">
            <v xml:space="preserve"> </v>
          </cell>
          <cell r="V236" t="str">
            <v xml:space="preserve"> </v>
          </cell>
          <cell r="W236" t="str">
            <v/>
          </cell>
          <cell r="X236">
            <v>0</v>
          </cell>
          <cell r="Y236" t="str">
            <v>4A 4B 5A 5B 6A 6B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222</v>
          </cell>
          <cell r="AM236">
            <v>222</v>
          </cell>
          <cell r="AN236">
            <v>0</v>
          </cell>
          <cell r="AO236">
            <v>0</v>
          </cell>
          <cell r="AP236">
            <v>222</v>
          </cell>
          <cell r="AQ236">
            <v>222</v>
          </cell>
          <cell r="AR236">
            <v>0</v>
          </cell>
          <cell r="AS236">
            <v>0</v>
          </cell>
          <cell r="AT236">
            <v>222</v>
          </cell>
          <cell r="AU236">
            <v>222</v>
          </cell>
          <cell r="AV236">
            <v>0</v>
          </cell>
          <cell r="AW236">
            <v>0</v>
          </cell>
          <cell r="AX236" t="str">
            <v xml:space="preserve"> </v>
          </cell>
          <cell r="AY236" t="str">
            <v xml:space="preserve"> </v>
          </cell>
          <cell r="AZ236" t="str">
            <v xml:space="preserve"> </v>
          </cell>
          <cell r="BA236" t="str">
            <v xml:space="preserve"> </v>
          </cell>
          <cell r="BB236" t="str">
            <v xml:space="preserve"> </v>
          </cell>
          <cell r="BC236" t="str">
            <v xml:space="preserve"> </v>
          </cell>
          <cell r="BD236" t="str">
            <v xml:space="preserve"> </v>
          </cell>
          <cell r="BE236" t="str">
            <v xml:space="preserve"> </v>
          </cell>
          <cell r="BF236" t="str">
            <v xml:space="preserve"> </v>
          </cell>
          <cell r="BG236" t="str">
            <v xml:space="preserve"> </v>
          </cell>
          <cell r="BH236" t="str">
            <v xml:space="preserve"> </v>
          </cell>
          <cell r="BI236" t="str">
            <v xml:space="preserve"> </v>
          </cell>
          <cell r="BJ236" t="str">
            <v>4A</v>
          </cell>
          <cell r="BK236" t="str">
            <v>4B</v>
          </cell>
          <cell r="BL236" t="str">
            <v xml:space="preserve"> </v>
          </cell>
          <cell r="BM236" t="str">
            <v xml:space="preserve"> </v>
          </cell>
          <cell r="BN236" t="str">
            <v>5A</v>
          </cell>
          <cell r="BO236" t="str">
            <v>5B</v>
          </cell>
          <cell r="BP236" t="str">
            <v xml:space="preserve"> </v>
          </cell>
          <cell r="BQ236" t="str">
            <v xml:space="preserve"> </v>
          </cell>
          <cell r="BR236" t="str">
            <v>6A</v>
          </cell>
          <cell r="BS236" t="str">
            <v>6B</v>
          </cell>
          <cell r="BT236" t="str">
            <v xml:space="preserve"> </v>
          </cell>
          <cell r="BU236" t="str">
            <v xml:space="preserve"> </v>
          </cell>
          <cell r="BV236">
            <v>6</v>
          </cell>
          <cell r="BW236" t="str">
            <v xml:space="preserve">       </v>
          </cell>
          <cell r="BX236">
            <v>0</v>
          </cell>
          <cell r="BY236" t="str">
            <v xml:space="preserve">       </v>
          </cell>
          <cell r="BZ236">
            <v>0</v>
          </cell>
          <cell r="CA236" t="str">
            <v xml:space="preserve">       </v>
          </cell>
          <cell r="CB236">
            <v>0</v>
          </cell>
          <cell r="CC236" t="str">
            <v xml:space="preserve">4A 4B    </v>
          </cell>
          <cell r="CD236">
            <v>2</v>
          </cell>
          <cell r="CE236" t="str">
            <v xml:space="preserve">5A 5B    </v>
          </cell>
          <cell r="CF236">
            <v>2</v>
          </cell>
          <cell r="CG236" t="str">
            <v xml:space="preserve">6A 6B    </v>
          </cell>
          <cell r="CH236">
            <v>2</v>
          </cell>
          <cell r="CI236">
            <v>222</v>
          </cell>
          <cell r="CJ236" t="str">
            <v>4A 4B 5A 5B 6A 6B</v>
          </cell>
          <cell r="CK236" t="str">
            <v>Ford 95</v>
          </cell>
          <cell r="CL236" t="str">
            <v>10DPR0352G</v>
          </cell>
          <cell r="CM236" t="str">
            <v>MATUTINO</v>
          </cell>
          <cell r="CN236" t="str">
            <v>C. Puerto Príncipe S/N Fracc. Guadalupe C.P. 34220</v>
          </cell>
          <cell r="CO236" t="str">
            <v>Durango</v>
          </cell>
          <cell r="CP236" t="str">
            <v xml:space="preserve">Victoria de Durango 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 t="str">
            <v xml:space="preserve"> </v>
          </cell>
          <cell r="CX236" t="str">
            <v xml:space="preserve"> </v>
          </cell>
          <cell r="CY236" t="str">
            <v xml:space="preserve"> </v>
          </cell>
          <cell r="CZ236" t="str">
            <v xml:space="preserve"> </v>
          </cell>
          <cell r="DA236" t="str">
            <v xml:space="preserve"> </v>
          </cell>
          <cell r="DB236" t="str">
            <v/>
          </cell>
          <cell r="DC236">
            <v>0</v>
          </cell>
          <cell r="DD236" t="str">
            <v/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 t="str">
            <v xml:space="preserve"> </v>
          </cell>
          <cell r="ED236" t="str">
            <v xml:space="preserve"> </v>
          </cell>
          <cell r="EE236" t="str">
            <v xml:space="preserve"> </v>
          </cell>
          <cell r="EF236" t="str">
            <v xml:space="preserve"> </v>
          </cell>
          <cell r="EG236" t="str">
            <v xml:space="preserve"> </v>
          </cell>
          <cell r="EH236" t="str">
            <v xml:space="preserve"> </v>
          </cell>
          <cell r="EI236" t="str">
            <v xml:space="preserve"> </v>
          </cell>
          <cell r="EJ236" t="str">
            <v xml:space="preserve"> </v>
          </cell>
          <cell r="EK236" t="str">
            <v xml:space="preserve"> </v>
          </cell>
          <cell r="EL236" t="str">
            <v xml:space="preserve"> </v>
          </cell>
          <cell r="EM236" t="str">
            <v xml:space="preserve"> </v>
          </cell>
          <cell r="EN236" t="str">
            <v xml:space="preserve"> </v>
          </cell>
          <cell r="EO236" t="str">
            <v xml:space="preserve"> </v>
          </cell>
          <cell r="EP236" t="str">
            <v xml:space="preserve"> </v>
          </cell>
          <cell r="EQ236" t="str">
            <v xml:space="preserve"> </v>
          </cell>
          <cell r="ER236" t="str">
            <v xml:space="preserve"> </v>
          </cell>
          <cell r="ES236" t="str">
            <v xml:space="preserve"> </v>
          </cell>
          <cell r="ET236" t="str">
            <v xml:space="preserve"> </v>
          </cell>
          <cell r="EU236" t="str">
            <v xml:space="preserve"> </v>
          </cell>
          <cell r="EV236" t="str">
            <v xml:space="preserve"> </v>
          </cell>
          <cell r="EW236" t="str">
            <v xml:space="preserve"> </v>
          </cell>
          <cell r="EX236" t="str">
            <v xml:space="preserve"> </v>
          </cell>
          <cell r="EY236" t="str">
            <v xml:space="preserve"> </v>
          </cell>
          <cell r="EZ236" t="str">
            <v xml:space="preserve"> </v>
          </cell>
          <cell r="FA236">
            <v>0</v>
          </cell>
          <cell r="FB236" t="str">
            <v xml:space="preserve">       </v>
          </cell>
          <cell r="FC236">
            <v>0</v>
          </cell>
          <cell r="FD236" t="str">
            <v xml:space="preserve">       </v>
          </cell>
          <cell r="FE236">
            <v>0</v>
          </cell>
          <cell r="FF236" t="str">
            <v xml:space="preserve">       </v>
          </cell>
          <cell r="FG236">
            <v>0</v>
          </cell>
          <cell r="FH236" t="str">
            <v xml:space="preserve">       </v>
          </cell>
          <cell r="FI236">
            <v>0</v>
          </cell>
          <cell r="FJ236" t="str">
            <v xml:space="preserve">       </v>
          </cell>
          <cell r="FK236">
            <v>0</v>
          </cell>
          <cell r="FL236" t="str">
            <v xml:space="preserve">       </v>
          </cell>
          <cell r="FM236">
            <v>0</v>
          </cell>
          <cell r="FN236" t="e">
            <v>#NUM!</v>
          </cell>
          <cell r="FO236" t="str">
            <v/>
          </cell>
          <cell r="FP236" t="e">
            <v>#NUM!</v>
          </cell>
          <cell r="FQ236" t="e">
            <v>#NUM!</v>
          </cell>
          <cell r="FR236" t="e">
            <v>#NUM!</v>
          </cell>
          <cell r="FS236" t="e">
            <v>#NUM!</v>
          </cell>
          <cell r="FT236" t="e">
            <v>#NUM!</v>
          </cell>
          <cell r="FU236" t="e">
            <v>#NUM!</v>
          </cell>
          <cell r="FV236">
            <v>0</v>
          </cell>
          <cell r="FW236">
            <v>1</v>
          </cell>
          <cell r="FX236" t="str">
            <v>PNIEB</v>
          </cell>
          <cell r="FY236" t="e">
            <v>#NUM!</v>
          </cell>
          <cell r="FZ236" t="str">
            <v>PNIEB</v>
          </cell>
          <cell r="GA236" t="str">
            <v>Programa Nacional de Inglés en Educación Básica</v>
          </cell>
          <cell r="GB236" t="e">
            <v>#NUM!</v>
          </cell>
          <cell r="GC236" t="e">
            <v>#NUM!</v>
          </cell>
          <cell r="GD236" t="str">
            <v>M</v>
          </cell>
          <cell r="GE236" t="str">
            <v>el asesor externo, el C.</v>
          </cell>
          <cell r="GF236" t="str">
            <v>El Profesionista</v>
          </cell>
          <cell r="GG236" t="str">
            <v>1° de septiembre</v>
          </cell>
          <cell r="GH236" t="str">
            <v>31 de diciembre</v>
          </cell>
          <cell r="GI236">
            <v>6</v>
          </cell>
          <cell r="GJ236">
            <v>30</v>
          </cell>
          <cell r="GK236">
            <v>4320</v>
          </cell>
          <cell r="GL236" t="str">
            <v>Cuatro mil trescientos veinte</v>
          </cell>
          <cell r="GM236">
            <v>2160</v>
          </cell>
          <cell r="GN236" t="str">
            <v>Dos mil ciento sesenta</v>
          </cell>
          <cell r="GO236" t="str">
            <v>la escuela</v>
          </cell>
          <cell r="GP236" t="str">
            <v>Ford 95</v>
          </cell>
          <cell r="GQ236" t="str">
            <v>con clave</v>
          </cell>
          <cell r="GR236" t="str">
            <v>10DPR0352G</v>
          </cell>
          <cell r="GS236" t="str">
            <v>ubicada en</v>
          </cell>
          <cell r="GT236" t="str">
            <v>C. Puerto Príncipe S/N Fracc. Guadalupe C.P. 34220</v>
          </cell>
          <cell r="GU236" t="str">
            <v xml:space="preserve"> </v>
          </cell>
          <cell r="GV236" t="e">
            <v>#NUM!</v>
          </cell>
          <cell r="GW236" t="str">
            <v xml:space="preserve"> </v>
          </cell>
          <cell r="GX236" t="e">
            <v>#NUM!</v>
          </cell>
          <cell r="GY236" t="str">
            <v xml:space="preserve"> </v>
          </cell>
          <cell r="GZ236" t="e">
            <v>#NUM!</v>
          </cell>
          <cell r="HA236" t="str">
            <v>la escuela Ford 95 con clave 10DPR0352G ubicada en C. Puerto Príncipe S/N Fracc. Guadalupe C.P. 34220</v>
          </cell>
        </row>
        <row r="237">
          <cell r="A237">
            <v>815</v>
          </cell>
          <cell r="B237">
            <v>815</v>
          </cell>
          <cell r="C237" t="str">
            <v>FIRMADO</v>
          </cell>
          <cell r="D237" t="str">
            <v>PIP</v>
          </cell>
          <cell r="E237" t="str">
            <v>ASIGNADO</v>
          </cell>
          <cell r="F237" t="str">
            <v>1° de Septiembre</v>
          </cell>
          <cell r="G237" t="str">
            <v>José Guerrero Favela</v>
          </cell>
          <cell r="H237" t="str">
            <v>Carr. A Guanacevi No. 50 Col. Herrera C.P. 35600</v>
          </cell>
          <cell r="I237" t="str">
            <v>GUFJ820623HDGRVS01</v>
          </cell>
          <cell r="J237" t="str">
            <v>GUFJ820623H79</v>
          </cell>
          <cell r="K237" t="str">
            <v>Tepehuanes</v>
          </cell>
          <cell r="L237" t="str">
            <v>Dgo.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 xml:space="preserve"> </v>
          </cell>
          <cell r="S237" t="str">
            <v xml:space="preserve"> </v>
          </cell>
          <cell r="T237" t="str">
            <v xml:space="preserve"> </v>
          </cell>
          <cell r="U237" t="str">
            <v xml:space="preserve"> </v>
          </cell>
          <cell r="V237" t="str">
            <v xml:space="preserve"> </v>
          </cell>
          <cell r="W237" t="str">
            <v/>
          </cell>
          <cell r="X237">
            <v>0</v>
          </cell>
          <cell r="Y237" t="str">
            <v>1A 1B 2A 2B 2C 3A 3B 4A</v>
          </cell>
          <cell r="Z237">
            <v>164</v>
          </cell>
          <cell r="AA237">
            <v>164</v>
          </cell>
          <cell r="AB237">
            <v>0</v>
          </cell>
          <cell r="AC237">
            <v>0</v>
          </cell>
          <cell r="AD237">
            <v>164</v>
          </cell>
          <cell r="AE237">
            <v>164</v>
          </cell>
          <cell r="AF237">
            <v>164</v>
          </cell>
          <cell r="AG237">
            <v>0</v>
          </cell>
          <cell r="AH237">
            <v>164</v>
          </cell>
          <cell r="AI237">
            <v>164</v>
          </cell>
          <cell r="AJ237">
            <v>0</v>
          </cell>
          <cell r="AK237">
            <v>0</v>
          </cell>
          <cell r="AL237">
            <v>164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 t="str">
            <v>1A</v>
          </cell>
          <cell r="AY237" t="str">
            <v>1B</v>
          </cell>
          <cell r="AZ237" t="str">
            <v xml:space="preserve"> </v>
          </cell>
          <cell r="BA237" t="str">
            <v xml:space="preserve"> </v>
          </cell>
          <cell r="BB237" t="str">
            <v>2A</v>
          </cell>
          <cell r="BC237" t="str">
            <v>2B</v>
          </cell>
          <cell r="BD237" t="str">
            <v>2C</v>
          </cell>
          <cell r="BE237" t="str">
            <v xml:space="preserve"> </v>
          </cell>
          <cell r="BF237" t="str">
            <v>3A</v>
          </cell>
          <cell r="BG237" t="str">
            <v>3B</v>
          </cell>
          <cell r="BH237" t="str">
            <v xml:space="preserve"> </v>
          </cell>
          <cell r="BI237" t="str">
            <v xml:space="preserve"> </v>
          </cell>
          <cell r="BJ237" t="str">
            <v>4A</v>
          </cell>
          <cell r="BK237" t="str">
            <v xml:space="preserve"> </v>
          </cell>
          <cell r="BL237" t="str">
            <v xml:space="preserve"> </v>
          </cell>
          <cell r="BM237" t="str">
            <v xml:space="preserve"> </v>
          </cell>
          <cell r="BN237" t="str">
            <v xml:space="preserve"> </v>
          </cell>
          <cell r="BO237" t="str">
            <v xml:space="preserve"> </v>
          </cell>
          <cell r="BP237" t="str">
            <v xml:space="preserve"> </v>
          </cell>
          <cell r="BQ237" t="str">
            <v xml:space="preserve"> </v>
          </cell>
          <cell r="BR237" t="str">
            <v xml:space="preserve"> </v>
          </cell>
          <cell r="BS237" t="str">
            <v xml:space="preserve"> </v>
          </cell>
          <cell r="BT237" t="str">
            <v xml:space="preserve"> </v>
          </cell>
          <cell r="BU237" t="str">
            <v xml:space="preserve"> </v>
          </cell>
          <cell r="BV237">
            <v>8</v>
          </cell>
          <cell r="BW237" t="str">
            <v xml:space="preserve">1A 1B    </v>
          </cell>
          <cell r="BX237">
            <v>2</v>
          </cell>
          <cell r="BY237" t="str">
            <v xml:space="preserve">2A 2B 2C  </v>
          </cell>
          <cell r="BZ237">
            <v>3</v>
          </cell>
          <cell r="CA237" t="str">
            <v xml:space="preserve">3A 3B    </v>
          </cell>
          <cell r="CB237">
            <v>2</v>
          </cell>
          <cell r="CC237" t="str">
            <v xml:space="preserve">4A      </v>
          </cell>
          <cell r="CD237">
            <v>1</v>
          </cell>
          <cell r="CE237" t="str">
            <v xml:space="preserve">       </v>
          </cell>
          <cell r="CF237">
            <v>0</v>
          </cell>
          <cell r="CG237" t="str">
            <v xml:space="preserve">       </v>
          </cell>
          <cell r="CH237">
            <v>0</v>
          </cell>
          <cell r="CI237">
            <v>164</v>
          </cell>
          <cell r="CJ237" t="str">
            <v>1A 1B 2A 2B 2C 3A 3B 4A</v>
          </cell>
          <cell r="CK237" t="str">
            <v>Misael Núñez Acosta</v>
          </cell>
          <cell r="CL237" t="str">
            <v>10EPR0371U</v>
          </cell>
          <cell r="CM237" t="str">
            <v>MATUTINO</v>
          </cell>
          <cell r="CN237" t="str">
            <v>C. 16 de Septiembre S/N Col. José Ángel Leal C.P. 34220</v>
          </cell>
          <cell r="CO237" t="str">
            <v>Durango</v>
          </cell>
          <cell r="CP237" t="str">
            <v xml:space="preserve">Victoria de Durango 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 t="str">
            <v xml:space="preserve"> </v>
          </cell>
          <cell r="CX237" t="str">
            <v xml:space="preserve"> </v>
          </cell>
          <cell r="CY237" t="str">
            <v xml:space="preserve"> </v>
          </cell>
          <cell r="CZ237" t="str">
            <v xml:space="preserve"> </v>
          </cell>
          <cell r="DA237" t="str">
            <v xml:space="preserve"> </v>
          </cell>
          <cell r="DB237" t="str">
            <v/>
          </cell>
          <cell r="DC237">
            <v>0</v>
          </cell>
          <cell r="DD237" t="str">
            <v/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 t="str">
            <v xml:space="preserve"> </v>
          </cell>
          <cell r="ED237" t="str">
            <v xml:space="preserve"> </v>
          </cell>
          <cell r="EE237" t="str">
            <v xml:space="preserve"> </v>
          </cell>
          <cell r="EF237" t="str">
            <v xml:space="preserve"> </v>
          </cell>
          <cell r="EG237" t="str">
            <v xml:space="preserve"> </v>
          </cell>
          <cell r="EH237" t="str">
            <v xml:space="preserve"> </v>
          </cell>
          <cell r="EI237" t="str">
            <v xml:space="preserve"> </v>
          </cell>
          <cell r="EJ237" t="str">
            <v xml:space="preserve"> </v>
          </cell>
          <cell r="EK237" t="str">
            <v xml:space="preserve"> </v>
          </cell>
          <cell r="EL237" t="str">
            <v xml:space="preserve"> </v>
          </cell>
          <cell r="EM237" t="str">
            <v xml:space="preserve"> </v>
          </cell>
          <cell r="EN237" t="str">
            <v xml:space="preserve"> </v>
          </cell>
          <cell r="EO237" t="str">
            <v xml:space="preserve"> </v>
          </cell>
          <cell r="EP237" t="str">
            <v xml:space="preserve"> </v>
          </cell>
          <cell r="EQ237" t="str">
            <v xml:space="preserve"> </v>
          </cell>
          <cell r="ER237" t="str">
            <v xml:space="preserve"> </v>
          </cell>
          <cell r="ES237" t="str">
            <v xml:space="preserve"> </v>
          </cell>
          <cell r="ET237" t="str">
            <v xml:space="preserve"> </v>
          </cell>
          <cell r="EU237" t="str">
            <v xml:space="preserve"> </v>
          </cell>
          <cell r="EV237" t="str">
            <v xml:space="preserve"> </v>
          </cell>
          <cell r="EW237" t="str">
            <v xml:space="preserve"> </v>
          </cell>
          <cell r="EX237" t="str">
            <v xml:space="preserve"> </v>
          </cell>
          <cell r="EY237" t="str">
            <v xml:space="preserve"> </v>
          </cell>
          <cell r="EZ237" t="str">
            <v xml:space="preserve"> </v>
          </cell>
          <cell r="FA237">
            <v>0</v>
          </cell>
          <cell r="FB237" t="str">
            <v xml:space="preserve">       </v>
          </cell>
          <cell r="FC237">
            <v>0</v>
          </cell>
          <cell r="FD237" t="str">
            <v xml:space="preserve">       </v>
          </cell>
          <cell r="FE237">
            <v>0</v>
          </cell>
          <cell r="FF237" t="str">
            <v xml:space="preserve">       </v>
          </cell>
          <cell r="FG237">
            <v>0</v>
          </cell>
          <cell r="FH237" t="str">
            <v xml:space="preserve">       </v>
          </cell>
          <cell r="FI237">
            <v>0</v>
          </cell>
          <cell r="FJ237" t="str">
            <v xml:space="preserve">       </v>
          </cell>
          <cell r="FK237">
            <v>0</v>
          </cell>
          <cell r="FL237" t="str">
            <v xml:space="preserve">       </v>
          </cell>
          <cell r="FM237">
            <v>0</v>
          </cell>
          <cell r="FN237" t="e">
            <v>#NUM!</v>
          </cell>
          <cell r="FO237" t="str">
            <v/>
          </cell>
          <cell r="FP237" t="e">
            <v>#NUM!</v>
          </cell>
          <cell r="FQ237" t="e">
            <v>#NUM!</v>
          </cell>
          <cell r="FR237" t="e">
            <v>#NUM!</v>
          </cell>
          <cell r="FS237" t="e">
            <v>#NUM!</v>
          </cell>
          <cell r="FT237" t="e">
            <v>#NUM!</v>
          </cell>
          <cell r="FU237" t="e">
            <v>#NUM!</v>
          </cell>
          <cell r="FV237">
            <v>0</v>
          </cell>
          <cell r="FW237">
            <v>1</v>
          </cell>
          <cell r="FX237" t="str">
            <v>PIP</v>
          </cell>
          <cell r="FY237" t="e">
            <v>#NUM!</v>
          </cell>
          <cell r="FZ237" t="str">
            <v>PIP</v>
          </cell>
          <cell r="GA237" t="str">
            <v>Programa de Inglés en Escuelas Primarias del Estado de Durango</v>
          </cell>
          <cell r="GB237" t="e">
            <v>#NUM!</v>
          </cell>
          <cell r="GC237" t="e">
            <v>#NUM!</v>
          </cell>
          <cell r="GD237" t="str">
            <v>M</v>
          </cell>
          <cell r="GE237" t="str">
            <v>el asesor externo, el C.</v>
          </cell>
          <cell r="GF237" t="str">
            <v>El Profesionista</v>
          </cell>
          <cell r="GG237" t="str">
            <v>1° de septiembre</v>
          </cell>
          <cell r="GH237" t="str">
            <v>31 de diciembre</v>
          </cell>
          <cell r="GI237">
            <v>8</v>
          </cell>
          <cell r="GJ237">
            <v>40</v>
          </cell>
          <cell r="GK237">
            <v>5760</v>
          </cell>
          <cell r="GL237" t="str">
            <v>Cinco mil setecientos sesenta</v>
          </cell>
          <cell r="GM237">
            <v>2880</v>
          </cell>
          <cell r="GN237" t="str">
            <v>Dos mil ochocientos ochenta</v>
          </cell>
          <cell r="GO237" t="str">
            <v>la escuela</v>
          </cell>
          <cell r="GP237" t="str">
            <v>Misael Núñez Acosta</v>
          </cell>
          <cell r="GQ237" t="str">
            <v>con clave</v>
          </cell>
          <cell r="GR237" t="str">
            <v>10EPR0371U</v>
          </cell>
          <cell r="GS237" t="str">
            <v>ubicada en</v>
          </cell>
          <cell r="GT237" t="str">
            <v>C. 16 de Septiembre S/N Col. José Ángel Leal C.P. 34220</v>
          </cell>
          <cell r="GU237" t="str">
            <v xml:space="preserve"> </v>
          </cell>
          <cell r="GV237" t="e">
            <v>#NUM!</v>
          </cell>
          <cell r="GW237" t="str">
            <v xml:space="preserve"> </v>
          </cell>
          <cell r="GX237" t="e">
            <v>#NUM!</v>
          </cell>
          <cell r="GY237" t="str">
            <v xml:space="preserve"> </v>
          </cell>
          <cell r="GZ237" t="e">
            <v>#NUM!</v>
          </cell>
          <cell r="HA237" t="str">
            <v>la escuela Misael Núñez Acosta con clave 10EPR0371U ubicada en C. 16 de Septiembre S/N Col. José Ángel Leal C.P. 34220</v>
          </cell>
        </row>
        <row r="238">
          <cell r="A238">
            <v>816</v>
          </cell>
          <cell r="B238">
            <v>816</v>
          </cell>
          <cell r="C238" t="str">
            <v>FIRMADO</v>
          </cell>
          <cell r="D238" t="str">
            <v>PNIEB</v>
          </cell>
          <cell r="E238" t="str">
            <v>ASIGNADO</v>
          </cell>
          <cell r="F238" t="str">
            <v>1° de Septiembre</v>
          </cell>
          <cell r="G238" t="str">
            <v>Denisse Anahi Morales Adame</v>
          </cell>
          <cell r="H238" t="str">
            <v>C. Azalea No. 215 Fracc. Jardines de Durango. C.P. 34200</v>
          </cell>
          <cell r="I238" t="str">
            <v>MOAD871218MDGRDN01</v>
          </cell>
          <cell r="J238" t="str">
            <v>MOAD871218E12</v>
          </cell>
          <cell r="K238" t="str">
            <v>Durango</v>
          </cell>
          <cell r="L238" t="str">
            <v>Dgo.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str">
            <v xml:space="preserve"> </v>
          </cell>
          <cell r="S238" t="str">
            <v xml:space="preserve"> </v>
          </cell>
          <cell r="T238" t="str">
            <v xml:space="preserve"> </v>
          </cell>
          <cell r="U238" t="str">
            <v xml:space="preserve"> </v>
          </cell>
          <cell r="V238" t="str">
            <v xml:space="preserve"> </v>
          </cell>
          <cell r="W238" t="str">
            <v/>
          </cell>
          <cell r="X238">
            <v>0</v>
          </cell>
          <cell r="Y238" t="str">
            <v>4A 4B 5A 5B 6A 6B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242</v>
          </cell>
          <cell r="AM238">
            <v>242</v>
          </cell>
          <cell r="AN238">
            <v>0</v>
          </cell>
          <cell r="AO238">
            <v>0</v>
          </cell>
          <cell r="AP238">
            <v>242</v>
          </cell>
          <cell r="AQ238">
            <v>242</v>
          </cell>
          <cell r="AR238">
            <v>0</v>
          </cell>
          <cell r="AS238">
            <v>0</v>
          </cell>
          <cell r="AT238">
            <v>242</v>
          </cell>
          <cell r="AU238">
            <v>242</v>
          </cell>
          <cell r="AV238">
            <v>0</v>
          </cell>
          <cell r="AW238">
            <v>0</v>
          </cell>
          <cell r="AX238" t="str">
            <v xml:space="preserve"> </v>
          </cell>
          <cell r="AY238" t="str">
            <v xml:space="preserve"> </v>
          </cell>
          <cell r="AZ238" t="str">
            <v xml:space="preserve"> </v>
          </cell>
          <cell r="BA238" t="str">
            <v xml:space="preserve"> </v>
          </cell>
          <cell r="BB238" t="str">
            <v xml:space="preserve"> </v>
          </cell>
          <cell r="BC238" t="str">
            <v xml:space="preserve"> </v>
          </cell>
          <cell r="BD238" t="str">
            <v xml:space="preserve"> </v>
          </cell>
          <cell r="BE238" t="str">
            <v xml:space="preserve"> </v>
          </cell>
          <cell r="BF238" t="str">
            <v xml:space="preserve"> </v>
          </cell>
          <cell r="BG238" t="str">
            <v xml:space="preserve"> </v>
          </cell>
          <cell r="BH238" t="str">
            <v xml:space="preserve"> </v>
          </cell>
          <cell r="BI238" t="str">
            <v xml:space="preserve"> </v>
          </cell>
          <cell r="BJ238" t="str">
            <v>4A</v>
          </cell>
          <cell r="BK238" t="str">
            <v>4B</v>
          </cell>
          <cell r="BL238" t="str">
            <v xml:space="preserve"> </v>
          </cell>
          <cell r="BM238" t="str">
            <v xml:space="preserve"> </v>
          </cell>
          <cell r="BN238" t="str">
            <v>5A</v>
          </cell>
          <cell r="BO238" t="str">
            <v>5B</v>
          </cell>
          <cell r="BP238" t="str">
            <v xml:space="preserve"> </v>
          </cell>
          <cell r="BQ238" t="str">
            <v xml:space="preserve"> </v>
          </cell>
          <cell r="BR238" t="str">
            <v>6A</v>
          </cell>
          <cell r="BS238" t="str">
            <v>6B</v>
          </cell>
          <cell r="BT238" t="str">
            <v xml:space="preserve"> </v>
          </cell>
          <cell r="BU238" t="str">
            <v xml:space="preserve"> </v>
          </cell>
          <cell r="BV238">
            <v>6</v>
          </cell>
          <cell r="BW238" t="str">
            <v xml:space="preserve">       </v>
          </cell>
          <cell r="BX238">
            <v>0</v>
          </cell>
          <cell r="BY238" t="str">
            <v xml:space="preserve">       </v>
          </cell>
          <cell r="BZ238">
            <v>0</v>
          </cell>
          <cell r="CA238" t="str">
            <v xml:space="preserve">       </v>
          </cell>
          <cell r="CB238">
            <v>0</v>
          </cell>
          <cell r="CC238" t="str">
            <v xml:space="preserve">4A 4B    </v>
          </cell>
          <cell r="CD238">
            <v>2</v>
          </cell>
          <cell r="CE238" t="str">
            <v xml:space="preserve">5A 5B    </v>
          </cell>
          <cell r="CF238">
            <v>2</v>
          </cell>
          <cell r="CG238" t="str">
            <v xml:space="preserve">6A 6B    </v>
          </cell>
          <cell r="CH238">
            <v>2</v>
          </cell>
          <cell r="CI238">
            <v>242</v>
          </cell>
          <cell r="CJ238" t="str">
            <v>4A 4B 5A 5B 6A 6B</v>
          </cell>
          <cell r="CK238" t="str">
            <v>José Loreto Barraza Vesp.</v>
          </cell>
          <cell r="CL238" t="str">
            <v>10EPR0308S</v>
          </cell>
          <cell r="CM238" t="str">
            <v>VESPERTINO</v>
          </cell>
          <cell r="CN238" t="str">
            <v>C. Vía Láctea S/N Fracc. Villas del Guadiana II C.P. 34208</v>
          </cell>
          <cell r="CO238" t="str">
            <v>Durango</v>
          </cell>
          <cell r="CP238" t="str">
            <v xml:space="preserve">Victoria de Durango 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 t="str">
            <v xml:space="preserve"> </v>
          </cell>
          <cell r="CX238" t="str">
            <v xml:space="preserve"> </v>
          </cell>
          <cell r="CY238" t="str">
            <v xml:space="preserve"> </v>
          </cell>
          <cell r="CZ238" t="str">
            <v xml:space="preserve"> </v>
          </cell>
          <cell r="DA238" t="str">
            <v xml:space="preserve"> </v>
          </cell>
          <cell r="DB238" t="str">
            <v/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 t="str">
            <v xml:space="preserve"> </v>
          </cell>
          <cell r="ED238" t="str">
            <v xml:space="preserve"> </v>
          </cell>
          <cell r="EE238" t="str">
            <v xml:space="preserve"> </v>
          </cell>
          <cell r="EF238" t="str">
            <v xml:space="preserve"> </v>
          </cell>
          <cell r="EG238" t="str">
            <v xml:space="preserve"> </v>
          </cell>
          <cell r="EH238" t="str">
            <v xml:space="preserve"> </v>
          </cell>
          <cell r="EI238" t="str">
            <v xml:space="preserve"> </v>
          </cell>
          <cell r="EJ238" t="str">
            <v xml:space="preserve"> </v>
          </cell>
          <cell r="EK238" t="str">
            <v xml:space="preserve"> </v>
          </cell>
          <cell r="EL238" t="str">
            <v xml:space="preserve"> </v>
          </cell>
          <cell r="EM238" t="str">
            <v xml:space="preserve"> </v>
          </cell>
          <cell r="EN238" t="str">
            <v xml:space="preserve"> </v>
          </cell>
          <cell r="EO238" t="str">
            <v xml:space="preserve"> </v>
          </cell>
          <cell r="EP238" t="str">
            <v xml:space="preserve"> </v>
          </cell>
          <cell r="EQ238" t="str">
            <v xml:space="preserve"> </v>
          </cell>
          <cell r="ER238" t="str">
            <v xml:space="preserve"> </v>
          </cell>
          <cell r="ES238" t="str">
            <v xml:space="preserve"> </v>
          </cell>
          <cell r="ET238" t="str">
            <v xml:space="preserve"> </v>
          </cell>
          <cell r="EU238" t="str">
            <v xml:space="preserve"> </v>
          </cell>
          <cell r="EV238" t="str">
            <v xml:space="preserve"> </v>
          </cell>
          <cell r="EW238" t="str">
            <v xml:space="preserve"> </v>
          </cell>
          <cell r="EX238" t="str">
            <v xml:space="preserve"> </v>
          </cell>
          <cell r="EY238" t="str">
            <v xml:space="preserve"> </v>
          </cell>
          <cell r="EZ238" t="str">
            <v xml:space="preserve"> </v>
          </cell>
          <cell r="FA238">
            <v>0</v>
          </cell>
          <cell r="FB238" t="str">
            <v xml:space="preserve">       </v>
          </cell>
          <cell r="FC238">
            <v>0</v>
          </cell>
          <cell r="FD238" t="str">
            <v xml:space="preserve">       </v>
          </cell>
          <cell r="FE238">
            <v>0</v>
          </cell>
          <cell r="FF238" t="str">
            <v xml:space="preserve">       </v>
          </cell>
          <cell r="FG238">
            <v>0</v>
          </cell>
          <cell r="FH238" t="str">
            <v xml:space="preserve">       </v>
          </cell>
          <cell r="FI238">
            <v>0</v>
          </cell>
          <cell r="FJ238" t="str">
            <v xml:space="preserve">       </v>
          </cell>
          <cell r="FK238">
            <v>0</v>
          </cell>
          <cell r="FL238" t="str">
            <v xml:space="preserve">       </v>
          </cell>
          <cell r="FM238">
            <v>0</v>
          </cell>
          <cell r="FN238" t="e">
            <v>#NUM!</v>
          </cell>
          <cell r="FO238" t="str">
            <v/>
          </cell>
          <cell r="FP238" t="e">
            <v>#NUM!</v>
          </cell>
          <cell r="FQ238" t="e">
            <v>#NUM!</v>
          </cell>
          <cell r="FR238" t="e">
            <v>#NUM!</v>
          </cell>
          <cell r="FS238" t="e">
            <v>#NUM!</v>
          </cell>
          <cell r="FT238" t="e">
            <v>#NUM!</v>
          </cell>
          <cell r="FU238" t="e">
            <v>#NUM!</v>
          </cell>
          <cell r="FV238">
            <v>0</v>
          </cell>
          <cell r="FW238">
            <v>1</v>
          </cell>
          <cell r="FX238" t="str">
            <v>PNIEB</v>
          </cell>
          <cell r="FY238" t="e">
            <v>#NUM!</v>
          </cell>
          <cell r="FZ238" t="str">
            <v>PNIEB</v>
          </cell>
          <cell r="GA238" t="str">
            <v>Programa Nacional de Inglés en Educación Básica</v>
          </cell>
          <cell r="GB238" t="e">
            <v>#NUM!</v>
          </cell>
          <cell r="GC238" t="e">
            <v>#NUM!</v>
          </cell>
          <cell r="GD238" t="str">
            <v>F</v>
          </cell>
          <cell r="GE238" t="str">
            <v>la asesora externa, la C.</v>
          </cell>
          <cell r="GF238" t="str">
            <v>La Profesionista</v>
          </cell>
          <cell r="GG238" t="str">
            <v>1° de septiembre</v>
          </cell>
          <cell r="GH238" t="str">
            <v>31 de diciembre</v>
          </cell>
          <cell r="GI238">
            <v>6</v>
          </cell>
          <cell r="GJ238">
            <v>30</v>
          </cell>
          <cell r="GK238">
            <v>4320</v>
          </cell>
          <cell r="GL238" t="str">
            <v>Cuatro mil trescientos veinte</v>
          </cell>
          <cell r="GM238">
            <v>2160</v>
          </cell>
          <cell r="GN238" t="str">
            <v>Dos mil ciento sesenta</v>
          </cell>
          <cell r="GO238" t="str">
            <v>la escuela</v>
          </cell>
          <cell r="GP238" t="str">
            <v>José Loreto Barraza Vesp.</v>
          </cell>
          <cell r="GQ238" t="str">
            <v>con clave</v>
          </cell>
          <cell r="GR238" t="str">
            <v>10EPR0308S</v>
          </cell>
          <cell r="GS238" t="str">
            <v>ubicada en</v>
          </cell>
          <cell r="GT238" t="str">
            <v>C. Vía Láctea S/N Fracc. Villas del Guadiana II C.P. 34208</v>
          </cell>
          <cell r="GU238" t="str">
            <v xml:space="preserve"> </v>
          </cell>
          <cell r="GV238" t="e">
            <v>#NUM!</v>
          </cell>
          <cell r="GW238" t="str">
            <v xml:space="preserve"> </v>
          </cell>
          <cell r="GX238" t="e">
            <v>#NUM!</v>
          </cell>
          <cell r="GY238" t="str">
            <v xml:space="preserve"> </v>
          </cell>
          <cell r="GZ238" t="e">
            <v>#NUM!</v>
          </cell>
          <cell r="HA238" t="str">
            <v>la escuela José Loreto Barraza Vesp. con clave 10EPR0308S ubicada en C. Vía Láctea S/N Fracc. Villas del Guadiana II C.P. 34208</v>
          </cell>
        </row>
        <row r="239">
          <cell r="A239">
            <v>820</v>
          </cell>
          <cell r="B239">
            <v>820</v>
          </cell>
          <cell r="C239" t="str">
            <v>FIRMADO</v>
          </cell>
          <cell r="D239" t="str">
            <v>PIP</v>
          </cell>
          <cell r="E239" t="str">
            <v>ASIGNADO</v>
          </cell>
          <cell r="F239" t="str">
            <v>1° de Septiembre</v>
          </cell>
          <cell r="G239" t="str">
            <v>Ariana Cisneros Robles</v>
          </cell>
          <cell r="H239" t="str">
            <v xml:space="preserve">C. Aquiles Serdan No.17 Col. El Refugio C.P.34822   </v>
          </cell>
          <cell r="I239" t="str">
            <v>CIRA911104MDGSBR06</v>
          </cell>
          <cell r="J239" t="str">
            <v>CIRA911104QS8</v>
          </cell>
          <cell r="K239" t="str">
            <v>Poanas</v>
          </cell>
          <cell r="L239" t="str">
            <v>Dgo.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str">
            <v xml:space="preserve"> </v>
          </cell>
          <cell r="S239" t="str">
            <v xml:space="preserve"> </v>
          </cell>
          <cell r="T239" t="str">
            <v xml:space="preserve"> </v>
          </cell>
          <cell r="U239" t="str">
            <v xml:space="preserve"> </v>
          </cell>
          <cell r="V239" t="str">
            <v xml:space="preserve"> </v>
          </cell>
          <cell r="W239" t="str">
            <v/>
          </cell>
          <cell r="X239">
            <v>0</v>
          </cell>
          <cell r="Y239" t="str">
            <v>3A 4A 4B 5A 5B 6A 6B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190</v>
          </cell>
          <cell r="AI239">
            <v>0</v>
          </cell>
          <cell r="AJ239">
            <v>0</v>
          </cell>
          <cell r="AK239">
            <v>0</v>
          </cell>
          <cell r="AL239">
            <v>190</v>
          </cell>
          <cell r="AM239">
            <v>190</v>
          </cell>
          <cell r="AN239">
            <v>0</v>
          </cell>
          <cell r="AO239">
            <v>0</v>
          </cell>
          <cell r="AP239">
            <v>190</v>
          </cell>
          <cell r="AQ239">
            <v>190</v>
          </cell>
          <cell r="AR239">
            <v>0</v>
          </cell>
          <cell r="AS239">
            <v>0</v>
          </cell>
          <cell r="AT239">
            <v>190</v>
          </cell>
          <cell r="AU239">
            <v>190</v>
          </cell>
          <cell r="AV239">
            <v>0</v>
          </cell>
          <cell r="AW239">
            <v>0</v>
          </cell>
          <cell r="AX239" t="str">
            <v xml:space="preserve"> </v>
          </cell>
          <cell r="AY239" t="str">
            <v xml:space="preserve"> </v>
          </cell>
          <cell r="AZ239" t="str">
            <v xml:space="preserve"> </v>
          </cell>
          <cell r="BA239" t="str">
            <v xml:space="preserve"> </v>
          </cell>
          <cell r="BB239" t="str">
            <v xml:space="preserve"> </v>
          </cell>
          <cell r="BC239" t="str">
            <v xml:space="preserve"> </v>
          </cell>
          <cell r="BD239" t="str">
            <v xml:space="preserve"> </v>
          </cell>
          <cell r="BE239" t="str">
            <v xml:space="preserve"> </v>
          </cell>
          <cell r="BF239" t="str">
            <v>3A</v>
          </cell>
          <cell r="BG239" t="str">
            <v xml:space="preserve"> </v>
          </cell>
          <cell r="BH239" t="str">
            <v xml:space="preserve"> </v>
          </cell>
          <cell r="BI239" t="str">
            <v xml:space="preserve"> </v>
          </cell>
          <cell r="BJ239" t="str">
            <v>4A</v>
          </cell>
          <cell r="BK239" t="str">
            <v>4B</v>
          </cell>
          <cell r="BL239" t="str">
            <v xml:space="preserve"> </v>
          </cell>
          <cell r="BM239" t="str">
            <v xml:space="preserve"> </v>
          </cell>
          <cell r="BN239" t="str">
            <v>5A</v>
          </cell>
          <cell r="BO239" t="str">
            <v>5B</v>
          </cell>
          <cell r="BP239" t="str">
            <v xml:space="preserve"> </v>
          </cell>
          <cell r="BQ239" t="str">
            <v xml:space="preserve"> </v>
          </cell>
          <cell r="BR239" t="str">
            <v>6A</v>
          </cell>
          <cell r="BS239" t="str">
            <v>6B</v>
          </cell>
          <cell r="BT239" t="str">
            <v xml:space="preserve"> </v>
          </cell>
          <cell r="BU239" t="str">
            <v xml:space="preserve"> </v>
          </cell>
          <cell r="BV239">
            <v>7</v>
          </cell>
          <cell r="BW239" t="str">
            <v xml:space="preserve">       </v>
          </cell>
          <cell r="BX239">
            <v>0</v>
          </cell>
          <cell r="BY239" t="str">
            <v xml:space="preserve">       </v>
          </cell>
          <cell r="BZ239">
            <v>0</v>
          </cell>
          <cell r="CA239" t="str">
            <v xml:space="preserve">3A      </v>
          </cell>
          <cell r="CB239">
            <v>1</v>
          </cell>
          <cell r="CC239" t="str">
            <v xml:space="preserve">4A 4B    </v>
          </cell>
          <cell r="CD239">
            <v>2</v>
          </cell>
          <cell r="CE239" t="str">
            <v xml:space="preserve">5A 5B    </v>
          </cell>
          <cell r="CF239">
            <v>2</v>
          </cell>
          <cell r="CG239" t="str">
            <v xml:space="preserve">6A 6B    </v>
          </cell>
          <cell r="CH239">
            <v>2</v>
          </cell>
          <cell r="CI239">
            <v>190</v>
          </cell>
          <cell r="CJ239" t="str">
            <v>3A 4A 4B 5A 5B 6A 6B</v>
          </cell>
          <cell r="CK239" t="str">
            <v>Profesora Consuelo Pérez Gavilán</v>
          </cell>
          <cell r="CL239" t="str">
            <v>10EPR0128H</v>
          </cell>
          <cell r="CM239" t="str">
            <v>MATUTINO</v>
          </cell>
          <cell r="CN239" t="str">
            <v xml:space="preserve">Dom. Conocido C.P. 34840 </v>
          </cell>
          <cell r="CO239" t="str">
            <v>Nombre De Dios</v>
          </cell>
          <cell r="CP239" t="str">
            <v>Nombre de Dios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 t="str">
            <v xml:space="preserve"> </v>
          </cell>
          <cell r="CX239" t="str">
            <v xml:space="preserve"> </v>
          </cell>
          <cell r="CY239" t="str">
            <v xml:space="preserve"> </v>
          </cell>
          <cell r="CZ239" t="str">
            <v xml:space="preserve"> </v>
          </cell>
          <cell r="DA239" t="str">
            <v xml:space="preserve"> </v>
          </cell>
          <cell r="DB239" t="str">
            <v/>
          </cell>
          <cell r="DC239">
            <v>0</v>
          </cell>
          <cell r="DD239" t="str">
            <v/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 t="str">
            <v xml:space="preserve"> </v>
          </cell>
          <cell r="ED239" t="str">
            <v xml:space="preserve"> </v>
          </cell>
          <cell r="EE239" t="str">
            <v xml:space="preserve"> </v>
          </cell>
          <cell r="EF239" t="str">
            <v xml:space="preserve"> </v>
          </cell>
          <cell r="EG239" t="str">
            <v xml:space="preserve"> </v>
          </cell>
          <cell r="EH239" t="str">
            <v xml:space="preserve"> </v>
          </cell>
          <cell r="EI239" t="str">
            <v xml:space="preserve"> </v>
          </cell>
          <cell r="EJ239" t="str">
            <v xml:space="preserve"> </v>
          </cell>
          <cell r="EK239" t="str">
            <v xml:space="preserve"> </v>
          </cell>
          <cell r="EL239" t="str">
            <v xml:space="preserve"> </v>
          </cell>
          <cell r="EM239" t="str">
            <v xml:space="preserve"> </v>
          </cell>
          <cell r="EN239" t="str">
            <v xml:space="preserve"> </v>
          </cell>
          <cell r="EO239" t="str">
            <v xml:space="preserve"> </v>
          </cell>
          <cell r="EP239" t="str">
            <v xml:space="preserve"> </v>
          </cell>
          <cell r="EQ239" t="str">
            <v xml:space="preserve"> </v>
          </cell>
          <cell r="ER239" t="str">
            <v xml:space="preserve"> </v>
          </cell>
          <cell r="ES239" t="str">
            <v xml:space="preserve"> </v>
          </cell>
          <cell r="ET239" t="str">
            <v xml:space="preserve"> </v>
          </cell>
          <cell r="EU239" t="str">
            <v xml:space="preserve"> </v>
          </cell>
          <cell r="EV239" t="str">
            <v xml:space="preserve"> </v>
          </cell>
          <cell r="EW239" t="str">
            <v xml:space="preserve"> </v>
          </cell>
          <cell r="EX239" t="str">
            <v xml:space="preserve"> </v>
          </cell>
          <cell r="EY239" t="str">
            <v xml:space="preserve"> </v>
          </cell>
          <cell r="EZ239" t="str">
            <v xml:space="preserve"> </v>
          </cell>
          <cell r="FA239">
            <v>0</v>
          </cell>
          <cell r="FB239" t="str">
            <v xml:space="preserve">       </v>
          </cell>
          <cell r="FC239">
            <v>0</v>
          </cell>
          <cell r="FD239" t="str">
            <v xml:space="preserve">       </v>
          </cell>
          <cell r="FE239">
            <v>0</v>
          </cell>
          <cell r="FF239" t="str">
            <v xml:space="preserve">       </v>
          </cell>
          <cell r="FG239">
            <v>0</v>
          </cell>
          <cell r="FH239" t="str">
            <v xml:space="preserve">       </v>
          </cell>
          <cell r="FI239">
            <v>0</v>
          </cell>
          <cell r="FJ239" t="str">
            <v xml:space="preserve">       </v>
          </cell>
          <cell r="FK239">
            <v>0</v>
          </cell>
          <cell r="FL239" t="str">
            <v xml:space="preserve">       </v>
          </cell>
          <cell r="FM239">
            <v>0</v>
          </cell>
          <cell r="FN239" t="e">
            <v>#NUM!</v>
          </cell>
          <cell r="FO239" t="str">
            <v/>
          </cell>
          <cell r="FP239" t="e">
            <v>#NUM!</v>
          </cell>
          <cell r="FQ239" t="e">
            <v>#NUM!</v>
          </cell>
          <cell r="FR239" t="e">
            <v>#NUM!</v>
          </cell>
          <cell r="FS239" t="e">
            <v>#NUM!</v>
          </cell>
          <cell r="FT239" t="e">
            <v>#NUM!</v>
          </cell>
          <cell r="FU239" t="e">
            <v>#NUM!</v>
          </cell>
          <cell r="FV239">
            <v>0</v>
          </cell>
          <cell r="FW239">
            <v>1</v>
          </cell>
          <cell r="FX239" t="str">
            <v>PIP</v>
          </cell>
          <cell r="FY239" t="e">
            <v>#NUM!</v>
          </cell>
          <cell r="FZ239" t="str">
            <v>PIP</v>
          </cell>
          <cell r="GA239" t="str">
            <v>Programa de Inglés en Escuelas Primarias del Estado de Durango</v>
          </cell>
          <cell r="GB239" t="e">
            <v>#NUM!</v>
          </cell>
          <cell r="GC239" t="e">
            <v>#NUM!</v>
          </cell>
          <cell r="GD239" t="str">
            <v>F</v>
          </cell>
          <cell r="GE239" t="str">
            <v>la asesora externa, la C.</v>
          </cell>
          <cell r="GF239" t="str">
            <v>La Profesionista</v>
          </cell>
          <cell r="GG239" t="str">
            <v>1° de septiembre</v>
          </cell>
          <cell r="GH239" t="str">
            <v>31 de diciembre</v>
          </cell>
          <cell r="GI239">
            <v>7</v>
          </cell>
          <cell r="GJ239">
            <v>35</v>
          </cell>
          <cell r="GK239">
            <v>5040</v>
          </cell>
          <cell r="GL239" t="str">
            <v>Cinco mil cuarenta</v>
          </cell>
          <cell r="GM239">
            <v>2520</v>
          </cell>
          <cell r="GN239" t="str">
            <v>Dos mil quinientos veinte</v>
          </cell>
          <cell r="GO239" t="str">
            <v>la escuela</v>
          </cell>
          <cell r="GP239" t="str">
            <v>Profesora Consuelo Pérez Gavilán</v>
          </cell>
          <cell r="GQ239" t="str">
            <v>con clave</v>
          </cell>
          <cell r="GR239" t="str">
            <v>10EPR0128H</v>
          </cell>
          <cell r="GS239" t="str">
            <v>ubicada en</v>
          </cell>
          <cell r="GT239" t="str">
            <v xml:space="preserve">Dom. Conocido C.P. 34840 </v>
          </cell>
          <cell r="GU239" t="str">
            <v xml:space="preserve"> </v>
          </cell>
          <cell r="GV239" t="e">
            <v>#NUM!</v>
          </cell>
          <cell r="GW239" t="str">
            <v xml:space="preserve"> </v>
          </cell>
          <cell r="GX239" t="e">
            <v>#NUM!</v>
          </cell>
          <cell r="GY239" t="str">
            <v xml:space="preserve"> </v>
          </cell>
          <cell r="GZ239" t="e">
            <v>#NUM!</v>
          </cell>
          <cell r="HA239" t="str">
            <v>la escuela Profesora Consuelo Pérez Gavilán con clave 10EPR0128H ubicada en Dom. Conocido C.P. 34840</v>
          </cell>
          <cell r="HB239">
            <v>3</v>
          </cell>
        </row>
        <row r="240">
          <cell r="A240">
            <v>831</v>
          </cell>
          <cell r="B240">
            <v>831</v>
          </cell>
          <cell r="C240" t="str">
            <v>FIRMADO</v>
          </cell>
          <cell r="D240" t="str">
            <v>PNIEB</v>
          </cell>
          <cell r="E240" t="str">
            <v>ASIGNADO</v>
          </cell>
          <cell r="F240" t="str">
            <v>1° de Septiembre</v>
          </cell>
          <cell r="G240" t="str">
            <v>Rigoberto Quiñonez Samaniego</v>
          </cell>
          <cell r="H240" t="str">
            <v>C. Unidos Venceremos No. 220 Col. Lucio Cabañas C.P. 34140</v>
          </cell>
          <cell r="I240" t="str">
            <v>QUSR890916HDGXMG02</v>
          </cell>
          <cell r="J240" t="str">
            <v>QUSR890916LX3</v>
          </cell>
          <cell r="K240" t="str">
            <v>Durango</v>
          </cell>
          <cell r="L240" t="str">
            <v>Dgo.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 t="str">
            <v xml:space="preserve"> </v>
          </cell>
          <cell r="S240" t="str">
            <v xml:space="preserve"> </v>
          </cell>
          <cell r="T240" t="str">
            <v xml:space="preserve"> </v>
          </cell>
          <cell r="U240" t="str">
            <v xml:space="preserve"> </v>
          </cell>
          <cell r="V240" t="str">
            <v xml:space="preserve"> </v>
          </cell>
          <cell r="W240" t="str">
            <v/>
          </cell>
          <cell r="X240">
            <v>0</v>
          </cell>
          <cell r="Y240" t="str">
            <v>5A 5B 6A 6B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73</v>
          </cell>
          <cell r="AQ240">
            <v>73</v>
          </cell>
          <cell r="AR240">
            <v>0</v>
          </cell>
          <cell r="AS240">
            <v>0</v>
          </cell>
          <cell r="AT240">
            <v>73</v>
          </cell>
          <cell r="AU240">
            <v>73</v>
          </cell>
          <cell r="AV240">
            <v>0</v>
          </cell>
          <cell r="AW240">
            <v>0</v>
          </cell>
          <cell r="AX240" t="str">
            <v xml:space="preserve"> </v>
          </cell>
          <cell r="AY240" t="str">
            <v xml:space="preserve"> </v>
          </cell>
          <cell r="AZ240" t="str">
            <v xml:space="preserve"> </v>
          </cell>
          <cell r="BA240" t="str">
            <v xml:space="preserve"> </v>
          </cell>
          <cell r="BB240" t="str">
            <v xml:space="preserve"> </v>
          </cell>
          <cell r="BC240" t="str">
            <v xml:space="preserve"> </v>
          </cell>
          <cell r="BD240" t="str">
            <v xml:space="preserve"> </v>
          </cell>
          <cell r="BE240" t="str">
            <v xml:space="preserve"> </v>
          </cell>
          <cell r="BF240" t="str">
            <v xml:space="preserve"> </v>
          </cell>
          <cell r="BG240" t="str">
            <v xml:space="preserve"> </v>
          </cell>
          <cell r="BH240" t="str">
            <v xml:space="preserve"> </v>
          </cell>
          <cell r="BI240" t="str">
            <v xml:space="preserve"> </v>
          </cell>
          <cell r="BJ240" t="str">
            <v xml:space="preserve"> </v>
          </cell>
          <cell r="BK240" t="str">
            <v xml:space="preserve"> </v>
          </cell>
          <cell r="BL240" t="str">
            <v xml:space="preserve"> </v>
          </cell>
          <cell r="BM240" t="str">
            <v xml:space="preserve"> </v>
          </cell>
          <cell r="BN240" t="str">
            <v>5A</v>
          </cell>
          <cell r="BO240" t="str">
            <v>5B</v>
          </cell>
          <cell r="BP240" t="str">
            <v xml:space="preserve"> </v>
          </cell>
          <cell r="BQ240" t="str">
            <v xml:space="preserve"> </v>
          </cell>
          <cell r="BR240" t="str">
            <v>6A</v>
          </cell>
          <cell r="BS240" t="str">
            <v>6B</v>
          </cell>
          <cell r="BT240" t="str">
            <v xml:space="preserve"> </v>
          </cell>
          <cell r="BU240" t="str">
            <v xml:space="preserve"> </v>
          </cell>
          <cell r="BV240">
            <v>4</v>
          </cell>
          <cell r="BW240" t="str">
            <v xml:space="preserve">       </v>
          </cell>
          <cell r="BX240">
            <v>0</v>
          </cell>
          <cell r="BY240" t="str">
            <v xml:space="preserve">       </v>
          </cell>
          <cell r="BZ240">
            <v>0</v>
          </cell>
          <cell r="CA240" t="str">
            <v xml:space="preserve">       </v>
          </cell>
          <cell r="CB240">
            <v>0</v>
          </cell>
          <cell r="CC240" t="str">
            <v xml:space="preserve">       </v>
          </cell>
          <cell r="CD240">
            <v>0</v>
          </cell>
          <cell r="CE240" t="str">
            <v xml:space="preserve">5A 5B    </v>
          </cell>
          <cell r="CF240">
            <v>2</v>
          </cell>
          <cell r="CG240" t="str">
            <v xml:space="preserve">6A 6B    </v>
          </cell>
          <cell r="CH240">
            <v>2</v>
          </cell>
          <cell r="CI240">
            <v>73</v>
          </cell>
          <cell r="CJ240" t="str">
            <v>5A 5B 6A 6B</v>
          </cell>
          <cell r="CK240" t="str">
            <v>Ricardo Castro</v>
          </cell>
          <cell r="CL240" t="str">
            <v>10DPR0487V</v>
          </cell>
          <cell r="CM240" t="str">
            <v>MATUTINO</v>
          </cell>
          <cell r="CN240" t="str">
            <v>Av. Vicente Guerrero S/N Col. Insurgentes C.P. 34180</v>
          </cell>
          <cell r="CO240" t="str">
            <v>Durango</v>
          </cell>
          <cell r="CP240" t="str">
            <v xml:space="preserve">Victoria de Durango 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 t="str">
            <v xml:space="preserve"> </v>
          </cell>
          <cell r="CX240" t="str">
            <v xml:space="preserve"> </v>
          </cell>
          <cell r="CY240" t="str">
            <v xml:space="preserve"> </v>
          </cell>
          <cell r="CZ240" t="str">
            <v xml:space="preserve"> </v>
          </cell>
          <cell r="DA240" t="str">
            <v xml:space="preserve"> </v>
          </cell>
          <cell r="DB240" t="str">
            <v/>
          </cell>
          <cell r="DC240">
            <v>0</v>
          </cell>
          <cell r="DD240" t="str">
            <v/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 t="str">
            <v xml:space="preserve"> </v>
          </cell>
          <cell r="ED240" t="str">
            <v xml:space="preserve"> </v>
          </cell>
          <cell r="EE240" t="str">
            <v xml:space="preserve"> </v>
          </cell>
          <cell r="EF240" t="str">
            <v xml:space="preserve"> </v>
          </cell>
          <cell r="EG240" t="str">
            <v xml:space="preserve"> </v>
          </cell>
          <cell r="EH240" t="str">
            <v xml:space="preserve"> </v>
          </cell>
          <cell r="EI240" t="str">
            <v xml:space="preserve"> </v>
          </cell>
          <cell r="EJ240" t="str">
            <v xml:space="preserve"> </v>
          </cell>
          <cell r="EK240" t="str">
            <v xml:space="preserve"> </v>
          </cell>
          <cell r="EL240" t="str">
            <v xml:space="preserve"> </v>
          </cell>
          <cell r="EM240" t="str">
            <v xml:space="preserve"> </v>
          </cell>
          <cell r="EN240" t="str">
            <v xml:space="preserve"> </v>
          </cell>
          <cell r="EO240" t="str">
            <v xml:space="preserve"> </v>
          </cell>
          <cell r="EP240" t="str">
            <v xml:space="preserve"> </v>
          </cell>
          <cell r="EQ240" t="str">
            <v xml:space="preserve"> </v>
          </cell>
          <cell r="ER240" t="str">
            <v xml:space="preserve"> </v>
          </cell>
          <cell r="ES240" t="str">
            <v xml:space="preserve"> </v>
          </cell>
          <cell r="ET240" t="str">
            <v xml:space="preserve"> </v>
          </cell>
          <cell r="EU240" t="str">
            <v xml:space="preserve"> </v>
          </cell>
          <cell r="EV240" t="str">
            <v xml:space="preserve"> </v>
          </cell>
          <cell r="EW240" t="str">
            <v xml:space="preserve"> </v>
          </cell>
          <cell r="EX240" t="str">
            <v xml:space="preserve"> </v>
          </cell>
          <cell r="EY240" t="str">
            <v xml:space="preserve"> </v>
          </cell>
          <cell r="EZ240" t="str">
            <v xml:space="preserve"> </v>
          </cell>
          <cell r="FA240">
            <v>0</v>
          </cell>
          <cell r="FB240" t="str">
            <v xml:space="preserve">       </v>
          </cell>
          <cell r="FC240">
            <v>0</v>
          </cell>
          <cell r="FD240" t="str">
            <v xml:space="preserve">       </v>
          </cell>
          <cell r="FE240">
            <v>0</v>
          </cell>
          <cell r="FF240" t="str">
            <v xml:space="preserve">       </v>
          </cell>
          <cell r="FG240">
            <v>0</v>
          </cell>
          <cell r="FH240" t="str">
            <v xml:space="preserve">       </v>
          </cell>
          <cell r="FI240">
            <v>0</v>
          </cell>
          <cell r="FJ240" t="str">
            <v xml:space="preserve">       </v>
          </cell>
          <cell r="FK240">
            <v>0</v>
          </cell>
          <cell r="FL240" t="str">
            <v xml:space="preserve">       </v>
          </cell>
          <cell r="FM240">
            <v>0</v>
          </cell>
          <cell r="FN240" t="e">
            <v>#NUM!</v>
          </cell>
          <cell r="FO240" t="str">
            <v/>
          </cell>
          <cell r="FP240" t="e">
            <v>#NUM!</v>
          </cell>
          <cell r="FQ240" t="e">
            <v>#NUM!</v>
          </cell>
          <cell r="FR240" t="e">
            <v>#NUM!</v>
          </cell>
          <cell r="FS240" t="e">
            <v>#NUM!</v>
          </cell>
          <cell r="FT240" t="e">
            <v>#NUM!</v>
          </cell>
          <cell r="FU240" t="e">
            <v>#NUM!</v>
          </cell>
          <cell r="FV240">
            <v>0</v>
          </cell>
          <cell r="FW240">
            <v>1</v>
          </cell>
          <cell r="FX240" t="str">
            <v>PNIEB</v>
          </cell>
          <cell r="FY240" t="e">
            <v>#NUM!</v>
          </cell>
          <cell r="FZ240" t="str">
            <v>PNIEB</v>
          </cell>
          <cell r="GA240" t="str">
            <v>Programa Nacional de Inglés en Educación Básica</v>
          </cell>
          <cell r="GB240" t="e">
            <v>#NUM!</v>
          </cell>
          <cell r="GC240" t="e">
            <v>#NUM!</v>
          </cell>
          <cell r="GD240" t="str">
            <v>M</v>
          </cell>
          <cell r="GE240" t="str">
            <v>el asesor externo, el C.</v>
          </cell>
          <cell r="GF240" t="str">
            <v>El Profesionista</v>
          </cell>
          <cell r="GG240" t="str">
            <v>1° de septiembre</v>
          </cell>
          <cell r="GH240" t="str">
            <v>31 de diciembre</v>
          </cell>
          <cell r="GI240">
            <v>4</v>
          </cell>
          <cell r="GJ240">
            <v>20</v>
          </cell>
          <cell r="GK240">
            <v>2880</v>
          </cell>
          <cell r="GL240" t="str">
            <v>Dos mil ochocientos ochenta</v>
          </cell>
          <cell r="GM240">
            <v>1440</v>
          </cell>
          <cell r="GN240" t="str">
            <v>Mil cuatrocientos cuarenta</v>
          </cell>
          <cell r="GO240" t="str">
            <v>la escuela</v>
          </cell>
          <cell r="GP240" t="str">
            <v>Ricardo Castro</v>
          </cell>
          <cell r="GQ240" t="str">
            <v>con clave</v>
          </cell>
          <cell r="GR240" t="str">
            <v>10DPR0487V</v>
          </cell>
          <cell r="GS240" t="str">
            <v>ubicada en</v>
          </cell>
          <cell r="GT240" t="str">
            <v>Av. Vicente Guerrero S/N Col. Insurgentes C.P. 34180</v>
          </cell>
          <cell r="GU240" t="str">
            <v xml:space="preserve"> </v>
          </cell>
          <cell r="GV240" t="e">
            <v>#NUM!</v>
          </cell>
          <cell r="GW240" t="str">
            <v xml:space="preserve"> </v>
          </cell>
          <cell r="GX240" t="e">
            <v>#NUM!</v>
          </cell>
          <cell r="GY240" t="str">
            <v xml:space="preserve"> </v>
          </cell>
          <cell r="GZ240" t="e">
            <v>#NUM!</v>
          </cell>
          <cell r="HA240" t="str">
            <v>la escuela Ricardo Castro con clave 10DPR0487V ubicada en Av. Vicente Guerrero S/N Col. Insurgentes C.P. 34180</v>
          </cell>
        </row>
        <row r="241">
          <cell r="A241">
            <v>834</v>
          </cell>
          <cell r="B241">
            <v>834</v>
          </cell>
          <cell r="C241" t="str">
            <v>FIRMADO</v>
          </cell>
          <cell r="D241" t="str">
            <v>PNIEB</v>
          </cell>
          <cell r="E241" t="str">
            <v>ASIGNADO</v>
          </cell>
          <cell r="F241" t="str">
            <v>1° de Septiembre</v>
          </cell>
          <cell r="G241" t="str">
            <v>Adriana Moreno Rangel</v>
          </cell>
          <cell r="H241" t="str">
            <v>C. Salvador Nava Rodríguez No. 1048 Ote. Col. Fatima C.P.  34080</v>
          </cell>
          <cell r="I241" t="str">
            <v>MORA810221MDGRND01</v>
          </cell>
          <cell r="J241" t="str">
            <v>MORA810221CB8</v>
          </cell>
          <cell r="K241" t="str">
            <v>Durango</v>
          </cell>
          <cell r="L241" t="str">
            <v>Dgo.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 xml:space="preserve"> </v>
          </cell>
          <cell r="S241" t="str">
            <v xml:space="preserve"> </v>
          </cell>
          <cell r="T241" t="str">
            <v xml:space="preserve"> </v>
          </cell>
          <cell r="U241" t="str">
            <v xml:space="preserve"> </v>
          </cell>
          <cell r="V241" t="str">
            <v xml:space="preserve"> </v>
          </cell>
          <cell r="W241" t="str">
            <v/>
          </cell>
          <cell r="X241">
            <v>0</v>
          </cell>
          <cell r="Y241" t="str">
            <v>4A 4B 5A 5B 6A 6B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288</v>
          </cell>
          <cell r="AM241">
            <v>288</v>
          </cell>
          <cell r="AN241">
            <v>0</v>
          </cell>
          <cell r="AO241">
            <v>0</v>
          </cell>
          <cell r="AP241">
            <v>288</v>
          </cell>
          <cell r="AQ241">
            <v>288</v>
          </cell>
          <cell r="AR241">
            <v>0</v>
          </cell>
          <cell r="AS241">
            <v>0</v>
          </cell>
          <cell r="AT241">
            <v>288</v>
          </cell>
          <cell r="AU241">
            <v>288</v>
          </cell>
          <cell r="AV241">
            <v>0</v>
          </cell>
          <cell r="AW241">
            <v>0</v>
          </cell>
          <cell r="AX241" t="str">
            <v xml:space="preserve"> </v>
          </cell>
          <cell r="AY241" t="str">
            <v xml:space="preserve"> </v>
          </cell>
          <cell r="AZ241" t="str">
            <v xml:space="preserve"> </v>
          </cell>
          <cell r="BA241" t="str">
            <v xml:space="preserve"> </v>
          </cell>
          <cell r="BB241" t="str">
            <v xml:space="preserve"> </v>
          </cell>
          <cell r="BC241" t="str">
            <v xml:space="preserve"> </v>
          </cell>
          <cell r="BD241" t="str">
            <v xml:space="preserve"> </v>
          </cell>
          <cell r="BE241" t="str">
            <v xml:space="preserve"> </v>
          </cell>
          <cell r="BF241" t="str">
            <v xml:space="preserve"> </v>
          </cell>
          <cell r="BG241" t="str">
            <v xml:space="preserve"> </v>
          </cell>
          <cell r="BH241" t="str">
            <v xml:space="preserve"> </v>
          </cell>
          <cell r="BI241" t="str">
            <v xml:space="preserve"> </v>
          </cell>
          <cell r="BJ241" t="str">
            <v>4A</v>
          </cell>
          <cell r="BK241" t="str">
            <v>4B</v>
          </cell>
          <cell r="BL241" t="str">
            <v xml:space="preserve"> </v>
          </cell>
          <cell r="BM241" t="str">
            <v xml:space="preserve"> </v>
          </cell>
          <cell r="BN241" t="str">
            <v>5A</v>
          </cell>
          <cell r="BO241" t="str">
            <v>5B</v>
          </cell>
          <cell r="BP241" t="str">
            <v xml:space="preserve"> </v>
          </cell>
          <cell r="BQ241" t="str">
            <v xml:space="preserve"> </v>
          </cell>
          <cell r="BR241" t="str">
            <v>6A</v>
          </cell>
          <cell r="BS241" t="str">
            <v>6B</v>
          </cell>
          <cell r="BT241" t="str">
            <v xml:space="preserve"> </v>
          </cell>
          <cell r="BU241" t="str">
            <v xml:space="preserve"> </v>
          </cell>
          <cell r="BV241">
            <v>6</v>
          </cell>
          <cell r="BW241" t="str">
            <v xml:space="preserve">       </v>
          </cell>
          <cell r="BX241">
            <v>0</v>
          </cell>
          <cell r="BY241" t="str">
            <v xml:space="preserve">       </v>
          </cell>
          <cell r="BZ241">
            <v>0</v>
          </cell>
          <cell r="CA241" t="str">
            <v xml:space="preserve">       </v>
          </cell>
          <cell r="CB241">
            <v>0</v>
          </cell>
          <cell r="CC241" t="str">
            <v xml:space="preserve">4A 4B    </v>
          </cell>
          <cell r="CD241">
            <v>2</v>
          </cell>
          <cell r="CE241" t="str">
            <v xml:space="preserve">5A 5B    </v>
          </cell>
          <cell r="CF241">
            <v>2</v>
          </cell>
          <cell r="CG241" t="str">
            <v xml:space="preserve">6A 6B    </v>
          </cell>
          <cell r="CH241">
            <v>2</v>
          </cell>
          <cell r="CI241">
            <v>288</v>
          </cell>
          <cell r="CJ241" t="str">
            <v>4A 4B 5A 5B 6A 6B</v>
          </cell>
          <cell r="CK241" t="str">
            <v>Valentín Gómez Farías</v>
          </cell>
          <cell r="CL241" t="str">
            <v>10DPR1312M</v>
          </cell>
          <cell r="CM241" t="str">
            <v>MATUTINO</v>
          </cell>
          <cell r="CN241" t="str">
            <v>C. Pastor Rouaix No. 601 Col. Héctor Mayagoitia C.P. 34010</v>
          </cell>
          <cell r="CO241" t="str">
            <v>Durango</v>
          </cell>
          <cell r="CP241" t="str">
            <v xml:space="preserve">Victoria de Durango 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 t="str">
            <v xml:space="preserve"> </v>
          </cell>
          <cell r="CX241" t="str">
            <v xml:space="preserve"> </v>
          </cell>
          <cell r="CY241" t="str">
            <v xml:space="preserve"> </v>
          </cell>
          <cell r="CZ241" t="str">
            <v xml:space="preserve"> </v>
          </cell>
          <cell r="DA241" t="str">
            <v xml:space="preserve"> </v>
          </cell>
          <cell r="DB241" t="str">
            <v/>
          </cell>
          <cell r="DC241">
            <v>0</v>
          </cell>
          <cell r="DD241" t="str">
            <v/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 t="str">
            <v xml:space="preserve"> </v>
          </cell>
          <cell r="ED241" t="str">
            <v xml:space="preserve"> </v>
          </cell>
          <cell r="EE241" t="str">
            <v xml:space="preserve"> </v>
          </cell>
          <cell r="EF241" t="str">
            <v xml:space="preserve"> </v>
          </cell>
          <cell r="EG241" t="str">
            <v xml:space="preserve"> </v>
          </cell>
          <cell r="EH241" t="str">
            <v xml:space="preserve"> </v>
          </cell>
          <cell r="EI241" t="str">
            <v xml:space="preserve"> </v>
          </cell>
          <cell r="EJ241" t="str">
            <v xml:space="preserve"> </v>
          </cell>
          <cell r="EK241" t="str">
            <v xml:space="preserve"> </v>
          </cell>
          <cell r="EL241" t="str">
            <v xml:space="preserve"> </v>
          </cell>
          <cell r="EM241" t="str">
            <v xml:space="preserve"> </v>
          </cell>
          <cell r="EN241" t="str">
            <v xml:space="preserve"> </v>
          </cell>
          <cell r="EO241" t="str">
            <v xml:space="preserve"> </v>
          </cell>
          <cell r="EP241" t="str">
            <v xml:space="preserve"> </v>
          </cell>
          <cell r="EQ241" t="str">
            <v xml:space="preserve"> </v>
          </cell>
          <cell r="ER241" t="str">
            <v xml:space="preserve"> </v>
          </cell>
          <cell r="ES241" t="str">
            <v xml:space="preserve"> </v>
          </cell>
          <cell r="ET241" t="str">
            <v xml:space="preserve"> </v>
          </cell>
          <cell r="EU241" t="str">
            <v xml:space="preserve"> </v>
          </cell>
          <cell r="EV241" t="str">
            <v xml:space="preserve"> </v>
          </cell>
          <cell r="EW241" t="str">
            <v xml:space="preserve"> </v>
          </cell>
          <cell r="EX241" t="str">
            <v xml:space="preserve"> </v>
          </cell>
          <cell r="EY241" t="str">
            <v xml:space="preserve"> </v>
          </cell>
          <cell r="EZ241" t="str">
            <v xml:space="preserve"> </v>
          </cell>
          <cell r="FA241">
            <v>0</v>
          </cell>
          <cell r="FB241" t="str">
            <v xml:space="preserve">       </v>
          </cell>
          <cell r="FC241">
            <v>0</v>
          </cell>
          <cell r="FD241" t="str">
            <v xml:space="preserve">       </v>
          </cell>
          <cell r="FE241">
            <v>0</v>
          </cell>
          <cell r="FF241" t="str">
            <v xml:space="preserve">       </v>
          </cell>
          <cell r="FG241">
            <v>0</v>
          </cell>
          <cell r="FH241" t="str">
            <v xml:space="preserve">       </v>
          </cell>
          <cell r="FI241">
            <v>0</v>
          </cell>
          <cell r="FJ241" t="str">
            <v xml:space="preserve">       </v>
          </cell>
          <cell r="FK241">
            <v>0</v>
          </cell>
          <cell r="FL241" t="str">
            <v xml:space="preserve">       </v>
          </cell>
          <cell r="FM241">
            <v>0</v>
          </cell>
          <cell r="FN241" t="e">
            <v>#NUM!</v>
          </cell>
          <cell r="FO241" t="str">
            <v/>
          </cell>
          <cell r="FP241" t="e">
            <v>#NUM!</v>
          </cell>
          <cell r="FQ241" t="e">
            <v>#NUM!</v>
          </cell>
          <cell r="FR241" t="e">
            <v>#NUM!</v>
          </cell>
          <cell r="FS241" t="e">
            <v>#NUM!</v>
          </cell>
          <cell r="FT241" t="e">
            <v>#NUM!</v>
          </cell>
          <cell r="FU241" t="e">
            <v>#NUM!</v>
          </cell>
          <cell r="FV241">
            <v>0</v>
          </cell>
          <cell r="FW241">
            <v>1</v>
          </cell>
          <cell r="FX241" t="str">
            <v>PNIEB</v>
          </cell>
          <cell r="FY241" t="e">
            <v>#NUM!</v>
          </cell>
          <cell r="FZ241" t="str">
            <v>PNIEB</v>
          </cell>
          <cell r="GA241" t="str">
            <v>Programa Nacional de Inglés en Educación Básica</v>
          </cell>
          <cell r="GB241" t="e">
            <v>#NUM!</v>
          </cell>
          <cell r="GC241" t="e">
            <v>#NUM!</v>
          </cell>
          <cell r="GD241" t="str">
            <v>F</v>
          </cell>
          <cell r="GE241" t="str">
            <v>la asesora externa, la C.</v>
          </cell>
          <cell r="GF241" t="str">
            <v>La Profesionista</v>
          </cell>
          <cell r="GG241" t="str">
            <v>1° de septiembre</v>
          </cell>
          <cell r="GH241" t="str">
            <v>31 de diciembre</v>
          </cell>
          <cell r="GI241">
            <v>6</v>
          </cell>
          <cell r="GJ241">
            <v>30</v>
          </cell>
          <cell r="GK241">
            <v>4320</v>
          </cell>
          <cell r="GL241" t="str">
            <v>Cuatro mil trescientos veinte</v>
          </cell>
          <cell r="GM241">
            <v>2160</v>
          </cell>
          <cell r="GN241" t="str">
            <v>Dos mil ciento sesenta</v>
          </cell>
          <cell r="GO241" t="str">
            <v>la escuela</v>
          </cell>
          <cell r="GP241" t="str">
            <v>Valentín Gómez Farías</v>
          </cell>
          <cell r="GQ241" t="str">
            <v>con clave</v>
          </cell>
          <cell r="GR241" t="str">
            <v>10DPR1312M</v>
          </cell>
          <cell r="GS241" t="str">
            <v>ubicada en</v>
          </cell>
          <cell r="GT241" t="str">
            <v>C. Pastor Rouaix No. 601 Col. Héctor Mayagoitia C.P. 34010</v>
          </cell>
          <cell r="GU241" t="str">
            <v xml:space="preserve"> </v>
          </cell>
          <cell r="GV241" t="e">
            <v>#NUM!</v>
          </cell>
          <cell r="GW241" t="str">
            <v xml:space="preserve"> </v>
          </cell>
          <cell r="GX241" t="e">
            <v>#NUM!</v>
          </cell>
          <cell r="GY241" t="str">
            <v xml:space="preserve"> </v>
          </cell>
          <cell r="GZ241" t="e">
            <v>#NUM!</v>
          </cell>
          <cell r="HA241" t="str">
            <v>la escuela Valentín Gómez Farías con clave 10DPR1312M ubicada en C. Pastor Rouaix No. 601 Col. Héctor Mayagoitia C.P. 34010</v>
          </cell>
        </row>
        <row r="242">
          <cell r="A242">
            <v>839</v>
          </cell>
          <cell r="B242">
            <v>839</v>
          </cell>
          <cell r="C242" t="str">
            <v>FIRMADO</v>
          </cell>
          <cell r="D242" t="str">
            <v>PNIEB</v>
          </cell>
          <cell r="E242" t="str">
            <v>ASIGNADO</v>
          </cell>
          <cell r="F242" t="str">
            <v>1° de Septiembre</v>
          </cell>
          <cell r="G242" t="str">
            <v>Ramón Pantoja Ramírez</v>
          </cell>
          <cell r="H242" t="str">
            <v>C. Alberto Martínez No. 204 Col. Héctor Mayagoitia Dominguez C.P. 34010</v>
          </cell>
          <cell r="I242" t="str">
            <v>PARR750426HDGNMM01</v>
          </cell>
          <cell r="J242" t="str">
            <v>PARR750426RG8</v>
          </cell>
          <cell r="K242" t="str">
            <v>Durango</v>
          </cell>
          <cell r="L242" t="str">
            <v>Dgo.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 t="str">
            <v xml:space="preserve"> </v>
          </cell>
          <cell r="S242" t="str">
            <v xml:space="preserve"> </v>
          </cell>
          <cell r="T242" t="str">
            <v xml:space="preserve"> </v>
          </cell>
          <cell r="U242" t="str">
            <v xml:space="preserve"> </v>
          </cell>
          <cell r="V242" t="str">
            <v xml:space="preserve"> </v>
          </cell>
          <cell r="W242" t="str">
            <v/>
          </cell>
          <cell r="X242">
            <v>0</v>
          </cell>
          <cell r="Y242" t="str">
            <v>4A 4B 5A 5B 6A 6B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471</v>
          </cell>
          <cell r="AM242">
            <v>471</v>
          </cell>
          <cell r="AN242">
            <v>0</v>
          </cell>
          <cell r="AO242">
            <v>0</v>
          </cell>
          <cell r="AP242">
            <v>471</v>
          </cell>
          <cell r="AQ242">
            <v>471</v>
          </cell>
          <cell r="AR242">
            <v>0</v>
          </cell>
          <cell r="AS242">
            <v>0</v>
          </cell>
          <cell r="AT242">
            <v>471</v>
          </cell>
          <cell r="AU242">
            <v>471</v>
          </cell>
          <cell r="AV242">
            <v>0</v>
          </cell>
          <cell r="AW242">
            <v>0</v>
          </cell>
          <cell r="AX242" t="str">
            <v xml:space="preserve"> </v>
          </cell>
          <cell r="AY242" t="str">
            <v xml:space="preserve"> </v>
          </cell>
          <cell r="AZ242" t="str">
            <v xml:space="preserve"> </v>
          </cell>
          <cell r="BA242" t="str">
            <v xml:space="preserve"> </v>
          </cell>
          <cell r="BB242" t="str">
            <v xml:space="preserve"> </v>
          </cell>
          <cell r="BC242" t="str">
            <v xml:space="preserve"> </v>
          </cell>
          <cell r="BD242" t="str">
            <v xml:space="preserve"> </v>
          </cell>
          <cell r="BE242" t="str">
            <v xml:space="preserve"> </v>
          </cell>
          <cell r="BF242" t="str">
            <v xml:space="preserve"> </v>
          </cell>
          <cell r="BG242" t="str">
            <v xml:space="preserve"> </v>
          </cell>
          <cell r="BH242" t="str">
            <v xml:space="preserve"> </v>
          </cell>
          <cell r="BI242" t="str">
            <v xml:space="preserve"> </v>
          </cell>
          <cell r="BJ242" t="str">
            <v>4A</v>
          </cell>
          <cell r="BK242" t="str">
            <v>4B</v>
          </cell>
          <cell r="BL242" t="str">
            <v xml:space="preserve"> </v>
          </cell>
          <cell r="BM242" t="str">
            <v xml:space="preserve"> </v>
          </cell>
          <cell r="BN242" t="str">
            <v>5A</v>
          </cell>
          <cell r="BO242" t="str">
            <v>5B</v>
          </cell>
          <cell r="BP242" t="str">
            <v xml:space="preserve"> </v>
          </cell>
          <cell r="BQ242" t="str">
            <v xml:space="preserve"> </v>
          </cell>
          <cell r="BR242" t="str">
            <v>6A</v>
          </cell>
          <cell r="BS242" t="str">
            <v>6B</v>
          </cell>
          <cell r="BT242" t="str">
            <v xml:space="preserve"> </v>
          </cell>
          <cell r="BU242" t="str">
            <v xml:space="preserve"> </v>
          </cell>
          <cell r="BV242">
            <v>6</v>
          </cell>
          <cell r="BW242" t="str">
            <v xml:space="preserve">       </v>
          </cell>
          <cell r="BX242">
            <v>0</v>
          </cell>
          <cell r="BY242" t="str">
            <v xml:space="preserve">       </v>
          </cell>
          <cell r="BZ242">
            <v>0</v>
          </cell>
          <cell r="CA242" t="str">
            <v xml:space="preserve">       </v>
          </cell>
          <cell r="CB242">
            <v>0</v>
          </cell>
          <cell r="CC242" t="str">
            <v xml:space="preserve">4A 4B    </v>
          </cell>
          <cell r="CD242">
            <v>2</v>
          </cell>
          <cell r="CE242" t="str">
            <v xml:space="preserve">5A 5B    </v>
          </cell>
          <cell r="CF242">
            <v>2</v>
          </cell>
          <cell r="CG242" t="str">
            <v xml:space="preserve">6A 6B    </v>
          </cell>
          <cell r="CH242">
            <v>2</v>
          </cell>
          <cell r="CI242">
            <v>471</v>
          </cell>
          <cell r="CJ242" t="str">
            <v>4A 4B 5A 5B 6A 6B</v>
          </cell>
          <cell r="CK242" t="str">
            <v>Prof. Manuel Morales Corral</v>
          </cell>
          <cell r="CL242" t="str">
            <v>10DPR0551F</v>
          </cell>
          <cell r="CM242" t="str">
            <v>MIXTO</v>
          </cell>
          <cell r="CN242" t="str">
            <v xml:space="preserve">C. Ingenieros Eléctricos No. 510 Col Héctor Mayagoitia C.P. </v>
          </cell>
          <cell r="CO242" t="str">
            <v>Durango</v>
          </cell>
          <cell r="CP242" t="str">
            <v xml:space="preserve">Victoria de Durango 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 t="str">
            <v xml:space="preserve"> </v>
          </cell>
          <cell r="CX242" t="str">
            <v xml:space="preserve"> </v>
          </cell>
          <cell r="CY242" t="str">
            <v xml:space="preserve"> </v>
          </cell>
          <cell r="CZ242" t="str">
            <v xml:space="preserve"> </v>
          </cell>
          <cell r="DA242" t="str">
            <v xml:space="preserve"> </v>
          </cell>
          <cell r="DB242" t="str">
            <v/>
          </cell>
          <cell r="DC242">
            <v>0</v>
          </cell>
          <cell r="DD242" t="str">
            <v/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 t="str">
            <v xml:space="preserve"> </v>
          </cell>
          <cell r="ED242" t="str">
            <v xml:space="preserve"> </v>
          </cell>
          <cell r="EE242" t="str">
            <v xml:space="preserve"> </v>
          </cell>
          <cell r="EF242" t="str">
            <v xml:space="preserve"> </v>
          </cell>
          <cell r="EG242" t="str">
            <v xml:space="preserve"> </v>
          </cell>
          <cell r="EH242" t="str">
            <v xml:space="preserve"> </v>
          </cell>
          <cell r="EI242" t="str">
            <v xml:space="preserve"> </v>
          </cell>
          <cell r="EJ242" t="str">
            <v xml:space="preserve"> </v>
          </cell>
          <cell r="EK242" t="str">
            <v xml:space="preserve"> </v>
          </cell>
          <cell r="EL242" t="str">
            <v xml:space="preserve"> </v>
          </cell>
          <cell r="EM242" t="str">
            <v xml:space="preserve"> </v>
          </cell>
          <cell r="EN242" t="str">
            <v xml:space="preserve"> </v>
          </cell>
          <cell r="EO242" t="str">
            <v xml:space="preserve"> </v>
          </cell>
          <cell r="EP242" t="str">
            <v xml:space="preserve"> </v>
          </cell>
          <cell r="EQ242" t="str">
            <v xml:space="preserve"> </v>
          </cell>
          <cell r="ER242" t="str">
            <v xml:space="preserve"> </v>
          </cell>
          <cell r="ES242" t="str">
            <v xml:space="preserve"> </v>
          </cell>
          <cell r="ET242" t="str">
            <v xml:space="preserve"> </v>
          </cell>
          <cell r="EU242" t="str">
            <v xml:space="preserve"> </v>
          </cell>
          <cell r="EV242" t="str">
            <v xml:space="preserve"> </v>
          </cell>
          <cell r="EW242" t="str">
            <v xml:space="preserve"> </v>
          </cell>
          <cell r="EX242" t="str">
            <v xml:space="preserve"> </v>
          </cell>
          <cell r="EY242" t="str">
            <v xml:space="preserve"> </v>
          </cell>
          <cell r="EZ242" t="str">
            <v xml:space="preserve"> </v>
          </cell>
          <cell r="FA242">
            <v>0</v>
          </cell>
          <cell r="FB242" t="str">
            <v xml:space="preserve">       </v>
          </cell>
          <cell r="FC242">
            <v>0</v>
          </cell>
          <cell r="FD242" t="str">
            <v xml:space="preserve">       </v>
          </cell>
          <cell r="FE242">
            <v>0</v>
          </cell>
          <cell r="FF242" t="str">
            <v xml:space="preserve">       </v>
          </cell>
          <cell r="FG242">
            <v>0</v>
          </cell>
          <cell r="FH242" t="str">
            <v xml:space="preserve">       </v>
          </cell>
          <cell r="FI242">
            <v>0</v>
          </cell>
          <cell r="FJ242" t="str">
            <v xml:space="preserve">       </v>
          </cell>
          <cell r="FK242">
            <v>0</v>
          </cell>
          <cell r="FL242" t="str">
            <v xml:space="preserve">       </v>
          </cell>
          <cell r="FM242">
            <v>0</v>
          </cell>
          <cell r="FN242" t="e">
            <v>#NUM!</v>
          </cell>
          <cell r="FO242" t="str">
            <v/>
          </cell>
          <cell r="FP242" t="e">
            <v>#NUM!</v>
          </cell>
          <cell r="FQ242" t="e">
            <v>#NUM!</v>
          </cell>
          <cell r="FR242" t="e">
            <v>#NUM!</v>
          </cell>
          <cell r="FS242" t="e">
            <v>#NUM!</v>
          </cell>
          <cell r="FT242" t="e">
            <v>#NUM!</v>
          </cell>
          <cell r="FU242" t="e">
            <v>#NUM!</v>
          </cell>
          <cell r="FV242">
            <v>0</v>
          </cell>
          <cell r="FW242">
            <v>1</v>
          </cell>
          <cell r="FX242" t="str">
            <v>PNIEB</v>
          </cell>
          <cell r="FY242" t="e">
            <v>#NUM!</v>
          </cell>
          <cell r="FZ242" t="str">
            <v>PNIEB</v>
          </cell>
          <cell r="GA242" t="str">
            <v>Programa Nacional de Inglés en Educación Básica</v>
          </cell>
          <cell r="GB242" t="e">
            <v>#NUM!</v>
          </cell>
          <cell r="GC242" t="e">
            <v>#NUM!</v>
          </cell>
          <cell r="GD242" t="str">
            <v>M</v>
          </cell>
          <cell r="GE242" t="str">
            <v>el asesor externo, el C.</v>
          </cell>
          <cell r="GF242" t="str">
            <v>El Profesionista</v>
          </cell>
          <cell r="GG242" t="str">
            <v>1° de septiembre</v>
          </cell>
          <cell r="GH242" t="str">
            <v>31 de diciembre</v>
          </cell>
          <cell r="GI242">
            <v>6</v>
          </cell>
          <cell r="GJ242">
            <v>30</v>
          </cell>
          <cell r="GK242">
            <v>4320</v>
          </cell>
          <cell r="GL242" t="str">
            <v>Cuatro mil trescientos veinte</v>
          </cell>
          <cell r="GM242">
            <v>2160</v>
          </cell>
          <cell r="GN242" t="str">
            <v>Dos mil ciento sesenta</v>
          </cell>
          <cell r="GO242" t="str">
            <v>la escuela</v>
          </cell>
          <cell r="GP242" t="str">
            <v>Prof. Manuel Morales Corral</v>
          </cell>
          <cell r="GQ242" t="str">
            <v>con clave</v>
          </cell>
          <cell r="GR242" t="str">
            <v>10DPR0551F</v>
          </cell>
          <cell r="GS242" t="str">
            <v>ubicada en</v>
          </cell>
          <cell r="GT242" t="str">
            <v xml:space="preserve">C. Ingenieros Eléctricos No. 510 Col Héctor Mayagoitia C.P. </v>
          </cell>
          <cell r="GU242" t="str">
            <v xml:space="preserve"> </v>
          </cell>
          <cell r="GV242" t="e">
            <v>#NUM!</v>
          </cell>
          <cell r="GW242" t="str">
            <v xml:space="preserve"> </v>
          </cell>
          <cell r="GX242" t="e">
            <v>#NUM!</v>
          </cell>
          <cell r="GY242" t="str">
            <v xml:space="preserve"> </v>
          </cell>
          <cell r="GZ242" t="e">
            <v>#NUM!</v>
          </cell>
          <cell r="HA242" t="str">
            <v>la escuela Prof. Manuel Morales Corral con clave 10DPR0551F ubicada en C. Ingenieros Eléctricos No. 510 Col Héctor Mayagoitia C.P.</v>
          </cell>
        </row>
        <row r="243">
          <cell r="A243">
            <v>841</v>
          </cell>
          <cell r="B243">
            <v>841</v>
          </cell>
          <cell r="C243" t="str">
            <v>FIRMADO</v>
          </cell>
          <cell r="D243" t="str">
            <v>PIP</v>
          </cell>
          <cell r="E243" t="str">
            <v>ASIGNADO</v>
          </cell>
          <cell r="F243" t="str">
            <v>1° de Septiembre</v>
          </cell>
          <cell r="G243" t="str">
            <v>Claudio Arreola Amaya</v>
          </cell>
          <cell r="H243" t="str">
            <v>C. Carlos Espejel No. 527 Col. Valle del Guadiana C.P. 34166</v>
          </cell>
          <cell r="I243" t="str">
            <v>AEAC640507HDGRML04</v>
          </cell>
          <cell r="J243" t="str">
            <v>AEAC6405072TA</v>
          </cell>
          <cell r="K243" t="str">
            <v>Durango</v>
          </cell>
          <cell r="L243" t="str">
            <v>Dgo.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 xml:space="preserve"> </v>
          </cell>
          <cell r="S243" t="str">
            <v xml:space="preserve"> </v>
          </cell>
          <cell r="T243" t="str">
            <v xml:space="preserve"> </v>
          </cell>
          <cell r="U243" t="str">
            <v xml:space="preserve"> </v>
          </cell>
          <cell r="V243" t="str">
            <v xml:space="preserve"> </v>
          </cell>
          <cell r="W243" t="str">
            <v/>
          </cell>
          <cell r="X243">
            <v>0</v>
          </cell>
          <cell r="Y243" t="str">
            <v>4A 4B 5A 5B 6A 6B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147</v>
          </cell>
          <cell r="AM243">
            <v>147</v>
          </cell>
          <cell r="AN243">
            <v>0</v>
          </cell>
          <cell r="AO243">
            <v>0</v>
          </cell>
          <cell r="AP243">
            <v>147</v>
          </cell>
          <cell r="AQ243">
            <v>147</v>
          </cell>
          <cell r="AR243">
            <v>0</v>
          </cell>
          <cell r="AS243">
            <v>0</v>
          </cell>
          <cell r="AT243">
            <v>147</v>
          </cell>
          <cell r="AU243">
            <v>147</v>
          </cell>
          <cell r="AV243">
            <v>0</v>
          </cell>
          <cell r="AW243">
            <v>0</v>
          </cell>
          <cell r="AX243" t="str">
            <v xml:space="preserve"> </v>
          </cell>
          <cell r="AY243" t="str">
            <v xml:space="preserve"> </v>
          </cell>
          <cell r="AZ243" t="str">
            <v xml:space="preserve"> </v>
          </cell>
          <cell r="BA243" t="str">
            <v xml:space="preserve"> </v>
          </cell>
          <cell r="BB243" t="str">
            <v xml:space="preserve"> </v>
          </cell>
          <cell r="BC243" t="str">
            <v xml:space="preserve"> </v>
          </cell>
          <cell r="BD243" t="str">
            <v xml:space="preserve"> </v>
          </cell>
          <cell r="BE243" t="str">
            <v xml:space="preserve"> </v>
          </cell>
          <cell r="BF243" t="str">
            <v xml:space="preserve"> </v>
          </cell>
          <cell r="BG243" t="str">
            <v xml:space="preserve"> </v>
          </cell>
          <cell r="BH243" t="str">
            <v xml:space="preserve"> </v>
          </cell>
          <cell r="BI243" t="str">
            <v xml:space="preserve"> </v>
          </cell>
          <cell r="BJ243" t="str">
            <v>4A</v>
          </cell>
          <cell r="BK243" t="str">
            <v>4B</v>
          </cell>
          <cell r="BL243" t="str">
            <v xml:space="preserve"> </v>
          </cell>
          <cell r="BM243" t="str">
            <v xml:space="preserve"> </v>
          </cell>
          <cell r="BN243" t="str">
            <v>5A</v>
          </cell>
          <cell r="BO243" t="str">
            <v>5B</v>
          </cell>
          <cell r="BP243" t="str">
            <v xml:space="preserve"> </v>
          </cell>
          <cell r="BQ243" t="str">
            <v xml:space="preserve"> </v>
          </cell>
          <cell r="BR243" t="str">
            <v>6A</v>
          </cell>
          <cell r="BS243" t="str">
            <v>6B</v>
          </cell>
          <cell r="BT243" t="str">
            <v xml:space="preserve"> </v>
          </cell>
          <cell r="BU243" t="str">
            <v xml:space="preserve"> </v>
          </cell>
          <cell r="BV243">
            <v>6</v>
          </cell>
          <cell r="BW243" t="str">
            <v xml:space="preserve">       </v>
          </cell>
          <cell r="BX243">
            <v>0</v>
          </cell>
          <cell r="BY243" t="str">
            <v xml:space="preserve">       </v>
          </cell>
          <cell r="BZ243">
            <v>0</v>
          </cell>
          <cell r="CA243" t="str">
            <v xml:space="preserve">       </v>
          </cell>
          <cell r="CB243">
            <v>0</v>
          </cell>
          <cell r="CC243" t="str">
            <v xml:space="preserve">4A 4B    </v>
          </cell>
          <cell r="CD243">
            <v>2</v>
          </cell>
          <cell r="CE243" t="str">
            <v xml:space="preserve">5A 5B    </v>
          </cell>
          <cell r="CF243">
            <v>2</v>
          </cell>
          <cell r="CG243" t="str">
            <v xml:space="preserve">6A 6B    </v>
          </cell>
          <cell r="CH243">
            <v>2</v>
          </cell>
          <cell r="CI243">
            <v>147</v>
          </cell>
          <cell r="CJ243" t="str">
            <v>4A 4B 5A 5B 6A 6B</v>
          </cell>
          <cell r="CK243" t="str">
            <v>Leyes de Reforma</v>
          </cell>
          <cell r="CL243" t="str">
            <v>10EPR0260P</v>
          </cell>
          <cell r="CM243" t="str">
            <v>MATUTINO</v>
          </cell>
          <cell r="CN243" t="str">
            <v>C. Juan Escutia No. 108 Fracc. Benito Juárez C.P. 34166</v>
          </cell>
          <cell r="CO243" t="str">
            <v>Durango</v>
          </cell>
          <cell r="CP243" t="str">
            <v xml:space="preserve">Victoria de Durango 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 t="str">
            <v xml:space="preserve"> </v>
          </cell>
          <cell r="CX243" t="str">
            <v xml:space="preserve"> </v>
          </cell>
          <cell r="CY243" t="str">
            <v xml:space="preserve"> </v>
          </cell>
          <cell r="CZ243" t="str">
            <v xml:space="preserve"> </v>
          </cell>
          <cell r="DA243" t="str">
            <v xml:space="preserve"> </v>
          </cell>
          <cell r="DB243" t="str">
            <v/>
          </cell>
          <cell r="DC243">
            <v>0</v>
          </cell>
          <cell r="DD243" t="str">
            <v/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 t="str">
            <v xml:space="preserve"> </v>
          </cell>
          <cell r="ED243" t="str">
            <v xml:space="preserve"> </v>
          </cell>
          <cell r="EE243" t="str">
            <v xml:space="preserve"> </v>
          </cell>
          <cell r="EF243" t="str">
            <v xml:space="preserve"> </v>
          </cell>
          <cell r="EG243" t="str">
            <v xml:space="preserve"> </v>
          </cell>
          <cell r="EH243" t="str">
            <v xml:space="preserve"> </v>
          </cell>
          <cell r="EI243" t="str">
            <v xml:space="preserve"> </v>
          </cell>
          <cell r="EJ243" t="str">
            <v xml:space="preserve"> </v>
          </cell>
          <cell r="EK243" t="str">
            <v xml:space="preserve"> </v>
          </cell>
          <cell r="EL243" t="str">
            <v xml:space="preserve"> </v>
          </cell>
          <cell r="EM243" t="str">
            <v xml:space="preserve"> </v>
          </cell>
          <cell r="EN243" t="str">
            <v xml:space="preserve"> </v>
          </cell>
          <cell r="EO243" t="str">
            <v xml:space="preserve"> </v>
          </cell>
          <cell r="EP243" t="str">
            <v xml:space="preserve"> </v>
          </cell>
          <cell r="EQ243" t="str">
            <v xml:space="preserve"> </v>
          </cell>
          <cell r="ER243" t="str">
            <v xml:space="preserve"> </v>
          </cell>
          <cell r="ES243" t="str">
            <v xml:space="preserve"> </v>
          </cell>
          <cell r="ET243" t="str">
            <v xml:space="preserve"> </v>
          </cell>
          <cell r="EU243" t="str">
            <v xml:space="preserve"> </v>
          </cell>
          <cell r="EV243" t="str">
            <v xml:space="preserve"> </v>
          </cell>
          <cell r="EW243" t="str">
            <v xml:space="preserve"> </v>
          </cell>
          <cell r="EX243" t="str">
            <v xml:space="preserve"> </v>
          </cell>
          <cell r="EY243" t="str">
            <v xml:space="preserve"> </v>
          </cell>
          <cell r="EZ243" t="str">
            <v xml:space="preserve"> </v>
          </cell>
          <cell r="FA243">
            <v>0</v>
          </cell>
          <cell r="FB243" t="str">
            <v xml:space="preserve">       </v>
          </cell>
          <cell r="FC243">
            <v>0</v>
          </cell>
          <cell r="FD243" t="str">
            <v xml:space="preserve">       </v>
          </cell>
          <cell r="FE243">
            <v>0</v>
          </cell>
          <cell r="FF243" t="str">
            <v xml:space="preserve">       </v>
          </cell>
          <cell r="FG243">
            <v>0</v>
          </cell>
          <cell r="FH243" t="str">
            <v xml:space="preserve">       </v>
          </cell>
          <cell r="FI243">
            <v>0</v>
          </cell>
          <cell r="FJ243" t="str">
            <v xml:space="preserve">       </v>
          </cell>
          <cell r="FK243">
            <v>0</v>
          </cell>
          <cell r="FL243" t="str">
            <v xml:space="preserve">       </v>
          </cell>
          <cell r="FM243">
            <v>0</v>
          </cell>
          <cell r="FN243" t="e">
            <v>#NUM!</v>
          </cell>
          <cell r="FO243" t="str">
            <v/>
          </cell>
          <cell r="FP243" t="e">
            <v>#NUM!</v>
          </cell>
          <cell r="FQ243" t="e">
            <v>#NUM!</v>
          </cell>
          <cell r="FR243" t="e">
            <v>#NUM!</v>
          </cell>
          <cell r="FS243" t="e">
            <v>#NUM!</v>
          </cell>
          <cell r="FT243" t="e">
            <v>#NUM!</v>
          </cell>
          <cell r="FU243" t="e">
            <v>#NUM!</v>
          </cell>
          <cell r="FV243">
            <v>0</v>
          </cell>
          <cell r="FW243">
            <v>1</v>
          </cell>
          <cell r="FX243" t="str">
            <v>PIP</v>
          </cell>
          <cell r="FY243" t="e">
            <v>#NUM!</v>
          </cell>
          <cell r="FZ243" t="str">
            <v>PIP</v>
          </cell>
          <cell r="GA243" t="str">
            <v>Programa de Inglés en Escuelas Primarias del Estado de Durango</v>
          </cell>
          <cell r="GB243" t="e">
            <v>#NUM!</v>
          </cell>
          <cell r="GC243" t="e">
            <v>#NUM!</v>
          </cell>
          <cell r="GD243" t="str">
            <v>M</v>
          </cell>
          <cell r="GE243" t="str">
            <v>el asesor externo, el C.</v>
          </cell>
          <cell r="GF243" t="str">
            <v>El Profesionista</v>
          </cell>
          <cell r="GG243" t="str">
            <v>1° de septiembre</v>
          </cell>
          <cell r="GH243" t="str">
            <v>31 de diciembre</v>
          </cell>
          <cell r="GI243">
            <v>6</v>
          </cell>
          <cell r="GJ243">
            <v>30</v>
          </cell>
          <cell r="GK243">
            <v>4320</v>
          </cell>
          <cell r="GL243" t="str">
            <v>Cuatro mil trescientos veinte</v>
          </cell>
          <cell r="GM243">
            <v>2160</v>
          </cell>
          <cell r="GN243" t="str">
            <v>Dos mil ciento sesenta</v>
          </cell>
          <cell r="GO243" t="str">
            <v>la escuela</v>
          </cell>
          <cell r="GP243" t="str">
            <v>Leyes de Reforma</v>
          </cell>
          <cell r="GQ243" t="str">
            <v>con clave</v>
          </cell>
          <cell r="GR243" t="str">
            <v>10EPR0260P</v>
          </cell>
          <cell r="GS243" t="str">
            <v>ubicada en</v>
          </cell>
          <cell r="GT243" t="str">
            <v>C. Juan Escutia No. 108 Fracc. Benito Juárez C.P. 34166</v>
          </cell>
          <cell r="GU243" t="str">
            <v xml:space="preserve"> </v>
          </cell>
          <cell r="GV243" t="e">
            <v>#NUM!</v>
          </cell>
          <cell r="GW243" t="str">
            <v xml:space="preserve"> </v>
          </cell>
          <cell r="GX243" t="e">
            <v>#NUM!</v>
          </cell>
          <cell r="GY243" t="str">
            <v xml:space="preserve"> </v>
          </cell>
          <cell r="GZ243" t="e">
            <v>#NUM!</v>
          </cell>
          <cell r="HA243" t="str">
            <v>la escuela Leyes de Reforma con clave 10EPR0260P ubicada en C. Juan Escutia No. 108 Fracc. Benito Juárez C.P. 34166</v>
          </cell>
        </row>
        <row r="244">
          <cell r="A244">
            <v>845</v>
          </cell>
          <cell r="B244">
            <v>845</v>
          </cell>
          <cell r="C244" t="str">
            <v>FIRMADO</v>
          </cell>
          <cell r="D244" t="str">
            <v>PNIEB</v>
          </cell>
          <cell r="E244" t="str">
            <v>ASIGNADO</v>
          </cell>
          <cell r="F244" t="str">
            <v>1° de Septiembre</v>
          </cell>
          <cell r="G244" t="str">
            <v>Gerardo Ávila Medráno</v>
          </cell>
          <cell r="H244" t="str">
            <v>C. Antonio Rosales No. 1106 A Col. Centro C.P. 82000</v>
          </cell>
          <cell r="I244" t="str">
            <v>AIMG831030HDGVDR00</v>
          </cell>
          <cell r="J244" t="str">
            <v>AIMG831030AM6</v>
          </cell>
          <cell r="K244" t="str">
            <v>Mazatlán</v>
          </cell>
          <cell r="L244" t="str">
            <v>Sin.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 t="str">
            <v xml:space="preserve"> </v>
          </cell>
          <cell r="S244" t="str">
            <v xml:space="preserve"> </v>
          </cell>
          <cell r="T244" t="str">
            <v xml:space="preserve"> </v>
          </cell>
          <cell r="U244" t="str">
            <v xml:space="preserve"> </v>
          </cell>
          <cell r="V244" t="str">
            <v xml:space="preserve"> </v>
          </cell>
          <cell r="W244" t="str">
            <v/>
          </cell>
          <cell r="X244">
            <v>0</v>
          </cell>
          <cell r="Y244" t="str">
            <v>4A 4B 5A 5B 6A 6B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563</v>
          </cell>
          <cell r="AM244">
            <v>563</v>
          </cell>
          <cell r="AN244">
            <v>0</v>
          </cell>
          <cell r="AO244">
            <v>0</v>
          </cell>
          <cell r="AP244">
            <v>563</v>
          </cell>
          <cell r="AQ244">
            <v>563</v>
          </cell>
          <cell r="AR244">
            <v>0</v>
          </cell>
          <cell r="AS244">
            <v>0</v>
          </cell>
          <cell r="AT244">
            <v>563</v>
          </cell>
          <cell r="AU244">
            <v>563</v>
          </cell>
          <cell r="AV244">
            <v>0</v>
          </cell>
          <cell r="AW244">
            <v>0</v>
          </cell>
          <cell r="AX244" t="str">
            <v xml:space="preserve"> </v>
          </cell>
          <cell r="AY244" t="str">
            <v xml:space="preserve"> </v>
          </cell>
          <cell r="AZ244" t="str">
            <v xml:space="preserve"> </v>
          </cell>
          <cell r="BA244" t="str">
            <v xml:space="preserve"> </v>
          </cell>
          <cell r="BB244" t="str">
            <v xml:space="preserve"> </v>
          </cell>
          <cell r="BC244" t="str">
            <v xml:space="preserve"> </v>
          </cell>
          <cell r="BD244" t="str">
            <v xml:space="preserve"> </v>
          </cell>
          <cell r="BE244" t="str">
            <v xml:space="preserve"> </v>
          </cell>
          <cell r="BF244" t="str">
            <v xml:space="preserve"> </v>
          </cell>
          <cell r="BG244" t="str">
            <v xml:space="preserve"> </v>
          </cell>
          <cell r="BH244" t="str">
            <v xml:space="preserve"> </v>
          </cell>
          <cell r="BI244" t="str">
            <v xml:space="preserve"> </v>
          </cell>
          <cell r="BJ244" t="str">
            <v>4A</v>
          </cell>
          <cell r="BK244" t="str">
            <v>4B</v>
          </cell>
          <cell r="BL244" t="str">
            <v xml:space="preserve"> </v>
          </cell>
          <cell r="BM244" t="str">
            <v xml:space="preserve"> </v>
          </cell>
          <cell r="BN244" t="str">
            <v>5A</v>
          </cell>
          <cell r="BO244" t="str">
            <v>5B</v>
          </cell>
          <cell r="BP244" t="str">
            <v xml:space="preserve"> </v>
          </cell>
          <cell r="BQ244" t="str">
            <v xml:space="preserve"> </v>
          </cell>
          <cell r="BR244" t="str">
            <v>6A</v>
          </cell>
          <cell r="BS244" t="str">
            <v>6B</v>
          </cell>
          <cell r="BT244" t="str">
            <v xml:space="preserve"> </v>
          </cell>
          <cell r="BU244" t="str">
            <v xml:space="preserve"> </v>
          </cell>
          <cell r="BV244">
            <v>6</v>
          </cell>
          <cell r="BW244" t="str">
            <v xml:space="preserve">       </v>
          </cell>
          <cell r="BX244">
            <v>0</v>
          </cell>
          <cell r="BY244" t="str">
            <v xml:space="preserve">       </v>
          </cell>
          <cell r="BZ244">
            <v>0</v>
          </cell>
          <cell r="CA244" t="str">
            <v xml:space="preserve">       </v>
          </cell>
          <cell r="CB244">
            <v>0</v>
          </cell>
          <cell r="CC244" t="str">
            <v xml:space="preserve">4A 4B    </v>
          </cell>
          <cell r="CD244">
            <v>2</v>
          </cell>
          <cell r="CE244" t="str">
            <v xml:space="preserve">5A 5B    </v>
          </cell>
          <cell r="CF244">
            <v>2</v>
          </cell>
          <cell r="CG244" t="str">
            <v xml:space="preserve">6A 6B    </v>
          </cell>
          <cell r="CH244">
            <v>2</v>
          </cell>
          <cell r="CI244">
            <v>563</v>
          </cell>
          <cell r="CJ244" t="str">
            <v>4A 4B 5A 5B 6A 6B</v>
          </cell>
          <cell r="CK244" t="str">
            <v>Hermenegildo Galeana</v>
          </cell>
          <cell r="CL244" t="str">
            <v>10EPR0165L</v>
          </cell>
          <cell r="CM244" t="str">
            <v>MATUTINO</v>
          </cell>
          <cell r="CN244" t="str">
            <v>C. Morelos S/N Col. Obregón C.P. 34946</v>
          </cell>
          <cell r="CO244" t="str">
            <v>Pueblo Nuevo</v>
          </cell>
          <cell r="CP244" t="str">
            <v>El Salto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 t="str">
            <v xml:space="preserve"> </v>
          </cell>
          <cell r="CX244" t="str">
            <v xml:space="preserve"> </v>
          </cell>
          <cell r="CY244" t="str">
            <v xml:space="preserve"> </v>
          </cell>
          <cell r="CZ244" t="str">
            <v xml:space="preserve"> </v>
          </cell>
          <cell r="DA244" t="str">
            <v xml:space="preserve"> </v>
          </cell>
          <cell r="DB244" t="str">
            <v/>
          </cell>
          <cell r="DC244">
            <v>0</v>
          </cell>
          <cell r="DD244" t="str">
            <v/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 t="str">
            <v xml:space="preserve"> </v>
          </cell>
          <cell r="ED244" t="str">
            <v xml:space="preserve"> </v>
          </cell>
          <cell r="EE244" t="str">
            <v xml:space="preserve"> </v>
          </cell>
          <cell r="EF244" t="str">
            <v xml:space="preserve"> </v>
          </cell>
          <cell r="EG244" t="str">
            <v xml:space="preserve"> </v>
          </cell>
          <cell r="EH244" t="str">
            <v xml:space="preserve"> </v>
          </cell>
          <cell r="EI244" t="str">
            <v xml:space="preserve"> </v>
          </cell>
          <cell r="EJ244" t="str">
            <v xml:space="preserve"> </v>
          </cell>
          <cell r="EK244" t="str">
            <v xml:space="preserve"> </v>
          </cell>
          <cell r="EL244" t="str">
            <v xml:space="preserve"> </v>
          </cell>
          <cell r="EM244" t="str">
            <v xml:space="preserve"> </v>
          </cell>
          <cell r="EN244" t="str">
            <v xml:space="preserve"> </v>
          </cell>
          <cell r="EO244" t="str">
            <v xml:space="preserve"> </v>
          </cell>
          <cell r="EP244" t="str">
            <v xml:space="preserve"> </v>
          </cell>
          <cell r="EQ244" t="str">
            <v xml:space="preserve"> </v>
          </cell>
          <cell r="ER244" t="str">
            <v xml:space="preserve"> </v>
          </cell>
          <cell r="ES244" t="str">
            <v xml:space="preserve"> </v>
          </cell>
          <cell r="ET244" t="str">
            <v xml:space="preserve"> </v>
          </cell>
          <cell r="EU244" t="str">
            <v xml:space="preserve"> </v>
          </cell>
          <cell r="EV244" t="str">
            <v xml:space="preserve"> </v>
          </cell>
          <cell r="EW244" t="str">
            <v xml:space="preserve"> </v>
          </cell>
          <cell r="EX244" t="str">
            <v xml:space="preserve"> </v>
          </cell>
          <cell r="EY244" t="str">
            <v xml:space="preserve"> </v>
          </cell>
          <cell r="EZ244" t="str">
            <v xml:space="preserve"> </v>
          </cell>
          <cell r="FA244">
            <v>0</v>
          </cell>
          <cell r="FB244" t="str">
            <v xml:space="preserve">       </v>
          </cell>
          <cell r="FC244">
            <v>0</v>
          </cell>
          <cell r="FD244" t="str">
            <v xml:space="preserve">       </v>
          </cell>
          <cell r="FE244">
            <v>0</v>
          </cell>
          <cell r="FF244" t="str">
            <v xml:space="preserve">       </v>
          </cell>
          <cell r="FG244">
            <v>0</v>
          </cell>
          <cell r="FH244" t="str">
            <v xml:space="preserve">       </v>
          </cell>
          <cell r="FI244">
            <v>0</v>
          </cell>
          <cell r="FJ244" t="str">
            <v xml:space="preserve">       </v>
          </cell>
          <cell r="FK244">
            <v>0</v>
          </cell>
          <cell r="FL244" t="str">
            <v xml:space="preserve">       </v>
          </cell>
          <cell r="FM244">
            <v>0</v>
          </cell>
          <cell r="FN244" t="e">
            <v>#NUM!</v>
          </cell>
          <cell r="FO244" t="str">
            <v/>
          </cell>
          <cell r="FP244" t="e">
            <v>#NUM!</v>
          </cell>
          <cell r="FQ244" t="e">
            <v>#NUM!</v>
          </cell>
          <cell r="FR244" t="e">
            <v>#NUM!</v>
          </cell>
          <cell r="FS244" t="e">
            <v>#NUM!</v>
          </cell>
          <cell r="FT244" t="e">
            <v>#NUM!</v>
          </cell>
          <cell r="FU244" t="e">
            <v>#NUM!</v>
          </cell>
          <cell r="FV244">
            <v>0</v>
          </cell>
          <cell r="FW244">
            <v>1</v>
          </cell>
          <cell r="FX244" t="str">
            <v>PNIEB</v>
          </cell>
          <cell r="FY244" t="e">
            <v>#NUM!</v>
          </cell>
          <cell r="FZ244" t="str">
            <v>PNIEB</v>
          </cell>
          <cell r="GA244" t="str">
            <v>Programa Nacional de Inglés en Educación Básica</v>
          </cell>
          <cell r="GB244" t="e">
            <v>#NUM!</v>
          </cell>
          <cell r="GC244" t="e">
            <v>#NUM!</v>
          </cell>
          <cell r="GD244" t="str">
            <v>M</v>
          </cell>
          <cell r="GE244" t="str">
            <v>el asesor externo, el C.</v>
          </cell>
          <cell r="GF244" t="str">
            <v>El Profesionista</v>
          </cell>
          <cell r="GG244" t="str">
            <v>1° de septiembre</v>
          </cell>
          <cell r="GH244" t="str">
            <v>31 de diciembre</v>
          </cell>
          <cell r="GI244">
            <v>6</v>
          </cell>
          <cell r="GJ244">
            <v>30</v>
          </cell>
          <cell r="GK244">
            <v>4320</v>
          </cell>
          <cell r="GL244" t="str">
            <v>Cuatro mil trescientos veinte</v>
          </cell>
          <cell r="GM244">
            <v>2160</v>
          </cell>
          <cell r="GN244" t="str">
            <v>Dos mil ciento sesenta</v>
          </cell>
          <cell r="GO244" t="str">
            <v>la escuela</v>
          </cell>
          <cell r="GP244" t="str">
            <v>Hermenegildo Galeana</v>
          </cell>
          <cell r="GQ244" t="str">
            <v>con clave</v>
          </cell>
          <cell r="GR244" t="str">
            <v>10EPR0165L</v>
          </cell>
          <cell r="GS244" t="str">
            <v>ubicada en</v>
          </cell>
          <cell r="GT244" t="str">
            <v>C. Morelos S/N Col. Obregón C.P. 34946</v>
          </cell>
          <cell r="GU244" t="str">
            <v xml:space="preserve"> </v>
          </cell>
          <cell r="GV244" t="e">
            <v>#NUM!</v>
          </cell>
          <cell r="GW244" t="str">
            <v xml:space="preserve"> </v>
          </cell>
          <cell r="GX244" t="e">
            <v>#NUM!</v>
          </cell>
          <cell r="GY244" t="str">
            <v xml:space="preserve"> </v>
          </cell>
          <cell r="GZ244" t="e">
            <v>#NUM!</v>
          </cell>
          <cell r="HA244" t="str">
            <v>la escuela Hermenegildo Galeana con clave 10EPR0165L ubicada en C. Morelos S/N Col. Obregón C.P. 34946</v>
          </cell>
        </row>
        <row r="245">
          <cell r="A245">
            <v>846</v>
          </cell>
          <cell r="B245">
            <v>846</v>
          </cell>
          <cell r="C245" t="str">
            <v>FIRMADO</v>
          </cell>
          <cell r="D245" t="str">
            <v>PNIEB</v>
          </cell>
          <cell r="E245" t="str">
            <v>ASIGNADO</v>
          </cell>
          <cell r="F245" t="str">
            <v>1° de Septiembre</v>
          </cell>
          <cell r="G245" t="str">
            <v>Juan Carlos Moreno González</v>
          </cell>
          <cell r="H245" t="str">
            <v>Boulevard Durango No. 140 Fracc. SARH C.P. 34120</v>
          </cell>
          <cell r="I245" t="str">
            <v>MOGJ731001HNERNN08</v>
          </cell>
          <cell r="J245" t="str">
            <v>MOGJ731001RF2</v>
          </cell>
          <cell r="K245" t="str">
            <v>Durango</v>
          </cell>
          <cell r="L245" t="str">
            <v>Dgo.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 t="str">
            <v xml:space="preserve"> </v>
          </cell>
          <cell r="S245" t="str">
            <v xml:space="preserve"> </v>
          </cell>
          <cell r="T245" t="str">
            <v xml:space="preserve"> </v>
          </cell>
          <cell r="U245" t="str">
            <v xml:space="preserve"> </v>
          </cell>
          <cell r="V245" t="str">
            <v xml:space="preserve"> </v>
          </cell>
          <cell r="W245" t="str">
            <v/>
          </cell>
          <cell r="X245">
            <v>0</v>
          </cell>
          <cell r="Y245" t="str">
            <v>4A 4B 6A 6B 6C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578</v>
          </cell>
          <cell r="AM245">
            <v>578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578</v>
          </cell>
          <cell r="AU245">
            <v>578</v>
          </cell>
          <cell r="AV245">
            <v>578</v>
          </cell>
          <cell r="AW245">
            <v>0</v>
          </cell>
          <cell r="AX245" t="str">
            <v xml:space="preserve"> </v>
          </cell>
          <cell r="AY245" t="str">
            <v xml:space="preserve"> </v>
          </cell>
          <cell r="AZ245" t="str">
            <v xml:space="preserve"> </v>
          </cell>
          <cell r="BA245" t="str">
            <v xml:space="preserve"> </v>
          </cell>
          <cell r="BB245" t="str">
            <v xml:space="preserve"> </v>
          </cell>
          <cell r="BC245" t="str">
            <v xml:space="preserve"> </v>
          </cell>
          <cell r="BD245" t="str">
            <v xml:space="preserve"> </v>
          </cell>
          <cell r="BE245" t="str">
            <v xml:space="preserve"> </v>
          </cell>
          <cell r="BF245" t="str">
            <v xml:space="preserve"> </v>
          </cell>
          <cell r="BG245" t="str">
            <v xml:space="preserve"> </v>
          </cell>
          <cell r="BH245" t="str">
            <v xml:space="preserve"> </v>
          </cell>
          <cell r="BI245" t="str">
            <v xml:space="preserve"> </v>
          </cell>
          <cell r="BJ245" t="str">
            <v>4A</v>
          </cell>
          <cell r="BK245" t="str">
            <v>4B</v>
          </cell>
          <cell r="BL245" t="str">
            <v xml:space="preserve"> </v>
          </cell>
          <cell r="BM245" t="str">
            <v xml:space="preserve"> </v>
          </cell>
          <cell r="BN245" t="str">
            <v xml:space="preserve"> </v>
          </cell>
          <cell r="BO245" t="str">
            <v xml:space="preserve"> </v>
          </cell>
          <cell r="BP245" t="str">
            <v xml:space="preserve"> </v>
          </cell>
          <cell r="BQ245" t="str">
            <v xml:space="preserve"> </v>
          </cell>
          <cell r="BR245" t="str">
            <v>6A</v>
          </cell>
          <cell r="BS245" t="str">
            <v>6B</v>
          </cell>
          <cell r="BT245" t="str">
            <v>6C</v>
          </cell>
          <cell r="BU245" t="str">
            <v xml:space="preserve"> </v>
          </cell>
          <cell r="BV245">
            <v>5</v>
          </cell>
          <cell r="BW245" t="str">
            <v xml:space="preserve">       </v>
          </cell>
          <cell r="BX245">
            <v>0</v>
          </cell>
          <cell r="BY245" t="str">
            <v xml:space="preserve">       </v>
          </cell>
          <cell r="BZ245">
            <v>0</v>
          </cell>
          <cell r="CA245" t="str">
            <v xml:space="preserve">       </v>
          </cell>
          <cell r="CB245">
            <v>0</v>
          </cell>
          <cell r="CC245" t="str">
            <v xml:space="preserve">4A 4B    </v>
          </cell>
          <cell r="CD245">
            <v>2</v>
          </cell>
          <cell r="CE245" t="str">
            <v xml:space="preserve">       </v>
          </cell>
          <cell r="CF245">
            <v>0</v>
          </cell>
          <cell r="CG245" t="str">
            <v xml:space="preserve">6A 6B 6C  </v>
          </cell>
          <cell r="CH245">
            <v>3</v>
          </cell>
          <cell r="CI245">
            <v>578</v>
          </cell>
          <cell r="CJ245" t="str">
            <v>4A 4B 6A 6B 6C</v>
          </cell>
          <cell r="CK245" t="str">
            <v>Doroteo Arango</v>
          </cell>
          <cell r="CL245" t="str">
            <v>10EPR0327G</v>
          </cell>
          <cell r="CM245" t="str">
            <v>MATUTINO</v>
          </cell>
          <cell r="CN245" t="str">
            <v>C. 10 de Abril S/N Col. Tierra y Libertad C.P. 34127</v>
          </cell>
          <cell r="CO245" t="str">
            <v>Durango</v>
          </cell>
          <cell r="CP245" t="str">
            <v xml:space="preserve">Victoria de Durango 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 t="str">
            <v xml:space="preserve"> </v>
          </cell>
          <cell r="CX245" t="str">
            <v xml:space="preserve"> </v>
          </cell>
          <cell r="CY245" t="str">
            <v xml:space="preserve"> </v>
          </cell>
          <cell r="CZ245" t="str">
            <v xml:space="preserve"> </v>
          </cell>
          <cell r="DA245" t="str">
            <v xml:space="preserve"> </v>
          </cell>
          <cell r="DB245" t="str">
            <v/>
          </cell>
          <cell r="DC245">
            <v>0</v>
          </cell>
          <cell r="DD245" t="str">
            <v/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 t="str">
            <v xml:space="preserve"> </v>
          </cell>
          <cell r="ED245" t="str">
            <v xml:space="preserve"> </v>
          </cell>
          <cell r="EE245" t="str">
            <v xml:space="preserve"> </v>
          </cell>
          <cell r="EF245" t="str">
            <v xml:space="preserve"> </v>
          </cell>
          <cell r="EG245" t="str">
            <v xml:space="preserve"> </v>
          </cell>
          <cell r="EH245" t="str">
            <v xml:space="preserve"> </v>
          </cell>
          <cell r="EI245" t="str">
            <v xml:space="preserve"> </v>
          </cell>
          <cell r="EJ245" t="str">
            <v xml:space="preserve"> </v>
          </cell>
          <cell r="EK245" t="str">
            <v xml:space="preserve"> </v>
          </cell>
          <cell r="EL245" t="str">
            <v xml:space="preserve"> </v>
          </cell>
          <cell r="EM245" t="str">
            <v xml:space="preserve"> </v>
          </cell>
          <cell r="EN245" t="str">
            <v xml:space="preserve"> </v>
          </cell>
          <cell r="EO245" t="str">
            <v xml:space="preserve"> </v>
          </cell>
          <cell r="EP245" t="str">
            <v xml:space="preserve"> </v>
          </cell>
          <cell r="EQ245" t="str">
            <v xml:space="preserve"> </v>
          </cell>
          <cell r="ER245" t="str">
            <v xml:space="preserve"> </v>
          </cell>
          <cell r="ES245" t="str">
            <v xml:space="preserve"> </v>
          </cell>
          <cell r="ET245" t="str">
            <v xml:space="preserve"> </v>
          </cell>
          <cell r="EU245" t="str">
            <v xml:space="preserve"> </v>
          </cell>
          <cell r="EV245" t="str">
            <v xml:space="preserve"> </v>
          </cell>
          <cell r="EW245" t="str">
            <v xml:space="preserve"> </v>
          </cell>
          <cell r="EX245" t="str">
            <v xml:space="preserve"> </v>
          </cell>
          <cell r="EY245" t="str">
            <v xml:space="preserve"> </v>
          </cell>
          <cell r="EZ245" t="str">
            <v xml:space="preserve"> </v>
          </cell>
          <cell r="FA245">
            <v>0</v>
          </cell>
          <cell r="FB245" t="str">
            <v xml:space="preserve">       </v>
          </cell>
          <cell r="FC245">
            <v>0</v>
          </cell>
          <cell r="FD245" t="str">
            <v xml:space="preserve">       </v>
          </cell>
          <cell r="FE245">
            <v>0</v>
          </cell>
          <cell r="FF245" t="str">
            <v xml:space="preserve">       </v>
          </cell>
          <cell r="FG245">
            <v>0</v>
          </cell>
          <cell r="FH245" t="str">
            <v xml:space="preserve">       </v>
          </cell>
          <cell r="FI245">
            <v>0</v>
          </cell>
          <cell r="FJ245" t="str">
            <v xml:space="preserve">       </v>
          </cell>
          <cell r="FK245">
            <v>0</v>
          </cell>
          <cell r="FL245" t="str">
            <v xml:space="preserve">       </v>
          </cell>
          <cell r="FM245">
            <v>0</v>
          </cell>
          <cell r="FN245" t="e">
            <v>#NUM!</v>
          </cell>
          <cell r="FO245" t="str">
            <v/>
          </cell>
          <cell r="FP245" t="e">
            <v>#NUM!</v>
          </cell>
          <cell r="FQ245" t="e">
            <v>#NUM!</v>
          </cell>
          <cell r="FR245" t="e">
            <v>#NUM!</v>
          </cell>
          <cell r="FS245" t="e">
            <v>#NUM!</v>
          </cell>
          <cell r="FT245" t="e">
            <v>#NUM!</v>
          </cell>
          <cell r="FU245" t="e">
            <v>#NUM!</v>
          </cell>
          <cell r="FV245">
            <v>0</v>
          </cell>
          <cell r="FW245">
            <v>1</v>
          </cell>
          <cell r="FX245" t="str">
            <v>PNIEB</v>
          </cell>
          <cell r="FY245" t="e">
            <v>#NUM!</v>
          </cell>
          <cell r="FZ245" t="str">
            <v>PNIEB</v>
          </cell>
          <cell r="GA245" t="str">
            <v>Programa Nacional de Inglés en Educación Básica</v>
          </cell>
          <cell r="GB245" t="e">
            <v>#NUM!</v>
          </cell>
          <cell r="GC245" t="e">
            <v>#NUM!</v>
          </cell>
          <cell r="GD245" t="str">
            <v>M</v>
          </cell>
          <cell r="GE245" t="str">
            <v>el asesor externo, el C.</v>
          </cell>
          <cell r="GF245" t="str">
            <v>El Profesionista</v>
          </cell>
          <cell r="GG245" t="str">
            <v>1° de septiembre</v>
          </cell>
          <cell r="GH245" t="str">
            <v>31 de diciembre</v>
          </cell>
          <cell r="GI245">
            <v>5</v>
          </cell>
          <cell r="GJ245">
            <v>25</v>
          </cell>
          <cell r="GK245">
            <v>3600</v>
          </cell>
          <cell r="GL245" t="str">
            <v>Tres mil seiscientos</v>
          </cell>
          <cell r="GM245">
            <v>1800</v>
          </cell>
          <cell r="GN245" t="str">
            <v>Mil ochocientos</v>
          </cell>
          <cell r="GO245" t="str">
            <v>la escuela</v>
          </cell>
          <cell r="GP245" t="str">
            <v>Doroteo Arango</v>
          </cell>
          <cell r="GQ245" t="str">
            <v>con clave</v>
          </cell>
          <cell r="GR245" t="str">
            <v>10EPR0327G</v>
          </cell>
          <cell r="GS245" t="str">
            <v>ubicada en</v>
          </cell>
          <cell r="GT245" t="str">
            <v>C. 10 de Abril S/N Col. Tierra y Libertad C.P. 34127</v>
          </cell>
          <cell r="GU245" t="str">
            <v xml:space="preserve"> </v>
          </cell>
          <cell r="GV245" t="e">
            <v>#NUM!</v>
          </cell>
          <cell r="GW245" t="str">
            <v xml:space="preserve"> </v>
          </cell>
          <cell r="GX245" t="e">
            <v>#NUM!</v>
          </cell>
          <cell r="GY245" t="str">
            <v xml:space="preserve"> </v>
          </cell>
          <cell r="GZ245" t="e">
            <v>#NUM!</v>
          </cell>
          <cell r="HA245" t="str">
            <v>la escuela Doroteo Arango con clave 10EPR0327G ubicada en C. 10 de Abril S/N Col. Tierra y Libertad C.P. 34127</v>
          </cell>
        </row>
        <row r="246">
          <cell r="A246">
            <v>848</v>
          </cell>
          <cell r="B246">
            <v>848</v>
          </cell>
          <cell r="C246" t="str">
            <v>FIRMADO</v>
          </cell>
          <cell r="D246" t="str">
            <v>PIP</v>
          </cell>
          <cell r="E246" t="str">
            <v>ASIGNADO</v>
          </cell>
          <cell r="F246" t="str">
            <v>1° de Septiembre</v>
          </cell>
          <cell r="G246" t="str">
            <v>Guillermo Iván Avelar Valenzuela</v>
          </cell>
          <cell r="H246" t="str">
            <v>C. Montes Verdes No. 148 Fracc. Monte Bello C.P. 34237</v>
          </cell>
          <cell r="I246" t="str">
            <v>AEVG820215HDGVLL05</v>
          </cell>
          <cell r="J246" t="str">
            <v>AEVG820215L46</v>
          </cell>
          <cell r="K246" t="str">
            <v>Durango</v>
          </cell>
          <cell r="L246" t="str">
            <v>Dgo.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str">
            <v xml:space="preserve"> </v>
          </cell>
          <cell r="S246" t="str">
            <v xml:space="preserve"> </v>
          </cell>
          <cell r="T246" t="str">
            <v xml:space="preserve"> </v>
          </cell>
          <cell r="U246" t="str">
            <v xml:space="preserve"> </v>
          </cell>
          <cell r="V246" t="str">
            <v xml:space="preserve"> </v>
          </cell>
          <cell r="W246" t="str">
            <v/>
          </cell>
          <cell r="X246">
            <v>0</v>
          </cell>
          <cell r="Y246" t="str">
            <v>5A 5B 6A 6B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136</v>
          </cell>
          <cell r="AQ246">
            <v>136</v>
          </cell>
          <cell r="AR246">
            <v>0</v>
          </cell>
          <cell r="AS246">
            <v>0</v>
          </cell>
          <cell r="AT246">
            <v>136</v>
          </cell>
          <cell r="AU246">
            <v>136</v>
          </cell>
          <cell r="AV246">
            <v>0</v>
          </cell>
          <cell r="AW246">
            <v>0</v>
          </cell>
          <cell r="AX246" t="str">
            <v xml:space="preserve"> </v>
          </cell>
          <cell r="AY246" t="str">
            <v xml:space="preserve"> </v>
          </cell>
          <cell r="AZ246" t="str">
            <v xml:space="preserve"> </v>
          </cell>
          <cell r="BA246" t="str">
            <v xml:space="preserve"> </v>
          </cell>
          <cell r="BB246" t="str">
            <v xml:space="preserve"> </v>
          </cell>
          <cell r="BC246" t="str">
            <v xml:space="preserve"> </v>
          </cell>
          <cell r="BD246" t="str">
            <v xml:space="preserve"> </v>
          </cell>
          <cell r="BE246" t="str">
            <v xml:space="preserve"> </v>
          </cell>
          <cell r="BF246" t="str">
            <v xml:space="preserve"> </v>
          </cell>
          <cell r="BG246" t="str">
            <v xml:space="preserve"> </v>
          </cell>
          <cell r="BH246" t="str">
            <v xml:space="preserve"> </v>
          </cell>
          <cell r="BI246" t="str">
            <v xml:space="preserve"> </v>
          </cell>
          <cell r="BJ246" t="str">
            <v xml:space="preserve"> </v>
          </cell>
          <cell r="BK246" t="str">
            <v xml:space="preserve"> </v>
          </cell>
          <cell r="BL246" t="str">
            <v xml:space="preserve"> </v>
          </cell>
          <cell r="BM246" t="str">
            <v xml:space="preserve"> </v>
          </cell>
          <cell r="BN246" t="str">
            <v>5A</v>
          </cell>
          <cell r="BO246" t="str">
            <v>5B</v>
          </cell>
          <cell r="BP246" t="str">
            <v xml:space="preserve"> </v>
          </cell>
          <cell r="BQ246" t="str">
            <v xml:space="preserve"> </v>
          </cell>
          <cell r="BR246" t="str">
            <v>6A</v>
          </cell>
          <cell r="BS246" t="str">
            <v>6B</v>
          </cell>
          <cell r="BT246" t="str">
            <v xml:space="preserve"> </v>
          </cell>
          <cell r="BU246" t="str">
            <v xml:space="preserve"> </v>
          </cell>
          <cell r="BV246">
            <v>4</v>
          </cell>
          <cell r="BW246" t="str">
            <v xml:space="preserve">       </v>
          </cell>
          <cell r="BX246">
            <v>0</v>
          </cell>
          <cell r="BY246" t="str">
            <v xml:space="preserve">       </v>
          </cell>
          <cell r="BZ246">
            <v>0</v>
          </cell>
          <cell r="CA246" t="str">
            <v xml:space="preserve">       </v>
          </cell>
          <cell r="CB246">
            <v>0</v>
          </cell>
          <cell r="CC246" t="str">
            <v xml:space="preserve">       </v>
          </cell>
          <cell r="CD246">
            <v>0</v>
          </cell>
          <cell r="CE246" t="str">
            <v xml:space="preserve">5A 5B    </v>
          </cell>
          <cell r="CF246">
            <v>2</v>
          </cell>
          <cell r="CG246" t="str">
            <v xml:space="preserve">6A 6B    </v>
          </cell>
          <cell r="CH246">
            <v>2</v>
          </cell>
          <cell r="CI246">
            <v>136</v>
          </cell>
          <cell r="CJ246" t="str">
            <v>5A 5B 6A 6B</v>
          </cell>
          <cell r="CK246" t="str">
            <v xml:space="preserve">Jaime Torres Bodet </v>
          </cell>
          <cell r="CL246" t="str">
            <v>10DPR1598G</v>
          </cell>
          <cell r="CM246" t="str">
            <v>MATUTINO</v>
          </cell>
          <cell r="CN246" t="str">
            <v>C. 13 S/N Col. Bosques del Valle C.P. 34227</v>
          </cell>
          <cell r="CO246" t="str">
            <v>Durango</v>
          </cell>
          <cell r="CP246" t="str">
            <v xml:space="preserve">Victoria de Durango 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 t="str">
            <v xml:space="preserve"> </v>
          </cell>
          <cell r="CX246" t="str">
            <v xml:space="preserve"> </v>
          </cell>
          <cell r="CY246" t="str">
            <v xml:space="preserve"> </v>
          </cell>
          <cell r="CZ246" t="str">
            <v xml:space="preserve"> </v>
          </cell>
          <cell r="DA246" t="str">
            <v xml:space="preserve"> </v>
          </cell>
          <cell r="DB246" t="str">
            <v/>
          </cell>
          <cell r="DC246">
            <v>0</v>
          </cell>
          <cell r="DD246" t="str">
            <v/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 t="str">
            <v xml:space="preserve"> </v>
          </cell>
          <cell r="ED246" t="str">
            <v xml:space="preserve"> </v>
          </cell>
          <cell r="EE246" t="str">
            <v xml:space="preserve"> </v>
          </cell>
          <cell r="EF246" t="str">
            <v xml:space="preserve"> </v>
          </cell>
          <cell r="EG246" t="str">
            <v xml:space="preserve"> </v>
          </cell>
          <cell r="EH246" t="str">
            <v xml:space="preserve"> </v>
          </cell>
          <cell r="EI246" t="str">
            <v xml:space="preserve"> </v>
          </cell>
          <cell r="EJ246" t="str">
            <v xml:space="preserve"> </v>
          </cell>
          <cell r="EK246" t="str">
            <v xml:space="preserve"> </v>
          </cell>
          <cell r="EL246" t="str">
            <v xml:space="preserve"> </v>
          </cell>
          <cell r="EM246" t="str">
            <v xml:space="preserve"> </v>
          </cell>
          <cell r="EN246" t="str">
            <v xml:space="preserve"> </v>
          </cell>
          <cell r="EO246" t="str">
            <v xml:space="preserve"> </v>
          </cell>
          <cell r="EP246" t="str">
            <v xml:space="preserve"> </v>
          </cell>
          <cell r="EQ246" t="str">
            <v xml:space="preserve"> </v>
          </cell>
          <cell r="ER246" t="str">
            <v xml:space="preserve"> </v>
          </cell>
          <cell r="ES246" t="str">
            <v xml:space="preserve"> </v>
          </cell>
          <cell r="ET246" t="str">
            <v xml:space="preserve"> </v>
          </cell>
          <cell r="EU246" t="str">
            <v xml:space="preserve"> </v>
          </cell>
          <cell r="EV246" t="str">
            <v xml:space="preserve"> </v>
          </cell>
          <cell r="EW246" t="str">
            <v xml:space="preserve"> </v>
          </cell>
          <cell r="EX246" t="str">
            <v xml:space="preserve"> </v>
          </cell>
          <cell r="EY246" t="str">
            <v xml:space="preserve"> </v>
          </cell>
          <cell r="EZ246" t="str">
            <v xml:space="preserve"> </v>
          </cell>
          <cell r="FA246">
            <v>0</v>
          </cell>
          <cell r="FB246" t="str">
            <v xml:space="preserve">       </v>
          </cell>
          <cell r="FC246">
            <v>0</v>
          </cell>
          <cell r="FD246" t="str">
            <v xml:space="preserve">       </v>
          </cell>
          <cell r="FE246">
            <v>0</v>
          </cell>
          <cell r="FF246" t="str">
            <v xml:space="preserve">       </v>
          </cell>
          <cell r="FG246">
            <v>0</v>
          </cell>
          <cell r="FH246" t="str">
            <v xml:space="preserve">       </v>
          </cell>
          <cell r="FI246">
            <v>0</v>
          </cell>
          <cell r="FJ246" t="str">
            <v xml:space="preserve">       </v>
          </cell>
          <cell r="FK246">
            <v>0</v>
          </cell>
          <cell r="FL246" t="str">
            <v xml:space="preserve">       </v>
          </cell>
          <cell r="FM246">
            <v>0</v>
          </cell>
          <cell r="FN246" t="e">
            <v>#NUM!</v>
          </cell>
          <cell r="FO246" t="str">
            <v/>
          </cell>
          <cell r="FP246" t="e">
            <v>#NUM!</v>
          </cell>
          <cell r="FQ246" t="e">
            <v>#NUM!</v>
          </cell>
          <cell r="FR246" t="e">
            <v>#NUM!</v>
          </cell>
          <cell r="FS246" t="e">
            <v>#NUM!</v>
          </cell>
          <cell r="FT246" t="e">
            <v>#NUM!</v>
          </cell>
          <cell r="FU246" t="e">
            <v>#NUM!</v>
          </cell>
          <cell r="FV246">
            <v>0</v>
          </cell>
          <cell r="FW246">
            <v>1</v>
          </cell>
          <cell r="FX246" t="str">
            <v>PIP</v>
          </cell>
          <cell r="FY246" t="e">
            <v>#NUM!</v>
          </cell>
          <cell r="FZ246" t="str">
            <v>PIP</v>
          </cell>
          <cell r="GA246" t="str">
            <v>Programa de Inglés en Escuelas Primarias del Estado de Durango</v>
          </cell>
          <cell r="GB246" t="e">
            <v>#NUM!</v>
          </cell>
          <cell r="GC246" t="e">
            <v>#NUM!</v>
          </cell>
          <cell r="GD246" t="str">
            <v>M</v>
          </cell>
          <cell r="GE246" t="str">
            <v>el asesor externo, el C.</v>
          </cell>
          <cell r="GF246" t="str">
            <v>El Profesionista</v>
          </cell>
          <cell r="GG246" t="str">
            <v>1° de septiembre</v>
          </cell>
          <cell r="GH246" t="str">
            <v>31 de diciembre</v>
          </cell>
          <cell r="GI246">
            <v>4</v>
          </cell>
          <cell r="GJ246">
            <v>20</v>
          </cell>
          <cell r="GK246">
            <v>2880</v>
          </cell>
          <cell r="GL246" t="str">
            <v>Dos mil ochocientos ochenta</v>
          </cell>
          <cell r="GM246">
            <v>1440</v>
          </cell>
          <cell r="GN246" t="str">
            <v>Mil cuatrocientos cuarenta</v>
          </cell>
          <cell r="GO246" t="str">
            <v>la escuela</v>
          </cell>
          <cell r="GP246" t="str">
            <v xml:space="preserve">Jaime Torres Bodet </v>
          </cell>
          <cell r="GQ246" t="str">
            <v>con clave</v>
          </cell>
          <cell r="GR246" t="str">
            <v>10DPR1598G</v>
          </cell>
          <cell r="GS246" t="str">
            <v>ubicada en</v>
          </cell>
          <cell r="GT246" t="str">
            <v>C. 13 S/N Col. Bosques del Valle C.P. 34227</v>
          </cell>
          <cell r="GU246" t="str">
            <v xml:space="preserve"> </v>
          </cell>
          <cell r="GV246" t="e">
            <v>#NUM!</v>
          </cell>
          <cell r="GW246" t="str">
            <v xml:space="preserve"> </v>
          </cell>
          <cell r="GX246" t="e">
            <v>#NUM!</v>
          </cell>
          <cell r="GY246" t="str">
            <v xml:space="preserve"> </v>
          </cell>
          <cell r="GZ246" t="e">
            <v>#NUM!</v>
          </cell>
          <cell r="HA246" t="str">
            <v>la escuela Jaime Torres Bodet con clave 10DPR1598G ubicada en C. 13 S/N Col. Bosques del Valle C.P. 34227</v>
          </cell>
        </row>
        <row r="247">
          <cell r="A247">
            <v>849</v>
          </cell>
          <cell r="B247">
            <v>849</v>
          </cell>
          <cell r="C247" t="str">
            <v>FIRMADO</v>
          </cell>
          <cell r="D247" t="str">
            <v>PNIEB</v>
          </cell>
          <cell r="E247" t="str">
            <v>ASIGNADO</v>
          </cell>
          <cell r="F247" t="str">
            <v>1° de Septiembre</v>
          </cell>
          <cell r="G247" t="str">
            <v>Nohemí López Molina</v>
          </cell>
          <cell r="H247" t="str">
            <v>C. Montes Verdes No. 148 Fracc. Monte Bello C.P. 34237</v>
          </cell>
          <cell r="I247" t="str">
            <v>LOMN761212MDGPLH04</v>
          </cell>
          <cell r="J247" t="str">
            <v>LOMN761212GL9</v>
          </cell>
          <cell r="K247" t="str">
            <v>Durango</v>
          </cell>
          <cell r="L247" t="str">
            <v>Dgo.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 xml:space="preserve"> </v>
          </cell>
          <cell r="S247" t="str">
            <v xml:space="preserve"> </v>
          </cell>
          <cell r="T247" t="str">
            <v xml:space="preserve"> </v>
          </cell>
          <cell r="U247" t="str">
            <v xml:space="preserve"> </v>
          </cell>
          <cell r="V247" t="str">
            <v xml:space="preserve"> </v>
          </cell>
          <cell r="W247" t="str">
            <v/>
          </cell>
          <cell r="X247">
            <v>0</v>
          </cell>
          <cell r="Y247" t="str">
            <v>2A 3A 4A 5A 5B 6A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70</v>
          </cell>
          <cell r="AE247">
            <v>0</v>
          </cell>
          <cell r="AF247">
            <v>0</v>
          </cell>
          <cell r="AG247">
            <v>0</v>
          </cell>
          <cell r="AH247">
            <v>70</v>
          </cell>
          <cell r="AI247">
            <v>0</v>
          </cell>
          <cell r="AJ247">
            <v>0</v>
          </cell>
          <cell r="AK247">
            <v>0</v>
          </cell>
          <cell r="AL247">
            <v>70</v>
          </cell>
          <cell r="AM247">
            <v>0</v>
          </cell>
          <cell r="AN247">
            <v>0</v>
          </cell>
          <cell r="AO247">
            <v>0</v>
          </cell>
          <cell r="AP247">
            <v>70</v>
          </cell>
          <cell r="AQ247">
            <v>70</v>
          </cell>
          <cell r="AR247">
            <v>0</v>
          </cell>
          <cell r="AS247">
            <v>0</v>
          </cell>
          <cell r="AT247">
            <v>70</v>
          </cell>
          <cell r="AU247">
            <v>0</v>
          </cell>
          <cell r="AV247">
            <v>0</v>
          </cell>
          <cell r="AW247">
            <v>0</v>
          </cell>
          <cell r="AX247" t="str">
            <v xml:space="preserve"> </v>
          </cell>
          <cell r="AY247" t="str">
            <v xml:space="preserve"> </v>
          </cell>
          <cell r="AZ247" t="str">
            <v xml:space="preserve"> </v>
          </cell>
          <cell r="BA247" t="str">
            <v xml:space="preserve"> </v>
          </cell>
          <cell r="BB247" t="str">
            <v>2A</v>
          </cell>
          <cell r="BC247" t="str">
            <v xml:space="preserve"> </v>
          </cell>
          <cell r="BD247" t="str">
            <v xml:space="preserve"> </v>
          </cell>
          <cell r="BE247" t="str">
            <v xml:space="preserve"> </v>
          </cell>
          <cell r="BF247" t="str">
            <v>3A</v>
          </cell>
          <cell r="BG247" t="str">
            <v xml:space="preserve"> </v>
          </cell>
          <cell r="BH247" t="str">
            <v xml:space="preserve"> </v>
          </cell>
          <cell r="BI247" t="str">
            <v xml:space="preserve"> </v>
          </cell>
          <cell r="BJ247" t="str">
            <v>4A</v>
          </cell>
          <cell r="BK247" t="str">
            <v xml:space="preserve"> </v>
          </cell>
          <cell r="BL247" t="str">
            <v xml:space="preserve"> </v>
          </cell>
          <cell r="BM247" t="str">
            <v xml:space="preserve"> </v>
          </cell>
          <cell r="BN247" t="str">
            <v>5A</v>
          </cell>
          <cell r="BO247" t="str">
            <v>5B</v>
          </cell>
          <cell r="BP247" t="str">
            <v xml:space="preserve"> </v>
          </cell>
          <cell r="BQ247" t="str">
            <v xml:space="preserve"> </v>
          </cell>
          <cell r="BR247" t="str">
            <v>6A</v>
          </cell>
          <cell r="BS247" t="str">
            <v xml:space="preserve"> </v>
          </cell>
          <cell r="BT247" t="str">
            <v xml:space="preserve"> </v>
          </cell>
          <cell r="BU247" t="str">
            <v xml:space="preserve"> </v>
          </cell>
          <cell r="BV247">
            <v>6</v>
          </cell>
          <cell r="BW247" t="str">
            <v xml:space="preserve">       </v>
          </cell>
          <cell r="BX247">
            <v>0</v>
          </cell>
          <cell r="BY247" t="str">
            <v xml:space="preserve">2A      </v>
          </cell>
          <cell r="BZ247">
            <v>1</v>
          </cell>
          <cell r="CA247" t="str">
            <v xml:space="preserve">3A      </v>
          </cell>
          <cell r="CB247">
            <v>1</v>
          </cell>
          <cell r="CC247" t="str">
            <v xml:space="preserve">4A      </v>
          </cell>
          <cell r="CD247">
            <v>1</v>
          </cell>
          <cell r="CE247" t="str">
            <v xml:space="preserve">5A 5B    </v>
          </cell>
          <cell r="CF247">
            <v>2</v>
          </cell>
          <cell r="CG247" t="str">
            <v xml:space="preserve">6A      </v>
          </cell>
          <cell r="CH247">
            <v>1</v>
          </cell>
          <cell r="CI247">
            <v>70</v>
          </cell>
          <cell r="CJ247" t="str">
            <v>2A 3A 4A 5A 5B 6A</v>
          </cell>
          <cell r="CK247" t="str">
            <v>Profa. Rosario Astorga de Ruiz</v>
          </cell>
          <cell r="CL247" t="str">
            <v>10EPR0455B</v>
          </cell>
          <cell r="CM247" t="str">
            <v>MATUTINO</v>
          </cell>
          <cell r="CN247" t="str">
            <v>C. San Lucas No. 201 Fracc. San José C.P. 34204</v>
          </cell>
          <cell r="CO247" t="str">
            <v>Durango</v>
          </cell>
          <cell r="CP247" t="str">
            <v xml:space="preserve">Victoria de Durango 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 t="str">
            <v xml:space="preserve"> </v>
          </cell>
          <cell r="CX247" t="str">
            <v xml:space="preserve"> </v>
          </cell>
          <cell r="CY247" t="str">
            <v xml:space="preserve"> </v>
          </cell>
          <cell r="CZ247" t="str">
            <v xml:space="preserve"> </v>
          </cell>
          <cell r="DA247" t="str">
            <v xml:space="preserve"> </v>
          </cell>
          <cell r="DB247" t="str">
            <v/>
          </cell>
          <cell r="DC247">
            <v>0</v>
          </cell>
          <cell r="DD247" t="str">
            <v/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 t="str">
            <v xml:space="preserve"> </v>
          </cell>
          <cell r="ED247" t="str">
            <v xml:space="preserve"> </v>
          </cell>
          <cell r="EE247" t="str">
            <v xml:space="preserve"> </v>
          </cell>
          <cell r="EF247" t="str">
            <v xml:space="preserve"> </v>
          </cell>
          <cell r="EG247" t="str">
            <v xml:space="preserve"> </v>
          </cell>
          <cell r="EH247" t="str">
            <v xml:space="preserve"> </v>
          </cell>
          <cell r="EI247" t="str">
            <v xml:space="preserve"> </v>
          </cell>
          <cell r="EJ247" t="str">
            <v xml:space="preserve"> </v>
          </cell>
          <cell r="EK247" t="str">
            <v xml:space="preserve"> </v>
          </cell>
          <cell r="EL247" t="str">
            <v xml:space="preserve"> </v>
          </cell>
          <cell r="EM247" t="str">
            <v xml:space="preserve"> </v>
          </cell>
          <cell r="EN247" t="str">
            <v xml:space="preserve"> </v>
          </cell>
          <cell r="EO247" t="str">
            <v xml:space="preserve"> </v>
          </cell>
          <cell r="EP247" t="str">
            <v xml:space="preserve"> </v>
          </cell>
          <cell r="EQ247" t="str">
            <v xml:space="preserve"> </v>
          </cell>
          <cell r="ER247" t="str">
            <v xml:space="preserve"> </v>
          </cell>
          <cell r="ES247" t="str">
            <v xml:space="preserve"> </v>
          </cell>
          <cell r="ET247" t="str">
            <v xml:space="preserve"> </v>
          </cell>
          <cell r="EU247" t="str">
            <v xml:space="preserve"> </v>
          </cell>
          <cell r="EV247" t="str">
            <v xml:space="preserve"> </v>
          </cell>
          <cell r="EW247" t="str">
            <v xml:space="preserve"> </v>
          </cell>
          <cell r="EX247" t="str">
            <v xml:space="preserve"> </v>
          </cell>
          <cell r="EY247" t="str">
            <v xml:space="preserve"> </v>
          </cell>
          <cell r="EZ247" t="str">
            <v xml:space="preserve"> </v>
          </cell>
          <cell r="FA247">
            <v>0</v>
          </cell>
          <cell r="FB247" t="str">
            <v xml:space="preserve">       </v>
          </cell>
          <cell r="FC247">
            <v>0</v>
          </cell>
          <cell r="FD247" t="str">
            <v xml:space="preserve">       </v>
          </cell>
          <cell r="FE247">
            <v>0</v>
          </cell>
          <cell r="FF247" t="str">
            <v xml:space="preserve">       </v>
          </cell>
          <cell r="FG247">
            <v>0</v>
          </cell>
          <cell r="FH247" t="str">
            <v xml:space="preserve">       </v>
          </cell>
          <cell r="FI247">
            <v>0</v>
          </cell>
          <cell r="FJ247" t="str">
            <v xml:space="preserve">       </v>
          </cell>
          <cell r="FK247">
            <v>0</v>
          </cell>
          <cell r="FL247" t="str">
            <v xml:space="preserve">       </v>
          </cell>
          <cell r="FM247">
            <v>0</v>
          </cell>
          <cell r="FN247" t="e">
            <v>#NUM!</v>
          </cell>
          <cell r="FO247" t="str">
            <v/>
          </cell>
          <cell r="FP247" t="e">
            <v>#NUM!</v>
          </cell>
          <cell r="FQ247" t="e">
            <v>#NUM!</v>
          </cell>
          <cell r="FR247" t="e">
            <v>#NUM!</v>
          </cell>
          <cell r="FS247" t="e">
            <v>#NUM!</v>
          </cell>
          <cell r="FT247" t="e">
            <v>#NUM!</v>
          </cell>
          <cell r="FU247" t="e">
            <v>#NUM!</v>
          </cell>
          <cell r="FV247">
            <v>0</v>
          </cell>
          <cell r="FW247">
            <v>1</v>
          </cell>
          <cell r="FX247" t="str">
            <v>PNIEB</v>
          </cell>
          <cell r="FY247" t="e">
            <v>#NUM!</v>
          </cell>
          <cell r="FZ247" t="str">
            <v>PNIEB</v>
          </cell>
          <cell r="GA247" t="str">
            <v>Programa Nacional de Inglés en Educación Básica</v>
          </cell>
          <cell r="GB247" t="e">
            <v>#NUM!</v>
          </cell>
          <cell r="GC247" t="e">
            <v>#NUM!</v>
          </cell>
          <cell r="GD247" t="str">
            <v>F</v>
          </cell>
          <cell r="GE247" t="str">
            <v>la asesora externa, la C.</v>
          </cell>
          <cell r="GF247" t="str">
            <v>La Profesionista</v>
          </cell>
          <cell r="GG247" t="str">
            <v>1° de septiembre</v>
          </cell>
          <cell r="GH247" t="str">
            <v>31 de diciembre</v>
          </cell>
          <cell r="GI247">
            <v>6</v>
          </cell>
          <cell r="GJ247">
            <v>30</v>
          </cell>
          <cell r="GK247">
            <v>4320</v>
          </cell>
          <cell r="GL247" t="str">
            <v>Cuatro mil trescientos veinte</v>
          </cell>
          <cell r="GM247">
            <v>2160</v>
          </cell>
          <cell r="GN247" t="str">
            <v>Dos mil ciento sesenta</v>
          </cell>
          <cell r="GO247" t="str">
            <v>la escuela</v>
          </cell>
          <cell r="GP247" t="str">
            <v>Profa. Rosario Astorga de Ruiz</v>
          </cell>
          <cell r="GQ247" t="str">
            <v>con clave</v>
          </cell>
          <cell r="GR247" t="str">
            <v>10EPR0455B</v>
          </cell>
          <cell r="GS247" t="str">
            <v>ubicada en</v>
          </cell>
          <cell r="GT247" t="str">
            <v>C. San Lucas No. 201 Fracc. San José C.P. 34204</v>
          </cell>
          <cell r="GU247" t="str">
            <v xml:space="preserve"> </v>
          </cell>
          <cell r="GV247" t="e">
            <v>#NUM!</v>
          </cell>
          <cell r="GW247" t="str">
            <v xml:space="preserve"> </v>
          </cell>
          <cell r="GX247" t="e">
            <v>#NUM!</v>
          </cell>
          <cell r="GY247" t="str">
            <v xml:space="preserve"> </v>
          </cell>
          <cell r="GZ247" t="e">
            <v>#NUM!</v>
          </cell>
          <cell r="HA247" t="str">
            <v>la escuela Profa. Rosario Astorga de Ruiz con clave 10EPR0455B ubicada en C. San Lucas No. 201 Fracc. San José C.P. 34204</v>
          </cell>
        </row>
        <row r="248">
          <cell r="A248">
            <v>851</v>
          </cell>
          <cell r="B248">
            <v>851</v>
          </cell>
          <cell r="C248" t="str">
            <v>FIRMADO</v>
          </cell>
          <cell r="D248" t="str">
            <v>PNIEB</v>
          </cell>
          <cell r="E248" t="str">
            <v>ASIGNADO</v>
          </cell>
          <cell r="F248" t="str">
            <v>1° de Septiembre</v>
          </cell>
          <cell r="G248" t="str">
            <v>Pedro Isaac Medina Salazar</v>
          </cell>
          <cell r="H248" t="str">
            <v>C. Sin Nombre Sin Número Loc. Gabino Santillán C.P. 34308</v>
          </cell>
          <cell r="I248" t="str">
            <v>MESP880317HDGDLD09</v>
          </cell>
          <cell r="J248" t="str">
            <v>MESP880317KT2</v>
          </cell>
          <cell r="K248" t="str">
            <v>Durango</v>
          </cell>
          <cell r="L248" t="str">
            <v>Dgo.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str">
            <v xml:space="preserve"> </v>
          </cell>
          <cell r="S248" t="str">
            <v xml:space="preserve"> </v>
          </cell>
          <cell r="T248" t="str">
            <v xml:space="preserve"> </v>
          </cell>
          <cell r="U248" t="str">
            <v xml:space="preserve"> </v>
          </cell>
          <cell r="V248" t="str">
            <v xml:space="preserve"> </v>
          </cell>
          <cell r="W248" t="str">
            <v/>
          </cell>
          <cell r="X248">
            <v>0</v>
          </cell>
          <cell r="Y248" t="str">
            <v>1A 2A 3A 4A 5A 6A</v>
          </cell>
          <cell r="Z248">
            <v>600</v>
          </cell>
          <cell r="AA248">
            <v>0</v>
          </cell>
          <cell r="AB248">
            <v>0</v>
          </cell>
          <cell r="AC248">
            <v>0</v>
          </cell>
          <cell r="AD248">
            <v>600</v>
          </cell>
          <cell r="AE248">
            <v>0</v>
          </cell>
          <cell r="AF248">
            <v>0</v>
          </cell>
          <cell r="AG248">
            <v>0</v>
          </cell>
          <cell r="AH248">
            <v>600</v>
          </cell>
          <cell r="AI248">
            <v>0</v>
          </cell>
          <cell r="AJ248">
            <v>0</v>
          </cell>
          <cell r="AK248">
            <v>0</v>
          </cell>
          <cell r="AL248">
            <v>600</v>
          </cell>
          <cell r="AM248">
            <v>0</v>
          </cell>
          <cell r="AN248">
            <v>0</v>
          </cell>
          <cell r="AO248">
            <v>0</v>
          </cell>
          <cell r="AP248">
            <v>600</v>
          </cell>
          <cell r="AQ248">
            <v>0</v>
          </cell>
          <cell r="AR248">
            <v>0</v>
          </cell>
          <cell r="AS248">
            <v>0</v>
          </cell>
          <cell r="AT248">
            <v>600</v>
          </cell>
          <cell r="AU248">
            <v>0</v>
          </cell>
          <cell r="AV248">
            <v>0</v>
          </cell>
          <cell r="AW248">
            <v>0</v>
          </cell>
          <cell r="AX248" t="str">
            <v>1A</v>
          </cell>
          <cell r="AY248" t="str">
            <v xml:space="preserve"> </v>
          </cell>
          <cell r="AZ248" t="str">
            <v xml:space="preserve"> </v>
          </cell>
          <cell r="BA248" t="str">
            <v xml:space="preserve"> </v>
          </cell>
          <cell r="BB248" t="str">
            <v>2A</v>
          </cell>
          <cell r="BC248" t="str">
            <v xml:space="preserve"> </v>
          </cell>
          <cell r="BD248" t="str">
            <v xml:space="preserve"> </v>
          </cell>
          <cell r="BE248" t="str">
            <v xml:space="preserve"> </v>
          </cell>
          <cell r="BF248" t="str">
            <v>3A</v>
          </cell>
          <cell r="BG248" t="str">
            <v xml:space="preserve"> </v>
          </cell>
          <cell r="BH248" t="str">
            <v xml:space="preserve"> </v>
          </cell>
          <cell r="BI248" t="str">
            <v xml:space="preserve"> </v>
          </cell>
          <cell r="BJ248" t="str">
            <v>4A</v>
          </cell>
          <cell r="BK248" t="str">
            <v xml:space="preserve"> </v>
          </cell>
          <cell r="BL248" t="str">
            <v xml:space="preserve"> </v>
          </cell>
          <cell r="BM248" t="str">
            <v xml:space="preserve"> </v>
          </cell>
          <cell r="BN248" t="str">
            <v>5A</v>
          </cell>
          <cell r="BO248" t="str">
            <v xml:space="preserve"> </v>
          </cell>
          <cell r="BP248" t="str">
            <v xml:space="preserve"> </v>
          </cell>
          <cell r="BQ248" t="str">
            <v xml:space="preserve"> </v>
          </cell>
          <cell r="BR248" t="str">
            <v>6A</v>
          </cell>
          <cell r="BS248" t="str">
            <v xml:space="preserve"> </v>
          </cell>
          <cell r="BT248" t="str">
            <v xml:space="preserve"> </v>
          </cell>
          <cell r="BU248" t="str">
            <v xml:space="preserve"> </v>
          </cell>
          <cell r="BV248">
            <v>6</v>
          </cell>
          <cell r="BW248" t="str">
            <v xml:space="preserve">1A      </v>
          </cell>
          <cell r="BX248">
            <v>1</v>
          </cell>
          <cell r="BY248" t="str">
            <v xml:space="preserve">2A      </v>
          </cell>
          <cell r="BZ248">
            <v>1</v>
          </cell>
          <cell r="CA248" t="str">
            <v xml:space="preserve">3A      </v>
          </cell>
          <cell r="CB248">
            <v>1</v>
          </cell>
          <cell r="CC248" t="str">
            <v xml:space="preserve">4A      </v>
          </cell>
          <cell r="CD248">
            <v>1</v>
          </cell>
          <cell r="CE248" t="str">
            <v xml:space="preserve">5A      </v>
          </cell>
          <cell r="CF248">
            <v>1</v>
          </cell>
          <cell r="CG248" t="str">
            <v xml:space="preserve">6A      </v>
          </cell>
          <cell r="CH248">
            <v>1</v>
          </cell>
          <cell r="CI248">
            <v>600</v>
          </cell>
          <cell r="CJ248" t="str">
            <v>1A 2A 3A 4A 5A 6A</v>
          </cell>
          <cell r="CK248" t="str">
            <v>Prof. Jesús Herrera Díaz</v>
          </cell>
          <cell r="CL248" t="str">
            <v>10EPR0445V</v>
          </cell>
          <cell r="CM248" t="str">
            <v>MIXTO</v>
          </cell>
          <cell r="CN248" t="str">
            <v>Chilpancingo S/N Col. Valle de México C.P. 34194</v>
          </cell>
          <cell r="CO248" t="str">
            <v>Durango</v>
          </cell>
          <cell r="CP248" t="str">
            <v xml:space="preserve">Victoria de Durango 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 t="str">
            <v xml:space="preserve"> </v>
          </cell>
          <cell r="CX248" t="str">
            <v xml:space="preserve"> </v>
          </cell>
          <cell r="CY248" t="str">
            <v xml:space="preserve"> </v>
          </cell>
          <cell r="CZ248" t="str">
            <v xml:space="preserve"> </v>
          </cell>
          <cell r="DA248" t="str">
            <v xml:space="preserve"> </v>
          </cell>
          <cell r="DB248" t="str">
            <v/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 t="str">
            <v xml:space="preserve"> </v>
          </cell>
          <cell r="ED248" t="str">
            <v xml:space="preserve"> </v>
          </cell>
          <cell r="EE248" t="str">
            <v xml:space="preserve"> </v>
          </cell>
          <cell r="EF248" t="str">
            <v xml:space="preserve"> </v>
          </cell>
          <cell r="EG248" t="str">
            <v xml:space="preserve"> </v>
          </cell>
          <cell r="EH248" t="str">
            <v xml:space="preserve"> </v>
          </cell>
          <cell r="EI248" t="str">
            <v xml:space="preserve"> </v>
          </cell>
          <cell r="EJ248" t="str">
            <v xml:space="preserve"> </v>
          </cell>
          <cell r="EK248" t="str">
            <v xml:space="preserve"> </v>
          </cell>
          <cell r="EL248" t="str">
            <v xml:space="preserve"> </v>
          </cell>
          <cell r="EM248" t="str">
            <v xml:space="preserve"> </v>
          </cell>
          <cell r="EN248" t="str">
            <v xml:space="preserve"> </v>
          </cell>
          <cell r="EO248" t="str">
            <v xml:space="preserve"> </v>
          </cell>
          <cell r="EP248" t="str">
            <v xml:space="preserve"> </v>
          </cell>
          <cell r="EQ248" t="str">
            <v xml:space="preserve"> </v>
          </cell>
          <cell r="ER248" t="str">
            <v xml:space="preserve"> </v>
          </cell>
          <cell r="ES248" t="str">
            <v xml:space="preserve"> </v>
          </cell>
          <cell r="ET248" t="str">
            <v xml:space="preserve"> </v>
          </cell>
          <cell r="EU248" t="str">
            <v xml:space="preserve"> </v>
          </cell>
          <cell r="EV248" t="str">
            <v xml:space="preserve"> </v>
          </cell>
          <cell r="EW248" t="str">
            <v xml:space="preserve"> </v>
          </cell>
          <cell r="EX248" t="str">
            <v xml:space="preserve"> </v>
          </cell>
          <cell r="EY248" t="str">
            <v xml:space="preserve"> </v>
          </cell>
          <cell r="EZ248" t="str">
            <v xml:space="preserve"> </v>
          </cell>
          <cell r="FA248">
            <v>0</v>
          </cell>
          <cell r="FB248" t="str">
            <v xml:space="preserve">       </v>
          </cell>
          <cell r="FC248">
            <v>0</v>
          </cell>
          <cell r="FD248" t="str">
            <v xml:space="preserve">       </v>
          </cell>
          <cell r="FE248">
            <v>0</v>
          </cell>
          <cell r="FF248" t="str">
            <v xml:space="preserve">       </v>
          </cell>
          <cell r="FG248">
            <v>0</v>
          </cell>
          <cell r="FH248" t="str">
            <v xml:space="preserve">       </v>
          </cell>
          <cell r="FI248">
            <v>0</v>
          </cell>
          <cell r="FJ248" t="str">
            <v xml:space="preserve">       </v>
          </cell>
          <cell r="FK248">
            <v>0</v>
          </cell>
          <cell r="FL248" t="str">
            <v xml:space="preserve">       </v>
          </cell>
          <cell r="FM248">
            <v>0</v>
          </cell>
          <cell r="FN248" t="e">
            <v>#NUM!</v>
          </cell>
          <cell r="FO248" t="str">
            <v/>
          </cell>
          <cell r="FP248" t="e">
            <v>#NUM!</v>
          </cell>
          <cell r="FQ248" t="e">
            <v>#NUM!</v>
          </cell>
          <cell r="FR248" t="e">
            <v>#NUM!</v>
          </cell>
          <cell r="FS248" t="e">
            <v>#NUM!</v>
          </cell>
          <cell r="FT248" t="e">
            <v>#NUM!</v>
          </cell>
          <cell r="FU248" t="e">
            <v>#NUM!</v>
          </cell>
          <cell r="FV248">
            <v>0</v>
          </cell>
          <cell r="FW248">
            <v>1</v>
          </cell>
          <cell r="FX248" t="str">
            <v>PNIEB</v>
          </cell>
          <cell r="FY248" t="e">
            <v>#NUM!</v>
          </cell>
          <cell r="FZ248" t="str">
            <v>PNIEB</v>
          </cell>
          <cell r="GA248" t="str">
            <v>Programa Nacional de Inglés en Educación Básica</v>
          </cell>
          <cell r="GB248" t="e">
            <v>#NUM!</v>
          </cell>
          <cell r="GC248" t="e">
            <v>#NUM!</v>
          </cell>
          <cell r="GD248" t="str">
            <v>M</v>
          </cell>
          <cell r="GE248" t="str">
            <v>el asesor externo, el C.</v>
          </cell>
          <cell r="GF248" t="str">
            <v>El Profesionista</v>
          </cell>
          <cell r="GG248" t="str">
            <v>1° de septiembre</v>
          </cell>
          <cell r="GH248" t="str">
            <v>31 de diciembre</v>
          </cell>
          <cell r="GI248">
            <v>6</v>
          </cell>
          <cell r="GJ248">
            <v>30</v>
          </cell>
          <cell r="GK248">
            <v>4320</v>
          </cell>
          <cell r="GL248" t="str">
            <v>Cuatro mil trescientos veinte</v>
          </cell>
          <cell r="GM248">
            <v>2160</v>
          </cell>
          <cell r="GN248" t="str">
            <v>Dos mil ciento sesenta</v>
          </cell>
          <cell r="GO248" t="str">
            <v>la escuela</v>
          </cell>
          <cell r="GP248" t="str">
            <v>Prof. Jesús Herrera Díaz</v>
          </cell>
          <cell r="GQ248" t="str">
            <v>con clave</v>
          </cell>
          <cell r="GR248" t="str">
            <v>10EPR0445V</v>
          </cell>
          <cell r="GS248" t="str">
            <v>ubicada en</v>
          </cell>
          <cell r="GT248" t="str">
            <v>Chilpancingo S/N Col. Valle de México C.P. 34194</v>
          </cell>
          <cell r="GU248" t="str">
            <v xml:space="preserve"> </v>
          </cell>
          <cell r="GV248" t="e">
            <v>#NUM!</v>
          </cell>
          <cell r="GW248" t="str">
            <v xml:space="preserve"> </v>
          </cell>
          <cell r="GX248" t="e">
            <v>#NUM!</v>
          </cell>
          <cell r="GY248" t="str">
            <v xml:space="preserve"> </v>
          </cell>
          <cell r="GZ248" t="e">
            <v>#NUM!</v>
          </cell>
          <cell r="HA248" t="str">
            <v>la escuela Prof. Jesús Herrera Díaz con clave 10EPR0445V ubicada en Chilpancingo S/N Col. Valle de México C.P. 34194</v>
          </cell>
        </row>
        <row r="249">
          <cell r="A249">
            <v>852</v>
          </cell>
          <cell r="B249">
            <v>852</v>
          </cell>
          <cell r="C249" t="str">
            <v>FIRMADO</v>
          </cell>
          <cell r="D249" t="str">
            <v>PIP</v>
          </cell>
          <cell r="E249" t="str">
            <v>ASIGNADO</v>
          </cell>
          <cell r="F249" t="str">
            <v>1° de Septiembre</v>
          </cell>
          <cell r="G249" t="str">
            <v>Guillermo Herrera Herrera</v>
          </cell>
          <cell r="H249" t="str">
            <v>C. Juan Limon No. 100 Ote. Col. Ejidal C.P. 34700</v>
          </cell>
          <cell r="I249" t="str">
            <v>HEHG910911HDGRRL09</v>
          </cell>
          <cell r="J249" t="str">
            <v>HEHG910911H90</v>
          </cell>
          <cell r="K249" t="str">
            <v>Guadalupe Victoria</v>
          </cell>
          <cell r="L249" t="str">
            <v>Dgo.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 xml:space="preserve"> </v>
          </cell>
          <cell r="S249" t="str">
            <v xml:space="preserve"> </v>
          </cell>
          <cell r="T249" t="str">
            <v xml:space="preserve"> </v>
          </cell>
          <cell r="U249" t="str">
            <v xml:space="preserve"> </v>
          </cell>
          <cell r="V249" t="str">
            <v xml:space="preserve"> </v>
          </cell>
          <cell r="W249" t="str">
            <v/>
          </cell>
          <cell r="X249">
            <v>0</v>
          </cell>
          <cell r="Y249" t="str">
            <v>1A 2A 3A 4A 5A 6A</v>
          </cell>
          <cell r="Z249">
            <v>185</v>
          </cell>
          <cell r="AA249">
            <v>0</v>
          </cell>
          <cell r="AB249">
            <v>0</v>
          </cell>
          <cell r="AC249">
            <v>0</v>
          </cell>
          <cell r="AD249">
            <v>185</v>
          </cell>
          <cell r="AE249">
            <v>0</v>
          </cell>
          <cell r="AF249">
            <v>0</v>
          </cell>
          <cell r="AG249">
            <v>0</v>
          </cell>
          <cell r="AH249">
            <v>185</v>
          </cell>
          <cell r="AI249">
            <v>0</v>
          </cell>
          <cell r="AJ249">
            <v>0</v>
          </cell>
          <cell r="AK249">
            <v>0</v>
          </cell>
          <cell r="AL249">
            <v>185</v>
          </cell>
          <cell r="AM249">
            <v>0</v>
          </cell>
          <cell r="AN249">
            <v>0</v>
          </cell>
          <cell r="AO249">
            <v>0</v>
          </cell>
          <cell r="AP249">
            <v>185</v>
          </cell>
          <cell r="AQ249">
            <v>0</v>
          </cell>
          <cell r="AR249">
            <v>0</v>
          </cell>
          <cell r="AS249">
            <v>0</v>
          </cell>
          <cell r="AT249">
            <v>185</v>
          </cell>
          <cell r="AU249">
            <v>0</v>
          </cell>
          <cell r="AV249">
            <v>0</v>
          </cell>
          <cell r="AW249">
            <v>0</v>
          </cell>
          <cell r="AX249" t="str">
            <v>1A</v>
          </cell>
          <cell r="AY249" t="str">
            <v xml:space="preserve"> </v>
          </cell>
          <cell r="AZ249" t="str">
            <v xml:space="preserve"> </v>
          </cell>
          <cell r="BA249" t="str">
            <v xml:space="preserve"> </v>
          </cell>
          <cell r="BB249" t="str">
            <v>2A</v>
          </cell>
          <cell r="BC249" t="str">
            <v xml:space="preserve"> </v>
          </cell>
          <cell r="BD249" t="str">
            <v xml:space="preserve"> </v>
          </cell>
          <cell r="BE249" t="str">
            <v xml:space="preserve"> </v>
          </cell>
          <cell r="BF249" t="str">
            <v>3A</v>
          </cell>
          <cell r="BG249" t="str">
            <v xml:space="preserve"> </v>
          </cell>
          <cell r="BH249" t="str">
            <v xml:space="preserve"> </v>
          </cell>
          <cell r="BI249" t="str">
            <v xml:space="preserve"> </v>
          </cell>
          <cell r="BJ249" t="str">
            <v>4A</v>
          </cell>
          <cell r="BK249" t="str">
            <v xml:space="preserve"> </v>
          </cell>
          <cell r="BL249" t="str">
            <v xml:space="preserve"> </v>
          </cell>
          <cell r="BM249" t="str">
            <v xml:space="preserve"> </v>
          </cell>
          <cell r="BN249" t="str">
            <v>5A</v>
          </cell>
          <cell r="BO249" t="str">
            <v xml:space="preserve"> </v>
          </cell>
          <cell r="BP249" t="str">
            <v xml:space="preserve"> </v>
          </cell>
          <cell r="BQ249" t="str">
            <v xml:space="preserve"> </v>
          </cell>
          <cell r="BR249" t="str">
            <v>6A</v>
          </cell>
          <cell r="BS249" t="str">
            <v xml:space="preserve"> </v>
          </cell>
          <cell r="BT249" t="str">
            <v xml:space="preserve"> </v>
          </cell>
          <cell r="BU249" t="str">
            <v xml:space="preserve"> </v>
          </cell>
          <cell r="BV249">
            <v>6</v>
          </cell>
          <cell r="BW249" t="str">
            <v xml:space="preserve">1A      </v>
          </cell>
          <cell r="BX249">
            <v>1</v>
          </cell>
          <cell r="BY249" t="str">
            <v xml:space="preserve">2A      </v>
          </cell>
          <cell r="BZ249">
            <v>1</v>
          </cell>
          <cell r="CA249" t="str">
            <v xml:space="preserve">3A      </v>
          </cell>
          <cell r="CB249">
            <v>1</v>
          </cell>
          <cell r="CC249" t="str">
            <v xml:space="preserve">4A      </v>
          </cell>
          <cell r="CD249">
            <v>1</v>
          </cell>
          <cell r="CE249" t="str">
            <v xml:space="preserve">5A      </v>
          </cell>
          <cell r="CF249">
            <v>1</v>
          </cell>
          <cell r="CG249" t="str">
            <v xml:space="preserve">6A      </v>
          </cell>
          <cell r="CH249">
            <v>1</v>
          </cell>
          <cell r="CI249">
            <v>185</v>
          </cell>
          <cell r="CJ249" t="str">
            <v>1A 2A 3A 4A 5A 6A</v>
          </cell>
          <cell r="CK249" t="str">
            <v>Prof. Petronila Avalos Vesp.</v>
          </cell>
          <cell r="CL249" t="str">
            <v>10EPR0281B</v>
          </cell>
          <cell r="CM249" t="str">
            <v>VESPERTINO</v>
          </cell>
          <cell r="CN249" t="str">
            <v>C. Electricistas S/N Fracc. Fidel Velázquez C.P. 34229</v>
          </cell>
          <cell r="CO249" t="str">
            <v>Durango</v>
          </cell>
          <cell r="CP249" t="str">
            <v xml:space="preserve">Victoria de Durango 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 t="str">
            <v xml:space="preserve"> </v>
          </cell>
          <cell r="CX249" t="str">
            <v xml:space="preserve"> </v>
          </cell>
          <cell r="CY249" t="str">
            <v xml:space="preserve"> </v>
          </cell>
          <cell r="CZ249" t="str">
            <v xml:space="preserve"> </v>
          </cell>
          <cell r="DA249" t="str">
            <v xml:space="preserve"> </v>
          </cell>
          <cell r="DB249" t="str">
            <v/>
          </cell>
          <cell r="DC249">
            <v>0</v>
          </cell>
          <cell r="DD249" t="str">
            <v/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 t="str">
            <v xml:space="preserve"> </v>
          </cell>
          <cell r="ED249" t="str">
            <v xml:space="preserve"> </v>
          </cell>
          <cell r="EE249" t="str">
            <v xml:space="preserve"> </v>
          </cell>
          <cell r="EF249" t="str">
            <v xml:space="preserve"> </v>
          </cell>
          <cell r="EG249" t="str">
            <v xml:space="preserve"> </v>
          </cell>
          <cell r="EH249" t="str">
            <v xml:space="preserve"> </v>
          </cell>
          <cell r="EI249" t="str">
            <v xml:space="preserve"> </v>
          </cell>
          <cell r="EJ249" t="str">
            <v xml:space="preserve"> </v>
          </cell>
          <cell r="EK249" t="str">
            <v xml:space="preserve"> </v>
          </cell>
          <cell r="EL249" t="str">
            <v xml:space="preserve"> </v>
          </cell>
          <cell r="EM249" t="str">
            <v xml:space="preserve"> </v>
          </cell>
          <cell r="EN249" t="str">
            <v xml:space="preserve"> </v>
          </cell>
          <cell r="EO249" t="str">
            <v xml:space="preserve"> </v>
          </cell>
          <cell r="EP249" t="str">
            <v xml:space="preserve"> </v>
          </cell>
          <cell r="EQ249" t="str">
            <v xml:space="preserve"> </v>
          </cell>
          <cell r="ER249" t="str">
            <v xml:space="preserve"> </v>
          </cell>
          <cell r="ES249" t="str">
            <v xml:space="preserve"> </v>
          </cell>
          <cell r="ET249" t="str">
            <v xml:space="preserve"> </v>
          </cell>
          <cell r="EU249" t="str">
            <v xml:space="preserve"> </v>
          </cell>
          <cell r="EV249" t="str">
            <v xml:space="preserve"> </v>
          </cell>
          <cell r="EW249" t="str">
            <v xml:space="preserve"> </v>
          </cell>
          <cell r="EX249" t="str">
            <v xml:space="preserve"> </v>
          </cell>
          <cell r="EY249" t="str">
            <v xml:space="preserve"> </v>
          </cell>
          <cell r="EZ249" t="str">
            <v xml:space="preserve"> </v>
          </cell>
          <cell r="FA249">
            <v>0</v>
          </cell>
          <cell r="FB249" t="str">
            <v xml:space="preserve">       </v>
          </cell>
          <cell r="FC249">
            <v>0</v>
          </cell>
          <cell r="FD249" t="str">
            <v xml:space="preserve">       </v>
          </cell>
          <cell r="FE249">
            <v>0</v>
          </cell>
          <cell r="FF249" t="str">
            <v xml:space="preserve">       </v>
          </cell>
          <cell r="FG249">
            <v>0</v>
          </cell>
          <cell r="FH249" t="str">
            <v xml:space="preserve">       </v>
          </cell>
          <cell r="FI249">
            <v>0</v>
          </cell>
          <cell r="FJ249" t="str">
            <v xml:space="preserve">       </v>
          </cell>
          <cell r="FK249">
            <v>0</v>
          </cell>
          <cell r="FL249" t="str">
            <v xml:space="preserve">       </v>
          </cell>
          <cell r="FM249">
            <v>0</v>
          </cell>
          <cell r="FN249" t="e">
            <v>#NUM!</v>
          </cell>
          <cell r="FO249" t="str">
            <v/>
          </cell>
          <cell r="FP249" t="e">
            <v>#NUM!</v>
          </cell>
          <cell r="FQ249" t="e">
            <v>#NUM!</v>
          </cell>
          <cell r="FR249" t="e">
            <v>#NUM!</v>
          </cell>
          <cell r="FS249" t="e">
            <v>#NUM!</v>
          </cell>
          <cell r="FT249" t="e">
            <v>#NUM!</v>
          </cell>
          <cell r="FU249" t="e">
            <v>#NUM!</v>
          </cell>
          <cell r="FV249">
            <v>0</v>
          </cell>
          <cell r="FW249">
            <v>1</v>
          </cell>
          <cell r="FX249" t="str">
            <v>PIP</v>
          </cell>
          <cell r="FY249" t="e">
            <v>#NUM!</v>
          </cell>
          <cell r="FZ249" t="str">
            <v>PIP</v>
          </cell>
          <cell r="GA249" t="str">
            <v>Programa de Inglés en Escuelas Primarias del Estado de Durango</v>
          </cell>
          <cell r="GB249" t="e">
            <v>#NUM!</v>
          </cell>
          <cell r="GC249" t="e">
            <v>#NUM!</v>
          </cell>
          <cell r="GD249" t="str">
            <v>M</v>
          </cell>
          <cell r="GE249" t="str">
            <v>el asesor externo, el C.</v>
          </cell>
          <cell r="GF249" t="str">
            <v>El Profesionista</v>
          </cell>
          <cell r="GG249" t="str">
            <v>1° de septiembre</v>
          </cell>
          <cell r="GH249" t="str">
            <v>31 de diciembre</v>
          </cell>
          <cell r="GI249">
            <v>6</v>
          </cell>
          <cell r="GJ249">
            <v>30</v>
          </cell>
          <cell r="GK249">
            <v>4320</v>
          </cell>
          <cell r="GL249" t="str">
            <v>Cuatro mil trescientos veinte</v>
          </cell>
          <cell r="GM249">
            <v>2160</v>
          </cell>
          <cell r="GN249" t="str">
            <v>Dos mil ciento sesenta</v>
          </cell>
          <cell r="GO249" t="str">
            <v>la escuela</v>
          </cell>
          <cell r="GP249" t="str">
            <v>Prof. Petronila Avalos Vesp.</v>
          </cell>
          <cell r="GQ249" t="str">
            <v>con clave</v>
          </cell>
          <cell r="GR249" t="str">
            <v>10EPR0281B</v>
          </cell>
          <cell r="GS249" t="str">
            <v>ubicada en</v>
          </cell>
          <cell r="GT249" t="str">
            <v>C. Electricistas S/N Fracc. Fidel Velázquez C.P. 34229</v>
          </cell>
          <cell r="GU249" t="str">
            <v xml:space="preserve"> </v>
          </cell>
          <cell r="GV249" t="e">
            <v>#NUM!</v>
          </cell>
          <cell r="GW249" t="str">
            <v xml:space="preserve"> </v>
          </cell>
          <cell r="GX249" t="e">
            <v>#NUM!</v>
          </cell>
          <cell r="GY249" t="str">
            <v xml:space="preserve"> </v>
          </cell>
          <cell r="GZ249" t="e">
            <v>#NUM!</v>
          </cell>
          <cell r="HA249" t="str">
            <v>la escuela Prof. Petronila Avalos Vesp. con clave 10EPR0281B ubicada en C. Electricistas S/N Fracc. Fidel Velázquez C.P. 34229</v>
          </cell>
        </row>
        <row r="250">
          <cell r="A250">
            <v>853</v>
          </cell>
          <cell r="B250">
            <v>853</v>
          </cell>
          <cell r="C250" t="str">
            <v>FIRMADO</v>
          </cell>
          <cell r="D250" t="str">
            <v>PNIEB</v>
          </cell>
          <cell r="E250" t="str">
            <v>ASIGNADO</v>
          </cell>
          <cell r="F250" t="str">
            <v>1° de Septiembre</v>
          </cell>
          <cell r="G250" t="str">
            <v>Oscar Gómez Álvarez</v>
          </cell>
          <cell r="H250" t="str">
            <v>C. Principal 2 Loc. Providencia C.P. 99100</v>
          </cell>
          <cell r="I250" t="str">
            <v>GOAO920118HDGMLS03</v>
          </cell>
          <cell r="J250" t="str">
            <v>GOAO920118ES3</v>
          </cell>
          <cell r="K250" t="str">
            <v>Sombrerete</v>
          </cell>
          <cell r="L250" t="str">
            <v>Zac.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 t="str">
            <v xml:space="preserve"> </v>
          </cell>
          <cell r="S250" t="str">
            <v xml:space="preserve"> </v>
          </cell>
          <cell r="T250" t="str">
            <v xml:space="preserve"> </v>
          </cell>
          <cell r="U250" t="str">
            <v xml:space="preserve"> </v>
          </cell>
          <cell r="V250" t="str">
            <v xml:space="preserve"> </v>
          </cell>
          <cell r="W250" t="str">
            <v/>
          </cell>
          <cell r="X250">
            <v>0</v>
          </cell>
          <cell r="Y250" t="str">
            <v>4A 4B 5A 5B 6A 6B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34</v>
          </cell>
          <cell r="AM250">
            <v>34</v>
          </cell>
          <cell r="AN250">
            <v>0</v>
          </cell>
          <cell r="AO250">
            <v>0</v>
          </cell>
          <cell r="AP250">
            <v>34</v>
          </cell>
          <cell r="AQ250">
            <v>34</v>
          </cell>
          <cell r="AR250">
            <v>0</v>
          </cell>
          <cell r="AS250">
            <v>0</v>
          </cell>
          <cell r="AT250">
            <v>34</v>
          </cell>
          <cell r="AU250">
            <v>34</v>
          </cell>
          <cell r="AV250">
            <v>0</v>
          </cell>
          <cell r="AW250">
            <v>0</v>
          </cell>
          <cell r="AX250" t="str">
            <v xml:space="preserve"> </v>
          </cell>
          <cell r="AY250" t="str">
            <v xml:space="preserve"> </v>
          </cell>
          <cell r="AZ250" t="str">
            <v xml:space="preserve"> </v>
          </cell>
          <cell r="BA250" t="str">
            <v xml:space="preserve"> </v>
          </cell>
          <cell r="BB250" t="str">
            <v xml:space="preserve"> </v>
          </cell>
          <cell r="BC250" t="str">
            <v xml:space="preserve"> </v>
          </cell>
          <cell r="BD250" t="str">
            <v xml:space="preserve"> </v>
          </cell>
          <cell r="BE250" t="str">
            <v xml:space="preserve"> </v>
          </cell>
          <cell r="BF250" t="str">
            <v xml:space="preserve"> </v>
          </cell>
          <cell r="BG250" t="str">
            <v xml:space="preserve"> </v>
          </cell>
          <cell r="BH250" t="str">
            <v xml:space="preserve"> </v>
          </cell>
          <cell r="BI250" t="str">
            <v xml:space="preserve"> </v>
          </cell>
          <cell r="BJ250" t="str">
            <v>4A</v>
          </cell>
          <cell r="BK250" t="str">
            <v>4B</v>
          </cell>
          <cell r="BL250" t="str">
            <v xml:space="preserve"> </v>
          </cell>
          <cell r="BM250" t="str">
            <v xml:space="preserve"> </v>
          </cell>
          <cell r="BN250" t="str">
            <v>5A</v>
          </cell>
          <cell r="BO250" t="str">
            <v>5B</v>
          </cell>
          <cell r="BP250" t="str">
            <v xml:space="preserve"> </v>
          </cell>
          <cell r="BQ250" t="str">
            <v xml:space="preserve"> </v>
          </cell>
          <cell r="BR250" t="str">
            <v>6A</v>
          </cell>
          <cell r="BS250" t="str">
            <v>6B</v>
          </cell>
          <cell r="BT250" t="str">
            <v xml:space="preserve"> </v>
          </cell>
          <cell r="BU250" t="str">
            <v xml:space="preserve"> </v>
          </cell>
          <cell r="BV250">
            <v>6</v>
          </cell>
          <cell r="BW250" t="str">
            <v xml:space="preserve">       </v>
          </cell>
          <cell r="BX250">
            <v>0</v>
          </cell>
          <cell r="BY250" t="str">
            <v xml:space="preserve">       </v>
          </cell>
          <cell r="BZ250">
            <v>0</v>
          </cell>
          <cell r="CA250" t="str">
            <v xml:space="preserve">       </v>
          </cell>
          <cell r="CB250">
            <v>0</v>
          </cell>
          <cell r="CC250" t="str">
            <v xml:space="preserve">4A 4B    </v>
          </cell>
          <cell r="CD250">
            <v>2</v>
          </cell>
          <cell r="CE250" t="str">
            <v xml:space="preserve">5A 5B    </v>
          </cell>
          <cell r="CF250">
            <v>2</v>
          </cell>
          <cell r="CG250" t="str">
            <v xml:space="preserve">6A 6B    </v>
          </cell>
          <cell r="CH250">
            <v>2</v>
          </cell>
          <cell r="CI250">
            <v>34</v>
          </cell>
          <cell r="CJ250" t="str">
            <v>4A 4B 5A 5B 6A 6B</v>
          </cell>
          <cell r="CK250" t="str">
            <v>Ing. Jesús Tébar Rodríguez Vesp.</v>
          </cell>
          <cell r="CL250" t="str">
            <v>10EPR0453D</v>
          </cell>
          <cell r="CM250" t="str">
            <v>VESPERTINO</v>
          </cell>
          <cell r="CN250" t="str">
            <v>C. Cerezos S/N Fracc. El Ciprés C.P. 34217</v>
          </cell>
          <cell r="CO250" t="str">
            <v>Durango</v>
          </cell>
          <cell r="CP250" t="str">
            <v xml:space="preserve">Victoria de Durango 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 t="str">
            <v xml:space="preserve"> </v>
          </cell>
          <cell r="CX250" t="str">
            <v xml:space="preserve"> </v>
          </cell>
          <cell r="CY250" t="str">
            <v xml:space="preserve"> </v>
          </cell>
          <cell r="CZ250" t="str">
            <v xml:space="preserve"> </v>
          </cell>
          <cell r="DA250" t="str">
            <v xml:space="preserve"> </v>
          </cell>
          <cell r="DB250" t="str">
            <v/>
          </cell>
          <cell r="DC250">
            <v>0</v>
          </cell>
          <cell r="DD250" t="str">
            <v/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 t="str">
            <v xml:space="preserve"> </v>
          </cell>
          <cell r="ED250" t="str">
            <v xml:space="preserve"> </v>
          </cell>
          <cell r="EE250" t="str">
            <v xml:space="preserve"> </v>
          </cell>
          <cell r="EF250" t="str">
            <v xml:space="preserve"> </v>
          </cell>
          <cell r="EG250" t="str">
            <v xml:space="preserve"> </v>
          </cell>
          <cell r="EH250" t="str">
            <v xml:space="preserve"> </v>
          </cell>
          <cell r="EI250" t="str">
            <v xml:space="preserve"> </v>
          </cell>
          <cell r="EJ250" t="str">
            <v xml:space="preserve"> </v>
          </cell>
          <cell r="EK250" t="str">
            <v xml:space="preserve"> </v>
          </cell>
          <cell r="EL250" t="str">
            <v xml:space="preserve"> </v>
          </cell>
          <cell r="EM250" t="str">
            <v xml:space="preserve"> </v>
          </cell>
          <cell r="EN250" t="str">
            <v xml:space="preserve"> </v>
          </cell>
          <cell r="EO250" t="str">
            <v xml:space="preserve"> </v>
          </cell>
          <cell r="EP250" t="str">
            <v xml:space="preserve"> </v>
          </cell>
          <cell r="EQ250" t="str">
            <v xml:space="preserve"> </v>
          </cell>
          <cell r="ER250" t="str">
            <v xml:space="preserve"> </v>
          </cell>
          <cell r="ES250" t="str">
            <v xml:space="preserve"> </v>
          </cell>
          <cell r="ET250" t="str">
            <v xml:space="preserve"> </v>
          </cell>
          <cell r="EU250" t="str">
            <v xml:space="preserve"> </v>
          </cell>
          <cell r="EV250" t="str">
            <v xml:space="preserve"> </v>
          </cell>
          <cell r="EW250" t="str">
            <v xml:space="preserve"> </v>
          </cell>
          <cell r="EX250" t="str">
            <v xml:space="preserve"> </v>
          </cell>
          <cell r="EY250" t="str">
            <v xml:space="preserve"> </v>
          </cell>
          <cell r="EZ250" t="str">
            <v xml:space="preserve"> </v>
          </cell>
          <cell r="FA250">
            <v>0</v>
          </cell>
          <cell r="FB250" t="str">
            <v xml:space="preserve">       </v>
          </cell>
          <cell r="FC250">
            <v>0</v>
          </cell>
          <cell r="FD250" t="str">
            <v xml:space="preserve">       </v>
          </cell>
          <cell r="FE250">
            <v>0</v>
          </cell>
          <cell r="FF250" t="str">
            <v xml:space="preserve">       </v>
          </cell>
          <cell r="FG250">
            <v>0</v>
          </cell>
          <cell r="FH250" t="str">
            <v xml:space="preserve">       </v>
          </cell>
          <cell r="FI250">
            <v>0</v>
          </cell>
          <cell r="FJ250" t="str">
            <v xml:space="preserve">       </v>
          </cell>
          <cell r="FK250">
            <v>0</v>
          </cell>
          <cell r="FL250" t="str">
            <v xml:space="preserve">       </v>
          </cell>
          <cell r="FM250">
            <v>0</v>
          </cell>
          <cell r="FN250" t="e">
            <v>#NUM!</v>
          </cell>
          <cell r="FO250" t="str">
            <v/>
          </cell>
          <cell r="FP250" t="e">
            <v>#NUM!</v>
          </cell>
          <cell r="FQ250" t="e">
            <v>#NUM!</v>
          </cell>
          <cell r="FR250" t="e">
            <v>#NUM!</v>
          </cell>
          <cell r="FS250" t="e">
            <v>#NUM!</v>
          </cell>
          <cell r="FT250" t="e">
            <v>#NUM!</v>
          </cell>
          <cell r="FU250" t="e">
            <v>#NUM!</v>
          </cell>
          <cell r="FV250">
            <v>0</v>
          </cell>
          <cell r="FW250">
            <v>1</v>
          </cell>
          <cell r="FX250" t="str">
            <v>PNIEB</v>
          </cell>
          <cell r="FY250" t="e">
            <v>#NUM!</v>
          </cell>
          <cell r="FZ250" t="str">
            <v>PNIEB</v>
          </cell>
          <cell r="GA250" t="str">
            <v>Programa Nacional de Inglés en Educación Básica</v>
          </cell>
          <cell r="GB250" t="e">
            <v>#NUM!</v>
          </cell>
          <cell r="GC250" t="e">
            <v>#NUM!</v>
          </cell>
          <cell r="GD250" t="str">
            <v>M</v>
          </cell>
          <cell r="GE250" t="str">
            <v>el asesor externo, el C.</v>
          </cell>
          <cell r="GF250" t="str">
            <v>El Profesionista</v>
          </cell>
          <cell r="GG250" t="str">
            <v>1° de septiembre</v>
          </cell>
          <cell r="GH250" t="str">
            <v>31 de diciembre</v>
          </cell>
          <cell r="GI250">
            <v>6</v>
          </cell>
          <cell r="GJ250">
            <v>30</v>
          </cell>
          <cell r="GK250">
            <v>4320</v>
          </cell>
          <cell r="GL250" t="str">
            <v>Cuatro mil trescientos veinte</v>
          </cell>
          <cell r="GM250">
            <v>2160</v>
          </cell>
          <cell r="GN250" t="str">
            <v>Dos mil ciento sesenta</v>
          </cell>
          <cell r="GO250" t="str">
            <v>la escuela</v>
          </cell>
          <cell r="GP250" t="str">
            <v>Ing. Jesús Tébar Rodríguez Vesp.</v>
          </cell>
          <cell r="GQ250" t="str">
            <v>con clave</v>
          </cell>
          <cell r="GR250" t="str">
            <v>10EPR0453D</v>
          </cell>
          <cell r="GS250" t="str">
            <v>ubicada en</v>
          </cell>
          <cell r="GT250" t="str">
            <v>C. Cerezos S/N Fracc. El Ciprés C.P. 34217</v>
          </cell>
          <cell r="GU250" t="str">
            <v xml:space="preserve"> </v>
          </cell>
          <cell r="GV250" t="e">
            <v>#NUM!</v>
          </cell>
          <cell r="GW250" t="str">
            <v xml:space="preserve"> </v>
          </cell>
          <cell r="GX250" t="e">
            <v>#NUM!</v>
          </cell>
          <cell r="GY250" t="str">
            <v xml:space="preserve"> </v>
          </cell>
          <cell r="GZ250" t="e">
            <v>#NUM!</v>
          </cell>
          <cell r="HA250" t="str">
            <v>la escuela Ing. Jesús Tébar Rodríguez Vesp. con clave 10EPR0453D ubicada en C. Cerezos S/N Fracc. El Ciprés C.P. 34217</v>
          </cell>
        </row>
        <row r="251">
          <cell r="A251">
            <v>855</v>
          </cell>
          <cell r="B251">
            <v>855</v>
          </cell>
          <cell r="C251" t="str">
            <v>FIRMADO</v>
          </cell>
          <cell r="D251" t="str">
            <v>PIP</v>
          </cell>
          <cell r="E251" t="str">
            <v>ASIGNADO</v>
          </cell>
          <cell r="F251" t="str">
            <v>1° de Septiembre</v>
          </cell>
          <cell r="G251" t="str">
            <v>Chantal Guadalupe Castro Gutierrez</v>
          </cell>
          <cell r="H251" t="str">
            <v>C. Azalea No. 68 Fracc. Jardines de Durango C.P. 34200</v>
          </cell>
          <cell r="I251" t="str">
            <v>CAGC810819MDGSTH05</v>
          </cell>
          <cell r="J251" t="str">
            <v>CAGC810819Q2A</v>
          </cell>
          <cell r="K251" t="str">
            <v>Durango</v>
          </cell>
          <cell r="L251" t="str">
            <v>Dgo.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 t="str">
            <v xml:space="preserve"> </v>
          </cell>
          <cell r="S251" t="str">
            <v xml:space="preserve"> </v>
          </cell>
          <cell r="T251" t="str">
            <v xml:space="preserve"> </v>
          </cell>
          <cell r="U251" t="str">
            <v xml:space="preserve"> </v>
          </cell>
          <cell r="V251" t="str">
            <v xml:space="preserve"> </v>
          </cell>
          <cell r="W251" t="str">
            <v/>
          </cell>
          <cell r="X251">
            <v>0</v>
          </cell>
          <cell r="Y251" t="str">
            <v>4A 4B 5A 5B 6A 6B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122</v>
          </cell>
          <cell r="AM251">
            <v>122</v>
          </cell>
          <cell r="AN251">
            <v>0</v>
          </cell>
          <cell r="AO251">
            <v>0</v>
          </cell>
          <cell r="AP251">
            <v>122</v>
          </cell>
          <cell r="AQ251">
            <v>122</v>
          </cell>
          <cell r="AR251">
            <v>0</v>
          </cell>
          <cell r="AS251">
            <v>0</v>
          </cell>
          <cell r="AT251">
            <v>122</v>
          </cell>
          <cell r="AU251">
            <v>122</v>
          </cell>
          <cell r="AV251">
            <v>0</v>
          </cell>
          <cell r="AW251">
            <v>0</v>
          </cell>
          <cell r="AX251" t="str">
            <v xml:space="preserve"> </v>
          </cell>
          <cell r="AY251" t="str">
            <v xml:space="preserve"> </v>
          </cell>
          <cell r="AZ251" t="str">
            <v xml:space="preserve"> </v>
          </cell>
          <cell r="BA251" t="str">
            <v xml:space="preserve"> </v>
          </cell>
          <cell r="BB251" t="str">
            <v xml:space="preserve"> </v>
          </cell>
          <cell r="BC251" t="str">
            <v xml:space="preserve"> </v>
          </cell>
          <cell r="BD251" t="str">
            <v xml:space="preserve"> </v>
          </cell>
          <cell r="BE251" t="str">
            <v xml:space="preserve"> </v>
          </cell>
          <cell r="BF251" t="str">
            <v xml:space="preserve"> </v>
          </cell>
          <cell r="BG251" t="str">
            <v xml:space="preserve"> </v>
          </cell>
          <cell r="BH251" t="str">
            <v xml:space="preserve"> </v>
          </cell>
          <cell r="BI251" t="str">
            <v xml:space="preserve"> </v>
          </cell>
          <cell r="BJ251" t="str">
            <v>4A</v>
          </cell>
          <cell r="BK251" t="str">
            <v>4B</v>
          </cell>
          <cell r="BL251" t="str">
            <v xml:space="preserve"> </v>
          </cell>
          <cell r="BM251" t="str">
            <v xml:space="preserve"> </v>
          </cell>
          <cell r="BN251" t="str">
            <v>5A</v>
          </cell>
          <cell r="BO251" t="str">
            <v>5B</v>
          </cell>
          <cell r="BP251" t="str">
            <v xml:space="preserve"> </v>
          </cell>
          <cell r="BQ251" t="str">
            <v xml:space="preserve"> </v>
          </cell>
          <cell r="BR251" t="str">
            <v>6A</v>
          </cell>
          <cell r="BS251" t="str">
            <v>6B</v>
          </cell>
          <cell r="BT251" t="str">
            <v xml:space="preserve"> </v>
          </cell>
          <cell r="BU251" t="str">
            <v xml:space="preserve"> </v>
          </cell>
          <cell r="BV251">
            <v>6</v>
          </cell>
          <cell r="BW251" t="str">
            <v xml:space="preserve">       </v>
          </cell>
          <cell r="BX251">
            <v>0</v>
          </cell>
          <cell r="BY251" t="str">
            <v xml:space="preserve">       </v>
          </cell>
          <cell r="BZ251">
            <v>0</v>
          </cell>
          <cell r="CA251" t="str">
            <v xml:space="preserve">       </v>
          </cell>
          <cell r="CB251">
            <v>0</v>
          </cell>
          <cell r="CC251" t="str">
            <v xml:space="preserve">4A 4B    </v>
          </cell>
          <cell r="CD251">
            <v>2</v>
          </cell>
          <cell r="CE251" t="str">
            <v xml:space="preserve">5A 5B    </v>
          </cell>
          <cell r="CF251">
            <v>2</v>
          </cell>
          <cell r="CG251" t="str">
            <v xml:space="preserve">6A 6B    </v>
          </cell>
          <cell r="CH251">
            <v>2</v>
          </cell>
          <cell r="CI251">
            <v>122</v>
          </cell>
          <cell r="CJ251" t="str">
            <v>4A 4B 5A 5B 6A 6B</v>
          </cell>
          <cell r="CK251" t="str">
            <v xml:space="preserve">General Vicente Guerrero </v>
          </cell>
          <cell r="CL251" t="str">
            <v>10DPR0526G</v>
          </cell>
          <cell r="CM251" t="str">
            <v>MATUTINO</v>
          </cell>
          <cell r="CN251" t="str">
            <v>Av. División Durango S/N Col. 16 de septiembre C.P. 34030</v>
          </cell>
          <cell r="CO251" t="str">
            <v>Durango</v>
          </cell>
          <cell r="CP251" t="str">
            <v xml:space="preserve">Victoria de Durango 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 t="str">
            <v xml:space="preserve"> </v>
          </cell>
          <cell r="CX251" t="str">
            <v xml:space="preserve"> </v>
          </cell>
          <cell r="CY251" t="str">
            <v xml:space="preserve"> </v>
          </cell>
          <cell r="CZ251" t="str">
            <v xml:space="preserve"> </v>
          </cell>
          <cell r="DA251" t="str">
            <v xml:space="preserve"> </v>
          </cell>
          <cell r="DB251" t="str">
            <v/>
          </cell>
          <cell r="DC251">
            <v>0</v>
          </cell>
          <cell r="DD251" t="str">
            <v/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 t="str">
            <v xml:space="preserve"> </v>
          </cell>
          <cell r="ED251" t="str">
            <v xml:space="preserve"> </v>
          </cell>
          <cell r="EE251" t="str">
            <v xml:space="preserve"> </v>
          </cell>
          <cell r="EF251" t="str">
            <v xml:space="preserve"> </v>
          </cell>
          <cell r="EG251" t="str">
            <v xml:space="preserve"> </v>
          </cell>
          <cell r="EH251" t="str">
            <v xml:space="preserve"> </v>
          </cell>
          <cell r="EI251" t="str">
            <v xml:space="preserve"> </v>
          </cell>
          <cell r="EJ251" t="str">
            <v xml:space="preserve"> </v>
          </cell>
          <cell r="EK251" t="str">
            <v xml:space="preserve"> </v>
          </cell>
          <cell r="EL251" t="str">
            <v xml:space="preserve"> </v>
          </cell>
          <cell r="EM251" t="str">
            <v xml:space="preserve"> </v>
          </cell>
          <cell r="EN251" t="str">
            <v xml:space="preserve"> </v>
          </cell>
          <cell r="EO251" t="str">
            <v xml:space="preserve"> </v>
          </cell>
          <cell r="EP251" t="str">
            <v xml:space="preserve"> </v>
          </cell>
          <cell r="EQ251" t="str">
            <v xml:space="preserve"> </v>
          </cell>
          <cell r="ER251" t="str">
            <v xml:space="preserve"> </v>
          </cell>
          <cell r="ES251" t="str">
            <v xml:space="preserve"> </v>
          </cell>
          <cell r="ET251" t="str">
            <v xml:space="preserve"> </v>
          </cell>
          <cell r="EU251" t="str">
            <v xml:space="preserve"> </v>
          </cell>
          <cell r="EV251" t="str">
            <v xml:space="preserve"> </v>
          </cell>
          <cell r="EW251" t="str">
            <v xml:space="preserve"> </v>
          </cell>
          <cell r="EX251" t="str">
            <v xml:space="preserve"> </v>
          </cell>
          <cell r="EY251" t="str">
            <v xml:space="preserve"> </v>
          </cell>
          <cell r="EZ251" t="str">
            <v xml:space="preserve"> </v>
          </cell>
          <cell r="FA251">
            <v>0</v>
          </cell>
          <cell r="FB251" t="str">
            <v xml:space="preserve">       </v>
          </cell>
          <cell r="FC251">
            <v>0</v>
          </cell>
          <cell r="FD251" t="str">
            <v xml:space="preserve">       </v>
          </cell>
          <cell r="FE251">
            <v>0</v>
          </cell>
          <cell r="FF251" t="str">
            <v xml:space="preserve">       </v>
          </cell>
          <cell r="FG251">
            <v>0</v>
          </cell>
          <cell r="FH251" t="str">
            <v xml:space="preserve">       </v>
          </cell>
          <cell r="FI251">
            <v>0</v>
          </cell>
          <cell r="FJ251" t="str">
            <v xml:space="preserve">       </v>
          </cell>
          <cell r="FK251">
            <v>0</v>
          </cell>
          <cell r="FL251" t="str">
            <v xml:space="preserve">       </v>
          </cell>
          <cell r="FM251">
            <v>0</v>
          </cell>
          <cell r="FN251" t="e">
            <v>#NUM!</v>
          </cell>
          <cell r="FO251" t="str">
            <v/>
          </cell>
          <cell r="FP251" t="e">
            <v>#NUM!</v>
          </cell>
          <cell r="FQ251" t="e">
            <v>#NUM!</v>
          </cell>
          <cell r="FR251" t="e">
            <v>#NUM!</v>
          </cell>
          <cell r="FS251" t="e">
            <v>#NUM!</v>
          </cell>
          <cell r="FT251" t="e">
            <v>#NUM!</v>
          </cell>
          <cell r="FU251" t="e">
            <v>#NUM!</v>
          </cell>
          <cell r="FV251">
            <v>0</v>
          </cell>
          <cell r="FW251">
            <v>1</v>
          </cell>
          <cell r="FX251" t="str">
            <v>PIP</v>
          </cell>
          <cell r="FY251" t="e">
            <v>#NUM!</v>
          </cell>
          <cell r="FZ251" t="str">
            <v>PIP</v>
          </cell>
          <cell r="GA251" t="str">
            <v>Programa de Inglés en Escuelas Primarias del Estado de Durango</v>
          </cell>
          <cell r="GB251" t="e">
            <v>#NUM!</v>
          </cell>
          <cell r="GC251" t="e">
            <v>#NUM!</v>
          </cell>
          <cell r="GD251" t="str">
            <v>F</v>
          </cell>
          <cell r="GE251" t="str">
            <v>la asesora externa, la C.</v>
          </cell>
          <cell r="GF251" t="str">
            <v>La Profesionista</v>
          </cell>
          <cell r="GG251" t="str">
            <v>1° de septiembre</v>
          </cell>
          <cell r="GH251" t="str">
            <v>31 de diciembre</v>
          </cell>
          <cell r="GI251">
            <v>6</v>
          </cell>
          <cell r="GJ251">
            <v>30</v>
          </cell>
          <cell r="GK251">
            <v>4320</v>
          </cell>
          <cell r="GL251" t="str">
            <v>Cuatro mil trescientos veinte</v>
          </cell>
          <cell r="GM251">
            <v>2160</v>
          </cell>
          <cell r="GN251" t="str">
            <v>Dos mil ciento sesenta</v>
          </cell>
          <cell r="GO251" t="str">
            <v>la escuela</v>
          </cell>
          <cell r="GP251" t="str">
            <v xml:space="preserve">General Vicente Guerrero </v>
          </cell>
          <cell r="GQ251" t="str">
            <v>con clave</v>
          </cell>
          <cell r="GR251" t="str">
            <v>10DPR0526G</v>
          </cell>
          <cell r="GS251" t="str">
            <v>ubicada en</v>
          </cell>
          <cell r="GT251" t="str">
            <v>Av. División Durango S/N Col. 16 de septiembre C.P. 34030</v>
          </cell>
          <cell r="GU251" t="str">
            <v xml:space="preserve"> </v>
          </cell>
          <cell r="GV251" t="e">
            <v>#NUM!</v>
          </cell>
          <cell r="GW251" t="str">
            <v xml:space="preserve"> </v>
          </cell>
          <cell r="GX251" t="e">
            <v>#NUM!</v>
          </cell>
          <cell r="GY251" t="str">
            <v xml:space="preserve"> </v>
          </cell>
          <cell r="GZ251" t="e">
            <v>#NUM!</v>
          </cell>
          <cell r="HA251" t="str">
            <v>la escuela General Vicente Guerrero con clave 10DPR0526G ubicada en Av. División Durango S/N Col. 16 de septiembre C.P. 34030</v>
          </cell>
        </row>
        <row r="252">
          <cell r="A252">
            <v>856</v>
          </cell>
          <cell r="B252">
            <v>856</v>
          </cell>
          <cell r="C252" t="str">
            <v>FIRMADO</v>
          </cell>
          <cell r="D252" t="str">
            <v>PNIEB</v>
          </cell>
          <cell r="E252" t="str">
            <v>ASIGNADO</v>
          </cell>
          <cell r="F252" t="str">
            <v>1° de Septiembre</v>
          </cell>
          <cell r="G252" t="str">
            <v>Blanca Estela Castro Burgos</v>
          </cell>
          <cell r="H252" t="str">
            <v>C. Mina Tahuehueto No. 310 Fracc. Acereros C.P. 34030</v>
          </cell>
          <cell r="I252" t="str">
            <v>CABB820907MCHSRL01</v>
          </cell>
          <cell r="J252" t="str">
            <v>CABB820907IT1</v>
          </cell>
          <cell r="K252" t="str">
            <v>Durango</v>
          </cell>
          <cell r="L252" t="str">
            <v>Dgo.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 t="str">
            <v xml:space="preserve"> </v>
          </cell>
          <cell r="S252" t="str">
            <v xml:space="preserve"> </v>
          </cell>
          <cell r="T252" t="str">
            <v xml:space="preserve"> </v>
          </cell>
          <cell r="U252" t="str">
            <v xml:space="preserve"> </v>
          </cell>
          <cell r="V252" t="str">
            <v xml:space="preserve"> </v>
          </cell>
          <cell r="W252" t="str">
            <v/>
          </cell>
          <cell r="X252">
            <v>0</v>
          </cell>
          <cell r="Y252" t="str">
            <v>4A 4B 5A 5B 6A 6B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228</v>
          </cell>
          <cell r="AM252">
            <v>228</v>
          </cell>
          <cell r="AN252">
            <v>0</v>
          </cell>
          <cell r="AO252">
            <v>0</v>
          </cell>
          <cell r="AP252">
            <v>228</v>
          </cell>
          <cell r="AQ252">
            <v>228</v>
          </cell>
          <cell r="AR252">
            <v>0</v>
          </cell>
          <cell r="AS252">
            <v>0</v>
          </cell>
          <cell r="AT252">
            <v>228</v>
          </cell>
          <cell r="AU252">
            <v>228</v>
          </cell>
          <cell r="AV252">
            <v>0</v>
          </cell>
          <cell r="AW252">
            <v>0</v>
          </cell>
          <cell r="AX252" t="str">
            <v xml:space="preserve"> </v>
          </cell>
          <cell r="AY252" t="str">
            <v xml:space="preserve"> </v>
          </cell>
          <cell r="AZ252" t="str">
            <v xml:space="preserve"> </v>
          </cell>
          <cell r="BA252" t="str">
            <v xml:space="preserve"> </v>
          </cell>
          <cell r="BB252" t="str">
            <v xml:space="preserve"> </v>
          </cell>
          <cell r="BC252" t="str">
            <v xml:space="preserve"> </v>
          </cell>
          <cell r="BD252" t="str">
            <v xml:space="preserve"> </v>
          </cell>
          <cell r="BE252" t="str">
            <v xml:space="preserve"> </v>
          </cell>
          <cell r="BF252" t="str">
            <v xml:space="preserve"> </v>
          </cell>
          <cell r="BG252" t="str">
            <v xml:space="preserve"> </v>
          </cell>
          <cell r="BH252" t="str">
            <v xml:space="preserve"> </v>
          </cell>
          <cell r="BI252" t="str">
            <v xml:space="preserve"> </v>
          </cell>
          <cell r="BJ252" t="str">
            <v>4A</v>
          </cell>
          <cell r="BK252" t="str">
            <v>4B</v>
          </cell>
          <cell r="BL252" t="str">
            <v xml:space="preserve"> </v>
          </cell>
          <cell r="BM252" t="str">
            <v xml:space="preserve"> </v>
          </cell>
          <cell r="BN252" t="str">
            <v>5A</v>
          </cell>
          <cell r="BO252" t="str">
            <v>5B</v>
          </cell>
          <cell r="BP252" t="str">
            <v xml:space="preserve"> </v>
          </cell>
          <cell r="BQ252" t="str">
            <v xml:space="preserve"> </v>
          </cell>
          <cell r="BR252" t="str">
            <v>6A</v>
          </cell>
          <cell r="BS252" t="str">
            <v>6B</v>
          </cell>
          <cell r="BT252" t="str">
            <v xml:space="preserve"> </v>
          </cell>
          <cell r="BU252" t="str">
            <v xml:space="preserve"> </v>
          </cell>
          <cell r="BV252">
            <v>6</v>
          </cell>
          <cell r="BW252" t="str">
            <v xml:space="preserve">       </v>
          </cell>
          <cell r="BX252">
            <v>0</v>
          </cell>
          <cell r="BY252" t="str">
            <v xml:space="preserve">       </v>
          </cell>
          <cell r="BZ252">
            <v>0</v>
          </cell>
          <cell r="CA252" t="str">
            <v xml:space="preserve">       </v>
          </cell>
          <cell r="CB252">
            <v>0</v>
          </cell>
          <cell r="CC252" t="str">
            <v xml:space="preserve">4A 4B    </v>
          </cell>
          <cell r="CD252">
            <v>2</v>
          </cell>
          <cell r="CE252" t="str">
            <v xml:space="preserve">5A 5B    </v>
          </cell>
          <cell r="CF252">
            <v>2</v>
          </cell>
          <cell r="CG252" t="str">
            <v xml:space="preserve">6A 6B    </v>
          </cell>
          <cell r="CH252">
            <v>2</v>
          </cell>
          <cell r="CI252">
            <v>228</v>
          </cell>
          <cell r="CJ252" t="str">
            <v>4A 4B 5A 5B 6A 6B</v>
          </cell>
          <cell r="CK252" t="str">
            <v>Ginés Vázquez del Mercado</v>
          </cell>
          <cell r="CL252" t="str">
            <v>10DPR1262V</v>
          </cell>
          <cell r="CM252" t="str">
            <v>MATUTINO</v>
          </cell>
          <cell r="CN252" t="str">
            <v>Prol. Guadalupe No. 963 Norte Col. Maderera C.P. 34050</v>
          </cell>
          <cell r="CO252" t="str">
            <v>Durango</v>
          </cell>
          <cell r="CP252" t="str">
            <v xml:space="preserve">Victoria de Durango 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 t="str">
            <v xml:space="preserve"> </v>
          </cell>
          <cell r="CX252" t="str">
            <v xml:space="preserve"> </v>
          </cell>
          <cell r="CY252" t="str">
            <v xml:space="preserve"> </v>
          </cell>
          <cell r="CZ252" t="str">
            <v xml:space="preserve"> </v>
          </cell>
          <cell r="DA252" t="str">
            <v xml:space="preserve"> </v>
          </cell>
          <cell r="DB252" t="str">
            <v/>
          </cell>
          <cell r="DC252">
            <v>0</v>
          </cell>
          <cell r="DD252" t="str">
            <v/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 t="str">
            <v xml:space="preserve"> </v>
          </cell>
          <cell r="ED252" t="str">
            <v xml:space="preserve"> </v>
          </cell>
          <cell r="EE252" t="str">
            <v xml:space="preserve"> </v>
          </cell>
          <cell r="EF252" t="str">
            <v xml:space="preserve"> </v>
          </cell>
          <cell r="EG252" t="str">
            <v xml:space="preserve"> </v>
          </cell>
          <cell r="EH252" t="str">
            <v xml:space="preserve"> </v>
          </cell>
          <cell r="EI252" t="str">
            <v xml:space="preserve"> </v>
          </cell>
          <cell r="EJ252" t="str">
            <v xml:space="preserve"> </v>
          </cell>
          <cell r="EK252" t="str">
            <v xml:space="preserve"> </v>
          </cell>
          <cell r="EL252" t="str">
            <v xml:space="preserve"> </v>
          </cell>
          <cell r="EM252" t="str">
            <v xml:space="preserve"> </v>
          </cell>
          <cell r="EN252" t="str">
            <v xml:space="preserve"> </v>
          </cell>
          <cell r="EO252" t="str">
            <v xml:space="preserve"> </v>
          </cell>
          <cell r="EP252" t="str">
            <v xml:space="preserve"> </v>
          </cell>
          <cell r="EQ252" t="str">
            <v xml:space="preserve"> </v>
          </cell>
          <cell r="ER252" t="str">
            <v xml:space="preserve"> </v>
          </cell>
          <cell r="ES252" t="str">
            <v xml:space="preserve"> </v>
          </cell>
          <cell r="ET252" t="str">
            <v xml:space="preserve"> </v>
          </cell>
          <cell r="EU252" t="str">
            <v xml:space="preserve"> </v>
          </cell>
          <cell r="EV252" t="str">
            <v xml:space="preserve"> </v>
          </cell>
          <cell r="EW252" t="str">
            <v xml:space="preserve"> </v>
          </cell>
          <cell r="EX252" t="str">
            <v xml:space="preserve"> </v>
          </cell>
          <cell r="EY252" t="str">
            <v xml:space="preserve"> </v>
          </cell>
          <cell r="EZ252" t="str">
            <v xml:space="preserve"> </v>
          </cell>
          <cell r="FA252">
            <v>0</v>
          </cell>
          <cell r="FB252" t="str">
            <v xml:space="preserve">       </v>
          </cell>
          <cell r="FC252">
            <v>0</v>
          </cell>
          <cell r="FD252" t="str">
            <v xml:space="preserve">       </v>
          </cell>
          <cell r="FE252">
            <v>0</v>
          </cell>
          <cell r="FF252" t="str">
            <v xml:space="preserve">       </v>
          </cell>
          <cell r="FG252">
            <v>0</v>
          </cell>
          <cell r="FH252" t="str">
            <v xml:space="preserve">       </v>
          </cell>
          <cell r="FI252">
            <v>0</v>
          </cell>
          <cell r="FJ252" t="str">
            <v xml:space="preserve">       </v>
          </cell>
          <cell r="FK252">
            <v>0</v>
          </cell>
          <cell r="FL252" t="str">
            <v xml:space="preserve">       </v>
          </cell>
          <cell r="FM252">
            <v>0</v>
          </cell>
          <cell r="FN252" t="e">
            <v>#NUM!</v>
          </cell>
          <cell r="FO252" t="str">
            <v/>
          </cell>
          <cell r="FP252" t="e">
            <v>#NUM!</v>
          </cell>
          <cell r="FQ252" t="e">
            <v>#NUM!</v>
          </cell>
          <cell r="FR252" t="e">
            <v>#NUM!</v>
          </cell>
          <cell r="FS252" t="e">
            <v>#NUM!</v>
          </cell>
          <cell r="FT252" t="e">
            <v>#NUM!</v>
          </cell>
          <cell r="FU252" t="e">
            <v>#NUM!</v>
          </cell>
          <cell r="FV252">
            <v>0</v>
          </cell>
          <cell r="FW252">
            <v>1</v>
          </cell>
          <cell r="FX252" t="str">
            <v>PNIEB</v>
          </cell>
          <cell r="FY252" t="e">
            <v>#NUM!</v>
          </cell>
          <cell r="FZ252" t="str">
            <v>PNIEB</v>
          </cell>
          <cell r="GA252" t="str">
            <v>Programa Nacional de Inglés en Educación Básica</v>
          </cell>
          <cell r="GB252" t="e">
            <v>#NUM!</v>
          </cell>
          <cell r="GC252" t="e">
            <v>#NUM!</v>
          </cell>
          <cell r="GD252" t="str">
            <v>F</v>
          </cell>
          <cell r="GE252" t="str">
            <v>la asesora externa, la C.</v>
          </cell>
          <cell r="GF252" t="str">
            <v>La Profesionista</v>
          </cell>
          <cell r="GG252" t="str">
            <v>1° de septiembre</v>
          </cell>
          <cell r="GH252" t="str">
            <v>31 de diciembre</v>
          </cell>
          <cell r="GI252">
            <v>6</v>
          </cell>
          <cell r="GJ252">
            <v>30</v>
          </cell>
          <cell r="GK252">
            <v>4320</v>
          </cell>
          <cell r="GL252" t="str">
            <v>Cuatro mil trescientos veinte</v>
          </cell>
          <cell r="GM252">
            <v>2160</v>
          </cell>
          <cell r="GN252" t="str">
            <v>Dos mil ciento sesenta</v>
          </cell>
          <cell r="GO252" t="str">
            <v>la escuela</v>
          </cell>
          <cell r="GP252" t="str">
            <v>Ginés Vázquez del Mercado</v>
          </cell>
          <cell r="GQ252" t="str">
            <v>con clave</v>
          </cell>
          <cell r="GR252" t="str">
            <v>10DPR1262V</v>
          </cell>
          <cell r="GS252" t="str">
            <v>ubicada en</v>
          </cell>
          <cell r="GT252" t="str">
            <v>Prol. Guadalupe No. 963 Norte Col. Maderera C.P. 34050</v>
          </cell>
          <cell r="GU252" t="str">
            <v xml:space="preserve"> </v>
          </cell>
          <cell r="GV252" t="e">
            <v>#NUM!</v>
          </cell>
          <cell r="GW252" t="str">
            <v xml:space="preserve"> </v>
          </cell>
          <cell r="GX252" t="e">
            <v>#NUM!</v>
          </cell>
          <cell r="GY252" t="str">
            <v xml:space="preserve"> </v>
          </cell>
          <cell r="GZ252" t="e">
            <v>#NUM!</v>
          </cell>
          <cell r="HA252" t="str">
            <v>la escuela Ginés Vázquez del Mercado con clave 10DPR1262V ubicada en Prol. Guadalupe No. 963 Norte Col. Maderera C.P. 34050</v>
          </cell>
        </row>
        <row r="253">
          <cell r="A253">
            <v>859</v>
          </cell>
          <cell r="B253">
            <v>859</v>
          </cell>
          <cell r="C253" t="str">
            <v>FIRMADO</v>
          </cell>
          <cell r="D253" t="str">
            <v>PNIEB</v>
          </cell>
          <cell r="E253" t="str">
            <v>ASIGNADO</v>
          </cell>
          <cell r="F253" t="str">
            <v>1° de Septiembre</v>
          </cell>
          <cell r="G253" t="str">
            <v>Zaira Faviola Rodríguez Hernández</v>
          </cell>
          <cell r="H253" t="str">
            <v>C. 5 de Mayo No. 610 Col. Primero de Mayo C.P. 34349</v>
          </cell>
          <cell r="I253" t="str">
            <v>ROHZ920714MDGDRR00</v>
          </cell>
          <cell r="J253" t="str">
            <v>ROHZ920714PU7</v>
          </cell>
          <cell r="K253" t="str">
            <v>Durango</v>
          </cell>
          <cell r="L253" t="str">
            <v>Dgo.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 xml:space="preserve"> </v>
          </cell>
          <cell r="S253" t="str">
            <v xml:space="preserve"> </v>
          </cell>
          <cell r="T253" t="str">
            <v xml:space="preserve"> </v>
          </cell>
          <cell r="U253" t="str">
            <v xml:space="preserve"> </v>
          </cell>
          <cell r="V253" t="str">
            <v xml:space="preserve"> </v>
          </cell>
          <cell r="W253" t="str">
            <v/>
          </cell>
          <cell r="X253">
            <v>0</v>
          </cell>
          <cell r="Y253" t="str">
            <v>1A 1B 2A 3A 4A 5A 6A</v>
          </cell>
          <cell r="Z253">
            <v>255</v>
          </cell>
          <cell r="AA253">
            <v>255</v>
          </cell>
          <cell r="AB253">
            <v>0</v>
          </cell>
          <cell r="AC253">
            <v>0</v>
          </cell>
          <cell r="AD253">
            <v>255</v>
          </cell>
          <cell r="AE253">
            <v>0</v>
          </cell>
          <cell r="AF253">
            <v>0</v>
          </cell>
          <cell r="AG253">
            <v>0</v>
          </cell>
          <cell r="AH253">
            <v>255</v>
          </cell>
          <cell r="AI253">
            <v>0</v>
          </cell>
          <cell r="AJ253">
            <v>0</v>
          </cell>
          <cell r="AK253">
            <v>0</v>
          </cell>
          <cell r="AL253">
            <v>255</v>
          </cell>
          <cell r="AM253">
            <v>0</v>
          </cell>
          <cell r="AN253">
            <v>0</v>
          </cell>
          <cell r="AO253">
            <v>0</v>
          </cell>
          <cell r="AP253">
            <v>255</v>
          </cell>
          <cell r="AQ253">
            <v>0</v>
          </cell>
          <cell r="AR253">
            <v>0</v>
          </cell>
          <cell r="AS253">
            <v>0</v>
          </cell>
          <cell r="AT253">
            <v>255</v>
          </cell>
          <cell r="AU253">
            <v>0</v>
          </cell>
          <cell r="AV253">
            <v>0</v>
          </cell>
          <cell r="AW253">
            <v>0</v>
          </cell>
          <cell r="AX253" t="str">
            <v>1A</v>
          </cell>
          <cell r="AY253" t="str">
            <v>1B</v>
          </cell>
          <cell r="AZ253" t="str">
            <v xml:space="preserve"> </v>
          </cell>
          <cell r="BA253" t="str">
            <v xml:space="preserve"> </v>
          </cell>
          <cell r="BB253" t="str">
            <v>2A</v>
          </cell>
          <cell r="BC253" t="str">
            <v xml:space="preserve"> </v>
          </cell>
          <cell r="BD253" t="str">
            <v xml:space="preserve"> </v>
          </cell>
          <cell r="BE253" t="str">
            <v xml:space="preserve"> </v>
          </cell>
          <cell r="BF253" t="str">
            <v>3A</v>
          </cell>
          <cell r="BG253" t="str">
            <v xml:space="preserve"> </v>
          </cell>
          <cell r="BH253" t="str">
            <v xml:space="preserve"> </v>
          </cell>
          <cell r="BI253" t="str">
            <v xml:space="preserve"> </v>
          </cell>
          <cell r="BJ253" t="str">
            <v>4A</v>
          </cell>
          <cell r="BK253" t="str">
            <v xml:space="preserve"> </v>
          </cell>
          <cell r="BL253" t="str">
            <v xml:space="preserve"> </v>
          </cell>
          <cell r="BM253" t="str">
            <v xml:space="preserve"> </v>
          </cell>
          <cell r="BN253" t="str">
            <v>5A</v>
          </cell>
          <cell r="BO253" t="str">
            <v xml:space="preserve"> </v>
          </cell>
          <cell r="BP253" t="str">
            <v xml:space="preserve"> </v>
          </cell>
          <cell r="BQ253" t="str">
            <v xml:space="preserve"> </v>
          </cell>
          <cell r="BR253" t="str">
            <v>6A</v>
          </cell>
          <cell r="BS253" t="str">
            <v xml:space="preserve"> </v>
          </cell>
          <cell r="BT253" t="str">
            <v xml:space="preserve"> </v>
          </cell>
          <cell r="BU253" t="str">
            <v xml:space="preserve"> </v>
          </cell>
          <cell r="BV253">
            <v>7</v>
          </cell>
          <cell r="BW253" t="str">
            <v xml:space="preserve">1A 1B    </v>
          </cell>
          <cell r="BX253">
            <v>2</v>
          </cell>
          <cell r="BY253" t="str">
            <v xml:space="preserve">2A      </v>
          </cell>
          <cell r="BZ253">
            <v>1</v>
          </cell>
          <cell r="CA253" t="str">
            <v xml:space="preserve">3A      </v>
          </cell>
          <cell r="CB253">
            <v>1</v>
          </cell>
          <cell r="CC253" t="str">
            <v xml:space="preserve">4A      </v>
          </cell>
          <cell r="CD253">
            <v>1</v>
          </cell>
          <cell r="CE253" t="str">
            <v xml:space="preserve">5A      </v>
          </cell>
          <cell r="CF253">
            <v>1</v>
          </cell>
          <cell r="CG253" t="str">
            <v xml:space="preserve">6A      </v>
          </cell>
          <cell r="CH253">
            <v>1</v>
          </cell>
          <cell r="CI253">
            <v>255</v>
          </cell>
          <cell r="CJ253" t="str">
            <v>1A 1B 2A 3A 4A 5A 6A</v>
          </cell>
          <cell r="CK253" t="str">
            <v>México Independiente</v>
          </cell>
          <cell r="CL253" t="str">
            <v>10EPR0170X</v>
          </cell>
          <cell r="CM253" t="str">
            <v>MATUTINO</v>
          </cell>
          <cell r="CN253" t="str">
            <v>C. Constitución No. 205 Col. Miguel Ángel González Avelar C.P. 34126</v>
          </cell>
          <cell r="CO253" t="str">
            <v>Durango</v>
          </cell>
          <cell r="CP253" t="str">
            <v xml:space="preserve">Victoria de Durango 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 t="str">
            <v xml:space="preserve"> </v>
          </cell>
          <cell r="CX253" t="str">
            <v xml:space="preserve"> </v>
          </cell>
          <cell r="CY253" t="str">
            <v xml:space="preserve"> </v>
          </cell>
          <cell r="CZ253" t="str">
            <v xml:space="preserve"> </v>
          </cell>
          <cell r="DA253" t="str">
            <v xml:space="preserve"> </v>
          </cell>
          <cell r="DB253" t="str">
            <v/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 t="str">
            <v xml:space="preserve"> </v>
          </cell>
          <cell r="ED253" t="str">
            <v xml:space="preserve"> </v>
          </cell>
          <cell r="EE253" t="str">
            <v xml:space="preserve"> </v>
          </cell>
          <cell r="EF253" t="str">
            <v xml:space="preserve"> </v>
          </cell>
          <cell r="EG253" t="str">
            <v xml:space="preserve"> </v>
          </cell>
          <cell r="EH253" t="str">
            <v xml:space="preserve"> </v>
          </cell>
          <cell r="EI253" t="str">
            <v xml:space="preserve"> </v>
          </cell>
          <cell r="EJ253" t="str">
            <v xml:space="preserve"> </v>
          </cell>
          <cell r="EK253" t="str">
            <v xml:space="preserve"> </v>
          </cell>
          <cell r="EL253" t="str">
            <v xml:space="preserve"> </v>
          </cell>
          <cell r="EM253" t="str">
            <v xml:space="preserve"> </v>
          </cell>
          <cell r="EN253" t="str">
            <v xml:space="preserve"> </v>
          </cell>
          <cell r="EO253" t="str">
            <v xml:space="preserve"> </v>
          </cell>
          <cell r="EP253" t="str">
            <v xml:space="preserve"> </v>
          </cell>
          <cell r="EQ253" t="str">
            <v xml:space="preserve"> </v>
          </cell>
          <cell r="ER253" t="str">
            <v xml:space="preserve"> </v>
          </cell>
          <cell r="ES253" t="str">
            <v xml:space="preserve"> </v>
          </cell>
          <cell r="ET253" t="str">
            <v xml:space="preserve"> </v>
          </cell>
          <cell r="EU253" t="str">
            <v xml:space="preserve"> </v>
          </cell>
          <cell r="EV253" t="str">
            <v xml:space="preserve"> </v>
          </cell>
          <cell r="EW253" t="str">
            <v xml:space="preserve"> </v>
          </cell>
          <cell r="EX253" t="str">
            <v xml:space="preserve"> </v>
          </cell>
          <cell r="EY253" t="str">
            <v xml:space="preserve"> </v>
          </cell>
          <cell r="EZ253" t="str">
            <v xml:space="preserve"> </v>
          </cell>
          <cell r="FA253">
            <v>0</v>
          </cell>
          <cell r="FB253" t="str">
            <v xml:space="preserve">       </v>
          </cell>
          <cell r="FC253">
            <v>0</v>
          </cell>
          <cell r="FD253" t="str">
            <v xml:space="preserve">       </v>
          </cell>
          <cell r="FE253">
            <v>0</v>
          </cell>
          <cell r="FF253" t="str">
            <v xml:space="preserve">       </v>
          </cell>
          <cell r="FG253">
            <v>0</v>
          </cell>
          <cell r="FH253" t="str">
            <v xml:space="preserve">       </v>
          </cell>
          <cell r="FI253">
            <v>0</v>
          </cell>
          <cell r="FJ253" t="str">
            <v xml:space="preserve">       </v>
          </cell>
          <cell r="FK253">
            <v>0</v>
          </cell>
          <cell r="FL253" t="str">
            <v xml:space="preserve">       </v>
          </cell>
          <cell r="FM253">
            <v>0</v>
          </cell>
          <cell r="FN253" t="e">
            <v>#NUM!</v>
          </cell>
          <cell r="FO253" t="str">
            <v/>
          </cell>
          <cell r="FP253" t="e">
            <v>#NUM!</v>
          </cell>
          <cell r="FQ253" t="e">
            <v>#NUM!</v>
          </cell>
          <cell r="FR253" t="e">
            <v>#NUM!</v>
          </cell>
          <cell r="FS253" t="e">
            <v>#NUM!</v>
          </cell>
          <cell r="FT253" t="e">
            <v>#NUM!</v>
          </cell>
          <cell r="FU253" t="e">
            <v>#NUM!</v>
          </cell>
          <cell r="FV253">
            <v>0</v>
          </cell>
          <cell r="FW253">
            <v>1</v>
          </cell>
          <cell r="FX253" t="str">
            <v>PNIEB</v>
          </cell>
          <cell r="FY253" t="e">
            <v>#NUM!</v>
          </cell>
          <cell r="FZ253" t="str">
            <v>PNIEB</v>
          </cell>
          <cell r="GA253" t="str">
            <v>Programa Nacional de Inglés en Educación Básica</v>
          </cell>
          <cell r="GB253" t="e">
            <v>#NUM!</v>
          </cell>
          <cell r="GC253" t="e">
            <v>#NUM!</v>
          </cell>
          <cell r="GD253" t="str">
            <v>F</v>
          </cell>
          <cell r="GE253" t="str">
            <v>la asesora externa, la C.</v>
          </cell>
          <cell r="GF253" t="str">
            <v>La Profesionista</v>
          </cell>
          <cell r="GG253" t="str">
            <v>1° de septiembre</v>
          </cell>
          <cell r="GH253" t="str">
            <v>31 de diciembre</v>
          </cell>
          <cell r="GI253">
            <v>7</v>
          </cell>
          <cell r="GJ253">
            <v>35</v>
          </cell>
          <cell r="GK253">
            <v>5040</v>
          </cell>
          <cell r="GL253" t="str">
            <v>Cinco mil cuarenta</v>
          </cell>
          <cell r="GM253">
            <v>2520</v>
          </cell>
          <cell r="GN253" t="str">
            <v>Dos mil quinientos veinte</v>
          </cell>
          <cell r="GO253" t="str">
            <v>la escuela</v>
          </cell>
          <cell r="GP253" t="str">
            <v>México Independiente</v>
          </cell>
          <cell r="GQ253" t="str">
            <v>con clave</v>
          </cell>
          <cell r="GR253" t="str">
            <v>10EPR0170X</v>
          </cell>
          <cell r="GS253" t="str">
            <v>ubicada en</v>
          </cell>
          <cell r="GT253" t="str">
            <v>C. Constitución No. 205 Col. Miguel Ángel González Avelar C.P. 34126</v>
          </cell>
          <cell r="GU253" t="str">
            <v xml:space="preserve"> </v>
          </cell>
          <cell r="GV253" t="e">
            <v>#NUM!</v>
          </cell>
          <cell r="GW253" t="str">
            <v xml:space="preserve"> </v>
          </cell>
          <cell r="GX253" t="e">
            <v>#NUM!</v>
          </cell>
          <cell r="GY253" t="str">
            <v xml:space="preserve"> </v>
          </cell>
          <cell r="GZ253" t="e">
            <v>#NUM!</v>
          </cell>
          <cell r="HA253" t="str">
            <v>la escuela México Independiente con clave 10EPR0170X ubicada en C. Constitución No. 205 Col. Miguel Ángel González Avelar C.P. 34126</v>
          </cell>
        </row>
        <row r="254">
          <cell r="A254">
            <v>866</v>
          </cell>
          <cell r="B254">
            <v>866</v>
          </cell>
          <cell r="C254" t="str">
            <v>FIRMADO</v>
          </cell>
          <cell r="D254" t="str">
            <v>PNIEB</v>
          </cell>
          <cell r="E254" t="str">
            <v>ASIGNADO</v>
          </cell>
          <cell r="F254" t="str">
            <v>1° de Septiembre</v>
          </cell>
          <cell r="G254" t="str">
            <v>Yulien Morales Lugo</v>
          </cell>
          <cell r="H254" t="str">
            <v>C. Mártires de Ciudad Madera No. 307 Col. Lucio Cabañas C.P. 34140</v>
          </cell>
          <cell r="I254" t="str">
            <v>MOLY850309HMNRGL02</v>
          </cell>
          <cell r="J254" t="str">
            <v>MOLY850309EP3</v>
          </cell>
          <cell r="K254" t="str">
            <v>Durango</v>
          </cell>
          <cell r="L254" t="str">
            <v>Dgo.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 xml:space="preserve"> </v>
          </cell>
          <cell r="S254" t="str">
            <v xml:space="preserve"> </v>
          </cell>
          <cell r="T254" t="str">
            <v xml:space="preserve"> </v>
          </cell>
          <cell r="U254" t="str">
            <v xml:space="preserve"> </v>
          </cell>
          <cell r="V254" t="str">
            <v xml:space="preserve"> </v>
          </cell>
          <cell r="W254" t="str">
            <v/>
          </cell>
          <cell r="X254">
            <v>0</v>
          </cell>
          <cell r="Y254" t="str">
            <v>2A 2B 2C 3A 3B 3C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2</v>
          </cell>
          <cell r="AE254">
            <v>2</v>
          </cell>
          <cell r="AF254">
            <v>2</v>
          </cell>
          <cell r="AG254">
            <v>0</v>
          </cell>
          <cell r="AH254">
            <v>2</v>
          </cell>
          <cell r="AI254">
            <v>2</v>
          </cell>
          <cell r="AJ254">
            <v>2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 t="str">
            <v xml:space="preserve"> </v>
          </cell>
          <cell r="AY254" t="str">
            <v xml:space="preserve"> </v>
          </cell>
          <cell r="AZ254" t="str">
            <v xml:space="preserve"> </v>
          </cell>
          <cell r="BA254" t="str">
            <v xml:space="preserve"> </v>
          </cell>
          <cell r="BB254" t="str">
            <v>2A</v>
          </cell>
          <cell r="BC254" t="str">
            <v>2B</v>
          </cell>
          <cell r="BD254" t="str">
            <v>2C</v>
          </cell>
          <cell r="BE254" t="str">
            <v xml:space="preserve"> </v>
          </cell>
          <cell r="BF254" t="str">
            <v>3A</v>
          </cell>
          <cell r="BG254" t="str">
            <v>3B</v>
          </cell>
          <cell r="BH254" t="str">
            <v>3C</v>
          </cell>
          <cell r="BI254" t="str">
            <v xml:space="preserve"> </v>
          </cell>
          <cell r="BJ254" t="str">
            <v xml:space="preserve"> </v>
          </cell>
          <cell r="BK254" t="str">
            <v xml:space="preserve"> </v>
          </cell>
          <cell r="BL254" t="str">
            <v xml:space="preserve"> </v>
          </cell>
          <cell r="BM254" t="str">
            <v xml:space="preserve"> </v>
          </cell>
          <cell r="BN254" t="str">
            <v xml:space="preserve"> </v>
          </cell>
          <cell r="BO254" t="str">
            <v xml:space="preserve"> </v>
          </cell>
          <cell r="BP254" t="str">
            <v xml:space="preserve"> </v>
          </cell>
          <cell r="BQ254" t="str">
            <v xml:space="preserve"> </v>
          </cell>
          <cell r="BR254" t="str">
            <v xml:space="preserve"> </v>
          </cell>
          <cell r="BS254" t="str">
            <v xml:space="preserve"> </v>
          </cell>
          <cell r="BT254" t="str">
            <v xml:space="preserve"> </v>
          </cell>
          <cell r="BU254" t="str">
            <v xml:space="preserve"> </v>
          </cell>
          <cell r="BV254">
            <v>6</v>
          </cell>
          <cell r="BW254" t="str">
            <v xml:space="preserve">       </v>
          </cell>
          <cell r="BX254">
            <v>0</v>
          </cell>
          <cell r="BY254" t="str">
            <v xml:space="preserve">2A 2B 2C  </v>
          </cell>
          <cell r="BZ254">
            <v>3</v>
          </cell>
          <cell r="CA254" t="str">
            <v xml:space="preserve">3A 3B 3C  </v>
          </cell>
          <cell r="CB254">
            <v>3</v>
          </cell>
          <cell r="CC254" t="str">
            <v xml:space="preserve">       </v>
          </cell>
          <cell r="CD254">
            <v>0</v>
          </cell>
          <cell r="CE254" t="str">
            <v xml:space="preserve">       </v>
          </cell>
          <cell r="CF254">
            <v>0</v>
          </cell>
          <cell r="CG254" t="str">
            <v xml:space="preserve">       </v>
          </cell>
          <cell r="CH254">
            <v>0</v>
          </cell>
          <cell r="CI254">
            <v>2</v>
          </cell>
          <cell r="CJ254" t="str">
            <v>2A 2B 2C 3A 3B 3C</v>
          </cell>
          <cell r="CK254" t="str">
            <v>Anexa a la Normal</v>
          </cell>
          <cell r="CL254" t="str">
            <v>10EPR0027J</v>
          </cell>
          <cell r="CM254" t="str">
            <v>MATUTINO</v>
          </cell>
          <cell r="CN254" t="str">
            <v>Calz. Normal S/N Zona Centro C.P. 34000</v>
          </cell>
          <cell r="CO254" t="str">
            <v>Durango</v>
          </cell>
          <cell r="CP254" t="str">
            <v xml:space="preserve">Victoria de Durango 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 t="str">
            <v xml:space="preserve"> </v>
          </cell>
          <cell r="CX254" t="str">
            <v xml:space="preserve"> </v>
          </cell>
          <cell r="CY254" t="str">
            <v xml:space="preserve"> </v>
          </cell>
          <cell r="CZ254" t="str">
            <v xml:space="preserve"> </v>
          </cell>
          <cell r="DA254" t="str">
            <v xml:space="preserve"> </v>
          </cell>
          <cell r="DB254" t="str">
            <v/>
          </cell>
          <cell r="DC254">
            <v>0</v>
          </cell>
          <cell r="DD254" t="str">
            <v/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 t="str">
            <v xml:space="preserve"> </v>
          </cell>
          <cell r="ED254" t="str">
            <v xml:space="preserve"> </v>
          </cell>
          <cell r="EE254" t="str">
            <v xml:space="preserve"> </v>
          </cell>
          <cell r="EF254" t="str">
            <v xml:space="preserve"> </v>
          </cell>
          <cell r="EG254" t="str">
            <v xml:space="preserve"> </v>
          </cell>
          <cell r="EH254" t="str">
            <v xml:space="preserve"> </v>
          </cell>
          <cell r="EI254" t="str">
            <v xml:space="preserve"> </v>
          </cell>
          <cell r="EJ254" t="str">
            <v xml:space="preserve"> </v>
          </cell>
          <cell r="EK254" t="str">
            <v xml:space="preserve"> </v>
          </cell>
          <cell r="EL254" t="str">
            <v xml:space="preserve"> </v>
          </cell>
          <cell r="EM254" t="str">
            <v xml:space="preserve"> </v>
          </cell>
          <cell r="EN254" t="str">
            <v xml:space="preserve"> </v>
          </cell>
          <cell r="EO254" t="str">
            <v xml:space="preserve"> </v>
          </cell>
          <cell r="EP254" t="str">
            <v xml:space="preserve"> </v>
          </cell>
          <cell r="EQ254" t="str">
            <v xml:space="preserve"> </v>
          </cell>
          <cell r="ER254" t="str">
            <v xml:space="preserve"> </v>
          </cell>
          <cell r="ES254" t="str">
            <v xml:space="preserve"> </v>
          </cell>
          <cell r="ET254" t="str">
            <v xml:space="preserve"> </v>
          </cell>
          <cell r="EU254" t="str">
            <v xml:space="preserve"> </v>
          </cell>
          <cell r="EV254" t="str">
            <v xml:space="preserve"> </v>
          </cell>
          <cell r="EW254" t="str">
            <v xml:space="preserve"> </v>
          </cell>
          <cell r="EX254" t="str">
            <v xml:space="preserve"> </v>
          </cell>
          <cell r="EY254" t="str">
            <v xml:space="preserve"> </v>
          </cell>
          <cell r="EZ254" t="str">
            <v xml:space="preserve"> </v>
          </cell>
          <cell r="FA254">
            <v>0</v>
          </cell>
          <cell r="FB254" t="str">
            <v xml:space="preserve">       </v>
          </cell>
          <cell r="FC254">
            <v>0</v>
          </cell>
          <cell r="FD254" t="str">
            <v xml:space="preserve">       </v>
          </cell>
          <cell r="FE254">
            <v>0</v>
          </cell>
          <cell r="FF254" t="str">
            <v xml:space="preserve">       </v>
          </cell>
          <cell r="FG254">
            <v>0</v>
          </cell>
          <cell r="FH254" t="str">
            <v xml:space="preserve">       </v>
          </cell>
          <cell r="FI254">
            <v>0</v>
          </cell>
          <cell r="FJ254" t="str">
            <v xml:space="preserve">       </v>
          </cell>
          <cell r="FK254">
            <v>0</v>
          </cell>
          <cell r="FL254" t="str">
            <v xml:space="preserve">       </v>
          </cell>
          <cell r="FM254">
            <v>0</v>
          </cell>
          <cell r="FN254" t="e">
            <v>#NUM!</v>
          </cell>
          <cell r="FO254" t="str">
            <v/>
          </cell>
          <cell r="FP254" t="e">
            <v>#NUM!</v>
          </cell>
          <cell r="FQ254" t="e">
            <v>#NUM!</v>
          </cell>
          <cell r="FR254" t="e">
            <v>#NUM!</v>
          </cell>
          <cell r="FS254" t="e">
            <v>#NUM!</v>
          </cell>
          <cell r="FT254" t="e">
            <v>#NUM!</v>
          </cell>
          <cell r="FU254" t="e">
            <v>#NUM!</v>
          </cell>
          <cell r="FV254">
            <v>0</v>
          </cell>
          <cell r="FW254">
            <v>1</v>
          </cell>
          <cell r="FX254" t="str">
            <v>PNIEB</v>
          </cell>
          <cell r="FY254" t="e">
            <v>#NUM!</v>
          </cell>
          <cell r="FZ254" t="str">
            <v>PNIEB</v>
          </cell>
          <cell r="GA254" t="str">
            <v>Programa Nacional de Inglés en Educación Básica</v>
          </cell>
          <cell r="GB254" t="e">
            <v>#NUM!</v>
          </cell>
          <cell r="GC254" t="e">
            <v>#NUM!</v>
          </cell>
          <cell r="GD254" t="str">
            <v>M</v>
          </cell>
          <cell r="GE254" t="str">
            <v>el asesor externo, el C.</v>
          </cell>
          <cell r="GF254" t="str">
            <v>El Profesionista</v>
          </cell>
          <cell r="GG254" t="str">
            <v>1° de septiembre</v>
          </cell>
          <cell r="GH254" t="str">
            <v>31 de diciembre</v>
          </cell>
          <cell r="GI254">
            <v>6</v>
          </cell>
          <cell r="GJ254">
            <v>30</v>
          </cell>
          <cell r="GK254">
            <v>4320</v>
          </cell>
          <cell r="GL254" t="str">
            <v>Cuatro mil trescientos veinte</v>
          </cell>
          <cell r="GM254">
            <v>2160</v>
          </cell>
          <cell r="GN254" t="str">
            <v>Dos mil ciento sesenta</v>
          </cell>
          <cell r="GO254" t="str">
            <v>la escuela</v>
          </cell>
          <cell r="GP254" t="str">
            <v>Anexa a la Normal</v>
          </cell>
          <cell r="GQ254" t="str">
            <v>con clave</v>
          </cell>
          <cell r="GR254" t="str">
            <v>10EPR0027J</v>
          </cell>
          <cell r="GS254" t="str">
            <v>ubicada en</v>
          </cell>
          <cell r="GT254" t="str">
            <v>Calz. Normal S/N Zona Centro C.P. 34000</v>
          </cell>
          <cell r="GU254" t="str">
            <v xml:space="preserve"> </v>
          </cell>
          <cell r="GV254" t="e">
            <v>#NUM!</v>
          </cell>
          <cell r="GW254" t="str">
            <v xml:space="preserve"> </v>
          </cell>
          <cell r="GX254" t="e">
            <v>#NUM!</v>
          </cell>
          <cell r="GY254" t="str">
            <v xml:space="preserve"> </v>
          </cell>
          <cell r="GZ254" t="e">
            <v>#NUM!</v>
          </cell>
          <cell r="HA254" t="str">
            <v>la escuela Anexa a la Normal con clave 10EPR0027J ubicada en Calz. Normal S/N Zona Centro C.P. 34000</v>
          </cell>
        </row>
        <row r="255">
          <cell r="A255">
            <v>869</v>
          </cell>
          <cell r="B255">
            <v>869</v>
          </cell>
          <cell r="C255" t="str">
            <v>FIRMADO</v>
          </cell>
          <cell r="D255" t="str">
            <v>PIP</v>
          </cell>
          <cell r="E255" t="str">
            <v>ASIGNADO</v>
          </cell>
          <cell r="F255" t="str">
            <v>1° de Septiembre</v>
          </cell>
          <cell r="G255" t="str">
            <v>Martín Moreno Hernández</v>
          </cell>
          <cell r="H255" t="str">
            <v>C. Guadalupe Victoria Sur No. 136 Loc. Villa Unión C.P.34803</v>
          </cell>
          <cell r="I255" t="str">
            <v>MOHM651024HDGRRR01</v>
          </cell>
          <cell r="J255" t="str">
            <v>MOHM651024JE5</v>
          </cell>
          <cell r="K255" t="str">
            <v>Poanas</v>
          </cell>
          <cell r="L255" t="str">
            <v>Dgo.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 t="str">
            <v xml:space="preserve"> </v>
          </cell>
          <cell r="S255" t="str">
            <v xml:space="preserve"> </v>
          </cell>
          <cell r="T255" t="str">
            <v xml:space="preserve"> </v>
          </cell>
          <cell r="U255" t="str">
            <v xml:space="preserve"> </v>
          </cell>
          <cell r="V255" t="str">
            <v xml:space="preserve"> </v>
          </cell>
          <cell r="W255" t="str">
            <v/>
          </cell>
          <cell r="X255">
            <v>0</v>
          </cell>
          <cell r="Y255" t="str">
            <v>2A 3A 4A 4B 5A 5B 6A 6B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149</v>
          </cell>
          <cell r="AE255">
            <v>0</v>
          </cell>
          <cell r="AF255">
            <v>0</v>
          </cell>
          <cell r="AG255">
            <v>0</v>
          </cell>
          <cell r="AH255">
            <v>149</v>
          </cell>
          <cell r="AI255">
            <v>0</v>
          </cell>
          <cell r="AJ255">
            <v>0</v>
          </cell>
          <cell r="AK255">
            <v>0</v>
          </cell>
          <cell r="AL255">
            <v>149</v>
          </cell>
          <cell r="AM255">
            <v>149</v>
          </cell>
          <cell r="AN255">
            <v>0</v>
          </cell>
          <cell r="AO255">
            <v>0</v>
          </cell>
          <cell r="AP255">
            <v>149</v>
          </cell>
          <cell r="AQ255">
            <v>149</v>
          </cell>
          <cell r="AR255">
            <v>0</v>
          </cell>
          <cell r="AS255">
            <v>0</v>
          </cell>
          <cell r="AT255">
            <v>149</v>
          </cell>
          <cell r="AU255">
            <v>149</v>
          </cell>
          <cell r="AV255">
            <v>0</v>
          </cell>
          <cell r="AW255">
            <v>0</v>
          </cell>
          <cell r="AX255" t="str">
            <v xml:space="preserve"> </v>
          </cell>
          <cell r="AY255" t="str">
            <v xml:space="preserve"> </v>
          </cell>
          <cell r="AZ255" t="str">
            <v xml:space="preserve"> </v>
          </cell>
          <cell r="BA255" t="str">
            <v xml:space="preserve"> </v>
          </cell>
          <cell r="BB255" t="str">
            <v>2A</v>
          </cell>
          <cell r="BC255" t="str">
            <v xml:space="preserve"> </v>
          </cell>
          <cell r="BD255" t="str">
            <v xml:space="preserve"> </v>
          </cell>
          <cell r="BE255" t="str">
            <v xml:space="preserve"> </v>
          </cell>
          <cell r="BF255" t="str">
            <v>3A</v>
          </cell>
          <cell r="BG255" t="str">
            <v xml:space="preserve"> </v>
          </cell>
          <cell r="BH255" t="str">
            <v xml:space="preserve"> </v>
          </cell>
          <cell r="BI255" t="str">
            <v xml:space="preserve"> </v>
          </cell>
          <cell r="BJ255" t="str">
            <v>4A</v>
          </cell>
          <cell r="BK255" t="str">
            <v>4B</v>
          </cell>
          <cell r="BL255" t="str">
            <v xml:space="preserve"> </v>
          </cell>
          <cell r="BM255" t="str">
            <v xml:space="preserve"> </v>
          </cell>
          <cell r="BN255" t="str">
            <v>5A</v>
          </cell>
          <cell r="BO255" t="str">
            <v>5B</v>
          </cell>
          <cell r="BP255" t="str">
            <v xml:space="preserve"> </v>
          </cell>
          <cell r="BQ255" t="str">
            <v xml:space="preserve"> </v>
          </cell>
          <cell r="BR255" t="str">
            <v>6A</v>
          </cell>
          <cell r="BS255" t="str">
            <v>6B</v>
          </cell>
          <cell r="BT255" t="str">
            <v xml:space="preserve"> </v>
          </cell>
          <cell r="BU255" t="str">
            <v xml:space="preserve"> </v>
          </cell>
          <cell r="BV255">
            <v>8</v>
          </cell>
          <cell r="BW255" t="str">
            <v xml:space="preserve">       </v>
          </cell>
          <cell r="BX255">
            <v>0</v>
          </cell>
          <cell r="BY255" t="str">
            <v xml:space="preserve">2A      </v>
          </cell>
          <cell r="BZ255">
            <v>1</v>
          </cell>
          <cell r="CA255" t="str">
            <v xml:space="preserve">3A      </v>
          </cell>
          <cell r="CB255">
            <v>1</v>
          </cell>
          <cell r="CC255" t="str">
            <v xml:space="preserve">4A 4B    </v>
          </cell>
          <cell r="CD255">
            <v>2</v>
          </cell>
          <cell r="CE255" t="str">
            <v xml:space="preserve">5A 5B    </v>
          </cell>
          <cell r="CF255">
            <v>2</v>
          </cell>
          <cell r="CG255" t="str">
            <v xml:space="preserve">6A 6B    </v>
          </cell>
          <cell r="CH255">
            <v>2</v>
          </cell>
          <cell r="CI255">
            <v>149</v>
          </cell>
          <cell r="CJ255" t="str">
            <v>2A 3A 4A 4B 5A 5B 6A 6B</v>
          </cell>
          <cell r="CK255" t="str">
            <v>Lic. Adolfo López Mateos</v>
          </cell>
          <cell r="CL255" t="str">
            <v>10EPR0008V</v>
          </cell>
          <cell r="CM255" t="str">
            <v>MATUTINO</v>
          </cell>
          <cell r="CN255" t="str">
            <v>C. Hidalgo S/N Zona Centro C.P. 34803</v>
          </cell>
          <cell r="CO255" t="str">
            <v>Poanas</v>
          </cell>
          <cell r="CP255" t="str">
            <v>Villa Union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 t="str">
            <v xml:space="preserve"> </v>
          </cell>
          <cell r="CX255" t="str">
            <v xml:space="preserve"> </v>
          </cell>
          <cell r="CY255" t="str">
            <v xml:space="preserve"> </v>
          </cell>
          <cell r="CZ255" t="str">
            <v xml:space="preserve"> </v>
          </cell>
          <cell r="DA255" t="str">
            <v xml:space="preserve"> </v>
          </cell>
          <cell r="DB255" t="str">
            <v/>
          </cell>
          <cell r="DC255">
            <v>0</v>
          </cell>
          <cell r="DD255" t="str">
            <v/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 t="str">
            <v xml:space="preserve"> </v>
          </cell>
          <cell r="ED255" t="str">
            <v xml:space="preserve"> </v>
          </cell>
          <cell r="EE255" t="str">
            <v xml:space="preserve"> </v>
          </cell>
          <cell r="EF255" t="str">
            <v xml:space="preserve"> </v>
          </cell>
          <cell r="EG255" t="str">
            <v xml:space="preserve"> </v>
          </cell>
          <cell r="EH255" t="str">
            <v xml:space="preserve"> </v>
          </cell>
          <cell r="EI255" t="str">
            <v xml:space="preserve"> </v>
          </cell>
          <cell r="EJ255" t="str">
            <v xml:space="preserve"> </v>
          </cell>
          <cell r="EK255" t="str">
            <v xml:space="preserve"> </v>
          </cell>
          <cell r="EL255" t="str">
            <v xml:space="preserve"> </v>
          </cell>
          <cell r="EM255" t="str">
            <v xml:space="preserve"> </v>
          </cell>
          <cell r="EN255" t="str">
            <v xml:space="preserve"> </v>
          </cell>
          <cell r="EO255" t="str">
            <v xml:space="preserve"> </v>
          </cell>
          <cell r="EP255" t="str">
            <v xml:space="preserve"> </v>
          </cell>
          <cell r="EQ255" t="str">
            <v xml:space="preserve"> </v>
          </cell>
          <cell r="ER255" t="str">
            <v xml:space="preserve"> </v>
          </cell>
          <cell r="ES255" t="str">
            <v xml:space="preserve"> </v>
          </cell>
          <cell r="ET255" t="str">
            <v xml:space="preserve"> </v>
          </cell>
          <cell r="EU255" t="str">
            <v xml:space="preserve"> </v>
          </cell>
          <cell r="EV255" t="str">
            <v xml:space="preserve"> </v>
          </cell>
          <cell r="EW255" t="str">
            <v xml:space="preserve"> </v>
          </cell>
          <cell r="EX255" t="str">
            <v xml:space="preserve"> </v>
          </cell>
          <cell r="EY255" t="str">
            <v xml:space="preserve"> </v>
          </cell>
          <cell r="EZ255" t="str">
            <v xml:space="preserve"> </v>
          </cell>
          <cell r="FA255">
            <v>0</v>
          </cell>
          <cell r="FB255" t="str">
            <v xml:space="preserve">       </v>
          </cell>
          <cell r="FC255">
            <v>0</v>
          </cell>
          <cell r="FD255" t="str">
            <v xml:space="preserve">       </v>
          </cell>
          <cell r="FE255">
            <v>0</v>
          </cell>
          <cell r="FF255" t="str">
            <v xml:space="preserve">       </v>
          </cell>
          <cell r="FG255">
            <v>0</v>
          </cell>
          <cell r="FH255" t="str">
            <v xml:space="preserve">       </v>
          </cell>
          <cell r="FI255">
            <v>0</v>
          </cell>
          <cell r="FJ255" t="str">
            <v xml:space="preserve">       </v>
          </cell>
          <cell r="FK255">
            <v>0</v>
          </cell>
          <cell r="FL255" t="str">
            <v xml:space="preserve">       </v>
          </cell>
          <cell r="FM255">
            <v>0</v>
          </cell>
          <cell r="FN255" t="e">
            <v>#NUM!</v>
          </cell>
          <cell r="FO255" t="str">
            <v/>
          </cell>
          <cell r="FP255" t="e">
            <v>#NUM!</v>
          </cell>
          <cell r="FQ255" t="e">
            <v>#NUM!</v>
          </cell>
          <cell r="FR255" t="e">
            <v>#NUM!</v>
          </cell>
          <cell r="FS255" t="e">
            <v>#NUM!</v>
          </cell>
          <cell r="FT255" t="e">
            <v>#NUM!</v>
          </cell>
          <cell r="FU255" t="e">
            <v>#NUM!</v>
          </cell>
          <cell r="FV255">
            <v>0</v>
          </cell>
          <cell r="FW255">
            <v>1</v>
          </cell>
          <cell r="FX255" t="str">
            <v>PIP</v>
          </cell>
          <cell r="FY255" t="e">
            <v>#NUM!</v>
          </cell>
          <cell r="FZ255" t="str">
            <v>PIP</v>
          </cell>
          <cell r="GA255" t="str">
            <v>Programa de Inglés en Escuelas Primarias del Estado de Durango</v>
          </cell>
          <cell r="GB255" t="e">
            <v>#NUM!</v>
          </cell>
          <cell r="GC255" t="e">
            <v>#NUM!</v>
          </cell>
          <cell r="GD255" t="str">
            <v>M</v>
          </cell>
          <cell r="GE255" t="str">
            <v>el asesor externo, el C.</v>
          </cell>
          <cell r="GF255" t="str">
            <v>El Profesionista</v>
          </cell>
          <cell r="GG255" t="str">
            <v>1° de septiembre</v>
          </cell>
          <cell r="GH255" t="str">
            <v>31 de diciembre</v>
          </cell>
          <cell r="GI255">
            <v>8</v>
          </cell>
          <cell r="GJ255">
            <v>40</v>
          </cell>
          <cell r="GK255">
            <v>5760</v>
          </cell>
          <cell r="GL255" t="str">
            <v>Cinco mil setecientos sesenta</v>
          </cell>
          <cell r="GM255">
            <v>2880</v>
          </cell>
          <cell r="GN255" t="str">
            <v>Dos mil ochocientos ochenta</v>
          </cell>
          <cell r="GO255" t="str">
            <v>la escuela</v>
          </cell>
          <cell r="GP255" t="str">
            <v>Lic. Adolfo López Mateos</v>
          </cell>
          <cell r="GQ255" t="str">
            <v>con clave</v>
          </cell>
          <cell r="GR255" t="str">
            <v>10EPR0008V</v>
          </cell>
          <cell r="GS255" t="str">
            <v>ubicada en</v>
          </cell>
          <cell r="GT255" t="str">
            <v>C. Hidalgo S/N Zona Centro C.P. 34803</v>
          </cell>
          <cell r="GU255" t="str">
            <v xml:space="preserve"> </v>
          </cell>
          <cell r="GV255" t="e">
            <v>#NUM!</v>
          </cell>
          <cell r="GW255" t="str">
            <v xml:space="preserve"> </v>
          </cell>
          <cell r="GX255" t="e">
            <v>#NUM!</v>
          </cell>
          <cell r="GY255" t="str">
            <v xml:space="preserve"> </v>
          </cell>
          <cell r="GZ255" t="e">
            <v>#NUM!</v>
          </cell>
          <cell r="HA255" t="str">
            <v>la escuela Lic. Adolfo López Mateos con clave 10EPR0008V ubicada en C. Hidalgo S/N Zona Centro C.P. 34803</v>
          </cell>
          <cell r="HB255">
            <v>3</v>
          </cell>
        </row>
        <row r="256">
          <cell r="A256">
            <v>874</v>
          </cell>
          <cell r="B256">
            <v>828</v>
          </cell>
          <cell r="C256" t="str">
            <v>FIRMADO</v>
          </cell>
          <cell r="D256" t="str">
            <v>PNIEB</v>
          </cell>
          <cell r="E256" t="str">
            <v>ASIGNADO</v>
          </cell>
          <cell r="F256" t="str">
            <v>16 de Septiembre</v>
          </cell>
          <cell r="G256" t="str">
            <v>Orel Díaz Vásquez</v>
          </cell>
          <cell r="H256" t="str">
            <v>Av. Constitución S/N Loc. Nicolas Bravo C.P. 34460</v>
          </cell>
          <cell r="I256" t="str">
            <v>DIVO880916HDGZSR01</v>
          </cell>
          <cell r="J256" t="str">
            <v>DIVO880916926</v>
          </cell>
          <cell r="K256" t="str">
            <v>Canatlan</v>
          </cell>
          <cell r="L256" t="str">
            <v>Dgo.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 xml:space="preserve"> </v>
          </cell>
          <cell r="S256" t="str">
            <v xml:space="preserve"> </v>
          </cell>
          <cell r="T256" t="str">
            <v xml:space="preserve"> </v>
          </cell>
          <cell r="U256" t="str">
            <v xml:space="preserve"> </v>
          </cell>
          <cell r="V256" t="str">
            <v xml:space="preserve"> </v>
          </cell>
          <cell r="W256" t="str">
            <v/>
          </cell>
          <cell r="X256">
            <v>0</v>
          </cell>
          <cell r="Y256" t="str">
            <v>1A 1B 2A 2B 3A 3B</v>
          </cell>
          <cell r="Z256">
            <v>228</v>
          </cell>
          <cell r="AA256">
            <v>228</v>
          </cell>
          <cell r="AB256">
            <v>0</v>
          </cell>
          <cell r="AC256">
            <v>0</v>
          </cell>
          <cell r="AD256">
            <v>228</v>
          </cell>
          <cell r="AE256">
            <v>228</v>
          </cell>
          <cell r="AF256">
            <v>0</v>
          </cell>
          <cell r="AG256">
            <v>0</v>
          </cell>
          <cell r="AH256">
            <v>228</v>
          </cell>
          <cell r="AI256">
            <v>228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 t="str">
            <v>1A</v>
          </cell>
          <cell r="AY256" t="str">
            <v>1B</v>
          </cell>
          <cell r="AZ256" t="str">
            <v xml:space="preserve"> </v>
          </cell>
          <cell r="BA256" t="str">
            <v xml:space="preserve"> </v>
          </cell>
          <cell r="BB256" t="str">
            <v>2A</v>
          </cell>
          <cell r="BC256" t="str">
            <v>2B</v>
          </cell>
          <cell r="BD256" t="str">
            <v xml:space="preserve"> </v>
          </cell>
          <cell r="BE256" t="str">
            <v xml:space="preserve"> </v>
          </cell>
          <cell r="BF256" t="str">
            <v>3A</v>
          </cell>
          <cell r="BG256" t="str">
            <v>3B</v>
          </cell>
          <cell r="BH256" t="str">
            <v xml:space="preserve"> </v>
          </cell>
          <cell r="BI256" t="str">
            <v xml:space="preserve"> </v>
          </cell>
          <cell r="BJ256" t="str">
            <v xml:space="preserve"> </v>
          </cell>
          <cell r="BK256" t="str">
            <v xml:space="preserve"> </v>
          </cell>
          <cell r="BL256" t="str">
            <v xml:space="preserve"> </v>
          </cell>
          <cell r="BM256" t="str">
            <v xml:space="preserve"> </v>
          </cell>
          <cell r="BN256" t="str">
            <v xml:space="preserve"> </v>
          </cell>
          <cell r="BO256" t="str">
            <v xml:space="preserve"> </v>
          </cell>
          <cell r="BP256" t="str">
            <v xml:space="preserve"> </v>
          </cell>
          <cell r="BQ256" t="str">
            <v xml:space="preserve"> </v>
          </cell>
          <cell r="BR256" t="str">
            <v xml:space="preserve"> </v>
          </cell>
          <cell r="BS256" t="str">
            <v xml:space="preserve"> </v>
          </cell>
          <cell r="BT256" t="str">
            <v xml:space="preserve"> </v>
          </cell>
          <cell r="BU256" t="str">
            <v xml:space="preserve"> </v>
          </cell>
          <cell r="BV256">
            <v>6</v>
          </cell>
          <cell r="BW256" t="str">
            <v xml:space="preserve">1A 1B    </v>
          </cell>
          <cell r="BX256">
            <v>2</v>
          </cell>
          <cell r="BY256" t="str">
            <v xml:space="preserve">2A 2B    </v>
          </cell>
          <cell r="BZ256">
            <v>2</v>
          </cell>
          <cell r="CA256" t="str">
            <v xml:space="preserve">3A 3B    </v>
          </cell>
          <cell r="CB256">
            <v>2</v>
          </cell>
          <cell r="CC256" t="str">
            <v xml:space="preserve">       </v>
          </cell>
          <cell r="CD256">
            <v>0</v>
          </cell>
          <cell r="CE256" t="str">
            <v xml:space="preserve">       </v>
          </cell>
          <cell r="CF256">
            <v>0</v>
          </cell>
          <cell r="CG256" t="str">
            <v xml:space="preserve">       </v>
          </cell>
          <cell r="CH256">
            <v>0</v>
          </cell>
          <cell r="CI256">
            <v>228</v>
          </cell>
          <cell r="CJ256" t="str">
            <v>1A 1B 2A 2B 3A 3B</v>
          </cell>
          <cell r="CK256" t="str">
            <v>Ginés Vázquez del Mercado</v>
          </cell>
          <cell r="CL256" t="str">
            <v>10DPR1262V</v>
          </cell>
          <cell r="CM256" t="str">
            <v>MATUTINO</v>
          </cell>
          <cell r="CN256" t="str">
            <v>Prol. Guadalupe No. 963 Norte Col. Maderera C.P. 34050</v>
          </cell>
          <cell r="CO256" t="str">
            <v>Durango</v>
          </cell>
          <cell r="CP256" t="str">
            <v xml:space="preserve">Victoria de Durango 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 t="str">
            <v xml:space="preserve"> </v>
          </cell>
          <cell r="CX256" t="str">
            <v xml:space="preserve"> </v>
          </cell>
          <cell r="CY256" t="str">
            <v xml:space="preserve"> </v>
          </cell>
          <cell r="CZ256" t="str">
            <v xml:space="preserve"> </v>
          </cell>
          <cell r="DA256" t="str">
            <v xml:space="preserve"> </v>
          </cell>
          <cell r="DB256" t="str">
            <v/>
          </cell>
          <cell r="DC256">
            <v>0</v>
          </cell>
          <cell r="DD256" t="str">
            <v/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 t="str">
            <v xml:space="preserve"> </v>
          </cell>
          <cell r="ED256" t="str">
            <v xml:space="preserve"> </v>
          </cell>
          <cell r="EE256" t="str">
            <v xml:space="preserve"> </v>
          </cell>
          <cell r="EF256" t="str">
            <v xml:space="preserve"> </v>
          </cell>
          <cell r="EG256" t="str">
            <v xml:space="preserve"> </v>
          </cell>
          <cell r="EH256" t="str">
            <v xml:space="preserve"> </v>
          </cell>
          <cell r="EI256" t="str">
            <v xml:space="preserve"> </v>
          </cell>
          <cell r="EJ256" t="str">
            <v xml:space="preserve"> </v>
          </cell>
          <cell r="EK256" t="str">
            <v xml:space="preserve"> </v>
          </cell>
          <cell r="EL256" t="str">
            <v xml:space="preserve"> </v>
          </cell>
          <cell r="EM256" t="str">
            <v xml:space="preserve"> </v>
          </cell>
          <cell r="EN256" t="str">
            <v xml:space="preserve"> </v>
          </cell>
          <cell r="EO256" t="str">
            <v xml:space="preserve"> </v>
          </cell>
          <cell r="EP256" t="str">
            <v xml:space="preserve"> </v>
          </cell>
          <cell r="EQ256" t="str">
            <v xml:space="preserve"> </v>
          </cell>
          <cell r="ER256" t="str">
            <v xml:space="preserve"> </v>
          </cell>
          <cell r="ES256" t="str">
            <v xml:space="preserve"> </v>
          </cell>
          <cell r="ET256" t="str">
            <v xml:space="preserve"> </v>
          </cell>
          <cell r="EU256" t="str">
            <v xml:space="preserve"> </v>
          </cell>
          <cell r="EV256" t="str">
            <v xml:space="preserve"> </v>
          </cell>
          <cell r="EW256" t="str">
            <v xml:space="preserve"> </v>
          </cell>
          <cell r="EX256" t="str">
            <v xml:space="preserve"> </v>
          </cell>
          <cell r="EY256" t="str">
            <v xml:space="preserve"> </v>
          </cell>
          <cell r="EZ256" t="str">
            <v xml:space="preserve"> </v>
          </cell>
          <cell r="FA256">
            <v>0</v>
          </cell>
          <cell r="FB256" t="str">
            <v xml:space="preserve">       </v>
          </cell>
          <cell r="FC256">
            <v>0</v>
          </cell>
          <cell r="FD256" t="str">
            <v xml:space="preserve">       </v>
          </cell>
          <cell r="FE256">
            <v>0</v>
          </cell>
          <cell r="FF256" t="str">
            <v xml:space="preserve">       </v>
          </cell>
          <cell r="FG256">
            <v>0</v>
          </cell>
          <cell r="FH256" t="str">
            <v xml:space="preserve">       </v>
          </cell>
          <cell r="FI256">
            <v>0</v>
          </cell>
          <cell r="FJ256" t="str">
            <v xml:space="preserve">       </v>
          </cell>
          <cell r="FK256">
            <v>0</v>
          </cell>
          <cell r="FL256" t="str">
            <v xml:space="preserve">       </v>
          </cell>
          <cell r="FM256">
            <v>0</v>
          </cell>
          <cell r="FN256" t="e">
            <v>#NUM!</v>
          </cell>
          <cell r="FO256" t="str">
            <v/>
          </cell>
          <cell r="FP256" t="e">
            <v>#NUM!</v>
          </cell>
          <cell r="FQ256" t="e">
            <v>#NUM!</v>
          </cell>
          <cell r="FR256" t="e">
            <v>#NUM!</v>
          </cell>
          <cell r="FS256" t="e">
            <v>#NUM!</v>
          </cell>
          <cell r="FT256" t="e">
            <v>#NUM!</v>
          </cell>
          <cell r="FU256" t="e">
            <v>#NUM!</v>
          </cell>
          <cell r="FV256">
            <v>0</v>
          </cell>
          <cell r="FW256">
            <v>1</v>
          </cell>
          <cell r="FX256" t="str">
            <v>PNIEB</v>
          </cell>
          <cell r="FY256" t="e">
            <v>#NUM!</v>
          </cell>
          <cell r="FZ256" t="str">
            <v>PNIEB</v>
          </cell>
          <cell r="GA256" t="str">
            <v>Programa Nacional de Inglés en Educación Básica</v>
          </cell>
          <cell r="GB256" t="e">
            <v>#NUM!</v>
          </cell>
          <cell r="GC256" t="e">
            <v>#NUM!</v>
          </cell>
          <cell r="GD256" t="str">
            <v>M</v>
          </cell>
          <cell r="GE256" t="str">
            <v>el asesor externo, el C.</v>
          </cell>
          <cell r="GF256" t="str">
            <v>El Profesionista</v>
          </cell>
          <cell r="GG256" t="str">
            <v>16 de septiembre</v>
          </cell>
          <cell r="GH256" t="str">
            <v>31 de diciembre</v>
          </cell>
          <cell r="GI256">
            <v>6</v>
          </cell>
          <cell r="GJ256">
            <v>30</v>
          </cell>
          <cell r="GK256">
            <v>4320</v>
          </cell>
          <cell r="GL256" t="str">
            <v>Cuatro mil trescientos veinte</v>
          </cell>
          <cell r="GM256">
            <v>2160</v>
          </cell>
          <cell r="GN256" t="str">
            <v>Dos mil ciento sesenta</v>
          </cell>
          <cell r="GO256" t="str">
            <v>la escuela</v>
          </cell>
          <cell r="GP256" t="str">
            <v>Ginés Vázquez del Mercado</v>
          </cell>
          <cell r="GQ256" t="str">
            <v>con clave</v>
          </cell>
          <cell r="GR256" t="str">
            <v>10DPR1262V</v>
          </cell>
          <cell r="GS256" t="str">
            <v>ubicada en</v>
          </cell>
          <cell r="GT256" t="str">
            <v>Prol. Guadalupe No. 963 Norte Col. Maderera C.P. 34050</v>
          </cell>
          <cell r="GU256" t="str">
            <v xml:space="preserve"> </v>
          </cell>
          <cell r="GV256" t="e">
            <v>#NUM!</v>
          </cell>
          <cell r="GW256" t="str">
            <v xml:space="preserve"> </v>
          </cell>
          <cell r="GX256" t="e">
            <v>#NUM!</v>
          </cell>
          <cell r="GY256" t="str">
            <v xml:space="preserve"> </v>
          </cell>
          <cell r="GZ256" t="e">
            <v>#NUM!</v>
          </cell>
          <cell r="HA256" t="str">
            <v>la escuela Ginés Vázquez del Mercado con clave 10DPR1262V ubicada en Prol. Guadalupe No. 963 Norte Col. Maderera C.P. 34050</v>
          </cell>
          <cell r="HB256">
            <v>0</v>
          </cell>
        </row>
        <row r="257">
          <cell r="A257">
            <v>893</v>
          </cell>
          <cell r="B257">
            <v>893</v>
          </cell>
          <cell r="C257" t="str">
            <v>FIRMADO</v>
          </cell>
          <cell r="D257" t="str">
            <v>PNIEB</v>
          </cell>
          <cell r="E257" t="str">
            <v>ASIGNADO</v>
          </cell>
          <cell r="F257" t="str">
            <v>1° de Septiembre</v>
          </cell>
          <cell r="G257" t="str">
            <v>José Ángel Medina León</v>
          </cell>
          <cell r="H257" t="str">
            <v>C. Privada de Guadalupe No. 121 Col. Maderera C.P. 34050</v>
          </cell>
          <cell r="I257" t="str">
            <v>MELA730923HDGDNN08</v>
          </cell>
          <cell r="J257" t="str">
            <v>MELA730923PH7</v>
          </cell>
          <cell r="K257" t="str">
            <v>Durango</v>
          </cell>
          <cell r="L257" t="str">
            <v>Dgo.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 t="str">
            <v xml:space="preserve"> </v>
          </cell>
          <cell r="S257" t="str">
            <v xml:space="preserve"> </v>
          </cell>
          <cell r="T257" t="str">
            <v xml:space="preserve"> </v>
          </cell>
          <cell r="U257" t="str">
            <v xml:space="preserve"> </v>
          </cell>
          <cell r="V257" t="str">
            <v xml:space="preserve"> </v>
          </cell>
          <cell r="W257" t="str">
            <v/>
          </cell>
          <cell r="X257">
            <v>0</v>
          </cell>
          <cell r="Y257" t="str">
            <v>1A 1B 2A 2B 3A 3B</v>
          </cell>
          <cell r="Z257">
            <v>42</v>
          </cell>
          <cell r="AA257">
            <v>42</v>
          </cell>
          <cell r="AB257">
            <v>0</v>
          </cell>
          <cell r="AC257">
            <v>0</v>
          </cell>
          <cell r="AD257">
            <v>42</v>
          </cell>
          <cell r="AE257">
            <v>42</v>
          </cell>
          <cell r="AF257">
            <v>0</v>
          </cell>
          <cell r="AG257">
            <v>0</v>
          </cell>
          <cell r="AH257">
            <v>42</v>
          </cell>
          <cell r="AI257">
            <v>42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 t="str">
            <v>1A</v>
          </cell>
          <cell r="AY257" t="str">
            <v>1B</v>
          </cell>
          <cell r="AZ257" t="str">
            <v xml:space="preserve"> </v>
          </cell>
          <cell r="BA257" t="str">
            <v xml:space="preserve"> </v>
          </cell>
          <cell r="BB257" t="str">
            <v>2A</v>
          </cell>
          <cell r="BC257" t="str">
            <v>2B</v>
          </cell>
          <cell r="BD257" t="str">
            <v xml:space="preserve"> </v>
          </cell>
          <cell r="BE257" t="str">
            <v xml:space="preserve"> </v>
          </cell>
          <cell r="BF257" t="str">
            <v>3A</v>
          </cell>
          <cell r="BG257" t="str">
            <v>3B</v>
          </cell>
          <cell r="BH257" t="str">
            <v xml:space="preserve"> </v>
          </cell>
          <cell r="BI257" t="str">
            <v xml:space="preserve"> </v>
          </cell>
          <cell r="BJ257" t="str">
            <v xml:space="preserve"> </v>
          </cell>
          <cell r="BK257" t="str">
            <v xml:space="preserve"> </v>
          </cell>
          <cell r="BL257" t="str">
            <v xml:space="preserve"> </v>
          </cell>
          <cell r="BM257" t="str">
            <v xml:space="preserve"> </v>
          </cell>
          <cell r="BN257" t="str">
            <v xml:space="preserve"> </v>
          </cell>
          <cell r="BO257" t="str">
            <v xml:space="preserve"> </v>
          </cell>
          <cell r="BP257" t="str">
            <v xml:space="preserve"> </v>
          </cell>
          <cell r="BQ257" t="str">
            <v xml:space="preserve"> </v>
          </cell>
          <cell r="BR257" t="str">
            <v xml:space="preserve"> </v>
          </cell>
          <cell r="BS257" t="str">
            <v xml:space="preserve"> </v>
          </cell>
          <cell r="BT257" t="str">
            <v xml:space="preserve"> </v>
          </cell>
          <cell r="BU257" t="str">
            <v xml:space="preserve"> </v>
          </cell>
          <cell r="BV257">
            <v>6</v>
          </cell>
          <cell r="BW257" t="str">
            <v xml:space="preserve">1A 1B    </v>
          </cell>
          <cell r="BX257">
            <v>2</v>
          </cell>
          <cell r="BY257" t="str">
            <v xml:space="preserve">2A 2B    </v>
          </cell>
          <cell r="BZ257">
            <v>2</v>
          </cell>
          <cell r="CA257" t="str">
            <v xml:space="preserve">3A 3B    </v>
          </cell>
          <cell r="CB257">
            <v>2</v>
          </cell>
          <cell r="CC257" t="str">
            <v xml:space="preserve">       </v>
          </cell>
          <cell r="CD257">
            <v>0</v>
          </cell>
          <cell r="CE257" t="str">
            <v xml:space="preserve">       </v>
          </cell>
          <cell r="CF257">
            <v>0</v>
          </cell>
          <cell r="CG257" t="str">
            <v xml:space="preserve">       </v>
          </cell>
          <cell r="CH257">
            <v>0</v>
          </cell>
          <cell r="CI257">
            <v>42</v>
          </cell>
          <cell r="CJ257" t="str">
            <v>1A 1B 2A 2B 3A 3B</v>
          </cell>
          <cell r="CK257" t="str">
            <v>José María Morelos</v>
          </cell>
          <cell r="CL257" t="str">
            <v>10DPR1049C</v>
          </cell>
          <cell r="CM257" t="str">
            <v>MATUTINO</v>
          </cell>
          <cell r="CN257" t="str">
            <v>C. Hidalgo y Corona No. 88 Col. Altamira C.P. 34635</v>
          </cell>
          <cell r="CO257" t="str">
            <v>Santiago Papasquiaro</v>
          </cell>
          <cell r="CP257" t="str">
            <v>Santiago Papasquiaro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 t="str">
            <v xml:space="preserve"> </v>
          </cell>
          <cell r="CX257" t="str">
            <v xml:space="preserve"> </v>
          </cell>
          <cell r="CY257" t="str">
            <v xml:space="preserve"> </v>
          </cell>
          <cell r="CZ257" t="str">
            <v xml:space="preserve"> </v>
          </cell>
          <cell r="DA257" t="str">
            <v xml:space="preserve"> </v>
          </cell>
          <cell r="DB257" t="str">
            <v/>
          </cell>
          <cell r="DC257">
            <v>0</v>
          </cell>
          <cell r="DD257" t="str">
            <v/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 t="str">
            <v xml:space="preserve"> </v>
          </cell>
          <cell r="ED257" t="str">
            <v xml:space="preserve"> </v>
          </cell>
          <cell r="EE257" t="str">
            <v xml:space="preserve"> </v>
          </cell>
          <cell r="EF257" t="str">
            <v xml:space="preserve"> </v>
          </cell>
          <cell r="EG257" t="str">
            <v xml:space="preserve"> </v>
          </cell>
          <cell r="EH257" t="str">
            <v xml:space="preserve"> </v>
          </cell>
          <cell r="EI257" t="str">
            <v xml:space="preserve"> </v>
          </cell>
          <cell r="EJ257" t="str">
            <v xml:space="preserve"> </v>
          </cell>
          <cell r="EK257" t="str">
            <v xml:space="preserve"> </v>
          </cell>
          <cell r="EL257" t="str">
            <v xml:space="preserve"> </v>
          </cell>
          <cell r="EM257" t="str">
            <v xml:space="preserve"> </v>
          </cell>
          <cell r="EN257" t="str">
            <v xml:space="preserve"> </v>
          </cell>
          <cell r="EO257" t="str">
            <v xml:space="preserve"> </v>
          </cell>
          <cell r="EP257" t="str">
            <v xml:space="preserve"> </v>
          </cell>
          <cell r="EQ257" t="str">
            <v xml:space="preserve"> </v>
          </cell>
          <cell r="ER257" t="str">
            <v xml:space="preserve"> </v>
          </cell>
          <cell r="ES257" t="str">
            <v xml:space="preserve"> </v>
          </cell>
          <cell r="ET257" t="str">
            <v xml:space="preserve"> </v>
          </cell>
          <cell r="EU257" t="str">
            <v xml:space="preserve"> </v>
          </cell>
          <cell r="EV257" t="str">
            <v xml:space="preserve"> </v>
          </cell>
          <cell r="EW257" t="str">
            <v xml:space="preserve"> </v>
          </cell>
          <cell r="EX257" t="str">
            <v xml:space="preserve"> </v>
          </cell>
          <cell r="EY257" t="str">
            <v xml:space="preserve"> </v>
          </cell>
          <cell r="EZ257" t="str">
            <v xml:space="preserve"> </v>
          </cell>
          <cell r="FA257">
            <v>0</v>
          </cell>
          <cell r="FB257" t="str">
            <v xml:space="preserve">       </v>
          </cell>
          <cell r="FC257">
            <v>0</v>
          </cell>
          <cell r="FD257" t="str">
            <v xml:space="preserve">       </v>
          </cell>
          <cell r="FE257">
            <v>0</v>
          </cell>
          <cell r="FF257" t="str">
            <v xml:space="preserve">       </v>
          </cell>
          <cell r="FG257">
            <v>0</v>
          </cell>
          <cell r="FH257" t="str">
            <v xml:space="preserve">       </v>
          </cell>
          <cell r="FI257">
            <v>0</v>
          </cell>
          <cell r="FJ257" t="str">
            <v xml:space="preserve">       </v>
          </cell>
          <cell r="FK257">
            <v>0</v>
          </cell>
          <cell r="FL257" t="str">
            <v xml:space="preserve">       </v>
          </cell>
          <cell r="FM257">
            <v>0</v>
          </cell>
          <cell r="FN257" t="e">
            <v>#NUM!</v>
          </cell>
          <cell r="FO257" t="str">
            <v/>
          </cell>
          <cell r="FP257" t="e">
            <v>#NUM!</v>
          </cell>
          <cell r="FQ257" t="e">
            <v>#NUM!</v>
          </cell>
          <cell r="FR257" t="e">
            <v>#NUM!</v>
          </cell>
          <cell r="FS257" t="e">
            <v>#NUM!</v>
          </cell>
          <cell r="FT257" t="e">
            <v>#NUM!</v>
          </cell>
          <cell r="FU257" t="e">
            <v>#NUM!</v>
          </cell>
          <cell r="FV257">
            <v>0</v>
          </cell>
          <cell r="FW257">
            <v>1</v>
          </cell>
          <cell r="FX257" t="str">
            <v>PNIEB</v>
          </cell>
          <cell r="FY257" t="e">
            <v>#NUM!</v>
          </cell>
          <cell r="FZ257" t="str">
            <v>PNIEB</v>
          </cell>
          <cell r="GA257" t="str">
            <v>Programa Nacional de Inglés en Educación Básica</v>
          </cell>
          <cell r="GB257" t="e">
            <v>#NUM!</v>
          </cell>
          <cell r="GC257" t="e">
            <v>#NUM!</v>
          </cell>
          <cell r="GD257" t="str">
            <v>M</v>
          </cell>
          <cell r="GE257" t="str">
            <v>el asesor externo, el C.</v>
          </cell>
          <cell r="GF257" t="str">
            <v>El Profesionista</v>
          </cell>
          <cell r="GG257" t="str">
            <v>1° de septiembre</v>
          </cell>
          <cell r="GH257" t="str">
            <v>31 de diciembre</v>
          </cell>
          <cell r="GI257">
            <v>6</v>
          </cell>
          <cell r="GJ257">
            <v>30</v>
          </cell>
          <cell r="GK257">
            <v>4320</v>
          </cell>
          <cell r="GL257" t="str">
            <v>Cuatro mil trescientos veinte</v>
          </cell>
          <cell r="GM257">
            <v>2160</v>
          </cell>
          <cell r="GN257" t="str">
            <v>Dos mil ciento sesenta</v>
          </cell>
          <cell r="GO257" t="str">
            <v>la escuela</v>
          </cell>
          <cell r="GP257" t="str">
            <v>José María Morelos</v>
          </cell>
          <cell r="GQ257" t="str">
            <v>con clave</v>
          </cell>
          <cell r="GR257" t="str">
            <v>10DPR1049C</v>
          </cell>
          <cell r="GS257" t="str">
            <v>ubicada en</v>
          </cell>
          <cell r="GT257" t="str">
            <v>C. Hidalgo y Corona No. 88 Col. Altamira C.P. 34635</v>
          </cell>
          <cell r="GU257" t="str">
            <v xml:space="preserve"> </v>
          </cell>
          <cell r="GV257" t="e">
            <v>#NUM!</v>
          </cell>
          <cell r="GW257" t="str">
            <v xml:space="preserve"> </v>
          </cell>
          <cell r="GX257" t="e">
            <v>#NUM!</v>
          </cell>
          <cell r="GY257" t="str">
            <v xml:space="preserve"> </v>
          </cell>
          <cell r="GZ257" t="e">
            <v>#NUM!</v>
          </cell>
          <cell r="HA257" t="str">
            <v>la escuela José María Morelos con clave 10DPR1049C ubicada en C. Hidalgo y Corona No. 88 Col. Altamira C.P. 34635</v>
          </cell>
        </row>
        <row r="258">
          <cell r="A258">
            <v>897</v>
          </cell>
          <cell r="B258">
            <v>897</v>
          </cell>
          <cell r="C258" t="str">
            <v>FIRMADO</v>
          </cell>
          <cell r="D258" t="str">
            <v>PIP</v>
          </cell>
          <cell r="E258" t="str">
            <v>ASIGNADO</v>
          </cell>
          <cell r="F258" t="str">
            <v>1° de Septiembre</v>
          </cell>
          <cell r="G258" t="str">
            <v>Juan Carlos Lopéz Ortíz</v>
          </cell>
          <cell r="H258" t="str">
            <v>C. Hector Mayagoitia Dominguez No. 112 Fracc. Providencia C.P.  34179</v>
          </cell>
          <cell r="I258" t="str">
            <v>LOOJ780815HDGPRN03</v>
          </cell>
          <cell r="J258" t="str">
            <v>LOOJ780815G28</v>
          </cell>
          <cell r="K258" t="str">
            <v>Durango</v>
          </cell>
          <cell r="L258" t="str">
            <v>Dgo.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 xml:space="preserve"> </v>
          </cell>
          <cell r="S258" t="str">
            <v xml:space="preserve"> </v>
          </cell>
          <cell r="T258" t="str">
            <v xml:space="preserve"> </v>
          </cell>
          <cell r="U258" t="str">
            <v xml:space="preserve"> </v>
          </cell>
          <cell r="V258" t="str">
            <v xml:space="preserve"> </v>
          </cell>
          <cell r="W258" t="str">
            <v/>
          </cell>
          <cell r="X258">
            <v>0</v>
          </cell>
          <cell r="Y258" t="str">
            <v>1A 2A 3A 4A 5A 5B 6A</v>
          </cell>
          <cell r="Z258">
            <v>194</v>
          </cell>
          <cell r="AA258">
            <v>0</v>
          </cell>
          <cell r="AB258">
            <v>0</v>
          </cell>
          <cell r="AC258">
            <v>0</v>
          </cell>
          <cell r="AD258">
            <v>194</v>
          </cell>
          <cell r="AE258">
            <v>0</v>
          </cell>
          <cell r="AF258">
            <v>0</v>
          </cell>
          <cell r="AG258">
            <v>0</v>
          </cell>
          <cell r="AH258">
            <v>194</v>
          </cell>
          <cell r="AI258">
            <v>0</v>
          </cell>
          <cell r="AJ258">
            <v>0</v>
          </cell>
          <cell r="AK258">
            <v>0</v>
          </cell>
          <cell r="AL258">
            <v>194</v>
          </cell>
          <cell r="AM258">
            <v>0</v>
          </cell>
          <cell r="AN258">
            <v>0</v>
          </cell>
          <cell r="AO258">
            <v>0</v>
          </cell>
          <cell r="AP258">
            <v>194</v>
          </cell>
          <cell r="AQ258">
            <v>194</v>
          </cell>
          <cell r="AR258">
            <v>0</v>
          </cell>
          <cell r="AS258">
            <v>0</v>
          </cell>
          <cell r="AT258">
            <v>194</v>
          </cell>
          <cell r="AU258">
            <v>0</v>
          </cell>
          <cell r="AV258">
            <v>0</v>
          </cell>
          <cell r="AW258">
            <v>0</v>
          </cell>
          <cell r="AX258" t="str">
            <v>1A</v>
          </cell>
          <cell r="AY258" t="str">
            <v xml:space="preserve"> </v>
          </cell>
          <cell r="AZ258" t="str">
            <v xml:space="preserve"> </v>
          </cell>
          <cell r="BA258" t="str">
            <v xml:space="preserve"> </v>
          </cell>
          <cell r="BB258" t="str">
            <v>2A</v>
          </cell>
          <cell r="BC258" t="str">
            <v xml:space="preserve"> </v>
          </cell>
          <cell r="BD258" t="str">
            <v xml:space="preserve"> </v>
          </cell>
          <cell r="BE258" t="str">
            <v xml:space="preserve"> </v>
          </cell>
          <cell r="BF258" t="str">
            <v>3A</v>
          </cell>
          <cell r="BG258" t="str">
            <v xml:space="preserve"> </v>
          </cell>
          <cell r="BH258" t="str">
            <v xml:space="preserve"> </v>
          </cell>
          <cell r="BI258" t="str">
            <v xml:space="preserve"> </v>
          </cell>
          <cell r="BJ258" t="str">
            <v>4A</v>
          </cell>
          <cell r="BK258" t="str">
            <v xml:space="preserve"> </v>
          </cell>
          <cell r="BL258" t="str">
            <v xml:space="preserve"> </v>
          </cell>
          <cell r="BM258" t="str">
            <v xml:space="preserve"> </v>
          </cell>
          <cell r="BN258" t="str">
            <v>5A</v>
          </cell>
          <cell r="BO258" t="str">
            <v>5B</v>
          </cell>
          <cell r="BP258" t="str">
            <v xml:space="preserve"> </v>
          </cell>
          <cell r="BQ258" t="str">
            <v xml:space="preserve"> </v>
          </cell>
          <cell r="BR258" t="str">
            <v>6A</v>
          </cell>
          <cell r="BS258" t="str">
            <v xml:space="preserve"> </v>
          </cell>
          <cell r="BT258" t="str">
            <v xml:space="preserve"> </v>
          </cell>
          <cell r="BU258" t="str">
            <v xml:space="preserve"> </v>
          </cell>
          <cell r="BV258">
            <v>7</v>
          </cell>
          <cell r="BW258" t="str">
            <v xml:space="preserve">1A      </v>
          </cell>
          <cell r="BX258">
            <v>1</v>
          </cell>
          <cell r="BY258" t="str">
            <v xml:space="preserve">2A      </v>
          </cell>
          <cell r="BZ258">
            <v>1</v>
          </cell>
          <cell r="CA258" t="str">
            <v xml:space="preserve">3A      </v>
          </cell>
          <cell r="CB258">
            <v>1</v>
          </cell>
          <cell r="CC258" t="str">
            <v xml:space="preserve">4A      </v>
          </cell>
          <cell r="CD258">
            <v>1</v>
          </cell>
          <cell r="CE258" t="str">
            <v xml:space="preserve">5A 5B    </v>
          </cell>
          <cell r="CF258">
            <v>2</v>
          </cell>
          <cell r="CG258" t="str">
            <v xml:space="preserve">6A      </v>
          </cell>
          <cell r="CH258">
            <v>1</v>
          </cell>
          <cell r="CI258">
            <v>194</v>
          </cell>
          <cell r="CJ258" t="str">
            <v>1A 2A 3A 4A 5A 5B 6A</v>
          </cell>
          <cell r="CK258" t="str">
            <v>Ricardo Castro Vesp.</v>
          </cell>
          <cell r="CL258" t="str">
            <v>10EPR0429D</v>
          </cell>
          <cell r="CM258" t="str">
            <v>VESPERTINO</v>
          </cell>
          <cell r="CN258" t="str">
            <v>C. Carlos Santa María S/N Col. Héctor Mayagoitia Ampliación C.P. 34015</v>
          </cell>
          <cell r="CO258" t="str">
            <v>Durango</v>
          </cell>
          <cell r="CP258" t="str">
            <v xml:space="preserve">Victoria de Durango 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 t="str">
            <v xml:space="preserve"> </v>
          </cell>
          <cell r="CX258" t="str">
            <v xml:space="preserve"> </v>
          </cell>
          <cell r="CY258" t="str">
            <v xml:space="preserve"> </v>
          </cell>
          <cell r="CZ258" t="str">
            <v xml:space="preserve"> </v>
          </cell>
          <cell r="DA258" t="str">
            <v xml:space="preserve"> </v>
          </cell>
          <cell r="DB258" t="str">
            <v/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 t="str">
            <v xml:space="preserve"> </v>
          </cell>
          <cell r="ED258" t="str">
            <v xml:space="preserve"> </v>
          </cell>
          <cell r="EE258" t="str">
            <v xml:space="preserve"> </v>
          </cell>
          <cell r="EF258" t="str">
            <v xml:space="preserve"> </v>
          </cell>
          <cell r="EG258" t="str">
            <v xml:space="preserve"> </v>
          </cell>
          <cell r="EH258" t="str">
            <v xml:space="preserve"> </v>
          </cell>
          <cell r="EI258" t="str">
            <v xml:space="preserve"> </v>
          </cell>
          <cell r="EJ258" t="str">
            <v xml:space="preserve"> </v>
          </cell>
          <cell r="EK258" t="str">
            <v xml:space="preserve"> </v>
          </cell>
          <cell r="EL258" t="str">
            <v xml:space="preserve"> </v>
          </cell>
          <cell r="EM258" t="str">
            <v xml:space="preserve"> </v>
          </cell>
          <cell r="EN258" t="str">
            <v xml:space="preserve"> </v>
          </cell>
          <cell r="EO258" t="str">
            <v xml:space="preserve"> </v>
          </cell>
          <cell r="EP258" t="str">
            <v xml:space="preserve"> </v>
          </cell>
          <cell r="EQ258" t="str">
            <v xml:space="preserve"> </v>
          </cell>
          <cell r="ER258" t="str">
            <v xml:space="preserve"> </v>
          </cell>
          <cell r="ES258" t="str">
            <v xml:space="preserve"> </v>
          </cell>
          <cell r="ET258" t="str">
            <v xml:space="preserve"> </v>
          </cell>
          <cell r="EU258" t="str">
            <v xml:space="preserve"> </v>
          </cell>
          <cell r="EV258" t="str">
            <v xml:space="preserve"> </v>
          </cell>
          <cell r="EW258" t="str">
            <v xml:space="preserve"> </v>
          </cell>
          <cell r="EX258" t="str">
            <v xml:space="preserve"> </v>
          </cell>
          <cell r="EY258" t="str">
            <v xml:space="preserve"> </v>
          </cell>
          <cell r="EZ258" t="str">
            <v xml:space="preserve"> </v>
          </cell>
          <cell r="FA258">
            <v>0</v>
          </cell>
          <cell r="FB258" t="str">
            <v xml:space="preserve">       </v>
          </cell>
          <cell r="FC258">
            <v>0</v>
          </cell>
          <cell r="FD258" t="str">
            <v xml:space="preserve">       </v>
          </cell>
          <cell r="FE258">
            <v>0</v>
          </cell>
          <cell r="FF258" t="str">
            <v xml:space="preserve">       </v>
          </cell>
          <cell r="FG258">
            <v>0</v>
          </cell>
          <cell r="FH258" t="str">
            <v xml:space="preserve">       </v>
          </cell>
          <cell r="FI258">
            <v>0</v>
          </cell>
          <cell r="FJ258" t="str">
            <v xml:space="preserve">       </v>
          </cell>
          <cell r="FK258">
            <v>0</v>
          </cell>
          <cell r="FL258" t="str">
            <v xml:space="preserve">       </v>
          </cell>
          <cell r="FM258">
            <v>0</v>
          </cell>
          <cell r="FN258" t="e">
            <v>#NUM!</v>
          </cell>
          <cell r="FO258" t="str">
            <v/>
          </cell>
          <cell r="FP258" t="e">
            <v>#NUM!</v>
          </cell>
          <cell r="FQ258" t="e">
            <v>#NUM!</v>
          </cell>
          <cell r="FR258" t="e">
            <v>#NUM!</v>
          </cell>
          <cell r="FS258" t="e">
            <v>#NUM!</v>
          </cell>
          <cell r="FT258" t="e">
            <v>#NUM!</v>
          </cell>
          <cell r="FU258" t="e">
            <v>#NUM!</v>
          </cell>
          <cell r="FV258">
            <v>0</v>
          </cell>
          <cell r="FW258">
            <v>1</v>
          </cell>
          <cell r="FX258" t="str">
            <v>PIP</v>
          </cell>
          <cell r="FY258" t="e">
            <v>#NUM!</v>
          </cell>
          <cell r="FZ258" t="str">
            <v>PIP</v>
          </cell>
          <cell r="GA258" t="str">
            <v>Programa de Inglés en Escuelas Primarias del Estado de Durango</v>
          </cell>
          <cell r="GB258" t="e">
            <v>#NUM!</v>
          </cell>
          <cell r="GC258" t="e">
            <v>#NUM!</v>
          </cell>
          <cell r="GD258" t="str">
            <v>M</v>
          </cell>
          <cell r="GE258" t="str">
            <v>el asesor externo, el C.</v>
          </cell>
          <cell r="GF258" t="str">
            <v>El Profesionista</v>
          </cell>
          <cell r="GG258" t="str">
            <v>1° de septiembre</v>
          </cell>
          <cell r="GH258" t="str">
            <v>31 de diciembre</v>
          </cell>
          <cell r="GI258">
            <v>7</v>
          </cell>
          <cell r="GJ258">
            <v>35</v>
          </cell>
          <cell r="GK258">
            <v>5040</v>
          </cell>
          <cell r="GL258" t="str">
            <v>Cinco mil cuarenta</v>
          </cell>
          <cell r="GM258">
            <v>2520</v>
          </cell>
          <cell r="GN258" t="str">
            <v>Dos mil quinientos veinte</v>
          </cell>
          <cell r="GO258" t="str">
            <v>la escuela</v>
          </cell>
          <cell r="GP258" t="str">
            <v>Ricardo Castro Vesp.</v>
          </cell>
          <cell r="GQ258" t="str">
            <v>con clave</v>
          </cell>
          <cell r="GR258" t="str">
            <v>10EPR0429D</v>
          </cell>
          <cell r="GS258" t="str">
            <v>ubicada en</v>
          </cell>
          <cell r="GT258" t="str">
            <v>C. Carlos Santa María S/N Col. Héctor Mayagoitia Ampliación C.P. 34015</v>
          </cell>
          <cell r="GU258" t="str">
            <v xml:space="preserve"> </v>
          </cell>
          <cell r="GV258" t="e">
            <v>#NUM!</v>
          </cell>
          <cell r="GW258" t="str">
            <v xml:space="preserve"> </v>
          </cell>
          <cell r="GX258" t="e">
            <v>#NUM!</v>
          </cell>
          <cell r="GY258" t="str">
            <v xml:space="preserve"> </v>
          </cell>
          <cell r="GZ258" t="e">
            <v>#NUM!</v>
          </cell>
          <cell r="HA258" t="str">
            <v>la escuela Ricardo Castro Vesp. con clave 10EPR0429D ubicada en C. Carlos Santa María S/N Col. Héctor Mayagoitia Ampliación C.P. 34015</v>
          </cell>
        </row>
        <row r="259">
          <cell r="A259">
            <v>899</v>
          </cell>
          <cell r="B259">
            <v>899</v>
          </cell>
          <cell r="C259" t="str">
            <v>FIRMADO</v>
          </cell>
          <cell r="D259" t="str">
            <v>PNIEB</v>
          </cell>
          <cell r="E259" t="str">
            <v>ASIGNADO</v>
          </cell>
          <cell r="F259" t="str">
            <v>1° de Septiembre</v>
          </cell>
          <cell r="G259" t="str">
            <v>Jorge Serafin Luna Gómez</v>
          </cell>
          <cell r="H259" t="str">
            <v>Cda. de las Gladiolas No. 121 Fracc. Santa Elena C.P. 34700</v>
          </cell>
          <cell r="I259" t="str">
            <v>LUGJ691117HNLNMR07</v>
          </cell>
          <cell r="J259" t="str">
            <v>LUGJ691117382</v>
          </cell>
          <cell r="K259" t="str">
            <v>Guadalupe Victoria</v>
          </cell>
          <cell r="L259" t="str">
            <v>Dgo.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 t="str">
            <v xml:space="preserve"> </v>
          </cell>
          <cell r="S259" t="str">
            <v xml:space="preserve"> </v>
          </cell>
          <cell r="T259" t="str">
            <v xml:space="preserve"> </v>
          </cell>
          <cell r="U259" t="str">
            <v xml:space="preserve"> </v>
          </cell>
          <cell r="V259" t="str">
            <v xml:space="preserve"> </v>
          </cell>
          <cell r="W259" t="str">
            <v/>
          </cell>
          <cell r="X259">
            <v>0</v>
          </cell>
          <cell r="Y259" t="str">
            <v>1A 2A 3A 4A 5A 6A</v>
          </cell>
          <cell r="Z259">
            <v>487</v>
          </cell>
          <cell r="AA259">
            <v>0</v>
          </cell>
          <cell r="AB259">
            <v>0</v>
          </cell>
          <cell r="AC259">
            <v>0</v>
          </cell>
          <cell r="AD259">
            <v>487</v>
          </cell>
          <cell r="AE259">
            <v>0</v>
          </cell>
          <cell r="AF259">
            <v>0</v>
          </cell>
          <cell r="AG259">
            <v>0</v>
          </cell>
          <cell r="AH259">
            <v>487</v>
          </cell>
          <cell r="AI259">
            <v>0</v>
          </cell>
          <cell r="AJ259">
            <v>0</v>
          </cell>
          <cell r="AK259">
            <v>0</v>
          </cell>
          <cell r="AL259">
            <v>487</v>
          </cell>
          <cell r="AM259">
            <v>0</v>
          </cell>
          <cell r="AN259">
            <v>0</v>
          </cell>
          <cell r="AO259">
            <v>0</v>
          </cell>
          <cell r="AP259">
            <v>487</v>
          </cell>
          <cell r="AQ259">
            <v>0</v>
          </cell>
          <cell r="AR259">
            <v>0</v>
          </cell>
          <cell r="AS259">
            <v>0</v>
          </cell>
          <cell r="AT259">
            <v>487</v>
          </cell>
          <cell r="AU259">
            <v>0</v>
          </cell>
          <cell r="AV259">
            <v>0</v>
          </cell>
          <cell r="AW259">
            <v>0</v>
          </cell>
          <cell r="AX259" t="str">
            <v>1A</v>
          </cell>
          <cell r="AY259" t="str">
            <v xml:space="preserve"> </v>
          </cell>
          <cell r="AZ259" t="str">
            <v xml:space="preserve"> </v>
          </cell>
          <cell r="BA259" t="str">
            <v xml:space="preserve"> </v>
          </cell>
          <cell r="BB259" t="str">
            <v>2A</v>
          </cell>
          <cell r="BC259" t="str">
            <v xml:space="preserve"> </v>
          </cell>
          <cell r="BD259" t="str">
            <v xml:space="preserve"> </v>
          </cell>
          <cell r="BE259" t="str">
            <v xml:space="preserve"> </v>
          </cell>
          <cell r="BF259" t="str">
            <v>3A</v>
          </cell>
          <cell r="BG259" t="str">
            <v xml:space="preserve"> </v>
          </cell>
          <cell r="BH259" t="str">
            <v xml:space="preserve"> </v>
          </cell>
          <cell r="BI259" t="str">
            <v xml:space="preserve"> </v>
          </cell>
          <cell r="BJ259" t="str">
            <v>4A</v>
          </cell>
          <cell r="BK259" t="str">
            <v xml:space="preserve"> </v>
          </cell>
          <cell r="BL259" t="str">
            <v xml:space="preserve"> </v>
          </cell>
          <cell r="BM259" t="str">
            <v xml:space="preserve"> </v>
          </cell>
          <cell r="BN259" t="str">
            <v>5A</v>
          </cell>
          <cell r="BO259" t="str">
            <v xml:space="preserve"> </v>
          </cell>
          <cell r="BP259" t="str">
            <v xml:space="preserve"> </v>
          </cell>
          <cell r="BQ259" t="str">
            <v xml:space="preserve"> </v>
          </cell>
          <cell r="BR259" t="str">
            <v>6A</v>
          </cell>
          <cell r="BS259" t="str">
            <v xml:space="preserve"> </v>
          </cell>
          <cell r="BT259" t="str">
            <v xml:space="preserve"> </v>
          </cell>
          <cell r="BU259" t="str">
            <v xml:space="preserve"> </v>
          </cell>
          <cell r="BV259">
            <v>6</v>
          </cell>
          <cell r="BW259" t="str">
            <v xml:space="preserve">1A      </v>
          </cell>
          <cell r="BX259">
            <v>1</v>
          </cell>
          <cell r="BY259" t="str">
            <v xml:space="preserve">2A      </v>
          </cell>
          <cell r="BZ259">
            <v>1</v>
          </cell>
          <cell r="CA259" t="str">
            <v xml:space="preserve">3A      </v>
          </cell>
          <cell r="CB259">
            <v>1</v>
          </cell>
          <cell r="CC259" t="str">
            <v xml:space="preserve">4A      </v>
          </cell>
          <cell r="CD259">
            <v>1</v>
          </cell>
          <cell r="CE259" t="str">
            <v xml:space="preserve">5A      </v>
          </cell>
          <cell r="CF259">
            <v>1</v>
          </cell>
          <cell r="CG259" t="str">
            <v xml:space="preserve">6A      </v>
          </cell>
          <cell r="CH259">
            <v>1</v>
          </cell>
          <cell r="CI259">
            <v>487</v>
          </cell>
          <cell r="CJ259" t="str">
            <v>1A 2A 3A 4A 5A 6A</v>
          </cell>
          <cell r="CK259" t="str">
            <v>El Nigromante</v>
          </cell>
          <cell r="CL259" t="str">
            <v>10DPR0955Y</v>
          </cell>
          <cell r="CM259" t="str">
            <v>MATUTINO</v>
          </cell>
          <cell r="CN259" t="str">
            <v>Av. Victoria  No. 200 C.P. 34701</v>
          </cell>
          <cell r="CO259" t="str">
            <v>Guadalupe Victoria</v>
          </cell>
          <cell r="CP259" t="str">
            <v>Ignacio Ramirez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 t="str">
            <v xml:space="preserve"> </v>
          </cell>
          <cell r="CX259" t="str">
            <v xml:space="preserve"> </v>
          </cell>
          <cell r="CY259" t="str">
            <v xml:space="preserve"> </v>
          </cell>
          <cell r="CZ259" t="str">
            <v xml:space="preserve"> </v>
          </cell>
          <cell r="DA259" t="str">
            <v xml:space="preserve"> </v>
          </cell>
          <cell r="DB259" t="str">
            <v/>
          </cell>
          <cell r="DC259">
            <v>0</v>
          </cell>
          <cell r="DD259" t="str">
            <v/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 t="str">
            <v xml:space="preserve"> </v>
          </cell>
          <cell r="ED259" t="str">
            <v xml:space="preserve"> </v>
          </cell>
          <cell r="EE259" t="str">
            <v xml:space="preserve"> </v>
          </cell>
          <cell r="EF259" t="str">
            <v xml:space="preserve"> </v>
          </cell>
          <cell r="EG259" t="str">
            <v xml:space="preserve"> </v>
          </cell>
          <cell r="EH259" t="str">
            <v xml:space="preserve"> </v>
          </cell>
          <cell r="EI259" t="str">
            <v xml:space="preserve"> </v>
          </cell>
          <cell r="EJ259" t="str">
            <v xml:space="preserve"> </v>
          </cell>
          <cell r="EK259" t="str">
            <v xml:space="preserve"> </v>
          </cell>
          <cell r="EL259" t="str">
            <v xml:space="preserve"> </v>
          </cell>
          <cell r="EM259" t="str">
            <v xml:space="preserve"> </v>
          </cell>
          <cell r="EN259" t="str">
            <v xml:space="preserve"> </v>
          </cell>
          <cell r="EO259" t="str">
            <v xml:space="preserve"> </v>
          </cell>
          <cell r="EP259" t="str">
            <v xml:space="preserve"> </v>
          </cell>
          <cell r="EQ259" t="str">
            <v xml:space="preserve"> </v>
          </cell>
          <cell r="ER259" t="str">
            <v xml:space="preserve"> </v>
          </cell>
          <cell r="ES259" t="str">
            <v xml:space="preserve"> </v>
          </cell>
          <cell r="ET259" t="str">
            <v xml:space="preserve"> </v>
          </cell>
          <cell r="EU259" t="str">
            <v xml:space="preserve"> </v>
          </cell>
          <cell r="EV259" t="str">
            <v xml:space="preserve"> </v>
          </cell>
          <cell r="EW259" t="str">
            <v xml:space="preserve"> </v>
          </cell>
          <cell r="EX259" t="str">
            <v xml:space="preserve"> </v>
          </cell>
          <cell r="EY259" t="str">
            <v xml:space="preserve"> </v>
          </cell>
          <cell r="EZ259" t="str">
            <v xml:space="preserve"> </v>
          </cell>
          <cell r="FA259">
            <v>0</v>
          </cell>
          <cell r="FB259" t="str">
            <v xml:space="preserve">       </v>
          </cell>
          <cell r="FC259">
            <v>0</v>
          </cell>
          <cell r="FD259" t="str">
            <v xml:space="preserve">       </v>
          </cell>
          <cell r="FE259">
            <v>0</v>
          </cell>
          <cell r="FF259" t="str">
            <v xml:space="preserve">       </v>
          </cell>
          <cell r="FG259">
            <v>0</v>
          </cell>
          <cell r="FH259" t="str">
            <v xml:space="preserve">       </v>
          </cell>
          <cell r="FI259">
            <v>0</v>
          </cell>
          <cell r="FJ259" t="str">
            <v xml:space="preserve">       </v>
          </cell>
          <cell r="FK259">
            <v>0</v>
          </cell>
          <cell r="FL259" t="str">
            <v xml:space="preserve">       </v>
          </cell>
          <cell r="FM259">
            <v>0</v>
          </cell>
          <cell r="FN259" t="e">
            <v>#NUM!</v>
          </cell>
          <cell r="FO259" t="str">
            <v/>
          </cell>
          <cell r="FP259" t="e">
            <v>#NUM!</v>
          </cell>
          <cell r="FQ259" t="e">
            <v>#NUM!</v>
          </cell>
          <cell r="FR259" t="e">
            <v>#NUM!</v>
          </cell>
          <cell r="FS259" t="e">
            <v>#NUM!</v>
          </cell>
          <cell r="FT259" t="e">
            <v>#NUM!</v>
          </cell>
          <cell r="FU259" t="e">
            <v>#NUM!</v>
          </cell>
          <cell r="FV259">
            <v>0</v>
          </cell>
          <cell r="FW259">
            <v>1</v>
          </cell>
          <cell r="FX259" t="str">
            <v>PNIEB</v>
          </cell>
          <cell r="FY259" t="e">
            <v>#NUM!</v>
          </cell>
          <cell r="FZ259" t="str">
            <v>PNIEB</v>
          </cell>
          <cell r="GA259" t="str">
            <v>Programa Nacional de Inglés en Educación Básica</v>
          </cell>
          <cell r="GB259" t="e">
            <v>#NUM!</v>
          </cell>
          <cell r="GC259" t="e">
            <v>#NUM!</v>
          </cell>
          <cell r="GD259" t="str">
            <v>M</v>
          </cell>
          <cell r="GE259" t="str">
            <v>el asesor externo, el C.</v>
          </cell>
          <cell r="GF259" t="str">
            <v>El Profesionista</v>
          </cell>
          <cell r="GG259" t="str">
            <v>1° de septiembre</v>
          </cell>
          <cell r="GH259" t="str">
            <v>31 de diciembre</v>
          </cell>
          <cell r="GI259">
            <v>6</v>
          </cell>
          <cell r="GJ259">
            <v>30</v>
          </cell>
          <cell r="GK259">
            <v>4320</v>
          </cell>
          <cell r="GL259" t="str">
            <v>Cuatro mil trescientos veinte</v>
          </cell>
          <cell r="GM259">
            <v>2160</v>
          </cell>
          <cell r="GN259" t="str">
            <v>Dos mil ciento sesenta</v>
          </cell>
          <cell r="GO259" t="str">
            <v>la escuela</v>
          </cell>
          <cell r="GP259" t="str">
            <v>El Nigromante</v>
          </cell>
          <cell r="GQ259" t="str">
            <v>con clave</v>
          </cell>
          <cell r="GR259" t="str">
            <v>10DPR0955Y</v>
          </cell>
          <cell r="GS259" t="str">
            <v>ubicada en</v>
          </cell>
          <cell r="GT259" t="str">
            <v>Av. Victoria  No. 200 C.P. 34701</v>
          </cell>
          <cell r="GU259" t="str">
            <v xml:space="preserve"> </v>
          </cell>
          <cell r="GV259" t="e">
            <v>#NUM!</v>
          </cell>
          <cell r="GW259" t="str">
            <v xml:space="preserve"> </v>
          </cell>
          <cell r="GX259" t="e">
            <v>#NUM!</v>
          </cell>
          <cell r="GY259" t="str">
            <v xml:space="preserve"> </v>
          </cell>
          <cell r="GZ259" t="e">
            <v>#NUM!</v>
          </cell>
          <cell r="HA259" t="str">
            <v>la escuela El Nigromante con clave 10DPR0955Y ubicada en Av. Victoria No. 200 C.P. 34701</v>
          </cell>
        </row>
        <row r="260">
          <cell r="A260">
            <v>900</v>
          </cell>
          <cell r="B260">
            <v>900</v>
          </cell>
          <cell r="C260" t="str">
            <v>FIRMADO</v>
          </cell>
          <cell r="D260" t="str">
            <v>PNIEB</v>
          </cell>
          <cell r="E260" t="str">
            <v>ASIGNADO</v>
          </cell>
          <cell r="F260" t="str">
            <v>1° de Septiembre</v>
          </cell>
          <cell r="G260" t="str">
            <v>Vivian Ireri Ávalos Valenzuela</v>
          </cell>
          <cell r="H260" t="str">
            <v>C. Maclovio Herrera No. 305 Col. Felipe Ángeles C.P. 34048</v>
          </cell>
          <cell r="I260" t="str">
            <v>AAVV800617MDGVLV04</v>
          </cell>
          <cell r="J260" t="str">
            <v>AAVV800617GI8</v>
          </cell>
          <cell r="K260" t="str">
            <v>Durango</v>
          </cell>
          <cell r="L260" t="str">
            <v>Dgo.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 t="str">
            <v xml:space="preserve"> </v>
          </cell>
          <cell r="S260" t="str">
            <v xml:space="preserve"> </v>
          </cell>
          <cell r="T260" t="str">
            <v xml:space="preserve"> </v>
          </cell>
          <cell r="U260" t="str">
            <v xml:space="preserve"> </v>
          </cell>
          <cell r="V260" t="str">
            <v xml:space="preserve"> </v>
          </cell>
          <cell r="W260" t="str">
            <v/>
          </cell>
          <cell r="X260">
            <v>0</v>
          </cell>
          <cell r="Y260" t="str">
            <v>1A 1B 2A 2B 2C 3A 3B</v>
          </cell>
          <cell r="Z260">
            <v>80</v>
          </cell>
          <cell r="AA260">
            <v>80</v>
          </cell>
          <cell r="AB260">
            <v>0</v>
          </cell>
          <cell r="AC260">
            <v>0</v>
          </cell>
          <cell r="AD260">
            <v>80</v>
          </cell>
          <cell r="AE260">
            <v>80</v>
          </cell>
          <cell r="AF260">
            <v>80</v>
          </cell>
          <cell r="AG260">
            <v>0</v>
          </cell>
          <cell r="AH260">
            <v>80</v>
          </cell>
          <cell r="AI260">
            <v>80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 t="str">
            <v>1A</v>
          </cell>
          <cell r="AY260" t="str">
            <v>1B</v>
          </cell>
          <cell r="AZ260" t="str">
            <v xml:space="preserve"> </v>
          </cell>
          <cell r="BA260" t="str">
            <v xml:space="preserve"> </v>
          </cell>
          <cell r="BB260" t="str">
            <v>2A</v>
          </cell>
          <cell r="BC260" t="str">
            <v>2B</v>
          </cell>
          <cell r="BD260" t="str">
            <v>2C</v>
          </cell>
          <cell r="BE260" t="str">
            <v xml:space="preserve"> </v>
          </cell>
          <cell r="BF260" t="str">
            <v>3A</v>
          </cell>
          <cell r="BG260" t="str">
            <v>3B</v>
          </cell>
          <cell r="BH260" t="str">
            <v xml:space="preserve"> </v>
          </cell>
          <cell r="BI260" t="str">
            <v xml:space="preserve"> </v>
          </cell>
          <cell r="BJ260" t="str">
            <v xml:space="preserve"> </v>
          </cell>
          <cell r="BK260" t="str">
            <v xml:space="preserve"> </v>
          </cell>
          <cell r="BL260" t="str">
            <v xml:space="preserve"> </v>
          </cell>
          <cell r="BM260" t="str">
            <v xml:space="preserve"> </v>
          </cell>
          <cell r="BN260" t="str">
            <v xml:space="preserve"> </v>
          </cell>
          <cell r="BO260" t="str">
            <v xml:space="preserve"> </v>
          </cell>
          <cell r="BP260" t="str">
            <v xml:space="preserve"> </v>
          </cell>
          <cell r="BQ260" t="str">
            <v xml:space="preserve"> </v>
          </cell>
          <cell r="BR260" t="str">
            <v xml:space="preserve"> </v>
          </cell>
          <cell r="BS260" t="str">
            <v xml:space="preserve"> </v>
          </cell>
          <cell r="BT260" t="str">
            <v xml:space="preserve"> </v>
          </cell>
          <cell r="BU260" t="str">
            <v xml:space="preserve"> </v>
          </cell>
          <cell r="BV260">
            <v>7</v>
          </cell>
          <cell r="BW260" t="str">
            <v xml:space="preserve">1A 1B    </v>
          </cell>
          <cell r="BX260">
            <v>2</v>
          </cell>
          <cell r="BY260" t="str">
            <v xml:space="preserve">2A 2B 2C  </v>
          </cell>
          <cell r="BZ260">
            <v>3</v>
          </cell>
          <cell r="CA260" t="str">
            <v xml:space="preserve">3A 3B    </v>
          </cell>
          <cell r="CB260">
            <v>2</v>
          </cell>
          <cell r="CC260" t="str">
            <v xml:space="preserve">       </v>
          </cell>
          <cell r="CD260">
            <v>0</v>
          </cell>
          <cell r="CE260" t="str">
            <v xml:space="preserve">       </v>
          </cell>
          <cell r="CF260">
            <v>0</v>
          </cell>
          <cell r="CG260" t="str">
            <v xml:space="preserve">       </v>
          </cell>
          <cell r="CH260">
            <v>0</v>
          </cell>
          <cell r="CI260">
            <v>80</v>
          </cell>
          <cell r="CJ260" t="str">
            <v>1A 1B 2A 2B 2C 3A 3B</v>
          </cell>
          <cell r="CK260" t="str">
            <v>Víctor Manuel Sánchez García</v>
          </cell>
          <cell r="CL260" t="str">
            <v>10DPR1150R</v>
          </cell>
          <cell r="CM260" t="str">
            <v>MATUTINO</v>
          </cell>
          <cell r="CN260" t="str">
            <v>C. Tomás Urbina No. 111 Col. Villa de Guadalupe C.P. 34040</v>
          </cell>
          <cell r="CO260" t="str">
            <v>Durango</v>
          </cell>
          <cell r="CP260" t="str">
            <v xml:space="preserve">Victoria de Durango 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 t="str">
            <v xml:space="preserve"> </v>
          </cell>
          <cell r="CX260" t="str">
            <v xml:space="preserve"> </v>
          </cell>
          <cell r="CY260" t="str">
            <v xml:space="preserve"> </v>
          </cell>
          <cell r="CZ260" t="str">
            <v xml:space="preserve"> </v>
          </cell>
          <cell r="DA260" t="str">
            <v xml:space="preserve"> </v>
          </cell>
          <cell r="DB260" t="str">
            <v/>
          </cell>
          <cell r="DC260">
            <v>0</v>
          </cell>
          <cell r="DD260" t="str">
            <v/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 t="str">
            <v xml:space="preserve"> </v>
          </cell>
          <cell r="ED260" t="str">
            <v xml:space="preserve"> </v>
          </cell>
          <cell r="EE260" t="str">
            <v xml:space="preserve"> </v>
          </cell>
          <cell r="EF260" t="str">
            <v xml:space="preserve"> </v>
          </cell>
          <cell r="EG260" t="str">
            <v xml:space="preserve"> </v>
          </cell>
          <cell r="EH260" t="str">
            <v xml:space="preserve"> </v>
          </cell>
          <cell r="EI260" t="str">
            <v xml:space="preserve"> </v>
          </cell>
          <cell r="EJ260" t="str">
            <v xml:space="preserve"> </v>
          </cell>
          <cell r="EK260" t="str">
            <v xml:space="preserve"> </v>
          </cell>
          <cell r="EL260" t="str">
            <v xml:space="preserve"> </v>
          </cell>
          <cell r="EM260" t="str">
            <v xml:space="preserve"> </v>
          </cell>
          <cell r="EN260" t="str">
            <v xml:space="preserve"> </v>
          </cell>
          <cell r="EO260" t="str">
            <v xml:space="preserve"> </v>
          </cell>
          <cell r="EP260" t="str">
            <v xml:space="preserve"> </v>
          </cell>
          <cell r="EQ260" t="str">
            <v xml:space="preserve"> </v>
          </cell>
          <cell r="ER260" t="str">
            <v xml:space="preserve"> </v>
          </cell>
          <cell r="ES260" t="str">
            <v xml:space="preserve"> </v>
          </cell>
          <cell r="ET260" t="str">
            <v xml:space="preserve"> </v>
          </cell>
          <cell r="EU260" t="str">
            <v xml:space="preserve"> </v>
          </cell>
          <cell r="EV260" t="str">
            <v xml:space="preserve"> </v>
          </cell>
          <cell r="EW260" t="str">
            <v xml:space="preserve"> </v>
          </cell>
          <cell r="EX260" t="str">
            <v xml:space="preserve"> </v>
          </cell>
          <cell r="EY260" t="str">
            <v xml:space="preserve"> </v>
          </cell>
          <cell r="EZ260" t="str">
            <v xml:space="preserve"> </v>
          </cell>
          <cell r="FA260">
            <v>0</v>
          </cell>
          <cell r="FB260" t="str">
            <v xml:space="preserve">       </v>
          </cell>
          <cell r="FC260">
            <v>0</v>
          </cell>
          <cell r="FD260" t="str">
            <v xml:space="preserve">       </v>
          </cell>
          <cell r="FE260">
            <v>0</v>
          </cell>
          <cell r="FF260" t="str">
            <v xml:space="preserve">       </v>
          </cell>
          <cell r="FG260">
            <v>0</v>
          </cell>
          <cell r="FH260" t="str">
            <v xml:space="preserve">       </v>
          </cell>
          <cell r="FI260">
            <v>0</v>
          </cell>
          <cell r="FJ260" t="str">
            <v xml:space="preserve">       </v>
          </cell>
          <cell r="FK260">
            <v>0</v>
          </cell>
          <cell r="FL260" t="str">
            <v xml:space="preserve">       </v>
          </cell>
          <cell r="FM260">
            <v>0</v>
          </cell>
          <cell r="FN260" t="e">
            <v>#NUM!</v>
          </cell>
          <cell r="FO260" t="str">
            <v/>
          </cell>
          <cell r="FP260" t="e">
            <v>#NUM!</v>
          </cell>
          <cell r="FQ260" t="e">
            <v>#NUM!</v>
          </cell>
          <cell r="FR260" t="e">
            <v>#NUM!</v>
          </cell>
          <cell r="FS260" t="e">
            <v>#NUM!</v>
          </cell>
          <cell r="FT260" t="e">
            <v>#NUM!</v>
          </cell>
          <cell r="FU260" t="e">
            <v>#NUM!</v>
          </cell>
          <cell r="FV260">
            <v>0</v>
          </cell>
          <cell r="FW260">
            <v>1</v>
          </cell>
          <cell r="FX260" t="str">
            <v>PNIEB</v>
          </cell>
          <cell r="FY260" t="e">
            <v>#NUM!</v>
          </cell>
          <cell r="FZ260" t="str">
            <v>PNIEB</v>
          </cell>
          <cell r="GA260" t="str">
            <v>Programa Nacional de Inglés en Educación Básica</v>
          </cell>
          <cell r="GB260" t="e">
            <v>#NUM!</v>
          </cell>
          <cell r="GC260" t="e">
            <v>#NUM!</v>
          </cell>
          <cell r="GD260" t="str">
            <v>F</v>
          </cell>
          <cell r="GE260" t="str">
            <v>la asesora externa, la C.</v>
          </cell>
          <cell r="GF260" t="str">
            <v>La Profesionista</v>
          </cell>
          <cell r="GG260" t="str">
            <v>1° de septiembre</v>
          </cell>
          <cell r="GH260" t="str">
            <v>31 de diciembre</v>
          </cell>
          <cell r="GI260">
            <v>7</v>
          </cell>
          <cell r="GJ260">
            <v>35</v>
          </cell>
          <cell r="GK260">
            <v>5040</v>
          </cell>
          <cell r="GL260" t="str">
            <v>Cinco mil cuarenta</v>
          </cell>
          <cell r="GM260">
            <v>2520</v>
          </cell>
          <cell r="GN260" t="str">
            <v>Dos mil quinientos veinte</v>
          </cell>
          <cell r="GO260" t="str">
            <v>la escuela</v>
          </cell>
          <cell r="GP260" t="str">
            <v>Víctor Manuel Sánchez García</v>
          </cell>
          <cell r="GQ260" t="str">
            <v>con clave</v>
          </cell>
          <cell r="GR260" t="str">
            <v>10DPR1150R</v>
          </cell>
          <cell r="GS260" t="str">
            <v>ubicada en</v>
          </cell>
          <cell r="GT260" t="str">
            <v>C. Tomás Urbina No. 111 Col. Villa de Guadalupe C.P. 34040</v>
          </cell>
          <cell r="GU260" t="str">
            <v xml:space="preserve"> </v>
          </cell>
          <cell r="GV260" t="e">
            <v>#NUM!</v>
          </cell>
          <cell r="GW260" t="str">
            <v xml:space="preserve"> </v>
          </cell>
          <cell r="GX260" t="e">
            <v>#NUM!</v>
          </cell>
          <cell r="GY260" t="str">
            <v xml:space="preserve"> </v>
          </cell>
          <cell r="GZ260" t="e">
            <v>#NUM!</v>
          </cell>
          <cell r="HA260" t="str">
            <v>la escuela Víctor Manuel Sánchez García con clave 10DPR1150R ubicada en C. Tomás Urbina No. 111 Col. Villa de Guadalupe C.P. 34040</v>
          </cell>
        </row>
        <row r="261">
          <cell r="A261">
            <v>901</v>
          </cell>
          <cell r="B261">
            <v>901</v>
          </cell>
          <cell r="C261" t="str">
            <v>FIRMADO</v>
          </cell>
          <cell r="D261" t="str">
            <v>PIP</v>
          </cell>
          <cell r="E261" t="str">
            <v>ASIGNADO</v>
          </cell>
          <cell r="F261" t="str">
            <v>1° de Septiembre</v>
          </cell>
          <cell r="G261" t="str">
            <v>Osiel Javier Salas Blanco</v>
          </cell>
          <cell r="H261" t="str">
            <v>C. Nube Nocticula No. 211 Fracc. Las Nubes C.P. 34224</v>
          </cell>
          <cell r="I261" t="str">
            <v>SABO840920HDGLLS05</v>
          </cell>
          <cell r="J261" t="str">
            <v>SABO840920TN5</v>
          </cell>
          <cell r="K261" t="str">
            <v>Durango</v>
          </cell>
          <cell r="L261" t="str">
            <v>Dgo.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 t="str">
            <v xml:space="preserve"> </v>
          </cell>
          <cell r="S261" t="str">
            <v xml:space="preserve"> </v>
          </cell>
          <cell r="T261" t="str">
            <v xml:space="preserve"> </v>
          </cell>
          <cell r="U261" t="str">
            <v xml:space="preserve"> </v>
          </cell>
          <cell r="V261" t="str">
            <v xml:space="preserve"> </v>
          </cell>
          <cell r="W261" t="str">
            <v/>
          </cell>
          <cell r="X261">
            <v>0</v>
          </cell>
          <cell r="Y261" t="str">
            <v>3A 4A 4B 5A 5B 6A 6B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186</v>
          </cell>
          <cell r="AI261">
            <v>0</v>
          </cell>
          <cell r="AJ261">
            <v>0</v>
          </cell>
          <cell r="AK261">
            <v>0</v>
          </cell>
          <cell r="AL261">
            <v>186</v>
          </cell>
          <cell r="AM261">
            <v>186</v>
          </cell>
          <cell r="AN261">
            <v>0</v>
          </cell>
          <cell r="AO261">
            <v>0</v>
          </cell>
          <cell r="AP261">
            <v>186</v>
          </cell>
          <cell r="AQ261">
            <v>186</v>
          </cell>
          <cell r="AR261">
            <v>0</v>
          </cell>
          <cell r="AS261">
            <v>0</v>
          </cell>
          <cell r="AT261">
            <v>186</v>
          </cell>
          <cell r="AU261">
            <v>186</v>
          </cell>
          <cell r="AV261">
            <v>0</v>
          </cell>
          <cell r="AW261">
            <v>0</v>
          </cell>
          <cell r="AX261" t="str">
            <v xml:space="preserve"> </v>
          </cell>
          <cell r="AY261" t="str">
            <v xml:space="preserve"> </v>
          </cell>
          <cell r="AZ261" t="str">
            <v xml:space="preserve"> </v>
          </cell>
          <cell r="BA261" t="str">
            <v xml:space="preserve"> </v>
          </cell>
          <cell r="BB261" t="str">
            <v xml:space="preserve"> </v>
          </cell>
          <cell r="BC261" t="str">
            <v xml:space="preserve"> </v>
          </cell>
          <cell r="BD261" t="str">
            <v xml:space="preserve"> </v>
          </cell>
          <cell r="BE261" t="str">
            <v xml:space="preserve"> </v>
          </cell>
          <cell r="BF261" t="str">
            <v>3A</v>
          </cell>
          <cell r="BG261" t="str">
            <v xml:space="preserve"> </v>
          </cell>
          <cell r="BH261" t="str">
            <v xml:space="preserve"> </v>
          </cell>
          <cell r="BI261" t="str">
            <v xml:space="preserve"> </v>
          </cell>
          <cell r="BJ261" t="str">
            <v>4A</v>
          </cell>
          <cell r="BK261" t="str">
            <v>4B</v>
          </cell>
          <cell r="BL261" t="str">
            <v xml:space="preserve"> </v>
          </cell>
          <cell r="BM261" t="str">
            <v xml:space="preserve"> </v>
          </cell>
          <cell r="BN261" t="str">
            <v>5A</v>
          </cell>
          <cell r="BO261" t="str">
            <v>5B</v>
          </cell>
          <cell r="BP261" t="str">
            <v xml:space="preserve"> </v>
          </cell>
          <cell r="BQ261" t="str">
            <v xml:space="preserve"> </v>
          </cell>
          <cell r="BR261" t="str">
            <v>6A</v>
          </cell>
          <cell r="BS261" t="str">
            <v>6B</v>
          </cell>
          <cell r="BT261" t="str">
            <v xml:space="preserve"> </v>
          </cell>
          <cell r="BU261" t="str">
            <v xml:space="preserve"> </v>
          </cell>
          <cell r="BV261">
            <v>7</v>
          </cell>
          <cell r="BW261" t="str">
            <v xml:space="preserve">       </v>
          </cell>
          <cell r="BX261">
            <v>0</v>
          </cell>
          <cell r="BY261" t="str">
            <v xml:space="preserve">       </v>
          </cell>
          <cell r="BZ261">
            <v>0</v>
          </cell>
          <cell r="CA261" t="str">
            <v xml:space="preserve">3A      </v>
          </cell>
          <cell r="CB261">
            <v>1</v>
          </cell>
          <cell r="CC261" t="str">
            <v xml:space="preserve">4A 4B    </v>
          </cell>
          <cell r="CD261">
            <v>2</v>
          </cell>
          <cell r="CE261" t="str">
            <v xml:space="preserve">5A 5B    </v>
          </cell>
          <cell r="CF261">
            <v>2</v>
          </cell>
          <cell r="CG261" t="str">
            <v xml:space="preserve">6A 6B    </v>
          </cell>
          <cell r="CH261">
            <v>2</v>
          </cell>
          <cell r="CI261">
            <v>186</v>
          </cell>
          <cell r="CJ261" t="str">
            <v>3A 4A 4B 5A 5B 6A 6B</v>
          </cell>
          <cell r="CK261" t="str">
            <v>Prof. Ramiro Arrieta Herrera</v>
          </cell>
          <cell r="CL261" t="str">
            <v>10EPR0423J</v>
          </cell>
          <cell r="CM261" t="str">
            <v>MATUTINO</v>
          </cell>
          <cell r="CN261" t="str">
            <v>Av. del Guadiana S/N Fracc. Villas del Guadiana I C.P. 34208</v>
          </cell>
          <cell r="CO261" t="str">
            <v>Durango</v>
          </cell>
          <cell r="CP261" t="str">
            <v xml:space="preserve">Victoria de Durango 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 t="str">
            <v xml:space="preserve"> </v>
          </cell>
          <cell r="CX261" t="str">
            <v xml:space="preserve"> </v>
          </cell>
          <cell r="CY261" t="str">
            <v xml:space="preserve"> </v>
          </cell>
          <cell r="CZ261" t="str">
            <v xml:space="preserve"> </v>
          </cell>
          <cell r="DA261" t="str">
            <v xml:space="preserve"> </v>
          </cell>
          <cell r="DB261" t="str">
            <v/>
          </cell>
          <cell r="DC261">
            <v>0</v>
          </cell>
          <cell r="DD261" t="str">
            <v/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 t="str">
            <v xml:space="preserve"> </v>
          </cell>
          <cell r="ED261" t="str">
            <v xml:space="preserve"> </v>
          </cell>
          <cell r="EE261" t="str">
            <v xml:space="preserve"> </v>
          </cell>
          <cell r="EF261" t="str">
            <v xml:space="preserve"> </v>
          </cell>
          <cell r="EG261" t="str">
            <v xml:space="preserve"> </v>
          </cell>
          <cell r="EH261" t="str">
            <v xml:space="preserve"> </v>
          </cell>
          <cell r="EI261" t="str">
            <v xml:space="preserve"> </v>
          </cell>
          <cell r="EJ261" t="str">
            <v xml:space="preserve"> </v>
          </cell>
          <cell r="EK261" t="str">
            <v xml:space="preserve"> </v>
          </cell>
          <cell r="EL261" t="str">
            <v xml:space="preserve"> </v>
          </cell>
          <cell r="EM261" t="str">
            <v xml:space="preserve"> </v>
          </cell>
          <cell r="EN261" t="str">
            <v xml:space="preserve"> </v>
          </cell>
          <cell r="EO261" t="str">
            <v xml:space="preserve"> </v>
          </cell>
          <cell r="EP261" t="str">
            <v xml:space="preserve"> </v>
          </cell>
          <cell r="EQ261" t="str">
            <v xml:space="preserve"> </v>
          </cell>
          <cell r="ER261" t="str">
            <v xml:space="preserve"> </v>
          </cell>
          <cell r="ES261" t="str">
            <v xml:space="preserve"> </v>
          </cell>
          <cell r="ET261" t="str">
            <v xml:space="preserve"> </v>
          </cell>
          <cell r="EU261" t="str">
            <v xml:space="preserve"> </v>
          </cell>
          <cell r="EV261" t="str">
            <v xml:space="preserve"> </v>
          </cell>
          <cell r="EW261" t="str">
            <v xml:space="preserve"> </v>
          </cell>
          <cell r="EX261" t="str">
            <v xml:space="preserve"> </v>
          </cell>
          <cell r="EY261" t="str">
            <v xml:space="preserve"> </v>
          </cell>
          <cell r="EZ261" t="str">
            <v xml:space="preserve"> </v>
          </cell>
          <cell r="FA261">
            <v>0</v>
          </cell>
          <cell r="FB261" t="str">
            <v xml:space="preserve">       </v>
          </cell>
          <cell r="FC261">
            <v>0</v>
          </cell>
          <cell r="FD261" t="str">
            <v xml:space="preserve">       </v>
          </cell>
          <cell r="FE261">
            <v>0</v>
          </cell>
          <cell r="FF261" t="str">
            <v xml:space="preserve">       </v>
          </cell>
          <cell r="FG261">
            <v>0</v>
          </cell>
          <cell r="FH261" t="str">
            <v xml:space="preserve">       </v>
          </cell>
          <cell r="FI261">
            <v>0</v>
          </cell>
          <cell r="FJ261" t="str">
            <v xml:space="preserve">       </v>
          </cell>
          <cell r="FK261">
            <v>0</v>
          </cell>
          <cell r="FL261" t="str">
            <v xml:space="preserve">       </v>
          </cell>
          <cell r="FM261">
            <v>0</v>
          </cell>
          <cell r="FN261" t="e">
            <v>#NUM!</v>
          </cell>
          <cell r="FO261" t="str">
            <v/>
          </cell>
          <cell r="FP261" t="e">
            <v>#NUM!</v>
          </cell>
          <cell r="FQ261" t="e">
            <v>#NUM!</v>
          </cell>
          <cell r="FR261" t="e">
            <v>#NUM!</v>
          </cell>
          <cell r="FS261" t="e">
            <v>#NUM!</v>
          </cell>
          <cell r="FT261" t="e">
            <v>#NUM!</v>
          </cell>
          <cell r="FU261" t="e">
            <v>#NUM!</v>
          </cell>
          <cell r="FV261">
            <v>0</v>
          </cell>
          <cell r="FW261">
            <v>1</v>
          </cell>
          <cell r="FX261" t="str">
            <v>PIP</v>
          </cell>
          <cell r="FY261" t="e">
            <v>#NUM!</v>
          </cell>
          <cell r="FZ261" t="str">
            <v>PIP</v>
          </cell>
          <cell r="GA261" t="str">
            <v>Programa de Inglés en Escuelas Primarias del Estado de Durango</v>
          </cell>
          <cell r="GB261" t="e">
            <v>#NUM!</v>
          </cell>
          <cell r="GC261" t="e">
            <v>#NUM!</v>
          </cell>
          <cell r="GD261" t="str">
            <v>M</v>
          </cell>
          <cell r="GE261" t="str">
            <v>el asesor externo, el C.</v>
          </cell>
          <cell r="GF261" t="str">
            <v>El Profesionista</v>
          </cell>
          <cell r="GG261" t="str">
            <v>1° de septiembre</v>
          </cell>
          <cell r="GH261" t="str">
            <v>31 de diciembre</v>
          </cell>
          <cell r="GI261">
            <v>7</v>
          </cell>
          <cell r="GJ261">
            <v>35</v>
          </cell>
          <cell r="GK261">
            <v>5040</v>
          </cell>
          <cell r="GL261" t="str">
            <v>Cinco mil cuarenta</v>
          </cell>
          <cell r="GM261">
            <v>2520</v>
          </cell>
          <cell r="GN261" t="str">
            <v>Dos mil quinientos veinte</v>
          </cell>
          <cell r="GO261" t="str">
            <v>la escuela</v>
          </cell>
          <cell r="GP261" t="str">
            <v>Prof. Ramiro Arrieta Herrera</v>
          </cell>
          <cell r="GQ261" t="str">
            <v>con clave</v>
          </cell>
          <cell r="GR261" t="str">
            <v>10EPR0423J</v>
          </cell>
          <cell r="GS261" t="str">
            <v>ubicada en</v>
          </cell>
          <cell r="GT261" t="str">
            <v>Av. del Guadiana S/N Fracc. Villas del Guadiana I C.P. 34208</v>
          </cell>
          <cell r="GU261" t="str">
            <v xml:space="preserve"> </v>
          </cell>
          <cell r="GV261" t="e">
            <v>#NUM!</v>
          </cell>
          <cell r="GW261" t="str">
            <v xml:space="preserve"> </v>
          </cell>
          <cell r="GX261" t="e">
            <v>#NUM!</v>
          </cell>
          <cell r="GY261" t="str">
            <v xml:space="preserve"> </v>
          </cell>
          <cell r="GZ261" t="e">
            <v>#NUM!</v>
          </cell>
          <cell r="HA261" t="str">
            <v>la escuela Prof. Ramiro Arrieta Herrera con clave 10EPR0423J ubicada en Av. del Guadiana S/N Fracc. Villas del Guadiana I C.P. 34208</v>
          </cell>
        </row>
        <row r="262">
          <cell r="A262">
            <v>902</v>
          </cell>
          <cell r="B262">
            <v>902</v>
          </cell>
          <cell r="C262" t="str">
            <v>FIRMADO</v>
          </cell>
          <cell r="D262" t="str">
            <v>PNIEB</v>
          </cell>
          <cell r="E262" t="str">
            <v>ASIGNADO</v>
          </cell>
          <cell r="F262" t="str">
            <v>1° de Septiembre</v>
          </cell>
          <cell r="G262" t="str">
            <v>Alfonso Corral Carrera</v>
          </cell>
          <cell r="H262" t="str">
            <v>Loc. SN Isidro de las Calaba S/N Loc. Isidro de las Calab C.P. 35644</v>
          </cell>
          <cell r="I262" t="str">
            <v>COCA740205HDGRRL02</v>
          </cell>
          <cell r="J262" t="str">
            <v>COCA740205SW0</v>
          </cell>
          <cell r="K262" t="str">
            <v>Tepehuanes</v>
          </cell>
          <cell r="L262" t="str">
            <v>Dgo.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 xml:space="preserve"> </v>
          </cell>
          <cell r="S262" t="str">
            <v xml:space="preserve"> </v>
          </cell>
          <cell r="T262" t="str">
            <v xml:space="preserve"> </v>
          </cell>
          <cell r="U262" t="str">
            <v xml:space="preserve"> </v>
          </cell>
          <cell r="V262" t="str">
            <v xml:space="preserve"> </v>
          </cell>
          <cell r="W262" t="str">
            <v/>
          </cell>
          <cell r="X262">
            <v>0</v>
          </cell>
          <cell r="Y262" t="str">
            <v>1A 1B 2A 2B</v>
          </cell>
          <cell r="Z262">
            <v>209</v>
          </cell>
          <cell r="AA262">
            <v>209</v>
          </cell>
          <cell r="AB262">
            <v>0</v>
          </cell>
          <cell r="AC262">
            <v>0</v>
          </cell>
          <cell r="AD262">
            <v>209</v>
          </cell>
          <cell r="AE262">
            <v>209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 t="str">
            <v>1A</v>
          </cell>
          <cell r="AY262" t="str">
            <v>1B</v>
          </cell>
          <cell r="AZ262" t="str">
            <v xml:space="preserve"> </v>
          </cell>
          <cell r="BA262" t="str">
            <v xml:space="preserve"> </v>
          </cell>
          <cell r="BB262" t="str">
            <v>2A</v>
          </cell>
          <cell r="BC262" t="str">
            <v>2B</v>
          </cell>
          <cell r="BD262" t="str">
            <v xml:space="preserve"> </v>
          </cell>
          <cell r="BE262" t="str">
            <v xml:space="preserve"> </v>
          </cell>
          <cell r="BF262" t="str">
            <v xml:space="preserve"> </v>
          </cell>
          <cell r="BG262" t="str">
            <v xml:space="preserve"> </v>
          </cell>
          <cell r="BH262" t="str">
            <v xml:space="preserve"> </v>
          </cell>
          <cell r="BI262" t="str">
            <v xml:space="preserve"> </v>
          </cell>
          <cell r="BJ262" t="str">
            <v xml:space="preserve"> </v>
          </cell>
          <cell r="BK262" t="str">
            <v xml:space="preserve"> </v>
          </cell>
          <cell r="BL262" t="str">
            <v xml:space="preserve"> </v>
          </cell>
          <cell r="BM262" t="str">
            <v xml:space="preserve"> </v>
          </cell>
          <cell r="BN262" t="str">
            <v xml:space="preserve"> </v>
          </cell>
          <cell r="BO262" t="str">
            <v xml:space="preserve"> </v>
          </cell>
          <cell r="BP262" t="str">
            <v xml:space="preserve"> </v>
          </cell>
          <cell r="BQ262" t="str">
            <v xml:space="preserve"> </v>
          </cell>
          <cell r="BR262" t="str">
            <v xml:space="preserve"> </v>
          </cell>
          <cell r="BS262" t="str">
            <v xml:space="preserve"> </v>
          </cell>
          <cell r="BT262" t="str">
            <v xml:space="preserve"> </v>
          </cell>
          <cell r="BU262" t="str">
            <v xml:space="preserve"> </v>
          </cell>
          <cell r="BV262">
            <v>4</v>
          </cell>
          <cell r="BW262" t="str">
            <v xml:space="preserve">1A 1B    </v>
          </cell>
          <cell r="BX262">
            <v>2</v>
          </cell>
          <cell r="BY262" t="str">
            <v xml:space="preserve">2A 2B    </v>
          </cell>
          <cell r="BZ262">
            <v>2</v>
          </cell>
          <cell r="CA262" t="str">
            <v xml:space="preserve">       </v>
          </cell>
          <cell r="CB262">
            <v>0</v>
          </cell>
          <cell r="CC262" t="str">
            <v xml:space="preserve">       </v>
          </cell>
          <cell r="CD262">
            <v>0</v>
          </cell>
          <cell r="CE262" t="str">
            <v xml:space="preserve">       </v>
          </cell>
          <cell r="CF262">
            <v>0</v>
          </cell>
          <cell r="CG262" t="str">
            <v xml:space="preserve">       </v>
          </cell>
          <cell r="CH262">
            <v>0</v>
          </cell>
          <cell r="CI262">
            <v>209</v>
          </cell>
          <cell r="CJ262" t="str">
            <v>1A 1B 2A 2B</v>
          </cell>
          <cell r="CK262" t="str">
            <v>Azteca</v>
          </cell>
          <cell r="CL262" t="str">
            <v>10DPR0525H</v>
          </cell>
          <cell r="CM262" t="str">
            <v>MATUTINO</v>
          </cell>
          <cell r="CN262" t="str">
            <v>C. Netzahualcóyotl No. 402 Col. Anáhuac C.P. 34140</v>
          </cell>
          <cell r="CO262" t="str">
            <v>Durango</v>
          </cell>
          <cell r="CP262" t="str">
            <v xml:space="preserve">Victoria de Durango 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 t="str">
            <v xml:space="preserve"> </v>
          </cell>
          <cell r="CX262" t="str">
            <v xml:space="preserve"> </v>
          </cell>
          <cell r="CY262" t="str">
            <v xml:space="preserve"> </v>
          </cell>
          <cell r="CZ262" t="str">
            <v xml:space="preserve"> </v>
          </cell>
          <cell r="DA262" t="str">
            <v xml:space="preserve"> </v>
          </cell>
          <cell r="DB262" t="str">
            <v/>
          </cell>
          <cell r="DC262">
            <v>0</v>
          </cell>
          <cell r="DD262" t="str">
            <v>5A 6A 6B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22</v>
          </cell>
          <cell r="DV262">
            <v>0</v>
          </cell>
          <cell r="DW262">
            <v>0</v>
          </cell>
          <cell r="DX262">
            <v>0</v>
          </cell>
          <cell r="DY262">
            <v>22</v>
          </cell>
          <cell r="DZ262">
            <v>22</v>
          </cell>
          <cell r="EA262">
            <v>0</v>
          </cell>
          <cell r="EB262">
            <v>0</v>
          </cell>
          <cell r="EC262" t="str">
            <v xml:space="preserve"> </v>
          </cell>
          <cell r="ED262" t="str">
            <v xml:space="preserve"> </v>
          </cell>
          <cell r="EE262" t="str">
            <v xml:space="preserve"> </v>
          </cell>
          <cell r="EF262" t="str">
            <v xml:space="preserve"> </v>
          </cell>
          <cell r="EG262" t="str">
            <v xml:space="preserve"> </v>
          </cell>
          <cell r="EH262" t="str">
            <v xml:space="preserve"> </v>
          </cell>
          <cell r="EI262" t="str">
            <v xml:space="preserve"> </v>
          </cell>
          <cell r="EJ262" t="str">
            <v xml:space="preserve"> </v>
          </cell>
          <cell r="EK262" t="str">
            <v xml:space="preserve"> </v>
          </cell>
          <cell r="EL262" t="str">
            <v xml:space="preserve"> </v>
          </cell>
          <cell r="EM262" t="str">
            <v xml:space="preserve"> </v>
          </cell>
          <cell r="EN262" t="str">
            <v xml:space="preserve"> </v>
          </cell>
          <cell r="EO262" t="str">
            <v xml:space="preserve"> </v>
          </cell>
          <cell r="EP262" t="str">
            <v xml:space="preserve"> </v>
          </cell>
          <cell r="EQ262" t="str">
            <v xml:space="preserve"> </v>
          </cell>
          <cell r="ER262" t="str">
            <v xml:space="preserve"> </v>
          </cell>
          <cell r="ES262" t="str">
            <v>5A</v>
          </cell>
          <cell r="ET262" t="str">
            <v xml:space="preserve"> </v>
          </cell>
          <cell r="EU262" t="str">
            <v xml:space="preserve"> </v>
          </cell>
          <cell r="EV262" t="str">
            <v xml:space="preserve"> </v>
          </cell>
          <cell r="EW262" t="str">
            <v>6A</v>
          </cell>
          <cell r="EX262" t="str">
            <v>6B</v>
          </cell>
          <cell r="EY262" t="str">
            <v xml:space="preserve"> </v>
          </cell>
          <cell r="EZ262" t="str">
            <v xml:space="preserve"> </v>
          </cell>
          <cell r="FA262">
            <v>3</v>
          </cell>
          <cell r="FB262" t="str">
            <v xml:space="preserve">       </v>
          </cell>
          <cell r="FC262">
            <v>0</v>
          </cell>
          <cell r="FD262" t="str">
            <v xml:space="preserve">       </v>
          </cell>
          <cell r="FE262">
            <v>0</v>
          </cell>
          <cell r="FF262" t="str">
            <v xml:space="preserve">       </v>
          </cell>
          <cell r="FG262">
            <v>0</v>
          </cell>
          <cell r="FH262" t="str">
            <v xml:space="preserve">       </v>
          </cell>
          <cell r="FI262">
            <v>0</v>
          </cell>
          <cell r="FJ262" t="str">
            <v xml:space="preserve">5A      </v>
          </cell>
          <cell r="FK262">
            <v>1</v>
          </cell>
          <cell r="FL262" t="str">
            <v xml:space="preserve">6A 6B    </v>
          </cell>
          <cell r="FM262">
            <v>2</v>
          </cell>
          <cell r="FN262">
            <v>22</v>
          </cell>
          <cell r="FO262" t="str">
            <v>5A 6A 6B</v>
          </cell>
          <cell r="FP262" t="str">
            <v xml:space="preserve">Enrique W. Sánchez </v>
          </cell>
          <cell r="FQ262" t="str">
            <v>10DPR0546U</v>
          </cell>
          <cell r="FR262" t="str">
            <v>MATUTINO</v>
          </cell>
          <cell r="FS262" t="str">
            <v>C. J. Carlos Trujillo S/N Col. Azteca C.P. 34190</v>
          </cell>
          <cell r="FT262" t="str">
            <v>Durango</v>
          </cell>
          <cell r="FU262" t="str">
            <v xml:space="preserve">Victoria de Durango </v>
          </cell>
          <cell r="FV262">
            <v>0</v>
          </cell>
          <cell r="FW262">
            <v>2</v>
          </cell>
          <cell r="FX262" t="str">
            <v>PNIEB</v>
          </cell>
          <cell r="FY262" t="str">
            <v>PNIEB</v>
          </cell>
          <cell r="FZ262" t="str">
            <v>PNIEB</v>
          </cell>
          <cell r="GA262" t="str">
            <v>Programa Nacional de Inglés en Educación Básica</v>
          </cell>
          <cell r="GB262" t="str">
            <v>PNIEB</v>
          </cell>
          <cell r="GC262" t="str">
            <v>Programa Nacional de Inglés en Educación Básica</v>
          </cell>
          <cell r="GD262" t="str">
            <v>M</v>
          </cell>
          <cell r="GE262" t="str">
            <v>el asesor externo, el C.</v>
          </cell>
          <cell r="GF262" t="str">
            <v>El Profesionista</v>
          </cell>
          <cell r="GG262" t="str">
            <v>1° de septiembre</v>
          </cell>
          <cell r="GH262" t="str">
            <v>31 de diciembre</v>
          </cell>
          <cell r="GI262">
            <v>7</v>
          </cell>
          <cell r="GJ262">
            <v>35</v>
          </cell>
          <cell r="GK262">
            <v>5040</v>
          </cell>
          <cell r="GL262" t="str">
            <v>Cinco mil cuarenta</v>
          </cell>
          <cell r="GM262">
            <v>2520</v>
          </cell>
          <cell r="GN262" t="str">
            <v>Dos mil quinientos veinte</v>
          </cell>
          <cell r="GO262" t="str">
            <v>las escuelas</v>
          </cell>
          <cell r="GP262" t="str">
            <v>Azteca</v>
          </cell>
          <cell r="GQ262" t="str">
            <v>con clave</v>
          </cell>
          <cell r="GR262" t="str">
            <v>10DPR0525H</v>
          </cell>
          <cell r="GS262" t="str">
            <v>ubicada en</v>
          </cell>
          <cell r="GT262" t="str">
            <v>C. Netzahualcóyotl No. 402 Col. Anáhuac C.P. 34140</v>
          </cell>
          <cell r="GU262" t="str">
            <v>y</v>
          </cell>
          <cell r="GV262" t="str">
            <v xml:space="preserve">Enrique W. Sánchez </v>
          </cell>
          <cell r="GW262" t="str">
            <v>con clave</v>
          </cell>
          <cell r="GX262" t="str">
            <v>10DPR0546U</v>
          </cell>
          <cell r="GY262" t="str">
            <v>ubicada en</v>
          </cell>
          <cell r="GZ262" t="str">
            <v>C. J. Carlos Trujillo S/N Col. Azteca C.P. 34190</v>
          </cell>
          <cell r="HA262" t="str">
            <v>las escuelas Azteca con clave 10DPR0525H ubicada en C. Netzahualcóyotl No. 402 Col. Anáhuac C.P. 34140 y Enrique W. Sánchez con clave 10DPR0546U ubicada en C. J. Carlos Trujillo S/N Col. Azteca C.P. 34190</v>
          </cell>
        </row>
        <row r="263">
          <cell r="A263">
            <v>903</v>
          </cell>
          <cell r="B263">
            <v>903</v>
          </cell>
          <cell r="C263" t="str">
            <v>FIRMADO</v>
          </cell>
          <cell r="D263" t="str">
            <v>PNIEB</v>
          </cell>
          <cell r="E263" t="str">
            <v>ASIGNADO</v>
          </cell>
          <cell r="F263" t="str">
            <v>1° de Septiembre</v>
          </cell>
          <cell r="G263" t="str">
            <v>Arely Guadalupe Orozco Alvarado</v>
          </cell>
          <cell r="H263" t="str">
            <v>Priv. Avelino Núñez 100 Fracc. San Marcos C.P. 34225</v>
          </cell>
          <cell r="I263" t="str">
            <v>OOAA921207MDGRL05</v>
          </cell>
          <cell r="J263" t="str">
            <v>OOAA921207B35</v>
          </cell>
          <cell r="K263" t="str">
            <v>Durango</v>
          </cell>
          <cell r="L263" t="str">
            <v>Dgo.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 t="str">
            <v xml:space="preserve"> </v>
          </cell>
          <cell r="S263" t="str">
            <v xml:space="preserve"> </v>
          </cell>
          <cell r="T263" t="str">
            <v xml:space="preserve"> </v>
          </cell>
          <cell r="U263" t="str">
            <v xml:space="preserve"> </v>
          </cell>
          <cell r="V263" t="str">
            <v xml:space="preserve"> </v>
          </cell>
          <cell r="W263" t="str">
            <v/>
          </cell>
          <cell r="X263">
            <v>0</v>
          </cell>
          <cell r="Y263" t="str">
            <v>4A 4B 5A 5B 6A 6B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247</v>
          </cell>
          <cell r="AM263">
            <v>247</v>
          </cell>
          <cell r="AN263">
            <v>0</v>
          </cell>
          <cell r="AO263">
            <v>0</v>
          </cell>
          <cell r="AP263">
            <v>247</v>
          </cell>
          <cell r="AQ263">
            <v>247</v>
          </cell>
          <cell r="AR263">
            <v>0</v>
          </cell>
          <cell r="AS263">
            <v>0</v>
          </cell>
          <cell r="AT263">
            <v>247</v>
          </cell>
          <cell r="AU263">
            <v>247</v>
          </cell>
          <cell r="AV263">
            <v>0</v>
          </cell>
          <cell r="AW263">
            <v>0</v>
          </cell>
          <cell r="AX263" t="str">
            <v xml:space="preserve"> </v>
          </cell>
          <cell r="AY263" t="str">
            <v xml:space="preserve"> </v>
          </cell>
          <cell r="AZ263" t="str">
            <v xml:space="preserve"> </v>
          </cell>
          <cell r="BA263" t="str">
            <v xml:space="preserve"> </v>
          </cell>
          <cell r="BB263" t="str">
            <v xml:space="preserve"> </v>
          </cell>
          <cell r="BC263" t="str">
            <v xml:space="preserve"> </v>
          </cell>
          <cell r="BD263" t="str">
            <v xml:space="preserve"> </v>
          </cell>
          <cell r="BE263" t="str">
            <v xml:space="preserve"> </v>
          </cell>
          <cell r="BF263" t="str">
            <v xml:space="preserve"> </v>
          </cell>
          <cell r="BG263" t="str">
            <v xml:space="preserve"> </v>
          </cell>
          <cell r="BH263" t="str">
            <v xml:space="preserve"> </v>
          </cell>
          <cell r="BI263" t="str">
            <v xml:space="preserve"> </v>
          </cell>
          <cell r="BJ263" t="str">
            <v>4A</v>
          </cell>
          <cell r="BK263" t="str">
            <v>4B</v>
          </cell>
          <cell r="BL263" t="str">
            <v xml:space="preserve"> </v>
          </cell>
          <cell r="BM263" t="str">
            <v xml:space="preserve"> </v>
          </cell>
          <cell r="BN263" t="str">
            <v>5A</v>
          </cell>
          <cell r="BO263" t="str">
            <v>5B</v>
          </cell>
          <cell r="BP263" t="str">
            <v xml:space="preserve"> </v>
          </cell>
          <cell r="BQ263" t="str">
            <v xml:space="preserve"> </v>
          </cell>
          <cell r="BR263" t="str">
            <v>6A</v>
          </cell>
          <cell r="BS263" t="str">
            <v>6B</v>
          </cell>
          <cell r="BT263" t="str">
            <v xml:space="preserve"> </v>
          </cell>
          <cell r="BU263" t="str">
            <v xml:space="preserve"> </v>
          </cell>
          <cell r="BV263">
            <v>6</v>
          </cell>
          <cell r="BW263" t="str">
            <v xml:space="preserve">       </v>
          </cell>
          <cell r="BX263">
            <v>0</v>
          </cell>
          <cell r="BY263" t="str">
            <v xml:space="preserve">       </v>
          </cell>
          <cell r="BZ263">
            <v>0</v>
          </cell>
          <cell r="CA263" t="str">
            <v xml:space="preserve">       </v>
          </cell>
          <cell r="CB263">
            <v>0</v>
          </cell>
          <cell r="CC263" t="str">
            <v xml:space="preserve">4A 4B    </v>
          </cell>
          <cell r="CD263">
            <v>2</v>
          </cell>
          <cell r="CE263" t="str">
            <v xml:space="preserve">5A 5B    </v>
          </cell>
          <cell r="CF263">
            <v>2</v>
          </cell>
          <cell r="CG263" t="str">
            <v xml:space="preserve">6A 6B    </v>
          </cell>
          <cell r="CH263">
            <v>2</v>
          </cell>
          <cell r="CI263">
            <v>247</v>
          </cell>
          <cell r="CJ263" t="str">
            <v>4A 4B 5A 5B 6A 6B</v>
          </cell>
          <cell r="CK263" t="str">
            <v>Juan Escutia Vesp.</v>
          </cell>
          <cell r="CL263" t="str">
            <v xml:space="preserve">10DPR1719B
</v>
          </cell>
          <cell r="CM263" t="str">
            <v>VESPERTINO</v>
          </cell>
          <cell r="CN263" t="str">
            <v>C. Anacleto López S/N Fracc. San Marcos C.P. 34225</v>
          </cell>
          <cell r="CO263" t="str">
            <v>Durango</v>
          </cell>
          <cell r="CP263" t="str">
            <v xml:space="preserve">Victoria de Durango 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 t="str">
            <v xml:space="preserve"> </v>
          </cell>
          <cell r="CX263" t="str">
            <v xml:space="preserve"> </v>
          </cell>
          <cell r="CY263" t="str">
            <v xml:space="preserve"> </v>
          </cell>
          <cell r="CZ263" t="str">
            <v xml:space="preserve"> </v>
          </cell>
          <cell r="DA263" t="str">
            <v xml:space="preserve"> </v>
          </cell>
          <cell r="DB263" t="str">
            <v/>
          </cell>
          <cell r="DC263">
            <v>0</v>
          </cell>
          <cell r="DD263" t="str">
            <v/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 t="str">
            <v xml:space="preserve"> </v>
          </cell>
          <cell r="ED263" t="str">
            <v xml:space="preserve"> </v>
          </cell>
          <cell r="EE263" t="str">
            <v xml:space="preserve"> </v>
          </cell>
          <cell r="EF263" t="str">
            <v xml:space="preserve"> </v>
          </cell>
          <cell r="EG263" t="str">
            <v xml:space="preserve"> </v>
          </cell>
          <cell r="EH263" t="str">
            <v xml:space="preserve"> </v>
          </cell>
          <cell r="EI263" t="str">
            <v xml:space="preserve"> </v>
          </cell>
          <cell r="EJ263" t="str">
            <v xml:space="preserve"> </v>
          </cell>
          <cell r="EK263" t="str">
            <v xml:space="preserve"> </v>
          </cell>
          <cell r="EL263" t="str">
            <v xml:space="preserve"> </v>
          </cell>
          <cell r="EM263" t="str">
            <v xml:space="preserve"> </v>
          </cell>
          <cell r="EN263" t="str">
            <v xml:space="preserve"> </v>
          </cell>
          <cell r="EO263" t="str">
            <v xml:space="preserve"> </v>
          </cell>
          <cell r="EP263" t="str">
            <v xml:space="preserve"> </v>
          </cell>
          <cell r="EQ263" t="str">
            <v xml:space="preserve"> </v>
          </cell>
          <cell r="ER263" t="str">
            <v xml:space="preserve"> </v>
          </cell>
          <cell r="ES263" t="str">
            <v xml:space="preserve"> </v>
          </cell>
          <cell r="ET263" t="str">
            <v xml:space="preserve"> </v>
          </cell>
          <cell r="EU263" t="str">
            <v xml:space="preserve"> </v>
          </cell>
          <cell r="EV263" t="str">
            <v xml:space="preserve"> </v>
          </cell>
          <cell r="EW263" t="str">
            <v xml:space="preserve"> </v>
          </cell>
          <cell r="EX263" t="str">
            <v xml:space="preserve"> </v>
          </cell>
          <cell r="EY263" t="str">
            <v xml:space="preserve"> </v>
          </cell>
          <cell r="EZ263" t="str">
            <v xml:space="preserve"> </v>
          </cell>
          <cell r="FA263">
            <v>0</v>
          </cell>
          <cell r="FB263" t="str">
            <v xml:space="preserve">       </v>
          </cell>
          <cell r="FC263">
            <v>0</v>
          </cell>
          <cell r="FD263" t="str">
            <v xml:space="preserve">       </v>
          </cell>
          <cell r="FE263">
            <v>0</v>
          </cell>
          <cell r="FF263" t="str">
            <v xml:space="preserve">       </v>
          </cell>
          <cell r="FG263">
            <v>0</v>
          </cell>
          <cell r="FH263" t="str">
            <v xml:space="preserve">       </v>
          </cell>
          <cell r="FI263">
            <v>0</v>
          </cell>
          <cell r="FJ263" t="str">
            <v xml:space="preserve">       </v>
          </cell>
          <cell r="FK263">
            <v>0</v>
          </cell>
          <cell r="FL263" t="str">
            <v xml:space="preserve">       </v>
          </cell>
          <cell r="FM263">
            <v>0</v>
          </cell>
          <cell r="FN263" t="e">
            <v>#NUM!</v>
          </cell>
          <cell r="FO263" t="str">
            <v/>
          </cell>
          <cell r="FP263" t="e">
            <v>#NUM!</v>
          </cell>
          <cell r="FQ263" t="e">
            <v>#NUM!</v>
          </cell>
          <cell r="FR263" t="e">
            <v>#NUM!</v>
          </cell>
          <cell r="FS263" t="e">
            <v>#NUM!</v>
          </cell>
          <cell r="FT263" t="e">
            <v>#NUM!</v>
          </cell>
          <cell r="FU263" t="e">
            <v>#NUM!</v>
          </cell>
          <cell r="FV263">
            <v>0</v>
          </cell>
          <cell r="FW263">
            <v>1</v>
          </cell>
          <cell r="FX263" t="str">
            <v>PNIEB</v>
          </cell>
          <cell r="FY263" t="e">
            <v>#NUM!</v>
          </cell>
          <cell r="FZ263" t="str">
            <v>PNIEB</v>
          </cell>
          <cell r="GA263" t="str">
            <v>Programa Nacional de Inglés en Educación Básica</v>
          </cell>
          <cell r="GB263" t="e">
            <v>#NUM!</v>
          </cell>
          <cell r="GC263" t="e">
            <v>#NUM!</v>
          </cell>
          <cell r="GD263" t="str">
            <v>F</v>
          </cell>
          <cell r="GE263" t="str">
            <v>la asesora externa, la C.</v>
          </cell>
          <cell r="GF263" t="str">
            <v>La Profesionista</v>
          </cell>
          <cell r="GG263" t="str">
            <v>1° de septiembre</v>
          </cell>
          <cell r="GH263" t="str">
            <v>31 de diciembre</v>
          </cell>
          <cell r="GI263">
            <v>6</v>
          </cell>
          <cell r="GJ263">
            <v>30</v>
          </cell>
          <cell r="GK263">
            <v>4320</v>
          </cell>
          <cell r="GL263" t="str">
            <v>Cuatro mil trescientos veinte</v>
          </cell>
          <cell r="GM263">
            <v>2160</v>
          </cell>
          <cell r="GN263" t="str">
            <v>Dos mil ciento sesenta</v>
          </cell>
          <cell r="GO263" t="str">
            <v>la escuela</v>
          </cell>
          <cell r="GP263" t="str">
            <v>Juan Escutia Vesp.</v>
          </cell>
          <cell r="GQ263" t="str">
            <v>con clave</v>
          </cell>
          <cell r="GR263" t="str">
            <v xml:space="preserve">10DPR1719B
</v>
          </cell>
          <cell r="GS263" t="str">
            <v>ubicada en</v>
          </cell>
          <cell r="GT263" t="str">
            <v>C. Anacleto López S/N Fracc. San Marcos C.P. 34225</v>
          </cell>
          <cell r="GU263" t="str">
            <v xml:space="preserve"> </v>
          </cell>
          <cell r="GV263" t="e">
            <v>#NUM!</v>
          </cell>
          <cell r="GW263" t="str">
            <v xml:space="preserve"> </v>
          </cell>
          <cell r="GX263" t="e">
            <v>#NUM!</v>
          </cell>
          <cell r="GY263" t="str">
            <v xml:space="preserve"> </v>
          </cell>
          <cell r="GZ263" t="e">
            <v>#NUM!</v>
          </cell>
          <cell r="HA263" t="str">
            <v>la escuela Juan Escutia Vesp. con clave 10DPR1719B
 ubicada en C. Anacleto López S/N Fracc. San Marcos C.P. 34225</v>
          </cell>
          <cell r="HB263">
            <v>0</v>
          </cell>
        </row>
        <row r="264">
          <cell r="A264">
            <v>907</v>
          </cell>
          <cell r="B264">
            <v>907</v>
          </cell>
          <cell r="C264" t="str">
            <v>FIRMADO</v>
          </cell>
          <cell r="D264" t="str">
            <v>PNIEB</v>
          </cell>
          <cell r="E264" t="str">
            <v>ASIGNADO</v>
          </cell>
          <cell r="F264" t="str">
            <v>1° de Septiembre</v>
          </cell>
          <cell r="G264" t="str">
            <v>Jesús Arath Contreras Hernández</v>
          </cell>
          <cell r="H264" t="str">
            <v>C. Azucena No. 107 Loc. Cuatro de Octubre 34302</v>
          </cell>
          <cell r="I264" t="str">
            <v>COHJ901015HDGNRS02</v>
          </cell>
          <cell r="J264" t="str">
            <v>COHJ9010156M4</v>
          </cell>
          <cell r="K264" t="str">
            <v>Durango</v>
          </cell>
          <cell r="L264" t="str">
            <v>Dgo.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 xml:space="preserve"> </v>
          </cell>
          <cell r="S264" t="str">
            <v xml:space="preserve"> </v>
          </cell>
          <cell r="T264" t="str">
            <v xml:space="preserve"> </v>
          </cell>
          <cell r="U264" t="str">
            <v xml:space="preserve"> </v>
          </cell>
          <cell r="V264" t="str">
            <v xml:space="preserve"> </v>
          </cell>
          <cell r="W264" t="str">
            <v/>
          </cell>
          <cell r="X264">
            <v>0</v>
          </cell>
          <cell r="Y264" t="str">
            <v>1A 2A 3A 3B 4A 5A 6A</v>
          </cell>
          <cell r="Z264">
            <v>572</v>
          </cell>
          <cell r="AA264">
            <v>0</v>
          </cell>
          <cell r="AB264">
            <v>0</v>
          </cell>
          <cell r="AC264">
            <v>0</v>
          </cell>
          <cell r="AD264">
            <v>572</v>
          </cell>
          <cell r="AE264">
            <v>0</v>
          </cell>
          <cell r="AF264">
            <v>0</v>
          </cell>
          <cell r="AG264">
            <v>0</v>
          </cell>
          <cell r="AH264">
            <v>572</v>
          </cell>
          <cell r="AI264">
            <v>572</v>
          </cell>
          <cell r="AJ264">
            <v>0</v>
          </cell>
          <cell r="AK264">
            <v>0</v>
          </cell>
          <cell r="AL264">
            <v>572</v>
          </cell>
          <cell r="AM264">
            <v>0</v>
          </cell>
          <cell r="AN264">
            <v>0</v>
          </cell>
          <cell r="AO264">
            <v>0</v>
          </cell>
          <cell r="AP264">
            <v>572</v>
          </cell>
          <cell r="AQ264">
            <v>0</v>
          </cell>
          <cell r="AR264">
            <v>0</v>
          </cell>
          <cell r="AS264">
            <v>0</v>
          </cell>
          <cell r="AT264">
            <v>572</v>
          </cell>
          <cell r="AU264">
            <v>0</v>
          </cell>
          <cell r="AV264">
            <v>0</v>
          </cell>
          <cell r="AW264">
            <v>0</v>
          </cell>
          <cell r="AX264" t="str">
            <v>1A</v>
          </cell>
          <cell r="AY264" t="str">
            <v xml:space="preserve"> </v>
          </cell>
          <cell r="AZ264" t="str">
            <v xml:space="preserve"> </v>
          </cell>
          <cell r="BA264" t="str">
            <v xml:space="preserve"> </v>
          </cell>
          <cell r="BB264" t="str">
            <v>2A</v>
          </cell>
          <cell r="BC264" t="str">
            <v xml:space="preserve"> </v>
          </cell>
          <cell r="BD264" t="str">
            <v xml:space="preserve"> </v>
          </cell>
          <cell r="BE264" t="str">
            <v xml:space="preserve"> </v>
          </cell>
          <cell r="BF264" t="str">
            <v>3A</v>
          </cell>
          <cell r="BG264" t="str">
            <v>3B</v>
          </cell>
          <cell r="BH264" t="str">
            <v xml:space="preserve"> </v>
          </cell>
          <cell r="BI264" t="str">
            <v xml:space="preserve"> </v>
          </cell>
          <cell r="BJ264" t="str">
            <v>4A</v>
          </cell>
          <cell r="BK264" t="str">
            <v xml:space="preserve"> </v>
          </cell>
          <cell r="BL264" t="str">
            <v xml:space="preserve"> </v>
          </cell>
          <cell r="BM264" t="str">
            <v xml:space="preserve"> </v>
          </cell>
          <cell r="BN264" t="str">
            <v>5A</v>
          </cell>
          <cell r="BO264" t="str">
            <v xml:space="preserve"> </v>
          </cell>
          <cell r="BP264" t="str">
            <v xml:space="preserve"> </v>
          </cell>
          <cell r="BQ264" t="str">
            <v xml:space="preserve"> </v>
          </cell>
          <cell r="BR264" t="str">
            <v>6A</v>
          </cell>
          <cell r="BS264" t="str">
            <v xml:space="preserve"> </v>
          </cell>
          <cell r="BT264" t="str">
            <v xml:space="preserve"> </v>
          </cell>
          <cell r="BU264" t="str">
            <v xml:space="preserve"> </v>
          </cell>
          <cell r="BV264">
            <v>7</v>
          </cell>
          <cell r="BW264" t="str">
            <v xml:space="preserve">1A      </v>
          </cell>
          <cell r="BX264">
            <v>1</v>
          </cell>
          <cell r="BY264" t="str">
            <v xml:space="preserve">2A      </v>
          </cell>
          <cell r="BZ264">
            <v>1</v>
          </cell>
          <cell r="CA264" t="str">
            <v xml:space="preserve">3A 3B    </v>
          </cell>
          <cell r="CB264">
            <v>2</v>
          </cell>
          <cell r="CC264" t="str">
            <v xml:space="preserve">4A      </v>
          </cell>
          <cell r="CD264">
            <v>1</v>
          </cell>
          <cell r="CE264" t="str">
            <v xml:space="preserve">5A      </v>
          </cell>
          <cell r="CF264">
            <v>1</v>
          </cell>
          <cell r="CG264" t="str">
            <v xml:space="preserve">6A      </v>
          </cell>
          <cell r="CH264">
            <v>1</v>
          </cell>
          <cell r="CI264">
            <v>572</v>
          </cell>
          <cell r="CJ264" t="str">
            <v>1A 2A 3A 3B 4A 5A 6A</v>
          </cell>
          <cell r="CK264" t="str">
            <v>Miguel Hidalgo</v>
          </cell>
          <cell r="CL264" t="str">
            <v>10EPR0299A</v>
          </cell>
          <cell r="CM264" t="str">
            <v>MATUTINO</v>
          </cell>
          <cell r="CN264" t="str">
            <v>Av. 20 de Noviembre S/N C.P. 34303</v>
          </cell>
          <cell r="CO264" t="str">
            <v>Durango</v>
          </cell>
          <cell r="CP264" t="str">
            <v xml:space="preserve">Victoria de Durango 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 t="str">
            <v xml:space="preserve"> </v>
          </cell>
          <cell r="CX264" t="str">
            <v xml:space="preserve"> </v>
          </cell>
          <cell r="CY264" t="str">
            <v xml:space="preserve"> </v>
          </cell>
          <cell r="CZ264" t="str">
            <v xml:space="preserve"> </v>
          </cell>
          <cell r="DA264" t="str">
            <v xml:space="preserve"> </v>
          </cell>
          <cell r="DB264" t="str">
            <v/>
          </cell>
          <cell r="DC264">
            <v>0</v>
          </cell>
          <cell r="DD264" t="str">
            <v/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 t="str">
            <v xml:space="preserve"> </v>
          </cell>
          <cell r="ED264" t="str">
            <v xml:space="preserve"> </v>
          </cell>
          <cell r="EE264" t="str">
            <v xml:space="preserve"> </v>
          </cell>
          <cell r="EF264" t="str">
            <v xml:space="preserve"> </v>
          </cell>
          <cell r="EG264" t="str">
            <v xml:space="preserve"> </v>
          </cell>
          <cell r="EH264" t="str">
            <v xml:space="preserve"> </v>
          </cell>
          <cell r="EI264" t="str">
            <v xml:space="preserve"> </v>
          </cell>
          <cell r="EJ264" t="str">
            <v xml:space="preserve"> </v>
          </cell>
          <cell r="EK264" t="str">
            <v xml:space="preserve"> </v>
          </cell>
          <cell r="EL264" t="str">
            <v xml:space="preserve"> </v>
          </cell>
          <cell r="EM264" t="str">
            <v xml:space="preserve"> </v>
          </cell>
          <cell r="EN264" t="str">
            <v xml:space="preserve"> </v>
          </cell>
          <cell r="EO264" t="str">
            <v xml:space="preserve"> </v>
          </cell>
          <cell r="EP264" t="str">
            <v xml:space="preserve"> </v>
          </cell>
          <cell r="EQ264" t="str">
            <v xml:space="preserve"> </v>
          </cell>
          <cell r="ER264" t="str">
            <v xml:space="preserve"> </v>
          </cell>
          <cell r="ES264" t="str">
            <v xml:space="preserve"> </v>
          </cell>
          <cell r="ET264" t="str">
            <v xml:space="preserve"> </v>
          </cell>
          <cell r="EU264" t="str">
            <v xml:space="preserve"> </v>
          </cell>
          <cell r="EV264" t="str">
            <v xml:space="preserve"> </v>
          </cell>
          <cell r="EW264" t="str">
            <v xml:space="preserve"> </v>
          </cell>
          <cell r="EX264" t="str">
            <v xml:space="preserve"> </v>
          </cell>
          <cell r="EY264" t="str">
            <v xml:space="preserve"> </v>
          </cell>
          <cell r="EZ264" t="str">
            <v xml:space="preserve"> </v>
          </cell>
          <cell r="FA264">
            <v>0</v>
          </cell>
          <cell r="FB264" t="str">
            <v xml:space="preserve">       </v>
          </cell>
          <cell r="FC264">
            <v>0</v>
          </cell>
          <cell r="FD264" t="str">
            <v xml:space="preserve">       </v>
          </cell>
          <cell r="FE264">
            <v>0</v>
          </cell>
          <cell r="FF264" t="str">
            <v xml:space="preserve">       </v>
          </cell>
          <cell r="FG264">
            <v>0</v>
          </cell>
          <cell r="FH264" t="str">
            <v xml:space="preserve">       </v>
          </cell>
          <cell r="FI264">
            <v>0</v>
          </cell>
          <cell r="FJ264" t="str">
            <v xml:space="preserve">       </v>
          </cell>
          <cell r="FK264">
            <v>0</v>
          </cell>
          <cell r="FL264" t="str">
            <v xml:space="preserve">       </v>
          </cell>
          <cell r="FM264">
            <v>0</v>
          </cell>
          <cell r="FN264" t="e">
            <v>#NUM!</v>
          </cell>
          <cell r="FO264" t="str">
            <v/>
          </cell>
          <cell r="FP264" t="e">
            <v>#NUM!</v>
          </cell>
          <cell r="FQ264" t="e">
            <v>#NUM!</v>
          </cell>
          <cell r="FR264" t="e">
            <v>#NUM!</v>
          </cell>
          <cell r="FS264" t="e">
            <v>#NUM!</v>
          </cell>
          <cell r="FT264" t="e">
            <v>#NUM!</v>
          </cell>
          <cell r="FU264" t="e">
            <v>#NUM!</v>
          </cell>
          <cell r="FV264">
            <v>0</v>
          </cell>
          <cell r="FW264">
            <v>1</v>
          </cell>
          <cell r="FX264" t="str">
            <v>PNIEB</v>
          </cell>
          <cell r="FY264" t="e">
            <v>#NUM!</v>
          </cell>
          <cell r="FZ264" t="str">
            <v>PNIEB</v>
          </cell>
          <cell r="GA264" t="str">
            <v>Programa Nacional de Inglés en Educación Básica</v>
          </cell>
          <cell r="GB264" t="e">
            <v>#NUM!</v>
          </cell>
          <cell r="GC264" t="e">
            <v>#NUM!</v>
          </cell>
          <cell r="GD264" t="str">
            <v>M</v>
          </cell>
          <cell r="GE264" t="str">
            <v>el asesor externo, el C.</v>
          </cell>
          <cell r="GF264" t="str">
            <v>El Profesionista</v>
          </cell>
          <cell r="GG264" t="str">
            <v>1° de septiembre</v>
          </cell>
          <cell r="GH264" t="str">
            <v>31 de diciembre</v>
          </cell>
          <cell r="GI264">
            <v>7</v>
          </cell>
          <cell r="GJ264">
            <v>35</v>
          </cell>
          <cell r="GK264">
            <v>5040</v>
          </cell>
          <cell r="GL264" t="str">
            <v>Cinco mil cuarenta</v>
          </cell>
          <cell r="GM264">
            <v>2520</v>
          </cell>
          <cell r="GN264" t="str">
            <v>Dos mil quinientos veinte</v>
          </cell>
          <cell r="GO264" t="str">
            <v>la escuela</v>
          </cell>
          <cell r="GP264" t="str">
            <v>Miguel Hidalgo</v>
          </cell>
          <cell r="GQ264" t="str">
            <v>con clave</v>
          </cell>
          <cell r="GR264" t="str">
            <v>10EPR0299A</v>
          </cell>
          <cell r="GS264" t="str">
            <v>ubicada en</v>
          </cell>
          <cell r="GT264" t="str">
            <v>Av. 20 de Noviembre S/N C.P. 34303</v>
          </cell>
          <cell r="GU264" t="str">
            <v xml:space="preserve"> </v>
          </cell>
          <cell r="GV264" t="e">
            <v>#NUM!</v>
          </cell>
          <cell r="GW264" t="str">
            <v xml:space="preserve"> </v>
          </cell>
          <cell r="GX264" t="e">
            <v>#NUM!</v>
          </cell>
          <cell r="GY264" t="str">
            <v xml:space="preserve"> </v>
          </cell>
          <cell r="GZ264" t="e">
            <v>#NUM!</v>
          </cell>
          <cell r="HA264" t="str">
            <v>la escuela Miguel Hidalgo con clave 10EPR0299A ubicada en Av. 20 de Noviembre S/N C.P. 34303</v>
          </cell>
        </row>
        <row r="265">
          <cell r="A265">
            <v>911</v>
          </cell>
          <cell r="B265">
            <v>911</v>
          </cell>
          <cell r="C265" t="str">
            <v>FIRMADO</v>
          </cell>
          <cell r="D265" t="str">
            <v>PNIEB</v>
          </cell>
          <cell r="E265" t="str">
            <v>ASIGNADO</v>
          </cell>
          <cell r="F265" t="str">
            <v>1° de Septiembre</v>
          </cell>
          <cell r="G265" t="str">
            <v>Karen Yareli Ontiveros Rocha</v>
          </cell>
          <cell r="H265" t="str">
            <v>C. Lilas No. 407 Col. Las Palmas C.P. 34014</v>
          </cell>
          <cell r="I265" t="str">
            <v>OIRK910629MDGNCR00</v>
          </cell>
          <cell r="J265" t="str">
            <v>OIRK910629BW1</v>
          </cell>
          <cell r="K265" t="str">
            <v>Durango</v>
          </cell>
          <cell r="L265" t="str">
            <v>Dgo.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 t="str">
            <v xml:space="preserve"> </v>
          </cell>
          <cell r="S265" t="str">
            <v xml:space="preserve"> </v>
          </cell>
          <cell r="T265" t="str">
            <v xml:space="preserve"> </v>
          </cell>
          <cell r="U265" t="str">
            <v xml:space="preserve"> </v>
          </cell>
          <cell r="V265" t="str">
            <v xml:space="preserve"> </v>
          </cell>
          <cell r="W265" t="str">
            <v/>
          </cell>
          <cell r="X265">
            <v>0</v>
          </cell>
          <cell r="Y265" t="str">
            <v>1A 1B 2A 3A</v>
          </cell>
          <cell r="Z265">
            <v>234</v>
          </cell>
          <cell r="AA265">
            <v>234</v>
          </cell>
          <cell r="AB265">
            <v>0</v>
          </cell>
          <cell r="AC265">
            <v>0</v>
          </cell>
          <cell r="AD265">
            <v>234</v>
          </cell>
          <cell r="AE265">
            <v>0</v>
          </cell>
          <cell r="AF265">
            <v>0</v>
          </cell>
          <cell r="AG265">
            <v>0</v>
          </cell>
          <cell r="AH265">
            <v>234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 t="str">
            <v>1A</v>
          </cell>
          <cell r="AY265" t="str">
            <v>1B</v>
          </cell>
          <cell r="AZ265" t="str">
            <v xml:space="preserve"> </v>
          </cell>
          <cell r="BA265" t="str">
            <v xml:space="preserve"> </v>
          </cell>
          <cell r="BB265" t="str">
            <v>2A</v>
          </cell>
          <cell r="BC265" t="str">
            <v xml:space="preserve"> </v>
          </cell>
          <cell r="BD265" t="str">
            <v xml:space="preserve"> </v>
          </cell>
          <cell r="BE265" t="str">
            <v xml:space="preserve"> </v>
          </cell>
          <cell r="BF265" t="str">
            <v>3A</v>
          </cell>
          <cell r="BG265" t="str">
            <v xml:space="preserve"> </v>
          </cell>
          <cell r="BH265" t="str">
            <v xml:space="preserve"> </v>
          </cell>
          <cell r="BI265" t="str">
            <v xml:space="preserve"> </v>
          </cell>
          <cell r="BJ265" t="str">
            <v xml:space="preserve"> </v>
          </cell>
          <cell r="BK265" t="str">
            <v xml:space="preserve"> </v>
          </cell>
          <cell r="BL265" t="str">
            <v xml:space="preserve"> </v>
          </cell>
          <cell r="BM265" t="str">
            <v xml:space="preserve"> </v>
          </cell>
          <cell r="BN265" t="str">
            <v xml:space="preserve"> </v>
          </cell>
          <cell r="BO265" t="str">
            <v xml:space="preserve"> </v>
          </cell>
          <cell r="BP265" t="str">
            <v xml:space="preserve"> </v>
          </cell>
          <cell r="BQ265" t="str">
            <v xml:space="preserve"> </v>
          </cell>
          <cell r="BR265" t="str">
            <v xml:space="preserve"> </v>
          </cell>
          <cell r="BS265" t="str">
            <v xml:space="preserve"> </v>
          </cell>
          <cell r="BT265" t="str">
            <v xml:space="preserve"> </v>
          </cell>
          <cell r="BU265" t="str">
            <v xml:space="preserve"> </v>
          </cell>
          <cell r="BV265">
            <v>4</v>
          </cell>
          <cell r="BW265" t="str">
            <v xml:space="preserve">1A 1B    </v>
          </cell>
          <cell r="BX265">
            <v>2</v>
          </cell>
          <cell r="BY265" t="str">
            <v xml:space="preserve">2A      </v>
          </cell>
          <cell r="BZ265">
            <v>1</v>
          </cell>
          <cell r="CA265" t="str">
            <v xml:space="preserve">3A      </v>
          </cell>
          <cell r="CB265">
            <v>1</v>
          </cell>
          <cell r="CC265" t="str">
            <v xml:space="preserve">       </v>
          </cell>
          <cell r="CD265">
            <v>0</v>
          </cell>
          <cell r="CE265" t="str">
            <v xml:space="preserve">       </v>
          </cell>
          <cell r="CF265">
            <v>0</v>
          </cell>
          <cell r="CG265" t="str">
            <v xml:space="preserve">       </v>
          </cell>
          <cell r="CH265">
            <v>0</v>
          </cell>
          <cell r="CI265">
            <v>234</v>
          </cell>
          <cell r="CJ265" t="str">
            <v>1A 1B 2A 3A</v>
          </cell>
          <cell r="CK265" t="str">
            <v>Héroes de Chapultepec</v>
          </cell>
          <cell r="CL265" t="str">
            <v>10DPR1644B</v>
          </cell>
          <cell r="CM265" t="str">
            <v>MATUTINO</v>
          </cell>
          <cell r="CN265" t="str">
            <v>Av. Niños Héroes S/N Col. Niños Héroes C.P. 34046</v>
          </cell>
          <cell r="CO265" t="str">
            <v>Durango</v>
          </cell>
          <cell r="CP265" t="str">
            <v xml:space="preserve">Victoria de Durango 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 t="str">
            <v xml:space="preserve"> </v>
          </cell>
          <cell r="CX265" t="str">
            <v xml:space="preserve"> </v>
          </cell>
          <cell r="CY265" t="str">
            <v xml:space="preserve"> </v>
          </cell>
          <cell r="CZ265" t="str">
            <v xml:space="preserve"> </v>
          </cell>
          <cell r="DA265" t="str">
            <v xml:space="preserve"> </v>
          </cell>
          <cell r="DB265" t="str">
            <v/>
          </cell>
          <cell r="DC265">
            <v>0</v>
          </cell>
          <cell r="DD265" t="str">
            <v>2A 2B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592</v>
          </cell>
          <cell r="DJ265">
            <v>592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 t="str">
            <v xml:space="preserve"> </v>
          </cell>
          <cell r="ED265" t="str">
            <v xml:space="preserve"> </v>
          </cell>
          <cell r="EE265" t="str">
            <v xml:space="preserve"> </v>
          </cell>
          <cell r="EF265" t="str">
            <v xml:space="preserve"> </v>
          </cell>
          <cell r="EG265" t="str">
            <v>2A</v>
          </cell>
          <cell r="EH265" t="str">
            <v>2B</v>
          </cell>
          <cell r="EI265" t="str">
            <v xml:space="preserve"> </v>
          </cell>
          <cell r="EJ265" t="str">
            <v xml:space="preserve"> </v>
          </cell>
          <cell r="EK265" t="str">
            <v xml:space="preserve"> </v>
          </cell>
          <cell r="EL265" t="str">
            <v xml:space="preserve"> </v>
          </cell>
          <cell r="EM265" t="str">
            <v xml:space="preserve"> </v>
          </cell>
          <cell r="EN265" t="str">
            <v xml:space="preserve"> </v>
          </cell>
          <cell r="EO265" t="str">
            <v xml:space="preserve"> </v>
          </cell>
          <cell r="EP265" t="str">
            <v xml:space="preserve"> </v>
          </cell>
          <cell r="EQ265" t="str">
            <v xml:space="preserve"> </v>
          </cell>
          <cell r="ER265" t="str">
            <v xml:space="preserve"> </v>
          </cell>
          <cell r="ES265" t="str">
            <v xml:space="preserve"> </v>
          </cell>
          <cell r="ET265" t="str">
            <v xml:space="preserve"> </v>
          </cell>
          <cell r="EU265" t="str">
            <v xml:space="preserve"> </v>
          </cell>
          <cell r="EV265" t="str">
            <v xml:space="preserve"> </v>
          </cell>
          <cell r="EW265" t="str">
            <v xml:space="preserve"> </v>
          </cell>
          <cell r="EX265" t="str">
            <v xml:space="preserve"> </v>
          </cell>
          <cell r="EY265" t="str">
            <v xml:space="preserve"> </v>
          </cell>
          <cell r="EZ265" t="str">
            <v xml:space="preserve"> </v>
          </cell>
          <cell r="FA265">
            <v>2</v>
          </cell>
          <cell r="FB265" t="str">
            <v xml:space="preserve">       </v>
          </cell>
          <cell r="FC265">
            <v>0</v>
          </cell>
          <cell r="FD265" t="str">
            <v xml:space="preserve">2A 2B    </v>
          </cell>
          <cell r="FE265">
            <v>2</v>
          </cell>
          <cell r="FF265" t="str">
            <v xml:space="preserve">       </v>
          </cell>
          <cell r="FG265">
            <v>0</v>
          </cell>
          <cell r="FH265" t="str">
            <v xml:space="preserve">       </v>
          </cell>
          <cell r="FI265">
            <v>0</v>
          </cell>
          <cell r="FJ265" t="str">
            <v xml:space="preserve">       </v>
          </cell>
          <cell r="FK265">
            <v>0</v>
          </cell>
          <cell r="FL265" t="str">
            <v xml:space="preserve">       </v>
          </cell>
          <cell r="FM265">
            <v>0</v>
          </cell>
          <cell r="FN265">
            <v>592</v>
          </cell>
          <cell r="FO265" t="str">
            <v>2A 2B</v>
          </cell>
          <cell r="FP265" t="str">
            <v>Ricardo Castro</v>
          </cell>
          <cell r="FQ265" t="str">
            <v>10EPR0398A</v>
          </cell>
          <cell r="FR265" t="str">
            <v>MATUTINO</v>
          </cell>
          <cell r="FS265" t="str">
            <v>Carlos Santa María S/N Col. Las Palmas C.P. 34010</v>
          </cell>
          <cell r="FT265" t="str">
            <v>Durango</v>
          </cell>
          <cell r="FU265" t="str">
            <v xml:space="preserve">Victoria de Durango </v>
          </cell>
          <cell r="FV265">
            <v>0</v>
          </cell>
          <cell r="FW265">
            <v>2</v>
          </cell>
          <cell r="FX265" t="str">
            <v>PNIEB</v>
          </cell>
          <cell r="FY265" t="str">
            <v>PNIEB</v>
          </cell>
          <cell r="FZ265" t="str">
            <v>PNIEB</v>
          </cell>
          <cell r="GA265" t="str">
            <v>Programa Nacional de Inglés en Educación Básica</v>
          </cell>
          <cell r="GB265" t="str">
            <v>PNIEB</v>
          </cell>
          <cell r="GC265" t="str">
            <v>Programa Nacional de Inglés en Educación Básica</v>
          </cell>
          <cell r="GD265" t="str">
            <v>F</v>
          </cell>
          <cell r="GE265" t="str">
            <v>la asesora externa, la C.</v>
          </cell>
          <cell r="GF265" t="str">
            <v>La Profesionista</v>
          </cell>
          <cell r="GG265" t="str">
            <v>1° de septiembre</v>
          </cell>
          <cell r="GH265" t="str">
            <v>31 de diciembre</v>
          </cell>
          <cell r="GI265">
            <v>6</v>
          </cell>
          <cell r="GJ265">
            <v>30</v>
          </cell>
          <cell r="GK265">
            <v>4320</v>
          </cell>
          <cell r="GL265" t="str">
            <v>Cuatro mil trescientos veinte</v>
          </cell>
          <cell r="GM265">
            <v>2160</v>
          </cell>
          <cell r="GN265" t="str">
            <v>Dos mil ciento sesenta</v>
          </cell>
          <cell r="GO265" t="str">
            <v>las escuelas</v>
          </cell>
          <cell r="GP265" t="str">
            <v>Héroes de Chapultepec</v>
          </cell>
          <cell r="GQ265" t="str">
            <v>con clave</v>
          </cell>
          <cell r="GR265" t="str">
            <v>10DPR1644B</v>
          </cell>
          <cell r="GS265" t="str">
            <v>ubicada en</v>
          </cell>
          <cell r="GT265" t="str">
            <v>Av. Niños Héroes S/N Col. Niños Héroes C.P. 34046</v>
          </cell>
          <cell r="GU265" t="str">
            <v>y</v>
          </cell>
          <cell r="GV265" t="str">
            <v>Ricardo Castro</v>
          </cell>
          <cell r="GW265" t="str">
            <v>con clave</v>
          </cell>
          <cell r="GX265" t="str">
            <v>10EPR0398A</v>
          </cell>
          <cell r="GY265" t="str">
            <v>ubicada en</v>
          </cell>
          <cell r="GZ265" t="str">
            <v>Carlos Santa María S/N Col. Las Palmas C.P. 34010</v>
          </cell>
          <cell r="HA265" t="str">
            <v>las escuelas Héroes de Chapultepec con clave 10DPR1644B ubicada en Av. Niños Héroes S/N Col. Niños Héroes C.P. 34046 y Ricardo Castro con clave 10EPR0398A ubicada en Carlos Santa María S/N Col. Las Palmas C.P. 34010</v>
          </cell>
        </row>
        <row r="266">
          <cell r="A266">
            <v>919</v>
          </cell>
          <cell r="B266">
            <v>919</v>
          </cell>
          <cell r="C266" t="str">
            <v>FIRMADO</v>
          </cell>
          <cell r="D266" t="str">
            <v>PNIEB</v>
          </cell>
          <cell r="E266" t="str">
            <v>ASIGNADO</v>
          </cell>
          <cell r="F266" t="str">
            <v>1° de Septiembre</v>
          </cell>
          <cell r="G266" t="str">
            <v>Claudia Anel Ruiz Aguirre</v>
          </cell>
          <cell r="H266" t="str">
            <v>C. Crisantemo No. 230 Jardines de Durango C.P.34200</v>
          </cell>
          <cell r="I266" t="str">
            <v>RUAC860326MDGZGL02</v>
          </cell>
          <cell r="J266" t="str">
            <v>RUAC860326H50</v>
          </cell>
          <cell r="K266" t="str">
            <v>Durango</v>
          </cell>
          <cell r="L266" t="str">
            <v>Dgo.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 xml:space="preserve"> </v>
          </cell>
          <cell r="S266" t="str">
            <v xml:space="preserve"> </v>
          </cell>
          <cell r="T266" t="str">
            <v xml:space="preserve"> </v>
          </cell>
          <cell r="U266" t="str">
            <v xml:space="preserve"> </v>
          </cell>
          <cell r="V266" t="str">
            <v xml:space="preserve"> </v>
          </cell>
          <cell r="W266" t="str">
            <v/>
          </cell>
          <cell r="X266">
            <v>0</v>
          </cell>
          <cell r="Y266" t="str">
            <v>1A 1B 2A 2B 3C 5A</v>
          </cell>
          <cell r="Z266">
            <v>569</v>
          </cell>
          <cell r="AA266">
            <v>569</v>
          </cell>
          <cell r="AB266">
            <v>0</v>
          </cell>
          <cell r="AC266">
            <v>0</v>
          </cell>
          <cell r="AD266">
            <v>569</v>
          </cell>
          <cell r="AE266">
            <v>569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569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569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 t="str">
            <v>1A</v>
          </cell>
          <cell r="AY266" t="str">
            <v>1B</v>
          </cell>
          <cell r="AZ266" t="str">
            <v xml:space="preserve"> </v>
          </cell>
          <cell r="BA266" t="str">
            <v xml:space="preserve"> </v>
          </cell>
          <cell r="BB266" t="str">
            <v>2A</v>
          </cell>
          <cell r="BC266" t="str">
            <v>2B</v>
          </cell>
          <cell r="BD266" t="str">
            <v xml:space="preserve"> </v>
          </cell>
          <cell r="BE266" t="str">
            <v xml:space="preserve"> </v>
          </cell>
          <cell r="BF266" t="str">
            <v xml:space="preserve"> </v>
          </cell>
          <cell r="BG266" t="str">
            <v xml:space="preserve"> </v>
          </cell>
          <cell r="BH266" t="str">
            <v>3C</v>
          </cell>
          <cell r="BI266" t="str">
            <v xml:space="preserve"> </v>
          </cell>
          <cell r="BJ266" t="str">
            <v xml:space="preserve"> </v>
          </cell>
          <cell r="BK266" t="str">
            <v xml:space="preserve"> </v>
          </cell>
          <cell r="BL266" t="str">
            <v xml:space="preserve"> </v>
          </cell>
          <cell r="BM266" t="str">
            <v xml:space="preserve"> </v>
          </cell>
          <cell r="BN266" t="str">
            <v>5A</v>
          </cell>
          <cell r="BO266" t="str">
            <v xml:space="preserve"> </v>
          </cell>
          <cell r="BP266" t="str">
            <v xml:space="preserve"> </v>
          </cell>
          <cell r="BQ266" t="str">
            <v xml:space="preserve"> </v>
          </cell>
          <cell r="BR266" t="str">
            <v xml:space="preserve"> </v>
          </cell>
          <cell r="BS266" t="str">
            <v xml:space="preserve"> </v>
          </cell>
          <cell r="BT266" t="str">
            <v xml:space="preserve"> </v>
          </cell>
          <cell r="BU266" t="str">
            <v xml:space="preserve"> </v>
          </cell>
          <cell r="BV266">
            <v>6</v>
          </cell>
          <cell r="BW266" t="str">
            <v xml:space="preserve">1A 1B    </v>
          </cell>
          <cell r="BX266">
            <v>2</v>
          </cell>
          <cell r="BY266" t="str">
            <v xml:space="preserve">2A 2B    </v>
          </cell>
          <cell r="BZ266">
            <v>2</v>
          </cell>
          <cell r="CA266" t="str">
            <v xml:space="preserve">    3C  </v>
          </cell>
          <cell r="CB266">
            <v>1</v>
          </cell>
          <cell r="CC266" t="str">
            <v xml:space="preserve">       </v>
          </cell>
          <cell r="CD266">
            <v>0</v>
          </cell>
          <cell r="CE266" t="str">
            <v xml:space="preserve">5A      </v>
          </cell>
          <cell r="CF266">
            <v>1</v>
          </cell>
          <cell r="CG266" t="str">
            <v xml:space="preserve">       </v>
          </cell>
          <cell r="CH266">
            <v>0</v>
          </cell>
          <cell r="CI266">
            <v>569</v>
          </cell>
          <cell r="CJ266" t="str">
            <v>1A 1B 2A 2B 3C 5A</v>
          </cell>
          <cell r="CK266" t="str">
            <v>Sentimientos de La Nación</v>
          </cell>
          <cell r="CL266" t="str">
            <v>10EPR0289U</v>
          </cell>
          <cell r="CM266" t="str">
            <v>MATUTINO</v>
          </cell>
          <cell r="CN266" t="str">
            <v>C. Ópalo S/N Col. Ampliación Las Rosas C.P. 34168</v>
          </cell>
          <cell r="CO266" t="str">
            <v>Durango</v>
          </cell>
          <cell r="CP266" t="str">
            <v xml:space="preserve">Victoria de Durango 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 t="str">
            <v xml:space="preserve"> </v>
          </cell>
          <cell r="CX266" t="str">
            <v xml:space="preserve"> </v>
          </cell>
          <cell r="CY266" t="str">
            <v xml:space="preserve"> </v>
          </cell>
          <cell r="CZ266" t="str">
            <v xml:space="preserve"> </v>
          </cell>
          <cell r="DA266" t="str">
            <v xml:space="preserve"> </v>
          </cell>
          <cell r="DB266" t="str">
            <v/>
          </cell>
          <cell r="DC266">
            <v>0</v>
          </cell>
          <cell r="DD266" t="str">
            <v/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 t="str">
            <v xml:space="preserve"> </v>
          </cell>
          <cell r="ED266" t="str">
            <v xml:space="preserve"> </v>
          </cell>
          <cell r="EE266" t="str">
            <v xml:space="preserve"> </v>
          </cell>
          <cell r="EF266" t="str">
            <v xml:space="preserve"> </v>
          </cell>
          <cell r="EG266" t="str">
            <v xml:space="preserve"> </v>
          </cell>
          <cell r="EH266" t="str">
            <v xml:space="preserve"> </v>
          </cell>
          <cell r="EI266" t="str">
            <v xml:space="preserve"> </v>
          </cell>
          <cell r="EJ266" t="str">
            <v xml:space="preserve"> </v>
          </cell>
          <cell r="EK266" t="str">
            <v xml:space="preserve"> </v>
          </cell>
          <cell r="EL266" t="str">
            <v xml:space="preserve"> </v>
          </cell>
          <cell r="EM266" t="str">
            <v xml:space="preserve"> </v>
          </cell>
          <cell r="EN266" t="str">
            <v xml:space="preserve"> </v>
          </cell>
          <cell r="EO266" t="str">
            <v xml:space="preserve"> </v>
          </cell>
          <cell r="EP266" t="str">
            <v xml:space="preserve"> </v>
          </cell>
          <cell r="EQ266" t="str">
            <v xml:space="preserve"> </v>
          </cell>
          <cell r="ER266" t="str">
            <v xml:space="preserve"> </v>
          </cell>
          <cell r="ES266" t="str">
            <v xml:space="preserve"> </v>
          </cell>
          <cell r="ET266" t="str">
            <v xml:space="preserve"> </v>
          </cell>
          <cell r="EU266" t="str">
            <v xml:space="preserve"> </v>
          </cell>
          <cell r="EV266" t="str">
            <v xml:space="preserve"> </v>
          </cell>
          <cell r="EW266" t="str">
            <v xml:space="preserve"> </v>
          </cell>
          <cell r="EX266" t="str">
            <v xml:space="preserve"> </v>
          </cell>
          <cell r="EY266" t="str">
            <v xml:space="preserve"> </v>
          </cell>
          <cell r="EZ266" t="str">
            <v xml:space="preserve"> </v>
          </cell>
          <cell r="FA266">
            <v>0</v>
          </cell>
          <cell r="FB266" t="str">
            <v xml:space="preserve">       </v>
          </cell>
          <cell r="FC266">
            <v>0</v>
          </cell>
          <cell r="FD266" t="str">
            <v xml:space="preserve">       </v>
          </cell>
          <cell r="FE266">
            <v>0</v>
          </cell>
          <cell r="FF266" t="str">
            <v xml:space="preserve">       </v>
          </cell>
          <cell r="FG266">
            <v>0</v>
          </cell>
          <cell r="FH266" t="str">
            <v xml:space="preserve">       </v>
          </cell>
          <cell r="FI266">
            <v>0</v>
          </cell>
          <cell r="FJ266" t="str">
            <v xml:space="preserve">       </v>
          </cell>
          <cell r="FK266">
            <v>0</v>
          </cell>
          <cell r="FL266" t="str">
            <v xml:space="preserve">       </v>
          </cell>
          <cell r="FM266">
            <v>0</v>
          </cell>
          <cell r="FN266" t="e">
            <v>#NUM!</v>
          </cell>
          <cell r="FO266" t="str">
            <v/>
          </cell>
          <cell r="FP266" t="e">
            <v>#NUM!</v>
          </cell>
          <cell r="FQ266" t="e">
            <v>#NUM!</v>
          </cell>
          <cell r="FR266" t="e">
            <v>#NUM!</v>
          </cell>
          <cell r="FS266" t="e">
            <v>#NUM!</v>
          </cell>
          <cell r="FT266" t="e">
            <v>#NUM!</v>
          </cell>
          <cell r="FU266" t="e">
            <v>#NUM!</v>
          </cell>
          <cell r="FV266">
            <v>0</v>
          </cell>
          <cell r="FW266">
            <v>1</v>
          </cell>
          <cell r="FX266" t="str">
            <v>PNIEB</v>
          </cell>
          <cell r="FY266" t="e">
            <v>#NUM!</v>
          </cell>
          <cell r="FZ266" t="str">
            <v>PNIEB</v>
          </cell>
          <cell r="GA266" t="str">
            <v>Programa Nacional de Inglés en Educación Básica</v>
          </cell>
          <cell r="GB266" t="e">
            <v>#NUM!</v>
          </cell>
          <cell r="GC266" t="e">
            <v>#NUM!</v>
          </cell>
          <cell r="GD266" t="str">
            <v>F</v>
          </cell>
          <cell r="GE266" t="str">
            <v>la asesora externa, la C.</v>
          </cell>
          <cell r="GF266" t="str">
            <v>La Profesionista</v>
          </cell>
          <cell r="GG266" t="str">
            <v>1° de septiembre</v>
          </cell>
          <cell r="GH266" t="str">
            <v>31 de diciembre</v>
          </cell>
          <cell r="GI266">
            <v>6</v>
          </cell>
          <cell r="GJ266">
            <v>30</v>
          </cell>
          <cell r="GK266">
            <v>4320</v>
          </cell>
          <cell r="GL266" t="str">
            <v>Cuatro mil trescientos veinte</v>
          </cell>
          <cell r="GM266">
            <v>2160</v>
          </cell>
          <cell r="GN266" t="str">
            <v>Dos mil ciento sesenta</v>
          </cell>
          <cell r="GO266" t="str">
            <v>la escuela</v>
          </cell>
          <cell r="GP266" t="str">
            <v>Sentimientos de La Nación</v>
          </cell>
          <cell r="GQ266" t="str">
            <v>con clave</v>
          </cell>
          <cell r="GR266" t="str">
            <v>10EPR0289U</v>
          </cell>
          <cell r="GS266" t="str">
            <v>ubicada en</v>
          </cell>
          <cell r="GT266" t="str">
            <v>C. Ópalo S/N Col. Ampliación Las Rosas C.P. 34168</v>
          </cell>
          <cell r="GU266" t="str">
            <v xml:space="preserve"> </v>
          </cell>
          <cell r="GV266" t="e">
            <v>#NUM!</v>
          </cell>
          <cell r="GW266" t="str">
            <v xml:space="preserve"> </v>
          </cell>
          <cell r="GX266" t="e">
            <v>#NUM!</v>
          </cell>
          <cell r="GY266" t="str">
            <v xml:space="preserve"> </v>
          </cell>
          <cell r="GZ266" t="e">
            <v>#NUM!</v>
          </cell>
          <cell r="HA266" t="str">
            <v>la escuela Sentimientos de La Nación con clave 10EPR0289U ubicada en C. Ópalo S/N Col. Ampliación Las Rosas C.P. 34168</v>
          </cell>
        </row>
        <row r="267">
          <cell r="A267">
            <v>921</v>
          </cell>
          <cell r="B267">
            <v>921</v>
          </cell>
          <cell r="C267" t="str">
            <v>FIRMADO</v>
          </cell>
          <cell r="D267" t="str">
            <v>PNIEB</v>
          </cell>
          <cell r="E267" t="str">
            <v>ASIGNADO</v>
          </cell>
          <cell r="F267" t="str">
            <v>1° de Septiembre</v>
          </cell>
          <cell r="G267" t="str">
            <v>Maribel Acero Morales</v>
          </cell>
          <cell r="H267" t="str">
            <v>C. Beatriz Prado No. 209 Col. Benjamin Mendez C.P. 34020</v>
          </cell>
          <cell r="I267" t="str">
            <v>AEMM861005MDGCRR04</v>
          </cell>
          <cell r="J267" t="str">
            <v>AEMM861005723</v>
          </cell>
          <cell r="K267" t="str">
            <v>Durango</v>
          </cell>
          <cell r="L267" t="str">
            <v>Dgo.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 t="str">
            <v xml:space="preserve"> </v>
          </cell>
          <cell r="S267" t="str">
            <v xml:space="preserve"> </v>
          </cell>
          <cell r="T267" t="str">
            <v xml:space="preserve"> </v>
          </cell>
          <cell r="U267" t="str">
            <v xml:space="preserve"> </v>
          </cell>
          <cell r="V267" t="str">
            <v xml:space="preserve"> </v>
          </cell>
          <cell r="W267" t="str">
            <v/>
          </cell>
          <cell r="X267">
            <v>0</v>
          </cell>
          <cell r="Y267" t="str">
            <v>1A 1B 2A 2B 3A 3B</v>
          </cell>
          <cell r="Z267">
            <v>288</v>
          </cell>
          <cell r="AA267">
            <v>288</v>
          </cell>
          <cell r="AB267">
            <v>0</v>
          </cell>
          <cell r="AC267">
            <v>0</v>
          </cell>
          <cell r="AD267">
            <v>288</v>
          </cell>
          <cell r="AE267">
            <v>288</v>
          </cell>
          <cell r="AF267">
            <v>0</v>
          </cell>
          <cell r="AG267">
            <v>0</v>
          </cell>
          <cell r="AH267">
            <v>288</v>
          </cell>
          <cell r="AI267">
            <v>288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 t="str">
            <v>1A</v>
          </cell>
          <cell r="AY267" t="str">
            <v>1B</v>
          </cell>
          <cell r="AZ267" t="str">
            <v xml:space="preserve"> </v>
          </cell>
          <cell r="BA267" t="str">
            <v xml:space="preserve"> </v>
          </cell>
          <cell r="BB267" t="str">
            <v>2A</v>
          </cell>
          <cell r="BC267" t="str">
            <v>2B</v>
          </cell>
          <cell r="BD267" t="str">
            <v xml:space="preserve"> </v>
          </cell>
          <cell r="BE267" t="str">
            <v xml:space="preserve"> </v>
          </cell>
          <cell r="BF267" t="str">
            <v>3A</v>
          </cell>
          <cell r="BG267" t="str">
            <v>3B</v>
          </cell>
          <cell r="BH267" t="str">
            <v xml:space="preserve"> </v>
          </cell>
          <cell r="BI267" t="str">
            <v xml:space="preserve"> </v>
          </cell>
          <cell r="BJ267" t="str">
            <v xml:space="preserve"> </v>
          </cell>
          <cell r="BK267" t="str">
            <v xml:space="preserve"> </v>
          </cell>
          <cell r="BL267" t="str">
            <v xml:space="preserve"> </v>
          </cell>
          <cell r="BM267" t="str">
            <v xml:space="preserve"> </v>
          </cell>
          <cell r="BN267" t="str">
            <v xml:space="preserve"> </v>
          </cell>
          <cell r="BO267" t="str">
            <v xml:space="preserve"> </v>
          </cell>
          <cell r="BP267" t="str">
            <v xml:space="preserve"> </v>
          </cell>
          <cell r="BQ267" t="str">
            <v xml:space="preserve"> </v>
          </cell>
          <cell r="BR267" t="str">
            <v xml:space="preserve"> </v>
          </cell>
          <cell r="BS267" t="str">
            <v xml:space="preserve"> </v>
          </cell>
          <cell r="BT267" t="str">
            <v xml:space="preserve"> </v>
          </cell>
          <cell r="BU267" t="str">
            <v xml:space="preserve"> </v>
          </cell>
          <cell r="BV267">
            <v>6</v>
          </cell>
          <cell r="BW267" t="str">
            <v xml:space="preserve">1A 1B    </v>
          </cell>
          <cell r="BX267">
            <v>2</v>
          </cell>
          <cell r="BY267" t="str">
            <v xml:space="preserve">2A 2B    </v>
          </cell>
          <cell r="BZ267">
            <v>2</v>
          </cell>
          <cell r="CA267" t="str">
            <v xml:space="preserve">3A 3B    </v>
          </cell>
          <cell r="CB267">
            <v>2</v>
          </cell>
          <cell r="CC267" t="str">
            <v xml:space="preserve">       </v>
          </cell>
          <cell r="CD267">
            <v>0</v>
          </cell>
          <cell r="CE267" t="str">
            <v xml:space="preserve">       </v>
          </cell>
          <cell r="CF267">
            <v>0</v>
          </cell>
          <cell r="CG267" t="str">
            <v xml:space="preserve">       </v>
          </cell>
          <cell r="CH267">
            <v>0</v>
          </cell>
          <cell r="CI267">
            <v>288</v>
          </cell>
          <cell r="CJ267" t="str">
            <v>1A 1B 2A 2B 3A 3B</v>
          </cell>
          <cell r="CK267" t="str">
            <v>Valentín Gómez Farías</v>
          </cell>
          <cell r="CL267" t="str">
            <v>10DPR1312M</v>
          </cell>
          <cell r="CM267" t="str">
            <v>MATUTINO</v>
          </cell>
          <cell r="CN267" t="str">
            <v>C. Pastor Rouaix No. 601 Col. Héctor Mayagoitia C.P. 34010</v>
          </cell>
          <cell r="CO267" t="str">
            <v>Durango</v>
          </cell>
          <cell r="CP267" t="str">
            <v xml:space="preserve">Victoria de Durango 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 t="str">
            <v xml:space="preserve"> </v>
          </cell>
          <cell r="CX267" t="str">
            <v xml:space="preserve"> </v>
          </cell>
          <cell r="CY267" t="str">
            <v xml:space="preserve"> </v>
          </cell>
          <cell r="CZ267" t="str">
            <v xml:space="preserve"> </v>
          </cell>
          <cell r="DA267" t="str">
            <v xml:space="preserve"> </v>
          </cell>
          <cell r="DB267" t="str">
            <v/>
          </cell>
          <cell r="DC267">
            <v>0</v>
          </cell>
          <cell r="DD267" t="str">
            <v/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 t="str">
            <v xml:space="preserve"> </v>
          </cell>
          <cell r="ED267" t="str">
            <v xml:space="preserve"> </v>
          </cell>
          <cell r="EE267" t="str">
            <v xml:space="preserve"> </v>
          </cell>
          <cell r="EF267" t="str">
            <v xml:space="preserve"> </v>
          </cell>
          <cell r="EG267" t="str">
            <v xml:space="preserve"> </v>
          </cell>
          <cell r="EH267" t="str">
            <v xml:space="preserve"> </v>
          </cell>
          <cell r="EI267" t="str">
            <v xml:space="preserve"> </v>
          </cell>
          <cell r="EJ267" t="str">
            <v xml:space="preserve"> </v>
          </cell>
          <cell r="EK267" t="str">
            <v xml:space="preserve"> </v>
          </cell>
          <cell r="EL267" t="str">
            <v xml:space="preserve"> </v>
          </cell>
          <cell r="EM267" t="str">
            <v xml:space="preserve"> </v>
          </cell>
          <cell r="EN267" t="str">
            <v xml:space="preserve"> </v>
          </cell>
          <cell r="EO267" t="str">
            <v xml:space="preserve"> </v>
          </cell>
          <cell r="EP267" t="str">
            <v xml:space="preserve"> </v>
          </cell>
          <cell r="EQ267" t="str">
            <v xml:space="preserve"> </v>
          </cell>
          <cell r="ER267" t="str">
            <v xml:space="preserve"> </v>
          </cell>
          <cell r="ES267" t="str">
            <v xml:space="preserve"> </v>
          </cell>
          <cell r="ET267" t="str">
            <v xml:space="preserve"> </v>
          </cell>
          <cell r="EU267" t="str">
            <v xml:space="preserve"> </v>
          </cell>
          <cell r="EV267" t="str">
            <v xml:space="preserve"> </v>
          </cell>
          <cell r="EW267" t="str">
            <v xml:space="preserve"> </v>
          </cell>
          <cell r="EX267" t="str">
            <v xml:space="preserve"> </v>
          </cell>
          <cell r="EY267" t="str">
            <v xml:space="preserve"> </v>
          </cell>
          <cell r="EZ267" t="str">
            <v xml:space="preserve"> </v>
          </cell>
          <cell r="FA267">
            <v>0</v>
          </cell>
          <cell r="FB267" t="str">
            <v xml:space="preserve">       </v>
          </cell>
          <cell r="FC267">
            <v>0</v>
          </cell>
          <cell r="FD267" t="str">
            <v xml:space="preserve">       </v>
          </cell>
          <cell r="FE267">
            <v>0</v>
          </cell>
          <cell r="FF267" t="str">
            <v xml:space="preserve">       </v>
          </cell>
          <cell r="FG267">
            <v>0</v>
          </cell>
          <cell r="FH267" t="str">
            <v xml:space="preserve">       </v>
          </cell>
          <cell r="FI267">
            <v>0</v>
          </cell>
          <cell r="FJ267" t="str">
            <v xml:space="preserve">       </v>
          </cell>
          <cell r="FK267">
            <v>0</v>
          </cell>
          <cell r="FL267" t="str">
            <v xml:space="preserve">       </v>
          </cell>
          <cell r="FM267">
            <v>0</v>
          </cell>
          <cell r="FN267" t="e">
            <v>#NUM!</v>
          </cell>
          <cell r="FO267" t="str">
            <v/>
          </cell>
          <cell r="FP267" t="e">
            <v>#NUM!</v>
          </cell>
          <cell r="FQ267" t="e">
            <v>#NUM!</v>
          </cell>
          <cell r="FR267" t="e">
            <v>#NUM!</v>
          </cell>
          <cell r="FS267" t="e">
            <v>#NUM!</v>
          </cell>
          <cell r="FT267" t="e">
            <v>#NUM!</v>
          </cell>
          <cell r="FU267" t="e">
            <v>#NUM!</v>
          </cell>
          <cell r="FV267">
            <v>0</v>
          </cell>
          <cell r="FW267">
            <v>1</v>
          </cell>
          <cell r="FX267" t="str">
            <v>PNIEB</v>
          </cell>
          <cell r="FY267" t="e">
            <v>#NUM!</v>
          </cell>
          <cell r="FZ267" t="str">
            <v>PNIEB</v>
          </cell>
          <cell r="GA267" t="str">
            <v>Programa Nacional de Inglés en Educación Básica</v>
          </cell>
          <cell r="GB267" t="e">
            <v>#NUM!</v>
          </cell>
          <cell r="GC267" t="e">
            <v>#NUM!</v>
          </cell>
          <cell r="GD267" t="str">
            <v>F</v>
          </cell>
          <cell r="GE267" t="str">
            <v>la asesora externa, la C.</v>
          </cell>
          <cell r="GF267" t="str">
            <v>La Profesionista</v>
          </cell>
          <cell r="GG267" t="str">
            <v>1° de septiembre</v>
          </cell>
          <cell r="GH267" t="str">
            <v>31 de diciembre</v>
          </cell>
          <cell r="GI267">
            <v>6</v>
          </cell>
          <cell r="GJ267">
            <v>30</v>
          </cell>
          <cell r="GK267">
            <v>4320</v>
          </cell>
          <cell r="GL267" t="str">
            <v>Cuatro mil trescientos veinte</v>
          </cell>
          <cell r="GM267">
            <v>2160</v>
          </cell>
          <cell r="GN267" t="str">
            <v>Dos mil ciento sesenta</v>
          </cell>
          <cell r="GO267" t="str">
            <v>la escuela</v>
          </cell>
          <cell r="GP267" t="str">
            <v>Valentín Gómez Farías</v>
          </cell>
          <cell r="GQ267" t="str">
            <v>con clave</v>
          </cell>
          <cell r="GR267" t="str">
            <v>10DPR1312M</v>
          </cell>
          <cell r="GS267" t="str">
            <v>ubicada en</v>
          </cell>
          <cell r="GT267" t="str">
            <v>C. Pastor Rouaix No. 601 Col. Héctor Mayagoitia C.P. 34010</v>
          </cell>
          <cell r="GU267" t="str">
            <v xml:space="preserve"> </v>
          </cell>
          <cell r="GV267" t="e">
            <v>#NUM!</v>
          </cell>
          <cell r="GW267" t="str">
            <v xml:space="preserve"> </v>
          </cell>
          <cell r="GX267" t="e">
            <v>#NUM!</v>
          </cell>
          <cell r="GY267" t="str">
            <v xml:space="preserve"> </v>
          </cell>
          <cell r="GZ267" t="e">
            <v>#NUM!</v>
          </cell>
          <cell r="HA267" t="str">
            <v>la escuela Valentín Gómez Farías con clave 10DPR1312M ubicada en C. Pastor Rouaix No. 601 Col. Héctor Mayagoitia C.P. 34010</v>
          </cell>
        </row>
        <row r="268">
          <cell r="A268">
            <v>922</v>
          </cell>
          <cell r="B268">
            <v>922</v>
          </cell>
          <cell r="C268" t="str">
            <v>FIRMADO</v>
          </cell>
          <cell r="D268" t="str">
            <v>PIP</v>
          </cell>
          <cell r="E268" t="str">
            <v>ASIGNADO</v>
          </cell>
          <cell r="F268" t="str">
            <v>1° de Septiembre</v>
          </cell>
          <cell r="G268" t="str">
            <v>Cynthia Manuela Núñez Núñez</v>
          </cell>
          <cell r="H268" t="str">
            <v>C. Sin Nombre S/N Loc. Cuba 0 San Pedro del Gallo</v>
          </cell>
          <cell r="I268" t="str">
            <v>NUNC861116MDGXXY26</v>
          </cell>
          <cell r="J268" t="str">
            <v>NUNC861116Q35</v>
          </cell>
          <cell r="K268" t="str">
            <v>San Pedro del Gallo</v>
          </cell>
          <cell r="L268" t="str">
            <v>Dgo.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 xml:space="preserve"> </v>
          </cell>
          <cell r="S268" t="str">
            <v xml:space="preserve"> </v>
          </cell>
          <cell r="T268" t="str">
            <v xml:space="preserve"> </v>
          </cell>
          <cell r="U268" t="str">
            <v xml:space="preserve"> </v>
          </cell>
          <cell r="V268" t="str">
            <v xml:space="preserve"> </v>
          </cell>
          <cell r="W268" t="str">
            <v/>
          </cell>
          <cell r="X268">
            <v>0</v>
          </cell>
          <cell r="Y268" t="str">
            <v>1A 2A 3A 4A 5A 6A</v>
          </cell>
          <cell r="Z268">
            <v>110</v>
          </cell>
          <cell r="AA268">
            <v>0</v>
          </cell>
          <cell r="AB268">
            <v>0</v>
          </cell>
          <cell r="AC268">
            <v>0</v>
          </cell>
          <cell r="AD268">
            <v>110</v>
          </cell>
          <cell r="AE268">
            <v>0</v>
          </cell>
          <cell r="AF268">
            <v>0</v>
          </cell>
          <cell r="AG268">
            <v>0</v>
          </cell>
          <cell r="AH268">
            <v>110</v>
          </cell>
          <cell r="AI268">
            <v>0</v>
          </cell>
          <cell r="AJ268">
            <v>0</v>
          </cell>
          <cell r="AK268">
            <v>0</v>
          </cell>
          <cell r="AL268">
            <v>110</v>
          </cell>
          <cell r="AM268">
            <v>0</v>
          </cell>
          <cell r="AN268">
            <v>0</v>
          </cell>
          <cell r="AO268">
            <v>0</v>
          </cell>
          <cell r="AP268">
            <v>110</v>
          </cell>
          <cell r="AQ268">
            <v>0</v>
          </cell>
          <cell r="AR268">
            <v>0</v>
          </cell>
          <cell r="AS268">
            <v>0</v>
          </cell>
          <cell r="AT268">
            <v>110</v>
          </cell>
          <cell r="AU268">
            <v>0</v>
          </cell>
          <cell r="AV268">
            <v>0</v>
          </cell>
          <cell r="AW268">
            <v>0</v>
          </cell>
          <cell r="AX268" t="str">
            <v>1A</v>
          </cell>
          <cell r="AY268" t="str">
            <v xml:space="preserve"> </v>
          </cell>
          <cell r="AZ268" t="str">
            <v xml:space="preserve"> </v>
          </cell>
          <cell r="BA268" t="str">
            <v xml:space="preserve"> </v>
          </cell>
          <cell r="BB268" t="str">
            <v>2A</v>
          </cell>
          <cell r="BC268" t="str">
            <v xml:space="preserve"> </v>
          </cell>
          <cell r="BD268" t="str">
            <v xml:space="preserve"> </v>
          </cell>
          <cell r="BE268" t="str">
            <v xml:space="preserve"> </v>
          </cell>
          <cell r="BF268" t="str">
            <v>3A</v>
          </cell>
          <cell r="BG268" t="str">
            <v xml:space="preserve"> </v>
          </cell>
          <cell r="BH268" t="str">
            <v xml:space="preserve"> </v>
          </cell>
          <cell r="BI268" t="str">
            <v xml:space="preserve"> </v>
          </cell>
          <cell r="BJ268" t="str">
            <v>4A</v>
          </cell>
          <cell r="BK268" t="str">
            <v xml:space="preserve"> </v>
          </cell>
          <cell r="BL268" t="str">
            <v xml:space="preserve"> </v>
          </cell>
          <cell r="BM268" t="str">
            <v xml:space="preserve"> </v>
          </cell>
          <cell r="BN268" t="str">
            <v>5A</v>
          </cell>
          <cell r="BO268" t="str">
            <v xml:space="preserve"> </v>
          </cell>
          <cell r="BP268" t="str">
            <v xml:space="preserve"> </v>
          </cell>
          <cell r="BQ268" t="str">
            <v xml:space="preserve"> </v>
          </cell>
          <cell r="BR268" t="str">
            <v>6A</v>
          </cell>
          <cell r="BS268" t="str">
            <v xml:space="preserve"> </v>
          </cell>
          <cell r="BT268" t="str">
            <v xml:space="preserve"> </v>
          </cell>
          <cell r="BU268" t="str">
            <v xml:space="preserve"> </v>
          </cell>
          <cell r="BV268">
            <v>6</v>
          </cell>
          <cell r="BW268" t="str">
            <v xml:space="preserve">1A      </v>
          </cell>
          <cell r="BX268">
            <v>1</v>
          </cell>
          <cell r="BY268" t="str">
            <v xml:space="preserve">2A      </v>
          </cell>
          <cell r="BZ268">
            <v>1</v>
          </cell>
          <cell r="CA268" t="str">
            <v xml:space="preserve">3A      </v>
          </cell>
          <cell r="CB268">
            <v>1</v>
          </cell>
          <cell r="CC268" t="str">
            <v xml:space="preserve">4A      </v>
          </cell>
          <cell r="CD268">
            <v>1</v>
          </cell>
          <cell r="CE268" t="str">
            <v xml:space="preserve">5A      </v>
          </cell>
          <cell r="CF268">
            <v>1</v>
          </cell>
          <cell r="CG268" t="str">
            <v xml:space="preserve">6A      </v>
          </cell>
          <cell r="CH268">
            <v>1</v>
          </cell>
          <cell r="CI268">
            <v>110</v>
          </cell>
          <cell r="CJ268" t="str">
            <v>1A 2A 3A 4A 5A 6A</v>
          </cell>
          <cell r="CK268" t="str">
            <v>Emancipación Proletaria Vesp.</v>
          </cell>
          <cell r="CL268" t="str">
            <v>10EPR0381A</v>
          </cell>
          <cell r="CM268" t="str">
            <v>VESPERTINO</v>
          </cell>
          <cell r="CN268" t="str">
            <v>C. Hojalateros S/N Fracc. Fidel Velázquez C.P. 34229</v>
          </cell>
          <cell r="CO268" t="str">
            <v>Durango</v>
          </cell>
          <cell r="CP268" t="str">
            <v xml:space="preserve">Victoria de Durango 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 t="str">
            <v xml:space="preserve"> </v>
          </cell>
          <cell r="CX268" t="str">
            <v xml:space="preserve"> </v>
          </cell>
          <cell r="CY268" t="str">
            <v xml:space="preserve"> </v>
          </cell>
          <cell r="CZ268" t="str">
            <v xml:space="preserve"> </v>
          </cell>
          <cell r="DA268" t="str">
            <v xml:space="preserve"> </v>
          </cell>
          <cell r="DB268" t="str">
            <v/>
          </cell>
          <cell r="DC268">
            <v>0</v>
          </cell>
          <cell r="DD268" t="str">
            <v/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 t="str">
            <v xml:space="preserve"> </v>
          </cell>
          <cell r="ED268" t="str">
            <v xml:space="preserve"> </v>
          </cell>
          <cell r="EE268" t="str">
            <v xml:space="preserve"> </v>
          </cell>
          <cell r="EF268" t="str">
            <v xml:space="preserve"> </v>
          </cell>
          <cell r="EG268" t="str">
            <v xml:space="preserve"> </v>
          </cell>
          <cell r="EH268" t="str">
            <v xml:space="preserve"> </v>
          </cell>
          <cell r="EI268" t="str">
            <v xml:space="preserve"> </v>
          </cell>
          <cell r="EJ268" t="str">
            <v xml:space="preserve"> </v>
          </cell>
          <cell r="EK268" t="str">
            <v xml:space="preserve"> </v>
          </cell>
          <cell r="EL268" t="str">
            <v xml:space="preserve"> </v>
          </cell>
          <cell r="EM268" t="str">
            <v xml:space="preserve"> </v>
          </cell>
          <cell r="EN268" t="str">
            <v xml:space="preserve"> </v>
          </cell>
          <cell r="EO268" t="str">
            <v xml:space="preserve"> </v>
          </cell>
          <cell r="EP268" t="str">
            <v xml:space="preserve"> </v>
          </cell>
          <cell r="EQ268" t="str">
            <v xml:space="preserve"> </v>
          </cell>
          <cell r="ER268" t="str">
            <v xml:space="preserve"> </v>
          </cell>
          <cell r="ES268" t="str">
            <v xml:space="preserve"> </v>
          </cell>
          <cell r="ET268" t="str">
            <v xml:space="preserve"> </v>
          </cell>
          <cell r="EU268" t="str">
            <v xml:space="preserve"> </v>
          </cell>
          <cell r="EV268" t="str">
            <v xml:space="preserve"> </v>
          </cell>
          <cell r="EW268" t="str">
            <v xml:space="preserve"> </v>
          </cell>
          <cell r="EX268" t="str">
            <v xml:space="preserve"> </v>
          </cell>
          <cell r="EY268" t="str">
            <v xml:space="preserve"> </v>
          </cell>
          <cell r="EZ268" t="str">
            <v xml:space="preserve"> </v>
          </cell>
          <cell r="FA268">
            <v>0</v>
          </cell>
          <cell r="FB268" t="str">
            <v xml:space="preserve">       </v>
          </cell>
          <cell r="FC268">
            <v>0</v>
          </cell>
          <cell r="FD268" t="str">
            <v xml:space="preserve">       </v>
          </cell>
          <cell r="FE268">
            <v>0</v>
          </cell>
          <cell r="FF268" t="str">
            <v xml:space="preserve">       </v>
          </cell>
          <cell r="FG268">
            <v>0</v>
          </cell>
          <cell r="FH268" t="str">
            <v xml:space="preserve">       </v>
          </cell>
          <cell r="FI268">
            <v>0</v>
          </cell>
          <cell r="FJ268" t="str">
            <v xml:space="preserve">       </v>
          </cell>
          <cell r="FK268">
            <v>0</v>
          </cell>
          <cell r="FL268" t="str">
            <v xml:space="preserve">       </v>
          </cell>
          <cell r="FM268">
            <v>0</v>
          </cell>
          <cell r="FN268" t="e">
            <v>#NUM!</v>
          </cell>
          <cell r="FO268" t="str">
            <v/>
          </cell>
          <cell r="FP268" t="e">
            <v>#NUM!</v>
          </cell>
          <cell r="FQ268" t="e">
            <v>#NUM!</v>
          </cell>
          <cell r="FR268" t="e">
            <v>#NUM!</v>
          </cell>
          <cell r="FS268" t="e">
            <v>#NUM!</v>
          </cell>
          <cell r="FT268" t="e">
            <v>#NUM!</v>
          </cell>
          <cell r="FU268" t="e">
            <v>#NUM!</v>
          </cell>
          <cell r="FV268">
            <v>0</v>
          </cell>
          <cell r="FW268">
            <v>1</v>
          </cell>
          <cell r="FX268" t="str">
            <v>PIP</v>
          </cell>
          <cell r="FY268" t="e">
            <v>#NUM!</v>
          </cell>
          <cell r="FZ268" t="str">
            <v>PIP</v>
          </cell>
          <cell r="GA268" t="str">
            <v>Programa de Inglés en Escuelas Primarias del Estado de Durango</v>
          </cell>
          <cell r="GB268" t="e">
            <v>#NUM!</v>
          </cell>
          <cell r="GC268" t="e">
            <v>#NUM!</v>
          </cell>
          <cell r="GD268" t="str">
            <v>F</v>
          </cell>
          <cell r="GE268" t="str">
            <v>la asesora externa, la C.</v>
          </cell>
          <cell r="GF268" t="str">
            <v>La Profesionista</v>
          </cell>
          <cell r="GG268" t="str">
            <v>1° de septiembre</v>
          </cell>
          <cell r="GH268" t="str">
            <v>31 de diciembre</v>
          </cell>
          <cell r="GI268">
            <v>6</v>
          </cell>
          <cell r="GJ268">
            <v>30</v>
          </cell>
          <cell r="GK268">
            <v>4320</v>
          </cell>
          <cell r="GL268" t="str">
            <v>Cuatro mil trescientos veinte</v>
          </cell>
          <cell r="GM268">
            <v>2160</v>
          </cell>
          <cell r="GN268" t="str">
            <v>Dos mil ciento sesenta</v>
          </cell>
          <cell r="GO268" t="str">
            <v>la escuela</v>
          </cell>
          <cell r="GP268" t="str">
            <v>Emancipación Proletaria Vesp.</v>
          </cell>
          <cell r="GQ268" t="str">
            <v>con clave</v>
          </cell>
          <cell r="GR268" t="str">
            <v>10EPR0381A</v>
          </cell>
          <cell r="GS268" t="str">
            <v>ubicada en</v>
          </cell>
          <cell r="GT268" t="str">
            <v>C. Hojalateros S/N Fracc. Fidel Velázquez C.P. 34229</v>
          </cell>
          <cell r="GU268" t="str">
            <v xml:space="preserve"> </v>
          </cell>
          <cell r="GV268" t="e">
            <v>#NUM!</v>
          </cell>
          <cell r="GW268" t="str">
            <v xml:space="preserve"> </v>
          </cell>
          <cell r="GX268" t="e">
            <v>#NUM!</v>
          </cell>
          <cell r="GY268" t="str">
            <v xml:space="preserve"> </v>
          </cell>
          <cell r="GZ268" t="e">
            <v>#NUM!</v>
          </cell>
          <cell r="HA268" t="str">
            <v>la escuela Emancipación Proletaria Vesp. con clave 10EPR0381A ubicada en C. Hojalateros S/N Fracc. Fidel Velázquez C.P. 34229</v>
          </cell>
        </row>
        <row r="269">
          <cell r="A269">
            <v>925</v>
          </cell>
          <cell r="B269">
            <v>925</v>
          </cell>
          <cell r="C269" t="str">
            <v>FIRMADO</v>
          </cell>
          <cell r="D269" t="str">
            <v>PNIEB</v>
          </cell>
          <cell r="E269" t="str">
            <v>ASIGNADO</v>
          </cell>
          <cell r="F269" t="str">
            <v>1° de Septiembre</v>
          </cell>
          <cell r="G269" t="str">
            <v>Haydee Pérez Anguiano</v>
          </cell>
          <cell r="H269" t="str">
            <v>C. Sin Nombre S/N Loc. Los Berros C.P.34854</v>
          </cell>
          <cell r="I269" t="str">
            <v>PEAH800501MGTRNY08</v>
          </cell>
          <cell r="J269" t="str">
            <v>PEAH800501N15</v>
          </cell>
          <cell r="K269" t="str">
            <v>Nombre de Dios</v>
          </cell>
          <cell r="L269" t="str">
            <v>Dgo.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 t="str">
            <v xml:space="preserve"> </v>
          </cell>
          <cell r="S269" t="str">
            <v xml:space="preserve"> </v>
          </cell>
          <cell r="T269" t="str">
            <v xml:space="preserve"> </v>
          </cell>
          <cell r="U269" t="str">
            <v xml:space="preserve"> </v>
          </cell>
          <cell r="V269" t="str">
            <v xml:space="preserve"> </v>
          </cell>
          <cell r="W269" t="str">
            <v/>
          </cell>
          <cell r="X269">
            <v>0</v>
          </cell>
          <cell r="Y269" t="str">
            <v>1A 2A 3A 4A 5A 6A</v>
          </cell>
          <cell r="Z269">
            <v>512</v>
          </cell>
          <cell r="AA269">
            <v>0</v>
          </cell>
          <cell r="AB269">
            <v>0</v>
          </cell>
          <cell r="AC269">
            <v>0</v>
          </cell>
          <cell r="AD269">
            <v>512</v>
          </cell>
          <cell r="AE269">
            <v>0</v>
          </cell>
          <cell r="AF269">
            <v>0</v>
          </cell>
          <cell r="AG269">
            <v>0</v>
          </cell>
          <cell r="AH269">
            <v>512</v>
          </cell>
          <cell r="AI269">
            <v>0</v>
          </cell>
          <cell r="AJ269">
            <v>0</v>
          </cell>
          <cell r="AK269">
            <v>0</v>
          </cell>
          <cell r="AL269">
            <v>512</v>
          </cell>
          <cell r="AM269">
            <v>0</v>
          </cell>
          <cell r="AN269">
            <v>0</v>
          </cell>
          <cell r="AO269">
            <v>0</v>
          </cell>
          <cell r="AP269">
            <v>512</v>
          </cell>
          <cell r="AQ269">
            <v>0</v>
          </cell>
          <cell r="AR269">
            <v>0</v>
          </cell>
          <cell r="AS269">
            <v>0</v>
          </cell>
          <cell r="AT269">
            <v>512</v>
          </cell>
          <cell r="AU269">
            <v>0</v>
          </cell>
          <cell r="AV269">
            <v>0</v>
          </cell>
          <cell r="AW269">
            <v>0</v>
          </cell>
          <cell r="AX269" t="str">
            <v>1A</v>
          </cell>
          <cell r="AY269" t="str">
            <v xml:space="preserve"> </v>
          </cell>
          <cell r="AZ269" t="str">
            <v xml:space="preserve"> </v>
          </cell>
          <cell r="BA269" t="str">
            <v xml:space="preserve"> </v>
          </cell>
          <cell r="BB269" t="str">
            <v>2A</v>
          </cell>
          <cell r="BC269" t="str">
            <v xml:space="preserve"> </v>
          </cell>
          <cell r="BD269" t="str">
            <v xml:space="preserve"> </v>
          </cell>
          <cell r="BE269" t="str">
            <v xml:space="preserve"> </v>
          </cell>
          <cell r="BF269" t="str">
            <v>3A</v>
          </cell>
          <cell r="BG269" t="str">
            <v xml:space="preserve"> </v>
          </cell>
          <cell r="BH269" t="str">
            <v xml:space="preserve"> </v>
          </cell>
          <cell r="BI269" t="str">
            <v xml:space="preserve"> </v>
          </cell>
          <cell r="BJ269" t="str">
            <v>4A</v>
          </cell>
          <cell r="BK269" t="str">
            <v xml:space="preserve"> </v>
          </cell>
          <cell r="BL269" t="str">
            <v xml:space="preserve"> </v>
          </cell>
          <cell r="BM269" t="str">
            <v xml:space="preserve"> </v>
          </cell>
          <cell r="BN269" t="str">
            <v>5A</v>
          </cell>
          <cell r="BO269" t="str">
            <v xml:space="preserve"> </v>
          </cell>
          <cell r="BP269" t="str">
            <v xml:space="preserve"> </v>
          </cell>
          <cell r="BQ269" t="str">
            <v xml:space="preserve"> </v>
          </cell>
          <cell r="BR269" t="str">
            <v>6A</v>
          </cell>
          <cell r="BS269" t="str">
            <v xml:space="preserve"> </v>
          </cell>
          <cell r="BT269" t="str">
            <v xml:space="preserve"> </v>
          </cell>
          <cell r="BU269" t="str">
            <v xml:space="preserve"> </v>
          </cell>
          <cell r="BV269">
            <v>6</v>
          </cell>
          <cell r="BW269" t="str">
            <v xml:space="preserve">1A      </v>
          </cell>
          <cell r="BX269">
            <v>1</v>
          </cell>
          <cell r="BY269" t="str">
            <v xml:space="preserve">2A      </v>
          </cell>
          <cell r="BZ269">
            <v>1</v>
          </cell>
          <cell r="CA269" t="str">
            <v xml:space="preserve">3A      </v>
          </cell>
          <cell r="CB269">
            <v>1</v>
          </cell>
          <cell r="CC269" t="str">
            <v xml:space="preserve">4A      </v>
          </cell>
          <cell r="CD269">
            <v>1</v>
          </cell>
          <cell r="CE269" t="str">
            <v xml:space="preserve">5A      </v>
          </cell>
          <cell r="CF269">
            <v>1</v>
          </cell>
          <cell r="CG269" t="str">
            <v xml:space="preserve">6A      </v>
          </cell>
          <cell r="CH269">
            <v>1</v>
          </cell>
          <cell r="CI269">
            <v>512</v>
          </cell>
          <cell r="CJ269" t="str">
            <v>1A 2A 3A 4A 5A 6A</v>
          </cell>
          <cell r="CK269" t="str">
            <v>Francisco Zarco Vesp.</v>
          </cell>
          <cell r="CL269" t="str">
            <v>10DPR1505A</v>
          </cell>
          <cell r="CM269" t="str">
            <v>VESPERTINO</v>
          </cell>
          <cell r="CN269" t="str">
            <v>C. Lázaro Cárdenas No. 200</v>
          </cell>
          <cell r="CO269" t="str">
            <v>Nombre De Dios</v>
          </cell>
          <cell r="CP269" t="str">
            <v>Nombre de Dios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 t="str">
            <v xml:space="preserve"> </v>
          </cell>
          <cell r="CX269" t="str">
            <v xml:space="preserve"> </v>
          </cell>
          <cell r="CY269" t="str">
            <v xml:space="preserve"> </v>
          </cell>
          <cell r="CZ269" t="str">
            <v xml:space="preserve"> </v>
          </cell>
          <cell r="DA269" t="str">
            <v xml:space="preserve"> </v>
          </cell>
          <cell r="DB269" t="str">
            <v/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 t="str">
            <v xml:space="preserve"> </v>
          </cell>
          <cell r="ED269" t="str">
            <v xml:space="preserve"> </v>
          </cell>
          <cell r="EE269" t="str">
            <v xml:space="preserve"> </v>
          </cell>
          <cell r="EF269" t="str">
            <v xml:space="preserve"> </v>
          </cell>
          <cell r="EG269" t="str">
            <v xml:space="preserve"> </v>
          </cell>
          <cell r="EH269" t="str">
            <v xml:space="preserve"> </v>
          </cell>
          <cell r="EI269" t="str">
            <v xml:space="preserve"> </v>
          </cell>
          <cell r="EJ269" t="str">
            <v xml:space="preserve"> </v>
          </cell>
          <cell r="EK269" t="str">
            <v xml:space="preserve"> </v>
          </cell>
          <cell r="EL269" t="str">
            <v xml:space="preserve"> </v>
          </cell>
          <cell r="EM269" t="str">
            <v xml:space="preserve"> </v>
          </cell>
          <cell r="EN269" t="str">
            <v xml:space="preserve"> </v>
          </cell>
          <cell r="EO269" t="str">
            <v xml:space="preserve"> </v>
          </cell>
          <cell r="EP269" t="str">
            <v xml:space="preserve"> </v>
          </cell>
          <cell r="EQ269" t="str">
            <v xml:space="preserve"> </v>
          </cell>
          <cell r="ER269" t="str">
            <v xml:space="preserve"> </v>
          </cell>
          <cell r="ES269" t="str">
            <v xml:space="preserve"> </v>
          </cell>
          <cell r="ET269" t="str">
            <v xml:space="preserve"> </v>
          </cell>
          <cell r="EU269" t="str">
            <v xml:space="preserve"> </v>
          </cell>
          <cell r="EV269" t="str">
            <v xml:space="preserve"> </v>
          </cell>
          <cell r="EW269" t="str">
            <v xml:space="preserve"> </v>
          </cell>
          <cell r="EX269" t="str">
            <v xml:space="preserve"> </v>
          </cell>
          <cell r="EY269" t="str">
            <v xml:space="preserve"> </v>
          </cell>
          <cell r="EZ269" t="str">
            <v xml:space="preserve"> </v>
          </cell>
          <cell r="FA269">
            <v>0</v>
          </cell>
          <cell r="FB269" t="str">
            <v xml:space="preserve">       </v>
          </cell>
          <cell r="FC269">
            <v>0</v>
          </cell>
          <cell r="FD269" t="str">
            <v xml:space="preserve">       </v>
          </cell>
          <cell r="FE269">
            <v>0</v>
          </cell>
          <cell r="FF269" t="str">
            <v xml:space="preserve">       </v>
          </cell>
          <cell r="FG269">
            <v>0</v>
          </cell>
          <cell r="FH269" t="str">
            <v xml:space="preserve">       </v>
          </cell>
          <cell r="FI269">
            <v>0</v>
          </cell>
          <cell r="FJ269" t="str">
            <v xml:space="preserve">       </v>
          </cell>
          <cell r="FK269">
            <v>0</v>
          </cell>
          <cell r="FL269" t="str">
            <v xml:space="preserve">       </v>
          </cell>
          <cell r="FM269">
            <v>0</v>
          </cell>
          <cell r="FN269" t="e">
            <v>#NUM!</v>
          </cell>
          <cell r="FO269" t="str">
            <v/>
          </cell>
          <cell r="FP269" t="e">
            <v>#NUM!</v>
          </cell>
          <cell r="FQ269" t="e">
            <v>#NUM!</v>
          </cell>
          <cell r="FR269" t="e">
            <v>#NUM!</v>
          </cell>
          <cell r="FS269" t="e">
            <v>#NUM!</v>
          </cell>
          <cell r="FT269" t="e">
            <v>#NUM!</v>
          </cell>
          <cell r="FU269" t="e">
            <v>#NUM!</v>
          </cell>
          <cell r="FV269">
            <v>0</v>
          </cell>
          <cell r="FW269">
            <v>1</v>
          </cell>
          <cell r="FX269" t="str">
            <v>PNIEB</v>
          </cell>
          <cell r="FY269" t="e">
            <v>#NUM!</v>
          </cell>
          <cell r="FZ269" t="str">
            <v>PNIEB</v>
          </cell>
          <cell r="GA269" t="str">
            <v>Programa Nacional de Inglés en Educación Básica</v>
          </cell>
          <cell r="GB269" t="e">
            <v>#NUM!</v>
          </cell>
          <cell r="GC269" t="e">
            <v>#NUM!</v>
          </cell>
          <cell r="GD269" t="str">
            <v>F</v>
          </cell>
          <cell r="GE269" t="str">
            <v>la asesora externa, la C.</v>
          </cell>
          <cell r="GF269" t="str">
            <v>La Profesionista</v>
          </cell>
          <cell r="GG269" t="str">
            <v>1° de septiembre</v>
          </cell>
          <cell r="GH269" t="str">
            <v>31 de diciembre</v>
          </cell>
          <cell r="GI269">
            <v>6</v>
          </cell>
          <cell r="GJ269">
            <v>30</v>
          </cell>
          <cell r="GK269">
            <v>4320</v>
          </cell>
          <cell r="GL269" t="str">
            <v>Cuatro mil trescientos veinte</v>
          </cell>
          <cell r="GM269">
            <v>2160</v>
          </cell>
          <cell r="GN269" t="str">
            <v>Dos mil ciento sesenta</v>
          </cell>
          <cell r="GO269" t="str">
            <v>la escuela</v>
          </cell>
          <cell r="GP269" t="str">
            <v>Francisco Zarco Vesp.</v>
          </cell>
          <cell r="GQ269" t="str">
            <v>con clave</v>
          </cell>
          <cell r="GR269" t="str">
            <v>10DPR1505A</v>
          </cell>
          <cell r="GS269" t="str">
            <v>ubicada en</v>
          </cell>
          <cell r="GT269" t="str">
            <v>C. Lázaro Cárdenas No. 200</v>
          </cell>
          <cell r="GU269" t="str">
            <v xml:space="preserve"> </v>
          </cell>
          <cell r="GV269" t="e">
            <v>#NUM!</v>
          </cell>
          <cell r="GW269" t="str">
            <v xml:space="preserve"> </v>
          </cell>
          <cell r="GX269" t="e">
            <v>#NUM!</v>
          </cell>
          <cell r="GY269" t="str">
            <v xml:space="preserve"> </v>
          </cell>
          <cell r="GZ269" t="e">
            <v>#NUM!</v>
          </cell>
          <cell r="HA269" t="str">
            <v>la escuela Francisco Zarco Vesp. con clave 10DPR1505A ubicada en C. Lázaro Cárdenas No. 200</v>
          </cell>
        </row>
        <row r="270">
          <cell r="A270">
            <v>930</v>
          </cell>
          <cell r="B270">
            <v>930</v>
          </cell>
          <cell r="C270" t="str">
            <v>FIRMADO</v>
          </cell>
          <cell r="D270" t="str">
            <v>PNIEB</v>
          </cell>
          <cell r="E270" t="str">
            <v>ASIGNADO</v>
          </cell>
          <cell r="F270" t="str">
            <v>1° de Septiembre</v>
          </cell>
          <cell r="G270" t="str">
            <v>Juan Carlos Quiñones Barrios</v>
          </cell>
          <cell r="H270" t="str">
            <v>C. Josefa Ortíz de Dominguez No. 1305 Barr. Arroyo del Gato Nuevo Ideal C.P. 34420</v>
          </cell>
          <cell r="I270" t="str">
            <v>QUBJ880816HDGXRN04</v>
          </cell>
          <cell r="J270" t="str">
            <v>QUBJ8808163T4</v>
          </cell>
          <cell r="K270" t="str">
            <v>Nuevo Ideal</v>
          </cell>
          <cell r="L270" t="str">
            <v>Dgo.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 xml:space="preserve"> </v>
          </cell>
          <cell r="S270" t="str">
            <v xml:space="preserve"> </v>
          </cell>
          <cell r="T270" t="str">
            <v xml:space="preserve"> </v>
          </cell>
          <cell r="U270" t="str">
            <v xml:space="preserve"> </v>
          </cell>
          <cell r="V270" t="str">
            <v xml:space="preserve"> </v>
          </cell>
          <cell r="W270" t="str">
            <v/>
          </cell>
          <cell r="X270">
            <v>0</v>
          </cell>
          <cell r="Y270" t="str">
            <v>1A 2A 3A 4A 5A 6A</v>
          </cell>
          <cell r="Z270">
            <v>476</v>
          </cell>
          <cell r="AA270">
            <v>0</v>
          </cell>
          <cell r="AB270">
            <v>0</v>
          </cell>
          <cell r="AC270">
            <v>0</v>
          </cell>
          <cell r="AD270">
            <v>476</v>
          </cell>
          <cell r="AE270">
            <v>0</v>
          </cell>
          <cell r="AF270">
            <v>0</v>
          </cell>
          <cell r="AG270">
            <v>0</v>
          </cell>
          <cell r="AH270">
            <v>476</v>
          </cell>
          <cell r="AI270">
            <v>0</v>
          </cell>
          <cell r="AJ270">
            <v>0</v>
          </cell>
          <cell r="AK270">
            <v>0</v>
          </cell>
          <cell r="AL270">
            <v>476</v>
          </cell>
          <cell r="AM270">
            <v>0</v>
          </cell>
          <cell r="AN270">
            <v>0</v>
          </cell>
          <cell r="AO270">
            <v>0</v>
          </cell>
          <cell r="AP270">
            <v>476</v>
          </cell>
          <cell r="AQ270">
            <v>0</v>
          </cell>
          <cell r="AR270">
            <v>0</v>
          </cell>
          <cell r="AS270">
            <v>0</v>
          </cell>
          <cell r="AT270">
            <v>476</v>
          </cell>
          <cell r="AU270">
            <v>0</v>
          </cell>
          <cell r="AV270">
            <v>0</v>
          </cell>
          <cell r="AW270">
            <v>0</v>
          </cell>
          <cell r="AX270" t="str">
            <v>1A</v>
          </cell>
          <cell r="AY270" t="str">
            <v xml:space="preserve"> </v>
          </cell>
          <cell r="AZ270" t="str">
            <v xml:space="preserve"> </v>
          </cell>
          <cell r="BA270" t="str">
            <v xml:space="preserve"> </v>
          </cell>
          <cell r="BB270" t="str">
            <v>2A</v>
          </cell>
          <cell r="BC270" t="str">
            <v xml:space="preserve"> </v>
          </cell>
          <cell r="BD270" t="str">
            <v xml:space="preserve"> </v>
          </cell>
          <cell r="BE270" t="str">
            <v xml:space="preserve"> </v>
          </cell>
          <cell r="BF270" t="str">
            <v>3A</v>
          </cell>
          <cell r="BG270" t="str">
            <v xml:space="preserve"> </v>
          </cell>
          <cell r="BH270" t="str">
            <v xml:space="preserve"> </v>
          </cell>
          <cell r="BI270" t="str">
            <v xml:space="preserve"> </v>
          </cell>
          <cell r="BJ270" t="str">
            <v>4A</v>
          </cell>
          <cell r="BK270" t="str">
            <v xml:space="preserve"> </v>
          </cell>
          <cell r="BL270" t="str">
            <v xml:space="preserve"> </v>
          </cell>
          <cell r="BM270" t="str">
            <v xml:space="preserve"> </v>
          </cell>
          <cell r="BN270" t="str">
            <v>5A</v>
          </cell>
          <cell r="BO270" t="str">
            <v xml:space="preserve"> </v>
          </cell>
          <cell r="BP270" t="str">
            <v xml:space="preserve"> </v>
          </cell>
          <cell r="BQ270" t="str">
            <v xml:space="preserve"> </v>
          </cell>
          <cell r="BR270" t="str">
            <v>6A</v>
          </cell>
          <cell r="BS270" t="str">
            <v xml:space="preserve"> </v>
          </cell>
          <cell r="BT270" t="str">
            <v xml:space="preserve"> </v>
          </cell>
          <cell r="BU270" t="str">
            <v xml:space="preserve"> </v>
          </cell>
          <cell r="BV270">
            <v>6</v>
          </cell>
          <cell r="BW270" t="str">
            <v xml:space="preserve">1A      </v>
          </cell>
          <cell r="BX270">
            <v>1</v>
          </cell>
          <cell r="BY270" t="str">
            <v xml:space="preserve">2A      </v>
          </cell>
          <cell r="BZ270">
            <v>1</v>
          </cell>
          <cell r="CA270" t="str">
            <v xml:space="preserve">3A      </v>
          </cell>
          <cell r="CB270">
            <v>1</v>
          </cell>
          <cell r="CC270" t="str">
            <v xml:space="preserve">4A      </v>
          </cell>
          <cell r="CD270">
            <v>1</v>
          </cell>
          <cell r="CE270" t="str">
            <v xml:space="preserve">5A      </v>
          </cell>
          <cell r="CF270">
            <v>1</v>
          </cell>
          <cell r="CG270" t="str">
            <v xml:space="preserve">6A      </v>
          </cell>
          <cell r="CH270">
            <v>1</v>
          </cell>
          <cell r="CI270">
            <v>476</v>
          </cell>
          <cell r="CJ270" t="str">
            <v>1A 2A 3A 4A 5A 6A</v>
          </cell>
          <cell r="CK270" t="str">
            <v>Emerenciano Galindo</v>
          </cell>
          <cell r="CL270" t="str">
            <v>10DPR0696A</v>
          </cell>
          <cell r="CM270" t="str">
            <v>MIXTO</v>
          </cell>
          <cell r="CN270" t="str">
            <v>Dom. Conocido</v>
          </cell>
          <cell r="CO270" t="str">
            <v>Nuevo Ideal</v>
          </cell>
          <cell r="CP270" t="str">
            <v>Guillermo Prieto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 t="str">
            <v xml:space="preserve"> </v>
          </cell>
          <cell r="CX270" t="str">
            <v xml:space="preserve"> </v>
          </cell>
          <cell r="CY270" t="str">
            <v xml:space="preserve"> </v>
          </cell>
          <cell r="CZ270" t="str">
            <v xml:space="preserve"> </v>
          </cell>
          <cell r="DA270" t="str">
            <v xml:space="preserve"> </v>
          </cell>
          <cell r="DB270" t="str">
            <v/>
          </cell>
          <cell r="DC270">
            <v>0</v>
          </cell>
          <cell r="DD270" t="str">
            <v/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 t="str">
            <v xml:space="preserve"> </v>
          </cell>
          <cell r="ED270" t="str">
            <v xml:space="preserve"> </v>
          </cell>
          <cell r="EE270" t="str">
            <v xml:space="preserve"> </v>
          </cell>
          <cell r="EF270" t="str">
            <v xml:space="preserve"> </v>
          </cell>
          <cell r="EG270" t="str">
            <v xml:space="preserve"> </v>
          </cell>
          <cell r="EH270" t="str">
            <v xml:space="preserve"> </v>
          </cell>
          <cell r="EI270" t="str">
            <v xml:space="preserve"> </v>
          </cell>
          <cell r="EJ270" t="str">
            <v xml:space="preserve"> </v>
          </cell>
          <cell r="EK270" t="str">
            <v xml:space="preserve"> </v>
          </cell>
          <cell r="EL270" t="str">
            <v xml:space="preserve"> </v>
          </cell>
          <cell r="EM270" t="str">
            <v xml:space="preserve"> </v>
          </cell>
          <cell r="EN270" t="str">
            <v xml:space="preserve"> </v>
          </cell>
          <cell r="EO270" t="str">
            <v xml:space="preserve"> </v>
          </cell>
          <cell r="EP270" t="str">
            <v xml:space="preserve"> </v>
          </cell>
          <cell r="EQ270" t="str">
            <v xml:space="preserve"> </v>
          </cell>
          <cell r="ER270" t="str">
            <v xml:space="preserve"> </v>
          </cell>
          <cell r="ES270" t="str">
            <v xml:space="preserve"> </v>
          </cell>
          <cell r="ET270" t="str">
            <v xml:space="preserve"> </v>
          </cell>
          <cell r="EU270" t="str">
            <v xml:space="preserve"> </v>
          </cell>
          <cell r="EV270" t="str">
            <v xml:space="preserve"> </v>
          </cell>
          <cell r="EW270" t="str">
            <v xml:space="preserve"> </v>
          </cell>
          <cell r="EX270" t="str">
            <v xml:space="preserve"> </v>
          </cell>
          <cell r="EY270" t="str">
            <v xml:space="preserve"> </v>
          </cell>
          <cell r="EZ270" t="str">
            <v xml:space="preserve"> </v>
          </cell>
          <cell r="FA270">
            <v>0</v>
          </cell>
          <cell r="FB270" t="str">
            <v xml:space="preserve">       </v>
          </cell>
          <cell r="FC270">
            <v>0</v>
          </cell>
          <cell r="FD270" t="str">
            <v xml:space="preserve">       </v>
          </cell>
          <cell r="FE270">
            <v>0</v>
          </cell>
          <cell r="FF270" t="str">
            <v xml:space="preserve">       </v>
          </cell>
          <cell r="FG270">
            <v>0</v>
          </cell>
          <cell r="FH270" t="str">
            <v xml:space="preserve">       </v>
          </cell>
          <cell r="FI270">
            <v>0</v>
          </cell>
          <cell r="FJ270" t="str">
            <v xml:space="preserve">       </v>
          </cell>
          <cell r="FK270">
            <v>0</v>
          </cell>
          <cell r="FL270" t="str">
            <v xml:space="preserve">       </v>
          </cell>
          <cell r="FM270">
            <v>0</v>
          </cell>
          <cell r="FN270" t="e">
            <v>#NUM!</v>
          </cell>
          <cell r="FO270" t="str">
            <v/>
          </cell>
          <cell r="FP270" t="e">
            <v>#NUM!</v>
          </cell>
          <cell r="FQ270" t="e">
            <v>#NUM!</v>
          </cell>
          <cell r="FR270" t="e">
            <v>#NUM!</v>
          </cell>
          <cell r="FS270" t="e">
            <v>#NUM!</v>
          </cell>
          <cell r="FT270" t="e">
            <v>#NUM!</v>
          </cell>
          <cell r="FU270" t="e">
            <v>#NUM!</v>
          </cell>
          <cell r="FV270">
            <v>0</v>
          </cell>
          <cell r="FW270">
            <v>1</v>
          </cell>
          <cell r="FX270" t="str">
            <v>PNIEB</v>
          </cell>
          <cell r="FY270" t="e">
            <v>#NUM!</v>
          </cell>
          <cell r="FZ270" t="str">
            <v>PNIEB</v>
          </cell>
          <cell r="GA270" t="str">
            <v>Programa Nacional de Inglés en Educación Básica</v>
          </cell>
          <cell r="GB270" t="e">
            <v>#NUM!</v>
          </cell>
          <cell r="GC270" t="e">
            <v>#NUM!</v>
          </cell>
          <cell r="GD270" t="str">
            <v>M</v>
          </cell>
          <cell r="GE270" t="str">
            <v>el asesor externo, el C.</v>
          </cell>
          <cell r="GF270" t="str">
            <v>El Profesionista</v>
          </cell>
          <cell r="GG270" t="str">
            <v>1° de septiembre</v>
          </cell>
          <cell r="GH270" t="str">
            <v>31 de diciembre</v>
          </cell>
          <cell r="GI270">
            <v>6</v>
          </cell>
          <cell r="GJ270">
            <v>30</v>
          </cell>
          <cell r="GK270">
            <v>4320</v>
          </cell>
          <cell r="GL270" t="str">
            <v>Cuatro mil trescientos veinte</v>
          </cell>
          <cell r="GM270">
            <v>2160</v>
          </cell>
          <cell r="GN270" t="str">
            <v>Dos mil ciento sesenta</v>
          </cell>
          <cell r="GO270" t="str">
            <v>la escuela</v>
          </cell>
          <cell r="GP270" t="str">
            <v>Emerenciano Galindo</v>
          </cell>
          <cell r="GQ270" t="str">
            <v>con clave</v>
          </cell>
          <cell r="GR270" t="str">
            <v>10DPR0696A</v>
          </cell>
          <cell r="GS270" t="str">
            <v>ubicada en</v>
          </cell>
          <cell r="GT270" t="str">
            <v>Dom. Conocido</v>
          </cell>
          <cell r="GU270" t="str">
            <v xml:space="preserve"> </v>
          </cell>
          <cell r="GV270" t="e">
            <v>#NUM!</v>
          </cell>
          <cell r="GW270" t="str">
            <v xml:space="preserve"> </v>
          </cell>
          <cell r="GX270" t="e">
            <v>#NUM!</v>
          </cell>
          <cell r="GY270" t="str">
            <v xml:space="preserve"> </v>
          </cell>
          <cell r="GZ270" t="e">
            <v>#NUM!</v>
          </cell>
          <cell r="HA270" t="str">
            <v>la escuela Emerenciano Galindo con clave 10DPR0696A ubicada en Dom. Conocido</v>
          </cell>
        </row>
        <row r="271">
          <cell r="A271">
            <v>938</v>
          </cell>
          <cell r="B271">
            <v>938</v>
          </cell>
          <cell r="C271" t="str">
            <v>FIRMADO</v>
          </cell>
          <cell r="D271" t="str">
            <v>PNIEB</v>
          </cell>
          <cell r="E271" t="str">
            <v>ASIGNADO</v>
          </cell>
          <cell r="F271" t="str">
            <v>1° de Septiembre</v>
          </cell>
          <cell r="G271" t="str">
            <v>Martha Sarahi Martínez Vázquez</v>
          </cell>
          <cell r="H271" t="str">
            <v>C. Gustavo Diaz Ordaz No. 801 A Col. José López Portillo C.P. 34010</v>
          </cell>
          <cell r="I271" t="str">
            <v>MAVM911221MDGRZR09</v>
          </cell>
          <cell r="J271" t="str">
            <v>MAVM911221VDA</v>
          </cell>
          <cell r="K271" t="str">
            <v>Durango</v>
          </cell>
          <cell r="L271" t="str">
            <v>Dgo.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 t="str">
            <v xml:space="preserve"> </v>
          </cell>
          <cell r="S271" t="str">
            <v xml:space="preserve"> </v>
          </cell>
          <cell r="T271" t="str">
            <v xml:space="preserve"> </v>
          </cell>
          <cell r="U271" t="str">
            <v xml:space="preserve"> </v>
          </cell>
          <cell r="V271" t="str">
            <v xml:space="preserve"> </v>
          </cell>
          <cell r="W271" t="str">
            <v/>
          </cell>
          <cell r="X271">
            <v>0</v>
          </cell>
          <cell r="Y271" t="str">
            <v>1A 1B 2A 3A 3B 4A 6A</v>
          </cell>
          <cell r="Z271">
            <v>237</v>
          </cell>
          <cell r="AA271">
            <v>237</v>
          </cell>
          <cell r="AB271">
            <v>0</v>
          </cell>
          <cell r="AC271">
            <v>0</v>
          </cell>
          <cell r="AD271">
            <v>237</v>
          </cell>
          <cell r="AE271">
            <v>0</v>
          </cell>
          <cell r="AF271">
            <v>0</v>
          </cell>
          <cell r="AG271">
            <v>0</v>
          </cell>
          <cell r="AH271">
            <v>237</v>
          </cell>
          <cell r="AI271">
            <v>237</v>
          </cell>
          <cell r="AJ271">
            <v>0</v>
          </cell>
          <cell r="AK271">
            <v>0</v>
          </cell>
          <cell r="AL271">
            <v>237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237</v>
          </cell>
          <cell r="AU271">
            <v>0</v>
          </cell>
          <cell r="AV271">
            <v>0</v>
          </cell>
          <cell r="AW271">
            <v>0</v>
          </cell>
          <cell r="AX271" t="str">
            <v>1A</v>
          </cell>
          <cell r="AY271" t="str">
            <v>1B</v>
          </cell>
          <cell r="AZ271" t="str">
            <v xml:space="preserve"> </v>
          </cell>
          <cell r="BA271" t="str">
            <v xml:space="preserve"> </v>
          </cell>
          <cell r="BB271" t="str">
            <v>2A</v>
          </cell>
          <cell r="BC271" t="str">
            <v xml:space="preserve"> </v>
          </cell>
          <cell r="BD271" t="str">
            <v xml:space="preserve"> </v>
          </cell>
          <cell r="BE271" t="str">
            <v xml:space="preserve"> </v>
          </cell>
          <cell r="BF271" t="str">
            <v>3A</v>
          </cell>
          <cell r="BG271" t="str">
            <v>3B</v>
          </cell>
          <cell r="BH271" t="str">
            <v xml:space="preserve"> </v>
          </cell>
          <cell r="BI271" t="str">
            <v xml:space="preserve"> </v>
          </cell>
          <cell r="BJ271" t="str">
            <v>4A</v>
          </cell>
          <cell r="BK271" t="str">
            <v xml:space="preserve"> </v>
          </cell>
          <cell r="BL271" t="str">
            <v xml:space="preserve"> </v>
          </cell>
          <cell r="BM271" t="str">
            <v xml:space="preserve"> </v>
          </cell>
          <cell r="BN271" t="str">
            <v xml:space="preserve"> </v>
          </cell>
          <cell r="BO271" t="str">
            <v xml:space="preserve"> </v>
          </cell>
          <cell r="BP271" t="str">
            <v xml:space="preserve"> </v>
          </cell>
          <cell r="BQ271" t="str">
            <v xml:space="preserve"> </v>
          </cell>
          <cell r="BR271" t="str">
            <v>6A</v>
          </cell>
          <cell r="BS271" t="str">
            <v xml:space="preserve"> </v>
          </cell>
          <cell r="BT271" t="str">
            <v xml:space="preserve"> </v>
          </cell>
          <cell r="BU271" t="str">
            <v xml:space="preserve"> </v>
          </cell>
          <cell r="BV271">
            <v>7</v>
          </cell>
          <cell r="BW271" t="str">
            <v xml:space="preserve">1A 1B    </v>
          </cell>
          <cell r="BX271">
            <v>2</v>
          </cell>
          <cell r="BY271" t="str">
            <v xml:space="preserve">2A      </v>
          </cell>
          <cell r="BZ271">
            <v>1</v>
          </cell>
          <cell r="CA271" t="str">
            <v xml:space="preserve">3A 3B    </v>
          </cell>
          <cell r="CB271">
            <v>2</v>
          </cell>
          <cell r="CC271" t="str">
            <v xml:space="preserve">4A      </v>
          </cell>
          <cell r="CD271">
            <v>1</v>
          </cell>
          <cell r="CE271" t="str">
            <v xml:space="preserve">       </v>
          </cell>
          <cell r="CF271">
            <v>0</v>
          </cell>
          <cell r="CG271" t="str">
            <v xml:space="preserve">6A      </v>
          </cell>
          <cell r="CH271">
            <v>1</v>
          </cell>
          <cell r="CI271">
            <v>237</v>
          </cell>
          <cell r="CJ271" t="str">
            <v>1A 1B 2A 3A 3B 4A 6A</v>
          </cell>
          <cell r="CK271" t="str">
            <v>Ignacio M. Altamirano Vesp.</v>
          </cell>
          <cell r="CL271" t="str">
            <v>10DPR1358H</v>
          </cell>
          <cell r="CM271" t="str">
            <v>VESPERTINO</v>
          </cell>
          <cell r="CN271" t="str">
            <v>C. 24 de Marzo No. 5 Col. José Revueltas C.P. 34219</v>
          </cell>
          <cell r="CO271" t="str">
            <v>Durango</v>
          </cell>
          <cell r="CP271" t="str">
            <v xml:space="preserve">Victoria de Durango 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 t="str">
            <v xml:space="preserve"> </v>
          </cell>
          <cell r="CX271" t="str">
            <v xml:space="preserve"> </v>
          </cell>
          <cell r="CY271" t="str">
            <v xml:space="preserve"> </v>
          </cell>
          <cell r="CZ271" t="str">
            <v xml:space="preserve"> </v>
          </cell>
          <cell r="DA271" t="str">
            <v xml:space="preserve"> </v>
          </cell>
          <cell r="DB271" t="str">
            <v/>
          </cell>
          <cell r="DC271">
            <v>0</v>
          </cell>
          <cell r="DD271" t="str">
            <v/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 t="str">
            <v xml:space="preserve"> </v>
          </cell>
          <cell r="ED271" t="str">
            <v xml:space="preserve"> </v>
          </cell>
          <cell r="EE271" t="str">
            <v xml:space="preserve"> </v>
          </cell>
          <cell r="EF271" t="str">
            <v xml:space="preserve"> </v>
          </cell>
          <cell r="EG271" t="str">
            <v xml:space="preserve"> </v>
          </cell>
          <cell r="EH271" t="str">
            <v xml:space="preserve"> </v>
          </cell>
          <cell r="EI271" t="str">
            <v xml:space="preserve"> </v>
          </cell>
          <cell r="EJ271" t="str">
            <v xml:space="preserve"> </v>
          </cell>
          <cell r="EK271" t="str">
            <v xml:space="preserve"> </v>
          </cell>
          <cell r="EL271" t="str">
            <v xml:space="preserve"> </v>
          </cell>
          <cell r="EM271" t="str">
            <v xml:space="preserve"> </v>
          </cell>
          <cell r="EN271" t="str">
            <v xml:space="preserve"> </v>
          </cell>
          <cell r="EO271" t="str">
            <v xml:space="preserve"> </v>
          </cell>
          <cell r="EP271" t="str">
            <v xml:space="preserve"> </v>
          </cell>
          <cell r="EQ271" t="str">
            <v xml:space="preserve"> </v>
          </cell>
          <cell r="ER271" t="str">
            <v xml:space="preserve"> </v>
          </cell>
          <cell r="ES271" t="str">
            <v xml:space="preserve"> </v>
          </cell>
          <cell r="ET271" t="str">
            <v xml:space="preserve"> </v>
          </cell>
          <cell r="EU271" t="str">
            <v xml:space="preserve"> </v>
          </cell>
          <cell r="EV271" t="str">
            <v xml:space="preserve"> </v>
          </cell>
          <cell r="EW271" t="str">
            <v xml:space="preserve"> </v>
          </cell>
          <cell r="EX271" t="str">
            <v xml:space="preserve"> </v>
          </cell>
          <cell r="EY271" t="str">
            <v xml:space="preserve"> </v>
          </cell>
          <cell r="EZ271" t="str">
            <v xml:space="preserve"> </v>
          </cell>
          <cell r="FA271">
            <v>0</v>
          </cell>
          <cell r="FB271" t="str">
            <v xml:space="preserve">       </v>
          </cell>
          <cell r="FC271">
            <v>0</v>
          </cell>
          <cell r="FD271" t="str">
            <v xml:space="preserve">       </v>
          </cell>
          <cell r="FE271">
            <v>0</v>
          </cell>
          <cell r="FF271" t="str">
            <v xml:space="preserve">       </v>
          </cell>
          <cell r="FG271">
            <v>0</v>
          </cell>
          <cell r="FH271" t="str">
            <v xml:space="preserve">       </v>
          </cell>
          <cell r="FI271">
            <v>0</v>
          </cell>
          <cell r="FJ271" t="str">
            <v xml:space="preserve">       </v>
          </cell>
          <cell r="FK271">
            <v>0</v>
          </cell>
          <cell r="FL271" t="str">
            <v xml:space="preserve">       </v>
          </cell>
          <cell r="FM271">
            <v>0</v>
          </cell>
          <cell r="FN271" t="e">
            <v>#NUM!</v>
          </cell>
          <cell r="FO271" t="str">
            <v/>
          </cell>
          <cell r="FP271" t="e">
            <v>#NUM!</v>
          </cell>
          <cell r="FQ271" t="e">
            <v>#NUM!</v>
          </cell>
          <cell r="FR271" t="e">
            <v>#NUM!</v>
          </cell>
          <cell r="FS271" t="e">
            <v>#NUM!</v>
          </cell>
          <cell r="FT271" t="e">
            <v>#NUM!</v>
          </cell>
          <cell r="FU271" t="e">
            <v>#NUM!</v>
          </cell>
          <cell r="FV271">
            <v>0</v>
          </cell>
          <cell r="FW271">
            <v>1</v>
          </cell>
          <cell r="FX271" t="str">
            <v>PNIEB</v>
          </cell>
          <cell r="FY271" t="e">
            <v>#NUM!</v>
          </cell>
          <cell r="FZ271" t="str">
            <v>PNIEB</v>
          </cell>
          <cell r="GA271" t="str">
            <v>Programa Nacional de Inglés en Educación Básica</v>
          </cell>
          <cell r="GB271" t="e">
            <v>#NUM!</v>
          </cell>
          <cell r="GC271" t="e">
            <v>#NUM!</v>
          </cell>
          <cell r="GD271" t="str">
            <v>F</v>
          </cell>
          <cell r="GE271" t="str">
            <v>la asesora externa, la C.</v>
          </cell>
          <cell r="GF271" t="str">
            <v>La Profesionista</v>
          </cell>
          <cell r="GG271" t="str">
            <v>1° de septiembre</v>
          </cell>
          <cell r="GH271" t="str">
            <v>31 de diciembre</v>
          </cell>
          <cell r="GI271">
            <v>7</v>
          </cell>
          <cell r="GJ271">
            <v>35</v>
          </cell>
          <cell r="GK271">
            <v>5040</v>
          </cell>
          <cell r="GL271" t="str">
            <v>Cinco mil cuarenta</v>
          </cell>
          <cell r="GM271">
            <v>2520</v>
          </cell>
          <cell r="GN271" t="str">
            <v>Dos mil quinientos veinte</v>
          </cell>
          <cell r="GO271" t="str">
            <v>la escuela</v>
          </cell>
          <cell r="GP271" t="str">
            <v>Ignacio M. Altamirano Vesp.</v>
          </cell>
          <cell r="GQ271" t="str">
            <v>con clave</v>
          </cell>
          <cell r="GR271" t="str">
            <v>10DPR1358H</v>
          </cell>
          <cell r="GS271" t="str">
            <v>ubicada en</v>
          </cell>
          <cell r="GT271" t="str">
            <v>C. 24 de Marzo No. 5 Col. José Revueltas C.P. 34219</v>
          </cell>
          <cell r="GU271" t="str">
            <v xml:space="preserve"> </v>
          </cell>
          <cell r="GV271" t="e">
            <v>#NUM!</v>
          </cell>
          <cell r="GW271" t="str">
            <v xml:space="preserve"> </v>
          </cell>
          <cell r="GX271" t="e">
            <v>#NUM!</v>
          </cell>
          <cell r="GY271" t="str">
            <v xml:space="preserve"> </v>
          </cell>
          <cell r="GZ271" t="e">
            <v>#NUM!</v>
          </cell>
          <cell r="HA271" t="str">
            <v>la escuela Ignacio M. Altamirano Vesp. con clave 10DPR1358H ubicada en C. 24 de Marzo No. 5 Col. José Revueltas C.P. 34219</v>
          </cell>
        </row>
        <row r="272">
          <cell r="A272">
            <v>941</v>
          </cell>
          <cell r="B272" t="str">
            <v>ASIG. 2013-B</v>
          </cell>
          <cell r="C272" t="str">
            <v>FIRMADO</v>
          </cell>
          <cell r="D272" t="str">
            <v>PNIEB</v>
          </cell>
          <cell r="E272" t="str">
            <v>ASIGNADO</v>
          </cell>
          <cell r="F272" t="str">
            <v>1° de Octubre</v>
          </cell>
          <cell r="G272" t="str">
            <v>Leticia Sarahi Ortíz Amaro</v>
          </cell>
          <cell r="H272" t="str">
            <v>C. Enrique R. Najera No. 424 Fracc. Domingo Arrieta C.P. 34180</v>
          </cell>
          <cell r="I272" t="str">
            <v>OIAL901221MDGRMT09</v>
          </cell>
          <cell r="J272" t="str">
            <v>OIAL901221GS8</v>
          </cell>
          <cell r="K272" t="str">
            <v>Durango</v>
          </cell>
          <cell r="L272" t="str">
            <v>Dgo.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 xml:space="preserve"> </v>
          </cell>
          <cell r="S272" t="str">
            <v xml:space="preserve"> </v>
          </cell>
          <cell r="T272" t="str">
            <v xml:space="preserve"> </v>
          </cell>
          <cell r="U272" t="str">
            <v xml:space="preserve"> </v>
          </cell>
          <cell r="V272" t="str">
            <v xml:space="preserve"> </v>
          </cell>
          <cell r="W272" t="str">
            <v/>
          </cell>
          <cell r="X272">
            <v>0</v>
          </cell>
          <cell r="Y272" t="str">
            <v>1A 1B 2A 2B 6A 6B</v>
          </cell>
          <cell r="Z272">
            <v>254</v>
          </cell>
          <cell r="AA272">
            <v>254</v>
          </cell>
          <cell r="AB272">
            <v>0</v>
          </cell>
          <cell r="AC272">
            <v>0</v>
          </cell>
          <cell r="AD272">
            <v>254</v>
          </cell>
          <cell r="AE272">
            <v>254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254</v>
          </cell>
          <cell r="AU272">
            <v>254</v>
          </cell>
          <cell r="AV272">
            <v>0</v>
          </cell>
          <cell r="AW272">
            <v>0</v>
          </cell>
          <cell r="AX272" t="str">
            <v>1A</v>
          </cell>
          <cell r="AY272" t="str">
            <v>1B</v>
          </cell>
          <cell r="AZ272" t="str">
            <v xml:space="preserve"> </v>
          </cell>
          <cell r="BA272" t="str">
            <v xml:space="preserve"> </v>
          </cell>
          <cell r="BB272" t="str">
            <v>2A</v>
          </cell>
          <cell r="BC272" t="str">
            <v>2B</v>
          </cell>
          <cell r="BD272" t="str">
            <v xml:space="preserve"> </v>
          </cell>
          <cell r="BE272" t="str">
            <v xml:space="preserve"> </v>
          </cell>
          <cell r="BF272" t="str">
            <v xml:space="preserve"> </v>
          </cell>
          <cell r="BG272" t="str">
            <v xml:space="preserve"> </v>
          </cell>
          <cell r="BH272" t="str">
            <v xml:space="preserve"> </v>
          </cell>
          <cell r="BI272" t="str">
            <v xml:space="preserve"> </v>
          </cell>
          <cell r="BJ272" t="str">
            <v xml:space="preserve"> </v>
          </cell>
          <cell r="BK272" t="str">
            <v xml:space="preserve"> </v>
          </cell>
          <cell r="BL272" t="str">
            <v xml:space="preserve"> </v>
          </cell>
          <cell r="BM272" t="str">
            <v xml:space="preserve"> </v>
          </cell>
          <cell r="BN272" t="str">
            <v xml:space="preserve"> </v>
          </cell>
          <cell r="BO272" t="str">
            <v xml:space="preserve"> </v>
          </cell>
          <cell r="BP272" t="str">
            <v xml:space="preserve"> </v>
          </cell>
          <cell r="BQ272" t="str">
            <v xml:space="preserve"> </v>
          </cell>
          <cell r="BR272" t="str">
            <v>6A</v>
          </cell>
          <cell r="BS272" t="str">
            <v>6B</v>
          </cell>
          <cell r="BT272" t="str">
            <v xml:space="preserve"> </v>
          </cell>
          <cell r="BU272" t="str">
            <v xml:space="preserve"> </v>
          </cell>
          <cell r="BV272">
            <v>6</v>
          </cell>
          <cell r="BW272" t="str">
            <v xml:space="preserve">1A 1B    </v>
          </cell>
          <cell r="BX272">
            <v>2</v>
          </cell>
          <cell r="BY272" t="str">
            <v xml:space="preserve">2A 2B    </v>
          </cell>
          <cell r="BZ272">
            <v>2</v>
          </cell>
          <cell r="CA272" t="str">
            <v xml:space="preserve">       </v>
          </cell>
          <cell r="CB272">
            <v>0</v>
          </cell>
          <cell r="CC272" t="str">
            <v xml:space="preserve">       </v>
          </cell>
          <cell r="CD272">
            <v>0</v>
          </cell>
          <cell r="CE272" t="str">
            <v xml:space="preserve">       </v>
          </cell>
          <cell r="CF272">
            <v>0</v>
          </cell>
          <cell r="CG272" t="str">
            <v xml:space="preserve">6A 6B    </v>
          </cell>
          <cell r="CH272">
            <v>2</v>
          </cell>
          <cell r="CI272">
            <v>254</v>
          </cell>
          <cell r="CJ272" t="str">
            <v>1A 1B 2A 2B 6A 6B</v>
          </cell>
          <cell r="CK272" t="str">
            <v>Melchor Ocampo</v>
          </cell>
          <cell r="CL272" t="str">
            <v>10DPR0490I</v>
          </cell>
          <cell r="CM272" t="str">
            <v>MATUTINO</v>
          </cell>
          <cell r="CN272" t="str">
            <v>C. Río Usumacinta  S/N Col. Valle del Sur C.P. 34120</v>
          </cell>
          <cell r="CO272" t="str">
            <v>Durango</v>
          </cell>
          <cell r="CP272" t="str">
            <v xml:space="preserve">Victoria de Durango 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 t="str">
            <v xml:space="preserve"> </v>
          </cell>
          <cell r="CX272" t="str">
            <v xml:space="preserve"> </v>
          </cell>
          <cell r="CY272" t="str">
            <v xml:space="preserve"> </v>
          </cell>
          <cell r="CZ272" t="str">
            <v xml:space="preserve"> </v>
          </cell>
          <cell r="DA272" t="str">
            <v xml:space="preserve"> </v>
          </cell>
          <cell r="DB272" t="str">
            <v/>
          </cell>
          <cell r="DC272">
            <v>0</v>
          </cell>
          <cell r="DD272" t="str">
            <v/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 t="str">
            <v xml:space="preserve"> </v>
          </cell>
          <cell r="ED272" t="str">
            <v xml:space="preserve"> </v>
          </cell>
          <cell r="EE272" t="str">
            <v xml:space="preserve"> </v>
          </cell>
          <cell r="EF272" t="str">
            <v xml:space="preserve"> </v>
          </cell>
          <cell r="EG272" t="str">
            <v xml:space="preserve"> </v>
          </cell>
          <cell r="EH272" t="str">
            <v xml:space="preserve"> </v>
          </cell>
          <cell r="EI272" t="str">
            <v xml:space="preserve"> </v>
          </cell>
          <cell r="EJ272" t="str">
            <v xml:space="preserve"> </v>
          </cell>
          <cell r="EK272" t="str">
            <v xml:space="preserve"> </v>
          </cell>
          <cell r="EL272" t="str">
            <v xml:space="preserve"> </v>
          </cell>
          <cell r="EM272" t="str">
            <v xml:space="preserve"> </v>
          </cell>
          <cell r="EN272" t="str">
            <v xml:space="preserve"> </v>
          </cell>
          <cell r="EO272" t="str">
            <v xml:space="preserve"> </v>
          </cell>
          <cell r="EP272" t="str">
            <v xml:space="preserve"> </v>
          </cell>
          <cell r="EQ272" t="str">
            <v xml:space="preserve"> </v>
          </cell>
          <cell r="ER272" t="str">
            <v xml:space="preserve"> </v>
          </cell>
          <cell r="ES272" t="str">
            <v xml:space="preserve"> </v>
          </cell>
          <cell r="ET272" t="str">
            <v xml:space="preserve"> </v>
          </cell>
          <cell r="EU272" t="str">
            <v xml:space="preserve"> </v>
          </cell>
          <cell r="EV272" t="str">
            <v xml:space="preserve"> </v>
          </cell>
          <cell r="EW272" t="str">
            <v xml:space="preserve"> </v>
          </cell>
          <cell r="EX272" t="str">
            <v xml:space="preserve"> </v>
          </cell>
          <cell r="EY272" t="str">
            <v xml:space="preserve"> </v>
          </cell>
          <cell r="EZ272" t="str">
            <v xml:space="preserve"> </v>
          </cell>
          <cell r="FA272">
            <v>0</v>
          </cell>
          <cell r="FB272" t="str">
            <v xml:space="preserve">       </v>
          </cell>
          <cell r="FC272">
            <v>0</v>
          </cell>
          <cell r="FD272" t="str">
            <v xml:space="preserve">       </v>
          </cell>
          <cell r="FE272">
            <v>0</v>
          </cell>
          <cell r="FF272" t="str">
            <v xml:space="preserve">       </v>
          </cell>
          <cell r="FG272">
            <v>0</v>
          </cell>
          <cell r="FH272" t="str">
            <v xml:space="preserve">       </v>
          </cell>
          <cell r="FI272">
            <v>0</v>
          </cell>
          <cell r="FJ272" t="str">
            <v xml:space="preserve">       </v>
          </cell>
          <cell r="FK272">
            <v>0</v>
          </cell>
          <cell r="FL272" t="str">
            <v xml:space="preserve">       </v>
          </cell>
          <cell r="FM272">
            <v>0</v>
          </cell>
          <cell r="FN272" t="e">
            <v>#NUM!</v>
          </cell>
          <cell r="FO272" t="str">
            <v/>
          </cell>
          <cell r="FP272" t="e">
            <v>#NUM!</v>
          </cell>
          <cell r="FQ272" t="e">
            <v>#NUM!</v>
          </cell>
          <cell r="FR272" t="e">
            <v>#NUM!</v>
          </cell>
          <cell r="FS272" t="e">
            <v>#NUM!</v>
          </cell>
          <cell r="FT272" t="e">
            <v>#NUM!</v>
          </cell>
          <cell r="FU272" t="e">
            <v>#NUM!</v>
          </cell>
          <cell r="FV272">
            <v>0</v>
          </cell>
          <cell r="FW272">
            <v>1</v>
          </cell>
          <cell r="FX272" t="str">
            <v>PNIEB</v>
          </cell>
          <cell r="FY272" t="e">
            <v>#NUM!</v>
          </cell>
          <cell r="FZ272" t="str">
            <v>PNIEB</v>
          </cell>
          <cell r="GA272" t="str">
            <v>Programa Nacional de Inglés en Educación Básica</v>
          </cell>
          <cell r="GB272" t="e">
            <v>#NUM!</v>
          </cell>
          <cell r="GC272" t="e">
            <v>#NUM!</v>
          </cell>
          <cell r="GD272" t="str">
            <v>F</v>
          </cell>
          <cell r="GE272" t="str">
            <v>la asesora externa, la C.</v>
          </cell>
          <cell r="GF272" t="str">
            <v>La Profesionista</v>
          </cell>
          <cell r="GG272" t="str">
            <v>1° de octubre</v>
          </cell>
          <cell r="GH272" t="str">
            <v>31 de diciembre</v>
          </cell>
          <cell r="GI272">
            <v>6</v>
          </cell>
          <cell r="GJ272">
            <v>30</v>
          </cell>
          <cell r="GK272">
            <v>4320</v>
          </cell>
          <cell r="GL272" t="str">
            <v>Cuatro mil trescientos veinte</v>
          </cell>
          <cell r="GM272">
            <v>2160</v>
          </cell>
          <cell r="GN272" t="str">
            <v>Dos mil ciento sesenta</v>
          </cell>
          <cell r="GO272" t="str">
            <v>la escuela</v>
          </cell>
          <cell r="GP272" t="str">
            <v>Melchor Ocampo</v>
          </cell>
          <cell r="GQ272" t="str">
            <v>con clave</v>
          </cell>
          <cell r="GR272" t="str">
            <v>10DPR0490I</v>
          </cell>
          <cell r="GS272" t="str">
            <v>ubicada en</v>
          </cell>
          <cell r="GT272" t="str">
            <v>C. Río Usumacinta  S/N Col. Valle del Sur C.P. 34120</v>
          </cell>
          <cell r="GU272" t="str">
            <v xml:space="preserve"> </v>
          </cell>
          <cell r="GV272" t="e">
            <v>#NUM!</v>
          </cell>
          <cell r="GW272" t="str">
            <v xml:space="preserve"> </v>
          </cell>
          <cell r="GX272" t="e">
            <v>#NUM!</v>
          </cell>
          <cell r="GY272" t="str">
            <v xml:space="preserve"> </v>
          </cell>
          <cell r="GZ272" t="e">
            <v>#NUM!</v>
          </cell>
          <cell r="HA272" t="str">
            <v>la escuela Melchor Ocampo con clave 10DPR0490I ubicada en C. Río Usumacinta S/N Col. Valle del Sur C.P. 34120</v>
          </cell>
        </row>
        <row r="273">
          <cell r="A273">
            <v>943</v>
          </cell>
          <cell r="B273">
            <v>0</v>
          </cell>
          <cell r="C273" t="str">
            <v>FIRMADO</v>
          </cell>
          <cell r="D273" t="str">
            <v>PNIEB</v>
          </cell>
          <cell r="E273" t="str">
            <v>ASIGNADO</v>
          </cell>
          <cell r="F273" t="str">
            <v>16 de Septiembre</v>
          </cell>
          <cell r="G273" t="str">
            <v>Yazmín Areli Díaz Roldán</v>
          </cell>
          <cell r="H273" t="str">
            <v>C. Sin Nombre S/N Loc. Texcalillo C.P. 34850</v>
          </cell>
          <cell r="I273" t="str">
            <v>DIRY911028MDGZLZ09</v>
          </cell>
          <cell r="J273" t="str">
            <v>DIRY9110289A4</v>
          </cell>
          <cell r="K273" t="str">
            <v>Nombre de Dios</v>
          </cell>
          <cell r="L273" t="str">
            <v>Dgo.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 t="str">
            <v xml:space="preserve"> </v>
          </cell>
          <cell r="S273" t="str">
            <v xml:space="preserve"> </v>
          </cell>
          <cell r="T273" t="str">
            <v xml:space="preserve"> </v>
          </cell>
          <cell r="U273" t="str">
            <v xml:space="preserve"> </v>
          </cell>
          <cell r="V273" t="str">
            <v xml:space="preserve"> </v>
          </cell>
          <cell r="W273" t="str">
            <v/>
          </cell>
          <cell r="X273">
            <v>0</v>
          </cell>
          <cell r="Y273" t="str">
            <v>2A 4A 4B 6A 6B 6C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62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62</v>
          </cell>
          <cell r="AM273">
            <v>62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62</v>
          </cell>
          <cell r="AU273">
            <v>62</v>
          </cell>
          <cell r="AV273">
            <v>62</v>
          </cell>
          <cell r="AW273">
            <v>0</v>
          </cell>
          <cell r="AX273" t="str">
            <v xml:space="preserve"> </v>
          </cell>
          <cell r="AY273" t="str">
            <v xml:space="preserve"> </v>
          </cell>
          <cell r="AZ273" t="str">
            <v xml:space="preserve"> </v>
          </cell>
          <cell r="BA273" t="str">
            <v xml:space="preserve"> </v>
          </cell>
          <cell r="BB273" t="str">
            <v>2A</v>
          </cell>
          <cell r="BC273" t="str">
            <v xml:space="preserve"> </v>
          </cell>
          <cell r="BD273" t="str">
            <v xml:space="preserve"> </v>
          </cell>
          <cell r="BE273" t="str">
            <v xml:space="preserve"> </v>
          </cell>
          <cell r="BF273" t="str">
            <v xml:space="preserve"> </v>
          </cell>
          <cell r="BG273" t="str">
            <v xml:space="preserve"> </v>
          </cell>
          <cell r="BH273" t="str">
            <v xml:space="preserve"> </v>
          </cell>
          <cell r="BI273" t="str">
            <v xml:space="preserve"> </v>
          </cell>
          <cell r="BJ273" t="str">
            <v>4A</v>
          </cell>
          <cell r="BK273" t="str">
            <v>4B</v>
          </cell>
          <cell r="BL273" t="str">
            <v xml:space="preserve"> </v>
          </cell>
          <cell r="BM273" t="str">
            <v xml:space="preserve"> </v>
          </cell>
          <cell r="BN273" t="str">
            <v xml:space="preserve"> </v>
          </cell>
          <cell r="BO273" t="str">
            <v xml:space="preserve"> </v>
          </cell>
          <cell r="BP273" t="str">
            <v xml:space="preserve"> </v>
          </cell>
          <cell r="BQ273" t="str">
            <v xml:space="preserve"> </v>
          </cell>
          <cell r="BR273" t="str">
            <v>6A</v>
          </cell>
          <cell r="BS273" t="str">
            <v>6B</v>
          </cell>
          <cell r="BT273" t="str">
            <v>6C</v>
          </cell>
          <cell r="BU273" t="str">
            <v xml:space="preserve"> </v>
          </cell>
          <cell r="BV273">
            <v>6</v>
          </cell>
          <cell r="BW273" t="str">
            <v xml:space="preserve">       </v>
          </cell>
          <cell r="BX273">
            <v>0</v>
          </cell>
          <cell r="BY273" t="str">
            <v xml:space="preserve">2A      </v>
          </cell>
          <cell r="BZ273">
            <v>1</v>
          </cell>
          <cell r="CA273" t="str">
            <v xml:space="preserve">       </v>
          </cell>
          <cell r="CB273">
            <v>0</v>
          </cell>
          <cell r="CC273" t="str">
            <v xml:space="preserve">4A 4B    </v>
          </cell>
          <cell r="CD273">
            <v>2</v>
          </cell>
          <cell r="CE273" t="str">
            <v xml:space="preserve">       </v>
          </cell>
          <cell r="CF273">
            <v>0</v>
          </cell>
          <cell r="CG273" t="str">
            <v xml:space="preserve">6A 6B 6C  </v>
          </cell>
          <cell r="CH273">
            <v>3</v>
          </cell>
          <cell r="CI273">
            <v>62</v>
          </cell>
          <cell r="CJ273" t="str">
            <v>2A 4A 4B 6A 6B 6C</v>
          </cell>
          <cell r="CK273" t="str">
            <v>No. 2 Benito Juárez</v>
          </cell>
          <cell r="CL273" t="str">
            <v>10EPR0033U</v>
          </cell>
          <cell r="CM273" t="str">
            <v>MATUTINO</v>
          </cell>
          <cell r="CN273" t="str">
            <v>C. Antonio Norman Fuentes No. 400 Zona Centro C.P. 34000</v>
          </cell>
          <cell r="CO273" t="str">
            <v>Durango</v>
          </cell>
          <cell r="CP273" t="str">
            <v xml:space="preserve">Victoria de Durango 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 t="str">
            <v xml:space="preserve"> </v>
          </cell>
          <cell r="CX273" t="str">
            <v xml:space="preserve"> </v>
          </cell>
          <cell r="CY273" t="str">
            <v xml:space="preserve"> </v>
          </cell>
          <cell r="CZ273" t="str">
            <v xml:space="preserve"> </v>
          </cell>
          <cell r="DA273" t="str">
            <v xml:space="preserve"> </v>
          </cell>
          <cell r="DB273" t="str">
            <v/>
          </cell>
          <cell r="DC273">
            <v>0</v>
          </cell>
          <cell r="DD273" t="str">
            <v/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 t="str">
            <v xml:space="preserve"> </v>
          </cell>
          <cell r="ED273" t="str">
            <v xml:space="preserve"> </v>
          </cell>
          <cell r="EE273" t="str">
            <v xml:space="preserve"> </v>
          </cell>
          <cell r="EF273" t="str">
            <v xml:space="preserve"> </v>
          </cell>
          <cell r="EG273" t="str">
            <v xml:space="preserve"> </v>
          </cell>
          <cell r="EH273" t="str">
            <v xml:space="preserve"> </v>
          </cell>
          <cell r="EI273" t="str">
            <v xml:space="preserve"> </v>
          </cell>
          <cell r="EJ273" t="str">
            <v xml:space="preserve"> </v>
          </cell>
          <cell r="EK273" t="str">
            <v xml:space="preserve"> </v>
          </cell>
          <cell r="EL273" t="str">
            <v xml:space="preserve"> </v>
          </cell>
          <cell r="EM273" t="str">
            <v xml:space="preserve"> </v>
          </cell>
          <cell r="EN273" t="str">
            <v xml:space="preserve"> </v>
          </cell>
          <cell r="EO273" t="str">
            <v xml:space="preserve"> </v>
          </cell>
          <cell r="EP273" t="str">
            <v xml:space="preserve"> </v>
          </cell>
          <cell r="EQ273" t="str">
            <v xml:space="preserve"> </v>
          </cell>
          <cell r="ER273" t="str">
            <v xml:space="preserve"> </v>
          </cell>
          <cell r="ES273" t="str">
            <v xml:space="preserve"> </v>
          </cell>
          <cell r="ET273" t="str">
            <v xml:space="preserve"> </v>
          </cell>
          <cell r="EU273" t="str">
            <v xml:space="preserve"> </v>
          </cell>
          <cell r="EV273" t="str">
            <v xml:space="preserve"> </v>
          </cell>
          <cell r="EW273" t="str">
            <v xml:space="preserve"> </v>
          </cell>
          <cell r="EX273" t="str">
            <v xml:space="preserve"> </v>
          </cell>
          <cell r="EY273" t="str">
            <v xml:space="preserve"> </v>
          </cell>
          <cell r="EZ273" t="str">
            <v xml:space="preserve"> </v>
          </cell>
          <cell r="FA273">
            <v>0</v>
          </cell>
          <cell r="FB273" t="str">
            <v xml:space="preserve">       </v>
          </cell>
          <cell r="FC273">
            <v>0</v>
          </cell>
          <cell r="FD273" t="str">
            <v xml:space="preserve">       </v>
          </cell>
          <cell r="FE273">
            <v>0</v>
          </cell>
          <cell r="FF273" t="str">
            <v xml:space="preserve">       </v>
          </cell>
          <cell r="FG273">
            <v>0</v>
          </cell>
          <cell r="FH273" t="str">
            <v xml:space="preserve">       </v>
          </cell>
          <cell r="FI273">
            <v>0</v>
          </cell>
          <cell r="FJ273" t="str">
            <v xml:space="preserve">       </v>
          </cell>
          <cell r="FK273">
            <v>0</v>
          </cell>
          <cell r="FL273" t="str">
            <v xml:space="preserve">       </v>
          </cell>
          <cell r="FM273">
            <v>0</v>
          </cell>
          <cell r="FN273" t="e">
            <v>#NUM!</v>
          </cell>
          <cell r="FO273" t="str">
            <v/>
          </cell>
          <cell r="FP273" t="e">
            <v>#NUM!</v>
          </cell>
          <cell r="FQ273" t="e">
            <v>#NUM!</v>
          </cell>
          <cell r="FR273" t="e">
            <v>#NUM!</v>
          </cell>
          <cell r="FS273" t="e">
            <v>#NUM!</v>
          </cell>
          <cell r="FT273" t="e">
            <v>#NUM!</v>
          </cell>
          <cell r="FU273" t="e">
            <v>#NUM!</v>
          </cell>
          <cell r="FV273">
            <v>0</v>
          </cell>
          <cell r="FW273">
            <v>1</v>
          </cell>
          <cell r="FX273" t="str">
            <v>PNIEB</v>
          </cell>
          <cell r="FY273" t="e">
            <v>#NUM!</v>
          </cell>
          <cell r="FZ273" t="str">
            <v>PNIEB</v>
          </cell>
          <cell r="GA273" t="str">
            <v>Programa Nacional de Inglés en Educación Básica</v>
          </cell>
          <cell r="GB273" t="e">
            <v>#NUM!</v>
          </cell>
          <cell r="GC273" t="e">
            <v>#NUM!</v>
          </cell>
          <cell r="GD273" t="str">
            <v>F</v>
          </cell>
          <cell r="GE273" t="str">
            <v>la asesora externa, la C.</v>
          </cell>
          <cell r="GF273" t="str">
            <v>La Profesionista</v>
          </cell>
          <cell r="GG273" t="str">
            <v>16 de septiembre</v>
          </cell>
          <cell r="GH273" t="str">
            <v>31 de diciembre</v>
          </cell>
          <cell r="GI273">
            <v>6</v>
          </cell>
          <cell r="GJ273">
            <v>30</v>
          </cell>
          <cell r="GK273">
            <v>4320</v>
          </cell>
          <cell r="GL273" t="str">
            <v>Cuatro mil trescientos veinte</v>
          </cell>
          <cell r="GM273">
            <v>2160</v>
          </cell>
          <cell r="GN273" t="str">
            <v>Dos mil ciento sesenta</v>
          </cell>
          <cell r="GO273" t="str">
            <v>la escuela</v>
          </cell>
          <cell r="GP273" t="str">
            <v>No. 2 Benito Juárez</v>
          </cell>
          <cell r="GQ273" t="str">
            <v>con clave</v>
          </cell>
          <cell r="GR273" t="str">
            <v>10EPR0033U</v>
          </cell>
          <cell r="GS273" t="str">
            <v>ubicada en</v>
          </cell>
          <cell r="GT273" t="str">
            <v>C. Antonio Norman Fuentes No. 400 Zona Centro C.P. 34000</v>
          </cell>
          <cell r="GU273" t="str">
            <v xml:space="preserve"> </v>
          </cell>
          <cell r="GV273" t="e">
            <v>#NUM!</v>
          </cell>
          <cell r="GW273" t="str">
            <v xml:space="preserve"> </v>
          </cell>
          <cell r="GX273" t="e">
            <v>#NUM!</v>
          </cell>
          <cell r="GY273" t="str">
            <v xml:space="preserve"> </v>
          </cell>
          <cell r="GZ273" t="e">
            <v>#NUM!</v>
          </cell>
          <cell r="HA273" t="str">
            <v>la escuela No. 2 Benito Juárez con clave 10EPR0033U ubicada en C. Antonio Norman Fuentes No. 400 Zona Centro C.P. 34000</v>
          </cell>
        </row>
        <row r="274">
          <cell r="A274">
            <v>947</v>
          </cell>
          <cell r="B274" t="str">
            <v>ASIG. 2013-C</v>
          </cell>
          <cell r="C274" t="str">
            <v>FIRMADO</v>
          </cell>
          <cell r="D274" t="str">
            <v>PNIEB</v>
          </cell>
          <cell r="E274" t="str">
            <v>ASIGNADO</v>
          </cell>
          <cell r="F274" t="str">
            <v>1° de Noviembre</v>
          </cell>
          <cell r="G274" t="str">
            <v>María de Lourdes Unzueta Jiménez</v>
          </cell>
          <cell r="H274" t="str">
            <v>C. Francisco Villa S/N Loc. Diez de Abril C.P. 34600</v>
          </cell>
          <cell r="I274" t="str">
            <v>UUJL910215MDGNMR00</v>
          </cell>
          <cell r="J274" t="str">
            <v>UUJL910215I95</v>
          </cell>
          <cell r="K274" t="str">
            <v>Santiago Papasquiaro</v>
          </cell>
          <cell r="L274" t="str">
            <v>Dgo.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 xml:space="preserve"> </v>
          </cell>
          <cell r="S274" t="str">
            <v xml:space="preserve"> </v>
          </cell>
          <cell r="T274" t="str">
            <v xml:space="preserve"> </v>
          </cell>
          <cell r="U274" t="str">
            <v xml:space="preserve"> </v>
          </cell>
          <cell r="V274" t="str">
            <v xml:space="preserve"> </v>
          </cell>
          <cell r="W274" t="str">
            <v/>
          </cell>
          <cell r="X274">
            <v>0</v>
          </cell>
          <cell r="Y274" t="str">
            <v>1A 1B 2A 2B 3A 3B 6C</v>
          </cell>
          <cell r="Z274">
            <v>32</v>
          </cell>
          <cell r="AA274">
            <v>32</v>
          </cell>
          <cell r="AB274">
            <v>0</v>
          </cell>
          <cell r="AC274">
            <v>0</v>
          </cell>
          <cell r="AD274">
            <v>32</v>
          </cell>
          <cell r="AE274">
            <v>32</v>
          </cell>
          <cell r="AF274">
            <v>0</v>
          </cell>
          <cell r="AG274">
            <v>0</v>
          </cell>
          <cell r="AH274">
            <v>32</v>
          </cell>
          <cell r="AI274">
            <v>32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32</v>
          </cell>
          <cell r="AW274">
            <v>0</v>
          </cell>
          <cell r="AX274" t="str">
            <v>1A</v>
          </cell>
          <cell r="AY274" t="str">
            <v>1B</v>
          </cell>
          <cell r="AZ274" t="str">
            <v xml:space="preserve"> </v>
          </cell>
          <cell r="BA274" t="str">
            <v xml:space="preserve"> </v>
          </cell>
          <cell r="BB274" t="str">
            <v>2A</v>
          </cell>
          <cell r="BC274" t="str">
            <v>2B</v>
          </cell>
          <cell r="BD274" t="str">
            <v xml:space="preserve"> </v>
          </cell>
          <cell r="BE274" t="str">
            <v xml:space="preserve"> </v>
          </cell>
          <cell r="BF274" t="str">
            <v>3A</v>
          </cell>
          <cell r="BG274" t="str">
            <v>3B</v>
          </cell>
          <cell r="BH274" t="str">
            <v xml:space="preserve"> </v>
          </cell>
          <cell r="BI274" t="str">
            <v xml:space="preserve"> </v>
          </cell>
          <cell r="BJ274" t="str">
            <v xml:space="preserve"> </v>
          </cell>
          <cell r="BK274" t="str">
            <v xml:space="preserve"> </v>
          </cell>
          <cell r="BL274" t="str">
            <v xml:space="preserve"> </v>
          </cell>
          <cell r="BM274" t="str">
            <v xml:space="preserve"> </v>
          </cell>
          <cell r="BN274" t="str">
            <v xml:space="preserve"> </v>
          </cell>
          <cell r="BO274" t="str">
            <v xml:space="preserve"> </v>
          </cell>
          <cell r="BP274" t="str">
            <v xml:space="preserve"> </v>
          </cell>
          <cell r="BQ274" t="str">
            <v xml:space="preserve"> </v>
          </cell>
          <cell r="BR274" t="str">
            <v xml:space="preserve"> </v>
          </cell>
          <cell r="BS274" t="str">
            <v xml:space="preserve"> </v>
          </cell>
          <cell r="BT274" t="str">
            <v>6C</v>
          </cell>
          <cell r="BU274" t="str">
            <v xml:space="preserve"> </v>
          </cell>
          <cell r="BV274">
            <v>7</v>
          </cell>
          <cell r="BW274" t="str">
            <v xml:space="preserve">1A 1B    </v>
          </cell>
          <cell r="BX274">
            <v>2</v>
          </cell>
          <cell r="BY274" t="str">
            <v xml:space="preserve">2A 2B    </v>
          </cell>
          <cell r="BZ274">
            <v>2</v>
          </cell>
          <cell r="CA274" t="str">
            <v xml:space="preserve">3A 3B    </v>
          </cell>
          <cell r="CB274">
            <v>2</v>
          </cell>
          <cell r="CC274" t="str">
            <v xml:space="preserve">       </v>
          </cell>
          <cell r="CD274">
            <v>0</v>
          </cell>
          <cell r="CE274" t="str">
            <v xml:space="preserve">       </v>
          </cell>
          <cell r="CF274">
            <v>0</v>
          </cell>
          <cell r="CG274" t="str">
            <v xml:space="preserve">    6C  </v>
          </cell>
          <cell r="CH274">
            <v>1</v>
          </cell>
          <cell r="CI274">
            <v>32</v>
          </cell>
          <cell r="CJ274" t="str">
            <v>1A 1B 2A 2B 3A 3B 6C</v>
          </cell>
          <cell r="CK274" t="str">
            <v>No. 5 General Ignacio Zaragoza</v>
          </cell>
          <cell r="CL274" t="str">
            <v>10EPR0037Q</v>
          </cell>
          <cell r="CM274" t="str">
            <v>MATUTINO</v>
          </cell>
          <cell r="CN274" t="str">
            <v>Blvd. Domingo Arrieta No. 200 Col. El Refugio C.P. 34170</v>
          </cell>
          <cell r="CO274" t="str">
            <v>Durango</v>
          </cell>
          <cell r="CP274" t="str">
            <v xml:space="preserve">Victoria de Durango 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 t="str">
            <v xml:space="preserve"> </v>
          </cell>
          <cell r="CX274" t="str">
            <v xml:space="preserve"> </v>
          </cell>
          <cell r="CY274" t="str">
            <v xml:space="preserve"> </v>
          </cell>
          <cell r="CZ274" t="str">
            <v xml:space="preserve"> </v>
          </cell>
          <cell r="DA274" t="str">
            <v xml:space="preserve"> </v>
          </cell>
          <cell r="DB274" t="str">
            <v/>
          </cell>
          <cell r="DC274">
            <v>0</v>
          </cell>
          <cell r="DD274" t="str">
            <v/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 t="str">
            <v xml:space="preserve"> </v>
          </cell>
          <cell r="ED274" t="str">
            <v xml:space="preserve"> </v>
          </cell>
          <cell r="EE274" t="str">
            <v xml:space="preserve"> </v>
          </cell>
          <cell r="EF274" t="str">
            <v xml:space="preserve"> </v>
          </cell>
          <cell r="EG274" t="str">
            <v xml:space="preserve"> </v>
          </cell>
          <cell r="EH274" t="str">
            <v xml:space="preserve"> </v>
          </cell>
          <cell r="EI274" t="str">
            <v xml:space="preserve"> </v>
          </cell>
          <cell r="EJ274" t="str">
            <v xml:space="preserve"> </v>
          </cell>
          <cell r="EK274" t="str">
            <v xml:space="preserve"> </v>
          </cell>
          <cell r="EL274" t="str">
            <v xml:space="preserve"> </v>
          </cell>
          <cell r="EM274" t="str">
            <v xml:space="preserve"> </v>
          </cell>
          <cell r="EN274" t="str">
            <v xml:space="preserve"> </v>
          </cell>
          <cell r="EO274" t="str">
            <v xml:space="preserve"> </v>
          </cell>
          <cell r="EP274" t="str">
            <v xml:space="preserve"> </v>
          </cell>
          <cell r="EQ274" t="str">
            <v xml:space="preserve"> </v>
          </cell>
          <cell r="ER274" t="str">
            <v xml:space="preserve"> </v>
          </cell>
          <cell r="ES274" t="str">
            <v xml:space="preserve"> </v>
          </cell>
          <cell r="ET274" t="str">
            <v xml:space="preserve"> </v>
          </cell>
          <cell r="EU274" t="str">
            <v xml:space="preserve"> </v>
          </cell>
          <cell r="EV274" t="str">
            <v xml:space="preserve"> </v>
          </cell>
          <cell r="EW274" t="str">
            <v xml:space="preserve"> </v>
          </cell>
          <cell r="EX274" t="str">
            <v xml:space="preserve"> </v>
          </cell>
          <cell r="EY274" t="str">
            <v xml:space="preserve"> </v>
          </cell>
          <cell r="EZ274" t="str">
            <v xml:space="preserve"> </v>
          </cell>
          <cell r="FA274">
            <v>0</v>
          </cell>
          <cell r="FB274" t="str">
            <v xml:space="preserve">       </v>
          </cell>
          <cell r="FC274">
            <v>0</v>
          </cell>
          <cell r="FD274" t="str">
            <v xml:space="preserve">       </v>
          </cell>
          <cell r="FE274">
            <v>0</v>
          </cell>
          <cell r="FF274" t="str">
            <v xml:space="preserve">       </v>
          </cell>
          <cell r="FG274">
            <v>0</v>
          </cell>
          <cell r="FH274" t="str">
            <v xml:space="preserve">       </v>
          </cell>
          <cell r="FI274">
            <v>0</v>
          </cell>
          <cell r="FJ274" t="str">
            <v xml:space="preserve">       </v>
          </cell>
          <cell r="FK274">
            <v>0</v>
          </cell>
          <cell r="FL274" t="str">
            <v xml:space="preserve">       </v>
          </cell>
          <cell r="FM274">
            <v>0</v>
          </cell>
          <cell r="FN274" t="e">
            <v>#NUM!</v>
          </cell>
          <cell r="FO274" t="str">
            <v/>
          </cell>
          <cell r="FP274" t="e">
            <v>#NUM!</v>
          </cell>
          <cell r="FQ274" t="e">
            <v>#NUM!</v>
          </cell>
          <cell r="FR274" t="e">
            <v>#NUM!</v>
          </cell>
          <cell r="FS274" t="e">
            <v>#NUM!</v>
          </cell>
          <cell r="FT274" t="e">
            <v>#NUM!</v>
          </cell>
          <cell r="FU274" t="e">
            <v>#NUM!</v>
          </cell>
          <cell r="FV274">
            <v>0</v>
          </cell>
          <cell r="FW274">
            <v>1</v>
          </cell>
          <cell r="FX274" t="str">
            <v>PNIEB</v>
          </cell>
          <cell r="FY274" t="e">
            <v>#NUM!</v>
          </cell>
          <cell r="FZ274" t="str">
            <v>PNIEB</v>
          </cell>
          <cell r="GA274" t="str">
            <v>Programa Nacional de Inglés en Educación Básica</v>
          </cell>
          <cell r="GB274" t="e">
            <v>#NUM!</v>
          </cell>
          <cell r="GC274" t="e">
            <v>#NUM!</v>
          </cell>
          <cell r="GD274" t="str">
            <v>F</v>
          </cell>
          <cell r="GE274" t="str">
            <v>la asesora externa, la C.</v>
          </cell>
          <cell r="GF274" t="str">
            <v>La Profesionista</v>
          </cell>
          <cell r="GG274" t="str">
            <v>1° de noviembre</v>
          </cell>
          <cell r="GH274" t="str">
            <v>31 de diciembre</v>
          </cell>
          <cell r="GI274">
            <v>7</v>
          </cell>
          <cell r="GJ274">
            <v>35</v>
          </cell>
          <cell r="GK274">
            <v>5040</v>
          </cell>
          <cell r="GL274" t="str">
            <v>Cinco mil cuarenta</v>
          </cell>
          <cell r="GM274">
            <v>2520</v>
          </cell>
          <cell r="GN274" t="str">
            <v>Dos mil quinientos veinte</v>
          </cell>
          <cell r="GO274" t="str">
            <v>la escuela</v>
          </cell>
          <cell r="GP274" t="str">
            <v>No. 5 General Ignacio Zaragoza</v>
          </cell>
          <cell r="GQ274" t="str">
            <v>con clave</v>
          </cell>
          <cell r="GR274" t="str">
            <v>10EPR0037Q</v>
          </cell>
          <cell r="GS274" t="str">
            <v>ubicada en</v>
          </cell>
          <cell r="GT274" t="str">
            <v>Blvd. Domingo Arrieta No. 200 Col. El Refugio C.P. 34170</v>
          </cell>
          <cell r="GU274" t="str">
            <v xml:space="preserve"> </v>
          </cell>
          <cell r="GV274" t="e">
            <v>#NUM!</v>
          </cell>
          <cell r="GW274" t="str">
            <v xml:space="preserve"> </v>
          </cell>
          <cell r="GX274" t="e">
            <v>#NUM!</v>
          </cell>
          <cell r="GY274" t="str">
            <v xml:space="preserve"> </v>
          </cell>
          <cell r="GZ274" t="e">
            <v>#NUM!</v>
          </cell>
          <cell r="HA274" t="str">
            <v>la escuela No. 5 General Ignacio Zaragoza con clave 10EPR0037Q ubicada en Blvd. Domingo Arrieta No. 200 Col. El Refugio C.P. 34170</v>
          </cell>
          <cell r="HB274">
            <v>0</v>
          </cell>
        </row>
        <row r="275">
          <cell r="A275">
            <v>951</v>
          </cell>
          <cell r="B275">
            <v>951</v>
          </cell>
          <cell r="C275" t="str">
            <v>FIRMADO</v>
          </cell>
          <cell r="D275" t="str">
            <v>PIP</v>
          </cell>
          <cell r="E275" t="str">
            <v>ASIGNADO</v>
          </cell>
          <cell r="F275" t="str">
            <v>1° de Septiembre</v>
          </cell>
          <cell r="G275" t="str">
            <v>Luz Irene Reyna Salazar</v>
          </cell>
          <cell r="H275" t="str">
            <v>C. Gomez Palacio No. 207 Ote. Zona Centro C.P.  34000</v>
          </cell>
          <cell r="I275" t="str">
            <v>RESL881001MDGYLZ02</v>
          </cell>
          <cell r="J275" t="str">
            <v>RESL8810016J1</v>
          </cell>
          <cell r="K275" t="str">
            <v>Durango</v>
          </cell>
          <cell r="L275" t="str">
            <v>Dgo.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 t="str">
            <v xml:space="preserve"> </v>
          </cell>
          <cell r="S275" t="str">
            <v xml:space="preserve"> </v>
          </cell>
          <cell r="T275" t="str">
            <v xml:space="preserve"> </v>
          </cell>
          <cell r="U275" t="str">
            <v xml:space="preserve"> </v>
          </cell>
          <cell r="V275" t="str">
            <v xml:space="preserve"> </v>
          </cell>
          <cell r="W275" t="str">
            <v/>
          </cell>
          <cell r="X275">
            <v>0</v>
          </cell>
          <cell r="Y275" t="str">
            <v>4A 5A 6A 6B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86</v>
          </cell>
          <cell r="AM275">
            <v>0</v>
          </cell>
          <cell r="AN275">
            <v>0</v>
          </cell>
          <cell r="AO275">
            <v>0</v>
          </cell>
          <cell r="AP275">
            <v>86</v>
          </cell>
          <cell r="AQ275">
            <v>0</v>
          </cell>
          <cell r="AR275">
            <v>0</v>
          </cell>
          <cell r="AS275">
            <v>0</v>
          </cell>
          <cell r="AT275">
            <v>86</v>
          </cell>
          <cell r="AU275">
            <v>86</v>
          </cell>
          <cell r="AV275">
            <v>0</v>
          </cell>
          <cell r="AW275">
            <v>0</v>
          </cell>
          <cell r="AX275" t="str">
            <v xml:space="preserve"> </v>
          </cell>
          <cell r="AY275" t="str">
            <v xml:space="preserve"> </v>
          </cell>
          <cell r="AZ275" t="str">
            <v xml:space="preserve"> </v>
          </cell>
          <cell r="BA275" t="str">
            <v xml:space="preserve"> </v>
          </cell>
          <cell r="BB275" t="str">
            <v xml:space="preserve"> </v>
          </cell>
          <cell r="BC275" t="str">
            <v xml:space="preserve"> </v>
          </cell>
          <cell r="BD275" t="str">
            <v xml:space="preserve"> </v>
          </cell>
          <cell r="BE275" t="str">
            <v xml:space="preserve"> </v>
          </cell>
          <cell r="BF275" t="str">
            <v xml:space="preserve"> </v>
          </cell>
          <cell r="BG275" t="str">
            <v xml:space="preserve"> </v>
          </cell>
          <cell r="BH275" t="str">
            <v xml:space="preserve"> </v>
          </cell>
          <cell r="BI275" t="str">
            <v xml:space="preserve"> </v>
          </cell>
          <cell r="BJ275" t="str">
            <v>4A</v>
          </cell>
          <cell r="BK275" t="str">
            <v xml:space="preserve"> </v>
          </cell>
          <cell r="BL275" t="str">
            <v xml:space="preserve"> </v>
          </cell>
          <cell r="BM275" t="str">
            <v xml:space="preserve"> </v>
          </cell>
          <cell r="BN275" t="str">
            <v>5A</v>
          </cell>
          <cell r="BO275" t="str">
            <v xml:space="preserve"> </v>
          </cell>
          <cell r="BP275" t="str">
            <v xml:space="preserve"> </v>
          </cell>
          <cell r="BQ275" t="str">
            <v xml:space="preserve"> </v>
          </cell>
          <cell r="BR275" t="str">
            <v>6A</v>
          </cell>
          <cell r="BS275" t="str">
            <v>6B</v>
          </cell>
          <cell r="BT275" t="str">
            <v xml:space="preserve"> </v>
          </cell>
          <cell r="BU275" t="str">
            <v xml:space="preserve"> </v>
          </cell>
          <cell r="BV275">
            <v>4</v>
          </cell>
          <cell r="BW275" t="str">
            <v xml:space="preserve">       </v>
          </cell>
          <cell r="BX275">
            <v>0</v>
          </cell>
          <cell r="BY275" t="str">
            <v xml:space="preserve">       </v>
          </cell>
          <cell r="BZ275">
            <v>0</v>
          </cell>
          <cell r="CA275" t="str">
            <v xml:space="preserve">       </v>
          </cell>
          <cell r="CB275">
            <v>0</v>
          </cell>
          <cell r="CC275" t="str">
            <v xml:space="preserve">4A      </v>
          </cell>
          <cell r="CD275">
            <v>1</v>
          </cell>
          <cell r="CE275" t="str">
            <v xml:space="preserve">5A      </v>
          </cell>
          <cell r="CF275">
            <v>1</v>
          </cell>
          <cell r="CG275" t="str">
            <v xml:space="preserve">6A 6B    </v>
          </cell>
          <cell r="CH275">
            <v>2</v>
          </cell>
          <cell r="CI275">
            <v>86</v>
          </cell>
          <cell r="CJ275" t="str">
            <v>4A 5A 6A 6B</v>
          </cell>
          <cell r="CK275" t="str">
            <v>18 de Marzo</v>
          </cell>
          <cell r="CL275" t="str">
            <v>10DPR1587A</v>
          </cell>
          <cell r="CM275" t="str">
            <v>MATUTINO</v>
          </cell>
          <cell r="CN275" t="str">
            <v>C. Lázaro Cárdenas No. 210 Col. José López Portillo C.P. 34010</v>
          </cell>
          <cell r="CO275" t="str">
            <v>Durango</v>
          </cell>
          <cell r="CP275" t="str">
            <v xml:space="preserve">Victoria de Durango 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 t="str">
            <v xml:space="preserve"> </v>
          </cell>
          <cell r="CX275" t="str">
            <v xml:space="preserve"> </v>
          </cell>
          <cell r="CY275" t="str">
            <v xml:space="preserve"> </v>
          </cell>
          <cell r="CZ275" t="str">
            <v xml:space="preserve"> </v>
          </cell>
          <cell r="DA275" t="str">
            <v xml:space="preserve"> </v>
          </cell>
          <cell r="DB275" t="str">
            <v/>
          </cell>
          <cell r="DC275">
            <v>0</v>
          </cell>
          <cell r="DD275" t="str">
            <v/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 t="str">
            <v xml:space="preserve"> </v>
          </cell>
          <cell r="ED275" t="str">
            <v xml:space="preserve"> </v>
          </cell>
          <cell r="EE275" t="str">
            <v xml:space="preserve"> </v>
          </cell>
          <cell r="EF275" t="str">
            <v xml:space="preserve"> </v>
          </cell>
          <cell r="EG275" t="str">
            <v xml:space="preserve"> </v>
          </cell>
          <cell r="EH275" t="str">
            <v xml:space="preserve"> </v>
          </cell>
          <cell r="EI275" t="str">
            <v xml:space="preserve"> </v>
          </cell>
          <cell r="EJ275" t="str">
            <v xml:space="preserve"> </v>
          </cell>
          <cell r="EK275" t="str">
            <v xml:space="preserve"> </v>
          </cell>
          <cell r="EL275" t="str">
            <v xml:space="preserve"> </v>
          </cell>
          <cell r="EM275" t="str">
            <v xml:space="preserve"> </v>
          </cell>
          <cell r="EN275" t="str">
            <v xml:space="preserve"> </v>
          </cell>
          <cell r="EO275" t="str">
            <v xml:space="preserve"> </v>
          </cell>
          <cell r="EP275" t="str">
            <v xml:space="preserve"> </v>
          </cell>
          <cell r="EQ275" t="str">
            <v xml:space="preserve"> </v>
          </cell>
          <cell r="ER275" t="str">
            <v xml:space="preserve"> </v>
          </cell>
          <cell r="ES275" t="str">
            <v xml:space="preserve"> </v>
          </cell>
          <cell r="ET275" t="str">
            <v xml:space="preserve"> </v>
          </cell>
          <cell r="EU275" t="str">
            <v xml:space="preserve"> </v>
          </cell>
          <cell r="EV275" t="str">
            <v xml:space="preserve"> </v>
          </cell>
          <cell r="EW275" t="str">
            <v xml:space="preserve"> </v>
          </cell>
          <cell r="EX275" t="str">
            <v xml:space="preserve"> </v>
          </cell>
          <cell r="EY275" t="str">
            <v xml:space="preserve"> </v>
          </cell>
          <cell r="EZ275" t="str">
            <v xml:space="preserve"> </v>
          </cell>
          <cell r="FA275">
            <v>0</v>
          </cell>
          <cell r="FB275" t="str">
            <v xml:space="preserve">       </v>
          </cell>
          <cell r="FC275">
            <v>0</v>
          </cell>
          <cell r="FD275" t="str">
            <v xml:space="preserve">       </v>
          </cell>
          <cell r="FE275">
            <v>0</v>
          </cell>
          <cell r="FF275" t="str">
            <v xml:space="preserve">       </v>
          </cell>
          <cell r="FG275">
            <v>0</v>
          </cell>
          <cell r="FH275" t="str">
            <v xml:space="preserve">       </v>
          </cell>
          <cell r="FI275">
            <v>0</v>
          </cell>
          <cell r="FJ275" t="str">
            <v xml:space="preserve">       </v>
          </cell>
          <cell r="FK275">
            <v>0</v>
          </cell>
          <cell r="FL275" t="str">
            <v xml:space="preserve">       </v>
          </cell>
          <cell r="FM275">
            <v>0</v>
          </cell>
          <cell r="FN275" t="e">
            <v>#NUM!</v>
          </cell>
          <cell r="FO275" t="str">
            <v/>
          </cell>
          <cell r="FP275" t="e">
            <v>#NUM!</v>
          </cell>
          <cell r="FQ275" t="e">
            <v>#NUM!</v>
          </cell>
          <cell r="FR275" t="e">
            <v>#NUM!</v>
          </cell>
          <cell r="FS275" t="e">
            <v>#NUM!</v>
          </cell>
          <cell r="FT275" t="e">
            <v>#NUM!</v>
          </cell>
          <cell r="FU275" t="e">
            <v>#NUM!</v>
          </cell>
          <cell r="FV275">
            <v>0</v>
          </cell>
          <cell r="FW275">
            <v>1</v>
          </cell>
          <cell r="FX275" t="str">
            <v>PIP</v>
          </cell>
          <cell r="FY275" t="e">
            <v>#NUM!</v>
          </cell>
          <cell r="FZ275" t="str">
            <v>PIP</v>
          </cell>
          <cell r="GA275" t="str">
            <v>Programa de Inglés en Escuelas Primarias del Estado de Durango</v>
          </cell>
          <cell r="GB275" t="e">
            <v>#NUM!</v>
          </cell>
          <cell r="GC275" t="e">
            <v>#NUM!</v>
          </cell>
          <cell r="GD275" t="str">
            <v>F</v>
          </cell>
          <cell r="GE275" t="str">
            <v>la asesora externa, la C.</v>
          </cell>
          <cell r="GF275" t="str">
            <v>La Profesionista</v>
          </cell>
          <cell r="GG275" t="str">
            <v>1° de septiembre</v>
          </cell>
          <cell r="GH275" t="str">
            <v>31 de diciembre</v>
          </cell>
          <cell r="GI275">
            <v>4</v>
          </cell>
          <cell r="GJ275">
            <v>20</v>
          </cell>
          <cell r="GK275">
            <v>2880</v>
          </cell>
          <cell r="GL275" t="str">
            <v>Dos mil ochocientos ochenta</v>
          </cell>
          <cell r="GM275">
            <v>1440</v>
          </cell>
          <cell r="GN275" t="str">
            <v>Mil cuatrocientos cuarenta</v>
          </cell>
          <cell r="GO275" t="str">
            <v>la escuela</v>
          </cell>
          <cell r="GP275" t="str">
            <v>18 de Marzo</v>
          </cell>
          <cell r="GQ275" t="str">
            <v>con clave</v>
          </cell>
          <cell r="GR275" t="str">
            <v>10DPR1587A</v>
          </cell>
          <cell r="GS275" t="str">
            <v>ubicada en</v>
          </cell>
          <cell r="GT275" t="str">
            <v>C. Lázaro Cárdenas No. 210 Col. José López Portillo C.P. 34010</v>
          </cell>
          <cell r="GU275" t="str">
            <v xml:space="preserve"> </v>
          </cell>
          <cell r="GV275" t="e">
            <v>#NUM!</v>
          </cell>
          <cell r="GW275" t="str">
            <v xml:space="preserve"> </v>
          </cell>
          <cell r="GX275" t="e">
            <v>#NUM!</v>
          </cell>
          <cell r="GY275" t="str">
            <v xml:space="preserve"> </v>
          </cell>
          <cell r="GZ275" t="e">
            <v>#NUM!</v>
          </cell>
          <cell r="HA275" t="str">
            <v>la escuela 18 de Marzo con clave 10DPR1587A ubicada en C. Lázaro Cárdenas No. 210 Col. José López Portillo C.P. 34010</v>
          </cell>
        </row>
        <row r="276">
          <cell r="A276">
            <v>952</v>
          </cell>
          <cell r="B276">
            <v>952</v>
          </cell>
          <cell r="C276" t="str">
            <v>FIRMADO</v>
          </cell>
          <cell r="D276" t="str">
            <v>PNIEB</v>
          </cell>
          <cell r="E276" t="str">
            <v>ASIGNADO</v>
          </cell>
          <cell r="F276" t="str">
            <v>1° de Septiembre</v>
          </cell>
          <cell r="G276" t="str">
            <v>María de la Luz Alcalá Bernadac</v>
          </cell>
          <cell r="H276" t="str">
            <v>C. Rio Mississipi No. 230 Fracc. Loma Bonita C.P. 34199</v>
          </cell>
          <cell r="I276" t="str">
            <v>AABL690824MDGLRZ06</v>
          </cell>
          <cell r="J276" t="str">
            <v>AABL690824KX4</v>
          </cell>
          <cell r="K276" t="str">
            <v>Durango</v>
          </cell>
          <cell r="L276" t="str">
            <v>Dgo.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 xml:space="preserve"> </v>
          </cell>
          <cell r="S276" t="str">
            <v xml:space="preserve"> </v>
          </cell>
          <cell r="T276" t="str">
            <v xml:space="preserve"> </v>
          </cell>
          <cell r="U276" t="str">
            <v xml:space="preserve"> </v>
          </cell>
          <cell r="V276" t="str">
            <v xml:space="preserve"> </v>
          </cell>
          <cell r="W276" t="str">
            <v/>
          </cell>
          <cell r="X276">
            <v>0</v>
          </cell>
          <cell r="Y276" t="str">
            <v>1A 2A 3A 4A 5A 6A</v>
          </cell>
          <cell r="Z276">
            <v>243</v>
          </cell>
          <cell r="AA276">
            <v>0</v>
          </cell>
          <cell r="AB276">
            <v>0</v>
          </cell>
          <cell r="AC276">
            <v>0</v>
          </cell>
          <cell r="AD276">
            <v>243</v>
          </cell>
          <cell r="AE276">
            <v>0</v>
          </cell>
          <cell r="AF276">
            <v>0</v>
          </cell>
          <cell r="AG276">
            <v>0</v>
          </cell>
          <cell r="AH276">
            <v>243</v>
          </cell>
          <cell r="AI276">
            <v>0</v>
          </cell>
          <cell r="AJ276">
            <v>0</v>
          </cell>
          <cell r="AK276">
            <v>0</v>
          </cell>
          <cell r="AL276">
            <v>243</v>
          </cell>
          <cell r="AM276">
            <v>0</v>
          </cell>
          <cell r="AN276">
            <v>0</v>
          </cell>
          <cell r="AO276">
            <v>0</v>
          </cell>
          <cell r="AP276">
            <v>243</v>
          </cell>
          <cell r="AQ276">
            <v>0</v>
          </cell>
          <cell r="AR276">
            <v>0</v>
          </cell>
          <cell r="AS276">
            <v>0</v>
          </cell>
          <cell r="AT276">
            <v>243</v>
          </cell>
          <cell r="AU276">
            <v>0</v>
          </cell>
          <cell r="AV276">
            <v>0</v>
          </cell>
          <cell r="AW276">
            <v>0</v>
          </cell>
          <cell r="AX276" t="str">
            <v>1A</v>
          </cell>
          <cell r="AY276" t="str">
            <v xml:space="preserve"> </v>
          </cell>
          <cell r="AZ276" t="str">
            <v xml:space="preserve"> </v>
          </cell>
          <cell r="BA276" t="str">
            <v xml:space="preserve"> </v>
          </cell>
          <cell r="BB276" t="str">
            <v>2A</v>
          </cell>
          <cell r="BC276" t="str">
            <v xml:space="preserve"> </v>
          </cell>
          <cell r="BD276" t="str">
            <v xml:space="preserve"> </v>
          </cell>
          <cell r="BE276" t="str">
            <v xml:space="preserve"> </v>
          </cell>
          <cell r="BF276" t="str">
            <v>3A</v>
          </cell>
          <cell r="BG276" t="str">
            <v xml:space="preserve"> </v>
          </cell>
          <cell r="BH276" t="str">
            <v xml:space="preserve"> </v>
          </cell>
          <cell r="BI276" t="str">
            <v xml:space="preserve"> </v>
          </cell>
          <cell r="BJ276" t="str">
            <v>4A</v>
          </cell>
          <cell r="BK276" t="str">
            <v xml:space="preserve"> </v>
          </cell>
          <cell r="BL276" t="str">
            <v xml:space="preserve"> </v>
          </cell>
          <cell r="BM276" t="str">
            <v xml:space="preserve"> </v>
          </cell>
          <cell r="BN276" t="str">
            <v>5A</v>
          </cell>
          <cell r="BO276" t="str">
            <v xml:space="preserve"> </v>
          </cell>
          <cell r="BP276" t="str">
            <v xml:space="preserve"> </v>
          </cell>
          <cell r="BQ276" t="str">
            <v xml:space="preserve"> </v>
          </cell>
          <cell r="BR276" t="str">
            <v>6A</v>
          </cell>
          <cell r="BS276" t="str">
            <v xml:space="preserve"> </v>
          </cell>
          <cell r="BT276" t="str">
            <v xml:space="preserve"> </v>
          </cell>
          <cell r="BU276" t="str">
            <v xml:space="preserve"> </v>
          </cell>
          <cell r="BV276">
            <v>6</v>
          </cell>
          <cell r="BW276" t="str">
            <v xml:space="preserve">1A      </v>
          </cell>
          <cell r="BX276">
            <v>1</v>
          </cell>
          <cell r="BY276" t="str">
            <v xml:space="preserve">2A      </v>
          </cell>
          <cell r="BZ276">
            <v>1</v>
          </cell>
          <cell r="CA276" t="str">
            <v xml:space="preserve">3A      </v>
          </cell>
          <cell r="CB276">
            <v>1</v>
          </cell>
          <cell r="CC276" t="str">
            <v xml:space="preserve">4A      </v>
          </cell>
          <cell r="CD276">
            <v>1</v>
          </cell>
          <cell r="CE276" t="str">
            <v xml:space="preserve">5A      </v>
          </cell>
          <cell r="CF276">
            <v>1</v>
          </cell>
          <cell r="CG276" t="str">
            <v xml:space="preserve">6A      </v>
          </cell>
          <cell r="CH276">
            <v>1</v>
          </cell>
          <cell r="CI276">
            <v>243</v>
          </cell>
          <cell r="CJ276" t="str">
            <v>1A 2A 3A 4A 5A 6A</v>
          </cell>
          <cell r="CK276" t="str">
            <v>José María Morelos y Pavón</v>
          </cell>
          <cell r="CL276" t="str">
            <v>10EPR0396C</v>
          </cell>
          <cell r="CM276" t="str">
            <v>MATUTINO</v>
          </cell>
          <cell r="CN276" t="str">
            <v>Av. Insurgentes  S/N Col. Morelos Sur C.P. 34197</v>
          </cell>
          <cell r="CO276" t="str">
            <v>Durango</v>
          </cell>
          <cell r="CP276" t="str">
            <v xml:space="preserve">Victoria de Durango 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 t="str">
            <v xml:space="preserve"> </v>
          </cell>
          <cell r="CX276" t="str">
            <v xml:space="preserve"> </v>
          </cell>
          <cell r="CY276" t="str">
            <v xml:space="preserve"> </v>
          </cell>
          <cell r="CZ276" t="str">
            <v xml:space="preserve"> </v>
          </cell>
          <cell r="DA276" t="str">
            <v xml:space="preserve"> </v>
          </cell>
          <cell r="DB276" t="str">
            <v/>
          </cell>
          <cell r="DC276">
            <v>0</v>
          </cell>
          <cell r="DD276" t="str">
            <v/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 t="str">
            <v xml:space="preserve"> </v>
          </cell>
          <cell r="ED276" t="str">
            <v xml:space="preserve"> </v>
          </cell>
          <cell r="EE276" t="str">
            <v xml:space="preserve"> </v>
          </cell>
          <cell r="EF276" t="str">
            <v xml:space="preserve"> </v>
          </cell>
          <cell r="EG276" t="str">
            <v xml:space="preserve"> </v>
          </cell>
          <cell r="EH276" t="str">
            <v xml:space="preserve"> </v>
          </cell>
          <cell r="EI276" t="str">
            <v xml:space="preserve"> </v>
          </cell>
          <cell r="EJ276" t="str">
            <v xml:space="preserve"> </v>
          </cell>
          <cell r="EK276" t="str">
            <v xml:space="preserve"> </v>
          </cell>
          <cell r="EL276" t="str">
            <v xml:space="preserve"> </v>
          </cell>
          <cell r="EM276" t="str">
            <v xml:space="preserve"> </v>
          </cell>
          <cell r="EN276" t="str">
            <v xml:space="preserve"> </v>
          </cell>
          <cell r="EO276" t="str">
            <v xml:space="preserve"> </v>
          </cell>
          <cell r="EP276" t="str">
            <v xml:space="preserve"> </v>
          </cell>
          <cell r="EQ276" t="str">
            <v xml:space="preserve"> </v>
          </cell>
          <cell r="ER276" t="str">
            <v xml:space="preserve"> </v>
          </cell>
          <cell r="ES276" t="str">
            <v xml:space="preserve"> </v>
          </cell>
          <cell r="ET276" t="str">
            <v xml:space="preserve"> </v>
          </cell>
          <cell r="EU276" t="str">
            <v xml:space="preserve"> </v>
          </cell>
          <cell r="EV276" t="str">
            <v xml:space="preserve"> </v>
          </cell>
          <cell r="EW276" t="str">
            <v xml:space="preserve"> </v>
          </cell>
          <cell r="EX276" t="str">
            <v xml:space="preserve"> </v>
          </cell>
          <cell r="EY276" t="str">
            <v xml:space="preserve"> </v>
          </cell>
          <cell r="EZ276" t="str">
            <v xml:space="preserve"> </v>
          </cell>
          <cell r="FA276">
            <v>0</v>
          </cell>
          <cell r="FB276" t="str">
            <v xml:space="preserve">       </v>
          </cell>
          <cell r="FC276">
            <v>0</v>
          </cell>
          <cell r="FD276" t="str">
            <v xml:space="preserve">       </v>
          </cell>
          <cell r="FE276">
            <v>0</v>
          </cell>
          <cell r="FF276" t="str">
            <v xml:space="preserve">       </v>
          </cell>
          <cell r="FG276">
            <v>0</v>
          </cell>
          <cell r="FH276" t="str">
            <v xml:space="preserve">       </v>
          </cell>
          <cell r="FI276">
            <v>0</v>
          </cell>
          <cell r="FJ276" t="str">
            <v xml:space="preserve">       </v>
          </cell>
          <cell r="FK276">
            <v>0</v>
          </cell>
          <cell r="FL276" t="str">
            <v xml:space="preserve">       </v>
          </cell>
          <cell r="FM276">
            <v>0</v>
          </cell>
          <cell r="FN276" t="e">
            <v>#NUM!</v>
          </cell>
          <cell r="FO276" t="str">
            <v/>
          </cell>
          <cell r="FP276" t="e">
            <v>#NUM!</v>
          </cell>
          <cell r="FQ276" t="e">
            <v>#NUM!</v>
          </cell>
          <cell r="FR276" t="e">
            <v>#NUM!</v>
          </cell>
          <cell r="FS276" t="e">
            <v>#NUM!</v>
          </cell>
          <cell r="FT276" t="e">
            <v>#NUM!</v>
          </cell>
          <cell r="FU276" t="e">
            <v>#NUM!</v>
          </cell>
          <cell r="FV276">
            <v>0</v>
          </cell>
          <cell r="FW276">
            <v>1</v>
          </cell>
          <cell r="FX276" t="str">
            <v>PNIEB</v>
          </cell>
          <cell r="FY276" t="e">
            <v>#NUM!</v>
          </cell>
          <cell r="FZ276" t="str">
            <v>PNIEB</v>
          </cell>
          <cell r="GA276" t="str">
            <v>Programa Nacional de Inglés en Educación Básica</v>
          </cell>
          <cell r="GB276" t="e">
            <v>#NUM!</v>
          </cell>
          <cell r="GC276" t="e">
            <v>#NUM!</v>
          </cell>
          <cell r="GD276" t="str">
            <v>F</v>
          </cell>
          <cell r="GE276" t="str">
            <v>la asesora externa, la C.</v>
          </cell>
          <cell r="GF276" t="str">
            <v>La Profesionista</v>
          </cell>
          <cell r="GG276" t="str">
            <v>1° de septiembre</v>
          </cell>
          <cell r="GH276" t="str">
            <v>31 de diciembre</v>
          </cell>
          <cell r="GI276">
            <v>6</v>
          </cell>
          <cell r="GJ276">
            <v>30</v>
          </cell>
          <cell r="GK276">
            <v>4320</v>
          </cell>
          <cell r="GL276" t="str">
            <v>Cuatro mil trescientos veinte</v>
          </cell>
          <cell r="GM276">
            <v>2160</v>
          </cell>
          <cell r="GN276" t="str">
            <v>Dos mil ciento sesenta</v>
          </cell>
          <cell r="GO276" t="str">
            <v>la escuela</v>
          </cell>
          <cell r="GP276" t="str">
            <v>José María Morelos y Pavón</v>
          </cell>
          <cell r="GQ276" t="str">
            <v>con clave</v>
          </cell>
          <cell r="GR276" t="str">
            <v>10EPR0396C</v>
          </cell>
          <cell r="GS276" t="str">
            <v>ubicada en</v>
          </cell>
          <cell r="GT276" t="str">
            <v>Av. Insurgentes  S/N Col. Morelos Sur C.P. 34197</v>
          </cell>
          <cell r="GU276" t="str">
            <v xml:space="preserve"> </v>
          </cell>
          <cell r="GV276" t="e">
            <v>#NUM!</v>
          </cell>
          <cell r="GW276" t="str">
            <v xml:space="preserve"> </v>
          </cell>
          <cell r="GX276" t="e">
            <v>#NUM!</v>
          </cell>
          <cell r="GY276" t="str">
            <v xml:space="preserve"> </v>
          </cell>
          <cell r="GZ276" t="e">
            <v>#NUM!</v>
          </cell>
          <cell r="HA276" t="str">
            <v>la escuela José María Morelos y Pavón con clave 10EPR0396C ubicada en Av. Insurgentes S/N Col. Morelos Sur C.P. 34197</v>
          </cell>
        </row>
        <row r="277">
          <cell r="A277">
            <v>953</v>
          </cell>
          <cell r="B277">
            <v>767</v>
          </cell>
          <cell r="C277" t="str">
            <v>FIRMADO</v>
          </cell>
          <cell r="D277" t="str">
            <v>PNIEB</v>
          </cell>
          <cell r="E277" t="str">
            <v>ASIGNADO</v>
          </cell>
          <cell r="F277" t="str">
            <v>16 de Septiembre</v>
          </cell>
          <cell r="G277" t="str">
            <v>Sergio Armando Martínez Amador</v>
          </cell>
          <cell r="H277" t="str">
            <v>C. 10 de Abril No. 604 Col. Tierra y Libertad C.P. 34127</v>
          </cell>
          <cell r="I277" t="str">
            <v>MAAS930214HDGRMR19</v>
          </cell>
          <cell r="J277" t="str">
            <v>MAAS9302149I5</v>
          </cell>
          <cell r="K277" t="str">
            <v>Durango</v>
          </cell>
          <cell r="L277" t="str">
            <v>Dgo.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 t="str">
            <v xml:space="preserve"> </v>
          </cell>
          <cell r="S277" t="str">
            <v xml:space="preserve"> </v>
          </cell>
          <cell r="T277" t="str">
            <v xml:space="preserve"> </v>
          </cell>
          <cell r="U277" t="str">
            <v xml:space="preserve"> </v>
          </cell>
          <cell r="V277" t="str">
            <v xml:space="preserve"> </v>
          </cell>
          <cell r="W277" t="str">
            <v/>
          </cell>
          <cell r="X277">
            <v>0</v>
          </cell>
          <cell r="Y277" t="str">
            <v>1A 1B 2A 2B 3A 3B</v>
          </cell>
          <cell r="Z277">
            <v>203</v>
          </cell>
          <cell r="AA277">
            <v>203</v>
          </cell>
          <cell r="AB277">
            <v>0</v>
          </cell>
          <cell r="AC277">
            <v>0</v>
          </cell>
          <cell r="AD277">
            <v>203</v>
          </cell>
          <cell r="AE277">
            <v>203</v>
          </cell>
          <cell r="AF277">
            <v>0</v>
          </cell>
          <cell r="AG277">
            <v>0</v>
          </cell>
          <cell r="AH277">
            <v>203</v>
          </cell>
          <cell r="AI277">
            <v>203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 t="str">
            <v>1A</v>
          </cell>
          <cell r="AY277" t="str">
            <v>1B</v>
          </cell>
          <cell r="AZ277" t="str">
            <v xml:space="preserve"> </v>
          </cell>
          <cell r="BA277" t="str">
            <v xml:space="preserve"> </v>
          </cell>
          <cell r="BB277" t="str">
            <v>2A</v>
          </cell>
          <cell r="BC277" t="str">
            <v>2B</v>
          </cell>
          <cell r="BD277" t="str">
            <v xml:space="preserve"> </v>
          </cell>
          <cell r="BE277" t="str">
            <v xml:space="preserve"> </v>
          </cell>
          <cell r="BF277" t="str">
            <v>3A</v>
          </cell>
          <cell r="BG277" t="str">
            <v>3B</v>
          </cell>
          <cell r="BH277" t="str">
            <v xml:space="preserve"> </v>
          </cell>
          <cell r="BI277" t="str">
            <v xml:space="preserve"> </v>
          </cell>
          <cell r="BJ277" t="str">
            <v xml:space="preserve"> </v>
          </cell>
          <cell r="BK277" t="str">
            <v xml:space="preserve"> </v>
          </cell>
          <cell r="BL277" t="str">
            <v xml:space="preserve"> </v>
          </cell>
          <cell r="BM277" t="str">
            <v xml:space="preserve"> </v>
          </cell>
          <cell r="BN277" t="str">
            <v xml:space="preserve"> </v>
          </cell>
          <cell r="BO277" t="str">
            <v xml:space="preserve"> </v>
          </cell>
          <cell r="BP277" t="str">
            <v xml:space="preserve"> </v>
          </cell>
          <cell r="BQ277" t="str">
            <v xml:space="preserve"> </v>
          </cell>
          <cell r="BR277" t="str">
            <v xml:space="preserve"> </v>
          </cell>
          <cell r="BS277" t="str">
            <v xml:space="preserve"> </v>
          </cell>
          <cell r="BT277" t="str">
            <v xml:space="preserve"> </v>
          </cell>
          <cell r="BU277" t="str">
            <v xml:space="preserve"> </v>
          </cell>
          <cell r="BV277">
            <v>6</v>
          </cell>
          <cell r="BW277" t="str">
            <v xml:space="preserve">1A 1B    </v>
          </cell>
          <cell r="BX277">
            <v>2</v>
          </cell>
          <cell r="BY277" t="str">
            <v xml:space="preserve">2A 2B    </v>
          </cell>
          <cell r="BZ277">
            <v>2</v>
          </cell>
          <cell r="CA277" t="str">
            <v xml:space="preserve">3A 3B    </v>
          </cell>
          <cell r="CB277">
            <v>2</v>
          </cell>
          <cell r="CC277" t="str">
            <v xml:space="preserve">       </v>
          </cell>
          <cell r="CD277">
            <v>0</v>
          </cell>
          <cell r="CE277" t="str">
            <v xml:space="preserve">       </v>
          </cell>
          <cell r="CF277">
            <v>0</v>
          </cell>
          <cell r="CG277" t="str">
            <v xml:space="preserve">       </v>
          </cell>
          <cell r="CH277">
            <v>0</v>
          </cell>
          <cell r="CI277">
            <v>203</v>
          </cell>
          <cell r="CJ277" t="str">
            <v>1A 1B 2A 2B 3A 3B</v>
          </cell>
          <cell r="CK277" t="str">
            <v>17 de Julio</v>
          </cell>
          <cell r="CL277" t="str">
            <v>10DPR1602C</v>
          </cell>
          <cell r="CM277" t="str">
            <v>MATUTINO</v>
          </cell>
          <cell r="CN277" t="str">
            <v>C. Derechos Humanos S/N Col. Benigno Montoya Guzmán C.P. 34180</v>
          </cell>
          <cell r="CO277" t="str">
            <v>Durango</v>
          </cell>
          <cell r="CP277" t="str">
            <v xml:space="preserve">Victoria de Durango 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 t="str">
            <v xml:space="preserve"> </v>
          </cell>
          <cell r="CX277" t="str">
            <v xml:space="preserve"> </v>
          </cell>
          <cell r="CY277" t="str">
            <v xml:space="preserve"> </v>
          </cell>
          <cell r="CZ277" t="str">
            <v xml:space="preserve"> </v>
          </cell>
          <cell r="DA277" t="str">
            <v xml:space="preserve"> </v>
          </cell>
          <cell r="DB277" t="str">
            <v/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 t="str">
            <v xml:space="preserve"> </v>
          </cell>
          <cell r="ED277" t="str">
            <v xml:space="preserve"> </v>
          </cell>
          <cell r="EE277" t="str">
            <v xml:space="preserve"> </v>
          </cell>
          <cell r="EF277" t="str">
            <v xml:space="preserve"> </v>
          </cell>
          <cell r="EG277" t="str">
            <v xml:space="preserve"> </v>
          </cell>
          <cell r="EH277" t="str">
            <v xml:space="preserve"> </v>
          </cell>
          <cell r="EI277" t="str">
            <v xml:space="preserve"> </v>
          </cell>
          <cell r="EJ277" t="str">
            <v xml:space="preserve"> </v>
          </cell>
          <cell r="EK277" t="str">
            <v xml:space="preserve"> </v>
          </cell>
          <cell r="EL277" t="str">
            <v xml:space="preserve"> </v>
          </cell>
          <cell r="EM277" t="str">
            <v xml:space="preserve"> </v>
          </cell>
          <cell r="EN277" t="str">
            <v xml:space="preserve"> </v>
          </cell>
          <cell r="EO277" t="str">
            <v xml:space="preserve"> </v>
          </cell>
          <cell r="EP277" t="str">
            <v xml:space="preserve"> </v>
          </cell>
          <cell r="EQ277" t="str">
            <v xml:space="preserve"> </v>
          </cell>
          <cell r="ER277" t="str">
            <v xml:space="preserve"> </v>
          </cell>
          <cell r="ES277" t="str">
            <v xml:space="preserve"> </v>
          </cell>
          <cell r="ET277" t="str">
            <v xml:space="preserve"> </v>
          </cell>
          <cell r="EU277" t="str">
            <v xml:space="preserve"> </v>
          </cell>
          <cell r="EV277" t="str">
            <v xml:space="preserve"> </v>
          </cell>
          <cell r="EW277" t="str">
            <v xml:space="preserve"> </v>
          </cell>
          <cell r="EX277" t="str">
            <v xml:space="preserve"> </v>
          </cell>
          <cell r="EY277" t="str">
            <v xml:space="preserve"> </v>
          </cell>
          <cell r="EZ277" t="str">
            <v xml:space="preserve"> </v>
          </cell>
          <cell r="FA277">
            <v>0</v>
          </cell>
          <cell r="FB277" t="str">
            <v xml:space="preserve">       </v>
          </cell>
          <cell r="FC277">
            <v>0</v>
          </cell>
          <cell r="FD277" t="str">
            <v xml:space="preserve">       </v>
          </cell>
          <cell r="FE277">
            <v>0</v>
          </cell>
          <cell r="FF277" t="str">
            <v xml:space="preserve">       </v>
          </cell>
          <cell r="FG277">
            <v>0</v>
          </cell>
          <cell r="FH277" t="str">
            <v xml:space="preserve">       </v>
          </cell>
          <cell r="FI277">
            <v>0</v>
          </cell>
          <cell r="FJ277" t="str">
            <v xml:space="preserve">       </v>
          </cell>
          <cell r="FK277">
            <v>0</v>
          </cell>
          <cell r="FL277" t="str">
            <v xml:space="preserve">       </v>
          </cell>
          <cell r="FM277">
            <v>0</v>
          </cell>
          <cell r="FN277" t="e">
            <v>#NUM!</v>
          </cell>
          <cell r="FO277" t="str">
            <v/>
          </cell>
          <cell r="FP277" t="e">
            <v>#NUM!</v>
          </cell>
          <cell r="FQ277" t="e">
            <v>#NUM!</v>
          </cell>
          <cell r="FR277" t="e">
            <v>#NUM!</v>
          </cell>
          <cell r="FS277" t="e">
            <v>#NUM!</v>
          </cell>
          <cell r="FT277" t="e">
            <v>#NUM!</v>
          </cell>
          <cell r="FU277" t="e">
            <v>#NUM!</v>
          </cell>
          <cell r="FV277">
            <v>0</v>
          </cell>
          <cell r="FW277">
            <v>1</v>
          </cell>
          <cell r="FX277" t="str">
            <v>PNIEB</v>
          </cell>
          <cell r="FY277" t="e">
            <v>#NUM!</v>
          </cell>
          <cell r="FZ277" t="str">
            <v>PNIEB</v>
          </cell>
          <cell r="GA277" t="str">
            <v>Programa Nacional de Inglés en Educación Básica</v>
          </cell>
          <cell r="GB277" t="e">
            <v>#NUM!</v>
          </cell>
          <cell r="GC277" t="e">
            <v>#NUM!</v>
          </cell>
          <cell r="GD277" t="str">
            <v>M</v>
          </cell>
          <cell r="GE277" t="str">
            <v>el asesor externo, el C.</v>
          </cell>
          <cell r="GF277" t="str">
            <v>El Profesionista</v>
          </cell>
          <cell r="GG277" t="str">
            <v>16 de septiembre</v>
          </cell>
          <cell r="GH277" t="str">
            <v>31 de diciembre</v>
          </cell>
          <cell r="GI277">
            <v>6</v>
          </cell>
          <cell r="GJ277">
            <v>30</v>
          </cell>
          <cell r="GK277">
            <v>4320</v>
          </cell>
          <cell r="GL277" t="str">
            <v>Cuatro mil trescientos veinte</v>
          </cell>
          <cell r="GM277">
            <v>2160</v>
          </cell>
          <cell r="GN277" t="str">
            <v>Dos mil ciento sesenta</v>
          </cell>
          <cell r="GO277" t="str">
            <v>la escuela</v>
          </cell>
          <cell r="GP277" t="str">
            <v>17 de Julio</v>
          </cell>
          <cell r="GQ277" t="str">
            <v>con clave</v>
          </cell>
          <cell r="GR277" t="str">
            <v>10DPR1602C</v>
          </cell>
          <cell r="GS277" t="str">
            <v>ubicada en</v>
          </cell>
          <cell r="GT277" t="str">
            <v>C. Derechos Humanos S/N Col. Benigno Montoya Guzmán C.P. 34180</v>
          </cell>
          <cell r="GU277" t="str">
            <v xml:space="preserve"> </v>
          </cell>
          <cell r="GV277" t="e">
            <v>#NUM!</v>
          </cell>
          <cell r="GW277" t="str">
            <v xml:space="preserve"> </v>
          </cell>
          <cell r="GX277" t="e">
            <v>#NUM!</v>
          </cell>
          <cell r="GY277" t="str">
            <v xml:space="preserve"> </v>
          </cell>
          <cell r="GZ277" t="e">
            <v>#NUM!</v>
          </cell>
          <cell r="HA277" t="str">
            <v>la escuela 17 de Julio con clave 10DPR1602C ubicada en C. Derechos Humanos S/N Col. Benigno Montoya Guzmán C.P. 34180</v>
          </cell>
        </row>
        <row r="278">
          <cell r="A278">
            <v>954</v>
          </cell>
          <cell r="B278">
            <v>954</v>
          </cell>
          <cell r="C278" t="str">
            <v>FIRMADO</v>
          </cell>
          <cell r="D278" t="str">
            <v>PIP</v>
          </cell>
          <cell r="E278" t="str">
            <v>ASIGNADO</v>
          </cell>
          <cell r="F278" t="str">
            <v>1° de Septiembre</v>
          </cell>
          <cell r="G278" t="str">
            <v>Juan Carlos Núñez Martínez</v>
          </cell>
          <cell r="H278" t="str">
            <v>C. SAHOP No. 12 Loc. Diez de Octubre C.P. 34491</v>
          </cell>
          <cell r="I278" t="str">
            <v>NUMJ860330HDGXRN05</v>
          </cell>
          <cell r="J278" t="str">
            <v>NUMJ860330JW7</v>
          </cell>
          <cell r="K278" t="str">
            <v>San Juan del Rio</v>
          </cell>
          <cell r="L278" t="str">
            <v>Dgo.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 xml:space="preserve"> </v>
          </cell>
          <cell r="S278" t="str">
            <v xml:space="preserve"> </v>
          </cell>
          <cell r="T278" t="str">
            <v xml:space="preserve"> </v>
          </cell>
          <cell r="U278" t="str">
            <v xml:space="preserve"> </v>
          </cell>
          <cell r="V278" t="str">
            <v xml:space="preserve"> </v>
          </cell>
          <cell r="W278" t="str">
            <v/>
          </cell>
          <cell r="X278">
            <v>0</v>
          </cell>
          <cell r="Y278" t="str">
            <v>3A 4A 4B 5A 5B 6A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182</v>
          </cell>
          <cell r="AI278">
            <v>0</v>
          </cell>
          <cell r="AJ278">
            <v>0</v>
          </cell>
          <cell r="AK278">
            <v>0</v>
          </cell>
          <cell r="AL278">
            <v>182</v>
          </cell>
          <cell r="AM278">
            <v>182</v>
          </cell>
          <cell r="AN278">
            <v>0</v>
          </cell>
          <cell r="AO278">
            <v>0</v>
          </cell>
          <cell r="AP278">
            <v>182</v>
          </cell>
          <cell r="AQ278">
            <v>182</v>
          </cell>
          <cell r="AR278">
            <v>0</v>
          </cell>
          <cell r="AS278">
            <v>0</v>
          </cell>
          <cell r="AT278">
            <v>182</v>
          </cell>
          <cell r="AU278">
            <v>0</v>
          </cell>
          <cell r="AV278">
            <v>0</v>
          </cell>
          <cell r="AW278">
            <v>0</v>
          </cell>
          <cell r="AX278" t="str">
            <v xml:space="preserve"> </v>
          </cell>
          <cell r="AY278" t="str">
            <v xml:space="preserve"> </v>
          </cell>
          <cell r="AZ278" t="str">
            <v xml:space="preserve"> </v>
          </cell>
          <cell r="BA278" t="str">
            <v xml:space="preserve"> </v>
          </cell>
          <cell r="BB278" t="str">
            <v xml:space="preserve"> </v>
          </cell>
          <cell r="BC278" t="str">
            <v xml:space="preserve"> </v>
          </cell>
          <cell r="BD278" t="str">
            <v xml:space="preserve"> </v>
          </cell>
          <cell r="BE278" t="str">
            <v xml:space="preserve"> </v>
          </cell>
          <cell r="BF278" t="str">
            <v>3A</v>
          </cell>
          <cell r="BG278" t="str">
            <v xml:space="preserve"> </v>
          </cell>
          <cell r="BH278" t="str">
            <v xml:space="preserve"> </v>
          </cell>
          <cell r="BI278" t="str">
            <v xml:space="preserve"> </v>
          </cell>
          <cell r="BJ278" t="str">
            <v>4A</v>
          </cell>
          <cell r="BK278" t="str">
            <v>4B</v>
          </cell>
          <cell r="BL278" t="str">
            <v xml:space="preserve"> </v>
          </cell>
          <cell r="BM278" t="str">
            <v xml:space="preserve"> </v>
          </cell>
          <cell r="BN278" t="str">
            <v>5A</v>
          </cell>
          <cell r="BO278" t="str">
            <v>5B</v>
          </cell>
          <cell r="BP278" t="str">
            <v xml:space="preserve"> </v>
          </cell>
          <cell r="BQ278" t="str">
            <v xml:space="preserve"> </v>
          </cell>
          <cell r="BR278" t="str">
            <v>6A</v>
          </cell>
          <cell r="BS278" t="str">
            <v xml:space="preserve"> </v>
          </cell>
          <cell r="BT278" t="str">
            <v xml:space="preserve"> </v>
          </cell>
          <cell r="BU278" t="str">
            <v xml:space="preserve"> </v>
          </cell>
          <cell r="BV278">
            <v>6</v>
          </cell>
          <cell r="BW278" t="str">
            <v xml:space="preserve">       </v>
          </cell>
          <cell r="BX278">
            <v>0</v>
          </cell>
          <cell r="BY278" t="str">
            <v xml:space="preserve">       </v>
          </cell>
          <cell r="BZ278">
            <v>0</v>
          </cell>
          <cell r="CA278" t="str">
            <v xml:space="preserve">3A      </v>
          </cell>
          <cell r="CB278">
            <v>1</v>
          </cell>
          <cell r="CC278" t="str">
            <v xml:space="preserve">4A 4B    </v>
          </cell>
          <cell r="CD278">
            <v>2</v>
          </cell>
          <cell r="CE278" t="str">
            <v xml:space="preserve">5A 5B    </v>
          </cell>
          <cell r="CF278">
            <v>2</v>
          </cell>
          <cell r="CG278" t="str">
            <v xml:space="preserve">6A      </v>
          </cell>
          <cell r="CH278">
            <v>1</v>
          </cell>
          <cell r="CI278">
            <v>182</v>
          </cell>
          <cell r="CJ278" t="str">
            <v>3A 4A 4B 5A 5B 6A</v>
          </cell>
          <cell r="CK278" t="str">
            <v>Prof. Benito Acosta</v>
          </cell>
          <cell r="CL278" t="str">
            <v>10EPR0175S</v>
          </cell>
          <cell r="CM278" t="str">
            <v>MATUTINO</v>
          </cell>
          <cell r="CN278" t="str">
            <v>C. Hidalgo No. 67 C.P. 34485</v>
          </cell>
          <cell r="CO278" t="str">
            <v>San Juan Del Rio</v>
          </cell>
          <cell r="CP278" t="str">
            <v>San Juan Del Rio Del Centauro Del Norte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 t="str">
            <v xml:space="preserve"> </v>
          </cell>
          <cell r="CX278" t="str">
            <v xml:space="preserve"> </v>
          </cell>
          <cell r="CY278" t="str">
            <v xml:space="preserve"> </v>
          </cell>
          <cell r="CZ278" t="str">
            <v xml:space="preserve"> </v>
          </cell>
          <cell r="DA278" t="str">
            <v xml:space="preserve"> </v>
          </cell>
          <cell r="DB278" t="str">
            <v/>
          </cell>
          <cell r="DC278">
            <v>0</v>
          </cell>
          <cell r="DD278" t="str">
            <v/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 t="str">
            <v xml:space="preserve"> </v>
          </cell>
          <cell r="ED278" t="str">
            <v xml:space="preserve"> </v>
          </cell>
          <cell r="EE278" t="str">
            <v xml:space="preserve"> </v>
          </cell>
          <cell r="EF278" t="str">
            <v xml:space="preserve"> </v>
          </cell>
          <cell r="EG278" t="str">
            <v xml:space="preserve"> </v>
          </cell>
          <cell r="EH278" t="str">
            <v xml:space="preserve"> </v>
          </cell>
          <cell r="EI278" t="str">
            <v xml:space="preserve"> </v>
          </cell>
          <cell r="EJ278" t="str">
            <v xml:space="preserve"> </v>
          </cell>
          <cell r="EK278" t="str">
            <v xml:space="preserve"> </v>
          </cell>
          <cell r="EL278" t="str">
            <v xml:space="preserve"> </v>
          </cell>
          <cell r="EM278" t="str">
            <v xml:space="preserve"> </v>
          </cell>
          <cell r="EN278" t="str">
            <v xml:space="preserve"> </v>
          </cell>
          <cell r="EO278" t="str">
            <v xml:space="preserve"> </v>
          </cell>
          <cell r="EP278" t="str">
            <v xml:space="preserve"> </v>
          </cell>
          <cell r="EQ278" t="str">
            <v xml:space="preserve"> </v>
          </cell>
          <cell r="ER278" t="str">
            <v xml:space="preserve"> </v>
          </cell>
          <cell r="ES278" t="str">
            <v xml:space="preserve"> </v>
          </cell>
          <cell r="ET278" t="str">
            <v xml:space="preserve"> </v>
          </cell>
          <cell r="EU278" t="str">
            <v xml:space="preserve"> </v>
          </cell>
          <cell r="EV278" t="str">
            <v xml:space="preserve"> </v>
          </cell>
          <cell r="EW278" t="str">
            <v xml:space="preserve"> </v>
          </cell>
          <cell r="EX278" t="str">
            <v xml:space="preserve"> </v>
          </cell>
          <cell r="EY278" t="str">
            <v xml:space="preserve"> </v>
          </cell>
          <cell r="EZ278" t="str">
            <v xml:space="preserve"> </v>
          </cell>
          <cell r="FA278">
            <v>0</v>
          </cell>
          <cell r="FB278" t="str">
            <v xml:space="preserve">       </v>
          </cell>
          <cell r="FC278">
            <v>0</v>
          </cell>
          <cell r="FD278" t="str">
            <v xml:space="preserve">       </v>
          </cell>
          <cell r="FE278">
            <v>0</v>
          </cell>
          <cell r="FF278" t="str">
            <v xml:space="preserve">       </v>
          </cell>
          <cell r="FG278">
            <v>0</v>
          </cell>
          <cell r="FH278" t="str">
            <v xml:space="preserve">       </v>
          </cell>
          <cell r="FI278">
            <v>0</v>
          </cell>
          <cell r="FJ278" t="str">
            <v xml:space="preserve">       </v>
          </cell>
          <cell r="FK278">
            <v>0</v>
          </cell>
          <cell r="FL278" t="str">
            <v xml:space="preserve">       </v>
          </cell>
          <cell r="FM278">
            <v>0</v>
          </cell>
          <cell r="FN278" t="e">
            <v>#NUM!</v>
          </cell>
          <cell r="FO278" t="str">
            <v/>
          </cell>
          <cell r="FP278" t="e">
            <v>#NUM!</v>
          </cell>
          <cell r="FQ278" t="e">
            <v>#NUM!</v>
          </cell>
          <cell r="FR278" t="e">
            <v>#NUM!</v>
          </cell>
          <cell r="FS278" t="e">
            <v>#NUM!</v>
          </cell>
          <cell r="FT278" t="e">
            <v>#NUM!</v>
          </cell>
          <cell r="FU278" t="e">
            <v>#NUM!</v>
          </cell>
          <cell r="FV278">
            <v>0</v>
          </cell>
          <cell r="FW278">
            <v>1</v>
          </cell>
          <cell r="FX278" t="str">
            <v>PIP</v>
          </cell>
          <cell r="FY278" t="e">
            <v>#NUM!</v>
          </cell>
          <cell r="FZ278" t="str">
            <v>PIP</v>
          </cell>
          <cell r="GA278" t="str">
            <v>Programa de Inglés en Escuelas Primarias del Estado de Durango</v>
          </cell>
          <cell r="GB278" t="e">
            <v>#NUM!</v>
          </cell>
          <cell r="GC278" t="e">
            <v>#NUM!</v>
          </cell>
          <cell r="GD278" t="str">
            <v>M</v>
          </cell>
          <cell r="GE278" t="str">
            <v>el asesor externo, el C.</v>
          </cell>
          <cell r="GF278" t="str">
            <v>El Profesionista</v>
          </cell>
          <cell r="GG278" t="str">
            <v>1° de septiembre</v>
          </cell>
          <cell r="GH278" t="str">
            <v>31 de diciembre</v>
          </cell>
          <cell r="GI278">
            <v>6</v>
          </cell>
          <cell r="GJ278">
            <v>30</v>
          </cell>
          <cell r="GK278">
            <v>4320</v>
          </cell>
          <cell r="GL278" t="str">
            <v>Cuatro mil trescientos veinte</v>
          </cell>
          <cell r="GM278">
            <v>2160</v>
          </cell>
          <cell r="GN278" t="str">
            <v>Dos mil ciento sesenta</v>
          </cell>
          <cell r="GO278" t="str">
            <v>la escuela</v>
          </cell>
          <cell r="GP278" t="str">
            <v>Prof. Benito Acosta</v>
          </cell>
          <cell r="GQ278" t="str">
            <v>con clave</v>
          </cell>
          <cell r="GR278" t="str">
            <v>10EPR0175S</v>
          </cell>
          <cell r="GS278" t="str">
            <v>ubicada en</v>
          </cell>
          <cell r="GT278" t="str">
            <v>C. Hidalgo No. 67 C.P. 34485</v>
          </cell>
          <cell r="GU278" t="str">
            <v xml:space="preserve"> </v>
          </cell>
          <cell r="GV278" t="e">
            <v>#NUM!</v>
          </cell>
          <cell r="GW278" t="str">
            <v xml:space="preserve"> </v>
          </cell>
          <cell r="GX278" t="e">
            <v>#NUM!</v>
          </cell>
          <cell r="GY278" t="str">
            <v xml:space="preserve"> </v>
          </cell>
          <cell r="GZ278" t="e">
            <v>#NUM!</v>
          </cell>
          <cell r="HA278" t="str">
            <v>la escuela Prof. Benito Acosta con clave 10EPR0175S ubicada en C. Hidalgo No. 67 C.P. 34485</v>
          </cell>
          <cell r="HB278">
            <v>8</v>
          </cell>
        </row>
        <row r="279">
          <cell r="A279">
            <v>957</v>
          </cell>
          <cell r="B279">
            <v>957</v>
          </cell>
          <cell r="C279" t="str">
            <v>FIRMADO</v>
          </cell>
          <cell r="D279" t="str">
            <v>PNIEB</v>
          </cell>
          <cell r="E279" t="str">
            <v>ASIGNADO</v>
          </cell>
          <cell r="F279" t="str">
            <v>1° de Septiembre</v>
          </cell>
          <cell r="G279" t="str">
            <v>Alberto Carrera Vélez</v>
          </cell>
          <cell r="H279" t="str">
            <v>Av. Centenario No. 808 Col. IV Centenario C.P.34150</v>
          </cell>
          <cell r="I279" t="str">
            <v>CAVA861017HDGRLL07</v>
          </cell>
          <cell r="J279" t="str">
            <v>CAVA861017NG1</v>
          </cell>
          <cell r="K279" t="str">
            <v>Durango</v>
          </cell>
          <cell r="L279" t="str">
            <v>Dgo.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 t="str">
            <v xml:space="preserve"> </v>
          </cell>
          <cell r="S279" t="str">
            <v xml:space="preserve"> </v>
          </cell>
          <cell r="T279" t="str">
            <v xml:space="preserve"> </v>
          </cell>
          <cell r="U279" t="str">
            <v xml:space="preserve"> </v>
          </cell>
          <cell r="V279" t="str">
            <v xml:space="preserve"> </v>
          </cell>
          <cell r="W279" t="str">
            <v/>
          </cell>
          <cell r="X279">
            <v>0</v>
          </cell>
          <cell r="Y279" t="str">
            <v>1A 2A 3A 4A 5A 6A</v>
          </cell>
          <cell r="Z279">
            <v>598</v>
          </cell>
          <cell r="AA279">
            <v>0</v>
          </cell>
          <cell r="AB279">
            <v>0</v>
          </cell>
          <cell r="AC279">
            <v>0</v>
          </cell>
          <cell r="AD279">
            <v>598</v>
          </cell>
          <cell r="AE279">
            <v>0</v>
          </cell>
          <cell r="AF279">
            <v>0</v>
          </cell>
          <cell r="AG279">
            <v>0</v>
          </cell>
          <cell r="AH279">
            <v>598</v>
          </cell>
          <cell r="AI279">
            <v>0</v>
          </cell>
          <cell r="AJ279">
            <v>0</v>
          </cell>
          <cell r="AK279">
            <v>0</v>
          </cell>
          <cell r="AL279">
            <v>598</v>
          </cell>
          <cell r="AM279">
            <v>0</v>
          </cell>
          <cell r="AN279">
            <v>0</v>
          </cell>
          <cell r="AO279">
            <v>0</v>
          </cell>
          <cell r="AP279">
            <v>598</v>
          </cell>
          <cell r="AQ279">
            <v>0</v>
          </cell>
          <cell r="AR279">
            <v>0</v>
          </cell>
          <cell r="AS279">
            <v>0</v>
          </cell>
          <cell r="AT279">
            <v>598</v>
          </cell>
          <cell r="AU279">
            <v>0</v>
          </cell>
          <cell r="AV279">
            <v>0</v>
          </cell>
          <cell r="AW279">
            <v>0</v>
          </cell>
          <cell r="AX279" t="str">
            <v>1A</v>
          </cell>
          <cell r="AY279" t="str">
            <v xml:space="preserve"> </v>
          </cell>
          <cell r="AZ279" t="str">
            <v xml:space="preserve"> </v>
          </cell>
          <cell r="BA279" t="str">
            <v xml:space="preserve"> </v>
          </cell>
          <cell r="BB279" t="str">
            <v>2A</v>
          </cell>
          <cell r="BC279" t="str">
            <v xml:space="preserve"> </v>
          </cell>
          <cell r="BD279" t="str">
            <v xml:space="preserve"> </v>
          </cell>
          <cell r="BE279" t="str">
            <v xml:space="preserve"> </v>
          </cell>
          <cell r="BF279" t="str">
            <v>3A</v>
          </cell>
          <cell r="BG279" t="str">
            <v xml:space="preserve"> </v>
          </cell>
          <cell r="BH279" t="str">
            <v xml:space="preserve"> </v>
          </cell>
          <cell r="BI279" t="str">
            <v xml:space="preserve"> </v>
          </cell>
          <cell r="BJ279" t="str">
            <v>4A</v>
          </cell>
          <cell r="BK279" t="str">
            <v xml:space="preserve"> </v>
          </cell>
          <cell r="BL279" t="str">
            <v xml:space="preserve"> </v>
          </cell>
          <cell r="BM279" t="str">
            <v xml:space="preserve"> </v>
          </cell>
          <cell r="BN279" t="str">
            <v>5A</v>
          </cell>
          <cell r="BO279" t="str">
            <v xml:space="preserve"> </v>
          </cell>
          <cell r="BP279" t="str">
            <v xml:space="preserve"> </v>
          </cell>
          <cell r="BQ279" t="str">
            <v xml:space="preserve"> </v>
          </cell>
          <cell r="BR279" t="str">
            <v>6A</v>
          </cell>
          <cell r="BS279" t="str">
            <v xml:space="preserve"> </v>
          </cell>
          <cell r="BT279" t="str">
            <v xml:space="preserve"> </v>
          </cell>
          <cell r="BU279" t="str">
            <v xml:space="preserve"> </v>
          </cell>
          <cell r="BV279">
            <v>6</v>
          </cell>
          <cell r="BW279" t="str">
            <v xml:space="preserve">1A      </v>
          </cell>
          <cell r="BX279">
            <v>1</v>
          </cell>
          <cell r="BY279" t="str">
            <v xml:space="preserve">2A      </v>
          </cell>
          <cell r="BZ279">
            <v>1</v>
          </cell>
          <cell r="CA279" t="str">
            <v xml:space="preserve">3A      </v>
          </cell>
          <cell r="CB279">
            <v>1</v>
          </cell>
          <cell r="CC279" t="str">
            <v xml:space="preserve">4A      </v>
          </cell>
          <cell r="CD279">
            <v>1</v>
          </cell>
          <cell r="CE279" t="str">
            <v xml:space="preserve">5A      </v>
          </cell>
          <cell r="CF279">
            <v>1</v>
          </cell>
          <cell r="CG279" t="str">
            <v xml:space="preserve">6A      </v>
          </cell>
          <cell r="CH279">
            <v>1</v>
          </cell>
          <cell r="CI279">
            <v>598</v>
          </cell>
          <cell r="CJ279" t="str">
            <v>1A 2A 3A 4A 5A 6A</v>
          </cell>
          <cell r="CK279" t="str">
            <v>Doroteo Arango</v>
          </cell>
          <cell r="CL279" t="str">
            <v>10EPR0435O</v>
          </cell>
          <cell r="CM279" t="str">
            <v>MATUTINO</v>
          </cell>
          <cell r="CN279" t="str">
            <v>Domicilio Conocido El Campito La Ferrería C.P. 34302</v>
          </cell>
          <cell r="CO279" t="str">
            <v>Durango</v>
          </cell>
          <cell r="CP279" t="str">
            <v>La Ferreria (Cuatro De Octubre)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 t="str">
            <v xml:space="preserve"> </v>
          </cell>
          <cell r="CX279" t="str">
            <v xml:space="preserve"> </v>
          </cell>
          <cell r="CY279" t="str">
            <v xml:space="preserve"> </v>
          </cell>
          <cell r="CZ279" t="str">
            <v xml:space="preserve"> </v>
          </cell>
          <cell r="DA279" t="str">
            <v xml:space="preserve"> </v>
          </cell>
          <cell r="DB279" t="str">
            <v/>
          </cell>
          <cell r="DC279">
            <v>0</v>
          </cell>
          <cell r="DD279" t="str">
            <v/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 t="str">
            <v xml:space="preserve"> </v>
          </cell>
          <cell r="ED279" t="str">
            <v xml:space="preserve"> </v>
          </cell>
          <cell r="EE279" t="str">
            <v xml:space="preserve"> </v>
          </cell>
          <cell r="EF279" t="str">
            <v xml:space="preserve"> </v>
          </cell>
          <cell r="EG279" t="str">
            <v xml:space="preserve"> </v>
          </cell>
          <cell r="EH279" t="str">
            <v xml:space="preserve"> </v>
          </cell>
          <cell r="EI279" t="str">
            <v xml:space="preserve"> </v>
          </cell>
          <cell r="EJ279" t="str">
            <v xml:space="preserve"> </v>
          </cell>
          <cell r="EK279" t="str">
            <v xml:space="preserve"> </v>
          </cell>
          <cell r="EL279" t="str">
            <v xml:space="preserve"> </v>
          </cell>
          <cell r="EM279" t="str">
            <v xml:space="preserve"> </v>
          </cell>
          <cell r="EN279" t="str">
            <v xml:space="preserve"> </v>
          </cell>
          <cell r="EO279" t="str">
            <v xml:space="preserve"> </v>
          </cell>
          <cell r="EP279" t="str">
            <v xml:space="preserve"> </v>
          </cell>
          <cell r="EQ279" t="str">
            <v xml:space="preserve"> </v>
          </cell>
          <cell r="ER279" t="str">
            <v xml:space="preserve"> </v>
          </cell>
          <cell r="ES279" t="str">
            <v xml:space="preserve"> </v>
          </cell>
          <cell r="ET279" t="str">
            <v xml:space="preserve"> </v>
          </cell>
          <cell r="EU279" t="str">
            <v xml:space="preserve"> </v>
          </cell>
          <cell r="EV279" t="str">
            <v xml:space="preserve"> </v>
          </cell>
          <cell r="EW279" t="str">
            <v xml:space="preserve"> </v>
          </cell>
          <cell r="EX279" t="str">
            <v xml:space="preserve"> </v>
          </cell>
          <cell r="EY279" t="str">
            <v xml:space="preserve"> </v>
          </cell>
          <cell r="EZ279" t="str">
            <v xml:space="preserve"> </v>
          </cell>
          <cell r="FA279">
            <v>0</v>
          </cell>
          <cell r="FB279" t="str">
            <v xml:space="preserve">       </v>
          </cell>
          <cell r="FC279">
            <v>0</v>
          </cell>
          <cell r="FD279" t="str">
            <v xml:space="preserve">       </v>
          </cell>
          <cell r="FE279">
            <v>0</v>
          </cell>
          <cell r="FF279" t="str">
            <v xml:space="preserve">       </v>
          </cell>
          <cell r="FG279">
            <v>0</v>
          </cell>
          <cell r="FH279" t="str">
            <v xml:space="preserve">       </v>
          </cell>
          <cell r="FI279">
            <v>0</v>
          </cell>
          <cell r="FJ279" t="str">
            <v xml:space="preserve">       </v>
          </cell>
          <cell r="FK279">
            <v>0</v>
          </cell>
          <cell r="FL279" t="str">
            <v xml:space="preserve">       </v>
          </cell>
          <cell r="FM279">
            <v>0</v>
          </cell>
          <cell r="FN279" t="e">
            <v>#NUM!</v>
          </cell>
          <cell r="FO279" t="str">
            <v/>
          </cell>
          <cell r="FP279" t="e">
            <v>#NUM!</v>
          </cell>
          <cell r="FQ279" t="e">
            <v>#NUM!</v>
          </cell>
          <cell r="FR279" t="e">
            <v>#NUM!</v>
          </cell>
          <cell r="FS279" t="e">
            <v>#NUM!</v>
          </cell>
          <cell r="FT279" t="e">
            <v>#NUM!</v>
          </cell>
          <cell r="FU279" t="e">
            <v>#NUM!</v>
          </cell>
          <cell r="FV279">
            <v>0</v>
          </cell>
          <cell r="FW279">
            <v>1</v>
          </cell>
          <cell r="FX279" t="str">
            <v>PNIEB</v>
          </cell>
          <cell r="FY279" t="e">
            <v>#NUM!</v>
          </cell>
          <cell r="FZ279" t="str">
            <v>PNIEB</v>
          </cell>
          <cell r="GA279" t="str">
            <v>Programa Nacional de Inglés en Educación Básica</v>
          </cell>
          <cell r="GB279" t="e">
            <v>#NUM!</v>
          </cell>
          <cell r="GC279" t="e">
            <v>#NUM!</v>
          </cell>
          <cell r="GD279" t="str">
            <v>M</v>
          </cell>
          <cell r="GE279" t="str">
            <v>el asesor externo, el C.</v>
          </cell>
          <cell r="GF279" t="str">
            <v>El Profesionista</v>
          </cell>
          <cell r="GG279" t="str">
            <v>1° de septiembre</v>
          </cell>
          <cell r="GH279" t="str">
            <v>31 de diciembre</v>
          </cell>
          <cell r="GI279">
            <v>6</v>
          </cell>
          <cell r="GJ279">
            <v>30</v>
          </cell>
          <cell r="GK279">
            <v>4320</v>
          </cell>
          <cell r="GL279" t="str">
            <v>Cuatro mil trescientos veinte</v>
          </cell>
          <cell r="GM279">
            <v>2160</v>
          </cell>
          <cell r="GN279" t="str">
            <v>Dos mil ciento sesenta</v>
          </cell>
          <cell r="GO279" t="str">
            <v>la escuela</v>
          </cell>
          <cell r="GP279" t="str">
            <v>Doroteo Arango</v>
          </cell>
          <cell r="GQ279" t="str">
            <v>con clave</v>
          </cell>
          <cell r="GR279" t="str">
            <v>10EPR0435O</v>
          </cell>
          <cell r="GS279" t="str">
            <v>ubicada en</v>
          </cell>
          <cell r="GT279" t="str">
            <v>Domicilio Conocido El Campito La Ferrería C.P. 34302</v>
          </cell>
          <cell r="GU279" t="str">
            <v xml:space="preserve"> </v>
          </cell>
          <cell r="GV279" t="e">
            <v>#NUM!</v>
          </cell>
          <cell r="GW279" t="str">
            <v xml:space="preserve"> </v>
          </cell>
          <cell r="GX279" t="e">
            <v>#NUM!</v>
          </cell>
          <cell r="GY279" t="str">
            <v xml:space="preserve"> </v>
          </cell>
          <cell r="GZ279" t="e">
            <v>#NUM!</v>
          </cell>
          <cell r="HA279" t="str">
            <v>la escuela Doroteo Arango con clave 10EPR0435O ubicada en Domicilio Conocido El Campito La Ferrería C.P. 34302</v>
          </cell>
        </row>
        <row r="280">
          <cell r="A280">
            <v>962</v>
          </cell>
          <cell r="B280">
            <v>962</v>
          </cell>
          <cell r="C280" t="str">
            <v>FIRMADO</v>
          </cell>
          <cell r="D280" t="str">
            <v>PIP</v>
          </cell>
          <cell r="E280" t="str">
            <v>ASIGNADO</v>
          </cell>
          <cell r="F280" t="str">
            <v>1° de Septiembre</v>
          </cell>
          <cell r="G280" t="str">
            <v>Lizeth Segura Lozoria</v>
          </cell>
          <cell r="H280" t="str">
            <v>C. Opalo No. 320 Fracc. Joyas del Valle C.P. 34237</v>
          </cell>
          <cell r="I280" t="str">
            <v>SELL870829MDGGZZ02</v>
          </cell>
          <cell r="J280" t="str">
            <v>SELL870829HP9</v>
          </cell>
          <cell r="K280" t="str">
            <v>Durango</v>
          </cell>
          <cell r="L280" t="str">
            <v>Dgo.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 xml:space="preserve"> </v>
          </cell>
          <cell r="S280" t="str">
            <v xml:space="preserve"> </v>
          </cell>
          <cell r="T280" t="str">
            <v xml:space="preserve"> </v>
          </cell>
          <cell r="U280" t="str">
            <v xml:space="preserve"> </v>
          </cell>
          <cell r="V280" t="str">
            <v xml:space="preserve"> </v>
          </cell>
          <cell r="W280" t="str">
            <v/>
          </cell>
          <cell r="X280">
            <v>0</v>
          </cell>
          <cell r="Y280" t="str">
            <v>1A 1B 2A 2B</v>
          </cell>
          <cell r="Z280">
            <v>200</v>
          </cell>
          <cell r="AA280">
            <v>200</v>
          </cell>
          <cell r="AB280">
            <v>0</v>
          </cell>
          <cell r="AC280">
            <v>0</v>
          </cell>
          <cell r="AD280">
            <v>200</v>
          </cell>
          <cell r="AE280">
            <v>200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 t="str">
            <v>1A</v>
          </cell>
          <cell r="AY280" t="str">
            <v>1B</v>
          </cell>
          <cell r="AZ280" t="str">
            <v xml:space="preserve"> </v>
          </cell>
          <cell r="BA280" t="str">
            <v xml:space="preserve"> </v>
          </cell>
          <cell r="BB280" t="str">
            <v>2A</v>
          </cell>
          <cell r="BC280" t="str">
            <v>2B</v>
          </cell>
          <cell r="BD280" t="str">
            <v xml:space="preserve"> </v>
          </cell>
          <cell r="BE280" t="str">
            <v xml:space="preserve"> </v>
          </cell>
          <cell r="BF280" t="str">
            <v xml:space="preserve"> </v>
          </cell>
          <cell r="BG280" t="str">
            <v xml:space="preserve"> </v>
          </cell>
          <cell r="BH280" t="str">
            <v xml:space="preserve"> </v>
          </cell>
          <cell r="BI280" t="str">
            <v xml:space="preserve"> </v>
          </cell>
          <cell r="BJ280" t="str">
            <v xml:space="preserve"> </v>
          </cell>
          <cell r="BK280" t="str">
            <v xml:space="preserve"> </v>
          </cell>
          <cell r="BL280" t="str">
            <v xml:space="preserve"> </v>
          </cell>
          <cell r="BM280" t="str">
            <v xml:space="preserve"> </v>
          </cell>
          <cell r="BN280" t="str">
            <v xml:space="preserve"> </v>
          </cell>
          <cell r="BO280" t="str">
            <v xml:space="preserve"> </v>
          </cell>
          <cell r="BP280" t="str">
            <v xml:space="preserve"> </v>
          </cell>
          <cell r="BQ280" t="str">
            <v xml:space="preserve"> </v>
          </cell>
          <cell r="BR280" t="str">
            <v xml:space="preserve"> </v>
          </cell>
          <cell r="BS280" t="str">
            <v xml:space="preserve"> </v>
          </cell>
          <cell r="BT280" t="str">
            <v xml:space="preserve"> </v>
          </cell>
          <cell r="BU280" t="str">
            <v xml:space="preserve"> </v>
          </cell>
          <cell r="BV280">
            <v>4</v>
          </cell>
          <cell r="BW280" t="str">
            <v xml:space="preserve">1A 1B    </v>
          </cell>
          <cell r="BX280">
            <v>2</v>
          </cell>
          <cell r="BY280" t="str">
            <v xml:space="preserve">2A 2B    </v>
          </cell>
          <cell r="BZ280">
            <v>2</v>
          </cell>
          <cell r="CA280" t="str">
            <v xml:space="preserve">       </v>
          </cell>
          <cell r="CB280">
            <v>0</v>
          </cell>
          <cell r="CC280" t="str">
            <v xml:space="preserve">       </v>
          </cell>
          <cell r="CD280">
            <v>0</v>
          </cell>
          <cell r="CE280" t="str">
            <v xml:space="preserve">       </v>
          </cell>
          <cell r="CF280">
            <v>0</v>
          </cell>
          <cell r="CG280" t="str">
            <v xml:space="preserve">       </v>
          </cell>
          <cell r="CH280">
            <v>0</v>
          </cell>
          <cell r="CI280">
            <v>200</v>
          </cell>
          <cell r="CJ280" t="str">
            <v>1A 1B 2A 2B</v>
          </cell>
          <cell r="CK280" t="str">
            <v>Valle del Guadiana</v>
          </cell>
          <cell r="CL280" t="str">
            <v>10EPR0256C</v>
          </cell>
          <cell r="CM280" t="str">
            <v>MATUTINO</v>
          </cell>
          <cell r="CN280" t="str">
            <v>C. Marcasita S/N Fracc. Joyas del Valle C.P. 34237</v>
          </cell>
          <cell r="CO280" t="str">
            <v>Durango</v>
          </cell>
          <cell r="CP280" t="str">
            <v xml:space="preserve">Victoria de Durango 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 t="str">
            <v xml:space="preserve"> </v>
          </cell>
          <cell r="CX280" t="str">
            <v xml:space="preserve"> </v>
          </cell>
          <cell r="CY280" t="str">
            <v xml:space="preserve"> </v>
          </cell>
          <cell r="CZ280" t="str">
            <v xml:space="preserve"> </v>
          </cell>
          <cell r="DA280" t="str">
            <v xml:space="preserve"> </v>
          </cell>
          <cell r="DB280" t="str">
            <v/>
          </cell>
          <cell r="DC280">
            <v>0</v>
          </cell>
          <cell r="DD280" t="str">
            <v/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 t="str">
            <v xml:space="preserve"> </v>
          </cell>
          <cell r="ED280" t="str">
            <v xml:space="preserve"> </v>
          </cell>
          <cell r="EE280" t="str">
            <v xml:space="preserve"> </v>
          </cell>
          <cell r="EF280" t="str">
            <v xml:space="preserve"> </v>
          </cell>
          <cell r="EG280" t="str">
            <v xml:space="preserve"> </v>
          </cell>
          <cell r="EH280" t="str">
            <v xml:space="preserve"> </v>
          </cell>
          <cell r="EI280" t="str">
            <v xml:space="preserve"> </v>
          </cell>
          <cell r="EJ280" t="str">
            <v xml:space="preserve"> </v>
          </cell>
          <cell r="EK280" t="str">
            <v xml:space="preserve"> </v>
          </cell>
          <cell r="EL280" t="str">
            <v xml:space="preserve"> </v>
          </cell>
          <cell r="EM280" t="str">
            <v xml:space="preserve"> </v>
          </cell>
          <cell r="EN280" t="str">
            <v xml:space="preserve"> </v>
          </cell>
          <cell r="EO280" t="str">
            <v xml:space="preserve"> </v>
          </cell>
          <cell r="EP280" t="str">
            <v xml:space="preserve"> </v>
          </cell>
          <cell r="EQ280" t="str">
            <v xml:space="preserve"> </v>
          </cell>
          <cell r="ER280" t="str">
            <v xml:space="preserve"> </v>
          </cell>
          <cell r="ES280" t="str">
            <v xml:space="preserve"> </v>
          </cell>
          <cell r="ET280" t="str">
            <v xml:space="preserve"> </v>
          </cell>
          <cell r="EU280" t="str">
            <v xml:space="preserve"> </v>
          </cell>
          <cell r="EV280" t="str">
            <v xml:space="preserve"> </v>
          </cell>
          <cell r="EW280" t="str">
            <v xml:space="preserve"> </v>
          </cell>
          <cell r="EX280" t="str">
            <v xml:space="preserve"> </v>
          </cell>
          <cell r="EY280" t="str">
            <v xml:space="preserve"> </v>
          </cell>
          <cell r="EZ280" t="str">
            <v xml:space="preserve"> </v>
          </cell>
          <cell r="FA280">
            <v>0</v>
          </cell>
          <cell r="FB280" t="str">
            <v xml:space="preserve">       </v>
          </cell>
          <cell r="FC280">
            <v>0</v>
          </cell>
          <cell r="FD280" t="str">
            <v xml:space="preserve">       </v>
          </cell>
          <cell r="FE280">
            <v>0</v>
          </cell>
          <cell r="FF280" t="str">
            <v xml:space="preserve">       </v>
          </cell>
          <cell r="FG280">
            <v>0</v>
          </cell>
          <cell r="FH280" t="str">
            <v xml:space="preserve">       </v>
          </cell>
          <cell r="FI280">
            <v>0</v>
          </cell>
          <cell r="FJ280" t="str">
            <v xml:space="preserve">       </v>
          </cell>
          <cell r="FK280">
            <v>0</v>
          </cell>
          <cell r="FL280" t="str">
            <v xml:space="preserve">       </v>
          </cell>
          <cell r="FM280">
            <v>0</v>
          </cell>
          <cell r="FN280" t="e">
            <v>#NUM!</v>
          </cell>
          <cell r="FO280" t="str">
            <v/>
          </cell>
          <cell r="FP280" t="e">
            <v>#NUM!</v>
          </cell>
          <cell r="FQ280" t="e">
            <v>#NUM!</v>
          </cell>
          <cell r="FR280" t="e">
            <v>#NUM!</v>
          </cell>
          <cell r="FS280" t="e">
            <v>#NUM!</v>
          </cell>
          <cell r="FT280" t="e">
            <v>#NUM!</v>
          </cell>
          <cell r="FU280" t="e">
            <v>#NUM!</v>
          </cell>
          <cell r="FV280">
            <v>0</v>
          </cell>
          <cell r="FW280">
            <v>1</v>
          </cell>
          <cell r="FX280" t="str">
            <v>PIP</v>
          </cell>
          <cell r="FY280" t="e">
            <v>#NUM!</v>
          </cell>
          <cell r="FZ280" t="str">
            <v>PIP</v>
          </cell>
          <cell r="GA280" t="str">
            <v>Programa de Inglés en Escuelas Primarias del Estado de Durango</v>
          </cell>
          <cell r="GB280" t="e">
            <v>#NUM!</v>
          </cell>
          <cell r="GC280" t="e">
            <v>#NUM!</v>
          </cell>
          <cell r="GD280" t="str">
            <v>F</v>
          </cell>
          <cell r="GE280" t="str">
            <v>la asesora externa, la C.</v>
          </cell>
          <cell r="GF280" t="str">
            <v>La Profesionista</v>
          </cell>
          <cell r="GG280" t="str">
            <v>1° de septiembre</v>
          </cell>
          <cell r="GH280" t="str">
            <v>31 de diciembre</v>
          </cell>
          <cell r="GI280">
            <v>4</v>
          </cell>
          <cell r="GJ280">
            <v>20</v>
          </cell>
          <cell r="GK280">
            <v>2880</v>
          </cell>
          <cell r="GL280" t="str">
            <v>Dos mil ochocientos ochenta</v>
          </cell>
          <cell r="GM280">
            <v>1440</v>
          </cell>
          <cell r="GN280" t="str">
            <v>Mil cuatrocientos cuarenta</v>
          </cell>
          <cell r="GO280" t="str">
            <v>la escuela</v>
          </cell>
          <cell r="GP280" t="str">
            <v>Valle del Guadiana</v>
          </cell>
          <cell r="GQ280" t="str">
            <v>con clave</v>
          </cell>
          <cell r="GR280" t="str">
            <v>10EPR0256C</v>
          </cell>
          <cell r="GS280" t="str">
            <v>ubicada en</v>
          </cell>
          <cell r="GT280" t="str">
            <v>C. Marcasita S/N Fracc. Joyas del Valle C.P. 34237</v>
          </cell>
          <cell r="GU280" t="str">
            <v xml:space="preserve"> </v>
          </cell>
          <cell r="GV280" t="e">
            <v>#NUM!</v>
          </cell>
          <cell r="GW280" t="str">
            <v xml:space="preserve"> </v>
          </cell>
          <cell r="GX280" t="e">
            <v>#NUM!</v>
          </cell>
          <cell r="GY280" t="str">
            <v xml:space="preserve"> </v>
          </cell>
          <cell r="GZ280" t="e">
            <v>#NUM!</v>
          </cell>
          <cell r="HA280" t="str">
            <v>la escuela Valle del Guadiana con clave 10EPR0256C ubicada en C. Marcasita S/N Fracc. Joyas del Valle C.P. 34237</v>
          </cell>
        </row>
        <row r="281">
          <cell r="A281">
            <v>964</v>
          </cell>
          <cell r="B281">
            <v>964</v>
          </cell>
          <cell r="C281" t="str">
            <v>FIRMADO</v>
          </cell>
          <cell r="D281" t="str">
            <v>PNIEB</v>
          </cell>
          <cell r="E281" t="str">
            <v>ASIGNADO</v>
          </cell>
          <cell r="F281" t="str">
            <v>1° de Septiembre</v>
          </cell>
          <cell r="G281" t="str">
            <v>César Antonio Quiroz Silerio</v>
          </cell>
          <cell r="H281" t="str">
            <v>Priv. Universidad No. 105 Col. Empleado Municipal C.P. 34110</v>
          </cell>
          <cell r="I281" t="str">
            <v>QUSC810328HDGRLS09</v>
          </cell>
          <cell r="J281" t="str">
            <v>QUSC810328RT6</v>
          </cell>
          <cell r="K281" t="str">
            <v>Durango</v>
          </cell>
          <cell r="L281" t="str">
            <v>Dgo.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 xml:space="preserve"> </v>
          </cell>
          <cell r="S281" t="str">
            <v xml:space="preserve"> </v>
          </cell>
          <cell r="T281" t="str">
            <v xml:space="preserve"> </v>
          </cell>
          <cell r="U281" t="str">
            <v xml:space="preserve"> </v>
          </cell>
          <cell r="V281" t="str">
            <v xml:space="preserve"> </v>
          </cell>
          <cell r="W281" t="str">
            <v/>
          </cell>
          <cell r="X281">
            <v>0</v>
          </cell>
          <cell r="Y281" t="str">
            <v>4A 4B 5C 5D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2</v>
          </cell>
          <cell r="AM281">
            <v>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2</v>
          </cell>
          <cell r="AS281">
            <v>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 t="str">
            <v xml:space="preserve"> </v>
          </cell>
          <cell r="AY281" t="str">
            <v xml:space="preserve"> </v>
          </cell>
          <cell r="AZ281" t="str">
            <v xml:space="preserve"> </v>
          </cell>
          <cell r="BA281" t="str">
            <v xml:space="preserve"> </v>
          </cell>
          <cell r="BB281" t="str">
            <v xml:space="preserve"> </v>
          </cell>
          <cell r="BC281" t="str">
            <v xml:space="preserve"> </v>
          </cell>
          <cell r="BD281" t="str">
            <v xml:space="preserve"> </v>
          </cell>
          <cell r="BE281" t="str">
            <v xml:space="preserve"> </v>
          </cell>
          <cell r="BF281" t="str">
            <v xml:space="preserve"> </v>
          </cell>
          <cell r="BG281" t="str">
            <v xml:space="preserve"> </v>
          </cell>
          <cell r="BH281" t="str">
            <v xml:space="preserve"> </v>
          </cell>
          <cell r="BI281" t="str">
            <v xml:space="preserve"> </v>
          </cell>
          <cell r="BJ281" t="str">
            <v>4A</v>
          </cell>
          <cell r="BK281" t="str">
            <v>4B</v>
          </cell>
          <cell r="BL281" t="str">
            <v xml:space="preserve"> </v>
          </cell>
          <cell r="BM281" t="str">
            <v xml:space="preserve"> </v>
          </cell>
          <cell r="BN281" t="str">
            <v xml:space="preserve"> </v>
          </cell>
          <cell r="BO281" t="str">
            <v xml:space="preserve"> </v>
          </cell>
          <cell r="BP281" t="str">
            <v>5C</v>
          </cell>
          <cell r="BQ281" t="str">
            <v>5D</v>
          </cell>
          <cell r="BR281" t="str">
            <v xml:space="preserve"> </v>
          </cell>
          <cell r="BS281" t="str">
            <v xml:space="preserve"> </v>
          </cell>
          <cell r="BT281" t="str">
            <v xml:space="preserve"> </v>
          </cell>
          <cell r="BU281" t="str">
            <v xml:space="preserve"> </v>
          </cell>
          <cell r="BV281">
            <v>4</v>
          </cell>
          <cell r="BW281" t="str">
            <v xml:space="preserve">       </v>
          </cell>
          <cell r="BX281">
            <v>0</v>
          </cell>
          <cell r="BY281" t="str">
            <v xml:space="preserve">       </v>
          </cell>
          <cell r="BZ281">
            <v>0</v>
          </cell>
          <cell r="CA281" t="str">
            <v xml:space="preserve">       </v>
          </cell>
          <cell r="CB281">
            <v>0</v>
          </cell>
          <cell r="CC281" t="str">
            <v xml:space="preserve">4A 4B    </v>
          </cell>
          <cell r="CD281">
            <v>2</v>
          </cell>
          <cell r="CE281" t="str">
            <v xml:space="preserve">    5C 5D</v>
          </cell>
          <cell r="CF281">
            <v>2</v>
          </cell>
          <cell r="CG281" t="str">
            <v xml:space="preserve">       </v>
          </cell>
          <cell r="CH281">
            <v>0</v>
          </cell>
          <cell r="CI281">
            <v>2</v>
          </cell>
          <cell r="CJ281" t="str">
            <v>4A 4B 5C 5D</v>
          </cell>
          <cell r="CK281" t="str">
            <v>Anexa a la Normal</v>
          </cell>
          <cell r="CL281" t="str">
            <v>10EPR0027J</v>
          </cell>
          <cell r="CM281" t="str">
            <v>MATUTINO</v>
          </cell>
          <cell r="CN281" t="str">
            <v>Calz. Normal S/N Zona Centro C.P. 34000</v>
          </cell>
          <cell r="CO281" t="str">
            <v>Durango</v>
          </cell>
          <cell r="CP281" t="str">
            <v xml:space="preserve">Victoria de Durango 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 t="str">
            <v xml:space="preserve"> </v>
          </cell>
          <cell r="CX281" t="str">
            <v xml:space="preserve"> </v>
          </cell>
          <cell r="CY281" t="str">
            <v xml:space="preserve"> </v>
          </cell>
          <cell r="CZ281" t="str">
            <v xml:space="preserve"> </v>
          </cell>
          <cell r="DA281" t="str">
            <v xml:space="preserve"> </v>
          </cell>
          <cell r="DB281" t="str">
            <v/>
          </cell>
          <cell r="DC281">
            <v>0</v>
          </cell>
          <cell r="DD281" t="str">
            <v/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 t="str">
            <v xml:space="preserve"> </v>
          </cell>
          <cell r="ED281" t="str">
            <v xml:space="preserve"> </v>
          </cell>
          <cell r="EE281" t="str">
            <v xml:space="preserve"> </v>
          </cell>
          <cell r="EF281" t="str">
            <v xml:space="preserve"> </v>
          </cell>
          <cell r="EG281" t="str">
            <v xml:space="preserve"> </v>
          </cell>
          <cell r="EH281" t="str">
            <v xml:space="preserve"> </v>
          </cell>
          <cell r="EI281" t="str">
            <v xml:space="preserve"> </v>
          </cell>
          <cell r="EJ281" t="str">
            <v xml:space="preserve"> </v>
          </cell>
          <cell r="EK281" t="str">
            <v xml:space="preserve"> </v>
          </cell>
          <cell r="EL281" t="str">
            <v xml:space="preserve"> </v>
          </cell>
          <cell r="EM281" t="str">
            <v xml:space="preserve"> </v>
          </cell>
          <cell r="EN281" t="str">
            <v xml:space="preserve"> </v>
          </cell>
          <cell r="EO281" t="str">
            <v xml:space="preserve"> </v>
          </cell>
          <cell r="EP281" t="str">
            <v xml:space="preserve"> </v>
          </cell>
          <cell r="EQ281" t="str">
            <v xml:space="preserve"> </v>
          </cell>
          <cell r="ER281" t="str">
            <v xml:space="preserve"> </v>
          </cell>
          <cell r="ES281" t="str">
            <v xml:space="preserve"> </v>
          </cell>
          <cell r="ET281" t="str">
            <v xml:space="preserve"> </v>
          </cell>
          <cell r="EU281" t="str">
            <v xml:space="preserve"> </v>
          </cell>
          <cell r="EV281" t="str">
            <v xml:space="preserve"> </v>
          </cell>
          <cell r="EW281" t="str">
            <v xml:space="preserve"> </v>
          </cell>
          <cell r="EX281" t="str">
            <v xml:space="preserve"> </v>
          </cell>
          <cell r="EY281" t="str">
            <v xml:space="preserve"> </v>
          </cell>
          <cell r="EZ281" t="str">
            <v xml:space="preserve"> </v>
          </cell>
          <cell r="FA281">
            <v>0</v>
          </cell>
          <cell r="FB281" t="str">
            <v xml:space="preserve">       </v>
          </cell>
          <cell r="FC281">
            <v>0</v>
          </cell>
          <cell r="FD281" t="str">
            <v xml:space="preserve">       </v>
          </cell>
          <cell r="FE281">
            <v>0</v>
          </cell>
          <cell r="FF281" t="str">
            <v xml:space="preserve">       </v>
          </cell>
          <cell r="FG281">
            <v>0</v>
          </cell>
          <cell r="FH281" t="str">
            <v xml:space="preserve">       </v>
          </cell>
          <cell r="FI281">
            <v>0</v>
          </cell>
          <cell r="FJ281" t="str">
            <v xml:space="preserve">       </v>
          </cell>
          <cell r="FK281">
            <v>0</v>
          </cell>
          <cell r="FL281" t="str">
            <v xml:space="preserve">       </v>
          </cell>
          <cell r="FM281">
            <v>0</v>
          </cell>
          <cell r="FN281" t="e">
            <v>#NUM!</v>
          </cell>
          <cell r="FO281" t="str">
            <v/>
          </cell>
          <cell r="FP281" t="e">
            <v>#NUM!</v>
          </cell>
          <cell r="FQ281" t="e">
            <v>#NUM!</v>
          </cell>
          <cell r="FR281" t="e">
            <v>#NUM!</v>
          </cell>
          <cell r="FS281" t="e">
            <v>#NUM!</v>
          </cell>
          <cell r="FT281" t="e">
            <v>#NUM!</v>
          </cell>
          <cell r="FU281" t="e">
            <v>#NUM!</v>
          </cell>
          <cell r="FV281">
            <v>0</v>
          </cell>
          <cell r="FW281">
            <v>1</v>
          </cell>
          <cell r="FX281" t="str">
            <v>PNIEB</v>
          </cell>
          <cell r="FY281" t="e">
            <v>#NUM!</v>
          </cell>
          <cell r="FZ281" t="str">
            <v>PNIEB</v>
          </cell>
          <cell r="GA281" t="str">
            <v>Programa Nacional de Inglés en Educación Básica</v>
          </cell>
          <cell r="GB281" t="e">
            <v>#NUM!</v>
          </cell>
          <cell r="GC281" t="e">
            <v>#NUM!</v>
          </cell>
          <cell r="GD281" t="str">
            <v>M</v>
          </cell>
          <cell r="GE281" t="str">
            <v>el asesor externo, el C.</v>
          </cell>
          <cell r="GF281" t="str">
            <v>El Profesionista</v>
          </cell>
          <cell r="GG281" t="str">
            <v>1° de septiembre</v>
          </cell>
          <cell r="GH281" t="str">
            <v>31 de diciembre</v>
          </cell>
          <cell r="GI281">
            <v>4</v>
          </cell>
          <cell r="GJ281">
            <v>20</v>
          </cell>
          <cell r="GK281">
            <v>2880</v>
          </cell>
          <cell r="GL281" t="str">
            <v>Dos mil ochocientos ochenta</v>
          </cell>
          <cell r="GM281">
            <v>1440</v>
          </cell>
          <cell r="GN281" t="str">
            <v>Mil cuatrocientos cuarenta</v>
          </cell>
          <cell r="GO281" t="str">
            <v>la escuela</v>
          </cell>
          <cell r="GP281" t="str">
            <v>Anexa a la Normal</v>
          </cell>
          <cell r="GQ281" t="str">
            <v>con clave</v>
          </cell>
          <cell r="GR281" t="str">
            <v>10EPR0027J</v>
          </cell>
          <cell r="GS281" t="str">
            <v>ubicada en</v>
          </cell>
          <cell r="GT281" t="str">
            <v>Calz. Normal S/N Zona Centro C.P. 34000</v>
          </cell>
          <cell r="GU281" t="str">
            <v xml:space="preserve"> </v>
          </cell>
          <cell r="GV281" t="e">
            <v>#NUM!</v>
          </cell>
          <cell r="GW281" t="str">
            <v xml:space="preserve"> </v>
          </cell>
          <cell r="GX281" t="e">
            <v>#NUM!</v>
          </cell>
          <cell r="GY281" t="str">
            <v xml:space="preserve"> </v>
          </cell>
          <cell r="GZ281" t="e">
            <v>#NUM!</v>
          </cell>
          <cell r="HA281" t="str">
            <v>la escuela Anexa a la Normal con clave 10EPR0027J ubicada en Calz. Normal S/N Zona Centro C.P. 34000</v>
          </cell>
        </row>
        <row r="282">
          <cell r="A282">
            <v>970</v>
          </cell>
          <cell r="B282">
            <v>970</v>
          </cell>
          <cell r="C282" t="str">
            <v>FIRMADO</v>
          </cell>
          <cell r="D282" t="str">
            <v>PNIEB</v>
          </cell>
          <cell r="E282" t="str">
            <v>ASIGNADO</v>
          </cell>
          <cell r="F282" t="str">
            <v>1° de Septiembre</v>
          </cell>
          <cell r="G282" t="str">
            <v>Héctor Coibin González de Santiago</v>
          </cell>
          <cell r="H282" t="str">
            <v>Priv. Milpillas 35 3 Fracc. La Forestal C.P. 34217</v>
          </cell>
          <cell r="I282" t="str">
            <v>GOSH881115HDGNNC08</v>
          </cell>
          <cell r="J282" t="str">
            <v>GOSH881115LX7</v>
          </cell>
          <cell r="K282" t="str">
            <v>Durango</v>
          </cell>
          <cell r="L282" t="str">
            <v>Dgo.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 xml:space="preserve"> </v>
          </cell>
          <cell r="S282" t="str">
            <v xml:space="preserve"> </v>
          </cell>
          <cell r="T282" t="str">
            <v xml:space="preserve"> </v>
          </cell>
          <cell r="U282" t="str">
            <v xml:space="preserve"> </v>
          </cell>
          <cell r="V282" t="str">
            <v xml:space="preserve"> </v>
          </cell>
          <cell r="W282" t="str">
            <v/>
          </cell>
          <cell r="X282">
            <v>0</v>
          </cell>
          <cell r="Y282" t="str">
            <v>1A 2A 3A 4A 5A 6A</v>
          </cell>
          <cell r="Z282">
            <v>514</v>
          </cell>
          <cell r="AA282">
            <v>0</v>
          </cell>
          <cell r="AB282">
            <v>0</v>
          </cell>
          <cell r="AC282">
            <v>0</v>
          </cell>
          <cell r="AD282">
            <v>514</v>
          </cell>
          <cell r="AE282">
            <v>0</v>
          </cell>
          <cell r="AF282">
            <v>0</v>
          </cell>
          <cell r="AG282">
            <v>0</v>
          </cell>
          <cell r="AH282">
            <v>514</v>
          </cell>
          <cell r="AI282">
            <v>0</v>
          </cell>
          <cell r="AJ282">
            <v>0</v>
          </cell>
          <cell r="AK282">
            <v>0</v>
          </cell>
          <cell r="AL282">
            <v>514</v>
          </cell>
          <cell r="AM282">
            <v>0</v>
          </cell>
          <cell r="AN282">
            <v>0</v>
          </cell>
          <cell r="AO282">
            <v>0</v>
          </cell>
          <cell r="AP282">
            <v>514</v>
          </cell>
          <cell r="AQ282">
            <v>0</v>
          </cell>
          <cell r="AR282">
            <v>0</v>
          </cell>
          <cell r="AS282">
            <v>0</v>
          </cell>
          <cell r="AT282">
            <v>514</v>
          </cell>
          <cell r="AU282">
            <v>0</v>
          </cell>
          <cell r="AV282">
            <v>0</v>
          </cell>
          <cell r="AW282">
            <v>0</v>
          </cell>
          <cell r="AX282" t="str">
            <v>1A</v>
          </cell>
          <cell r="AY282" t="str">
            <v xml:space="preserve"> </v>
          </cell>
          <cell r="AZ282" t="str">
            <v xml:space="preserve"> </v>
          </cell>
          <cell r="BA282" t="str">
            <v xml:space="preserve"> </v>
          </cell>
          <cell r="BB282" t="str">
            <v>2A</v>
          </cell>
          <cell r="BC282" t="str">
            <v xml:space="preserve"> </v>
          </cell>
          <cell r="BD282" t="str">
            <v xml:space="preserve"> </v>
          </cell>
          <cell r="BE282" t="str">
            <v xml:space="preserve"> </v>
          </cell>
          <cell r="BF282" t="str">
            <v>3A</v>
          </cell>
          <cell r="BG282" t="str">
            <v xml:space="preserve"> </v>
          </cell>
          <cell r="BH282" t="str">
            <v xml:space="preserve"> </v>
          </cell>
          <cell r="BI282" t="str">
            <v xml:space="preserve"> </v>
          </cell>
          <cell r="BJ282" t="str">
            <v>4A</v>
          </cell>
          <cell r="BK282" t="str">
            <v xml:space="preserve"> </v>
          </cell>
          <cell r="BL282" t="str">
            <v xml:space="preserve"> </v>
          </cell>
          <cell r="BM282" t="str">
            <v xml:space="preserve"> </v>
          </cell>
          <cell r="BN282" t="str">
            <v>5A</v>
          </cell>
          <cell r="BO282" t="str">
            <v xml:space="preserve"> </v>
          </cell>
          <cell r="BP282" t="str">
            <v xml:space="preserve"> </v>
          </cell>
          <cell r="BQ282" t="str">
            <v xml:space="preserve"> </v>
          </cell>
          <cell r="BR282" t="str">
            <v>6A</v>
          </cell>
          <cell r="BS282" t="str">
            <v xml:space="preserve"> </v>
          </cell>
          <cell r="BT282" t="str">
            <v xml:space="preserve"> </v>
          </cell>
          <cell r="BU282" t="str">
            <v xml:space="preserve"> </v>
          </cell>
          <cell r="BV282">
            <v>6</v>
          </cell>
          <cell r="BW282" t="str">
            <v xml:space="preserve">1A      </v>
          </cell>
          <cell r="BX282">
            <v>1</v>
          </cell>
          <cell r="BY282" t="str">
            <v xml:space="preserve">2A      </v>
          </cell>
          <cell r="BZ282">
            <v>1</v>
          </cell>
          <cell r="CA282" t="str">
            <v xml:space="preserve">3A      </v>
          </cell>
          <cell r="CB282">
            <v>1</v>
          </cell>
          <cell r="CC282" t="str">
            <v xml:space="preserve">4A      </v>
          </cell>
          <cell r="CD282">
            <v>1</v>
          </cell>
          <cell r="CE282" t="str">
            <v xml:space="preserve">5A      </v>
          </cell>
          <cell r="CF282">
            <v>1</v>
          </cell>
          <cell r="CG282" t="str">
            <v xml:space="preserve">6A      </v>
          </cell>
          <cell r="CH282">
            <v>1</v>
          </cell>
          <cell r="CI282">
            <v>514</v>
          </cell>
          <cell r="CJ282" t="str">
            <v>1A 2A 3A 4A 5A 6A</v>
          </cell>
          <cell r="CK282" t="str">
            <v>Mi Patria es Primero</v>
          </cell>
          <cell r="CL282" t="str">
            <v>10DPR1538S</v>
          </cell>
          <cell r="CM282" t="str">
            <v>MIXTO</v>
          </cell>
          <cell r="CN282" t="str">
            <v>C. Niños Héroes No. 510 Col. Arturo Gámiz C.P. 34218</v>
          </cell>
          <cell r="CO282" t="str">
            <v>Durango</v>
          </cell>
          <cell r="CP282" t="str">
            <v xml:space="preserve">Victoria de Durango 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 t="str">
            <v xml:space="preserve"> </v>
          </cell>
          <cell r="CX282" t="str">
            <v xml:space="preserve"> </v>
          </cell>
          <cell r="CY282" t="str">
            <v xml:space="preserve"> </v>
          </cell>
          <cell r="CZ282" t="str">
            <v xml:space="preserve"> </v>
          </cell>
          <cell r="DA282" t="str">
            <v xml:space="preserve"> </v>
          </cell>
          <cell r="DB282" t="str">
            <v/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 t="str">
            <v xml:space="preserve"> </v>
          </cell>
          <cell r="ED282" t="str">
            <v xml:space="preserve"> </v>
          </cell>
          <cell r="EE282" t="str">
            <v xml:space="preserve"> </v>
          </cell>
          <cell r="EF282" t="str">
            <v xml:space="preserve"> </v>
          </cell>
          <cell r="EG282" t="str">
            <v xml:space="preserve"> </v>
          </cell>
          <cell r="EH282" t="str">
            <v xml:space="preserve"> </v>
          </cell>
          <cell r="EI282" t="str">
            <v xml:space="preserve"> </v>
          </cell>
          <cell r="EJ282" t="str">
            <v xml:space="preserve"> </v>
          </cell>
          <cell r="EK282" t="str">
            <v xml:space="preserve"> </v>
          </cell>
          <cell r="EL282" t="str">
            <v xml:space="preserve"> </v>
          </cell>
          <cell r="EM282" t="str">
            <v xml:space="preserve"> </v>
          </cell>
          <cell r="EN282" t="str">
            <v xml:space="preserve"> </v>
          </cell>
          <cell r="EO282" t="str">
            <v xml:space="preserve"> </v>
          </cell>
          <cell r="EP282" t="str">
            <v xml:space="preserve"> </v>
          </cell>
          <cell r="EQ282" t="str">
            <v xml:space="preserve"> </v>
          </cell>
          <cell r="ER282" t="str">
            <v xml:space="preserve"> </v>
          </cell>
          <cell r="ES282" t="str">
            <v xml:space="preserve"> </v>
          </cell>
          <cell r="ET282" t="str">
            <v xml:space="preserve"> </v>
          </cell>
          <cell r="EU282" t="str">
            <v xml:space="preserve"> </v>
          </cell>
          <cell r="EV282" t="str">
            <v xml:space="preserve"> </v>
          </cell>
          <cell r="EW282" t="str">
            <v xml:space="preserve"> </v>
          </cell>
          <cell r="EX282" t="str">
            <v xml:space="preserve"> </v>
          </cell>
          <cell r="EY282" t="str">
            <v xml:space="preserve"> </v>
          </cell>
          <cell r="EZ282" t="str">
            <v xml:space="preserve"> </v>
          </cell>
          <cell r="FA282">
            <v>0</v>
          </cell>
          <cell r="FB282" t="str">
            <v xml:space="preserve">       </v>
          </cell>
          <cell r="FC282">
            <v>0</v>
          </cell>
          <cell r="FD282" t="str">
            <v xml:space="preserve">       </v>
          </cell>
          <cell r="FE282">
            <v>0</v>
          </cell>
          <cell r="FF282" t="str">
            <v xml:space="preserve">       </v>
          </cell>
          <cell r="FG282">
            <v>0</v>
          </cell>
          <cell r="FH282" t="str">
            <v xml:space="preserve">       </v>
          </cell>
          <cell r="FI282">
            <v>0</v>
          </cell>
          <cell r="FJ282" t="str">
            <v xml:space="preserve">       </v>
          </cell>
          <cell r="FK282">
            <v>0</v>
          </cell>
          <cell r="FL282" t="str">
            <v xml:space="preserve">       </v>
          </cell>
          <cell r="FM282">
            <v>0</v>
          </cell>
          <cell r="FN282" t="e">
            <v>#NUM!</v>
          </cell>
          <cell r="FO282" t="str">
            <v/>
          </cell>
          <cell r="FP282" t="e">
            <v>#NUM!</v>
          </cell>
          <cell r="FQ282" t="e">
            <v>#NUM!</v>
          </cell>
          <cell r="FR282" t="e">
            <v>#NUM!</v>
          </cell>
          <cell r="FS282" t="e">
            <v>#NUM!</v>
          </cell>
          <cell r="FT282" t="e">
            <v>#NUM!</v>
          </cell>
          <cell r="FU282" t="e">
            <v>#NUM!</v>
          </cell>
          <cell r="FV282">
            <v>0</v>
          </cell>
          <cell r="FW282">
            <v>1</v>
          </cell>
          <cell r="FX282" t="str">
            <v>PNIEB</v>
          </cell>
          <cell r="FY282" t="e">
            <v>#NUM!</v>
          </cell>
          <cell r="FZ282" t="str">
            <v>PNIEB</v>
          </cell>
          <cell r="GA282" t="str">
            <v>Programa Nacional de Inglés en Educación Básica</v>
          </cell>
          <cell r="GB282" t="e">
            <v>#NUM!</v>
          </cell>
          <cell r="GC282" t="e">
            <v>#NUM!</v>
          </cell>
          <cell r="GD282" t="str">
            <v>M</v>
          </cell>
          <cell r="GE282" t="str">
            <v>el asesor externo, el C.</v>
          </cell>
          <cell r="GF282" t="str">
            <v>El Profesionista</v>
          </cell>
          <cell r="GG282" t="str">
            <v>1° de septiembre</v>
          </cell>
          <cell r="GH282" t="str">
            <v>31 de diciembre</v>
          </cell>
          <cell r="GI282">
            <v>6</v>
          </cell>
          <cell r="GJ282">
            <v>30</v>
          </cell>
          <cell r="GK282">
            <v>4320</v>
          </cell>
          <cell r="GL282" t="str">
            <v>Cuatro mil trescientos veinte</v>
          </cell>
          <cell r="GM282">
            <v>2160</v>
          </cell>
          <cell r="GN282" t="str">
            <v>Dos mil ciento sesenta</v>
          </cell>
          <cell r="GO282" t="str">
            <v>la escuela</v>
          </cell>
          <cell r="GP282" t="str">
            <v>Mi Patria es Primero</v>
          </cell>
          <cell r="GQ282" t="str">
            <v>con clave</v>
          </cell>
          <cell r="GR282" t="str">
            <v>10DPR1538S</v>
          </cell>
          <cell r="GS282" t="str">
            <v>ubicada en</v>
          </cell>
          <cell r="GT282" t="str">
            <v>C. Niños Héroes No. 510 Col. Arturo Gámiz C.P. 34218</v>
          </cell>
          <cell r="GU282" t="str">
            <v xml:space="preserve"> </v>
          </cell>
          <cell r="GV282" t="e">
            <v>#NUM!</v>
          </cell>
          <cell r="GW282" t="str">
            <v xml:space="preserve"> </v>
          </cell>
          <cell r="GX282" t="e">
            <v>#NUM!</v>
          </cell>
          <cell r="GY282" t="str">
            <v xml:space="preserve"> </v>
          </cell>
          <cell r="GZ282" t="e">
            <v>#NUM!</v>
          </cell>
          <cell r="HA282" t="str">
            <v>la escuela Mi Patria es Primero con clave 10DPR1538S ubicada en C. Niños Héroes No. 510 Col. Arturo Gámiz C.P. 34218</v>
          </cell>
          <cell r="HB282">
            <v>0</v>
          </cell>
        </row>
        <row r="283">
          <cell r="A283">
            <v>975</v>
          </cell>
          <cell r="B283">
            <v>975</v>
          </cell>
          <cell r="C283" t="str">
            <v>FIRMADO</v>
          </cell>
          <cell r="D283" t="str">
            <v>PNIEB</v>
          </cell>
          <cell r="E283" t="str">
            <v>ASIGNADO</v>
          </cell>
          <cell r="F283" t="str">
            <v>1° de Septiembre</v>
          </cell>
          <cell r="G283" t="str">
            <v>Ezequiel Quezada González</v>
          </cell>
          <cell r="H283" t="str">
            <v>C. Francisco Zarco No. 103 Zona Centro C.P. 34840</v>
          </cell>
          <cell r="I283" t="str">
            <v>QUGE920530HDGZNZ19</v>
          </cell>
          <cell r="J283" t="str">
            <v>QUGE920530EQA</v>
          </cell>
          <cell r="K283" t="str">
            <v>Nombre de Dios</v>
          </cell>
          <cell r="L283" t="str">
            <v>Dgo.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 xml:space="preserve"> </v>
          </cell>
          <cell r="S283" t="str">
            <v xml:space="preserve"> </v>
          </cell>
          <cell r="T283" t="str">
            <v xml:space="preserve"> </v>
          </cell>
          <cell r="U283" t="str">
            <v xml:space="preserve"> </v>
          </cell>
          <cell r="V283" t="str">
            <v xml:space="preserve"> </v>
          </cell>
          <cell r="W283" t="str">
            <v/>
          </cell>
          <cell r="X283">
            <v>0</v>
          </cell>
          <cell r="Y283" t="str">
            <v>5A 5B 6A 6B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25</v>
          </cell>
          <cell r="AQ283">
            <v>25</v>
          </cell>
          <cell r="AR283">
            <v>0</v>
          </cell>
          <cell r="AS283">
            <v>0</v>
          </cell>
          <cell r="AT283">
            <v>25</v>
          </cell>
          <cell r="AU283">
            <v>25</v>
          </cell>
          <cell r="AV283">
            <v>0</v>
          </cell>
          <cell r="AW283">
            <v>0</v>
          </cell>
          <cell r="AX283" t="str">
            <v xml:space="preserve"> </v>
          </cell>
          <cell r="AY283" t="str">
            <v xml:space="preserve"> </v>
          </cell>
          <cell r="AZ283" t="str">
            <v xml:space="preserve"> </v>
          </cell>
          <cell r="BA283" t="str">
            <v xml:space="preserve"> </v>
          </cell>
          <cell r="BB283" t="str">
            <v xml:space="preserve"> </v>
          </cell>
          <cell r="BC283" t="str">
            <v xml:space="preserve"> </v>
          </cell>
          <cell r="BD283" t="str">
            <v xml:space="preserve"> </v>
          </cell>
          <cell r="BE283" t="str">
            <v xml:space="preserve"> </v>
          </cell>
          <cell r="BF283" t="str">
            <v xml:space="preserve"> </v>
          </cell>
          <cell r="BG283" t="str">
            <v xml:space="preserve"> </v>
          </cell>
          <cell r="BH283" t="str">
            <v xml:space="preserve"> </v>
          </cell>
          <cell r="BI283" t="str">
            <v xml:space="preserve"> </v>
          </cell>
          <cell r="BJ283" t="str">
            <v xml:space="preserve"> </v>
          </cell>
          <cell r="BK283" t="str">
            <v xml:space="preserve"> </v>
          </cell>
          <cell r="BL283" t="str">
            <v xml:space="preserve"> </v>
          </cell>
          <cell r="BM283" t="str">
            <v xml:space="preserve"> </v>
          </cell>
          <cell r="BN283" t="str">
            <v>5A</v>
          </cell>
          <cell r="BO283" t="str">
            <v>5B</v>
          </cell>
          <cell r="BP283" t="str">
            <v xml:space="preserve"> </v>
          </cell>
          <cell r="BQ283" t="str">
            <v xml:space="preserve"> </v>
          </cell>
          <cell r="BR283" t="str">
            <v>6A</v>
          </cell>
          <cell r="BS283" t="str">
            <v>6B</v>
          </cell>
          <cell r="BT283" t="str">
            <v xml:space="preserve"> </v>
          </cell>
          <cell r="BU283" t="str">
            <v xml:space="preserve"> </v>
          </cell>
          <cell r="BV283">
            <v>4</v>
          </cell>
          <cell r="BW283" t="str">
            <v xml:space="preserve">       </v>
          </cell>
          <cell r="BX283">
            <v>0</v>
          </cell>
          <cell r="BY283" t="str">
            <v xml:space="preserve">       </v>
          </cell>
          <cell r="BZ283">
            <v>0</v>
          </cell>
          <cell r="CA283" t="str">
            <v xml:space="preserve">       </v>
          </cell>
          <cell r="CB283">
            <v>0</v>
          </cell>
          <cell r="CC283" t="str">
            <v xml:space="preserve">       </v>
          </cell>
          <cell r="CD283">
            <v>0</v>
          </cell>
          <cell r="CE283" t="str">
            <v xml:space="preserve">5A 5B    </v>
          </cell>
          <cell r="CF283">
            <v>2</v>
          </cell>
          <cell r="CG283" t="str">
            <v xml:space="preserve">6A 6B    </v>
          </cell>
          <cell r="CH283">
            <v>2</v>
          </cell>
          <cell r="CI283">
            <v>25</v>
          </cell>
          <cell r="CJ283" t="str">
            <v>5A 5B 6A 6B</v>
          </cell>
          <cell r="CK283" t="str">
            <v>Francisco Sarabia</v>
          </cell>
          <cell r="CL283" t="str">
            <v>10DPR1190S</v>
          </cell>
          <cell r="CM283" t="str">
            <v>MATUTINO</v>
          </cell>
          <cell r="CN283" t="str">
            <v>C. Lázaro Cárdenas No. 200 Zona Centro C.P. 34840</v>
          </cell>
          <cell r="CO283" t="str">
            <v>Nombre De Dios</v>
          </cell>
          <cell r="CP283" t="str">
            <v>Nombre de Dios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 t="str">
            <v xml:space="preserve"> </v>
          </cell>
          <cell r="CX283" t="str">
            <v xml:space="preserve"> </v>
          </cell>
          <cell r="CY283" t="str">
            <v xml:space="preserve"> </v>
          </cell>
          <cell r="CZ283" t="str">
            <v xml:space="preserve"> </v>
          </cell>
          <cell r="DA283" t="str">
            <v xml:space="preserve"> </v>
          </cell>
          <cell r="DB283" t="str">
            <v/>
          </cell>
          <cell r="DC283">
            <v>0</v>
          </cell>
          <cell r="DD283" t="str">
            <v/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 t="str">
            <v xml:space="preserve"> </v>
          </cell>
          <cell r="ED283" t="str">
            <v xml:space="preserve"> </v>
          </cell>
          <cell r="EE283" t="str">
            <v xml:space="preserve"> </v>
          </cell>
          <cell r="EF283" t="str">
            <v xml:space="preserve"> </v>
          </cell>
          <cell r="EG283" t="str">
            <v xml:space="preserve"> </v>
          </cell>
          <cell r="EH283" t="str">
            <v xml:space="preserve"> </v>
          </cell>
          <cell r="EI283" t="str">
            <v xml:space="preserve"> </v>
          </cell>
          <cell r="EJ283" t="str">
            <v xml:space="preserve"> </v>
          </cell>
          <cell r="EK283" t="str">
            <v xml:space="preserve"> </v>
          </cell>
          <cell r="EL283" t="str">
            <v xml:space="preserve"> </v>
          </cell>
          <cell r="EM283" t="str">
            <v xml:space="preserve"> </v>
          </cell>
          <cell r="EN283" t="str">
            <v xml:space="preserve"> </v>
          </cell>
          <cell r="EO283" t="str">
            <v xml:space="preserve"> </v>
          </cell>
          <cell r="EP283" t="str">
            <v xml:space="preserve"> </v>
          </cell>
          <cell r="EQ283" t="str">
            <v xml:space="preserve"> </v>
          </cell>
          <cell r="ER283" t="str">
            <v xml:space="preserve"> </v>
          </cell>
          <cell r="ES283" t="str">
            <v xml:space="preserve"> </v>
          </cell>
          <cell r="ET283" t="str">
            <v xml:space="preserve"> </v>
          </cell>
          <cell r="EU283" t="str">
            <v xml:space="preserve"> </v>
          </cell>
          <cell r="EV283" t="str">
            <v xml:space="preserve"> </v>
          </cell>
          <cell r="EW283" t="str">
            <v xml:space="preserve"> </v>
          </cell>
          <cell r="EX283" t="str">
            <v xml:space="preserve"> </v>
          </cell>
          <cell r="EY283" t="str">
            <v xml:space="preserve"> </v>
          </cell>
          <cell r="EZ283" t="str">
            <v xml:space="preserve"> </v>
          </cell>
          <cell r="FA283">
            <v>0</v>
          </cell>
          <cell r="FB283" t="str">
            <v xml:space="preserve">       </v>
          </cell>
          <cell r="FC283">
            <v>0</v>
          </cell>
          <cell r="FD283" t="str">
            <v xml:space="preserve">       </v>
          </cell>
          <cell r="FE283">
            <v>0</v>
          </cell>
          <cell r="FF283" t="str">
            <v xml:space="preserve">       </v>
          </cell>
          <cell r="FG283">
            <v>0</v>
          </cell>
          <cell r="FH283" t="str">
            <v xml:space="preserve">       </v>
          </cell>
          <cell r="FI283">
            <v>0</v>
          </cell>
          <cell r="FJ283" t="str">
            <v xml:space="preserve">       </v>
          </cell>
          <cell r="FK283">
            <v>0</v>
          </cell>
          <cell r="FL283" t="str">
            <v xml:space="preserve">       </v>
          </cell>
          <cell r="FM283">
            <v>0</v>
          </cell>
          <cell r="FN283" t="e">
            <v>#NUM!</v>
          </cell>
          <cell r="FO283" t="str">
            <v/>
          </cell>
          <cell r="FP283" t="e">
            <v>#NUM!</v>
          </cell>
          <cell r="FQ283" t="e">
            <v>#NUM!</v>
          </cell>
          <cell r="FR283" t="e">
            <v>#NUM!</v>
          </cell>
          <cell r="FS283" t="e">
            <v>#NUM!</v>
          </cell>
          <cell r="FT283" t="e">
            <v>#NUM!</v>
          </cell>
          <cell r="FU283" t="e">
            <v>#NUM!</v>
          </cell>
          <cell r="FV283">
            <v>0</v>
          </cell>
          <cell r="FW283">
            <v>1</v>
          </cell>
          <cell r="FX283" t="str">
            <v>PNIEB</v>
          </cell>
          <cell r="FY283" t="e">
            <v>#NUM!</v>
          </cell>
          <cell r="FZ283" t="str">
            <v>PNIEB</v>
          </cell>
          <cell r="GA283" t="str">
            <v>Programa Nacional de Inglés en Educación Básica</v>
          </cell>
          <cell r="GB283" t="e">
            <v>#NUM!</v>
          </cell>
          <cell r="GC283" t="e">
            <v>#NUM!</v>
          </cell>
          <cell r="GD283" t="str">
            <v>M</v>
          </cell>
          <cell r="GE283" t="str">
            <v>el asesor externo, el C.</v>
          </cell>
          <cell r="GF283" t="str">
            <v>El Profesionista</v>
          </cell>
          <cell r="GG283" t="str">
            <v>1° de septiembre</v>
          </cell>
          <cell r="GH283" t="str">
            <v>31 de diciembre</v>
          </cell>
          <cell r="GI283">
            <v>4</v>
          </cell>
          <cell r="GJ283">
            <v>20</v>
          </cell>
          <cell r="GK283">
            <v>2880</v>
          </cell>
          <cell r="GL283" t="str">
            <v>Dos mil ochocientos ochenta</v>
          </cell>
          <cell r="GM283">
            <v>1440</v>
          </cell>
          <cell r="GN283" t="str">
            <v>Mil cuatrocientos cuarenta</v>
          </cell>
          <cell r="GO283" t="str">
            <v>la escuela</v>
          </cell>
          <cell r="GP283" t="str">
            <v>Francisco Sarabia</v>
          </cell>
          <cell r="GQ283" t="str">
            <v>con clave</v>
          </cell>
          <cell r="GR283" t="str">
            <v>10DPR1190S</v>
          </cell>
          <cell r="GS283" t="str">
            <v>ubicada en</v>
          </cell>
          <cell r="GT283" t="str">
            <v>C. Lázaro Cárdenas No. 200 Zona Centro C.P. 34840</v>
          </cell>
          <cell r="GU283" t="str">
            <v xml:space="preserve"> </v>
          </cell>
          <cell r="GV283" t="e">
            <v>#NUM!</v>
          </cell>
          <cell r="GW283" t="str">
            <v xml:space="preserve"> </v>
          </cell>
          <cell r="GX283" t="e">
            <v>#NUM!</v>
          </cell>
          <cell r="GY283" t="str">
            <v xml:space="preserve"> </v>
          </cell>
          <cell r="GZ283" t="e">
            <v>#NUM!</v>
          </cell>
          <cell r="HA283" t="str">
            <v>la escuela Francisco Sarabia con clave 10DPR1190S ubicada en C. Lázaro Cárdenas No. 200 Zona Centro C.P. 34840</v>
          </cell>
        </row>
        <row r="284">
          <cell r="A284">
            <v>977</v>
          </cell>
          <cell r="B284">
            <v>977</v>
          </cell>
          <cell r="C284" t="str">
            <v>FIRMADO</v>
          </cell>
          <cell r="D284" t="str">
            <v>PNIEB</v>
          </cell>
          <cell r="E284" t="str">
            <v>ASIGNADO</v>
          </cell>
          <cell r="F284" t="str">
            <v>1° de Septiembre</v>
          </cell>
          <cell r="G284" t="str">
            <v>Zayda Naybe González de Santiago</v>
          </cell>
          <cell r="H284" t="str">
            <v>C. Buenaventura Lt. 4 A. 48 - Col. Vicente Guerrero C.P. 34950</v>
          </cell>
          <cell r="I284" t="str">
            <v>GOSZ840612MDGNNY00</v>
          </cell>
          <cell r="J284" t="str">
            <v>GOSZ840612533</v>
          </cell>
          <cell r="K284" t="str">
            <v>Pueblo Nuevo</v>
          </cell>
          <cell r="L284" t="str">
            <v>Dgo.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 xml:space="preserve"> </v>
          </cell>
          <cell r="S284" t="str">
            <v xml:space="preserve"> </v>
          </cell>
          <cell r="T284" t="str">
            <v xml:space="preserve"> </v>
          </cell>
          <cell r="U284" t="str">
            <v xml:space="preserve"> </v>
          </cell>
          <cell r="V284" t="str">
            <v xml:space="preserve"> </v>
          </cell>
          <cell r="W284" t="str">
            <v/>
          </cell>
          <cell r="X284">
            <v>0</v>
          </cell>
          <cell r="Y284" t="str">
            <v>1A 1B 2A 2B 3A 3B</v>
          </cell>
          <cell r="Z284">
            <v>587</v>
          </cell>
          <cell r="AA284">
            <v>587</v>
          </cell>
          <cell r="AB284">
            <v>0</v>
          </cell>
          <cell r="AC284">
            <v>0</v>
          </cell>
          <cell r="AD284">
            <v>587</v>
          </cell>
          <cell r="AE284">
            <v>587</v>
          </cell>
          <cell r="AF284">
            <v>0</v>
          </cell>
          <cell r="AG284">
            <v>0</v>
          </cell>
          <cell r="AH284">
            <v>587</v>
          </cell>
          <cell r="AI284">
            <v>587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 t="str">
            <v>1A</v>
          </cell>
          <cell r="AY284" t="str">
            <v>1B</v>
          </cell>
          <cell r="AZ284" t="str">
            <v xml:space="preserve"> </v>
          </cell>
          <cell r="BA284" t="str">
            <v xml:space="preserve"> </v>
          </cell>
          <cell r="BB284" t="str">
            <v>2A</v>
          </cell>
          <cell r="BC284" t="str">
            <v>2B</v>
          </cell>
          <cell r="BD284" t="str">
            <v xml:space="preserve"> </v>
          </cell>
          <cell r="BE284" t="str">
            <v xml:space="preserve"> </v>
          </cell>
          <cell r="BF284" t="str">
            <v>3A</v>
          </cell>
          <cell r="BG284" t="str">
            <v>3B</v>
          </cell>
          <cell r="BH284" t="str">
            <v xml:space="preserve"> </v>
          </cell>
          <cell r="BI284" t="str">
            <v xml:space="preserve"> </v>
          </cell>
          <cell r="BJ284" t="str">
            <v xml:space="preserve"> </v>
          </cell>
          <cell r="BK284" t="str">
            <v xml:space="preserve"> </v>
          </cell>
          <cell r="BL284" t="str">
            <v xml:space="preserve"> </v>
          </cell>
          <cell r="BM284" t="str">
            <v xml:space="preserve"> </v>
          </cell>
          <cell r="BN284" t="str">
            <v xml:space="preserve"> </v>
          </cell>
          <cell r="BO284" t="str">
            <v xml:space="preserve"> </v>
          </cell>
          <cell r="BP284" t="str">
            <v xml:space="preserve"> </v>
          </cell>
          <cell r="BQ284" t="str">
            <v xml:space="preserve"> </v>
          </cell>
          <cell r="BR284" t="str">
            <v xml:space="preserve"> </v>
          </cell>
          <cell r="BS284" t="str">
            <v xml:space="preserve"> </v>
          </cell>
          <cell r="BT284" t="str">
            <v xml:space="preserve"> </v>
          </cell>
          <cell r="BU284" t="str">
            <v xml:space="preserve"> </v>
          </cell>
          <cell r="BV284">
            <v>6</v>
          </cell>
          <cell r="BW284" t="str">
            <v xml:space="preserve">1A 1B    </v>
          </cell>
          <cell r="BX284">
            <v>2</v>
          </cell>
          <cell r="BY284" t="str">
            <v xml:space="preserve">2A 2B    </v>
          </cell>
          <cell r="BZ284">
            <v>2</v>
          </cell>
          <cell r="CA284" t="str">
            <v xml:space="preserve">3A 3B    </v>
          </cell>
          <cell r="CB284">
            <v>2</v>
          </cell>
          <cell r="CC284" t="str">
            <v xml:space="preserve">       </v>
          </cell>
          <cell r="CD284">
            <v>0</v>
          </cell>
          <cell r="CE284" t="str">
            <v xml:space="preserve">       </v>
          </cell>
          <cell r="CF284">
            <v>0</v>
          </cell>
          <cell r="CG284" t="str">
            <v xml:space="preserve">       </v>
          </cell>
          <cell r="CH284">
            <v>0</v>
          </cell>
          <cell r="CI284">
            <v>587</v>
          </cell>
          <cell r="CJ284" t="str">
            <v>1A 1B 2A 2B 3A 3B</v>
          </cell>
          <cell r="CK284" t="str">
            <v>Hermenegildo Galeana 2</v>
          </cell>
          <cell r="CL284" t="str">
            <v>10EPR0379M</v>
          </cell>
          <cell r="CM284" t="str">
            <v>MATUTINO</v>
          </cell>
          <cell r="CN284" t="str">
            <v>Morelos S/N</v>
          </cell>
          <cell r="CO284" t="str">
            <v>Pueblo Nuevo</v>
          </cell>
          <cell r="CP284" t="str">
            <v>El Salto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 t="str">
            <v xml:space="preserve"> </v>
          </cell>
          <cell r="CX284" t="str">
            <v xml:space="preserve"> </v>
          </cell>
          <cell r="CY284" t="str">
            <v xml:space="preserve"> </v>
          </cell>
          <cell r="CZ284" t="str">
            <v xml:space="preserve"> </v>
          </cell>
          <cell r="DA284" t="str">
            <v xml:space="preserve"> </v>
          </cell>
          <cell r="DB284" t="str">
            <v/>
          </cell>
          <cell r="DC284">
            <v>0</v>
          </cell>
          <cell r="DD284" t="str">
            <v/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 t="str">
            <v xml:space="preserve"> </v>
          </cell>
          <cell r="ED284" t="str">
            <v xml:space="preserve"> </v>
          </cell>
          <cell r="EE284" t="str">
            <v xml:space="preserve"> </v>
          </cell>
          <cell r="EF284" t="str">
            <v xml:space="preserve"> </v>
          </cell>
          <cell r="EG284" t="str">
            <v xml:space="preserve"> </v>
          </cell>
          <cell r="EH284" t="str">
            <v xml:space="preserve"> </v>
          </cell>
          <cell r="EI284" t="str">
            <v xml:space="preserve"> </v>
          </cell>
          <cell r="EJ284" t="str">
            <v xml:space="preserve"> </v>
          </cell>
          <cell r="EK284" t="str">
            <v xml:space="preserve"> </v>
          </cell>
          <cell r="EL284" t="str">
            <v xml:space="preserve"> </v>
          </cell>
          <cell r="EM284" t="str">
            <v xml:space="preserve"> </v>
          </cell>
          <cell r="EN284" t="str">
            <v xml:space="preserve"> </v>
          </cell>
          <cell r="EO284" t="str">
            <v xml:space="preserve"> </v>
          </cell>
          <cell r="EP284" t="str">
            <v xml:space="preserve"> </v>
          </cell>
          <cell r="EQ284" t="str">
            <v xml:space="preserve"> </v>
          </cell>
          <cell r="ER284" t="str">
            <v xml:space="preserve"> </v>
          </cell>
          <cell r="ES284" t="str">
            <v xml:space="preserve"> </v>
          </cell>
          <cell r="ET284" t="str">
            <v xml:space="preserve"> </v>
          </cell>
          <cell r="EU284" t="str">
            <v xml:space="preserve"> </v>
          </cell>
          <cell r="EV284" t="str">
            <v xml:space="preserve"> </v>
          </cell>
          <cell r="EW284" t="str">
            <v xml:space="preserve"> </v>
          </cell>
          <cell r="EX284" t="str">
            <v xml:space="preserve"> </v>
          </cell>
          <cell r="EY284" t="str">
            <v xml:space="preserve"> </v>
          </cell>
          <cell r="EZ284" t="str">
            <v xml:space="preserve"> </v>
          </cell>
          <cell r="FA284">
            <v>0</v>
          </cell>
          <cell r="FB284" t="str">
            <v xml:space="preserve">       </v>
          </cell>
          <cell r="FC284">
            <v>0</v>
          </cell>
          <cell r="FD284" t="str">
            <v xml:space="preserve">       </v>
          </cell>
          <cell r="FE284">
            <v>0</v>
          </cell>
          <cell r="FF284" t="str">
            <v xml:space="preserve">       </v>
          </cell>
          <cell r="FG284">
            <v>0</v>
          </cell>
          <cell r="FH284" t="str">
            <v xml:space="preserve">       </v>
          </cell>
          <cell r="FI284">
            <v>0</v>
          </cell>
          <cell r="FJ284" t="str">
            <v xml:space="preserve">       </v>
          </cell>
          <cell r="FK284">
            <v>0</v>
          </cell>
          <cell r="FL284" t="str">
            <v xml:space="preserve">       </v>
          </cell>
          <cell r="FM284">
            <v>0</v>
          </cell>
          <cell r="FN284" t="e">
            <v>#NUM!</v>
          </cell>
          <cell r="FO284" t="str">
            <v/>
          </cell>
          <cell r="FP284" t="e">
            <v>#NUM!</v>
          </cell>
          <cell r="FQ284" t="e">
            <v>#NUM!</v>
          </cell>
          <cell r="FR284" t="e">
            <v>#NUM!</v>
          </cell>
          <cell r="FS284" t="e">
            <v>#NUM!</v>
          </cell>
          <cell r="FT284" t="e">
            <v>#NUM!</v>
          </cell>
          <cell r="FU284" t="e">
            <v>#NUM!</v>
          </cell>
          <cell r="FV284">
            <v>0</v>
          </cell>
          <cell r="FW284">
            <v>1</v>
          </cell>
          <cell r="FX284" t="str">
            <v>PNIEB</v>
          </cell>
          <cell r="FY284" t="e">
            <v>#NUM!</v>
          </cell>
          <cell r="FZ284" t="str">
            <v>PNIEB</v>
          </cell>
          <cell r="GA284" t="str">
            <v>Programa Nacional de Inglés en Educación Básica</v>
          </cell>
          <cell r="GB284" t="e">
            <v>#NUM!</v>
          </cell>
          <cell r="GC284" t="e">
            <v>#NUM!</v>
          </cell>
          <cell r="GD284" t="str">
            <v>F</v>
          </cell>
          <cell r="GE284" t="str">
            <v>la asesora externa, la C.</v>
          </cell>
          <cell r="GF284" t="str">
            <v>La Profesionista</v>
          </cell>
          <cell r="GG284" t="str">
            <v>1° de septiembre</v>
          </cell>
          <cell r="GH284" t="str">
            <v>31 de diciembre</v>
          </cell>
          <cell r="GI284">
            <v>6</v>
          </cell>
          <cell r="GJ284">
            <v>30</v>
          </cell>
          <cell r="GK284">
            <v>4320</v>
          </cell>
          <cell r="GL284" t="str">
            <v>Cuatro mil trescientos veinte</v>
          </cell>
          <cell r="GM284">
            <v>2160</v>
          </cell>
          <cell r="GN284" t="str">
            <v>Dos mil ciento sesenta</v>
          </cell>
          <cell r="GO284" t="str">
            <v>la escuela</v>
          </cell>
          <cell r="GP284" t="str">
            <v>Hermenegildo Galeana 2</v>
          </cell>
          <cell r="GQ284" t="str">
            <v>con clave</v>
          </cell>
          <cell r="GR284" t="str">
            <v>10EPR0379M</v>
          </cell>
          <cell r="GS284" t="str">
            <v>ubicada en</v>
          </cell>
          <cell r="GT284" t="str">
            <v>Morelos S/N</v>
          </cell>
          <cell r="GU284" t="str">
            <v xml:space="preserve"> </v>
          </cell>
          <cell r="GV284" t="e">
            <v>#NUM!</v>
          </cell>
          <cell r="GW284" t="str">
            <v xml:space="preserve"> </v>
          </cell>
          <cell r="GX284" t="e">
            <v>#NUM!</v>
          </cell>
          <cell r="GY284" t="str">
            <v xml:space="preserve"> </v>
          </cell>
          <cell r="GZ284" t="e">
            <v>#NUM!</v>
          </cell>
          <cell r="HA284" t="str">
            <v>la escuela Hermenegildo Galeana 2 con clave 10EPR0379M ubicada en Morelos S/N</v>
          </cell>
          <cell r="HB284">
            <v>0</v>
          </cell>
        </row>
        <row r="285">
          <cell r="A285">
            <v>986</v>
          </cell>
          <cell r="B285">
            <v>986</v>
          </cell>
          <cell r="C285" t="str">
            <v>FIRMADO</v>
          </cell>
          <cell r="D285" t="str">
            <v>PIP</v>
          </cell>
          <cell r="E285" t="str">
            <v>ASIGNADO</v>
          </cell>
          <cell r="F285" t="str">
            <v>1° de Septiembre</v>
          </cell>
          <cell r="G285" t="str">
            <v>Antonio Andrade Ortíz</v>
          </cell>
          <cell r="H285" t="str">
            <v>C. Benjamin Argumedo No. 101 B Col. Villa de Guadalupe C.P. 34040</v>
          </cell>
          <cell r="I285" t="str">
            <v>AAOA550812HZSNRN01</v>
          </cell>
          <cell r="J285" t="str">
            <v>AAOA550812425</v>
          </cell>
          <cell r="K285" t="str">
            <v>Durango</v>
          </cell>
          <cell r="L285" t="str">
            <v>Dgo.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 xml:space="preserve"> </v>
          </cell>
          <cell r="S285" t="str">
            <v xml:space="preserve"> </v>
          </cell>
          <cell r="T285" t="str">
            <v xml:space="preserve"> </v>
          </cell>
          <cell r="U285" t="str">
            <v xml:space="preserve"> </v>
          </cell>
          <cell r="V285" t="str">
            <v xml:space="preserve"> </v>
          </cell>
          <cell r="W285" t="str">
            <v/>
          </cell>
          <cell r="X285">
            <v>0</v>
          </cell>
          <cell r="Y285" t="str">
            <v>1A 2A 3A 4A 5A 6A</v>
          </cell>
          <cell r="Z285">
            <v>84</v>
          </cell>
          <cell r="AA285">
            <v>0</v>
          </cell>
          <cell r="AB285">
            <v>0</v>
          </cell>
          <cell r="AC285">
            <v>0</v>
          </cell>
          <cell r="AD285">
            <v>84</v>
          </cell>
          <cell r="AE285">
            <v>0</v>
          </cell>
          <cell r="AF285">
            <v>0</v>
          </cell>
          <cell r="AG285">
            <v>0</v>
          </cell>
          <cell r="AH285">
            <v>84</v>
          </cell>
          <cell r="AI285">
            <v>0</v>
          </cell>
          <cell r="AJ285">
            <v>0</v>
          </cell>
          <cell r="AK285">
            <v>0</v>
          </cell>
          <cell r="AL285">
            <v>84</v>
          </cell>
          <cell r="AM285">
            <v>0</v>
          </cell>
          <cell r="AN285">
            <v>0</v>
          </cell>
          <cell r="AO285">
            <v>0</v>
          </cell>
          <cell r="AP285">
            <v>84</v>
          </cell>
          <cell r="AQ285">
            <v>0</v>
          </cell>
          <cell r="AR285">
            <v>0</v>
          </cell>
          <cell r="AS285">
            <v>0</v>
          </cell>
          <cell r="AT285">
            <v>84</v>
          </cell>
          <cell r="AU285">
            <v>0</v>
          </cell>
          <cell r="AV285">
            <v>0</v>
          </cell>
          <cell r="AW285">
            <v>0</v>
          </cell>
          <cell r="AX285" t="str">
            <v>1A</v>
          </cell>
          <cell r="AY285" t="str">
            <v xml:space="preserve"> </v>
          </cell>
          <cell r="AZ285" t="str">
            <v xml:space="preserve"> </v>
          </cell>
          <cell r="BA285" t="str">
            <v xml:space="preserve"> </v>
          </cell>
          <cell r="BB285" t="str">
            <v>2A</v>
          </cell>
          <cell r="BC285" t="str">
            <v xml:space="preserve"> </v>
          </cell>
          <cell r="BD285" t="str">
            <v xml:space="preserve"> </v>
          </cell>
          <cell r="BE285" t="str">
            <v xml:space="preserve"> </v>
          </cell>
          <cell r="BF285" t="str">
            <v>3A</v>
          </cell>
          <cell r="BG285" t="str">
            <v xml:space="preserve"> </v>
          </cell>
          <cell r="BH285" t="str">
            <v xml:space="preserve"> </v>
          </cell>
          <cell r="BI285" t="str">
            <v xml:space="preserve"> </v>
          </cell>
          <cell r="BJ285" t="str">
            <v>4A</v>
          </cell>
          <cell r="BK285" t="str">
            <v xml:space="preserve"> </v>
          </cell>
          <cell r="BL285" t="str">
            <v xml:space="preserve"> </v>
          </cell>
          <cell r="BM285" t="str">
            <v xml:space="preserve"> </v>
          </cell>
          <cell r="BN285" t="str">
            <v>5A</v>
          </cell>
          <cell r="BO285" t="str">
            <v xml:space="preserve"> </v>
          </cell>
          <cell r="BP285" t="str">
            <v xml:space="preserve"> </v>
          </cell>
          <cell r="BQ285" t="str">
            <v xml:space="preserve"> </v>
          </cell>
          <cell r="BR285" t="str">
            <v>6A</v>
          </cell>
          <cell r="BS285" t="str">
            <v xml:space="preserve"> </v>
          </cell>
          <cell r="BT285" t="str">
            <v xml:space="preserve"> </v>
          </cell>
          <cell r="BU285" t="str">
            <v xml:space="preserve"> </v>
          </cell>
          <cell r="BV285">
            <v>6</v>
          </cell>
          <cell r="BW285" t="str">
            <v xml:space="preserve">1A      </v>
          </cell>
          <cell r="BX285">
            <v>1</v>
          </cell>
          <cell r="BY285" t="str">
            <v xml:space="preserve">2A      </v>
          </cell>
          <cell r="BZ285">
            <v>1</v>
          </cell>
          <cell r="CA285" t="str">
            <v xml:space="preserve">3A      </v>
          </cell>
          <cell r="CB285">
            <v>1</v>
          </cell>
          <cell r="CC285" t="str">
            <v xml:space="preserve">4A      </v>
          </cell>
          <cell r="CD285">
            <v>1</v>
          </cell>
          <cell r="CE285" t="str">
            <v xml:space="preserve">5A      </v>
          </cell>
          <cell r="CF285">
            <v>1</v>
          </cell>
          <cell r="CG285" t="str">
            <v xml:space="preserve">6A      </v>
          </cell>
          <cell r="CH285">
            <v>1</v>
          </cell>
          <cell r="CI285">
            <v>84</v>
          </cell>
          <cell r="CJ285" t="str">
            <v>1A 2A 3A 4A 5A 6A</v>
          </cell>
          <cell r="CK285" t="str">
            <v>18 de Marzo</v>
          </cell>
          <cell r="CL285" t="str">
            <v>10DPR0953Z</v>
          </cell>
          <cell r="CM285" t="str">
            <v>MATUTINO</v>
          </cell>
          <cell r="CN285" t="str">
            <v xml:space="preserve">Av. Emilio Carranza S/N Zona Centro C.P. 34720 </v>
          </cell>
          <cell r="CO285" t="str">
            <v>Guadalupe Victoria</v>
          </cell>
          <cell r="CP285" t="str">
            <v>Ignacio Allende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 t="str">
            <v xml:space="preserve"> </v>
          </cell>
          <cell r="CX285" t="str">
            <v xml:space="preserve"> </v>
          </cell>
          <cell r="CY285" t="str">
            <v xml:space="preserve"> </v>
          </cell>
          <cell r="CZ285" t="str">
            <v xml:space="preserve"> </v>
          </cell>
          <cell r="DA285" t="str">
            <v xml:space="preserve"> </v>
          </cell>
          <cell r="DB285" t="str">
            <v/>
          </cell>
          <cell r="DC285">
            <v>0</v>
          </cell>
          <cell r="DD285" t="str">
            <v/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 t="str">
            <v xml:space="preserve"> </v>
          </cell>
          <cell r="ED285" t="str">
            <v xml:space="preserve"> </v>
          </cell>
          <cell r="EE285" t="str">
            <v xml:space="preserve"> </v>
          </cell>
          <cell r="EF285" t="str">
            <v xml:space="preserve"> </v>
          </cell>
          <cell r="EG285" t="str">
            <v xml:space="preserve"> </v>
          </cell>
          <cell r="EH285" t="str">
            <v xml:space="preserve"> </v>
          </cell>
          <cell r="EI285" t="str">
            <v xml:space="preserve"> </v>
          </cell>
          <cell r="EJ285" t="str">
            <v xml:space="preserve"> </v>
          </cell>
          <cell r="EK285" t="str">
            <v xml:space="preserve"> </v>
          </cell>
          <cell r="EL285" t="str">
            <v xml:space="preserve"> </v>
          </cell>
          <cell r="EM285" t="str">
            <v xml:space="preserve"> </v>
          </cell>
          <cell r="EN285" t="str">
            <v xml:space="preserve"> </v>
          </cell>
          <cell r="EO285" t="str">
            <v xml:space="preserve"> </v>
          </cell>
          <cell r="EP285" t="str">
            <v xml:space="preserve"> </v>
          </cell>
          <cell r="EQ285" t="str">
            <v xml:space="preserve"> </v>
          </cell>
          <cell r="ER285" t="str">
            <v xml:space="preserve"> </v>
          </cell>
          <cell r="ES285" t="str">
            <v xml:space="preserve"> </v>
          </cell>
          <cell r="ET285" t="str">
            <v xml:space="preserve"> </v>
          </cell>
          <cell r="EU285" t="str">
            <v xml:space="preserve"> </v>
          </cell>
          <cell r="EV285" t="str">
            <v xml:space="preserve"> </v>
          </cell>
          <cell r="EW285" t="str">
            <v xml:space="preserve"> </v>
          </cell>
          <cell r="EX285" t="str">
            <v xml:space="preserve"> </v>
          </cell>
          <cell r="EY285" t="str">
            <v xml:space="preserve"> </v>
          </cell>
          <cell r="EZ285" t="str">
            <v xml:space="preserve"> </v>
          </cell>
          <cell r="FA285">
            <v>0</v>
          </cell>
          <cell r="FB285" t="str">
            <v xml:space="preserve">       </v>
          </cell>
          <cell r="FC285">
            <v>0</v>
          </cell>
          <cell r="FD285" t="str">
            <v xml:space="preserve">       </v>
          </cell>
          <cell r="FE285">
            <v>0</v>
          </cell>
          <cell r="FF285" t="str">
            <v xml:space="preserve">       </v>
          </cell>
          <cell r="FG285">
            <v>0</v>
          </cell>
          <cell r="FH285" t="str">
            <v xml:space="preserve">       </v>
          </cell>
          <cell r="FI285">
            <v>0</v>
          </cell>
          <cell r="FJ285" t="str">
            <v xml:space="preserve">       </v>
          </cell>
          <cell r="FK285">
            <v>0</v>
          </cell>
          <cell r="FL285" t="str">
            <v xml:space="preserve">       </v>
          </cell>
          <cell r="FM285">
            <v>0</v>
          </cell>
          <cell r="FN285" t="e">
            <v>#NUM!</v>
          </cell>
          <cell r="FO285" t="str">
            <v/>
          </cell>
          <cell r="FP285" t="e">
            <v>#NUM!</v>
          </cell>
          <cell r="FQ285" t="e">
            <v>#NUM!</v>
          </cell>
          <cell r="FR285" t="e">
            <v>#NUM!</v>
          </cell>
          <cell r="FS285" t="e">
            <v>#NUM!</v>
          </cell>
          <cell r="FT285" t="e">
            <v>#NUM!</v>
          </cell>
          <cell r="FU285" t="e">
            <v>#NUM!</v>
          </cell>
          <cell r="FV285">
            <v>0</v>
          </cell>
          <cell r="FW285">
            <v>1</v>
          </cell>
          <cell r="FX285" t="str">
            <v>PIP</v>
          </cell>
          <cell r="FY285" t="e">
            <v>#NUM!</v>
          </cell>
          <cell r="FZ285" t="str">
            <v>PIP</v>
          </cell>
          <cell r="GA285" t="str">
            <v>Programa de Inglés en Escuelas Primarias del Estado de Durango</v>
          </cell>
          <cell r="GB285" t="e">
            <v>#NUM!</v>
          </cell>
          <cell r="GC285" t="e">
            <v>#NUM!</v>
          </cell>
          <cell r="GD285" t="str">
            <v>M</v>
          </cell>
          <cell r="GE285" t="str">
            <v>el asesor externo, el C.</v>
          </cell>
          <cell r="GF285" t="str">
            <v>El Profesionista</v>
          </cell>
          <cell r="GG285" t="str">
            <v>1° de septiembre</v>
          </cell>
          <cell r="GH285" t="str">
            <v>31 de diciembre</v>
          </cell>
          <cell r="GI285">
            <v>6</v>
          </cell>
          <cell r="GJ285">
            <v>30</v>
          </cell>
          <cell r="GK285">
            <v>4320</v>
          </cell>
          <cell r="GL285" t="str">
            <v>Cuatro mil trescientos veinte</v>
          </cell>
          <cell r="GM285">
            <v>2160</v>
          </cell>
          <cell r="GN285" t="str">
            <v>Dos mil ciento sesenta</v>
          </cell>
          <cell r="GO285" t="str">
            <v>la escuela</v>
          </cell>
          <cell r="GP285" t="str">
            <v>18 de Marzo</v>
          </cell>
          <cell r="GQ285" t="str">
            <v>con clave</v>
          </cell>
          <cell r="GR285" t="str">
            <v>10DPR0953Z</v>
          </cell>
          <cell r="GS285" t="str">
            <v>ubicada en</v>
          </cell>
          <cell r="GT285" t="str">
            <v xml:space="preserve">Av. Emilio Carranza S/N Zona Centro C.P. 34720 </v>
          </cell>
          <cell r="GU285" t="str">
            <v xml:space="preserve"> </v>
          </cell>
          <cell r="GV285" t="e">
            <v>#NUM!</v>
          </cell>
          <cell r="GW285" t="str">
            <v xml:space="preserve"> </v>
          </cell>
          <cell r="GX285" t="e">
            <v>#NUM!</v>
          </cell>
          <cell r="GY285" t="str">
            <v xml:space="preserve"> </v>
          </cell>
          <cell r="GZ285" t="e">
            <v>#NUM!</v>
          </cell>
          <cell r="HA285" t="str">
            <v>la escuela 18 de Marzo con clave 10DPR0953Z ubicada en Av. Emilio Carranza S/N Zona Centro C.P. 34720</v>
          </cell>
          <cell r="HB285">
            <v>6</v>
          </cell>
        </row>
        <row r="286">
          <cell r="A286">
            <v>991</v>
          </cell>
          <cell r="B286">
            <v>991</v>
          </cell>
          <cell r="C286" t="str">
            <v>FIRMADO</v>
          </cell>
          <cell r="D286" t="str">
            <v>PIP</v>
          </cell>
          <cell r="E286" t="str">
            <v>ASIGNADO</v>
          </cell>
          <cell r="F286" t="str">
            <v>1° de Septiembre</v>
          </cell>
          <cell r="G286" t="str">
            <v>Asenett Gutierrez Villarreal</v>
          </cell>
          <cell r="H286" t="str">
            <v>C. Fuente de Andalucia No. 313 Fracc. Las Fuentes C.P. 34220</v>
          </cell>
          <cell r="I286" t="str">
            <v>GUVA900819MDGTLS04</v>
          </cell>
          <cell r="J286" t="str">
            <v>GUVA900819EN8</v>
          </cell>
          <cell r="K286" t="str">
            <v>Durango</v>
          </cell>
          <cell r="L286" t="str">
            <v>Dgo.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 xml:space="preserve"> </v>
          </cell>
          <cell r="S286" t="str">
            <v xml:space="preserve"> </v>
          </cell>
          <cell r="T286" t="str">
            <v xml:space="preserve"> </v>
          </cell>
          <cell r="U286" t="str">
            <v xml:space="preserve"> </v>
          </cell>
          <cell r="V286" t="str">
            <v xml:space="preserve"> </v>
          </cell>
          <cell r="W286" t="str">
            <v/>
          </cell>
          <cell r="X286">
            <v>0</v>
          </cell>
          <cell r="Y286" t="str">
            <v>1A 2A 3A 4A 5A 5B 6A</v>
          </cell>
          <cell r="Z286">
            <v>189</v>
          </cell>
          <cell r="AA286">
            <v>0</v>
          </cell>
          <cell r="AB286">
            <v>0</v>
          </cell>
          <cell r="AC286">
            <v>0</v>
          </cell>
          <cell r="AD286">
            <v>189</v>
          </cell>
          <cell r="AE286">
            <v>0</v>
          </cell>
          <cell r="AF286">
            <v>0</v>
          </cell>
          <cell r="AG286">
            <v>0</v>
          </cell>
          <cell r="AH286">
            <v>189</v>
          </cell>
          <cell r="AI286">
            <v>0</v>
          </cell>
          <cell r="AJ286">
            <v>0</v>
          </cell>
          <cell r="AK286">
            <v>0</v>
          </cell>
          <cell r="AL286">
            <v>189</v>
          </cell>
          <cell r="AM286">
            <v>0</v>
          </cell>
          <cell r="AN286">
            <v>0</v>
          </cell>
          <cell r="AO286">
            <v>0</v>
          </cell>
          <cell r="AP286">
            <v>189</v>
          </cell>
          <cell r="AQ286">
            <v>189</v>
          </cell>
          <cell r="AR286">
            <v>0</v>
          </cell>
          <cell r="AS286">
            <v>0</v>
          </cell>
          <cell r="AT286">
            <v>189</v>
          </cell>
          <cell r="AU286">
            <v>0</v>
          </cell>
          <cell r="AV286">
            <v>0</v>
          </cell>
          <cell r="AW286">
            <v>0</v>
          </cell>
          <cell r="AX286" t="str">
            <v>1A</v>
          </cell>
          <cell r="AY286" t="str">
            <v xml:space="preserve"> </v>
          </cell>
          <cell r="AZ286" t="str">
            <v xml:space="preserve"> </v>
          </cell>
          <cell r="BA286" t="str">
            <v xml:space="preserve"> </v>
          </cell>
          <cell r="BB286" t="str">
            <v>2A</v>
          </cell>
          <cell r="BC286" t="str">
            <v xml:space="preserve"> </v>
          </cell>
          <cell r="BD286" t="str">
            <v xml:space="preserve"> </v>
          </cell>
          <cell r="BE286" t="str">
            <v xml:space="preserve"> </v>
          </cell>
          <cell r="BF286" t="str">
            <v>3A</v>
          </cell>
          <cell r="BG286" t="str">
            <v xml:space="preserve"> </v>
          </cell>
          <cell r="BH286" t="str">
            <v xml:space="preserve"> </v>
          </cell>
          <cell r="BI286" t="str">
            <v xml:space="preserve"> </v>
          </cell>
          <cell r="BJ286" t="str">
            <v>4A</v>
          </cell>
          <cell r="BK286" t="str">
            <v xml:space="preserve"> </v>
          </cell>
          <cell r="BL286" t="str">
            <v xml:space="preserve"> </v>
          </cell>
          <cell r="BM286" t="str">
            <v xml:space="preserve"> </v>
          </cell>
          <cell r="BN286" t="str">
            <v>5A</v>
          </cell>
          <cell r="BO286" t="str">
            <v>5B</v>
          </cell>
          <cell r="BP286" t="str">
            <v xml:space="preserve"> </v>
          </cell>
          <cell r="BQ286" t="str">
            <v xml:space="preserve"> </v>
          </cell>
          <cell r="BR286" t="str">
            <v>6A</v>
          </cell>
          <cell r="BS286" t="str">
            <v xml:space="preserve"> </v>
          </cell>
          <cell r="BT286" t="str">
            <v xml:space="preserve"> </v>
          </cell>
          <cell r="BU286" t="str">
            <v xml:space="preserve"> </v>
          </cell>
          <cell r="BV286">
            <v>7</v>
          </cell>
          <cell r="BW286" t="str">
            <v xml:space="preserve">1A      </v>
          </cell>
          <cell r="BX286">
            <v>1</v>
          </cell>
          <cell r="BY286" t="str">
            <v xml:space="preserve">2A      </v>
          </cell>
          <cell r="BZ286">
            <v>1</v>
          </cell>
          <cell r="CA286" t="str">
            <v xml:space="preserve">3A      </v>
          </cell>
          <cell r="CB286">
            <v>1</v>
          </cell>
          <cell r="CC286" t="str">
            <v xml:space="preserve">4A      </v>
          </cell>
          <cell r="CD286">
            <v>1</v>
          </cell>
          <cell r="CE286" t="str">
            <v xml:space="preserve">5A 5B    </v>
          </cell>
          <cell r="CF286">
            <v>2</v>
          </cell>
          <cell r="CG286" t="str">
            <v xml:space="preserve">6A      </v>
          </cell>
          <cell r="CH286">
            <v>1</v>
          </cell>
          <cell r="CI286">
            <v>189</v>
          </cell>
          <cell r="CJ286" t="str">
            <v>1A 2A 3A 4A 5A 5B 6A</v>
          </cell>
          <cell r="CK286" t="str">
            <v>Profa. Eulalia de La Hoya Enríquez Vesp.</v>
          </cell>
          <cell r="CL286" t="str">
            <v>10EPR0421L</v>
          </cell>
          <cell r="CM286" t="str">
            <v>VESPERTINO</v>
          </cell>
          <cell r="CN286" t="str">
            <v>C. Zapateros S/N Fracc. Fidel Velázquez C.P. 34225</v>
          </cell>
          <cell r="CO286" t="str">
            <v>Durango</v>
          </cell>
          <cell r="CP286" t="str">
            <v xml:space="preserve">Victoria de Durango 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 t="str">
            <v xml:space="preserve"> </v>
          </cell>
          <cell r="CX286" t="str">
            <v xml:space="preserve"> </v>
          </cell>
          <cell r="CY286" t="str">
            <v xml:space="preserve"> </v>
          </cell>
          <cell r="CZ286" t="str">
            <v xml:space="preserve"> </v>
          </cell>
          <cell r="DA286" t="str">
            <v xml:space="preserve"> </v>
          </cell>
          <cell r="DB286" t="str">
            <v/>
          </cell>
          <cell r="DC286">
            <v>0</v>
          </cell>
          <cell r="DD286" t="str">
            <v/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 t="str">
            <v xml:space="preserve"> </v>
          </cell>
          <cell r="ED286" t="str">
            <v xml:space="preserve"> </v>
          </cell>
          <cell r="EE286" t="str">
            <v xml:space="preserve"> </v>
          </cell>
          <cell r="EF286" t="str">
            <v xml:space="preserve"> </v>
          </cell>
          <cell r="EG286" t="str">
            <v xml:space="preserve"> </v>
          </cell>
          <cell r="EH286" t="str">
            <v xml:space="preserve"> </v>
          </cell>
          <cell r="EI286" t="str">
            <v xml:space="preserve"> </v>
          </cell>
          <cell r="EJ286" t="str">
            <v xml:space="preserve"> </v>
          </cell>
          <cell r="EK286" t="str">
            <v xml:space="preserve"> </v>
          </cell>
          <cell r="EL286" t="str">
            <v xml:space="preserve"> </v>
          </cell>
          <cell r="EM286" t="str">
            <v xml:space="preserve"> </v>
          </cell>
          <cell r="EN286" t="str">
            <v xml:space="preserve"> </v>
          </cell>
          <cell r="EO286" t="str">
            <v xml:space="preserve"> </v>
          </cell>
          <cell r="EP286" t="str">
            <v xml:space="preserve"> </v>
          </cell>
          <cell r="EQ286" t="str">
            <v xml:space="preserve"> </v>
          </cell>
          <cell r="ER286" t="str">
            <v xml:space="preserve"> </v>
          </cell>
          <cell r="ES286" t="str">
            <v xml:space="preserve"> </v>
          </cell>
          <cell r="ET286" t="str">
            <v xml:space="preserve"> </v>
          </cell>
          <cell r="EU286" t="str">
            <v xml:space="preserve"> </v>
          </cell>
          <cell r="EV286" t="str">
            <v xml:space="preserve"> </v>
          </cell>
          <cell r="EW286" t="str">
            <v xml:space="preserve"> </v>
          </cell>
          <cell r="EX286" t="str">
            <v xml:space="preserve"> </v>
          </cell>
          <cell r="EY286" t="str">
            <v xml:space="preserve"> </v>
          </cell>
          <cell r="EZ286" t="str">
            <v xml:space="preserve"> </v>
          </cell>
          <cell r="FA286">
            <v>0</v>
          </cell>
          <cell r="FB286" t="str">
            <v xml:space="preserve">       </v>
          </cell>
          <cell r="FC286">
            <v>0</v>
          </cell>
          <cell r="FD286" t="str">
            <v xml:space="preserve">       </v>
          </cell>
          <cell r="FE286">
            <v>0</v>
          </cell>
          <cell r="FF286" t="str">
            <v xml:space="preserve">       </v>
          </cell>
          <cell r="FG286">
            <v>0</v>
          </cell>
          <cell r="FH286" t="str">
            <v xml:space="preserve">       </v>
          </cell>
          <cell r="FI286">
            <v>0</v>
          </cell>
          <cell r="FJ286" t="str">
            <v xml:space="preserve">       </v>
          </cell>
          <cell r="FK286">
            <v>0</v>
          </cell>
          <cell r="FL286" t="str">
            <v xml:space="preserve">       </v>
          </cell>
          <cell r="FM286">
            <v>0</v>
          </cell>
          <cell r="FN286" t="e">
            <v>#NUM!</v>
          </cell>
          <cell r="FO286" t="str">
            <v/>
          </cell>
          <cell r="FP286" t="e">
            <v>#NUM!</v>
          </cell>
          <cell r="FQ286" t="e">
            <v>#NUM!</v>
          </cell>
          <cell r="FR286" t="e">
            <v>#NUM!</v>
          </cell>
          <cell r="FS286" t="e">
            <v>#NUM!</v>
          </cell>
          <cell r="FT286" t="e">
            <v>#NUM!</v>
          </cell>
          <cell r="FU286" t="e">
            <v>#NUM!</v>
          </cell>
          <cell r="FV286">
            <v>0</v>
          </cell>
          <cell r="FW286">
            <v>1</v>
          </cell>
          <cell r="FX286" t="str">
            <v>PIP</v>
          </cell>
          <cell r="FY286" t="e">
            <v>#NUM!</v>
          </cell>
          <cell r="FZ286" t="str">
            <v>PIP</v>
          </cell>
          <cell r="GA286" t="str">
            <v>Programa de Inglés en Escuelas Primarias del Estado de Durango</v>
          </cell>
          <cell r="GB286" t="e">
            <v>#NUM!</v>
          </cell>
          <cell r="GC286" t="e">
            <v>#NUM!</v>
          </cell>
          <cell r="GD286" t="str">
            <v>F</v>
          </cell>
          <cell r="GE286" t="str">
            <v>la asesora externa, la C.</v>
          </cell>
          <cell r="GF286" t="str">
            <v>La Profesionista</v>
          </cell>
          <cell r="GG286" t="str">
            <v>1° de septiembre</v>
          </cell>
          <cell r="GH286" t="str">
            <v>31 de diciembre</v>
          </cell>
          <cell r="GI286">
            <v>7</v>
          </cell>
          <cell r="GJ286">
            <v>35</v>
          </cell>
          <cell r="GK286">
            <v>5040</v>
          </cell>
          <cell r="GL286" t="str">
            <v>Cinco mil cuarenta</v>
          </cell>
          <cell r="GM286">
            <v>2520</v>
          </cell>
          <cell r="GN286" t="str">
            <v>Dos mil quinientos veinte</v>
          </cell>
          <cell r="GO286" t="str">
            <v>la escuela</v>
          </cell>
          <cell r="GP286" t="str">
            <v>Profa. Eulalia de La Hoya Enríquez Vesp.</v>
          </cell>
          <cell r="GQ286" t="str">
            <v>con clave</v>
          </cell>
          <cell r="GR286" t="str">
            <v>10EPR0421L</v>
          </cell>
          <cell r="GS286" t="str">
            <v>ubicada en</v>
          </cell>
          <cell r="GT286" t="str">
            <v>C. Zapateros S/N Fracc. Fidel Velázquez C.P. 34225</v>
          </cell>
          <cell r="GU286" t="str">
            <v xml:space="preserve"> </v>
          </cell>
          <cell r="GV286" t="e">
            <v>#NUM!</v>
          </cell>
          <cell r="GW286" t="str">
            <v xml:space="preserve"> </v>
          </cell>
          <cell r="GX286" t="e">
            <v>#NUM!</v>
          </cell>
          <cell r="GY286" t="str">
            <v xml:space="preserve"> </v>
          </cell>
          <cell r="GZ286" t="e">
            <v>#NUM!</v>
          </cell>
          <cell r="HA286" t="str">
            <v>la escuela Profa. Eulalia de La Hoya Enríquez Vesp. con clave 10EPR0421L ubicada en C. Zapateros S/N Fracc. Fidel Velázquez C.P. 34225</v>
          </cell>
        </row>
        <row r="287">
          <cell r="A287">
            <v>1000</v>
          </cell>
          <cell r="B287">
            <v>1000</v>
          </cell>
          <cell r="C287" t="str">
            <v>FIRMADO</v>
          </cell>
          <cell r="D287" t="str">
            <v>PIP</v>
          </cell>
          <cell r="E287" t="str">
            <v>ASIGNADO</v>
          </cell>
          <cell r="F287" t="str">
            <v>1° de Septiembre</v>
          </cell>
          <cell r="G287" t="str">
            <v>Elvia Verónica Fernández Castañeda</v>
          </cell>
          <cell r="H287" t="str">
            <v>And. Infanteria S/N Loc. Francisco I. Madero C.P. 34770</v>
          </cell>
          <cell r="I287" t="str">
            <v>FECE890214MDGRSL01</v>
          </cell>
          <cell r="J287" t="str">
            <v>FECE890214290</v>
          </cell>
          <cell r="K287" t="str">
            <v>Panuco de Coronado</v>
          </cell>
          <cell r="L287" t="str">
            <v>Dgo.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 xml:space="preserve"> </v>
          </cell>
          <cell r="S287" t="str">
            <v xml:space="preserve"> </v>
          </cell>
          <cell r="T287" t="str">
            <v xml:space="preserve"> </v>
          </cell>
          <cell r="U287" t="str">
            <v xml:space="preserve"> </v>
          </cell>
          <cell r="V287" t="str">
            <v xml:space="preserve"> </v>
          </cell>
          <cell r="W287" t="str">
            <v/>
          </cell>
          <cell r="X287">
            <v>0</v>
          </cell>
          <cell r="Y287" t="str">
            <v>1A 2A 3A 4A</v>
          </cell>
          <cell r="Z287">
            <v>103</v>
          </cell>
          <cell r="AA287">
            <v>0</v>
          </cell>
          <cell r="AB287">
            <v>0</v>
          </cell>
          <cell r="AC287">
            <v>0</v>
          </cell>
          <cell r="AD287">
            <v>103</v>
          </cell>
          <cell r="AE287">
            <v>0</v>
          </cell>
          <cell r="AF287">
            <v>0</v>
          </cell>
          <cell r="AG287">
            <v>0</v>
          </cell>
          <cell r="AH287">
            <v>103</v>
          </cell>
          <cell r="AI287">
            <v>0</v>
          </cell>
          <cell r="AJ287">
            <v>0</v>
          </cell>
          <cell r="AK287">
            <v>0</v>
          </cell>
          <cell r="AL287">
            <v>103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 t="str">
            <v>1A</v>
          </cell>
          <cell r="AY287" t="str">
            <v xml:space="preserve"> </v>
          </cell>
          <cell r="AZ287" t="str">
            <v xml:space="preserve"> </v>
          </cell>
          <cell r="BA287" t="str">
            <v xml:space="preserve"> </v>
          </cell>
          <cell r="BB287" t="str">
            <v>2A</v>
          </cell>
          <cell r="BC287" t="str">
            <v xml:space="preserve"> </v>
          </cell>
          <cell r="BD287" t="str">
            <v xml:space="preserve"> </v>
          </cell>
          <cell r="BE287" t="str">
            <v xml:space="preserve"> </v>
          </cell>
          <cell r="BF287" t="str">
            <v>3A</v>
          </cell>
          <cell r="BG287" t="str">
            <v xml:space="preserve"> </v>
          </cell>
          <cell r="BH287" t="str">
            <v xml:space="preserve"> </v>
          </cell>
          <cell r="BI287" t="str">
            <v xml:space="preserve"> </v>
          </cell>
          <cell r="BJ287" t="str">
            <v>4A</v>
          </cell>
          <cell r="BK287" t="str">
            <v xml:space="preserve"> </v>
          </cell>
          <cell r="BL287" t="str">
            <v xml:space="preserve"> </v>
          </cell>
          <cell r="BM287" t="str">
            <v xml:space="preserve"> </v>
          </cell>
          <cell r="BN287" t="str">
            <v xml:space="preserve"> </v>
          </cell>
          <cell r="BO287" t="str">
            <v xml:space="preserve"> </v>
          </cell>
          <cell r="BP287" t="str">
            <v xml:space="preserve"> </v>
          </cell>
          <cell r="BQ287" t="str">
            <v xml:space="preserve"> </v>
          </cell>
          <cell r="BR287" t="str">
            <v xml:space="preserve"> </v>
          </cell>
          <cell r="BS287" t="str">
            <v xml:space="preserve"> </v>
          </cell>
          <cell r="BT287" t="str">
            <v xml:space="preserve"> </v>
          </cell>
          <cell r="BU287" t="str">
            <v xml:space="preserve"> </v>
          </cell>
          <cell r="BV287">
            <v>4</v>
          </cell>
          <cell r="BW287" t="str">
            <v xml:space="preserve">1A      </v>
          </cell>
          <cell r="BX287">
            <v>1</v>
          </cell>
          <cell r="BY287" t="str">
            <v xml:space="preserve">2A      </v>
          </cell>
          <cell r="BZ287">
            <v>1</v>
          </cell>
          <cell r="CA287" t="str">
            <v xml:space="preserve">3A      </v>
          </cell>
          <cell r="CB287">
            <v>1</v>
          </cell>
          <cell r="CC287" t="str">
            <v xml:space="preserve">4A      </v>
          </cell>
          <cell r="CD287">
            <v>1</v>
          </cell>
          <cell r="CE287" t="str">
            <v xml:space="preserve">       </v>
          </cell>
          <cell r="CF287">
            <v>0</v>
          </cell>
          <cell r="CG287" t="str">
            <v xml:space="preserve">       </v>
          </cell>
          <cell r="CH287">
            <v>0</v>
          </cell>
          <cell r="CI287">
            <v>103</v>
          </cell>
          <cell r="CJ287" t="str">
            <v>1A 2A 3A 4A</v>
          </cell>
          <cell r="CK287" t="str">
            <v xml:space="preserve">División Del Norte </v>
          </cell>
          <cell r="CL287" t="str">
            <v>10DPR0387W</v>
          </cell>
          <cell r="CM287" t="str">
            <v>MATUTINO</v>
          </cell>
          <cell r="CN287" t="str">
            <v xml:space="preserve">C. Francisco Villa No. 300 Nte. C.P. 34780 </v>
          </cell>
          <cell r="CO287" t="str">
            <v>Panuco De Coronado</v>
          </cell>
          <cell r="CP287" t="str">
            <v>Francisco I Madero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 t="str">
            <v xml:space="preserve"> </v>
          </cell>
          <cell r="CX287" t="str">
            <v xml:space="preserve"> </v>
          </cell>
          <cell r="CY287" t="str">
            <v xml:space="preserve"> </v>
          </cell>
          <cell r="CZ287" t="str">
            <v xml:space="preserve"> </v>
          </cell>
          <cell r="DA287" t="str">
            <v xml:space="preserve"> </v>
          </cell>
          <cell r="DB287" t="str">
            <v/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 t="str">
            <v xml:space="preserve"> </v>
          </cell>
          <cell r="FA287">
            <v>0</v>
          </cell>
          <cell r="FB287" t="str">
            <v xml:space="preserve">   </v>
          </cell>
          <cell r="FC287">
            <v>0</v>
          </cell>
          <cell r="FD287" t="str">
            <v xml:space="preserve">   </v>
          </cell>
          <cell r="FE287">
            <v>0</v>
          </cell>
          <cell r="FF287" t="str">
            <v xml:space="preserve">   </v>
          </cell>
          <cell r="FG287">
            <v>0</v>
          </cell>
          <cell r="FH287" t="str">
            <v xml:space="preserve">   </v>
          </cell>
          <cell r="FI287">
            <v>0</v>
          </cell>
          <cell r="FJ287" t="str">
            <v xml:space="preserve">   </v>
          </cell>
          <cell r="FK287">
            <v>0</v>
          </cell>
          <cell r="FL287" t="str">
            <v xml:space="preserve">    </v>
          </cell>
          <cell r="FM287">
            <v>0</v>
          </cell>
          <cell r="FN287" t="e">
            <v>#NUM!</v>
          </cell>
          <cell r="FO287" t="str">
            <v/>
          </cell>
          <cell r="FP287" t="e">
            <v>#NUM!</v>
          </cell>
          <cell r="FQ287" t="e">
            <v>#NUM!</v>
          </cell>
          <cell r="FR287" t="e">
            <v>#NUM!</v>
          </cell>
          <cell r="FS287" t="e">
            <v>#NUM!</v>
          </cell>
          <cell r="FT287" t="e">
            <v>#NUM!</v>
          </cell>
          <cell r="FU287" t="e">
            <v>#NUM!</v>
          </cell>
          <cell r="FV287">
            <v>0</v>
          </cell>
          <cell r="FW287">
            <v>1</v>
          </cell>
          <cell r="FX287" t="str">
            <v>PIP</v>
          </cell>
          <cell r="FY287" t="e">
            <v>#NUM!</v>
          </cell>
          <cell r="FZ287" t="str">
            <v>PIP</v>
          </cell>
          <cell r="GA287" t="str">
            <v>Programa de Inglés en Escuelas Primarias del Estado de Durango</v>
          </cell>
          <cell r="GB287" t="e">
            <v>#NUM!</v>
          </cell>
          <cell r="GC287" t="e">
            <v>#NUM!</v>
          </cell>
          <cell r="GD287" t="str">
            <v>F</v>
          </cell>
          <cell r="GE287" t="str">
            <v>la asesora externa, la C.</v>
          </cell>
          <cell r="GF287" t="str">
            <v>La Profesionista</v>
          </cell>
          <cell r="GG287" t="str">
            <v>1° de septiembre</v>
          </cell>
          <cell r="GH287" t="str">
            <v>31 de diciembre</v>
          </cell>
          <cell r="GI287">
            <v>4</v>
          </cell>
          <cell r="GJ287">
            <v>20</v>
          </cell>
          <cell r="GK287">
            <v>2880</v>
          </cell>
          <cell r="GL287" t="str">
            <v>Dos mil ochocientos ochenta</v>
          </cell>
          <cell r="GM287">
            <v>1440</v>
          </cell>
          <cell r="GN287" t="str">
            <v>Mil cuatrocientos cuarenta</v>
          </cell>
          <cell r="GO287" t="str">
            <v>la escuela</v>
          </cell>
          <cell r="GP287" t="str">
            <v xml:space="preserve">División Del Norte </v>
          </cell>
          <cell r="GQ287" t="str">
            <v>con clave</v>
          </cell>
          <cell r="GR287" t="str">
            <v>10DPR0387W</v>
          </cell>
          <cell r="GS287" t="str">
            <v>ubicada en</v>
          </cell>
          <cell r="GT287" t="str">
            <v xml:space="preserve">C. Francisco Villa No. 300 Nte. C.P. 34780 </v>
          </cell>
          <cell r="GU287" t="str">
            <v xml:space="preserve"> </v>
          </cell>
          <cell r="GV287" t="e">
            <v>#NUM!</v>
          </cell>
          <cell r="GW287" t="str">
            <v xml:space="preserve"> </v>
          </cell>
          <cell r="GX287" t="e">
            <v>#NUM!</v>
          </cell>
          <cell r="GY287" t="str">
            <v xml:space="preserve"> </v>
          </cell>
          <cell r="GZ287" t="e">
            <v>#NUM!</v>
          </cell>
          <cell r="HA287" t="str">
            <v>la escuela División Del Norte con clave 10DPR0387W ubicada en C. Francisco Villa No. 300 Nte. C.P. 34780</v>
          </cell>
          <cell r="HB287">
            <v>6</v>
          </cell>
        </row>
        <row r="288">
          <cell r="A288">
            <v>1002</v>
          </cell>
          <cell r="B288">
            <v>1002</v>
          </cell>
          <cell r="C288" t="str">
            <v>FIRMADO</v>
          </cell>
          <cell r="D288" t="str">
            <v>PNIEB</v>
          </cell>
          <cell r="E288" t="str">
            <v>ASIGNADO</v>
          </cell>
          <cell r="F288" t="str">
            <v>1° de Septiembre</v>
          </cell>
          <cell r="G288" t="str">
            <v>Yamilet Ontiveros Rocha</v>
          </cell>
          <cell r="H288" t="str">
            <v>C. Lilas No. 407 Col. Las Palmas C.P. 34014</v>
          </cell>
          <cell r="I288" t="str">
            <v>OIRY930203MDGNCM05</v>
          </cell>
          <cell r="J288" t="str">
            <v>OIRY930203MK7</v>
          </cell>
          <cell r="K288" t="str">
            <v>Durango</v>
          </cell>
          <cell r="L288" t="str">
            <v>Dgo.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 xml:space="preserve"> </v>
          </cell>
          <cell r="S288" t="str">
            <v xml:space="preserve"> </v>
          </cell>
          <cell r="T288" t="str">
            <v xml:space="preserve"> </v>
          </cell>
          <cell r="U288" t="str">
            <v xml:space="preserve"> </v>
          </cell>
          <cell r="V288" t="str">
            <v xml:space="preserve"> </v>
          </cell>
          <cell r="W288" t="str">
            <v/>
          </cell>
          <cell r="X288">
            <v>0</v>
          </cell>
          <cell r="Y288" t="str">
            <v>5A 5B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592</v>
          </cell>
          <cell r="AQ288">
            <v>592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 t="str">
            <v xml:space="preserve"> </v>
          </cell>
          <cell r="AY288" t="str">
            <v xml:space="preserve"> </v>
          </cell>
          <cell r="AZ288" t="str">
            <v xml:space="preserve"> </v>
          </cell>
          <cell r="BA288" t="str">
            <v xml:space="preserve"> </v>
          </cell>
          <cell r="BB288" t="str">
            <v xml:space="preserve"> </v>
          </cell>
          <cell r="BC288" t="str">
            <v xml:space="preserve"> </v>
          </cell>
          <cell r="BD288" t="str">
            <v xml:space="preserve"> </v>
          </cell>
          <cell r="BE288" t="str">
            <v xml:space="preserve"> </v>
          </cell>
          <cell r="BF288" t="str">
            <v xml:space="preserve"> </v>
          </cell>
          <cell r="BG288" t="str">
            <v xml:space="preserve"> </v>
          </cell>
          <cell r="BH288" t="str">
            <v xml:space="preserve"> </v>
          </cell>
          <cell r="BI288" t="str">
            <v xml:space="preserve"> </v>
          </cell>
          <cell r="BJ288" t="str">
            <v xml:space="preserve"> </v>
          </cell>
          <cell r="BK288" t="str">
            <v xml:space="preserve"> </v>
          </cell>
          <cell r="BL288" t="str">
            <v xml:space="preserve"> </v>
          </cell>
          <cell r="BM288" t="str">
            <v xml:space="preserve"> </v>
          </cell>
          <cell r="BN288" t="str">
            <v>5A</v>
          </cell>
          <cell r="BO288" t="str">
            <v>5B</v>
          </cell>
          <cell r="BP288" t="str">
            <v xml:space="preserve"> </v>
          </cell>
          <cell r="BQ288" t="str">
            <v xml:space="preserve"> </v>
          </cell>
          <cell r="BR288" t="str">
            <v xml:space="preserve"> </v>
          </cell>
          <cell r="BS288" t="str">
            <v xml:space="preserve"> </v>
          </cell>
          <cell r="BT288" t="str">
            <v xml:space="preserve"> </v>
          </cell>
          <cell r="BU288" t="str">
            <v xml:space="preserve"> </v>
          </cell>
          <cell r="BV288">
            <v>2</v>
          </cell>
          <cell r="BW288" t="str">
            <v xml:space="preserve">       </v>
          </cell>
          <cell r="BX288">
            <v>0</v>
          </cell>
          <cell r="BY288" t="str">
            <v xml:space="preserve">       </v>
          </cell>
          <cell r="BZ288">
            <v>0</v>
          </cell>
          <cell r="CA288" t="str">
            <v xml:space="preserve">       </v>
          </cell>
          <cell r="CB288">
            <v>0</v>
          </cell>
          <cell r="CC288" t="str">
            <v xml:space="preserve">       </v>
          </cell>
          <cell r="CD288">
            <v>0</v>
          </cell>
          <cell r="CE288" t="str">
            <v xml:space="preserve">5A 5B    </v>
          </cell>
          <cell r="CF288">
            <v>2</v>
          </cell>
          <cell r="CG288" t="str">
            <v xml:space="preserve">       </v>
          </cell>
          <cell r="CH288">
            <v>0</v>
          </cell>
          <cell r="CI288">
            <v>592</v>
          </cell>
          <cell r="CJ288" t="str">
            <v>5A 5B</v>
          </cell>
          <cell r="CK288" t="str">
            <v>Ricardo Castro</v>
          </cell>
          <cell r="CL288" t="str">
            <v>10EPR0398A</v>
          </cell>
          <cell r="CM288" t="str">
            <v>MATUTINO</v>
          </cell>
          <cell r="CN288" t="str">
            <v>Carlos Santa María S/N Col. Las Palmas C.P. 34010</v>
          </cell>
          <cell r="CO288" t="str">
            <v>Durango</v>
          </cell>
          <cell r="CP288" t="str">
            <v xml:space="preserve">Victoria de Durango </v>
          </cell>
          <cell r="CQ288">
            <v>0</v>
          </cell>
          <cell r="CR288">
            <v>308</v>
          </cell>
          <cell r="CS288">
            <v>308</v>
          </cell>
          <cell r="CT288">
            <v>0</v>
          </cell>
          <cell r="CU288">
            <v>0</v>
          </cell>
          <cell r="CV288">
            <v>0</v>
          </cell>
          <cell r="CW288" t="str">
            <v>3A</v>
          </cell>
          <cell r="CX288" t="str">
            <v>3B</v>
          </cell>
          <cell r="CY288" t="str">
            <v xml:space="preserve"> </v>
          </cell>
          <cell r="CZ288" t="str">
            <v xml:space="preserve"> </v>
          </cell>
          <cell r="DA288" t="str">
            <v xml:space="preserve"> </v>
          </cell>
          <cell r="DB288" t="str">
            <v>3A 3B</v>
          </cell>
          <cell r="DC288">
            <v>2</v>
          </cell>
          <cell r="DD288" t="str">
            <v/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 t="str">
            <v xml:space="preserve"> </v>
          </cell>
          <cell r="ED288" t="str">
            <v xml:space="preserve"> </v>
          </cell>
          <cell r="EE288" t="str">
            <v xml:space="preserve"> </v>
          </cell>
          <cell r="EF288" t="str">
            <v xml:space="preserve"> </v>
          </cell>
          <cell r="EG288" t="str">
            <v xml:space="preserve"> </v>
          </cell>
          <cell r="EH288" t="str">
            <v xml:space="preserve"> </v>
          </cell>
          <cell r="EI288" t="str">
            <v xml:space="preserve"> </v>
          </cell>
          <cell r="EJ288" t="str">
            <v xml:space="preserve"> </v>
          </cell>
          <cell r="EK288" t="str">
            <v xml:space="preserve"> </v>
          </cell>
          <cell r="EL288" t="str">
            <v xml:space="preserve"> </v>
          </cell>
          <cell r="EM288" t="str">
            <v xml:space="preserve"> </v>
          </cell>
          <cell r="EN288" t="str">
            <v xml:space="preserve"> </v>
          </cell>
          <cell r="EO288" t="str">
            <v xml:space="preserve"> </v>
          </cell>
          <cell r="EP288" t="str">
            <v xml:space="preserve"> </v>
          </cell>
          <cell r="EQ288" t="str">
            <v xml:space="preserve"> </v>
          </cell>
          <cell r="ER288" t="str">
            <v xml:space="preserve"> </v>
          </cell>
          <cell r="ES288" t="str">
            <v xml:space="preserve"> </v>
          </cell>
          <cell r="ET288" t="str">
            <v xml:space="preserve"> </v>
          </cell>
          <cell r="EU288" t="str">
            <v xml:space="preserve"> </v>
          </cell>
          <cell r="EV288" t="str">
            <v xml:space="preserve"> </v>
          </cell>
          <cell r="EW288" t="str">
            <v xml:space="preserve"> </v>
          </cell>
          <cell r="EX288" t="str">
            <v xml:space="preserve"> </v>
          </cell>
          <cell r="EY288" t="str">
            <v xml:space="preserve"> </v>
          </cell>
          <cell r="EZ288" t="str">
            <v xml:space="preserve"> </v>
          </cell>
          <cell r="FA288">
            <v>2</v>
          </cell>
          <cell r="FB288" t="str">
            <v xml:space="preserve">       </v>
          </cell>
          <cell r="FC288">
            <v>0</v>
          </cell>
          <cell r="FD288" t="str">
            <v xml:space="preserve">       </v>
          </cell>
          <cell r="FE288">
            <v>0</v>
          </cell>
          <cell r="FF288" t="str">
            <v xml:space="preserve">       </v>
          </cell>
          <cell r="FG288">
            <v>0</v>
          </cell>
          <cell r="FH288" t="str">
            <v xml:space="preserve">       </v>
          </cell>
          <cell r="FI288">
            <v>0</v>
          </cell>
          <cell r="FJ288" t="str">
            <v xml:space="preserve">       </v>
          </cell>
          <cell r="FK288">
            <v>0</v>
          </cell>
          <cell r="FL288" t="str">
            <v xml:space="preserve">       </v>
          </cell>
          <cell r="FM288">
            <v>0</v>
          </cell>
          <cell r="FN288">
            <v>308</v>
          </cell>
          <cell r="FO288" t="str">
            <v>3A 3B</v>
          </cell>
          <cell r="FP288" t="str">
            <v xml:space="preserve">Ma. Luisa Prado de Mayagoitia </v>
          </cell>
          <cell r="FQ288" t="str">
            <v>10DJN0158M</v>
          </cell>
          <cell r="FR288" t="str">
            <v>MATUTINO</v>
          </cell>
          <cell r="FS288" t="str">
            <v>C. José de Quiroga No. 101 Col. Héctor Mayagoitia C.P. 34040</v>
          </cell>
          <cell r="FT288" t="str">
            <v>Durango</v>
          </cell>
          <cell r="FU288" t="str">
            <v xml:space="preserve">Victoria de Durango </v>
          </cell>
          <cell r="FV288">
            <v>0</v>
          </cell>
          <cell r="FW288">
            <v>2</v>
          </cell>
          <cell r="FX288" t="str">
            <v>PNIEB</v>
          </cell>
          <cell r="FY288" t="str">
            <v>PNIEB</v>
          </cell>
          <cell r="FZ288" t="str">
            <v>PNIEB</v>
          </cell>
          <cell r="GA288" t="str">
            <v>Programa Nacional de Inglés en Educación Básica</v>
          </cell>
          <cell r="GB288" t="str">
            <v>PNIEB</v>
          </cell>
          <cell r="GC288" t="str">
            <v>Programa Nacional de Inglés en Educación Básica</v>
          </cell>
          <cell r="GD288" t="str">
            <v>F</v>
          </cell>
          <cell r="GE288" t="str">
            <v>la asesora externa, la C.</v>
          </cell>
          <cell r="GF288" t="str">
            <v>La Profesionista</v>
          </cell>
          <cell r="GG288" t="str">
            <v>1° de septiembre</v>
          </cell>
          <cell r="GH288" t="str">
            <v>31 de diciembre</v>
          </cell>
          <cell r="GI288">
            <v>4</v>
          </cell>
          <cell r="GJ288">
            <v>20</v>
          </cell>
          <cell r="GK288">
            <v>2880</v>
          </cell>
          <cell r="GL288" t="str">
            <v>Dos mil ochocientos ochenta</v>
          </cell>
          <cell r="GM288">
            <v>1440</v>
          </cell>
          <cell r="GN288" t="str">
            <v>Mil cuatrocientos cuarenta</v>
          </cell>
          <cell r="GO288" t="str">
            <v>las escuelas</v>
          </cell>
          <cell r="GP288" t="str">
            <v>Ricardo Castro</v>
          </cell>
          <cell r="GQ288" t="str">
            <v>con clave</v>
          </cell>
          <cell r="GR288" t="str">
            <v>10EPR0398A</v>
          </cell>
          <cell r="GS288" t="str">
            <v>ubicada en</v>
          </cell>
          <cell r="GT288" t="str">
            <v>Carlos Santa María S/N Col. Las Palmas C.P. 34010</v>
          </cell>
          <cell r="GU288" t="str">
            <v>y</v>
          </cell>
          <cell r="GV288" t="str">
            <v xml:space="preserve">Ma. Luisa Prado de Mayagoitia </v>
          </cell>
          <cell r="GW288" t="str">
            <v>con clave</v>
          </cell>
          <cell r="GX288" t="str">
            <v>10DJN0158M</v>
          </cell>
          <cell r="GY288" t="str">
            <v>ubicada en</v>
          </cell>
          <cell r="GZ288" t="str">
            <v>C. José de Quiroga No. 101 Col. Héctor Mayagoitia C.P. 34040</v>
          </cell>
          <cell r="HA288" t="str">
            <v>las escuelas Ricardo Castro con clave 10EPR0398A ubicada en Carlos Santa María S/N Col. Las Palmas C.P. 34010 y Ma. Luisa Prado de Mayagoitia con clave 10DJN0158M ubicada en C. José de Quiroga No. 101 Col. Héctor Mayagoitia C.P. 34040</v>
          </cell>
        </row>
        <row r="289">
          <cell r="A289">
            <v>1004</v>
          </cell>
          <cell r="B289">
            <v>1004</v>
          </cell>
          <cell r="C289" t="str">
            <v>FIRMADO</v>
          </cell>
          <cell r="D289" t="str">
            <v>PNIEB</v>
          </cell>
          <cell r="E289" t="str">
            <v>ASIGNADO</v>
          </cell>
          <cell r="F289" t="str">
            <v>1° de Septiembre</v>
          </cell>
          <cell r="G289" t="str">
            <v>Roberto Carlos Márquez Martínez</v>
          </cell>
          <cell r="H289" t="str">
            <v>C. Jazmín No.312 Col. del Valle C.P. 34130</v>
          </cell>
          <cell r="I289" t="str">
            <v>MAMR891005HDGRRB08</v>
          </cell>
          <cell r="J289" t="str">
            <v>MAMR891005KFA</v>
          </cell>
          <cell r="K289" t="str">
            <v>Durango</v>
          </cell>
          <cell r="L289" t="str">
            <v>Dgo.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 xml:space="preserve"> </v>
          </cell>
          <cell r="S289" t="str">
            <v xml:space="preserve"> </v>
          </cell>
          <cell r="T289" t="str">
            <v xml:space="preserve"> </v>
          </cell>
          <cell r="U289" t="str">
            <v xml:space="preserve"> </v>
          </cell>
          <cell r="V289" t="str">
            <v xml:space="preserve"> </v>
          </cell>
          <cell r="W289" t="str">
            <v/>
          </cell>
          <cell r="X289">
            <v>0</v>
          </cell>
          <cell r="Y289" t="str">
            <v>1A 1B 2A 2B</v>
          </cell>
          <cell r="Z289">
            <v>52</v>
          </cell>
          <cell r="AA289">
            <v>52</v>
          </cell>
          <cell r="AB289">
            <v>0</v>
          </cell>
          <cell r="AC289">
            <v>0</v>
          </cell>
          <cell r="AD289">
            <v>52</v>
          </cell>
          <cell r="AE289">
            <v>52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 t="str">
            <v>1A</v>
          </cell>
          <cell r="AY289" t="str">
            <v>1B</v>
          </cell>
          <cell r="AZ289" t="str">
            <v xml:space="preserve"> </v>
          </cell>
          <cell r="BA289" t="str">
            <v xml:space="preserve"> </v>
          </cell>
          <cell r="BB289" t="str">
            <v>2A</v>
          </cell>
          <cell r="BC289" t="str">
            <v>2B</v>
          </cell>
          <cell r="BD289" t="str">
            <v xml:space="preserve"> </v>
          </cell>
          <cell r="BE289" t="str">
            <v xml:space="preserve"> </v>
          </cell>
          <cell r="BF289" t="str">
            <v xml:space="preserve"> </v>
          </cell>
          <cell r="BG289" t="str">
            <v xml:space="preserve"> </v>
          </cell>
          <cell r="BH289" t="str">
            <v xml:space="preserve"> </v>
          </cell>
          <cell r="BI289" t="str">
            <v xml:space="preserve"> </v>
          </cell>
          <cell r="BJ289" t="str">
            <v xml:space="preserve"> </v>
          </cell>
          <cell r="BK289" t="str">
            <v xml:space="preserve"> </v>
          </cell>
          <cell r="BL289" t="str">
            <v xml:space="preserve"> </v>
          </cell>
          <cell r="BM289" t="str">
            <v xml:space="preserve"> </v>
          </cell>
          <cell r="BN289" t="str">
            <v xml:space="preserve"> </v>
          </cell>
          <cell r="BO289" t="str">
            <v xml:space="preserve"> </v>
          </cell>
          <cell r="BP289" t="str">
            <v xml:space="preserve"> </v>
          </cell>
          <cell r="BQ289" t="str">
            <v xml:space="preserve"> </v>
          </cell>
          <cell r="BR289" t="str">
            <v xml:space="preserve"> </v>
          </cell>
          <cell r="BS289" t="str">
            <v xml:space="preserve"> </v>
          </cell>
          <cell r="BT289" t="str">
            <v xml:space="preserve"> </v>
          </cell>
          <cell r="BU289" t="str">
            <v xml:space="preserve"> </v>
          </cell>
          <cell r="BV289">
            <v>4</v>
          </cell>
          <cell r="BW289" t="str">
            <v xml:space="preserve">1A 1B    </v>
          </cell>
          <cell r="BX289">
            <v>2</v>
          </cell>
          <cell r="BY289" t="str">
            <v xml:space="preserve">2A 2B    </v>
          </cell>
          <cell r="BZ289">
            <v>2</v>
          </cell>
          <cell r="CA289" t="str">
            <v xml:space="preserve">       </v>
          </cell>
          <cell r="CB289">
            <v>0</v>
          </cell>
          <cell r="CC289" t="str">
            <v xml:space="preserve">       </v>
          </cell>
          <cell r="CD289">
            <v>0</v>
          </cell>
          <cell r="CE289" t="str">
            <v xml:space="preserve">       </v>
          </cell>
          <cell r="CF289">
            <v>0</v>
          </cell>
          <cell r="CG289" t="str">
            <v xml:space="preserve">       </v>
          </cell>
          <cell r="CH289">
            <v>0</v>
          </cell>
          <cell r="CI289">
            <v>52</v>
          </cell>
          <cell r="CJ289" t="str">
            <v>1A 1B 2A 2B</v>
          </cell>
          <cell r="CK289" t="str">
            <v>Lic. Benito Juárez</v>
          </cell>
          <cell r="CL289" t="str">
            <v>10DPR0202Z</v>
          </cell>
          <cell r="CM289" t="str">
            <v>MATUTINO</v>
          </cell>
          <cell r="CN289" t="str">
            <v>C. Sinaloa No. 320 Col. IV Centenario C.P. 34140</v>
          </cell>
          <cell r="CO289" t="str">
            <v>Durango</v>
          </cell>
          <cell r="CP289" t="str">
            <v xml:space="preserve">Victoria de Durango 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 t="str">
            <v xml:space="preserve"> </v>
          </cell>
          <cell r="CX289" t="str">
            <v xml:space="preserve"> </v>
          </cell>
          <cell r="CY289" t="str">
            <v xml:space="preserve"> </v>
          </cell>
          <cell r="CZ289" t="str">
            <v xml:space="preserve"> </v>
          </cell>
          <cell r="DA289" t="str">
            <v xml:space="preserve"> </v>
          </cell>
          <cell r="DB289" t="str">
            <v/>
          </cell>
          <cell r="DC289">
            <v>0</v>
          </cell>
          <cell r="DD289" t="str">
            <v/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 t="str">
            <v xml:space="preserve"> </v>
          </cell>
          <cell r="ED289" t="str">
            <v xml:space="preserve"> </v>
          </cell>
          <cell r="EE289" t="str">
            <v xml:space="preserve"> </v>
          </cell>
          <cell r="EF289" t="str">
            <v xml:space="preserve"> </v>
          </cell>
          <cell r="EG289" t="str">
            <v xml:space="preserve"> </v>
          </cell>
          <cell r="EH289" t="str">
            <v xml:space="preserve"> </v>
          </cell>
          <cell r="EI289" t="str">
            <v xml:space="preserve"> </v>
          </cell>
          <cell r="EJ289" t="str">
            <v xml:space="preserve"> </v>
          </cell>
          <cell r="EK289" t="str">
            <v xml:space="preserve"> </v>
          </cell>
          <cell r="EL289" t="str">
            <v xml:space="preserve"> </v>
          </cell>
          <cell r="EM289" t="str">
            <v xml:space="preserve"> </v>
          </cell>
          <cell r="EN289" t="str">
            <v xml:space="preserve"> </v>
          </cell>
          <cell r="EO289" t="str">
            <v xml:space="preserve"> </v>
          </cell>
          <cell r="EP289" t="str">
            <v xml:space="preserve"> </v>
          </cell>
          <cell r="EQ289" t="str">
            <v xml:space="preserve"> </v>
          </cell>
          <cell r="ER289" t="str">
            <v xml:space="preserve"> </v>
          </cell>
          <cell r="ES289" t="str">
            <v xml:space="preserve"> </v>
          </cell>
          <cell r="ET289" t="str">
            <v xml:space="preserve"> </v>
          </cell>
          <cell r="EU289" t="str">
            <v xml:space="preserve"> </v>
          </cell>
          <cell r="EV289" t="str">
            <v xml:space="preserve"> </v>
          </cell>
          <cell r="EW289" t="str">
            <v xml:space="preserve"> </v>
          </cell>
          <cell r="EX289" t="str">
            <v xml:space="preserve"> </v>
          </cell>
          <cell r="EY289" t="str">
            <v xml:space="preserve"> </v>
          </cell>
          <cell r="EZ289" t="str">
            <v xml:space="preserve"> </v>
          </cell>
          <cell r="FA289">
            <v>0</v>
          </cell>
          <cell r="FB289" t="str">
            <v xml:space="preserve">       </v>
          </cell>
          <cell r="FC289">
            <v>0</v>
          </cell>
          <cell r="FD289" t="str">
            <v xml:space="preserve">       </v>
          </cell>
          <cell r="FE289">
            <v>0</v>
          </cell>
          <cell r="FF289" t="str">
            <v xml:space="preserve">       </v>
          </cell>
          <cell r="FG289">
            <v>0</v>
          </cell>
          <cell r="FH289" t="str">
            <v xml:space="preserve">       </v>
          </cell>
          <cell r="FI289">
            <v>0</v>
          </cell>
          <cell r="FJ289" t="str">
            <v xml:space="preserve">       </v>
          </cell>
          <cell r="FK289">
            <v>0</v>
          </cell>
          <cell r="FL289" t="str">
            <v xml:space="preserve">       </v>
          </cell>
          <cell r="FM289">
            <v>0</v>
          </cell>
          <cell r="FN289" t="e">
            <v>#NUM!</v>
          </cell>
          <cell r="FO289" t="str">
            <v/>
          </cell>
          <cell r="FP289" t="e">
            <v>#NUM!</v>
          </cell>
          <cell r="FQ289" t="e">
            <v>#NUM!</v>
          </cell>
          <cell r="FR289" t="e">
            <v>#NUM!</v>
          </cell>
          <cell r="FS289" t="e">
            <v>#NUM!</v>
          </cell>
          <cell r="FT289" t="e">
            <v>#NUM!</v>
          </cell>
          <cell r="FU289" t="e">
            <v>#NUM!</v>
          </cell>
          <cell r="FV289">
            <v>0</v>
          </cell>
          <cell r="FW289">
            <v>1</v>
          </cell>
          <cell r="FX289" t="str">
            <v>PNIEB</v>
          </cell>
          <cell r="FY289" t="e">
            <v>#NUM!</v>
          </cell>
          <cell r="FZ289" t="str">
            <v>PNIEB</v>
          </cell>
          <cell r="GA289" t="str">
            <v>Programa Nacional de Inglés en Educación Básica</v>
          </cell>
          <cell r="GB289" t="e">
            <v>#NUM!</v>
          </cell>
          <cell r="GC289" t="e">
            <v>#NUM!</v>
          </cell>
          <cell r="GD289" t="str">
            <v>M</v>
          </cell>
          <cell r="GE289" t="str">
            <v>el asesor externo, el C.</v>
          </cell>
          <cell r="GF289" t="str">
            <v>El Profesionista</v>
          </cell>
          <cell r="GG289" t="str">
            <v>1° de septiembre</v>
          </cell>
          <cell r="GH289" t="str">
            <v>31 de diciembre</v>
          </cell>
          <cell r="GI289">
            <v>4</v>
          </cell>
          <cell r="GJ289">
            <v>20</v>
          </cell>
          <cell r="GK289">
            <v>2880</v>
          </cell>
          <cell r="GL289" t="str">
            <v>Dos mil ochocientos ochenta</v>
          </cell>
          <cell r="GM289">
            <v>1440</v>
          </cell>
          <cell r="GN289" t="str">
            <v>Mil cuatrocientos cuarenta</v>
          </cell>
          <cell r="GO289" t="str">
            <v>la escuela</v>
          </cell>
          <cell r="GP289" t="str">
            <v>Lic. Benito Juárez</v>
          </cell>
          <cell r="GQ289" t="str">
            <v>con clave</v>
          </cell>
          <cell r="GR289" t="str">
            <v>10DPR0202Z</v>
          </cell>
          <cell r="GS289" t="str">
            <v>ubicada en</v>
          </cell>
          <cell r="GT289" t="str">
            <v>C. Sinaloa No. 320 Col. IV Centenario C.P. 34140</v>
          </cell>
          <cell r="GU289" t="str">
            <v xml:space="preserve"> </v>
          </cell>
          <cell r="GV289" t="e">
            <v>#NUM!</v>
          </cell>
          <cell r="GW289" t="str">
            <v xml:space="preserve"> </v>
          </cell>
          <cell r="GX289" t="e">
            <v>#NUM!</v>
          </cell>
          <cell r="GY289" t="str">
            <v xml:space="preserve"> </v>
          </cell>
          <cell r="GZ289" t="e">
            <v>#NUM!</v>
          </cell>
          <cell r="HA289" t="str">
            <v>la escuela Lic. Benito Juárez con clave 10DPR0202Z ubicada en C. Sinaloa No. 320 Col. IV Centenario C.P. 34140</v>
          </cell>
        </row>
        <row r="290">
          <cell r="A290">
            <v>1005</v>
          </cell>
          <cell r="B290">
            <v>1005</v>
          </cell>
          <cell r="C290" t="str">
            <v>FIRMADO</v>
          </cell>
          <cell r="D290" t="str">
            <v>PNIEB</v>
          </cell>
          <cell r="E290" t="str">
            <v>ASIGNADO</v>
          </cell>
          <cell r="F290" t="str">
            <v>1° de Septiembre</v>
          </cell>
          <cell r="G290" t="str">
            <v>Rosa Dalia Román Molina</v>
          </cell>
          <cell r="H290" t="str">
            <v>C. 16 de Septiembre No. 125 Fracc. San Luis C.P. 34224</v>
          </cell>
          <cell r="I290" t="str">
            <v>ROMR860511MCLMLS08</v>
          </cell>
          <cell r="J290" t="str">
            <v>ROMR860511GJA</v>
          </cell>
          <cell r="K290" t="str">
            <v>Durango</v>
          </cell>
          <cell r="L290" t="str">
            <v>Dgo.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 t="str">
            <v xml:space="preserve"> </v>
          </cell>
          <cell r="S290" t="str">
            <v xml:space="preserve"> </v>
          </cell>
          <cell r="T290" t="str">
            <v xml:space="preserve"> </v>
          </cell>
          <cell r="U290" t="str">
            <v xml:space="preserve"> </v>
          </cell>
          <cell r="V290" t="str">
            <v xml:space="preserve"> </v>
          </cell>
          <cell r="W290" t="str">
            <v/>
          </cell>
          <cell r="X290">
            <v>0</v>
          </cell>
          <cell r="Y290" t="str">
            <v>2A 3A 4A 5A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522</v>
          </cell>
          <cell r="AE290">
            <v>0</v>
          </cell>
          <cell r="AF290">
            <v>0</v>
          </cell>
          <cell r="AG290">
            <v>0</v>
          </cell>
          <cell r="AH290">
            <v>522</v>
          </cell>
          <cell r="AI290">
            <v>0</v>
          </cell>
          <cell r="AJ290">
            <v>0</v>
          </cell>
          <cell r="AK290">
            <v>0</v>
          </cell>
          <cell r="AL290">
            <v>522</v>
          </cell>
          <cell r="AM290">
            <v>0</v>
          </cell>
          <cell r="AN290">
            <v>0</v>
          </cell>
          <cell r="AO290">
            <v>0</v>
          </cell>
          <cell r="AP290">
            <v>522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 t="str">
            <v xml:space="preserve"> </v>
          </cell>
          <cell r="AY290" t="str">
            <v xml:space="preserve"> </v>
          </cell>
          <cell r="AZ290" t="str">
            <v xml:space="preserve"> </v>
          </cell>
          <cell r="BA290" t="str">
            <v xml:space="preserve"> </v>
          </cell>
          <cell r="BB290" t="str">
            <v>2A</v>
          </cell>
          <cell r="BC290" t="str">
            <v xml:space="preserve"> </v>
          </cell>
          <cell r="BD290" t="str">
            <v xml:space="preserve"> </v>
          </cell>
          <cell r="BE290" t="str">
            <v xml:space="preserve"> </v>
          </cell>
          <cell r="BF290" t="str">
            <v>3A</v>
          </cell>
          <cell r="BG290" t="str">
            <v xml:space="preserve"> </v>
          </cell>
          <cell r="BH290" t="str">
            <v xml:space="preserve"> </v>
          </cell>
          <cell r="BI290" t="str">
            <v xml:space="preserve"> </v>
          </cell>
          <cell r="BJ290" t="str">
            <v>4A</v>
          </cell>
          <cell r="BK290" t="str">
            <v xml:space="preserve"> </v>
          </cell>
          <cell r="BL290" t="str">
            <v xml:space="preserve"> </v>
          </cell>
          <cell r="BM290" t="str">
            <v xml:space="preserve"> </v>
          </cell>
          <cell r="BN290" t="str">
            <v>5A</v>
          </cell>
          <cell r="BO290" t="str">
            <v xml:space="preserve"> </v>
          </cell>
          <cell r="BP290" t="str">
            <v xml:space="preserve"> </v>
          </cell>
          <cell r="BQ290" t="str">
            <v xml:space="preserve"> </v>
          </cell>
          <cell r="BR290" t="str">
            <v xml:space="preserve"> </v>
          </cell>
          <cell r="BS290" t="str">
            <v xml:space="preserve"> </v>
          </cell>
          <cell r="BT290" t="str">
            <v xml:space="preserve"> </v>
          </cell>
          <cell r="BU290" t="str">
            <v xml:space="preserve"> </v>
          </cell>
          <cell r="BV290">
            <v>4</v>
          </cell>
          <cell r="BW290" t="str">
            <v xml:space="preserve">       </v>
          </cell>
          <cell r="BX290">
            <v>0</v>
          </cell>
          <cell r="BY290" t="str">
            <v xml:space="preserve">2A      </v>
          </cell>
          <cell r="BZ290">
            <v>1</v>
          </cell>
          <cell r="CA290" t="str">
            <v xml:space="preserve">3A      </v>
          </cell>
          <cell r="CB290">
            <v>1</v>
          </cell>
          <cell r="CC290" t="str">
            <v xml:space="preserve">4A      </v>
          </cell>
          <cell r="CD290">
            <v>1</v>
          </cell>
          <cell r="CE290" t="str">
            <v xml:space="preserve">5A      </v>
          </cell>
          <cell r="CF290">
            <v>1</v>
          </cell>
          <cell r="CG290" t="str">
            <v xml:space="preserve">       </v>
          </cell>
          <cell r="CH290">
            <v>0</v>
          </cell>
          <cell r="CI290">
            <v>522</v>
          </cell>
          <cell r="CJ290" t="str">
            <v>2A 3A 4A 5A</v>
          </cell>
          <cell r="CK290" t="str">
            <v>Luis Donaldo Colosio Murrieta</v>
          </cell>
          <cell r="CL290" t="str">
            <v>10DPR1735T</v>
          </cell>
          <cell r="CM290" t="str">
            <v>MATUTINO</v>
          </cell>
          <cell r="CN290" t="str">
            <v>C. 6 de Mayo S/N Col. Miguel de la Madrid Hurtado C.P. 34046</v>
          </cell>
          <cell r="CO290" t="str">
            <v>Durango</v>
          </cell>
          <cell r="CP290" t="str">
            <v xml:space="preserve">Victoria de Durango 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 t="str">
            <v xml:space="preserve"> </v>
          </cell>
          <cell r="CX290" t="str">
            <v xml:space="preserve"> </v>
          </cell>
          <cell r="CY290" t="str">
            <v xml:space="preserve"> </v>
          </cell>
          <cell r="CZ290" t="str">
            <v xml:space="preserve"> </v>
          </cell>
          <cell r="DA290" t="str">
            <v xml:space="preserve"> </v>
          </cell>
          <cell r="DB290" t="str">
            <v/>
          </cell>
          <cell r="DC290">
            <v>0</v>
          </cell>
          <cell r="DD290" t="str">
            <v/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 t="str">
            <v xml:space="preserve"> </v>
          </cell>
          <cell r="ED290" t="str">
            <v xml:space="preserve"> </v>
          </cell>
          <cell r="EE290" t="str">
            <v xml:space="preserve"> </v>
          </cell>
          <cell r="EF290" t="str">
            <v xml:space="preserve"> </v>
          </cell>
          <cell r="EG290" t="str">
            <v xml:space="preserve"> </v>
          </cell>
          <cell r="EH290" t="str">
            <v xml:space="preserve"> </v>
          </cell>
          <cell r="EI290" t="str">
            <v xml:space="preserve"> </v>
          </cell>
          <cell r="EJ290" t="str">
            <v xml:space="preserve"> </v>
          </cell>
          <cell r="EK290" t="str">
            <v xml:space="preserve"> </v>
          </cell>
          <cell r="EL290" t="str">
            <v xml:space="preserve"> </v>
          </cell>
          <cell r="EM290" t="str">
            <v xml:space="preserve"> </v>
          </cell>
          <cell r="EN290" t="str">
            <v xml:space="preserve"> </v>
          </cell>
          <cell r="EO290" t="str">
            <v xml:space="preserve"> </v>
          </cell>
          <cell r="EP290" t="str">
            <v xml:space="preserve"> </v>
          </cell>
          <cell r="EQ290" t="str">
            <v xml:space="preserve"> </v>
          </cell>
          <cell r="ER290" t="str">
            <v xml:space="preserve"> </v>
          </cell>
          <cell r="ES290" t="str">
            <v xml:space="preserve"> </v>
          </cell>
          <cell r="ET290" t="str">
            <v xml:space="preserve"> </v>
          </cell>
          <cell r="EU290" t="str">
            <v xml:space="preserve"> </v>
          </cell>
          <cell r="EV290" t="str">
            <v xml:space="preserve"> </v>
          </cell>
          <cell r="EW290" t="str">
            <v xml:space="preserve"> </v>
          </cell>
          <cell r="EX290" t="str">
            <v xml:space="preserve"> </v>
          </cell>
          <cell r="EY290" t="str">
            <v xml:space="preserve"> </v>
          </cell>
          <cell r="EZ290" t="str">
            <v xml:space="preserve"> </v>
          </cell>
          <cell r="FA290">
            <v>0</v>
          </cell>
          <cell r="FB290" t="str">
            <v xml:space="preserve">       </v>
          </cell>
          <cell r="FC290">
            <v>0</v>
          </cell>
          <cell r="FD290" t="str">
            <v xml:space="preserve">       </v>
          </cell>
          <cell r="FE290">
            <v>0</v>
          </cell>
          <cell r="FF290" t="str">
            <v xml:space="preserve">       </v>
          </cell>
          <cell r="FG290">
            <v>0</v>
          </cell>
          <cell r="FH290" t="str">
            <v xml:space="preserve">       </v>
          </cell>
          <cell r="FI290">
            <v>0</v>
          </cell>
          <cell r="FJ290" t="str">
            <v xml:space="preserve">       </v>
          </cell>
          <cell r="FK290">
            <v>0</v>
          </cell>
          <cell r="FL290" t="str">
            <v xml:space="preserve">       </v>
          </cell>
          <cell r="FM290">
            <v>0</v>
          </cell>
          <cell r="FN290" t="e">
            <v>#NUM!</v>
          </cell>
          <cell r="FO290" t="str">
            <v/>
          </cell>
          <cell r="FP290" t="e">
            <v>#NUM!</v>
          </cell>
          <cell r="FQ290" t="e">
            <v>#NUM!</v>
          </cell>
          <cell r="FR290" t="e">
            <v>#NUM!</v>
          </cell>
          <cell r="FS290" t="e">
            <v>#NUM!</v>
          </cell>
          <cell r="FT290" t="e">
            <v>#NUM!</v>
          </cell>
          <cell r="FU290" t="e">
            <v>#NUM!</v>
          </cell>
          <cell r="FV290">
            <v>0</v>
          </cell>
          <cell r="FW290">
            <v>1</v>
          </cell>
          <cell r="FX290" t="str">
            <v>PNIEB</v>
          </cell>
          <cell r="FY290" t="e">
            <v>#NUM!</v>
          </cell>
          <cell r="FZ290" t="str">
            <v>PNIEB</v>
          </cell>
          <cell r="GA290" t="str">
            <v>Programa Nacional de Inglés en Educación Básica</v>
          </cell>
          <cell r="GB290" t="e">
            <v>#NUM!</v>
          </cell>
          <cell r="GC290" t="e">
            <v>#NUM!</v>
          </cell>
          <cell r="GD290" t="str">
            <v>F</v>
          </cell>
          <cell r="GE290" t="str">
            <v>la asesora externa, la C.</v>
          </cell>
          <cell r="GF290" t="str">
            <v>La Profesionista</v>
          </cell>
          <cell r="GG290" t="str">
            <v>1° de septiembre</v>
          </cell>
          <cell r="GH290" t="str">
            <v>31 de diciembre</v>
          </cell>
          <cell r="GI290">
            <v>4</v>
          </cell>
          <cell r="GJ290">
            <v>20</v>
          </cell>
          <cell r="GK290">
            <v>2880</v>
          </cell>
          <cell r="GL290" t="str">
            <v>Dos mil ochocientos ochenta</v>
          </cell>
          <cell r="GM290">
            <v>1440</v>
          </cell>
          <cell r="GN290" t="str">
            <v>Mil cuatrocientos cuarenta</v>
          </cell>
          <cell r="GO290" t="str">
            <v>la escuela</v>
          </cell>
          <cell r="GP290" t="str">
            <v>Luis Donaldo Colosio Murrieta</v>
          </cell>
          <cell r="GQ290" t="str">
            <v>con clave</v>
          </cell>
          <cell r="GR290" t="str">
            <v>10DPR1735T</v>
          </cell>
          <cell r="GS290" t="str">
            <v>ubicada en</v>
          </cell>
          <cell r="GT290" t="str">
            <v>C. 6 de Mayo S/N Col. Miguel de la Madrid Hurtado C.P. 34046</v>
          </cell>
          <cell r="GU290" t="str">
            <v xml:space="preserve"> </v>
          </cell>
          <cell r="GV290" t="e">
            <v>#NUM!</v>
          </cell>
          <cell r="GW290" t="str">
            <v xml:space="preserve"> </v>
          </cell>
          <cell r="GX290" t="e">
            <v>#NUM!</v>
          </cell>
          <cell r="GY290" t="str">
            <v xml:space="preserve"> </v>
          </cell>
          <cell r="GZ290" t="e">
            <v>#NUM!</v>
          </cell>
          <cell r="HA290" t="str">
            <v>la escuela Luis Donaldo Colosio Murrieta con clave 10DPR1735T ubicada en C. 6 de Mayo S/N Col. Miguel de la Madrid Hurtado C.P. 34046</v>
          </cell>
        </row>
        <row r="291">
          <cell r="A291">
            <v>1006</v>
          </cell>
          <cell r="B291">
            <v>1006</v>
          </cell>
          <cell r="C291" t="str">
            <v>FIRMADO</v>
          </cell>
          <cell r="D291" t="str">
            <v>PNIEB</v>
          </cell>
          <cell r="E291" t="str">
            <v>ASIGNADO</v>
          </cell>
          <cell r="F291" t="str">
            <v>1° de Septiembre</v>
          </cell>
          <cell r="G291" t="str">
            <v>Claudia Yuridia Rocha Valles</v>
          </cell>
          <cell r="H291" t="str">
            <v>C. Mariano Escobedo No. 412 Col. Francisco Villa C.P. 34130</v>
          </cell>
          <cell r="I291" t="str">
            <v>ROVC861121MDGCLL07</v>
          </cell>
          <cell r="J291" t="str">
            <v>ROVC861121B12</v>
          </cell>
          <cell r="K291" t="str">
            <v>Durango</v>
          </cell>
          <cell r="L291" t="str">
            <v>Dgo.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 xml:space="preserve"> </v>
          </cell>
          <cell r="S291" t="str">
            <v xml:space="preserve"> </v>
          </cell>
          <cell r="T291" t="str">
            <v xml:space="preserve"> </v>
          </cell>
          <cell r="U291" t="str">
            <v xml:space="preserve"> </v>
          </cell>
          <cell r="V291" t="str">
            <v xml:space="preserve"> </v>
          </cell>
          <cell r="W291" t="str">
            <v/>
          </cell>
          <cell r="X291">
            <v>0</v>
          </cell>
          <cell r="Y291" t="str">
            <v>1A 1B 2A 6A 6B</v>
          </cell>
          <cell r="Z291">
            <v>270</v>
          </cell>
          <cell r="AA291">
            <v>270</v>
          </cell>
          <cell r="AB291">
            <v>0</v>
          </cell>
          <cell r="AC291">
            <v>0</v>
          </cell>
          <cell r="AD291">
            <v>270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270</v>
          </cell>
          <cell r="AU291">
            <v>270</v>
          </cell>
          <cell r="AV291">
            <v>0</v>
          </cell>
          <cell r="AW291">
            <v>0</v>
          </cell>
          <cell r="AX291" t="str">
            <v>1A</v>
          </cell>
          <cell r="AY291" t="str">
            <v>1B</v>
          </cell>
          <cell r="AZ291" t="str">
            <v xml:space="preserve"> </v>
          </cell>
          <cell r="BA291" t="str">
            <v xml:space="preserve"> </v>
          </cell>
          <cell r="BB291" t="str">
            <v>2A</v>
          </cell>
          <cell r="BC291" t="str">
            <v xml:space="preserve"> </v>
          </cell>
          <cell r="BD291" t="str">
            <v xml:space="preserve"> </v>
          </cell>
          <cell r="BE291" t="str">
            <v xml:space="preserve"> </v>
          </cell>
          <cell r="BF291" t="str">
            <v xml:space="preserve"> </v>
          </cell>
          <cell r="BG291" t="str">
            <v xml:space="preserve"> </v>
          </cell>
          <cell r="BH291" t="str">
            <v xml:space="preserve"> </v>
          </cell>
          <cell r="BI291" t="str">
            <v xml:space="preserve"> </v>
          </cell>
          <cell r="BJ291" t="str">
            <v xml:space="preserve"> </v>
          </cell>
          <cell r="BK291" t="str">
            <v xml:space="preserve"> </v>
          </cell>
          <cell r="BL291" t="str">
            <v xml:space="preserve"> </v>
          </cell>
          <cell r="BM291" t="str">
            <v xml:space="preserve"> </v>
          </cell>
          <cell r="BN291" t="str">
            <v xml:space="preserve"> </v>
          </cell>
          <cell r="BO291" t="str">
            <v xml:space="preserve"> </v>
          </cell>
          <cell r="BP291" t="str">
            <v xml:space="preserve"> </v>
          </cell>
          <cell r="BQ291" t="str">
            <v xml:space="preserve"> </v>
          </cell>
          <cell r="BR291" t="str">
            <v>6A</v>
          </cell>
          <cell r="BS291" t="str">
            <v>6B</v>
          </cell>
          <cell r="BT291" t="str">
            <v xml:space="preserve"> </v>
          </cell>
          <cell r="BU291" t="str">
            <v xml:space="preserve"> </v>
          </cell>
          <cell r="BV291">
            <v>5</v>
          </cell>
          <cell r="BW291" t="str">
            <v xml:space="preserve">1A 1B    </v>
          </cell>
          <cell r="BX291">
            <v>2</v>
          </cell>
          <cell r="BY291" t="str">
            <v xml:space="preserve">2A      </v>
          </cell>
          <cell r="BZ291">
            <v>1</v>
          </cell>
          <cell r="CA291" t="str">
            <v xml:space="preserve">       </v>
          </cell>
          <cell r="CB291">
            <v>0</v>
          </cell>
          <cell r="CC291" t="str">
            <v xml:space="preserve">       </v>
          </cell>
          <cell r="CD291">
            <v>0</v>
          </cell>
          <cell r="CE291" t="str">
            <v xml:space="preserve">       </v>
          </cell>
          <cell r="CF291">
            <v>0</v>
          </cell>
          <cell r="CG291" t="str">
            <v xml:space="preserve">6A 6B    </v>
          </cell>
          <cell r="CH291">
            <v>2</v>
          </cell>
          <cell r="CI291">
            <v>270</v>
          </cell>
          <cell r="CJ291" t="str">
            <v>1A 1B 2A 6A 6B</v>
          </cell>
          <cell r="CK291" t="str">
            <v>Prof. Manuel Morales Corral</v>
          </cell>
          <cell r="CL291" t="str">
            <v>10DPR0581Z</v>
          </cell>
          <cell r="CM291" t="str">
            <v>MATUTINO</v>
          </cell>
          <cell r="CN291" t="str">
            <v>Blvd. Prolongación Primo de Verdad Nº 2402 Arroyo Seco C.P. 34125</v>
          </cell>
          <cell r="CO291" t="str">
            <v>Durango</v>
          </cell>
          <cell r="CP291" t="str">
            <v xml:space="preserve">Victoria de Durango 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 t="str">
            <v xml:space="preserve"> </v>
          </cell>
          <cell r="CX291" t="str">
            <v xml:space="preserve"> </v>
          </cell>
          <cell r="CY291" t="str">
            <v xml:space="preserve"> </v>
          </cell>
          <cell r="CZ291" t="str">
            <v xml:space="preserve"> </v>
          </cell>
          <cell r="DA291" t="str">
            <v xml:space="preserve"> </v>
          </cell>
          <cell r="DB291" t="str">
            <v/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 t="str">
            <v xml:space="preserve"> </v>
          </cell>
          <cell r="ED291" t="str">
            <v xml:space="preserve"> </v>
          </cell>
          <cell r="EE291" t="str">
            <v xml:space="preserve"> </v>
          </cell>
          <cell r="EF291" t="str">
            <v xml:space="preserve"> </v>
          </cell>
          <cell r="EG291" t="str">
            <v xml:space="preserve"> </v>
          </cell>
          <cell r="EH291" t="str">
            <v xml:space="preserve"> </v>
          </cell>
          <cell r="EI291" t="str">
            <v xml:space="preserve"> </v>
          </cell>
          <cell r="EJ291" t="str">
            <v xml:space="preserve"> </v>
          </cell>
          <cell r="EK291" t="str">
            <v xml:space="preserve"> </v>
          </cell>
          <cell r="EL291" t="str">
            <v xml:space="preserve"> </v>
          </cell>
          <cell r="EM291" t="str">
            <v xml:space="preserve"> </v>
          </cell>
          <cell r="EN291" t="str">
            <v xml:space="preserve"> </v>
          </cell>
          <cell r="EO291" t="str">
            <v xml:space="preserve"> </v>
          </cell>
          <cell r="EP291" t="str">
            <v xml:space="preserve"> </v>
          </cell>
          <cell r="EQ291" t="str">
            <v xml:space="preserve"> </v>
          </cell>
          <cell r="ER291" t="str">
            <v xml:space="preserve"> </v>
          </cell>
          <cell r="ES291" t="str">
            <v xml:space="preserve"> </v>
          </cell>
          <cell r="ET291" t="str">
            <v xml:space="preserve"> </v>
          </cell>
          <cell r="EU291" t="str">
            <v xml:space="preserve"> </v>
          </cell>
          <cell r="EV291" t="str">
            <v xml:space="preserve"> </v>
          </cell>
          <cell r="EW291" t="str">
            <v xml:space="preserve"> </v>
          </cell>
          <cell r="EX291" t="str">
            <v xml:space="preserve"> </v>
          </cell>
          <cell r="EY291" t="str">
            <v xml:space="preserve"> </v>
          </cell>
          <cell r="EZ291" t="str">
            <v xml:space="preserve"> </v>
          </cell>
          <cell r="FA291">
            <v>0</v>
          </cell>
          <cell r="FB291" t="str">
            <v xml:space="preserve">       </v>
          </cell>
          <cell r="FC291">
            <v>0</v>
          </cell>
          <cell r="FD291" t="str">
            <v xml:space="preserve">       </v>
          </cell>
          <cell r="FE291">
            <v>0</v>
          </cell>
          <cell r="FF291" t="str">
            <v xml:space="preserve">       </v>
          </cell>
          <cell r="FG291">
            <v>0</v>
          </cell>
          <cell r="FH291" t="str">
            <v xml:space="preserve">       </v>
          </cell>
          <cell r="FI291">
            <v>0</v>
          </cell>
          <cell r="FJ291" t="str">
            <v xml:space="preserve">       </v>
          </cell>
          <cell r="FK291">
            <v>0</v>
          </cell>
          <cell r="FL291" t="str">
            <v xml:space="preserve">       </v>
          </cell>
          <cell r="FM291">
            <v>0</v>
          </cell>
          <cell r="FN291" t="e">
            <v>#NUM!</v>
          </cell>
          <cell r="FO291" t="str">
            <v/>
          </cell>
          <cell r="FP291" t="e">
            <v>#NUM!</v>
          </cell>
          <cell r="FQ291" t="e">
            <v>#NUM!</v>
          </cell>
          <cell r="FR291" t="e">
            <v>#NUM!</v>
          </cell>
          <cell r="FS291" t="e">
            <v>#NUM!</v>
          </cell>
          <cell r="FT291" t="e">
            <v>#NUM!</v>
          </cell>
          <cell r="FU291" t="e">
            <v>#NUM!</v>
          </cell>
          <cell r="FV291">
            <v>0</v>
          </cell>
          <cell r="FW291">
            <v>1</v>
          </cell>
          <cell r="FX291" t="str">
            <v>PNIEB</v>
          </cell>
          <cell r="FY291" t="e">
            <v>#NUM!</v>
          </cell>
          <cell r="FZ291" t="str">
            <v>PNIEB</v>
          </cell>
          <cell r="GA291" t="str">
            <v>Programa Nacional de Inglés en Educación Básica</v>
          </cell>
          <cell r="GB291" t="e">
            <v>#NUM!</v>
          </cell>
          <cell r="GC291" t="e">
            <v>#NUM!</v>
          </cell>
          <cell r="GD291" t="str">
            <v>F</v>
          </cell>
          <cell r="GE291" t="str">
            <v>la asesora externa, la C.</v>
          </cell>
          <cell r="GF291" t="str">
            <v>La Profesionista</v>
          </cell>
          <cell r="GG291" t="str">
            <v>1° de septiembre</v>
          </cell>
          <cell r="GH291" t="str">
            <v>31 de diciembre</v>
          </cell>
          <cell r="GI291">
            <v>5</v>
          </cell>
          <cell r="GJ291">
            <v>25</v>
          </cell>
          <cell r="GK291">
            <v>3600</v>
          </cell>
          <cell r="GL291" t="str">
            <v>Tres mil seiscientos</v>
          </cell>
          <cell r="GM291">
            <v>1800</v>
          </cell>
          <cell r="GN291" t="str">
            <v>Mil ochocientos</v>
          </cell>
          <cell r="GO291" t="str">
            <v>la escuela</v>
          </cell>
          <cell r="GP291" t="str">
            <v>Prof. Manuel Morales Corral</v>
          </cell>
          <cell r="GQ291" t="str">
            <v>con clave</v>
          </cell>
          <cell r="GR291" t="str">
            <v>10DPR0581Z</v>
          </cell>
          <cell r="GS291" t="str">
            <v>ubicada en</v>
          </cell>
          <cell r="GT291" t="str">
            <v>Blvd. Prolongación Primo de Verdad Nº 2402 Arroyo Seco C.P. 34125</v>
          </cell>
          <cell r="GU291" t="str">
            <v xml:space="preserve"> </v>
          </cell>
          <cell r="GV291" t="e">
            <v>#NUM!</v>
          </cell>
          <cell r="GW291" t="str">
            <v xml:space="preserve"> </v>
          </cell>
          <cell r="GX291" t="e">
            <v>#NUM!</v>
          </cell>
          <cell r="GY291" t="str">
            <v xml:space="preserve"> </v>
          </cell>
          <cell r="GZ291" t="e">
            <v>#NUM!</v>
          </cell>
          <cell r="HA291" t="str">
            <v>la escuela Prof. Manuel Morales Corral con clave 10DPR0581Z ubicada en Blvd. Prolongación Primo de Verdad Nº 2402 Arroyo Seco C.P. 34125</v>
          </cell>
        </row>
        <row r="292">
          <cell r="A292">
            <v>1009</v>
          </cell>
          <cell r="B292">
            <v>1009</v>
          </cell>
          <cell r="C292" t="str">
            <v>FIRMADO</v>
          </cell>
          <cell r="D292" t="str">
            <v>PNIEB</v>
          </cell>
          <cell r="E292" t="str">
            <v>ASIGNADO</v>
          </cell>
          <cell r="F292" t="str">
            <v>1° de Septiembre</v>
          </cell>
          <cell r="G292" t="str">
            <v>Daniela Núñez Sosa</v>
          </cell>
          <cell r="H292" t="str">
            <v>C. Gomez Palacio No. 1517 Pte. C.P. 34000</v>
          </cell>
          <cell r="I292" t="str">
            <v>NUSD920315MDGXSN02</v>
          </cell>
          <cell r="J292" t="str">
            <v>NUSD920315IT1</v>
          </cell>
          <cell r="K292" t="str">
            <v>Durango</v>
          </cell>
          <cell r="L292" t="str">
            <v>Dgo.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 xml:space="preserve"> </v>
          </cell>
          <cell r="S292" t="str">
            <v xml:space="preserve"> </v>
          </cell>
          <cell r="T292" t="str">
            <v xml:space="preserve"> </v>
          </cell>
          <cell r="U292" t="str">
            <v xml:space="preserve"> </v>
          </cell>
          <cell r="V292" t="str">
            <v xml:space="preserve"> </v>
          </cell>
          <cell r="W292" t="str">
            <v/>
          </cell>
          <cell r="X292">
            <v>0</v>
          </cell>
          <cell r="Y292" t="str">
            <v>5A 5B 6A 6B 6C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60</v>
          </cell>
          <cell r="AQ292">
            <v>60</v>
          </cell>
          <cell r="AR292">
            <v>0</v>
          </cell>
          <cell r="AS292">
            <v>0</v>
          </cell>
          <cell r="AT292">
            <v>60</v>
          </cell>
          <cell r="AU292">
            <v>60</v>
          </cell>
          <cell r="AV292">
            <v>60</v>
          </cell>
          <cell r="AW292">
            <v>0</v>
          </cell>
          <cell r="AX292" t="str">
            <v xml:space="preserve"> </v>
          </cell>
          <cell r="AY292" t="str">
            <v xml:space="preserve"> </v>
          </cell>
          <cell r="AZ292" t="str">
            <v xml:space="preserve"> </v>
          </cell>
          <cell r="BA292" t="str">
            <v xml:space="preserve"> </v>
          </cell>
          <cell r="BB292" t="str">
            <v xml:space="preserve"> </v>
          </cell>
          <cell r="BC292" t="str">
            <v xml:space="preserve"> </v>
          </cell>
          <cell r="BD292" t="str">
            <v xml:space="preserve"> </v>
          </cell>
          <cell r="BE292" t="str">
            <v xml:space="preserve"> </v>
          </cell>
          <cell r="BF292" t="str">
            <v xml:space="preserve"> </v>
          </cell>
          <cell r="BG292" t="str">
            <v xml:space="preserve"> </v>
          </cell>
          <cell r="BH292" t="str">
            <v xml:space="preserve"> </v>
          </cell>
          <cell r="BI292" t="str">
            <v xml:space="preserve"> </v>
          </cell>
          <cell r="BJ292" t="str">
            <v xml:space="preserve"> </v>
          </cell>
          <cell r="BK292" t="str">
            <v xml:space="preserve"> </v>
          </cell>
          <cell r="BL292" t="str">
            <v xml:space="preserve"> </v>
          </cell>
          <cell r="BM292" t="str">
            <v xml:space="preserve"> </v>
          </cell>
          <cell r="BN292" t="str">
            <v>5A</v>
          </cell>
          <cell r="BO292" t="str">
            <v>5B</v>
          </cell>
          <cell r="BP292" t="str">
            <v xml:space="preserve"> </v>
          </cell>
          <cell r="BQ292" t="str">
            <v xml:space="preserve"> </v>
          </cell>
          <cell r="BR292" t="str">
            <v>6A</v>
          </cell>
          <cell r="BS292" t="str">
            <v>6B</v>
          </cell>
          <cell r="BT292" t="str">
            <v>6C</v>
          </cell>
          <cell r="BU292" t="str">
            <v xml:space="preserve"> </v>
          </cell>
          <cell r="BV292">
            <v>5</v>
          </cell>
          <cell r="BW292" t="str">
            <v xml:space="preserve">       </v>
          </cell>
          <cell r="BX292">
            <v>0</v>
          </cell>
          <cell r="BY292" t="str">
            <v xml:space="preserve">       </v>
          </cell>
          <cell r="BZ292">
            <v>0</v>
          </cell>
          <cell r="CA292" t="str">
            <v xml:space="preserve">       </v>
          </cell>
          <cell r="CB292">
            <v>0</v>
          </cell>
          <cell r="CC292" t="str">
            <v xml:space="preserve">       </v>
          </cell>
          <cell r="CD292">
            <v>0</v>
          </cell>
          <cell r="CE292" t="str">
            <v xml:space="preserve">5A 5B    </v>
          </cell>
          <cell r="CF292">
            <v>2</v>
          </cell>
          <cell r="CG292" t="str">
            <v xml:space="preserve">6A 6B 6C  </v>
          </cell>
          <cell r="CH292">
            <v>3</v>
          </cell>
          <cell r="CI292">
            <v>60</v>
          </cell>
          <cell r="CJ292" t="str">
            <v>5A 5B 6A 6B 6C</v>
          </cell>
          <cell r="CK292" t="str">
            <v>No. 11 Lorenzo Rojas</v>
          </cell>
          <cell r="CL292" t="str">
            <v>10EPR0049V</v>
          </cell>
          <cell r="CM292" t="str">
            <v>MATUTINO</v>
          </cell>
          <cell r="CN292" t="str">
            <v>C. Gómez Palacio No. 1700 Pte. Zona Centro C.P. 34000</v>
          </cell>
          <cell r="CO292" t="str">
            <v>Durango</v>
          </cell>
          <cell r="CP292" t="str">
            <v xml:space="preserve">Victoria de Durango 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 t="str">
            <v xml:space="preserve"> </v>
          </cell>
          <cell r="CX292" t="str">
            <v xml:space="preserve"> </v>
          </cell>
          <cell r="CY292" t="str">
            <v xml:space="preserve"> </v>
          </cell>
          <cell r="CZ292" t="str">
            <v xml:space="preserve"> </v>
          </cell>
          <cell r="DA292" t="str">
            <v xml:space="preserve"> </v>
          </cell>
          <cell r="DB292" t="str">
            <v/>
          </cell>
          <cell r="DC292">
            <v>0</v>
          </cell>
          <cell r="DD292" t="str">
            <v/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 t="str">
            <v xml:space="preserve"> </v>
          </cell>
          <cell r="ED292" t="str">
            <v xml:space="preserve"> </v>
          </cell>
          <cell r="EE292" t="str">
            <v xml:space="preserve"> </v>
          </cell>
          <cell r="EF292" t="str">
            <v xml:space="preserve"> </v>
          </cell>
          <cell r="EG292" t="str">
            <v xml:space="preserve"> </v>
          </cell>
          <cell r="EH292" t="str">
            <v xml:space="preserve"> </v>
          </cell>
          <cell r="EI292" t="str">
            <v xml:space="preserve"> </v>
          </cell>
          <cell r="EJ292" t="str">
            <v xml:space="preserve"> </v>
          </cell>
          <cell r="EK292" t="str">
            <v xml:space="preserve"> </v>
          </cell>
          <cell r="EL292" t="str">
            <v xml:space="preserve"> </v>
          </cell>
          <cell r="EM292" t="str">
            <v xml:space="preserve"> </v>
          </cell>
          <cell r="EN292" t="str">
            <v xml:space="preserve"> </v>
          </cell>
          <cell r="EO292" t="str">
            <v xml:space="preserve"> </v>
          </cell>
          <cell r="EP292" t="str">
            <v xml:space="preserve"> </v>
          </cell>
          <cell r="EQ292" t="str">
            <v xml:space="preserve"> </v>
          </cell>
          <cell r="ER292" t="str">
            <v xml:space="preserve"> </v>
          </cell>
          <cell r="ES292" t="str">
            <v xml:space="preserve"> </v>
          </cell>
          <cell r="ET292" t="str">
            <v xml:space="preserve"> </v>
          </cell>
          <cell r="EU292" t="str">
            <v xml:space="preserve"> </v>
          </cell>
          <cell r="EV292" t="str">
            <v xml:space="preserve"> </v>
          </cell>
          <cell r="EW292" t="str">
            <v xml:space="preserve"> </v>
          </cell>
          <cell r="EX292" t="str">
            <v xml:space="preserve"> </v>
          </cell>
          <cell r="EY292" t="str">
            <v xml:space="preserve"> </v>
          </cell>
          <cell r="EZ292" t="str">
            <v xml:space="preserve"> </v>
          </cell>
          <cell r="FA292">
            <v>0</v>
          </cell>
          <cell r="FB292" t="str">
            <v xml:space="preserve">       </v>
          </cell>
          <cell r="FC292">
            <v>0</v>
          </cell>
          <cell r="FD292" t="str">
            <v xml:space="preserve">       </v>
          </cell>
          <cell r="FE292">
            <v>0</v>
          </cell>
          <cell r="FF292" t="str">
            <v xml:space="preserve">       </v>
          </cell>
          <cell r="FG292">
            <v>0</v>
          </cell>
          <cell r="FH292" t="str">
            <v xml:space="preserve">       </v>
          </cell>
          <cell r="FI292">
            <v>0</v>
          </cell>
          <cell r="FJ292" t="str">
            <v xml:space="preserve">       </v>
          </cell>
          <cell r="FK292">
            <v>0</v>
          </cell>
          <cell r="FL292" t="str">
            <v xml:space="preserve">       </v>
          </cell>
          <cell r="FM292">
            <v>0</v>
          </cell>
          <cell r="FN292" t="e">
            <v>#NUM!</v>
          </cell>
          <cell r="FO292" t="str">
            <v/>
          </cell>
          <cell r="FP292" t="e">
            <v>#NUM!</v>
          </cell>
          <cell r="FQ292" t="e">
            <v>#NUM!</v>
          </cell>
          <cell r="FR292" t="e">
            <v>#NUM!</v>
          </cell>
          <cell r="FS292" t="e">
            <v>#NUM!</v>
          </cell>
          <cell r="FT292" t="e">
            <v>#NUM!</v>
          </cell>
          <cell r="FU292" t="e">
            <v>#NUM!</v>
          </cell>
          <cell r="FV292">
            <v>0</v>
          </cell>
          <cell r="FW292">
            <v>1</v>
          </cell>
          <cell r="FX292" t="str">
            <v>PNIEB</v>
          </cell>
          <cell r="FY292" t="e">
            <v>#NUM!</v>
          </cell>
          <cell r="FZ292" t="str">
            <v>PNIEB</v>
          </cell>
          <cell r="GA292" t="str">
            <v>Programa Nacional de Inglés en Educación Básica</v>
          </cell>
          <cell r="GB292" t="e">
            <v>#NUM!</v>
          </cell>
          <cell r="GC292" t="e">
            <v>#NUM!</v>
          </cell>
          <cell r="GD292" t="str">
            <v>F</v>
          </cell>
          <cell r="GE292" t="str">
            <v>la asesora externa, la C.</v>
          </cell>
          <cell r="GF292" t="str">
            <v>La Profesionista</v>
          </cell>
          <cell r="GG292" t="str">
            <v>1° de septiembre</v>
          </cell>
          <cell r="GH292" t="str">
            <v>31 de diciembre</v>
          </cell>
          <cell r="GI292">
            <v>5</v>
          </cell>
          <cell r="GJ292">
            <v>25</v>
          </cell>
          <cell r="GK292">
            <v>3600</v>
          </cell>
          <cell r="GL292" t="str">
            <v>Tres mil seiscientos</v>
          </cell>
          <cell r="GM292">
            <v>1800</v>
          </cell>
          <cell r="GN292" t="str">
            <v>Mil ochocientos</v>
          </cell>
          <cell r="GO292" t="str">
            <v>la escuela</v>
          </cell>
          <cell r="GP292" t="str">
            <v>No. 11 Lorenzo Rojas</v>
          </cell>
          <cell r="GQ292" t="str">
            <v>con clave</v>
          </cell>
          <cell r="GR292" t="str">
            <v>10EPR0049V</v>
          </cell>
          <cell r="GS292" t="str">
            <v>ubicada en</v>
          </cell>
          <cell r="GT292" t="str">
            <v>C. Gómez Palacio No. 1700 Pte. Zona Centro C.P. 34000</v>
          </cell>
          <cell r="GU292" t="str">
            <v xml:space="preserve"> </v>
          </cell>
          <cell r="GV292" t="e">
            <v>#NUM!</v>
          </cell>
          <cell r="GW292" t="str">
            <v xml:space="preserve"> </v>
          </cell>
          <cell r="GX292" t="e">
            <v>#NUM!</v>
          </cell>
          <cell r="GY292" t="str">
            <v xml:space="preserve"> </v>
          </cell>
          <cell r="GZ292" t="e">
            <v>#NUM!</v>
          </cell>
          <cell r="HA292" t="str">
            <v>la escuela No. 11 Lorenzo Rojas con clave 10EPR0049V ubicada en C. Gómez Palacio No. 1700 Pte. Zona Centro C.P. 34000</v>
          </cell>
        </row>
        <row r="293">
          <cell r="A293">
            <v>1010</v>
          </cell>
          <cell r="B293">
            <v>1010</v>
          </cell>
          <cell r="C293" t="str">
            <v>FIRMADO</v>
          </cell>
          <cell r="D293" t="str">
            <v>PNIEB</v>
          </cell>
          <cell r="E293" t="str">
            <v>ASIGNADO</v>
          </cell>
          <cell r="F293" t="str">
            <v>1° de Septiembre</v>
          </cell>
          <cell r="G293" t="str">
            <v>Ricardo Zamael García Hernández</v>
          </cell>
          <cell r="H293" t="str">
            <v>C. Valle de Ferrocarril No. 228 Col. La Esperanza C.P. 34637</v>
          </cell>
          <cell r="I293" t="str">
            <v>GAHR920826HDGRRC13</v>
          </cell>
          <cell r="J293" t="str">
            <v>GAHR920826439</v>
          </cell>
          <cell r="K293" t="str">
            <v>Santiago Papasquiaro</v>
          </cell>
          <cell r="L293" t="str">
            <v>Dgo.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 t="str">
            <v xml:space="preserve"> </v>
          </cell>
          <cell r="S293" t="str">
            <v xml:space="preserve"> </v>
          </cell>
          <cell r="T293" t="str">
            <v xml:space="preserve"> </v>
          </cell>
          <cell r="U293" t="str">
            <v xml:space="preserve"> </v>
          </cell>
          <cell r="V293" t="str">
            <v xml:space="preserve"> </v>
          </cell>
          <cell r="W293" t="str">
            <v/>
          </cell>
          <cell r="X293">
            <v>0</v>
          </cell>
          <cell r="Y293" t="str">
            <v>4A 4B 5A 5B 6A 6B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42</v>
          </cell>
          <cell r="AM293">
            <v>42</v>
          </cell>
          <cell r="AN293">
            <v>0</v>
          </cell>
          <cell r="AO293">
            <v>0</v>
          </cell>
          <cell r="AP293">
            <v>42</v>
          </cell>
          <cell r="AQ293">
            <v>42</v>
          </cell>
          <cell r="AR293">
            <v>0</v>
          </cell>
          <cell r="AS293">
            <v>0</v>
          </cell>
          <cell r="AT293">
            <v>42</v>
          </cell>
          <cell r="AU293">
            <v>42</v>
          </cell>
          <cell r="AV293">
            <v>0</v>
          </cell>
          <cell r="AW293">
            <v>0</v>
          </cell>
          <cell r="AX293" t="str">
            <v xml:space="preserve"> </v>
          </cell>
          <cell r="AY293" t="str">
            <v xml:space="preserve"> </v>
          </cell>
          <cell r="AZ293" t="str">
            <v xml:space="preserve"> </v>
          </cell>
          <cell r="BA293" t="str">
            <v xml:space="preserve"> </v>
          </cell>
          <cell r="BB293" t="str">
            <v xml:space="preserve"> </v>
          </cell>
          <cell r="BC293" t="str">
            <v xml:space="preserve"> </v>
          </cell>
          <cell r="BD293" t="str">
            <v xml:space="preserve"> </v>
          </cell>
          <cell r="BE293" t="str">
            <v xml:space="preserve"> </v>
          </cell>
          <cell r="BF293" t="str">
            <v xml:space="preserve"> </v>
          </cell>
          <cell r="BG293" t="str">
            <v xml:space="preserve"> </v>
          </cell>
          <cell r="BH293" t="str">
            <v xml:space="preserve"> </v>
          </cell>
          <cell r="BI293" t="str">
            <v xml:space="preserve"> </v>
          </cell>
          <cell r="BJ293" t="str">
            <v>4A</v>
          </cell>
          <cell r="BK293" t="str">
            <v>4B</v>
          </cell>
          <cell r="BL293" t="str">
            <v xml:space="preserve"> </v>
          </cell>
          <cell r="BM293" t="str">
            <v xml:space="preserve"> </v>
          </cell>
          <cell r="BN293" t="str">
            <v>5A</v>
          </cell>
          <cell r="BO293" t="str">
            <v>5B</v>
          </cell>
          <cell r="BP293" t="str">
            <v xml:space="preserve"> </v>
          </cell>
          <cell r="BQ293" t="str">
            <v xml:space="preserve"> </v>
          </cell>
          <cell r="BR293" t="str">
            <v>6A</v>
          </cell>
          <cell r="BS293" t="str">
            <v>6B</v>
          </cell>
          <cell r="BT293" t="str">
            <v xml:space="preserve"> </v>
          </cell>
          <cell r="BU293" t="str">
            <v xml:space="preserve"> </v>
          </cell>
          <cell r="BV293">
            <v>6</v>
          </cell>
          <cell r="BW293" t="str">
            <v xml:space="preserve">       </v>
          </cell>
          <cell r="BX293">
            <v>0</v>
          </cell>
          <cell r="BY293" t="str">
            <v xml:space="preserve">       </v>
          </cell>
          <cell r="BZ293">
            <v>0</v>
          </cell>
          <cell r="CA293" t="str">
            <v xml:space="preserve">       </v>
          </cell>
          <cell r="CB293">
            <v>0</v>
          </cell>
          <cell r="CC293" t="str">
            <v xml:space="preserve">4A 4B    </v>
          </cell>
          <cell r="CD293">
            <v>2</v>
          </cell>
          <cell r="CE293" t="str">
            <v xml:space="preserve">5A 5B    </v>
          </cell>
          <cell r="CF293">
            <v>2</v>
          </cell>
          <cell r="CG293" t="str">
            <v xml:space="preserve">6A 6B    </v>
          </cell>
          <cell r="CH293">
            <v>2</v>
          </cell>
          <cell r="CI293">
            <v>42</v>
          </cell>
          <cell r="CJ293" t="str">
            <v>4A 4B 5A 5B 6A 6B</v>
          </cell>
          <cell r="CK293" t="str">
            <v>José María Morelos</v>
          </cell>
          <cell r="CL293" t="str">
            <v>10DPR1049C</v>
          </cell>
          <cell r="CM293" t="str">
            <v>MATUTINO</v>
          </cell>
          <cell r="CN293" t="str">
            <v>C. Hidalgo y Corona No. 88 Col. Altamira C.P. 34635</v>
          </cell>
          <cell r="CO293" t="str">
            <v>Santiago Papasquiaro</v>
          </cell>
          <cell r="CP293" t="str">
            <v>Santiago Papasquiaro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 t="str">
            <v xml:space="preserve"> </v>
          </cell>
          <cell r="CX293" t="str">
            <v xml:space="preserve"> </v>
          </cell>
          <cell r="CY293" t="str">
            <v xml:space="preserve"> </v>
          </cell>
          <cell r="CZ293" t="str">
            <v xml:space="preserve"> </v>
          </cell>
          <cell r="DA293" t="str">
            <v xml:space="preserve"> </v>
          </cell>
          <cell r="DB293" t="str">
            <v/>
          </cell>
          <cell r="DC293">
            <v>0</v>
          </cell>
          <cell r="DD293" t="str">
            <v/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 t="str">
            <v xml:space="preserve"> </v>
          </cell>
          <cell r="ED293" t="str">
            <v xml:space="preserve"> </v>
          </cell>
          <cell r="EE293" t="str">
            <v xml:space="preserve"> </v>
          </cell>
          <cell r="EF293" t="str">
            <v xml:space="preserve"> </v>
          </cell>
          <cell r="EG293" t="str">
            <v xml:space="preserve"> </v>
          </cell>
          <cell r="EH293" t="str">
            <v xml:space="preserve"> </v>
          </cell>
          <cell r="EI293" t="str">
            <v xml:space="preserve"> </v>
          </cell>
          <cell r="EJ293" t="str">
            <v xml:space="preserve"> </v>
          </cell>
          <cell r="EK293" t="str">
            <v xml:space="preserve"> </v>
          </cell>
          <cell r="EL293" t="str">
            <v xml:space="preserve"> </v>
          </cell>
          <cell r="EM293" t="str">
            <v xml:space="preserve"> </v>
          </cell>
          <cell r="EN293" t="str">
            <v xml:space="preserve"> </v>
          </cell>
          <cell r="EO293" t="str">
            <v xml:space="preserve"> </v>
          </cell>
          <cell r="EP293" t="str">
            <v xml:space="preserve"> </v>
          </cell>
          <cell r="EQ293" t="str">
            <v xml:space="preserve"> </v>
          </cell>
          <cell r="ER293" t="str">
            <v xml:space="preserve"> </v>
          </cell>
          <cell r="ES293" t="str">
            <v xml:space="preserve"> </v>
          </cell>
          <cell r="ET293" t="str">
            <v xml:space="preserve"> </v>
          </cell>
          <cell r="EU293" t="str">
            <v xml:space="preserve"> </v>
          </cell>
          <cell r="EV293" t="str">
            <v xml:space="preserve"> </v>
          </cell>
          <cell r="EW293" t="str">
            <v xml:space="preserve"> </v>
          </cell>
          <cell r="EX293" t="str">
            <v xml:space="preserve"> </v>
          </cell>
          <cell r="EY293" t="str">
            <v xml:space="preserve"> </v>
          </cell>
          <cell r="EZ293" t="str">
            <v xml:space="preserve"> </v>
          </cell>
          <cell r="FA293">
            <v>0</v>
          </cell>
          <cell r="FB293" t="str">
            <v xml:space="preserve">       </v>
          </cell>
          <cell r="FC293">
            <v>0</v>
          </cell>
          <cell r="FD293" t="str">
            <v xml:space="preserve">       </v>
          </cell>
          <cell r="FE293">
            <v>0</v>
          </cell>
          <cell r="FF293" t="str">
            <v xml:space="preserve">       </v>
          </cell>
          <cell r="FG293">
            <v>0</v>
          </cell>
          <cell r="FH293" t="str">
            <v xml:space="preserve">       </v>
          </cell>
          <cell r="FI293">
            <v>0</v>
          </cell>
          <cell r="FJ293" t="str">
            <v xml:space="preserve">       </v>
          </cell>
          <cell r="FK293">
            <v>0</v>
          </cell>
          <cell r="FL293" t="str">
            <v xml:space="preserve">       </v>
          </cell>
          <cell r="FM293">
            <v>0</v>
          </cell>
          <cell r="FN293" t="e">
            <v>#NUM!</v>
          </cell>
          <cell r="FO293" t="str">
            <v/>
          </cell>
          <cell r="FP293" t="e">
            <v>#NUM!</v>
          </cell>
          <cell r="FQ293" t="e">
            <v>#NUM!</v>
          </cell>
          <cell r="FR293" t="e">
            <v>#NUM!</v>
          </cell>
          <cell r="FS293" t="e">
            <v>#NUM!</v>
          </cell>
          <cell r="FT293" t="e">
            <v>#NUM!</v>
          </cell>
          <cell r="FU293" t="e">
            <v>#NUM!</v>
          </cell>
          <cell r="FV293">
            <v>0</v>
          </cell>
          <cell r="FW293">
            <v>1</v>
          </cell>
          <cell r="FX293" t="str">
            <v>PNIEB</v>
          </cell>
          <cell r="FY293" t="e">
            <v>#NUM!</v>
          </cell>
          <cell r="FZ293" t="str">
            <v>PNIEB</v>
          </cell>
          <cell r="GA293" t="str">
            <v>Programa Nacional de Inglés en Educación Básica</v>
          </cell>
          <cell r="GB293" t="e">
            <v>#NUM!</v>
          </cell>
          <cell r="GC293" t="e">
            <v>#NUM!</v>
          </cell>
          <cell r="GD293" t="str">
            <v>M</v>
          </cell>
          <cell r="GE293" t="str">
            <v>el asesor externo, el C.</v>
          </cell>
          <cell r="GF293" t="str">
            <v>El Profesionista</v>
          </cell>
          <cell r="GG293" t="str">
            <v>1° de septiembre</v>
          </cell>
          <cell r="GH293" t="str">
            <v>31 de diciembre</v>
          </cell>
          <cell r="GI293">
            <v>6</v>
          </cell>
          <cell r="GJ293">
            <v>30</v>
          </cell>
          <cell r="GK293">
            <v>4320</v>
          </cell>
          <cell r="GL293" t="str">
            <v>Cuatro mil trescientos veinte</v>
          </cell>
          <cell r="GM293">
            <v>2160</v>
          </cell>
          <cell r="GN293" t="str">
            <v>Dos mil ciento sesenta</v>
          </cell>
          <cell r="GO293" t="str">
            <v>la escuela</v>
          </cell>
          <cell r="GP293" t="str">
            <v>José María Morelos</v>
          </cell>
          <cell r="GQ293" t="str">
            <v>con clave</v>
          </cell>
          <cell r="GR293" t="str">
            <v>10DPR1049C</v>
          </cell>
          <cell r="GS293" t="str">
            <v>ubicada en</v>
          </cell>
          <cell r="GT293" t="str">
            <v>C. Hidalgo y Corona No. 88 Col. Altamira C.P. 34635</v>
          </cell>
          <cell r="GU293" t="str">
            <v xml:space="preserve"> </v>
          </cell>
          <cell r="GV293" t="e">
            <v>#NUM!</v>
          </cell>
          <cell r="GW293" t="str">
            <v xml:space="preserve"> </v>
          </cell>
          <cell r="GX293" t="e">
            <v>#NUM!</v>
          </cell>
          <cell r="GY293" t="str">
            <v xml:space="preserve"> </v>
          </cell>
          <cell r="GZ293" t="e">
            <v>#NUM!</v>
          </cell>
          <cell r="HA293" t="str">
            <v>la escuela José María Morelos con clave 10DPR1049C ubicada en C. Hidalgo y Corona No. 88 Col. Altamira C.P. 34635</v>
          </cell>
        </row>
        <row r="294">
          <cell r="A294">
            <v>1011</v>
          </cell>
          <cell r="B294">
            <v>1011</v>
          </cell>
          <cell r="C294" t="str">
            <v>FIRMADO</v>
          </cell>
          <cell r="D294" t="str">
            <v>PNIEB</v>
          </cell>
          <cell r="E294" t="str">
            <v>ASIGNADO</v>
          </cell>
          <cell r="F294" t="str">
            <v>1° de Septiembre</v>
          </cell>
          <cell r="G294" t="str">
            <v>Raquel Álvarez Reyes</v>
          </cell>
          <cell r="H294" t="str">
            <v>C. Camino del Granizo No.124 Fracc. Los Remedios C.P. 34100</v>
          </cell>
          <cell r="I294" t="str">
            <v>AARR771114MSPLYQ03</v>
          </cell>
          <cell r="J294" t="str">
            <v>AARR771114UD1</v>
          </cell>
          <cell r="K294" t="str">
            <v>Durango</v>
          </cell>
          <cell r="L294" t="str">
            <v>Dgo.</v>
          </cell>
          <cell r="M294">
            <v>68</v>
          </cell>
          <cell r="N294">
            <v>68</v>
          </cell>
          <cell r="O294">
            <v>68</v>
          </cell>
          <cell r="P294">
            <v>0</v>
          </cell>
          <cell r="Q294">
            <v>0</v>
          </cell>
          <cell r="R294" t="str">
            <v>3A</v>
          </cell>
          <cell r="S294" t="str">
            <v>3B</v>
          </cell>
          <cell r="T294" t="str">
            <v>3C</v>
          </cell>
          <cell r="U294" t="str">
            <v xml:space="preserve"> </v>
          </cell>
          <cell r="V294" t="str">
            <v xml:space="preserve"> </v>
          </cell>
          <cell r="W294" t="str">
            <v>3A 3B 3C</v>
          </cell>
          <cell r="X294">
            <v>3</v>
          </cell>
          <cell r="Y294" t="str">
            <v/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 t="str">
            <v xml:space="preserve"> </v>
          </cell>
          <cell r="AY294" t="str">
            <v xml:space="preserve"> </v>
          </cell>
          <cell r="AZ294" t="str">
            <v xml:space="preserve"> </v>
          </cell>
          <cell r="BA294" t="str">
            <v xml:space="preserve"> </v>
          </cell>
          <cell r="BB294" t="str">
            <v xml:space="preserve"> </v>
          </cell>
          <cell r="BC294" t="str">
            <v xml:space="preserve"> </v>
          </cell>
          <cell r="BD294" t="str">
            <v xml:space="preserve"> </v>
          </cell>
          <cell r="BE294" t="str">
            <v xml:space="preserve"> </v>
          </cell>
          <cell r="BF294" t="str">
            <v xml:space="preserve"> </v>
          </cell>
          <cell r="BG294" t="str">
            <v xml:space="preserve"> </v>
          </cell>
          <cell r="BH294" t="str">
            <v xml:space="preserve"> </v>
          </cell>
          <cell r="BI294" t="str">
            <v xml:space="preserve"> </v>
          </cell>
          <cell r="BJ294" t="str">
            <v xml:space="preserve"> </v>
          </cell>
          <cell r="BK294" t="str">
            <v xml:space="preserve"> </v>
          </cell>
          <cell r="BL294" t="str">
            <v xml:space="preserve"> </v>
          </cell>
          <cell r="BM294" t="str">
            <v xml:space="preserve"> </v>
          </cell>
          <cell r="BN294" t="str">
            <v xml:space="preserve"> </v>
          </cell>
          <cell r="BO294" t="str">
            <v xml:space="preserve"> </v>
          </cell>
          <cell r="BP294" t="str">
            <v xml:space="preserve"> </v>
          </cell>
          <cell r="BQ294" t="str">
            <v xml:space="preserve"> </v>
          </cell>
          <cell r="BR294" t="str">
            <v xml:space="preserve"> </v>
          </cell>
          <cell r="BS294" t="str">
            <v xml:space="preserve"> </v>
          </cell>
          <cell r="BT294" t="str">
            <v xml:space="preserve"> </v>
          </cell>
          <cell r="BU294" t="str">
            <v xml:space="preserve"> </v>
          </cell>
          <cell r="BV294">
            <v>3</v>
          </cell>
          <cell r="BW294" t="str">
            <v xml:space="preserve">       </v>
          </cell>
          <cell r="BX294">
            <v>0</v>
          </cell>
          <cell r="BY294" t="str">
            <v xml:space="preserve">       </v>
          </cell>
          <cell r="BZ294">
            <v>0</v>
          </cell>
          <cell r="CA294" t="str">
            <v xml:space="preserve">       </v>
          </cell>
          <cell r="CB294">
            <v>0</v>
          </cell>
          <cell r="CC294" t="str">
            <v xml:space="preserve">       </v>
          </cell>
          <cell r="CD294">
            <v>0</v>
          </cell>
          <cell r="CE294" t="str">
            <v xml:space="preserve">       </v>
          </cell>
          <cell r="CF294">
            <v>0</v>
          </cell>
          <cell r="CG294" t="str">
            <v xml:space="preserve">       </v>
          </cell>
          <cell r="CH294">
            <v>0</v>
          </cell>
          <cell r="CI294">
            <v>68</v>
          </cell>
          <cell r="CJ294" t="str">
            <v>3A 3B 3C</v>
          </cell>
          <cell r="CK294" t="str">
            <v>Presidente Benito Juárez</v>
          </cell>
          <cell r="CL294" t="str">
            <v>10DJN0035C</v>
          </cell>
          <cell r="CM294" t="str">
            <v>MATUTINO</v>
          </cell>
          <cell r="CN294" t="str">
            <v>C. Vicente Guerrero S/N Col. Insurgentes C.P. 34130</v>
          </cell>
          <cell r="CO294" t="str">
            <v>Durango</v>
          </cell>
          <cell r="CP294" t="str">
            <v xml:space="preserve">Victoria de Durango 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 t="str">
            <v xml:space="preserve"> </v>
          </cell>
          <cell r="CX294" t="str">
            <v xml:space="preserve"> </v>
          </cell>
          <cell r="CY294" t="str">
            <v xml:space="preserve"> </v>
          </cell>
          <cell r="CZ294" t="str">
            <v xml:space="preserve"> </v>
          </cell>
          <cell r="DA294" t="str">
            <v xml:space="preserve"> </v>
          </cell>
          <cell r="DB294" t="str">
            <v/>
          </cell>
          <cell r="DC294">
            <v>0</v>
          </cell>
          <cell r="DD294" t="str">
            <v/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 t="str">
            <v xml:space="preserve"> </v>
          </cell>
          <cell r="ED294" t="str">
            <v xml:space="preserve"> </v>
          </cell>
          <cell r="EE294" t="str">
            <v xml:space="preserve"> </v>
          </cell>
          <cell r="EF294" t="str">
            <v xml:space="preserve"> </v>
          </cell>
          <cell r="EG294" t="str">
            <v xml:space="preserve"> </v>
          </cell>
          <cell r="EH294" t="str">
            <v xml:space="preserve"> </v>
          </cell>
          <cell r="EI294" t="str">
            <v xml:space="preserve"> </v>
          </cell>
          <cell r="EJ294" t="str">
            <v xml:space="preserve"> </v>
          </cell>
          <cell r="EK294" t="str">
            <v xml:space="preserve"> </v>
          </cell>
          <cell r="EL294" t="str">
            <v xml:space="preserve"> </v>
          </cell>
          <cell r="EM294" t="str">
            <v xml:space="preserve"> </v>
          </cell>
          <cell r="EN294" t="str">
            <v xml:space="preserve"> </v>
          </cell>
          <cell r="EO294" t="str">
            <v xml:space="preserve"> </v>
          </cell>
          <cell r="EP294" t="str">
            <v xml:space="preserve"> </v>
          </cell>
          <cell r="EQ294" t="str">
            <v xml:space="preserve"> </v>
          </cell>
          <cell r="ER294" t="str">
            <v xml:space="preserve"> </v>
          </cell>
          <cell r="ES294" t="str">
            <v xml:space="preserve"> </v>
          </cell>
          <cell r="ET294" t="str">
            <v xml:space="preserve"> </v>
          </cell>
          <cell r="EU294" t="str">
            <v xml:space="preserve"> </v>
          </cell>
          <cell r="EV294" t="str">
            <v xml:space="preserve"> </v>
          </cell>
          <cell r="EW294" t="str">
            <v xml:space="preserve"> </v>
          </cell>
          <cell r="EX294" t="str">
            <v xml:space="preserve"> </v>
          </cell>
          <cell r="EY294" t="str">
            <v xml:space="preserve"> </v>
          </cell>
          <cell r="EZ294" t="str">
            <v xml:space="preserve"> </v>
          </cell>
          <cell r="FA294">
            <v>0</v>
          </cell>
          <cell r="FB294" t="str">
            <v xml:space="preserve">       </v>
          </cell>
          <cell r="FC294">
            <v>0</v>
          </cell>
          <cell r="FD294" t="str">
            <v xml:space="preserve">       </v>
          </cell>
          <cell r="FE294">
            <v>0</v>
          </cell>
          <cell r="FF294" t="str">
            <v xml:space="preserve">       </v>
          </cell>
          <cell r="FG294">
            <v>0</v>
          </cell>
          <cell r="FH294" t="str">
            <v xml:space="preserve">       </v>
          </cell>
          <cell r="FI294">
            <v>0</v>
          </cell>
          <cell r="FJ294" t="str">
            <v xml:space="preserve">       </v>
          </cell>
          <cell r="FK294">
            <v>0</v>
          </cell>
          <cell r="FL294" t="str">
            <v xml:space="preserve">       </v>
          </cell>
          <cell r="FM294">
            <v>0</v>
          </cell>
          <cell r="FN294" t="e">
            <v>#NUM!</v>
          </cell>
          <cell r="FO294" t="str">
            <v/>
          </cell>
          <cell r="FP294" t="e">
            <v>#NUM!</v>
          </cell>
          <cell r="FQ294" t="e">
            <v>#NUM!</v>
          </cell>
          <cell r="FR294" t="e">
            <v>#NUM!</v>
          </cell>
          <cell r="FS294" t="e">
            <v>#NUM!</v>
          </cell>
          <cell r="FT294" t="e">
            <v>#NUM!</v>
          </cell>
          <cell r="FU294" t="e">
            <v>#NUM!</v>
          </cell>
          <cell r="FV294">
            <v>0</v>
          </cell>
          <cell r="FW294">
            <v>1</v>
          </cell>
          <cell r="FX294" t="str">
            <v>PNIEB</v>
          </cell>
          <cell r="FY294" t="e">
            <v>#NUM!</v>
          </cell>
          <cell r="FZ294" t="str">
            <v>PNIEB</v>
          </cell>
          <cell r="GA294" t="str">
            <v>Programa Nacional de Inglés en Educación Básica</v>
          </cell>
          <cell r="GB294" t="e">
            <v>#NUM!</v>
          </cell>
          <cell r="GC294" t="e">
            <v>#NUM!</v>
          </cell>
          <cell r="GD294" t="str">
            <v>F</v>
          </cell>
          <cell r="GE294" t="str">
            <v>la asesora externa, la C.</v>
          </cell>
          <cell r="GF294" t="str">
            <v>La Profesionista</v>
          </cell>
          <cell r="GG294" t="str">
            <v>1° de septiembre</v>
          </cell>
          <cell r="GH294" t="str">
            <v>31 de diciembre</v>
          </cell>
          <cell r="GI294">
            <v>3</v>
          </cell>
          <cell r="GJ294">
            <v>15</v>
          </cell>
          <cell r="GK294">
            <v>2160</v>
          </cell>
          <cell r="GL294" t="str">
            <v>Dos mil ciento sesenta</v>
          </cell>
          <cell r="GM294">
            <v>1080</v>
          </cell>
          <cell r="GN294" t="str">
            <v>Mil ochenta</v>
          </cell>
          <cell r="GO294" t="str">
            <v>la escuela</v>
          </cell>
          <cell r="GP294" t="str">
            <v>Presidente Benito Juárez</v>
          </cell>
          <cell r="GQ294" t="str">
            <v>con clave</v>
          </cell>
          <cell r="GR294" t="str">
            <v>10DJN0035C</v>
          </cell>
          <cell r="GS294" t="str">
            <v>ubicada en</v>
          </cell>
          <cell r="GT294" t="str">
            <v>C. Vicente Guerrero S/N Col. Insurgentes C.P. 34130</v>
          </cell>
          <cell r="GU294" t="str">
            <v xml:space="preserve"> </v>
          </cell>
          <cell r="GV294" t="e">
            <v>#NUM!</v>
          </cell>
          <cell r="GW294" t="str">
            <v xml:space="preserve"> </v>
          </cell>
          <cell r="GX294" t="e">
            <v>#NUM!</v>
          </cell>
          <cell r="GY294" t="str">
            <v xml:space="preserve"> </v>
          </cell>
          <cell r="GZ294" t="e">
            <v>#NUM!</v>
          </cell>
          <cell r="HA294" t="str">
            <v>la escuela Presidente Benito Juárez con clave 10DJN0035C ubicada en C. Vicente Guerrero S/N Col. Insurgentes C.P. 34130</v>
          </cell>
        </row>
        <row r="295">
          <cell r="A295">
            <v>1018</v>
          </cell>
          <cell r="B295">
            <v>1018</v>
          </cell>
          <cell r="C295" t="str">
            <v>FIRMADO</v>
          </cell>
          <cell r="D295" t="str">
            <v>PIP</v>
          </cell>
          <cell r="E295" t="str">
            <v>ASIGNADO</v>
          </cell>
          <cell r="F295" t="str">
            <v>1° de Septiembre</v>
          </cell>
          <cell r="G295" t="str">
            <v>Adán Medina Andrade</v>
          </cell>
          <cell r="H295" t="str">
            <v>C. Emiliano Zapata No 1302 Col. Francisco Villa C.P. 34130</v>
          </cell>
          <cell r="I295" t="str">
            <v>MEAA881103HDGDND01</v>
          </cell>
          <cell r="J295" t="str">
            <v>MEAA8811033H1</v>
          </cell>
          <cell r="K295" t="str">
            <v>Durango</v>
          </cell>
          <cell r="L295" t="str">
            <v>Dgo.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 xml:space="preserve"> </v>
          </cell>
          <cell r="S295" t="str">
            <v xml:space="preserve"> </v>
          </cell>
          <cell r="T295" t="str">
            <v xml:space="preserve"> </v>
          </cell>
          <cell r="U295" t="str">
            <v xml:space="preserve"> </v>
          </cell>
          <cell r="V295" t="str">
            <v xml:space="preserve"> </v>
          </cell>
          <cell r="W295" t="str">
            <v/>
          </cell>
          <cell r="X295">
            <v>0</v>
          </cell>
          <cell r="Y295" t="str">
            <v>4A 4B 5A 5B 6A 6B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180</v>
          </cell>
          <cell r="AM295">
            <v>180</v>
          </cell>
          <cell r="AN295">
            <v>0</v>
          </cell>
          <cell r="AO295">
            <v>0</v>
          </cell>
          <cell r="AP295">
            <v>180</v>
          </cell>
          <cell r="AQ295">
            <v>180</v>
          </cell>
          <cell r="AR295">
            <v>0</v>
          </cell>
          <cell r="AS295">
            <v>0</v>
          </cell>
          <cell r="AT295">
            <v>180</v>
          </cell>
          <cell r="AU295">
            <v>180</v>
          </cell>
          <cell r="AV295">
            <v>0</v>
          </cell>
          <cell r="AW295">
            <v>0</v>
          </cell>
          <cell r="AX295" t="str">
            <v xml:space="preserve"> </v>
          </cell>
          <cell r="AY295" t="str">
            <v xml:space="preserve"> </v>
          </cell>
          <cell r="AZ295" t="str">
            <v xml:space="preserve"> </v>
          </cell>
          <cell r="BA295" t="str">
            <v xml:space="preserve"> </v>
          </cell>
          <cell r="BB295" t="str">
            <v xml:space="preserve"> </v>
          </cell>
          <cell r="BC295" t="str">
            <v xml:space="preserve"> </v>
          </cell>
          <cell r="BD295" t="str">
            <v xml:space="preserve"> </v>
          </cell>
          <cell r="BE295" t="str">
            <v xml:space="preserve"> </v>
          </cell>
          <cell r="BF295" t="str">
            <v xml:space="preserve"> </v>
          </cell>
          <cell r="BG295" t="str">
            <v xml:space="preserve"> </v>
          </cell>
          <cell r="BH295" t="str">
            <v xml:space="preserve"> </v>
          </cell>
          <cell r="BI295" t="str">
            <v xml:space="preserve"> </v>
          </cell>
          <cell r="BJ295" t="str">
            <v>4A</v>
          </cell>
          <cell r="BK295" t="str">
            <v>4B</v>
          </cell>
          <cell r="BL295" t="str">
            <v xml:space="preserve"> </v>
          </cell>
          <cell r="BM295" t="str">
            <v xml:space="preserve"> </v>
          </cell>
          <cell r="BN295" t="str">
            <v>5A</v>
          </cell>
          <cell r="BO295" t="str">
            <v>5B</v>
          </cell>
          <cell r="BP295" t="str">
            <v xml:space="preserve"> </v>
          </cell>
          <cell r="BQ295" t="str">
            <v xml:space="preserve"> </v>
          </cell>
          <cell r="BR295" t="str">
            <v>6A</v>
          </cell>
          <cell r="BS295" t="str">
            <v>6B</v>
          </cell>
          <cell r="BT295" t="str">
            <v xml:space="preserve"> </v>
          </cell>
          <cell r="BU295" t="str">
            <v xml:space="preserve"> </v>
          </cell>
          <cell r="BV295">
            <v>6</v>
          </cell>
          <cell r="BW295" t="str">
            <v xml:space="preserve">       </v>
          </cell>
          <cell r="BX295">
            <v>0</v>
          </cell>
          <cell r="BY295" t="str">
            <v xml:space="preserve">       </v>
          </cell>
          <cell r="BZ295">
            <v>0</v>
          </cell>
          <cell r="CA295" t="str">
            <v xml:space="preserve">       </v>
          </cell>
          <cell r="CB295">
            <v>0</v>
          </cell>
          <cell r="CC295" t="str">
            <v xml:space="preserve">4A 4B    </v>
          </cell>
          <cell r="CD295">
            <v>2</v>
          </cell>
          <cell r="CE295" t="str">
            <v xml:space="preserve">5A 5B    </v>
          </cell>
          <cell r="CF295">
            <v>2</v>
          </cell>
          <cell r="CG295" t="str">
            <v xml:space="preserve">6A 6B    </v>
          </cell>
          <cell r="CH295">
            <v>2</v>
          </cell>
          <cell r="CI295">
            <v>180</v>
          </cell>
          <cell r="CJ295" t="str">
            <v>4A 4B 5A 5B 6A 6B</v>
          </cell>
          <cell r="CK295" t="str">
            <v>Prof. Benigno Montoya de La Cruz</v>
          </cell>
          <cell r="CL295" t="str">
            <v>10EPR0365J</v>
          </cell>
          <cell r="CM295" t="str">
            <v>MATUTINO</v>
          </cell>
          <cell r="CN295" t="str">
            <v>C. Intiperedo S/N Col. Asentamientos Humanos C.P. 34145</v>
          </cell>
          <cell r="CO295" t="str">
            <v>Durango</v>
          </cell>
          <cell r="CP295" t="str">
            <v xml:space="preserve">Victoria de Durango 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 t="str">
            <v xml:space="preserve"> </v>
          </cell>
          <cell r="CX295" t="str">
            <v xml:space="preserve"> </v>
          </cell>
          <cell r="CY295" t="str">
            <v xml:space="preserve"> </v>
          </cell>
          <cell r="CZ295" t="str">
            <v xml:space="preserve"> </v>
          </cell>
          <cell r="DA295" t="str">
            <v xml:space="preserve"> </v>
          </cell>
          <cell r="DB295" t="str">
            <v/>
          </cell>
          <cell r="DC295">
            <v>0</v>
          </cell>
          <cell r="DD295" t="str">
            <v/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 t="str">
            <v xml:space="preserve"> </v>
          </cell>
          <cell r="ED295" t="str">
            <v xml:space="preserve"> </v>
          </cell>
          <cell r="EE295" t="str">
            <v xml:space="preserve"> </v>
          </cell>
          <cell r="EF295" t="str">
            <v xml:space="preserve"> </v>
          </cell>
          <cell r="EG295" t="str">
            <v xml:space="preserve"> </v>
          </cell>
          <cell r="EH295" t="str">
            <v xml:space="preserve"> </v>
          </cell>
          <cell r="EI295" t="str">
            <v xml:space="preserve"> </v>
          </cell>
          <cell r="EJ295" t="str">
            <v xml:space="preserve"> </v>
          </cell>
          <cell r="EK295" t="str">
            <v xml:space="preserve"> </v>
          </cell>
          <cell r="EL295" t="str">
            <v xml:space="preserve"> </v>
          </cell>
          <cell r="EM295" t="str">
            <v xml:space="preserve"> </v>
          </cell>
          <cell r="EN295" t="str">
            <v xml:space="preserve"> </v>
          </cell>
          <cell r="EO295" t="str">
            <v xml:space="preserve"> </v>
          </cell>
          <cell r="EP295" t="str">
            <v xml:space="preserve"> </v>
          </cell>
          <cell r="EQ295" t="str">
            <v xml:space="preserve"> </v>
          </cell>
          <cell r="ER295" t="str">
            <v xml:space="preserve"> </v>
          </cell>
          <cell r="ES295" t="str">
            <v xml:space="preserve"> </v>
          </cell>
          <cell r="ET295" t="str">
            <v xml:space="preserve"> </v>
          </cell>
          <cell r="EU295" t="str">
            <v xml:space="preserve"> </v>
          </cell>
          <cell r="EV295" t="str">
            <v xml:space="preserve"> </v>
          </cell>
          <cell r="EW295" t="str">
            <v xml:space="preserve"> </v>
          </cell>
          <cell r="EX295" t="str">
            <v xml:space="preserve"> </v>
          </cell>
          <cell r="EY295" t="str">
            <v xml:space="preserve"> </v>
          </cell>
          <cell r="EZ295" t="str">
            <v xml:space="preserve"> </v>
          </cell>
          <cell r="FA295">
            <v>0</v>
          </cell>
          <cell r="FB295" t="str">
            <v xml:space="preserve">       </v>
          </cell>
          <cell r="FC295">
            <v>0</v>
          </cell>
          <cell r="FD295" t="str">
            <v xml:space="preserve">       </v>
          </cell>
          <cell r="FE295">
            <v>0</v>
          </cell>
          <cell r="FF295" t="str">
            <v xml:space="preserve">       </v>
          </cell>
          <cell r="FG295">
            <v>0</v>
          </cell>
          <cell r="FH295" t="str">
            <v xml:space="preserve">       </v>
          </cell>
          <cell r="FI295">
            <v>0</v>
          </cell>
          <cell r="FJ295" t="str">
            <v xml:space="preserve">       </v>
          </cell>
          <cell r="FK295">
            <v>0</v>
          </cell>
          <cell r="FL295" t="str">
            <v xml:space="preserve">       </v>
          </cell>
          <cell r="FM295">
            <v>0</v>
          </cell>
          <cell r="FN295" t="e">
            <v>#NUM!</v>
          </cell>
          <cell r="FO295" t="str">
            <v/>
          </cell>
          <cell r="FP295" t="e">
            <v>#NUM!</v>
          </cell>
          <cell r="FQ295" t="e">
            <v>#NUM!</v>
          </cell>
          <cell r="FR295" t="e">
            <v>#NUM!</v>
          </cell>
          <cell r="FS295" t="e">
            <v>#NUM!</v>
          </cell>
          <cell r="FT295" t="e">
            <v>#NUM!</v>
          </cell>
          <cell r="FU295" t="e">
            <v>#NUM!</v>
          </cell>
          <cell r="FV295">
            <v>0</v>
          </cell>
          <cell r="FW295">
            <v>1</v>
          </cell>
          <cell r="FX295" t="str">
            <v>PIP</v>
          </cell>
          <cell r="FY295" t="e">
            <v>#NUM!</v>
          </cell>
          <cell r="FZ295" t="str">
            <v>PIP</v>
          </cell>
          <cell r="GA295" t="str">
            <v>Programa de Inglés en Escuelas Primarias del Estado de Durango</v>
          </cell>
          <cell r="GB295" t="e">
            <v>#NUM!</v>
          </cell>
          <cell r="GC295" t="e">
            <v>#NUM!</v>
          </cell>
          <cell r="GD295" t="str">
            <v>M</v>
          </cell>
          <cell r="GE295" t="str">
            <v>el asesor externo, el C.</v>
          </cell>
          <cell r="GF295" t="str">
            <v>El Profesionista</v>
          </cell>
          <cell r="GG295" t="str">
            <v>1° de septiembre</v>
          </cell>
          <cell r="GH295" t="str">
            <v>31 de diciembre</v>
          </cell>
          <cell r="GI295">
            <v>6</v>
          </cell>
          <cell r="GJ295">
            <v>30</v>
          </cell>
          <cell r="GK295">
            <v>4320</v>
          </cell>
          <cell r="GL295" t="str">
            <v>Cuatro mil trescientos veinte</v>
          </cell>
          <cell r="GM295">
            <v>2160</v>
          </cell>
          <cell r="GN295" t="str">
            <v>Dos mil ciento sesenta</v>
          </cell>
          <cell r="GO295" t="str">
            <v>la escuela</v>
          </cell>
          <cell r="GP295" t="str">
            <v>Prof. Benigno Montoya de La Cruz</v>
          </cell>
          <cell r="GQ295" t="str">
            <v>con clave</v>
          </cell>
          <cell r="GR295" t="str">
            <v>10EPR0365J</v>
          </cell>
          <cell r="GS295" t="str">
            <v>ubicada en</v>
          </cell>
          <cell r="GT295" t="str">
            <v>C. Intiperedo S/N Col. Asentamientos Humanos C.P. 34145</v>
          </cell>
          <cell r="GU295" t="str">
            <v xml:space="preserve"> </v>
          </cell>
          <cell r="GV295" t="e">
            <v>#NUM!</v>
          </cell>
          <cell r="GW295" t="str">
            <v xml:space="preserve"> </v>
          </cell>
          <cell r="GX295" t="e">
            <v>#NUM!</v>
          </cell>
          <cell r="GY295" t="str">
            <v xml:space="preserve"> </v>
          </cell>
          <cell r="GZ295" t="e">
            <v>#NUM!</v>
          </cell>
          <cell r="HA295" t="str">
            <v>la escuela Prof. Benigno Montoya de La Cruz con clave 10EPR0365J ubicada en C. Intiperedo S/N Col. Asentamientos Humanos C.P. 34145</v>
          </cell>
        </row>
        <row r="296">
          <cell r="A296">
            <v>1025</v>
          </cell>
          <cell r="B296">
            <v>1025</v>
          </cell>
          <cell r="C296" t="str">
            <v>FIRMADO</v>
          </cell>
          <cell r="D296" t="str">
            <v>PIP</v>
          </cell>
          <cell r="E296" t="str">
            <v>ASIGNADO</v>
          </cell>
          <cell r="F296" t="str">
            <v>1° de Septiembre</v>
          </cell>
          <cell r="G296" t="str">
            <v>Ilse Jaqueline Núñez Muñoz</v>
          </cell>
          <cell r="H296" t="str">
            <v>C. Jacaranda No. 106 Fracc. Jardines de Durango C.P. 34200</v>
          </cell>
          <cell r="I296" t="str">
            <v>NUMI920709MDGXXL05</v>
          </cell>
          <cell r="J296" t="str">
            <v>NUMI920709M40</v>
          </cell>
          <cell r="K296" t="str">
            <v>Durango</v>
          </cell>
          <cell r="L296" t="str">
            <v>Dgo.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 t="str">
            <v xml:space="preserve"> </v>
          </cell>
          <cell r="S296" t="str">
            <v xml:space="preserve"> </v>
          </cell>
          <cell r="T296" t="str">
            <v xml:space="preserve"> </v>
          </cell>
          <cell r="U296" t="str">
            <v xml:space="preserve"> </v>
          </cell>
          <cell r="V296" t="str">
            <v xml:space="preserve"> </v>
          </cell>
          <cell r="W296" t="str">
            <v/>
          </cell>
          <cell r="X296">
            <v>0</v>
          </cell>
          <cell r="Y296" t="str">
            <v>1A 2A 3A 4A 5A 6A</v>
          </cell>
          <cell r="Z296">
            <v>184</v>
          </cell>
          <cell r="AA296">
            <v>0</v>
          </cell>
          <cell r="AB296">
            <v>0</v>
          </cell>
          <cell r="AC296">
            <v>0</v>
          </cell>
          <cell r="AD296">
            <v>184</v>
          </cell>
          <cell r="AE296">
            <v>0</v>
          </cell>
          <cell r="AF296">
            <v>0</v>
          </cell>
          <cell r="AG296">
            <v>0</v>
          </cell>
          <cell r="AH296">
            <v>184</v>
          </cell>
          <cell r="AI296">
            <v>0</v>
          </cell>
          <cell r="AJ296">
            <v>0</v>
          </cell>
          <cell r="AK296">
            <v>0</v>
          </cell>
          <cell r="AL296">
            <v>184</v>
          </cell>
          <cell r="AM296">
            <v>0</v>
          </cell>
          <cell r="AN296">
            <v>0</v>
          </cell>
          <cell r="AO296">
            <v>0</v>
          </cell>
          <cell r="AP296">
            <v>184</v>
          </cell>
          <cell r="AQ296">
            <v>0</v>
          </cell>
          <cell r="AR296">
            <v>0</v>
          </cell>
          <cell r="AS296">
            <v>0</v>
          </cell>
          <cell r="AT296">
            <v>184</v>
          </cell>
          <cell r="AU296">
            <v>0</v>
          </cell>
          <cell r="AV296">
            <v>0</v>
          </cell>
          <cell r="AW296">
            <v>0</v>
          </cell>
          <cell r="AX296" t="str">
            <v>1A</v>
          </cell>
          <cell r="AY296" t="str">
            <v xml:space="preserve"> </v>
          </cell>
          <cell r="AZ296" t="str">
            <v xml:space="preserve"> </v>
          </cell>
          <cell r="BA296" t="str">
            <v xml:space="preserve"> </v>
          </cell>
          <cell r="BB296" t="str">
            <v>2A</v>
          </cell>
          <cell r="BC296" t="str">
            <v xml:space="preserve"> </v>
          </cell>
          <cell r="BD296" t="str">
            <v xml:space="preserve"> </v>
          </cell>
          <cell r="BE296" t="str">
            <v xml:space="preserve"> </v>
          </cell>
          <cell r="BF296" t="str">
            <v>3A</v>
          </cell>
          <cell r="BG296" t="str">
            <v xml:space="preserve"> </v>
          </cell>
          <cell r="BH296" t="str">
            <v xml:space="preserve"> </v>
          </cell>
          <cell r="BI296" t="str">
            <v xml:space="preserve"> </v>
          </cell>
          <cell r="BJ296" t="str">
            <v>4A</v>
          </cell>
          <cell r="BK296" t="str">
            <v xml:space="preserve"> </v>
          </cell>
          <cell r="BL296" t="str">
            <v xml:space="preserve"> </v>
          </cell>
          <cell r="BM296" t="str">
            <v xml:space="preserve"> </v>
          </cell>
          <cell r="BN296" t="str">
            <v>5A</v>
          </cell>
          <cell r="BO296" t="str">
            <v xml:space="preserve"> </v>
          </cell>
          <cell r="BP296" t="str">
            <v xml:space="preserve"> </v>
          </cell>
          <cell r="BQ296" t="str">
            <v xml:space="preserve"> </v>
          </cell>
          <cell r="BR296" t="str">
            <v>6A</v>
          </cell>
          <cell r="BS296" t="str">
            <v xml:space="preserve"> </v>
          </cell>
          <cell r="BT296" t="str">
            <v xml:space="preserve"> </v>
          </cell>
          <cell r="BU296" t="str">
            <v xml:space="preserve"> </v>
          </cell>
          <cell r="BV296">
            <v>6</v>
          </cell>
          <cell r="BW296" t="str">
            <v xml:space="preserve">1A      </v>
          </cell>
          <cell r="BX296">
            <v>1</v>
          </cell>
          <cell r="BY296" t="str">
            <v xml:space="preserve">2A      </v>
          </cell>
          <cell r="BZ296">
            <v>1</v>
          </cell>
          <cell r="CA296" t="str">
            <v xml:space="preserve">3A      </v>
          </cell>
          <cell r="CB296">
            <v>1</v>
          </cell>
          <cell r="CC296" t="str">
            <v xml:space="preserve">4A      </v>
          </cell>
          <cell r="CD296">
            <v>1</v>
          </cell>
          <cell r="CE296" t="str">
            <v xml:space="preserve">5A      </v>
          </cell>
          <cell r="CF296">
            <v>1</v>
          </cell>
          <cell r="CG296" t="str">
            <v xml:space="preserve">6A      </v>
          </cell>
          <cell r="CH296">
            <v>1</v>
          </cell>
          <cell r="CI296">
            <v>184</v>
          </cell>
          <cell r="CJ296" t="str">
            <v>1A 2A 3A 4A 5A 6A</v>
          </cell>
          <cell r="CK296" t="str">
            <v>Prof. Misael Núñez Acosta Vesp.</v>
          </cell>
          <cell r="CL296" t="str">
            <v>10EPR0412D</v>
          </cell>
          <cell r="CM296" t="str">
            <v>VESPERTINO</v>
          </cell>
          <cell r="CN296" t="str">
            <v>C. 16 de Septiembre S/N Col. José Ángel Leal C.P. 34206</v>
          </cell>
          <cell r="CO296" t="str">
            <v>Durango</v>
          </cell>
          <cell r="CP296" t="str">
            <v xml:space="preserve">Victoria de Durango 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 t="str">
            <v xml:space="preserve"> </v>
          </cell>
          <cell r="CX296" t="str">
            <v xml:space="preserve"> </v>
          </cell>
          <cell r="CY296" t="str">
            <v xml:space="preserve"> </v>
          </cell>
          <cell r="CZ296" t="str">
            <v xml:space="preserve"> </v>
          </cell>
          <cell r="DA296" t="str">
            <v xml:space="preserve"> </v>
          </cell>
          <cell r="DB296" t="str">
            <v/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 t="str">
            <v xml:space="preserve"> </v>
          </cell>
          <cell r="ED296" t="str">
            <v xml:space="preserve"> </v>
          </cell>
          <cell r="EE296" t="str">
            <v xml:space="preserve"> </v>
          </cell>
          <cell r="EF296" t="str">
            <v xml:space="preserve"> </v>
          </cell>
          <cell r="EG296" t="str">
            <v xml:space="preserve"> </v>
          </cell>
          <cell r="EH296" t="str">
            <v xml:space="preserve"> </v>
          </cell>
          <cell r="EI296" t="str">
            <v xml:space="preserve"> </v>
          </cell>
          <cell r="EJ296" t="str">
            <v xml:space="preserve"> </v>
          </cell>
          <cell r="EK296" t="str">
            <v xml:space="preserve"> </v>
          </cell>
          <cell r="EL296" t="str">
            <v xml:space="preserve"> </v>
          </cell>
          <cell r="EM296" t="str">
            <v xml:space="preserve"> </v>
          </cell>
          <cell r="EN296" t="str">
            <v xml:space="preserve"> </v>
          </cell>
          <cell r="EO296" t="str">
            <v xml:space="preserve"> </v>
          </cell>
          <cell r="EP296" t="str">
            <v xml:space="preserve"> </v>
          </cell>
          <cell r="EQ296" t="str">
            <v xml:space="preserve"> </v>
          </cell>
          <cell r="ER296" t="str">
            <v xml:space="preserve"> </v>
          </cell>
          <cell r="ES296" t="str">
            <v xml:space="preserve"> </v>
          </cell>
          <cell r="ET296" t="str">
            <v xml:space="preserve"> </v>
          </cell>
          <cell r="EU296" t="str">
            <v xml:space="preserve"> </v>
          </cell>
          <cell r="EV296" t="str">
            <v xml:space="preserve"> </v>
          </cell>
          <cell r="EW296" t="str">
            <v xml:space="preserve"> </v>
          </cell>
          <cell r="EX296" t="str">
            <v xml:space="preserve"> </v>
          </cell>
          <cell r="EY296" t="str">
            <v xml:space="preserve"> </v>
          </cell>
          <cell r="EZ296" t="str">
            <v xml:space="preserve"> </v>
          </cell>
          <cell r="FA296">
            <v>0</v>
          </cell>
          <cell r="FB296" t="str">
            <v xml:space="preserve">       </v>
          </cell>
          <cell r="FC296">
            <v>0</v>
          </cell>
          <cell r="FD296" t="str">
            <v xml:space="preserve">       </v>
          </cell>
          <cell r="FE296">
            <v>0</v>
          </cell>
          <cell r="FF296" t="str">
            <v xml:space="preserve">       </v>
          </cell>
          <cell r="FG296">
            <v>0</v>
          </cell>
          <cell r="FH296" t="str">
            <v xml:space="preserve">       </v>
          </cell>
          <cell r="FI296">
            <v>0</v>
          </cell>
          <cell r="FJ296" t="str">
            <v xml:space="preserve">       </v>
          </cell>
          <cell r="FK296">
            <v>0</v>
          </cell>
          <cell r="FL296" t="str">
            <v xml:space="preserve">       </v>
          </cell>
          <cell r="FM296">
            <v>0</v>
          </cell>
          <cell r="FN296" t="e">
            <v>#NUM!</v>
          </cell>
          <cell r="FO296" t="str">
            <v/>
          </cell>
          <cell r="FP296" t="e">
            <v>#NUM!</v>
          </cell>
          <cell r="FQ296" t="e">
            <v>#NUM!</v>
          </cell>
          <cell r="FR296" t="e">
            <v>#NUM!</v>
          </cell>
          <cell r="FS296" t="e">
            <v>#NUM!</v>
          </cell>
          <cell r="FT296" t="e">
            <v>#NUM!</v>
          </cell>
          <cell r="FU296" t="e">
            <v>#NUM!</v>
          </cell>
          <cell r="FV296">
            <v>0</v>
          </cell>
          <cell r="FW296">
            <v>1</v>
          </cell>
          <cell r="FX296" t="str">
            <v>PIP</v>
          </cell>
          <cell r="FY296" t="e">
            <v>#NUM!</v>
          </cell>
          <cell r="FZ296" t="str">
            <v>PIP</v>
          </cell>
          <cell r="GA296" t="str">
            <v>Programa de Inglés en Escuelas Primarias del Estado de Durango</v>
          </cell>
          <cell r="GB296" t="e">
            <v>#NUM!</v>
          </cell>
          <cell r="GC296" t="e">
            <v>#NUM!</v>
          </cell>
          <cell r="GD296" t="str">
            <v>F</v>
          </cell>
          <cell r="GE296" t="str">
            <v>la asesora externa, la C.</v>
          </cell>
          <cell r="GF296" t="str">
            <v>La Profesionista</v>
          </cell>
          <cell r="GG296" t="str">
            <v>1° de septiembre</v>
          </cell>
          <cell r="GH296" t="str">
            <v>31 de diciembre</v>
          </cell>
          <cell r="GI296">
            <v>6</v>
          </cell>
          <cell r="GJ296">
            <v>30</v>
          </cell>
          <cell r="GK296">
            <v>4320</v>
          </cell>
          <cell r="GL296" t="str">
            <v>Cuatro mil trescientos veinte</v>
          </cell>
          <cell r="GM296">
            <v>2160</v>
          </cell>
          <cell r="GN296" t="str">
            <v>Dos mil ciento sesenta</v>
          </cell>
          <cell r="GO296" t="str">
            <v>la escuela</v>
          </cell>
          <cell r="GP296" t="str">
            <v>Prof. Misael Núñez Acosta Vesp.</v>
          </cell>
          <cell r="GQ296" t="str">
            <v>con clave</v>
          </cell>
          <cell r="GR296" t="str">
            <v>10EPR0412D</v>
          </cell>
          <cell r="GS296" t="str">
            <v>ubicada en</v>
          </cell>
          <cell r="GT296" t="str">
            <v>C. 16 de Septiembre S/N Col. José Ángel Leal C.P. 34206</v>
          </cell>
          <cell r="GU296" t="str">
            <v xml:space="preserve"> </v>
          </cell>
          <cell r="GV296" t="e">
            <v>#NUM!</v>
          </cell>
          <cell r="GW296" t="str">
            <v xml:space="preserve"> </v>
          </cell>
          <cell r="GX296" t="e">
            <v>#NUM!</v>
          </cell>
          <cell r="GY296" t="str">
            <v xml:space="preserve"> </v>
          </cell>
          <cell r="GZ296" t="e">
            <v>#NUM!</v>
          </cell>
          <cell r="HA296" t="str">
            <v>la escuela Prof. Misael Núñez Acosta Vesp. con clave 10EPR0412D ubicada en C. 16 de Septiembre S/N Col. José Ángel Leal C.P. 34206</v>
          </cell>
        </row>
        <row r="297">
          <cell r="A297">
            <v>1027</v>
          </cell>
          <cell r="B297">
            <v>1027</v>
          </cell>
          <cell r="C297" t="str">
            <v>FIRMADO</v>
          </cell>
          <cell r="D297" t="str">
            <v>PNIEB</v>
          </cell>
          <cell r="E297" t="str">
            <v>ASIGNADO</v>
          </cell>
          <cell r="F297" t="str">
            <v>1° de Septiembre</v>
          </cell>
          <cell r="G297" t="str">
            <v>Jaime Erubiel Rocha Monarres</v>
          </cell>
          <cell r="H297" t="str">
            <v>C. Aguila Américana No. 112 Fracc. Las Aguilas C.P. 34030</v>
          </cell>
          <cell r="I297" t="str">
            <v>ROMJ881209HDGCNM02</v>
          </cell>
          <cell r="J297" t="str">
            <v>ROMJ881209Q4A</v>
          </cell>
          <cell r="K297" t="str">
            <v>Durango</v>
          </cell>
          <cell r="L297" t="str">
            <v>Dgo.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 xml:space="preserve"> </v>
          </cell>
          <cell r="S297" t="str">
            <v xml:space="preserve"> </v>
          </cell>
          <cell r="T297" t="str">
            <v xml:space="preserve"> </v>
          </cell>
          <cell r="U297" t="str">
            <v xml:space="preserve"> </v>
          </cell>
          <cell r="V297" t="str">
            <v xml:space="preserve"> </v>
          </cell>
          <cell r="W297" t="str">
            <v/>
          </cell>
          <cell r="X297">
            <v>0</v>
          </cell>
          <cell r="Y297" t="str">
            <v>1A 2A 3A 4A 5A 6A</v>
          </cell>
          <cell r="Z297">
            <v>220</v>
          </cell>
          <cell r="AA297">
            <v>0</v>
          </cell>
          <cell r="AB297">
            <v>0</v>
          </cell>
          <cell r="AC297">
            <v>0</v>
          </cell>
          <cell r="AD297">
            <v>220</v>
          </cell>
          <cell r="AE297">
            <v>0</v>
          </cell>
          <cell r="AF297">
            <v>0</v>
          </cell>
          <cell r="AG297">
            <v>0</v>
          </cell>
          <cell r="AH297">
            <v>220</v>
          </cell>
          <cell r="AI297">
            <v>0</v>
          </cell>
          <cell r="AJ297">
            <v>0</v>
          </cell>
          <cell r="AK297">
            <v>0</v>
          </cell>
          <cell r="AL297">
            <v>220</v>
          </cell>
          <cell r="AM297">
            <v>0</v>
          </cell>
          <cell r="AN297">
            <v>0</v>
          </cell>
          <cell r="AO297">
            <v>0</v>
          </cell>
          <cell r="AP297">
            <v>220</v>
          </cell>
          <cell r="AQ297">
            <v>0</v>
          </cell>
          <cell r="AR297">
            <v>0</v>
          </cell>
          <cell r="AS297">
            <v>0</v>
          </cell>
          <cell r="AT297">
            <v>220</v>
          </cell>
          <cell r="AU297">
            <v>0</v>
          </cell>
          <cell r="AV297">
            <v>0</v>
          </cell>
          <cell r="AW297">
            <v>0</v>
          </cell>
          <cell r="AX297" t="str">
            <v>1A</v>
          </cell>
          <cell r="AY297" t="str">
            <v xml:space="preserve"> </v>
          </cell>
          <cell r="AZ297" t="str">
            <v xml:space="preserve"> </v>
          </cell>
          <cell r="BA297" t="str">
            <v xml:space="preserve"> </v>
          </cell>
          <cell r="BB297" t="str">
            <v>2A</v>
          </cell>
          <cell r="BC297" t="str">
            <v xml:space="preserve"> </v>
          </cell>
          <cell r="BD297" t="str">
            <v xml:space="preserve"> </v>
          </cell>
          <cell r="BE297" t="str">
            <v xml:space="preserve"> </v>
          </cell>
          <cell r="BF297" t="str">
            <v>3A</v>
          </cell>
          <cell r="BG297" t="str">
            <v xml:space="preserve"> </v>
          </cell>
          <cell r="BH297" t="str">
            <v xml:space="preserve"> </v>
          </cell>
          <cell r="BI297" t="str">
            <v xml:space="preserve"> </v>
          </cell>
          <cell r="BJ297" t="str">
            <v>4A</v>
          </cell>
          <cell r="BK297" t="str">
            <v xml:space="preserve"> </v>
          </cell>
          <cell r="BL297" t="str">
            <v xml:space="preserve"> </v>
          </cell>
          <cell r="BM297" t="str">
            <v xml:space="preserve"> </v>
          </cell>
          <cell r="BN297" t="str">
            <v>5A</v>
          </cell>
          <cell r="BO297" t="str">
            <v xml:space="preserve"> </v>
          </cell>
          <cell r="BP297" t="str">
            <v xml:space="preserve"> </v>
          </cell>
          <cell r="BQ297" t="str">
            <v xml:space="preserve"> </v>
          </cell>
          <cell r="BR297" t="str">
            <v>6A</v>
          </cell>
          <cell r="BS297" t="str">
            <v xml:space="preserve"> </v>
          </cell>
          <cell r="BT297" t="str">
            <v xml:space="preserve"> </v>
          </cell>
          <cell r="BU297" t="str">
            <v xml:space="preserve"> </v>
          </cell>
          <cell r="BV297">
            <v>6</v>
          </cell>
          <cell r="BW297" t="str">
            <v xml:space="preserve">1A      </v>
          </cell>
          <cell r="BX297">
            <v>1</v>
          </cell>
          <cell r="BY297" t="str">
            <v xml:space="preserve">2A      </v>
          </cell>
          <cell r="BZ297">
            <v>1</v>
          </cell>
          <cell r="CA297" t="str">
            <v xml:space="preserve">3A      </v>
          </cell>
          <cell r="CB297">
            <v>1</v>
          </cell>
          <cell r="CC297" t="str">
            <v xml:space="preserve">4A      </v>
          </cell>
          <cell r="CD297">
            <v>1</v>
          </cell>
          <cell r="CE297" t="str">
            <v xml:space="preserve">5A      </v>
          </cell>
          <cell r="CF297">
            <v>1</v>
          </cell>
          <cell r="CG297" t="str">
            <v xml:space="preserve">6A      </v>
          </cell>
          <cell r="CH297">
            <v>1</v>
          </cell>
          <cell r="CI297">
            <v>220</v>
          </cell>
          <cell r="CJ297" t="str">
            <v>1A 2A 3A 4A 5A 6A</v>
          </cell>
          <cell r="CK297" t="str">
            <v>Felipe Pescador Vesp.</v>
          </cell>
          <cell r="CL297" t="str">
            <v>10DPR1003H</v>
          </cell>
          <cell r="CM297" t="str">
            <v>VESPERTINO</v>
          </cell>
          <cell r="CN297" t="str">
            <v>C. Eusebio Arreola No. 308 Col. Benjamín  Méndez C.P. 34020</v>
          </cell>
          <cell r="CO297" t="str">
            <v>Durango</v>
          </cell>
          <cell r="CP297" t="str">
            <v xml:space="preserve">Victoria de Durango 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 t="str">
            <v xml:space="preserve"> </v>
          </cell>
          <cell r="CX297" t="str">
            <v xml:space="preserve"> </v>
          </cell>
          <cell r="CY297" t="str">
            <v xml:space="preserve"> </v>
          </cell>
          <cell r="CZ297" t="str">
            <v xml:space="preserve"> </v>
          </cell>
          <cell r="DA297" t="str">
            <v xml:space="preserve"> </v>
          </cell>
          <cell r="DB297" t="str">
            <v/>
          </cell>
          <cell r="DC297">
            <v>0</v>
          </cell>
          <cell r="DD297" t="str">
            <v/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 t="str">
            <v xml:space="preserve"> </v>
          </cell>
          <cell r="ED297" t="str">
            <v xml:space="preserve"> </v>
          </cell>
          <cell r="EE297" t="str">
            <v xml:space="preserve"> </v>
          </cell>
          <cell r="EF297" t="str">
            <v xml:space="preserve"> </v>
          </cell>
          <cell r="EG297" t="str">
            <v xml:space="preserve"> </v>
          </cell>
          <cell r="EH297" t="str">
            <v xml:space="preserve"> </v>
          </cell>
          <cell r="EI297" t="str">
            <v xml:space="preserve"> </v>
          </cell>
          <cell r="EJ297" t="str">
            <v xml:space="preserve"> </v>
          </cell>
          <cell r="EK297" t="str">
            <v xml:space="preserve"> </v>
          </cell>
          <cell r="EL297" t="str">
            <v xml:space="preserve"> </v>
          </cell>
          <cell r="EM297" t="str">
            <v xml:space="preserve"> </v>
          </cell>
          <cell r="EN297" t="str">
            <v xml:space="preserve"> </v>
          </cell>
          <cell r="EO297" t="str">
            <v xml:space="preserve"> </v>
          </cell>
          <cell r="EP297" t="str">
            <v xml:space="preserve"> </v>
          </cell>
          <cell r="EQ297" t="str">
            <v xml:space="preserve"> </v>
          </cell>
          <cell r="ER297" t="str">
            <v xml:space="preserve"> </v>
          </cell>
          <cell r="ES297" t="str">
            <v xml:space="preserve"> </v>
          </cell>
          <cell r="ET297" t="str">
            <v xml:space="preserve"> </v>
          </cell>
          <cell r="EU297" t="str">
            <v xml:space="preserve"> </v>
          </cell>
          <cell r="EV297" t="str">
            <v xml:space="preserve"> </v>
          </cell>
          <cell r="EW297" t="str">
            <v xml:space="preserve"> </v>
          </cell>
          <cell r="EX297" t="str">
            <v xml:space="preserve"> </v>
          </cell>
          <cell r="EY297" t="str">
            <v xml:space="preserve"> </v>
          </cell>
          <cell r="EZ297" t="str">
            <v xml:space="preserve"> </v>
          </cell>
          <cell r="FA297">
            <v>0</v>
          </cell>
          <cell r="FB297" t="str">
            <v xml:space="preserve">       </v>
          </cell>
          <cell r="FC297">
            <v>0</v>
          </cell>
          <cell r="FD297" t="str">
            <v xml:space="preserve">       </v>
          </cell>
          <cell r="FE297">
            <v>0</v>
          </cell>
          <cell r="FF297" t="str">
            <v xml:space="preserve">       </v>
          </cell>
          <cell r="FG297">
            <v>0</v>
          </cell>
          <cell r="FH297" t="str">
            <v xml:space="preserve">       </v>
          </cell>
          <cell r="FI297">
            <v>0</v>
          </cell>
          <cell r="FJ297" t="str">
            <v xml:space="preserve">       </v>
          </cell>
          <cell r="FK297">
            <v>0</v>
          </cell>
          <cell r="FL297" t="str">
            <v xml:space="preserve">       </v>
          </cell>
          <cell r="FM297">
            <v>0</v>
          </cell>
          <cell r="FN297" t="e">
            <v>#NUM!</v>
          </cell>
          <cell r="FO297" t="str">
            <v/>
          </cell>
          <cell r="FP297" t="e">
            <v>#NUM!</v>
          </cell>
          <cell r="FQ297" t="e">
            <v>#NUM!</v>
          </cell>
          <cell r="FR297" t="e">
            <v>#NUM!</v>
          </cell>
          <cell r="FS297" t="e">
            <v>#NUM!</v>
          </cell>
          <cell r="FT297" t="e">
            <v>#NUM!</v>
          </cell>
          <cell r="FU297" t="e">
            <v>#NUM!</v>
          </cell>
          <cell r="FV297">
            <v>0</v>
          </cell>
          <cell r="FW297">
            <v>1</v>
          </cell>
          <cell r="FX297" t="str">
            <v>PNIEB</v>
          </cell>
          <cell r="FY297" t="e">
            <v>#NUM!</v>
          </cell>
          <cell r="FZ297" t="str">
            <v>PNIEB</v>
          </cell>
          <cell r="GA297" t="str">
            <v>Programa Nacional de Inglés en Educación Básica</v>
          </cell>
          <cell r="GB297" t="e">
            <v>#NUM!</v>
          </cell>
          <cell r="GC297" t="e">
            <v>#NUM!</v>
          </cell>
          <cell r="GD297" t="str">
            <v>M</v>
          </cell>
          <cell r="GE297" t="str">
            <v>el asesor externo, el C.</v>
          </cell>
          <cell r="GF297" t="str">
            <v>El Profesionista</v>
          </cell>
          <cell r="GG297" t="str">
            <v>1° de septiembre</v>
          </cell>
          <cell r="GH297" t="str">
            <v>31 de diciembre</v>
          </cell>
          <cell r="GI297">
            <v>6</v>
          </cell>
          <cell r="GJ297">
            <v>30</v>
          </cell>
          <cell r="GK297">
            <v>4320</v>
          </cell>
          <cell r="GL297" t="str">
            <v>Cuatro mil trescientos veinte</v>
          </cell>
          <cell r="GM297">
            <v>2160</v>
          </cell>
          <cell r="GN297" t="str">
            <v>Dos mil ciento sesenta</v>
          </cell>
          <cell r="GO297" t="str">
            <v>la escuela</v>
          </cell>
          <cell r="GP297" t="str">
            <v>Felipe Pescador Vesp.</v>
          </cell>
          <cell r="GQ297" t="str">
            <v>con clave</v>
          </cell>
          <cell r="GR297" t="str">
            <v>10DPR1003H</v>
          </cell>
          <cell r="GS297" t="str">
            <v>ubicada en</v>
          </cell>
          <cell r="GT297" t="str">
            <v>C. Eusebio Arreola No. 308 Col. Benjamín  Méndez C.P. 34020</v>
          </cell>
          <cell r="GU297" t="str">
            <v xml:space="preserve"> </v>
          </cell>
          <cell r="GV297" t="e">
            <v>#NUM!</v>
          </cell>
          <cell r="GW297" t="str">
            <v xml:space="preserve"> </v>
          </cell>
          <cell r="GX297" t="e">
            <v>#NUM!</v>
          </cell>
          <cell r="GY297" t="str">
            <v xml:space="preserve"> </v>
          </cell>
          <cell r="GZ297" t="e">
            <v>#NUM!</v>
          </cell>
          <cell r="HA297" t="str">
            <v>la escuela Felipe Pescador Vesp. con clave 10DPR1003H ubicada en C. Eusebio Arreola No. 308 Col. Benjamín Méndez C.P. 34020</v>
          </cell>
        </row>
        <row r="298">
          <cell r="A298">
            <v>1035</v>
          </cell>
          <cell r="B298">
            <v>1035</v>
          </cell>
          <cell r="C298" t="str">
            <v>FIRMADO</v>
          </cell>
          <cell r="D298" t="str">
            <v>PNIEB</v>
          </cell>
          <cell r="E298" t="str">
            <v>ASIGNADO</v>
          </cell>
          <cell r="F298" t="str">
            <v>16 de Septiembre</v>
          </cell>
          <cell r="G298" t="str">
            <v>Angélica Orrante Ramírez</v>
          </cell>
          <cell r="H298" t="str">
            <v>C. Camelias No. 34 Fracc. Jardines de Durango C.P. 34200</v>
          </cell>
          <cell r="I298" t="str">
            <v>OARA750106MDGRMN04</v>
          </cell>
          <cell r="J298" t="str">
            <v>OARA750106EK1</v>
          </cell>
          <cell r="K298" t="str">
            <v>Durango</v>
          </cell>
          <cell r="L298" t="str">
            <v>Dgo.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 t="str">
            <v xml:space="preserve"> </v>
          </cell>
          <cell r="S298" t="str">
            <v xml:space="preserve"> </v>
          </cell>
          <cell r="T298" t="str">
            <v xml:space="preserve"> </v>
          </cell>
          <cell r="U298" t="str">
            <v xml:space="preserve"> </v>
          </cell>
          <cell r="V298" t="str">
            <v xml:space="preserve"> </v>
          </cell>
          <cell r="W298" t="str">
            <v/>
          </cell>
          <cell r="X298">
            <v>0</v>
          </cell>
          <cell r="Y298" t="str">
            <v>6A 6B 6C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232</v>
          </cell>
          <cell r="AU298">
            <v>232</v>
          </cell>
          <cell r="AV298">
            <v>232</v>
          </cell>
          <cell r="AW298">
            <v>0</v>
          </cell>
          <cell r="AX298" t="str">
            <v xml:space="preserve"> </v>
          </cell>
          <cell r="AY298" t="str">
            <v xml:space="preserve"> </v>
          </cell>
          <cell r="AZ298" t="str">
            <v xml:space="preserve"> </v>
          </cell>
          <cell r="BA298" t="str">
            <v xml:space="preserve"> </v>
          </cell>
          <cell r="BB298" t="str">
            <v xml:space="preserve"> </v>
          </cell>
          <cell r="BC298" t="str">
            <v xml:space="preserve"> </v>
          </cell>
          <cell r="BD298" t="str">
            <v xml:space="preserve"> </v>
          </cell>
          <cell r="BE298" t="str">
            <v xml:space="preserve"> </v>
          </cell>
          <cell r="BF298" t="str">
            <v xml:space="preserve"> </v>
          </cell>
          <cell r="BG298" t="str">
            <v xml:space="preserve"> </v>
          </cell>
          <cell r="BH298" t="str">
            <v xml:space="preserve"> </v>
          </cell>
          <cell r="BI298" t="str">
            <v xml:space="preserve"> </v>
          </cell>
          <cell r="BJ298" t="str">
            <v xml:space="preserve"> </v>
          </cell>
          <cell r="BK298" t="str">
            <v xml:space="preserve"> </v>
          </cell>
          <cell r="BL298" t="str">
            <v xml:space="preserve"> </v>
          </cell>
          <cell r="BM298" t="str">
            <v xml:space="preserve"> </v>
          </cell>
          <cell r="BN298" t="str">
            <v xml:space="preserve"> </v>
          </cell>
          <cell r="BO298" t="str">
            <v xml:space="preserve"> </v>
          </cell>
          <cell r="BP298" t="str">
            <v xml:space="preserve"> </v>
          </cell>
          <cell r="BQ298" t="str">
            <v xml:space="preserve"> </v>
          </cell>
          <cell r="BR298" t="str">
            <v>6A</v>
          </cell>
          <cell r="BS298" t="str">
            <v>6B</v>
          </cell>
          <cell r="BT298" t="str">
            <v>6C</v>
          </cell>
          <cell r="BU298" t="str">
            <v xml:space="preserve"> </v>
          </cell>
          <cell r="BV298">
            <v>3</v>
          </cell>
          <cell r="BW298" t="str">
            <v xml:space="preserve">       </v>
          </cell>
          <cell r="BX298">
            <v>0</v>
          </cell>
          <cell r="BY298" t="str">
            <v xml:space="preserve">       </v>
          </cell>
          <cell r="BZ298">
            <v>0</v>
          </cell>
          <cell r="CA298" t="str">
            <v xml:space="preserve">       </v>
          </cell>
          <cell r="CB298">
            <v>0</v>
          </cell>
          <cell r="CC298" t="str">
            <v xml:space="preserve">       </v>
          </cell>
          <cell r="CD298">
            <v>0</v>
          </cell>
          <cell r="CE298" t="str">
            <v xml:space="preserve">       </v>
          </cell>
          <cell r="CF298">
            <v>0</v>
          </cell>
          <cell r="CG298" t="str">
            <v xml:space="preserve">6A 6B 6C  </v>
          </cell>
          <cell r="CH298">
            <v>3</v>
          </cell>
          <cell r="CI298">
            <v>232</v>
          </cell>
          <cell r="CJ298" t="str">
            <v>6A 6B 6C</v>
          </cell>
          <cell r="CK298" t="str">
            <v>Hermanos Flores Magón</v>
          </cell>
          <cell r="CL298" t="str">
            <v>10DPR1478U</v>
          </cell>
          <cell r="CM298" t="str">
            <v>MATUTINO</v>
          </cell>
          <cell r="CN298" t="str">
            <v>C. Milpillas No. 206 Fracc. La Forestal C.P. 34217</v>
          </cell>
          <cell r="CO298" t="str">
            <v>Durango</v>
          </cell>
          <cell r="CP298" t="str">
            <v xml:space="preserve">Victoria de Durango 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 t="str">
            <v xml:space="preserve"> </v>
          </cell>
          <cell r="CX298" t="str">
            <v xml:space="preserve"> </v>
          </cell>
          <cell r="CY298" t="str">
            <v xml:space="preserve"> </v>
          </cell>
          <cell r="CZ298" t="str">
            <v xml:space="preserve"> </v>
          </cell>
          <cell r="DA298" t="str">
            <v xml:space="preserve"> </v>
          </cell>
          <cell r="DB298" t="str">
            <v/>
          </cell>
          <cell r="DC298">
            <v>0</v>
          </cell>
          <cell r="DD298" t="str">
            <v>3C 4A 4B 4C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219</v>
          </cell>
          <cell r="DP298">
            <v>0</v>
          </cell>
          <cell r="DQ298">
            <v>219</v>
          </cell>
          <cell r="DR298">
            <v>219</v>
          </cell>
          <cell r="DS298">
            <v>219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 t="str">
            <v xml:space="preserve"> </v>
          </cell>
          <cell r="ED298" t="str">
            <v xml:space="preserve"> </v>
          </cell>
          <cell r="EE298" t="str">
            <v xml:space="preserve"> </v>
          </cell>
          <cell r="EF298" t="str">
            <v xml:space="preserve"> </v>
          </cell>
          <cell r="EG298" t="str">
            <v xml:space="preserve"> </v>
          </cell>
          <cell r="EH298" t="str">
            <v xml:space="preserve"> </v>
          </cell>
          <cell r="EI298" t="str">
            <v xml:space="preserve"> </v>
          </cell>
          <cell r="EJ298" t="str">
            <v xml:space="preserve"> </v>
          </cell>
          <cell r="EK298" t="str">
            <v xml:space="preserve"> </v>
          </cell>
          <cell r="EL298" t="str">
            <v xml:space="preserve"> </v>
          </cell>
          <cell r="EM298" t="str">
            <v>3C</v>
          </cell>
          <cell r="EN298" t="str">
            <v xml:space="preserve"> </v>
          </cell>
          <cell r="EO298" t="str">
            <v>4A</v>
          </cell>
          <cell r="EP298" t="str">
            <v>4B</v>
          </cell>
          <cell r="EQ298" t="str">
            <v>4C</v>
          </cell>
          <cell r="ER298" t="str">
            <v xml:space="preserve"> </v>
          </cell>
          <cell r="ES298" t="str">
            <v xml:space="preserve"> </v>
          </cell>
          <cell r="ET298" t="str">
            <v xml:space="preserve"> </v>
          </cell>
          <cell r="EU298" t="str">
            <v xml:space="preserve"> </v>
          </cell>
          <cell r="EV298" t="str">
            <v xml:space="preserve"> </v>
          </cell>
          <cell r="EW298" t="str">
            <v xml:space="preserve"> </v>
          </cell>
          <cell r="EX298" t="str">
            <v xml:space="preserve"> </v>
          </cell>
          <cell r="EY298" t="str">
            <v xml:space="preserve"> </v>
          </cell>
          <cell r="EZ298" t="str">
            <v xml:space="preserve"> </v>
          </cell>
          <cell r="FA298">
            <v>4</v>
          </cell>
          <cell r="FB298" t="str">
            <v xml:space="preserve">       </v>
          </cell>
          <cell r="FC298">
            <v>0</v>
          </cell>
          <cell r="FD298" t="str">
            <v xml:space="preserve">       </v>
          </cell>
          <cell r="FE298">
            <v>0</v>
          </cell>
          <cell r="FF298" t="str">
            <v xml:space="preserve">    3C  </v>
          </cell>
          <cell r="FG298">
            <v>1</v>
          </cell>
          <cell r="FH298" t="str">
            <v xml:space="preserve">4A 4B 4C  </v>
          </cell>
          <cell r="FI298">
            <v>3</v>
          </cell>
          <cell r="FJ298" t="str">
            <v xml:space="preserve">       </v>
          </cell>
          <cell r="FK298">
            <v>0</v>
          </cell>
          <cell r="FL298" t="str">
            <v xml:space="preserve">       </v>
          </cell>
          <cell r="FM298">
            <v>0</v>
          </cell>
          <cell r="FN298">
            <v>219</v>
          </cell>
          <cell r="FO298" t="str">
            <v>3C 4A 4B 4C</v>
          </cell>
          <cell r="FP298" t="str">
            <v>Felipe Pescador</v>
          </cell>
          <cell r="FQ298" t="str">
            <v>10DPR1290R</v>
          </cell>
          <cell r="FR298" t="str">
            <v>MATUTINO</v>
          </cell>
          <cell r="FS298" t="str">
            <v>C. Eusebio Arreola No. 308 Col. Benjamín  Méndez C.P. 34020</v>
          </cell>
          <cell r="FT298" t="str">
            <v>Durango</v>
          </cell>
          <cell r="FU298" t="str">
            <v xml:space="preserve">Victoria de Durango </v>
          </cell>
          <cell r="FV298">
            <v>0</v>
          </cell>
          <cell r="FW298">
            <v>2</v>
          </cell>
          <cell r="FX298" t="str">
            <v>PNIEB</v>
          </cell>
          <cell r="FY298" t="str">
            <v>PNIEB</v>
          </cell>
          <cell r="FZ298" t="str">
            <v>PNIEB</v>
          </cell>
          <cell r="GA298" t="str">
            <v>Programa Nacional de Inglés en Educación Básica</v>
          </cell>
          <cell r="GB298" t="str">
            <v>PNIEB</v>
          </cell>
          <cell r="GC298" t="str">
            <v>Programa Nacional de Inglés en Educación Básica</v>
          </cell>
          <cell r="GD298" t="str">
            <v>F</v>
          </cell>
          <cell r="GE298" t="str">
            <v>la asesora externa, la C.</v>
          </cell>
          <cell r="GF298" t="str">
            <v>La Profesionista</v>
          </cell>
          <cell r="GG298" t="str">
            <v>16 de septiembre</v>
          </cell>
          <cell r="GH298" t="str">
            <v>31 de diciembre</v>
          </cell>
          <cell r="GI298">
            <v>7</v>
          </cell>
          <cell r="GJ298">
            <v>35</v>
          </cell>
          <cell r="GK298">
            <v>5040</v>
          </cell>
          <cell r="GL298" t="str">
            <v>Cinco mil cuarenta</v>
          </cell>
          <cell r="GM298">
            <v>2520</v>
          </cell>
          <cell r="GN298" t="str">
            <v>Dos mil quinientos veinte</v>
          </cell>
          <cell r="GO298" t="str">
            <v>las escuelas</v>
          </cell>
          <cell r="GP298" t="str">
            <v>Hermanos Flores Magón</v>
          </cell>
          <cell r="GQ298" t="str">
            <v>con clave</v>
          </cell>
          <cell r="GR298" t="str">
            <v>10DPR1478U</v>
          </cell>
          <cell r="GS298" t="str">
            <v>ubicada en</v>
          </cell>
          <cell r="GT298" t="str">
            <v>C. Milpillas No. 206 Fracc. La Forestal C.P. 34217</v>
          </cell>
          <cell r="GU298" t="str">
            <v>y</v>
          </cell>
          <cell r="GV298" t="str">
            <v>Felipe Pescador</v>
          </cell>
          <cell r="GW298" t="str">
            <v>con clave</v>
          </cell>
          <cell r="GX298" t="str">
            <v>10DPR1290R</v>
          </cell>
          <cell r="GY298" t="str">
            <v>ubicada en</v>
          </cell>
          <cell r="GZ298" t="str">
            <v>C. Eusebio Arreola No. 308 Col. Benjamín  Méndez C.P. 34020</v>
          </cell>
          <cell r="HA298" t="str">
            <v>las escuelas Hermanos Flores Magón con clave 10DPR1478U ubicada en C. Milpillas No. 206 Fracc. La Forestal C.P. 34217 y Felipe Pescador con clave 10DPR1290R ubicada en C. Eusebio Arreola No. 308 Col. Benjamín Méndez C.P. 34020</v>
          </cell>
        </row>
        <row r="299">
          <cell r="A299">
            <v>1036</v>
          </cell>
          <cell r="B299">
            <v>1036</v>
          </cell>
          <cell r="C299" t="str">
            <v>FIRMADO</v>
          </cell>
          <cell r="D299" t="str">
            <v>PNIEB</v>
          </cell>
          <cell r="E299" t="str">
            <v>ASIGNADO</v>
          </cell>
          <cell r="F299" t="str">
            <v>1° de Septiembre</v>
          </cell>
          <cell r="G299" t="str">
            <v>Hibrahim Omar Valdéz Cervantes</v>
          </cell>
          <cell r="H299" t="str">
            <v>C. Indiviso No.4 M-63 L-06 Fracc. Niños Héroes C.P. 34188</v>
          </cell>
          <cell r="I299" t="str">
            <v>VACH800524HDGLRB01</v>
          </cell>
          <cell r="J299" t="str">
            <v>VACH800524533</v>
          </cell>
          <cell r="K299" t="str">
            <v>Durango</v>
          </cell>
          <cell r="L299" t="str">
            <v>Dgo.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 t="str">
            <v xml:space="preserve"> </v>
          </cell>
          <cell r="S299" t="str">
            <v xml:space="preserve"> </v>
          </cell>
          <cell r="T299" t="str">
            <v xml:space="preserve"> </v>
          </cell>
          <cell r="U299" t="str">
            <v xml:space="preserve"> </v>
          </cell>
          <cell r="V299" t="str">
            <v xml:space="preserve"> </v>
          </cell>
          <cell r="W299" t="str">
            <v/>
          </cell>
          <cell r="X299">
            <v>0</v>
          </cell>
          <cell r="Y299" t="str">
            <v>5A 5B 6A 6B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50</v>
          </cell>
          <cell r="AQ299">
            <v>50</v>
          </cell>
          <cell r="AR299">
            <v>0</v>
          </cell>
          <cell r="AS299">
            <v>0</v>
          </cell>
          <cell r="AT299">
            <v>50</v>
          </cell>
          <cell r="AU299">
            <v>50</v>
          </cell>
          <cell r="AV299">
            <v>0</v>
          </cell>
          <cell r="AW299">
            <v>0</v>
          </cell>
          <cell r="AX299" t="str">
            <v xml:space="preserve"> </v>
          </cell>
          <cell r="AY299" t="str">
            <v xml:space="preserve"> </v>
          </cell>
          <cell r="AZ299" t="str">
            <v xml:space="preserve"> </v>
          </cell>
          <cell r="BA299" t="str">
            <v xml:space="preserve"> </v>
          </cell>
          <cell r="BB299" t="str">
            <v xml:space="preserve"> </v>
          </cell>
          <cell r="BC299" t="str">
            <v xml:space="preserve"> </v>
          </cell>
          <cell r="BD299" t="str">
            <v xml:space="preserve"> </v>
          </cell>
          <cell r="BE299" t="str">
            <v xml:space="preserve"> </v>
          </cell>
          <cell r="BF299" t="str">
            <v xml:space="preserve"> </v>
          </cell>
          <cell r="BG299" t="str">
            <v xml:space="preserve"> </v>
          </cell>
          <cell r="BH299" t="str">
            <v xml:space="preserve"> </v>
          </cell>
          <cell r="BI299" t="str">
            <v xml:space="preserve"> </v>
          </cell>
          <cell r="BJ299" t="str">
            <v xml:space="preserve"> </v>
          </cell>
          <cell r="BK299" t="str">
            <v xml:space="preserve"> </v>
          </cell>
          <cell r="BL299" t="str">
            <v xml:space="preserve"> </v>
          </cell>
          <cell r="BM299" t="str">
            <v xml:space="preserve"> </v>
          </cell>
          <cell r="BN299" t="str">
            <v>5A</v>
          </cell>
          <cell r="BO299" t="str">
            <v>5B</v>
          </cell>
          <cell r="BP299" t="str">
            <v xml:space="preserve"> </v>
          </cell>
          <cell r="BQ299" t="str">
            <v xml:space="preserve"> </v>
          </cell>
          <cell r="BR299" t="str">
            <v>6A</v>
          </cell>
          <cell r="BS299" t="str">
            <v>6B</v>
          </cell>
          <cell r="BT299" t="str">
            <v xml:space="preserve"> </v>
          </cell>
          <cell r="BU299" t="str">
            <v xml:space="preserve"> </v>
          </cell>
          <cell r="BV299">
            <v>4</v>
          </cell>
          <cell r="BW299" t="str">
            <v xml:space="preserve">       </v>
          </cell>
          <cell r="BX299">
            <v>0</v>
          </cell>
          <cell r="BY299" t="str">
            <v xml:space="preserve">       </v>
          </cell>
          <cell r="BZ299">
            <v>0</v>
          </cell>
          <cell r="CA299" t="str">
            <v xml:space="preserve">       </v>
          </cell>
          <cell r="CB299">
            <v>0</v>
          </cell>
          <cell r="CC299" t="str">
            <v xml:space="preserve">       </v>
          </cell>
          <cell r="CD299">
            <v>0</v>
          </cell>
          <cell r="CE299" t="str">
            <v xml:space="preserve">5A 5B    </v>
          </cell>
          <cell r="CF299">
            <v>2</v>
          </cell>
          <cell r="CG299" t="str">
            <v xml:space="preserve">6A 6B    </v>
          </cell>
          <cell r="CH299">
            <v>2</v>
          </cell>
          <cell r="CI299">
            <v>50</v>
          </cell>
          <cell r="CJ299" t="str">
            <v>5A 5B 6A 6B</v>
          </cell>
          <cell r="CK299" t="str">
            <v>Libertad Y Democracia</v>
          </cell>
          <cell r="CL299" t="str">
            <v>10EPR0280C</v>
          </cell>
          <cell r="CM299" t="str">
            <v>MATUTINO</v>
          </cell>
          <cell r="CN299" t="str">
            <v>Blvd. Domingo Arrieta S/N Col. 8 de Septiembre C.P. 34210</v>
          </cell>
          <cell r="CO299" t="str">
            <v>Durango</v>
          </cell>
          <cell r="CP299" t="str">
            <v xml:space="preserve">Victoria de Durango 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 t="str">
            <v xml:space="preserve"> </v>
          </cell>
          <cell r="CX299" t="str">
            <v xml:space="preserve"> </v>
          </cell>
          <cell r="CY299" t="str">
            <v xml:space="preserve"> </v>
          </cell>
          <cell r="CZ299" t="str">
            <v xml:space="preserve"> </v>
          </cell>
          <cell r="DA299" t="str">
            <v xml:space="preserve"> </v>
          </cell>
          <cell r="DB299" t="str">
            <v/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 t="str">
            <v xml:space="preserve"> </v>
          </cell>
          <cell r="ED299" t="str">
            <v xml:space="preserve"> </v>
          </cell>
          <cell r="EE299" t="str">
            <v xml:space="preserve"> </v>
          </cell>
          <cell r="EF299" t="str">
            <v xml:space="preserve"> </v>
          </cell>
          <cell r="EG299" t="str">
            <v xml:space="preserve"> </v>
          </cell>
          <cell r="EH299" t="str">
            <v xml:space="preserve"> </v>
          </cell>
          <cell r="EI299" t="str">
            <v xml:space="preserve"> </v>
          </cell>
          <cell r="EJ299" t="str">
            <v xml:space="preserve"> </v>
          </cell>
          <cell r="EK299" t="str">
            <v xml:space="preserve"> </v>
          </cell>
          <cell r="EL299" t="str">
            <v xml:space="preserve"> </v>
          </cell>
          <cell r="EM299" t="str">
            <v xml:space="preserve"> </v>
          </cell>
          <cell r="EN299" t="str">
            <v xml:space="preserve"> </v>
          </cell>
          <cell r="EO299" t="str">
            <v xml:space="preserve"> </v>
          </cell>
          <cell r="EP299" t="str">
            <v xml:space="preserve"> </v>
          </cell>
          <cell r="EQ299" t="str">
            <v xml:space="preserve"> </v>
          </cell>
          <cell r="ER299" t="str">
            <v xml:space="preserve"> </v>
          </cell>
          <cell r="ES299" t="str">
            <v xml:space="preserve"> </v>
          </cell>
          <cell r="ET299" t="str">
            <v xml:space="preserve"> </v>
          </cell>
          <cell r="EU299" t="str">
            <v xml:space="preserve"> </v>
          </cell>
          <cell r="EV299" t="str">
            <v xml:space="preserve"> </v>
          </cell>
          <cell r="EW299" t="str">
            <v xml:space="preserve"> </v>
          </cell>
          <cell r="EX299" t="str">
            <v xml:space="preserve"> </v>
          </cell>
          <cell r="EY299" t="str">
            <v xml:space="preserve"> </v>
          </cell>
          <cell r="EZ299" t="str">
            <v xml:space="preserve"> </v>
          </cell>
          <cell r="FA299">
            <v>0</v>
          </cell>
          <cell r="FB299" t="str">
            <v xml:space="preserve">       </v>
          </cell>
          <cell r="FC299">
            <v>0</v>
          </cell>
          <cell r="FD299" t="str">
            <v xml:space="preserve">       </v>
          </cell>
          <cell r="FE299">
            <v>0</v>
          </cell>
          <cell r="FF299" t="str">
            <v xml:space="preserve">       </v>
          </cell>
          <cell r="FG299">
            <v>0</v>
          </cell>
          <cell r="FH299" t="str">
            <v xml:space="preserve">       </v>
          </cell>
          <cell r="FI299">
            <v>0</v>
          </cell>
          <cell r="FJ299" t="str">
            <v xml:space="preserve">       </v>
          </cell>
          <cell r="FK299">
            <v>0</v>
          </cell>
          <cell r="FL299" t="str">
            <v xml:space="preserve">       </v>
          </cell>
          <cell r="FM299">
            <v>0</v>
          </cell>
          <cell r="FN299" t="e">
            <v>#NUM!</v>
          </cell>
          <cell r="FO299" t="str">
            <v/>
          </cell>
          <cell r="FP299" t="e">
            <v>#NUM!</v>
          </cell>
          <cell r="FQ299" t="e">
            <v>#NUM!</v>
          </cell>
          <cell r="FR299" t="e">
            <v>#NUM!</v>
          </cell>
          <cell r="FS299" t="e">
            <v>#NUM!</v>
          </cell>
          <cell r="FT299" t="e">
            <v>#NUM!</v>
          </cell>
          <cell r="FU299" t="e">
            <v>#NUM!</v>
          </cell>
          <cell r="FV299">
            <v>0</v>
          </cell>
          <cell r="FW299">
            <v>1</v>
          </cell>
          <cell r="FX299" t="str">
            <v>PNIEB</v>
          </cell>
          <cell r="FY299" t="e">
            <v>#NUM!</v>
          </cell>
          <cell r="FZ299" t="str">
            <v>PNIEB</v>
          </cell>
          <cell r="GA299" t="str">
            <v>Programa Nacional de Inglés en Educación Básica</v>
          </cell>
          <cell r="GB299" t="e">
            <v>#NUM!</v>
          </cell>
          <cell r="GC299" t="e">
            <v>#NUM!</v>
          </cell>
          <cell r="GD299" t="str">
            <v>M</v>
          </cell>
          <cell r="GE299" t="str">
            <v>el asesor externo, el C.</v>
          </cell>
          <cell r="GF299" t="str">
            <v>El Profesionista</v>
          </cell>
          <cell r="GG299" t="str">
            <v>1° de septiembre</v>
          </cell>
          <cell r="GH299" t="str">
            <v>31 de diciembre</v>
          </cell>
          <cell r="GI299">
            <v>4</v>
          </cell>
          <cell r="GJ299">
            <v>20</v>
          </cell>
          <cell r="GK299">
            <v>2880</v>
          </cell>
          <cell r="GL299" t="str">
            <v>Dos mil ochocientos ochenta</v>
          </cell>
          <cell r="GM299">
            <v>1440</v>
          </cell>
          <cell r="GN299" t="str">
            <v>Mil cuatrocientos cuarenta</v>
          </cell>
          <cell r="GO299" t="str">
            <v>la escuela</v>
          </cell>
          <cell r="GP299" t="str">
            <v>Libertad Y Democracia</v>
          </cell>
          <cell r="GQ299" t="str">
            <v>con clave</v>
          </cell>
          <cell r="GR299" t="str">
            <v>10EPR0280C</v>
          </cell>
          <cell r="GS299" t="str">
            <v>ubicada en</v>
          </cell>
          <cell r="GT299" t="str">
            <v>Blvd. Domingo Arrieta S/N Col. 8 de Septiembre C.P. 34210</v>
          </cell>
          <cell r="GU299" t="str">
            <v xml:space="preserve"> </v>
          </cell>
          <cell r="GV299" t="e">
            <v>#NUM!</v>
          </cell>
          <cell r="GW299" t="str">
            <v xml:space="preserve"> </v>
          </cell>
          <cell r="GX299" t="e">
            <v>#NUM!</v>
          </cell>
          <cell r="GY299" t="str">
            <v xml:space="preserve"> </v>
          </cell>
          <cell r="GZ299" t="e">
            <v>#NUM!</v>
          </cell>
          <cell r="HA299" t="str">
            <v>la escuela Libertad Y Democracia con clave 10EPR0280C ubicada en Blvd. Domingo Arrieta S/N Col. 8 de Septiembre C.P. 34210</v>
          </cell>
        </row>
        <row r="300">
          <cell r="A300">
            <v>1039</v>
          </cell>
          <cell r="B300">
            <v>1039</v>
          </cell>
          <cell r="C300" t="str">
            <v>FIRMADO</v>
          </cell>
          <cell r="D300" t="str">
            <v>PIP</v>
          </cell>
          <cell r="E300" t="str">
            <v>ASIGNADO</v>
          </cell>
          <cell r="F300" t="str">
            <v>1° de Septiembre</v>
          </cell>
          <cell r="G300" t="str">
            <v>Dalila Ortíz Sarabia</v>
          </cell>
          <cell r="H300" t="str">
            <v>C. Providencia No. 510 A Col. Santa María C.P.  34050</v>
          </cell>
          <cell r="I300" t="str">
            <v>OISD731017MDGRRL05</v>
          </cell>
          <cell r="J300" t="str">
            <v>OISD731017943</v>
          </cell>
          <cell r="K300" t="str">
            <v>Durango</v>
          </cell>
          <cell r="L300" t="str">
            <v>Dgo.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 t="str">
            <v xml:space="preserve"> </v>
          </cell>
          <cell r="S300" t="str">
            <v xml:space="preserve"> </v>
          </cell>
          <cell r="T300" t="str">
            <v xml:space="preserve"> </v>
          </cell>
          <cell r="U300" t="str">
            <v xml:space="preserve"> </v>
          </cell>
          <cell r="V300" t="str">
            <v xml:space="preserve"> </v>
          </cell>
          <cell r="W300" t="str">
            <v/>
          </cell>
          <cell r="X300">
            <v>0</v>
          </cell>
          <cell r="Y300" t="str">
            <v>4B 5A 5B 6A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123</v>
          </cell>
          <cell r="AN300">
            <v>0</v>
          </cell>
          <cell r="AO300">
            <v>0</v>
          </cell>
          <cell r="AP300">
            <v>123</v>
          </cell>
          <cell r="AQ300">
            <v>123</v>
          </cell>
          <cell r="AR300">
            <v>0</v>
          </cell>
          <cell r="AS300">
            <v>0</v>
          </cell>
          <cell r="AT300">
            <v>123</v>
          </cell>
          <cell r="AU300">
            <v>0</v>
          </cell>
          <cell r="AV300">
            <v>0</v>
          </cell>
          <cell r="AW300">
            <v>0</v>
          </cell>
          <cell r="AX300" t="str">
            <v xml:space="preserve"> </v>
          </cell>
          <cell r="AY300" t="str">
            <v xml:space="preserve"> </v>
          </cell>
          <cell r="AZ300" t="str">
            <v xml:space="preserve"> </v>
          </cell>
          <cell r="BA300" t="str">
            <v xml:space="preserve"> </v>
          </cell>
          <cell r="BB300" t="str">
            <v xml:space="preserve"> </v>
          </cell>
          <cell r="BC300" t="str">
            <v xml:space="preserve"> </v>
          </cell>
          <cell r="BD300" t="str">
            <v xml:space="preserve"> </v>
          </cell>
          <cell r="BE300" t="str">
            <v xml:space="preserve"> </v>
          </cell>
          <cell r="BF300" t="str">
            <v xml:space="preserve"> </v>
          </cell>
          <cell r="BG300" t="str">
            <v xml:space="preserve"> </v>
          </cell>
          <cell r="BH300" t="str">
            <v xml:space="preserve"> </v>
          </cell>
          <cell r="BI300" t="str">
            <v xml:space="preserve"> </v>
          </cell>
          <cell r="BJ300" t="str">
            <v xml:space="preserve"> </v>
          </cell>
          <cell r="BK300" t="str">
            <v>4B</v>
          </cell>
          <cell r="BL300" t="str">
            <v xml:space="preserve"> </v>
          </cell>
          <cell r="BM300" t="str">
            <v xml:space="preserve"> </v>
          </cell>
          <cell r="BN300" t="str">
            <v>5A</v>
          </cell>
          <cell r="BO300" t="str">
            <v>5B</v>
          </cell>
          <cell r="BP300" t="str">
            <v xml:space="preserve"> </v>
          </cell>
          <cell r="BQ300" t="str">
            <v xml:space="preserve"> </v>
          </cell>
          <cell r="BR300" t="str">
            <v>6A</v>
          </cell>
          <cell r="BS300" t="str">
            <v xml:space="preserve"> </v>
          </cell>
          <cell r="BT300" t="str">
            <v xml:space="preserve"> </v>
          </cell>
          <cell r="BU300" t="str">
            <v xml:space="preserve"> </v>
          </cell>
          <cell r="BV300">
            <v>4</v>
          </cell>
          <cell r="BW300" t="str">
            <v xml:space="preserve">       </v>
          </cell>
          <cell r="BX300">
            <v>0</v>
          </cell>
          <cell r="BY300" t="str">
            <v xml:space="preserve">       </v>
          </cell>
          <cell r="BZ300">
            <v>0</v>
          </cell>
          <cell r="CA300" t="str">
            <v xml:space="preserve">       </v>
          </cell>
          <cell r="CB300">
            <v>0</v>
          </cell>
          <cell r="CC300" t="str">
            <v xml:space="preserve">  4B    </v>
          </cell>
          <cell r="CD300">
            <v>1</v>
          </cell>
          <cell r="CE300" t="str">
            <v xml:space="preserve">5A 5B    </v>
          </cell>
          <cell r="CF300">
            <v>2</v>
          </cell>
          <cell r="CG300" t="str">
            <v xml:space="preserve">6A      </v>
          </cell>
          <cell r="CH300">
            <v>1</v>
          </cell>
          <cell r="CI300">
            <v>123</v>
          </cell>
          <cell r="CJ300" t="str">
            <v>4B 5A 5B 6A</v>
          </cell>
          <cell r="CK300" t="str">
            <v>Ginés Vázquez del Mercado Vesp.</v>
          </cell>
          <cell r="CL300" t="str">
            <v>10DPR1271C</v>
          </cell>
          <cell r="CM300" t="str">
            <v>VESPERTINO</v>
          </cell>
          <cell r="CN300" t="str">
            <v>Prol. Guadalupe No. 963 Col. Maderera C.P. 34050</v>
          </cell>
          <cell r="CO300" t="str">
            <v>Durango</v>
          </cell>
          <cell r="CP300" t="str">
            <v xml:space="preserve">Victoria de Durango 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 t="str">
            <v xml:space="preserve"> </v>
          </cell>
          <cell r="CX300" t="str">
            <v xml:space="preserve"> </v>
          </cell>
          <cell r="CY300" t="str">
            <v xml:space="preserve"> </v>
          </cell>
          <cell r="CZ300" t="str">
            <v xml:space="preserve"> </v>
          </cell>
          <cell r="DA300" t="str">
            <v xml:space="preserve"> </v>
          </cell>
          <cell r="DB300" t="str">
            <v/>
          </cell>
          <cell r="DC300">
            <v>0</v>
          </cell>
          <cell r="DD300" t="str">
            <v/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 t="str">
            <v xml:space="preserve"> </v>
          </cell>
          <cell r="ED300" t="str">
            <v xml:space="preserve"> </v>
          </cell>
          <cell r="EE300" t="str">
            <v xml:space="preserve"> </v>
          </cell>
          <cell r="EF300" t="str">
            <v xml:space="preserve"> </v>
          </cell>
          <cell r="EG300" t="str">
            <v xml:space="preserve"> </v>
          </cell>
          <cell r="EH300" t="str">
            <v xml:space="preserve"> </v>
          </cell>
          <cell r="EI300" t="str">
            <v xml:space="preserve"> </v>
          </cell>
          <cell r="EJ300" t="str">
            <v xml:space="preserve"> </v>
          </cell>
          <cell r="EK300" t="str">
            <v xml:space="preserve"> </v>
          </cell>
          <cell r="EL300" t="str">
            <v xml:space="preserve"> </v>
          </cell>
          <cell r="EM300" t="str">
            <v xml:space="preserve"> </v>
          </cell>
          <cell r="EN300" t="str">
            <v xml:space="preserve"> </v>
          </cell>
          <cell r="EO300" t="str">
            <v xml:space="preserve"> </v>
          </cell>
          <cell r="EP300" t="str">
            <v xml:space="preserve"> </v>
          </cell>
          <cell r="EQ300" t="str">
            <v xml:space="preserve"> </v>
          </cell>
          <cell r="ER300" t="str">
            <v xml:space="preserve"> </v>
          </cell>
          <cell r="ES300" t="str">
            <v xml:space="preserve"> </v>
          </cell>
          <cell r="ET300" t="str">
            <v xml:space="preserve"> </v>
          </cell>
          <cell r="EU300" t="str">
            <v xml:space="preserve"> </v>
          </cell>
          <cell r="EV300" t="str">
            <v xml:space="preserve"> </v>
          </cell>
          <cell r="EW300" t="str">
            <v xml:space="preserve"> </v>
          </cell>
          <cell r="EX300" t="str">
            <v xml:space="preserve"> </v>
          </cell>
          <cell r="EY300" t="str">
            <v xml:space="preserve"> </v>
          </cell>
          <cell r="EZ300" t="str">
            <v xml:space="preserve"> </v>
          </cell>
          <cell r="FA300">
            <v>0</v>
          </cell>
          <cell r="FB300" t="str">
            <v xml:space="preserve">       </v>
          </cell>
          <cell r="FC300">
            <v>0</v>
          </cell>
          <cell r="FD300" t="str">
            <v xml:space="preserve">       </v>
          </cell>
          <cell r="FE300">
            <v>0</v>
          </cell>
          <cell r="FF300" t="str">
            <v xml:space="preserve">       </v>
          </cell>
          <cell r="FG300">
            <v>0</v>
          </cell>
          <cell r="FH300" t="str">
            <v xml:space="preserve">       </v>
          </cell>
          <cell r="FI300">
            <v>0</v>
          </cell>
          <cell r="FJ300" t="str">
            <v xml:space="preserve">       </v>
          </cell>
          <cell r="FK300">
            <v>0</v>
          </cell>
          <cell r="FL300" t="str">
            <v xml:space="preserve">       </v>
          </cell>
          <cell r="FM300">
            <v>0</v>
          </cell>
          <cell r="FN300" t="e">
            <v>#NUM!</v>
          </cell>
          <cell r="FO300" t="str">
            <v/>
          </cell>
          <cell r="FP300" t="e">
            <v>#NUM!</v>
          </cell>
          <cell r="FQ300" t="e">
            <v>#NUM!</v>
          </cell>
          <cell r="FR300" t="e">
            <v>#NUM!</v>
          </cell>
          <cell r="FS300" t="e">
            <v>#NUM!</v>
          </cell>
          <cell r="FT300" t="e">
            <v>#NUM!</v>
          </cell>
          <cell r="FU300" t="e">
            <v>#NUM!</v>
          </cell>
          <cell r="FV300">
            <v>0</v>
          </cell>
          <cell r="FW300">
            <v>1</v>
          </cell>
          <cell r="FX300" t="str">
            <v>PIP</v>
          </cell>
          <cell r="FY300" t="e">
            <v>#NUM!</v>
          </cell>
          <cell r="FZ300" t="str">
            <v>PIP</v>
          </cell>
          <cell r="GA300" t="str">
            <v>Programa de Inglés en Escuelas Primarias del Estado de Durango</v>
          </cell>
          <cell r="GB300" t="e">
            <v>#NUM!</v>
          </cell>
          <cell r="GC300" t="e">
            <v>#NUM!</v>
          </cell>
          <cell r="GD300" t="str">
            <v>F</v>
          </cell>
          <cell r="GE300" t="str">
            <v>la asesora externa, la C.</v>
          </cell>
          <cell r="GF300" t="str">
            <v>La Profesionista</v>
          </cell>
          <cell r="GG300" t="str">
            <v>1° de septiembre</v>
          </cell>
          <cell r="GH300" t="str">
            <v>31 de diciembre</v>
          </cell>
          <cell r="GI300">
            <v>4</v>
          </cell>
          <cell r="GJ300">
            <v>20</v>
          </cell>
          <cell r="GK300">
            <v>2880</v>
          </cell>
          <cell r="GL300" t="str">
            <v>Dos mil ochocientos ochenta</v>
          </cell>
          <cell r="GM300">
            <v>1440</v>
          </cell>
          <cell r="GN300" t="str">
            <v>Mil cuatrocientos cuarenta</v>
          </cell>
          <cell r="GO300" t="str">
            <v>la escuela</v>
          </cell>
          <cell r="GP300" t="str">
            <v>Ginés Vázquez del Mercado Vesp.</v>
          </cell>
          <cell r="GQ300" t="str">
            <v>con clave</v>
          </cell>
          <cell r="GR300" t="str">
            <v>10DPR1271C</v>
          </cell>
          <cell r="GS300" t="str">
            <v>ubicada en</v>
          </cell>
          <cell r="GT300" t="str">
            <v>Prol. Guadalupe No. 963 Col. Maderera C.P. 34050</v>
          </cell>
          <cell r="GU300" t="str">
            <v xml:space="preserve"> </v>
          </cell>
          <cell r="GV300" t="e">
            <v>#NUM!</v>
          </cell>
          <cell r="GW300" t="str">
            <v xml:space="preserve"> </v>
          </cell>
          <cell r="GX300" t="e">
            <v>#NUM!</v>
          </cell>
          <cell r="GY300" t="str">
            <v xml:space="preserve"> </v>
          </cell>
          <cell r="GZ300" t="e">
            <v>#NUM!</v>
          </cell>
          <cell r="HA300" t="str">
            <v>la escuela Ginés Vázquez del Mercado Vesp. con clave 10DPR1271C ubicada en Prol. Guadalupe No. 963 Col. Maderera C.P. 34050</v>
          </cell>
        </row>
        <row r="301">
          <cell r="A301">
            <v>1041</v>
          </cell>
          <cell r="B301">
            <v>1041</v>
          </cell>
          <cell r="C301" t="str">
            <v>FIRMADO</v>
          </cell>
          <cell r="D301" t="str">
            <v>PNIEB</v>
          </cell>
          <cell r="E301" t="str">
            <v>ASIGNADO</v>
          </cell>
          <cell r="F301" t="str">
            <v>1° de Septiembre</v>
          </cell>
          <cell r="G301" t="str">
            <v>Karina Mesta Burciaga</v>
          </cell>
          <cell r="H301" t="str">
            <v>C. Abdon Alanis No 117 Fracc. Lomas del Guadiana C.P. 34110</v>
          </cell>
          <cell r="I301" t="str">
            <v>MEBK840829MDGSRR03</v>
          </cell>
          <cell r="J301" t="str">
            <v>MEBK840829RJ5</v>
          </cell>
          <cell r="K301" t="str">
            <v>Durango</v>
          </cell>
          <cell r="L301" t="str">
            <v>Dgo.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 xml:space="preserve"> </v>
          </cell>
          <cell r="S301" t="str">
            <v xml:space="preserve"> </v>
          </cell>
          <cell r="T301" t="str">
            <v xml:space="preserve"> </v>
          </cell>
          <cell r="U301" t="str">
            <v xml:space="preserve"> </v>
          </cell>
          <cell r="V301" t="str">
            <v xml:space="preserve"> </v>
          </cell>
          <cell r="W301" t="str">
            <v/>
          </cell>
          <cell r="X301">
            <v>0</v>
          </cell>
          <cell r="Y301" t="str">
            <v>1A 1B 2A 2B</v>
          </cell>
          <cell r="Z301">
            <v>66</v>
          </cell>
          <cell r="AA301">
            <v>66</v>
          </cell>
          <cell r="AB301">
            <v>0</v>
          </cell>
          <cell r="AC301">
            <v>0</v>
          </cell>
          <cell r="AD301">
            <v>66</v>
          </cell>
          <cell r="AE301">
            <v>66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 t="str">
            <v>1A</v>
          </cell>
          <cell r="AY301" t="str">
            <v>1B</v>
          </cell>
          <cell r="AZ301" t="str">
            <v xml:space="preserve"> </v>
          </cell>
          <cell r="BA301" t="str">
            <v xml:space="preserve"> </v>
          </cell>
          <cell r="BB301" t="str">
            <v>2A</v>
          </cell>
          <cell r="BC301" t="str">
            <v>2B</v>
          </cell>
          <cell r="BD301" t="str">
            <v xml:space="preserve"> </v>
          </cell>
          <cell r="BE301" t="str">
            <v xml:space="preserve"> </v>
          </cell>
          <cell r="BF301" t="str">
            <v xml:space="preserve"> </v>
          </cell>
          <cell r="BG301" t="str">
            <v xml:space="preserve"> </v>
          </cell>
          <cell r="BH301" t="str">
            <v xml:space="preserve"> </v>
          </cell>
          <cell r="BI301" t="str">
            <v xml:space="preserve"> </v>
          </cell>
          <cell r="BJ301" t="str">
            <v xml:space="preserve"> </v>
          </cell>
          <cell r="BK301" t="str">
            <v xml:space="preserve"> </v>
          </cell>
          <cell r="BL301" t="str">
            <v xml:space="preserve"> </v>
          </cell>
          <cell r="BM301" t="str">
            <v xml:space="preserve"> </v>
          </cell>
          <cell r="BN301" t="str">
            <v xml:space="preserve"> </v>
          </cell>
          <cell r="BO301" t="str">
            <v xml:space="preserve"> </v>
          </cell>
          <cell r="BP301" t="str">
            <v xml:space="preserve"> </v>
          </cell>
          <cell r="BQ301" t="str">
            <v xml:space="preserve"> </v>
          </cell>
          <cell r="BR301" t="str">
            <v xml:space="preserve"> </v>
          </cell>
          <cell r="BS301" t="str">
            <v xml:space="preserve"> </v>
          </cell>
          <cell r="BT301" t="str">
            <v xml:space="preserve"> </v>
          </cell>
          <cell r="BU301" t="str">
            <v xml:space="preserve"> </v>
          </cell>
          <cell r="BV301">
            <v>4</v>
          </cell>
          <cell r="BW301" t="str">
            <v xml:space="preserve">1A 1B    </v>
          </cell>
          <cell r="BX301">
            <v>2</v>
          </cell>
          <cell r="BY301" t="str">
            <v xml:space="preserve">2A 2B    </v>
          </cell>
          <cell r="BZ301">
            <v>2</v>
          </cell>
          <cell r="CA301" t="str">
            <v xml:space="preserve">       </v>
          </cell>
          <cell r="CB301">
            <v>0</v>
          </cell>
          <cell r="CC301" t="str">
            <v xml:space="preserve">       </v>
          </cell>
          <cell r="CD301">
            <v>0</v>
          </cell>
          <cell r="CE301" t="str">
            <v xml:space="preserve">       </v>
          </cell>
          <cell r="CF301">
            <v>0</v>
          </cell>
          <cell r="CG301" t="str">
            <v xml:space="preserve">       </v>
          </cell>
          <cell r="CH301">
            <v>0</v>
          </cell>
          <cell r="CI301">
            <v>66</v>
          </cell>
          <cell r="CJ301" t="str">
            <v>1A 1B 2A 2B</v>
          </cell>
          <cell r="CK301" t="str">
            <v>No. 7 Miguel Alemán</v>
          </cell>
          <cell r="CL301" t="str">
            <v>10EPR0031W</v>
          </cell>
          <cell r="CM301" t="str">
            <v>MATUTINO</v>
          </cell>
          <cell r="CN301" t="str">
            <v>C. Independencia No.711 Nte. Zona Centro C.P. 34000</v>
          </cell>
          <cell r="CO301" t="str">
            <v>Durango</v>
          </cell>
          <cell r="CP301" t="str">
            <v xml:space="preserve">Victoria de Durango 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 t="str">
            <v xml:space="preserve"> </v>
          </cell>
          <cell r="CX301" t="str">
            <v xml:space="preserve"> </v>
          </cell>
          <cell r="CY301" t="str">
            <v xml:space="preserve"> </v>
          </cell>
          <cell r="CZ301" t="str">
            <v xml:space="preserve"> </v>
          </cell>
          <cell r="DA301" t="str">
            <v xml:space="preserve"> </v>
          </cell>
          <cell r="DB301" t="str">
            <v/>
          </cell>
          <cell r="DC301">
            <v>0</v>
          </cell>
          <cell r="DD301" t="str">
            <v/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 t="str">
            <v xml:space="preserve"> </v>
          </cell>
          <cell r="ED301" t="str">
            <v xml:space="preserve"> </v>
          </cell>
          <cell r="EE301" t="str">
            <v xml:space="preserve"> </v>
          </cell>
          <cell r="EF301" t="str">
            <v xml:space="preserve"> </v>
          </cell>
          <cell r="EG301" t="str">
            <v xml:space="preserve"> </v>
          </cell>
          <cell r="EH301" t="str">
            <v xml:space="preserve"> </v>
          </cell>
          <cell r="EI301" t="str">
            <v xml:space="preserve"> </v>
          </cell>
          <cell r="EJ301" t="str">
            <v xml:space="preserve"> </v>
          </cell>
          <cell r="EK301" t="str">
            <v xml:space="preserve"> </v>
          </cell>
          <cell r="EL301" t="str">
            <v xml:space="preserve"> </v>
          </cell>
          <cell r="EM301" t="str">
            <v xml:space="preserve"> </v>
          </cell>
          <cell r="EN301" t="str">
            <v xml:space="preserve"> </v>
          </cell>
          <cell r="EO301" t="str">
            <v xml:space="preserve"> </v>
          </cell>
          <cell r="EP301" t="str">
            <v xml:space="preserve"> </v>
          </cell>
          <cell r="EQ301" t="str">
            <v xml:space="preserve"> </v>
          </cell>
          <cell r="ER301" t="str">
            <v xml:space="preserve"> </v>
          </cell>
          <cell r="ES301" t="str">
            <v xml:space="preserve"> </v>
          </cell>
          <cell r="ET301" t="str">
            <v xml:space="preserve"> </v>
          </cell>
          <cell r="EU301" t="str">
            <v xml:space="preserve"> </v>
          </cell>
          <cell r="EV301" t="str">
            <v xml:space="preserve"> </v>
          </cell>
          <cell r="EW301" t="str">
            <v xml:space="preserve"> </v>
          </cell>
          <cell r="EX301" t="str">
            <v xml:space="preserve"> </v>
          </cell>
          <cell r="EY301" t="str">
            <v xml:space="preserve"> </v>
          </cell>
          <cell r="EZ301" t="str">
            <v xml:space="preserve"> </v>
          </cell>
          <cell r="FA301">
            <v>0</v>
          </cell>
          <cell r="FB301" t="str">
            <v xml:space="preserve">       </v>
          </cell>
          <cell r="FC301">
            <v>0</v>
          </cell>
          <cell r="FD301" t="str">
            <v xml:space="preserve">       </v>
          </cell>
          <cell r="FE301">
            <v>0</v>
          </cell>
          <cell r="FF301" t="str">
            <v xml:space="preserve">       </v>
          </cell>
          <cell r="FG301">
            <v>0</v>
          </cell>
          <cell r="FH301" t="str">
            <v xml:space="preserve">       </v>
          </cell>
          <cell r="FI301">
            <v>0</v>
          </cell>
          <cell r="FJ301" t="str">
            <v xml:space="preserve">       </v>
          </cell>
          <cell r="FK301">
            <v>0</v>
          </cell>
          <cell r="FL301" t="str">
            <v xml:space="preserve">       </v>
          </cell>
          <cell r="FM301">
            <v>0</v>
          </cell>
          <cell r="FN301" t="e">
            <v>#NUM!</v>
          </cell>
          <cell r="FO301" t="str">
            <v/>
          </cell>
          <cell r="FP301" t="e">
            <v>#NUM!</v>
          </cell>
          <cell r="FQ301" t="e">
            <v>#NUM!</v>
          </cell>
          <cell r="FR301" t="e">
            <v>#NUM!</v>
          </cell>
          <cell r="FS301" t="e">
            <v>#NUM!</v>
          </cell>
          <cell r="FT301" t="e">
            <v>#NUM!</v>
          </cell>
          <cell r="FU301" t="e">
            <v>#NUM!</v>
          </cell>
          <cell r="FV301">
            <v>0</v>
          </cell>
          <cell r="FW301">
            <v>1</v>
          </cell>
          <cell r="FX301" t="str">
            <v>PNIEB</v>
          </cell>
          <cell r="FY301" t="e">
            <v>#NUM!</v>
          </cell>
          <cell r="FZ301" t="str">
            <v>PNIEB</v>
          </cell>
          <cell r="GA301" t="str">
            <v>Programa Nacional de Inglés en Educación Básica</v>
          </cell>
          <cell r="GB301" t="e">
            <v>#NUM!</v>
          </cell>
          <cell r="GC301" t="e">
            <v>#NUM!</v>
          </cell>
          <cell r="GD301" t="str">
            <v>F</v>
          </cell>
          <cell r="GE301" t="str">
            <v>la asesora externa, la C.</v>
          </cell>
          <cell r="GF301" t="str">
            <v>La Profesionista</v>
          </cell>
          <cell r="GG301" t="str">
            <v>1° de septiembre</v>
          </cell>
          <cell r="GH301" t="str">
            <v>31 de diciembre</v>
          </cell>
          <cell r="GI301">
            <v>4</v>
          </cell>
          <cell r="GJ301">
            <v>20</v>
          </cell>
          <cell r="GK301">
            <v>2880</v>
          </cell>
          <cell r="GL301" t="str">
            <v>Dos mil ochocientos ochenta</v>
          </cell>
          <cell r="GM301">
            <v>1440</v>
          </cell>
          <cell r="GN301" t="str">
            <v>Mil cuatrocientos cuarenta</v>
          </cell>
          <cell r="GO301" t="str">
            <v>la escuela</v>
          </cell>
          <cell r="GP301" t="str">
            <v>No. 7 Miguel Alemán</v>
          </cell>
          <cell r="GQ301" t="str">
            <v>con clave</v>
          </cell>
          <cell r="GR301" t="str">
            <v>10EPR0031W</v>
          </cell>
          <cell r="GS301" t="str">
            <v>ubicada en</v>
          </cell>
          <cell r="GT301" t="str">
            <v>C. Independencia No.711 Nte. Zona Centro C.P. 34000</v>
          </cell>
          <cell r="GU301" t="str">
            <v xml:space="preserve"> </v>
          </cell>
          <cell r="GV301" t="e">
            <v>#NUM!</v>
          </cell>
          <cell r="GW301" t="str">
            <v xml:space="preserve"> </v>
          </cell>
          <cell r="GX301" t="e">
            <v>#NUM!</v>
          </cell>
          <cell r="GY301" t="str">
            <v xml:space="preserve"> </v>
          </cell>
          <cell r="GZ301" t="e">
            <v>#NUM!</v>
          </cell>
          <cell r="HA301" t="str">
            <v>la escuela No. 7 Miguel Alemán con clave 10EPR0031W ubicada en C. Independencia No.711 Nte. Zona Centro C.P. 34000</v>
          </cell>
        </row>
        <row r="302">
          <cell r="A302">
            <v>1042</v>
          </cell>
          <cell r="B302">
            <v>1042</v>
          </cell>
          <cell r="C302" t="str">
            <v>FIRMADO</v>
          </cell>
          <cell r="D302" t="str">
            <v>PNIEB</v>
          </cell>
          <cell r="E302" t="str">
            <v>ASIGNADO</v>
          </cell>
          <cell r="F302" t="str">
            <v>1° de Septiembre</v>
          </cell>
          <cell r="G302" t="str">
            <v>Blanca Patricia Sotelo Reyes</v>
          </cell>
          <cell r="H302" t="str">
            <v xml:space="preserve">C. Madre Teresa de Calcuta No. 408 Col. del Refugio C.P. 34170 </v>
          </cell>
          <cell r="I302" t="str">
            <v>SORB850509MDGTYL01</v>
          </cell>
          <cell r="J302" t="str">
            <v>SORB8505097Q5</v>
          </cell>
          <cell r="K302" t="str">
            <v>Durango</v>
          </cell>
          <cell r="L302" t="str">
            <v>Dgo.</v>
          </cell>
          <cell r="M302">
            <v>299</v>
          </cell>
          <cell r="N302">
            <v>299</v>
          </cell>
          <cell r="O302">
            <v>0</v>
          </cell>
          <cell r="P302">
            <v>0</v>
          </cell>
          <cell r="Q302">
            <v>0</v>
          </cell>
          <cell r="R302" t="str">
            <v>3A</v>
          </cell>
          <cell r="S302" t="str">
            <v>3B</v>
          </cell>
          <cell r="T302" t="str">
            <v xml:space="preserve"> </v>
          </cell>
          <cell r="U302" t="str">
            <v xml:space="preserve"> </v>
          </cell>
          <cell r="V302" t="str">
            <v xml:space="preserve"> </v>
          </cell>
          <cell r="W302" t="str">
            <v>3A 3B</v>
          </cell>
          <cell r="X302">
            <v>2</v>
          </cell>
          <cell r="Y302" t="str">
            <v/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 t="str">
            <v xml:space="preserve"> </v>
          </cell>
          <cell r="AY302" t="str">
            <v xml:space="preserve"> </v>
          </cell>
          <cell r="AZ302" t="str">
            <v xml:space="preserve"> </v>
          </cell>
          <cell r="BA302" t="str">
            <v xml:space="preserve"> </v>
          </cell>
          <cell r="BB302" t="str">
            <v xml:space="preserve"> </v>
          </cell>
          <cell r="BC302" t="str">
            <v xml:space="preserve"> </v>
          </cell>
          <cell r="BD302" t="str">
            <v xml:space="preserve"> </v>
          </cell>
          <cell r="BE302" t="str">
            <v xml:space="preserve"> </v>
          </cell>
          <cell r="BF302" t="str">
            <v xml:space="preserve"> </v>
          </cell>
          <cell r="BG302" t="str">
            <v xml:space="preserve"> </v>
          </cell>
          <cell r="BH302" t="str">
            <v xml:space="preserve"> </v>
          </cell>
          <cell r="BI302" t="str">
            <v xml:space="preserve"> </v>
          </cell>
          <cell r="BJ302" t="str">
            <v xml:space="preserve"> </v>
          </cell>
          <cell r="BK302" t="str">
            <v xml:space="preserve"> </v>
          </cell>
          <cell r="BL302" t="str">
            <v xml:space="preserve"> </v>
          </cell>
          <cell r="BM302" t="str">
            <v xml:space="preserve"> </v>
          </cell>
          <cell r="BN302" t="str">
            <v xml:space="preserve"> </v>
          </cell>
          <cell r="BO302" t="str">
            <v xml:space="preserve"> </v>
          </cell>
          <cell r="BP302" t="str">
            <v xml:space="preserve"> </v>
          </cell>
          <cell r="BQ302" t="str">
            <v xml:space="preserve"> </v>
          </cell>
          <cell r="BR302" t="str">
            <v xml:space="preserve"> </v>
          </cell>
          <cell r="BS302" t="str">
            <v xml:space="preserve"> </v>
          </cell>
          <cell r="BT302" t="str">
            <v xml:space="preserve"> </v>
          </cell>
          <cell r="BU302" t="str">
            <v xml:space="preserve"> </v>
          </cell>
          <cell r="BV302">
            <v>2</v>
          </cell>
          <cell r="BW302" t="str">
            <v xml:space="preserve">       </v>
          </cell>
          <cell r="BX302">
            <v>0</v>
          </cell>
          <cell r="BY302" t="str">
            <v xml:space="preserve">       </v>
          </cell>
          <cell r="BZ302">
            <v>0</v>
          </cell>
          <cell r="CA302" t="str">
            <v xml:space="preserve">       </v>
          </cell>
          <cell r="CB302">
            <v>0</v>
          </cell>
          <cell r="CC302" t="str">
            <v xml:space="preserve">       </v>
          </cell>
          <cell r="CD302">
            <v>0</v>
          </cell>
          <cell r="CE302" t="str">
            <v xml:space="preserve">       </v>
          </cell>
          <cell r="CF302">
            <v>0</v>
          </cell>
          <cell r="CG302" t="str">
            <v xml:space="preserve">       </v>
          </cell>
          <cell r="CH302">
            <v>0</v>
          </cell>
          <cell r="CI302">
            <v>299</v>
          </cell>
          <cell r="CJ302" t="str">
            <v>3A 3B</v>
          </cell>
          <cell r="CK302" t="str">
            <v>Niño Artillero</v>
          </cell>
          <cell r="CL302" t="str">
            <v>10EJN0028S</v>
          </cell>
          <cell r="CM302" t="str">
            <v>MATUTINO</v>
          </cell>
          <cell r="CN302" t="str">
            <v>C. Volantín No. 613 Barrio Analco C.P. 34148</v>
          </cell>
          <cell r="CO302" t="str">
            <v>Durango</v>
          </cell>
          <cell r="CP302" t="str">
            <v xml:space="preserve">Victoria de Durango 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 t="str">
            <v xml:space="preserve"> </v>
          </cell>
          <cell r="CX302" t="str">
            <v xml:space="preserve"> </v>
          </cell>
          <cell r="CY302" t="str">
            <v xml:space="preserve"> </v>
          </cell>
          <cell r="CZ302" t="str">
            <v xml:space="preserve"> </v>
          </cell>
          <cell r="DA302" t="str">
            <v xml:space="preserve"> </v>
          </cell>
          <cell r="DB302" t="str">
            <v/>
          </cell>
          <cell r="DC302">
            <v>0</v>
          </cell>
          <cell r="DD302" t="str">
            <v>1A 1B 2A</v>
          </cell>
          <cell r="DE302">
            <v>201</v>
          </cell>
          <cell r="DF302">
            <v>201</v>
          </cell>
          <cell r="DG302">
            <v>0</v>
          </cell>
          <cell r="DH302">
            <v>0</v>
          </cell>
          <cell r="DI302">
            <v>201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 t="str">
            <v>1A</v>
          </cell>
          <cell r="ED302" t="str">
            <v>1B</v>
          </cell>
          <cell r="EE302" t="str">
            <v xml:space="preserve"> </v>
          </cell>
          <cell r="EF302" t="str">
            <v xml:space="preserve"> </v>
          </cell>
          <cell r="EG302" t="str">
            <v>2A</v>
          </cell>
          <cell r="EH302" t="str">
            <v xml:space="preserve"> </v>
          </cell>
          <cell r="EI302" t="str">
            <v xml:space="preserve"> </v>
          </cell>
          <cell r="EJ302" t="str">
            <v xml:space="preserve"> </v>
          </cell>
          <cell r="EK302" t="str">
            <v xml:space="preserve"> </v>
          </cell>
          <cell r="EL302" t="str">
            <v xml:space="preserve"> </v>
          </cell>
          <cell r="EM302" t="str">
            <v xml:space="preserve"> </v>
          </cell>
          <cell r="EN302" t="str">
            <v xml:space="preserve"> </v>
          </cell>
          <cell r="EO302" t="str">
            <v xml:space="preserve"> </v>
          </cell>
          <cell r="EP302" t="str">
            <v xml:space="preserve"> </v>
          </cell>
          <cell r="EQ302" t="str">
            <v xml:space="preserve"> </v>
          </cell>
          <cell r="ER302" t="str">
            <v xml:space="preserve"> </v>
          </cell>
          <cell r="ES302" t="str">
            <v xml:space="preserve"> </v>
          </cell>
          <cell r="ET302" t="str">
            <v xml:space="preserve"> </v>
          </cell>
          <cell r="EU302" t="str">
            <v xml:space="preserve"> </v>
          </cell>
          <cell r="EV302" t="str">
            <v xml:space="preserve"> </v>
          </cell>
          <cell r="EW302" t="str">
            <v xml:space="preserve"> </v>
          </cell>
          <cell r="EX302" t="str">
            <v xml:space="preserve"> </v>
          </cell>
          <cell r="EY302" t="str">
            <v xml:space="preserve"> </v>
          </cell>
          <cell r="EZ302" t="str">
            <v xml:space="preserve"> </v>
          </cell>
          <cell r="FA302">
            <v>3</v>
          </cell>
          <cell r="FB302" t="str">
            <v xml:space="preserve">1A 1B    </v>
          </cell>
          <cell r="FC302">
            <v>2</v>
          </cell>
          <cell r="FD302" t="str">
            <v xml:space="preserve">2A      </v>
          </cell>
          <cell r="FE302">
            <v>1</v>
          </cell>
          <cell r="FF302" t="str">
            <v xml:space="preserve">       </v>
          </cell>
          <cell r="FG302">
            <v>0</v>
          </cell>
          <cell r="FH302" t="str">
            <v xml:space="preserve">       </v>
          </cell>
          <cell r="FI302">
            <v>0</v>
          </cell>
          <cell r="FJ302" t="str">
            <v xml:space="preserve">       </v>
          </cell>
          <cell r="FK302">
            <v>0</v>
          </cell>
          <cell r="FL302" t="str">
            <v xml:space="preserve">       </v>
          </cell>
          <cell r="FM302">
            <v>0</v>
          </cell>
          <cell r="FN302">
            <v>201</v>
          </cell>
          <cell r="FO302" t="str">
            <v>1A 1B 2A</v>
          </cell>
          <cell r="FP302" t="str">
            <v>No. 12 Centro Escolar Miguel Hidalgo</v>
          </cell>
          <cell r="FQ302" t="str">
            <v>10EPR0029H</v>
          </cell>
          <cell r="FR302" t="str">
            <v>MATUTINO</v>
          </cell>
          <cell r="FS302" t="str">
            <v>C. Volantín No. 625 Barrio de Analco C.P. 34139</v>
          </cell>
          <cell r="FT302" t="str">
            <v>Durango</v>
          </cell>
          <cell r="FU302" t="str">
            <v xml:space="preserve">Victoria de Durango </v>
          </cell>
          <cell r="FV302">
            <v>0</v>
          </cell>
          <cell r="FW302">
            <v>2</v>
          </cell>
          <cell r="FX302" t="str">
            <v>PNIEB</v>
          </cell>
          <cell r="FY302" t="str">
            <v>PNIEB</v>
          </cell>
          <cell r="FZ302" t="str">
            <v>PNIEB</v>
          </cell>
          <cell r="GA302" t="str">
            <v>Programa Nacional de Inglés en Educación Básica</v>
          </cell>
          <cell r="GB302" t="str">
            <v>PNIEB</v>
          </cell>
          <cell r="GC302" t="str">
            <v>Programa Nacional de Inglés en Educación Básica</v>
          </cell>
          <cell r="GD302" t="str">
            <v>F</v>
          </cell>
          <cell r="GE302" t="str">
            <v>la asesora externa, la C.</v>
          </cell>
          <cell r="GF302" t="str">
            <v>La Profesionista</v>
          </cell>
          <cell r="GG302" t="str">
            <v>1° de septiembre</v>
          </cell>
          <cell r="GH302" t="str">
            <v>31 de diciembre</v>
          </cell>
          <cell r="GI302">
            <v>5</v>
          </cell>
          <cell r="GJ302">
            <v>25</v>
          </cell>
          <cell r="GK302">
            <v>3600</v>
          </cell>
          <cell r="GL302" t="str">
            <v>Tres mil seiscientos</v>
          </cell>
          <cell r="GM302">
            <v>1800</v>
          </cell>
          <cell r="GN302" t="str">
            <v>Mil ochocientos</v>
          </cell>
          <cell r="GO302" t="str">
            <v>las escuelas</v>
          </cell>
          <cell r="GP302" t="str">
            <v>Niño Artillero</v>
          </cell>
          <cell r="GQ302" t="str">
            <v>con clave</v>
          </cell>
          <cell r="GR302" t="str">
            <v>10EJN0028S</v>
          </cell>
          <cell r="GS302" t="str">
            <v>ubicada en</v>
          </cell>
          <cell r="GT302" t="str">
            <v>C. Volantín No. 613 Barrio Analco C.P. 34148</v>
          </cell>
          <cell r="GU302" t="str">
            <v>y</v>
          </cell>
          <cell r="GV302" t="str">
            <v>No. 12 Centro Escolar Miguel Hidalgo</v>
          </cell>
          <cell r="GW302" t="str">
            <v>con clave</v>
          </cell>
          <cell r="GX302" t="str">
            <v>10EPR0029H</v>
          </cell>
          <cell r="GY302" t="str">
            <v>ubicada en</v>
          </cell>
          <cell r="GZ302" t="str">
            <v>C. Volantín No. 625 Barrio de Analco C.P. 34139</v>
          </cell>
          <cell r="HA302" t="str">
            <v>las escuelas Niño Artillero con clave 10EJN0028S ubicada en C. Volantín No. 613 Barrio Analco C.P. 34148 y No. 12 Centro Escolar Miguel Hidalgo con clave 10EPR0029H ubicada en C. Volantín No. 625 Barrio de Analco C.P. 34139</v>
          </cell>
        </row>
        <row r="303">
          <cell r="A303">
            <v>1045</v>
          </cell>
          <cell r="B303">
            <v>1045</v>
          </cell>
          <cell r="C303" t="str">
            <v>FIRMADO</v>
          </cell>
          <cell r="D303" t="str">
            <v>PNIEB</v>
          </cell>
          <cell r="E303" t="str">
            <v>ASIGNADO</v>
          </cell>
          <cell r="F303" t="str">
            <v>1° de Septiembre</v>
          </cell>
          <cell r="G303" t="str">
            <v>Karla Aleyda Rodríguez Fallad</v>
          </cell>
          <cell r="H303" t="str">
            <v>C. 50 Aniversario No. 506 Col. Libertad C.P. 34422</v>
          </cell>
          <cell r="I303" t="str">
            <v>ROFK830222MDFDLR00</v>
          </cell>
          <cell r="J303" t="str">
            <v>ROFK830222H47</v>
          </cell>
          <cell r="K303" t="str">
            <v>Nuevo Ideal</v>
          </cell>
          <cell r="L303" t="str">
            <v>Dgo.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 t="str">
            <v xml:space="preserve"> </v>
          </cell>
          <cell r="S303" t="str">
            <v xml:space="preserve"> </v>
          </cell>
          <cell r="T303" t="str">
            <v xml:space="preserve"> </v>
          </cell>
          <cell r="U303" t="str">
            <v xml:space="preserve"> </v>
          </cell>
          <cell r="V303" t="str">
            <v xml:space="preserve"> </v>
          </cell>
          <cell r="W303" t="str">
            <v/>
          </cell>
          <cell r="X303">
            <v>0</v>
          </cell>
          <cell r="Y303" t="str">
            <v>1A 2A 3A 4A 5A 6A</v>
          </cell>
          <cell r="Z303">
            <v>603</v>
          </cell>
          <cell r="AA303">
            <v>0</v>
          </cell>
          <cell r="AB303">
            <v>0</v>
          </cell>
          <cell r="AC303">
            <v>0</v>
          </cell>
          <cell r="AD303">
            <v>603</v>
          </cell>
          <cell r="AE303">
            <v>0</v>
          </cell>
          <cell r="AF303">
            <v>0</v>
          </cell>
          <cell r="AG303">
            <v>0</v>
          </cell>
          <cell r="AH303">
            <v>603</v>
          </cell>
          <cell r="AI303">
            <v>0</v>
          </cell>
          <cell r="AJ303">
            <v>0</v>
          </cell>
          <cell r="AK303">
            <v>0</v>
          </cell>
          <cell r="AL303">
            <v>603</v>
          </cell>
          <cell r="AM303">
            <v>0</v>
          </cell>
          <cell r="AN303">
            <v>0</v>
          </cell>
          <cell r="AO303">
            <v>0</v>
          </cell>
          <cell r="AP303">
            <v>603</v>
          </cell>
          <cell r="AQ303">
            <v>0</v>
          </cell>
          <cell r="AR303">
            <v>0</v>
          </cell>
          <cell r="AS303">
            <v>0</v>
          </cell>
          <cell r="AT303">
            <v>603</v>
          </cell>
          <cell r="AU303">
            <v>0</v>
          </cell>
          <cell r="AV303">
            <v>0</v>
          </cell>
          <cell r="AW303">
            <v>0</v>
          </cell>
          <cell r="AX303" t="str">
            <v>1A</v>
          </cell>
          <cell r="AY303" t="str">
            <v xml:space="preserve"> </v>
          </cell>
          <cell r="AZ303" t="str">
            <v xml:space="preserve"> </v>
          </cell>
          <cell r="BA303" t="str">
            <v xml:space="preserve"> </v>
          </cell>
          <cell r="BB303" t="str">
            <v>2A</v>
          </cell>
          <cell r="BC303" t="str">
            <v xml:space="preserve"> </v>
          </cell>
          <cell r="BD303" t="str">
            <v xml:space="preserve"> </v>
          </cell>
          <cell r="BE303" t="str">
            <v xml:space="preserve"> </v>
          </cell>
          <cell r="BF303" t="str">
            <v>3A</v>
          </cell>
          <cell r="BG303" t="str">
            <v xml:space="preserve"> </v>
          </cell>
          <cell r="BH303" t="str">
            <v xml:space="preserve"> </v>
          </cell>
          <cell r="BI303" t="str">
            <v xml:space="preserve"> </v>
          </cell>
          <cell r="BJ303" t="str">
            <v>4A</v>
          </cell>
          <cell r="BK303" t="str">
            <v xml:space="preserve"> </v>
          </cell>
          <cell r="BL303" t="str">
            <v xml:space="preserve"> </v>
          </cell>
          <cell r="BM303" t="str">
            <v xml:space="preserve"> </v>
          </cell>
          <cell r="BN303" t="str">
            <v>5A</v>
          </cell>
          <cell r="BO303" t="str">
            <v xml:space="preserve"> </v>
          </cell>
          <cell r="BP303" t="str">
            <v xml:space="preserve"> </v>
          </cell>
          <cell r="BQ303" t="str">
            <v xml:space="preserve"> </v>
          </cell>
          <cell r="BR303" t="str">
            <v>6A</v>
          </cell>
          <cell r="BS303" t="str">
            <v xml:space="preserve"> </v>
          </cell>
          <cell r="BT303" t="str">
            <v xml:space="preserve"> </v>
          </cell>
          <cell r="BU303" t="str">
            <v xml:space="preserve"> </v>
          </cell>
          <cell r="BV303">
            <v>6</v>
          </cell>
          <cell r="BW303" t="str">
            <v xml:space="preserve">1A      </v>
          </cell>
          <cell r="BX303">
            <v>1</v>
          </cell>
          <cell r="BY303" t="str">
            <v xml:space="preserve">2A      </v>
          </cell>
          <cell r="BZ303">
            <v>1</v>
          </cell>
          <cell r="CA303" t="str">
            <v xml:space="preserve">3A      </v>
          </cell>
          <cell r="CB303">
            <v>1</v>
          </cell>
          <cell r="CC303" t="str">
            <v xml:space="preserve">4A      </v>
          </cell>
          <cell r="CD303">
            <v>1</v>
          </cell>
          <cell r="CE303" t="str">
            <v xml:space="preserve">5A      </v>
          </cell>
          <cell r="CF303">
            <v>1</v>
          </cell>
          <cell r="CG303" t="str">
            <v xml:space="preserve">6A      </v>
          </cell>
          <cell r="CH303">
            <v>1</v>
          </cell>
          <cell r="CI303">
            <v>603</v>
          </cell>
          <cell r="CJ303" t="str">
            <v>1A 2A 3A 4A 5A 6A</v>
          </cell>
          <cell r="CK303" t="str">
            <v>Korian Siglo XXI</v>
          </cell>
          <cell r="CL303" t="str">
            <v>10EPR0463K</v>
          </cell>
          <cell r="CM303" t="str">
            <v>MATUTINO</v>
          </cell>
          <cell r="CN303" t="str">
            <v>Lote 2 Manzana 16</v>
          </cell>
          <cell r="CO303" t="str">
            <v>Nuevo Ideal</v>
          </cell>
          <cell r="CP303" t="str">
            <v>Nuevo Ideal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 t="str">
            <v xml:space="preserve"> </v>
          </cell>
          <cell r="CX303" t="str">
            <v xml:space="preserve"> </v>
          </cell>
          <cell r="CY303" t="str">
            <v xml:space="preserve"> </v>
          </cell>
          <cell r="CZ303" t="str">
            <v xml:space="preserve"> </v>
          </cell>
          <cell r="DA303" t="str">
            <v xml:space="preserve"> </v>
          </cell>
          <cell r="DB303" t="str">
            <v/>
          </cell>
          <cell r="DC303">
            <v>0</v>
          </cell>
          <cell r="DD303" t="str">
            <v/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 t="str">
            <v xml:space="preserve"> </v>
          </cell>
          <cell r="ED303" t="str">
            <v xml:space="preserve"> </v>
          </cell>
          <cell r="EE303" t="str">
            <v xml:space="preserve"> </v>
          </cell>
          <cell r="EF303" t="str">
            <v xml:space="preserve"> </v>
          </cell>
          <cell r="EG303" t="str">
            <v xml:space="preserve"> </v>
          </cell>
          <cell r="EH303" t="str">
            <v xml:space="preserve"> </v>
          </cell>
          <cell r="EI303" t="str">
            <v xml:space="preserve"> </v>
          </cell>
          <cell r="EJ303" t="str">
            <v xml:space="preserve"> </v>
          </cell>
          <cell r="EK303" t="str">
            <v xml:space="preserve"> </v>
          </cell>
          <cell r="EL303" t="str">
            <v xml:space="preserve"> </v>
          </cell>
          <cell r="EM303" t="str">
            <v xml:space="preserve"> </v>
          </cell>
          <cell r="EN303" t="str">
            <v xml:space="preserve"> </v>
          </cell>
          <cell r="EO303" t="str">
            <v xml:space="preserve"> </v>
          </cell>
          <cell r="EP303" t="str">
            <v xml:space="preserve"> </v>
          </cell>
          <cell r="EQ303" t="str">
            <v xml:space="preserve"> </v>
          </cell>
          <cell r="ER303" t="str">
            <v xml:space="preserve"> </v>
          </cell>
          <cell r="ES303" t="str">
            <v xml:space="preserve"> </v>
          </cell>
          <cell r="ET303" t="str">
            <v xml:space="preserve"> </v>
          </cell>
          <cell r="EU303" t="str">
            <v xml:space="preserve"> </v>
          </cell>
          <cell r="EV303" t="str">
            <v xml:space="preserve"> </v>
          </cell>
          <cell r="EW303" t="str">
            <v xml:space="preserve"> </v>
          </cell>
          <cell r="EX303" t="str">
            <v xml:space="preserve"> </v>
          </cell>
          <cell r="EY303" t="str">
            <v xml:space="preserve"> </v>
          </cell>
          <cell r="EZ303" t="str">
            <v xml:space="preserve"> </v>
          </cell>
          <cell r="FA303">
            <v>0</v>
          </cell>
          <cell r="FB303" t="str">
            <v xml:space="preserve">       </v>
          </cell>
          <cell r="FC303">
            <v>0</v>
          </cell>
          <cell r="FD303" t="str">
            <v xml:space="preserve">       </v>
          </cell>
          <cell r="FE303">
            <v>0</v>
          </cell>
          <cell r="FF303" t="str">
            <v xml:space="preserve">       </v>
          </cell>
          <cell r="FG303">
            <v>0</v>
          </cell>
          <cell r="FH303" t="str">
            <v xml:space="preserve">       </v>
          </cell>
          <cell r="FI303">
            <v>0</v>
          </cell>
          <cell r="FJ303" t="str">
            <v xml:space="preserve">       </v>
          </cell>
          <cell r="FK303">
            <v>0</v>
          </cell>
          <cell r="FL303" t="str">
            <v xml:space="preserve">       </v>
          </cell>
          <cell r="FM303">
            <v>0</v>
          </cell>
          <cell r="FN303" t="e">
            <v>#NUM!</v>
          </cell>
          <cell r="FO303" t="str">
            <v/>
          </cell>
          <cell r="FP303" t="e">
            <v>#NUM!</v>
          </cell>
          <cell r="FQ303" t="e">
            <v>#NUM!</v>
          </cell>
          <cell r="FR303" t="e">
            <v>#NUM!</v>
          </cell>
          <cell r="FS303" t="e">
            <v>#NUM!</v>
          </cell>
          <cell r="FT303" t="e">
            <v>#NUM!</v>
          </cell>
          <cell r="FU303" t="e">
            <v>#NUM!</v>
          </cell>
          <cell r="FV303">
            <v>0</v>
          </cell>
          <cell r="FW303">
            <v>1</v>
          </cell>
          <cell r="FX303" t="str">
            <v>PNIEB</v>
          </cell>
          <cell r="FY303" t="e">
            <v>#NUM!</v>
          </cell>
          <cell r="FZ303" t="str">
            <v>PNIEB</v>
          </cell>
          <cell r="GA303" t="str">
            <v>Programa Nacional de Inglés en Educación Básica</v>
          </cell>
          <cell r="GB303" t="e">
            <v>#NUM!</v>
          </cell>
          <cell r="GC303" t="e">
            <v>#NUM!</v>
          </cell>
          <cell r="GD303" t="str">
            <v>F</v>
          </cell>
          <cell r="GE303" t="str">
            <v>la asesora externa, la C.</v>
          </cell>
          <cell r="GF303" t="str">
            <v>La Profesionista</v>
          </cell>
          <cell r="GG303" t="str">
            <v>1° de septiembre</v>
          </cell>
          <cell r="GH303" t="str">
            <v>31 de diciembre</v>
          </cell>
          <cell r="GI303">
            <v>6</v>
          </cell>
          <cell r="GJ303">
            <v>30</v>
          </cell>
          <cell r="GK303">
            <v>4320</v>
          </cell>
          <cell r="GL303" t="str">
            <v>Cuatro mil trescientos veinte</v>
          </cell>
          <cell r="GM303">
            <v>2160</v>
          </cell>
          <cell r="GN303" t="str">
            <v>Dos mil ciento sesenta</v>
          </cell>
          <cell r="GO303" t="str">
            <v>la escuela</v>
          </cell>
          <cell r="GP303" t="str">
            <v>Korian Siglo XXI</v>
          </cell>
          <cell r="GQ303" t="str">
            <v>con clave</v>
          </cell>
          <cell r="GR303" t="str">
            <v>10EPR0463K</v>
          </cell>
          <cell r="GS303" t="str">
            <v>ubicada en</v>
          </cell>
          <cell r="GT303" t="str">
            <v>Lote 2 Manzana 16</v>
          </cell>
          <cell r="GU303" t="str">
            <v xml:space="preserve"> </v>
          </cell>
          <cell r="GV303" t="e">
            <v>#NUM!</v>
          </cell>
          <cell r="GW303" t="str">
            <v xml:space="preserve"> </v>
          </cell>
          <cell r="GX303" t="e">
            <v>#NUM!</v>
          </cell>
          <cell r="GY303" t="str">
            <v xml:space="preserve"> </v>
          </cell>
          <cell r="GZ303" t="e">
            <v>#NUM!</v>
          </cell>
          <cell r="HA303" t="str">
            <v>la escuela Korian Siglo XXI con clave 10EPR0463K ubicada en Lote 2 Manzana 16</v>
          </cell>
        </row>
        <row r="304">
          <cell r="A304">
            <v>1051</v>
          </cell>
          <cell r="B304">
            <v>1051</v>
          </cell>
          <cell r="C304" t="str">
            <v>FIRMADO</v>
          </cell>
          <cell r="D304" t="str">
            <v>PNIEB</v>
          </cell>
          <cell r="E304" t="str">
            <v>ASIGNADO</v>
          </cell>
          <cell r="F304" t="str">
            <v>1° de Septiembre</v>
          </cell>
          <cell r="G304" t="str">
            <v>Ma. Elena Manqueros Rodríguez</v>
          </cell>
          <cell r="H304" t="str">
            <v xml:space="preserve">Av. Del Marquez No 118 Fracc. Valle del Conde C.P. 98615 </v>
          </cell>
          <cell r="I304" t="str">
            <v>MARE770626MZSNDL05</v>
          </cell>
          <cell r="J304" t="str">
            <v>MARE770626CY6</v>
          </cell>
          <cell r="K304" t="str">
            <v>Zacatecas</v>
          </cell>
          <cell r="L304" t="str">
            <v>Zac.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 t="str">
            <v xml:space="preserve"> </v>
          </cell>
          <cell r="S304" t="str">
            <v xml:space="preserve"> </v>
          </cell>
          <cell r="T304" t="str">
            <v xml:space="preserve"> </v>
          </cell>
          <cell r="U304" t="str">
            <v xml:space="preserve"> </v>
          </cell>
          <cell r="V304" t="str">
            <v xml:space="preserve"> </v>
          </cell>
          <cell r="W304" t="str">
            <v/>
          </cell>
          <cell r="X304">
            <v>0</v>
          </cell>
          <cell r="Y304" t="str">
            <v>1A 2A 3A 4A 5A 6A</v>
          </cell>
          <cell r="Z304">
            <v>285</v>
          </cell>
          <cell r="AA304">
            <v>0</v>
          </cell>
          <cell r="AB304">
            <v>0</v>
          </cell>
          <cell r="AC304">
            <v>0</v>
          </cell>
          <cell r="AD304">
            <v>285</v>
          </cell>
          <cell r="AE304">
            <v>0</v>
          </cell>
          <cell r="AF304">
            <v>0</v>
          </cell>
          <cell r="AG304">
            <v>0</v>
          </cell>
          <cell r="AH304">
            <v>285</v>
          </cell>
          <cell r="AI304">
            <v>0</v>
          </cell>
          <cell r="AJ304">
            <v>0</v>
          </cell>
          <cell r="AK304">
            <v>0</v>
          </cell>
          <cell r="AL304">
            <v>285</v>
          </cell>
          <cell r="AM304">
            <v>0</v>
          </cell>
          <cell r="AN304">
            <v>0</v>
          </cell>
          <cell r="AO304">
            <v>0</v>
          </cell>
          <cell r="AP304">
            <v>285</v>
          </cell>
          <cell r="AQ304">
            <v>0</v>
          </cell>
          <cell r="AR304">
            <v>0</v>
          </cell>
          <cell r="AS304">
            <v>0</v>
          </cell>
          <cell r="AT304">
            <v>285</v>
          </cell>
          <cell r="AU304">
            <v>0</v>
          </cell>
          <cell r="AV304">
            <v>0</v>
          </cell>
          <cell r="AW304">
            <v>0</v>
          </cell>
          <cell r="AX304" t="str">
            <v>1A</v>
          </cell>
          <cell r="AY304" t="str">
            <v xml:space="preserve"> </v>
          </cell>
          <cell r="AZ304" t="str">
            <v xml:space="preserve"> </v>
          </cell>
          <cell r="BA304" t="str">
            <v xml:space="preserve"> </v>
          </cell>
          <cell r="BB304" t="str">
            <v>2A</v>
          </cell>
          <cell r="BC304" t="str">
            <v xml:space="preserve"> </v>
          </cell>
          <cell r="BD304" t="str">
            <v xml:space="preserve"> </v>
          </cell>
          <cell r="BE304" t="str">
            <v xml:space="preserve"> </v>
          </cell>
          <cell r="BF304" t="str">
            <v>3A</v>
          </cell>
          <cell r="BG304" t="str">
            <v xml:space="preserve"> </v>
          </cell>
          <cell r="BH304" t="str">
            <v xml:space="preserve"> </v>
          </cell>
          <cell r="BI304" t="str">
            <v xml:space="preserve"> </v>
          </cell>
          <cell r="BJ304" t="str">
            <v>4A</v>
          </cell>
          <cell r="BK304" t="str">
            <v xml:space="preserve"> </v>
          </cell>
          <cell r="BL304" t="str">
            <v xml:space="preserve"> </v>
          </cell>
          <cell r="BM304" t="str">
            <v xml:space="preserve"> </v>
          </cell>
          <cell r="BN304" t="str">
            <v>5A</v>
          </cell>
          <cell r="BO304" t="str">
            <v xml:space="preserve"> </v>
          </cell>
          <cell r="BP304" t="str">
            <v xml:space="preserve"> </v>
          </cell>
          <cell r="BQ304" t="str">
            <v xml:space="preserve"> </v>
          </cell>
          <cell r="BR304" t="str">
            <v>6A</v>
          </cell>
          <cell r="BS304" t="str">
            <v xml:space="preserve"> </v>
          </cell>
          <cell r="BT304" t="str">
            <v xml:space="preserve"> </v>
          </cell>
          <cell r="BU304" t="str">
            <v xml:space="preserve"> </v>
          </cell>
          <cell r="BV304">
            <v>6</v>
          </cell>
          <cell r="BW304" t="str">
            <v xml:space="preserve">1A      </v>
          </cell>
          <cell r="BX304">
            <v>1</v>
          </cell>
          <cell r="BY304" t="str">
            <v xml:space="preserve">2A      </v>
          </cell>
          <cell r="BZ304">
            <v>1</v>
          </cell>
          <cell r="CA304" t="str">
            <v xml:space="preserve">3A      </v>
          </cell>
          <cell r="CB304">
            <v>1</v>
          </cell>
          <cell r="CC304" t="str">
            <v xml:space="preserve">4A      </v>
          </cell>
          <cell r="CD304">
            <v>1</v>
          </cell>
          <cell r="CE304" t="str">
            <v xml:space="preserve">5A      </v>
          </cell>
          <cell r="CF304">
            <v>1</v>
          </cell>
          <cell r="CG304" t="str">
            <v xml:space="preserve">6A      </v>
          </cell>
          <cell r="CH304">
            <v>1</v>
          </cell>
          <cell r="CI304">
            <v>285</v>
          </cell>
          <cell r="CJ304" t="str">
            <v>1A 2A 3A 4A 5A 6A</v>
          </cell>
          <cell r="CK304" t="str">
            <v>Solidaridad</v>
          </cell>
          <cell r="CL304" t="str">
            <v>10DPR1606Z</v>
          </cell>
          <cell r="CM304" t="str">
            <v>MATUTINO</v>
          </cell>
          <cell r="CN304" t="str">
            <v>C. Santa Elena S/N Col. San Carlos C.P. 34168</v>
          </cell>
          <cell r="CO304" t="str">
            <v>Durango</v>
          </cell>
          <cell r="CP304" t="str">
            <v xml:space="preserve">Victoria de Durango 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 t="str">
            <v xml:space="preserve"> </v>
          </cell>
          <cell r="CX304" t="str">
            <v xml:space="preserve"> </v>
          </cell>
          <cell r="CY304" t="str">
            <v xml:space="preserve"> </v>
          </cell>
          <cell r="CZ304" t="str">
            <v xml:space="preserve"> </v>
          </cell>
          <cell r="DA304" t="str">
            <v xml:space="preserve"> </v>
          </cell>
          <cell r="DB304" t="str">
            <v/>
          </cell>
          <cell r="DC304">
            <v>0</v>
          </cell>
          <cell r="DD304" t="str">
            <v/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 t="str">
            <v xml:space="preserve"> </v>
          </cell>
          <cell r="ED304" t="str">
            <v xml:space="preserve"> </v>
          </cell>
          <cell r="EE304" t="str">
            <v xml:space="preserve"> </v>
          </cell>
          <cell r="EF304" t="str">
            <v xml:space="preserve"> </v>
          </cell>
          <cell r="EG304" t="str">
            <v xml:space="preserve"> </v>
          </cell>
          <cell r="EH304" t="str">
            <v xml:space="preserve"> </v>
          </cell>
          <cell r="EI304" t="str">
            <v xml:space="preserve"> </v>
          </cell>
          <cell r="EJ304" t="str">
            <v xml:space="preserve"> </v>
          </cell>
          <cell r="EK304" t="str">
            <v xml:space="preserve"> </v>
          </cell>
          <cell r="EL304" t="str">
            <v xml:space="preserve"> </v>
          </cell>
          <cell r="EM304" t="str">
            <v xml:space="preserve"> </v>
          </cell>
          <cell r="EN304" t="str">
            <v xml:space="preserve"> </v>
          </cell>
          <cell r="EO304" t="str">
            <v xml:space="preserve"> </v>
          </cell>
          <cell r="EP304" t="str">
            <v xml:space="preserve"> </v>
          </cell>
          <cell r="EQ304" t="str">
            <v xml:space="preserve"> </v>
          </cell>
          <cell r="ER304" t="str">
            <v xml:space="preserve"> </v>
          </cell>
          <cell r="ES304" t="str">
            <v xml:space="preserve"> </v>
          </cell>
          <cell r="ET304" t="str">
            <v xml:space="preserve"> </v>
          </cell>
          <cell r="EU304" t="str">
            <v xml:space="preserve"> </v>
          </cell>
          <cell r="EV304" t="str">
            <v xml:space="preserve"> </v>
          </cell>
          <cell r="EW304" t="str">
            <v xml:space="preserve"> </v>
          </cell>
          <cell r="EX304" t="str">
            <v xml:space="preserve"> </v>
          </cell>
          <cell r="EY304" t="str">
            <v xml:space="preserve"> </v>
          </cell>
          <cell r="EZ304" t="str">
            <v xml:space="preserve"> </v>
          </cell>
          <cell r="FA304">
            <v>0</v>
          </cell>
          <cell r="FB304" t="str">
            <v xml:space="preserve">       </v>
          </cell>
          <cell r="FC304">
            <v>0</v>
          </cell>
          <cell r="FD304" t="str">
            <v xml:space="preserve">       </v>
          </cell>
          <cell r="FE304">
            <v>0</v>
          </cell>
          <cell r="FF304" t="str">
            <v xml:space="preserve">       </v>
          </cell>
          <cell r="FG304">
            <v>0</v>
          </cell>
          <cell r="FH304" t="str">
            <v xml:space="preserve">       </v>
          </cell>
          <cell r="FI304">
            <v>0</v>
          </cell>
          <cell r="FJ304" t="str">
            <v xml:space="preserve">       </v>
          </cell>
          <cell r="FK304">
            <v>0</v>
          </cell>
          <cell r="FL304" t="str">
            <v xml:space="preserve">       </v>
          </cell>
          <cell r="FM304">
            <v>0</v>
          </cell>
          <cell r="FN304" t="e">
            <v>#NUM!</v>
          </cell>
          <cell r="FO304" t="str">
            <v/>
          </cell>
          <cell r="FP304" t="e">
            <v>#NUM!</v>
          </cell>
          <cell r="FQ304" t="e">
            <v>#NUM!</v>
          </cell>
          <cell r="FR304" t="e">
            <v>#NUM!</v>
          </cell>
          <cell r="FS304" t="e">
            <v>#NUM!</v>
          </cell>
          <cell r="FT304" t="e">
            <v>#NUM!</v>
          </cell>
          <cell r="FU304" t="e">
            <v>#NUM!</v>
          </cell>
          <cell r="FV304">
            <v>0</v>
          </cell>
          <cell r="FW304">
            <v>1</v>
          </cell>
          <cell r="FX304" t="str">
            <v>PNIEB</v>
          </cell>
          <cell r="FY304" t="e">
            <v>#NUM!</v>
          </cell>
          <cell r="FZ304" t="str">
            <v>PNIEB</v>
          </cell>
          <cell r="GA304" t="str">
            <v>Programa Nacional de Inglés en Educación Básica</v>
          </cell>
          <cell r="GB304" t="e">
            <v>#NUM!</v>
          </cell>
          <cell r="GC304" t="e">
            <v>#NUM!</v>
          </cell>
          <cell r="GD304" t="str">
            <v>F</v>
          </cell>
          <cell r="GE304" t="str">
            <v>la asesora externa, la C.</v>
          </cell>
          <cell r="GF304" t="str">
            <v>La Profesionista</v>
          </cell>
          <cell r="GG304" t="str">
            <v>1° de septiembre</v>
          </cell>
          <cell r="GH304" t="str">
            <v>31 de diciembre</v>
          </cell>
          <cell r="GI304">
            <v>6</v>
          </cell>
          <cell r="GJ304">
            <v>30</v>
          </cell>
          <cell r="GK304">
            <v>4320</v>
          </cell>
          <cell r="GL304" t="str">
            <v>Cuatro mil trescientos veinte</v>
          </cell>
          <cell r="GM304">
            <v>2160</v>
          </cell>
          <cell r="GN304" t="str">
            <v>Dos mil ciento sesenta</v>
          </cell>
          <cell r="GO304" t="str">
            <v>la escuela</v>
          </cell>
          <cell r="GP304" t="str">
            <v>Solidaridad</v>
          </cell>
          <cell r="GQ304" t="str">
            <v>con clave</v>
          </cell>
          <cell r="GR304" t="str">
            <v>10DPR1606Z</v>
          </cell>
          <cell r="GS304" t="str">
            <v>ubicada en</v>
          </cell>
          <cell r="GT304" t="str">
            <v>C. Santa Elena S/N Col. San Carlos C.P. 34168</v>
          </cell>
          <cell r="GU304" t="str">
            <v xml:space="preserve"> </v>
          </cell>
          <cell r="GV304" t="e">
            <v>#NUM!</v>
          </cell>
          <cell r="GW304" t="str">
            <v xml:space="preserve"> </v>
          </cell>
          <cell r="GX304" t="e">
            <v>#NUM!</v>
          </cell>
          <cell r="GY304" t="str">
            <v xml:space="preserve"> </v>
          </cell>
          <cell r="GZ304" t="e">
            <v>#NUM!</v>
          </cell>
          <cell r="HA304" t="str">
            <v>la escuela Solidaridad con clave 10DPR1606Z ubicada en C. Santa Elena S/N Col. San Carlos C.P. 34168</v>
          </cell>
        </row>
        <row r="305">
          <cell r="A305">
            <v>1053</v>
          </cell>
          <cell r="B305">
            <v>1053</v>
          </cell>
          <cell r="C305" t="str">
            <v>FIRMADO</v>
          </cell>
          <cell r="D305" t="str">
            <v>PNIEB</v>
          </cell>
          <cell r="E305" t="str">
            <v>ASIGNADO</v>
          </cell>
          <cell r="F305" t="str">
            <v>1° de Septiembre</v>
          </cell>
          <cell r="G305" t="str">
            <v>Jesús Barrera Villareal</v>
          </cell>
          <cell r="H305" t="str">
            <v xml:space="preserve">C. Sin Nombre S/N Loc. Cerro de Santiago C.P. 35805  </v>
          </cell>
          <cell r="I305" t="str">
            <v>BAVJ800324HDGRLS00</v>
          </cell>
          <cell r="J305" t="str">
            <v>BAVJ800324240</v>
          </cell>
          <cell r="K305" t="str">
            <v>Cuencame</v>
          </cell>
          <cell r="L305" t="str">
            <v>Dgo.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 xml:space="preserve"> </v>
          </cell>
          <cell r="S305" t="str">
            <v xml:space="preserve"> </v>
          </cell>
          <cell r="T305" t="str">
            <v xml:space="preserve"> </v>
          </cell>
          <cell r="U305" t="str">
            <v xml:space="preserve"> </v>
          </cell>
          <cell r="V305" t="str">
            <v xml:space="preserve"> </v>
          </cell>
          <cell r="W305" t="str">
            <v/>
          </cell>
          <cell r="X305">
            <v>0</v>
          </cell>
          <cell r="Y305" t="str">
            <v>1A 1B 2A 2B</v>
          </cell>
          <cell r="Z305">
            <v>20</v>
          </cell>
          <cell r="AA305">
            <v>20</v>
          </cell>
          <cell r="AB305">
            <v>0</v>
          </cell>
          <cell r="AC305">
            <v>0</v>
          </cell>
          <cell r="AD305">
            <v>20</v>
          </cell>
          <cell r="AE305">
            <v>20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 t="str">
            <v>1A</v>
          </cell>
          <cell r="AY305" t="str">
            <v>1B</v>
          </cell>
          <cell r="AZ305" t="str">
            <v xml:space="preserve"> </v>
          </cell>
          <cell r="BA305" t="str">
            <v xml:space="preserve"> </v>
          </cell>
          <cell r="BB305" t="str">
            <v>2A</v>
          </cell>
          <cell r="BC305" t="str">
            <v>2B</v>
          </cell>
          <cell r="BD305" t="str">
            <v xml:space="preserve"> </v>
          </cell>
          <cell r="BE305" t="str">
            <v xml:space="preserve"> </v>
          </cell>
          <cell r="BF305" t="str">
            <v xml:space="preserve"> </v>
          </cell>
          <cell r="BG305" t="str">
            <v xml:space="preserve"> </v>
          </cell>
          <cell r="BH305" t="str">
            <v xml:space="preserve"> </v>
          </cell>
          <cell r="BI305" t="str">
            <v xml:space="preserve"> </v>
          </cell>
          <cell r="BJ305" t="str">
            <v xml:space="preserve"> </v>
          </cell>
          <cell r="BK305" t="str">
            <v xml:space="preserve"> </v>
          </cell>
          <cell r="BL305" t="str">
            <v xml:space="preserve"> </v>
          </cell>
          <cell r="BM305" t="str">
            <v xml:space="preserve"> </v>
          </cell>
          <cell r="BN305" t="str">
            <v xml:space="preserve"> </v>
          </cell>
          <cell r="BO305" t="str">
            <v xml:space="preserve"> </v>
          </cell>
          <cell r="BP305" t="str">
            <v xml:space="preserve"> </v>
          </cell>
          <cell r="BQ305" t="str">
            <v xml:space="preserve"> </v>
          </cell>
          <cell r="BR305" t="str">
            <v xml:space="preserve"> </v>
          </cell>
          <cell r="BS305" t="str">
            <v xml:space="preserve"> </v>
          </cell>
          <cell r="BT305" t="str">
            <v xml:space="preserve"> </v>
          </cell>
          <cell r="BU305" t="str">
            <v xml:space="preserve"> </v>
          </cell>
          <cell r="BV305">
            <v>4</v>
          </cell>
          <cell r="BW305" t="str">
            <v xml:space="preserve">1A 1B    </v>
          </cell>
          <cell r="BX305">
            <v>2</v>
          </cell>
          <cell r="BY305" t="str">
            <v xml:space="preserve">2A 2B    </v>
          </cell>
          <cell r="BZ305">
            <v>2</v>
          </cell>
          <cell r="CA305" t="str">
            <v xml:space="preserve">       </v>
          </cell>
          <cell r="CB305">
            <v>0</v>
          </cell>
          <cell r="CC305" t="str">
            <v xml:space="preserve">       </v>
          </cell>
          <cell r="CD305">
            <v>0</v>
          </cell>
          <cell r="CE305" t="str">
            <v xml:space="preserve">       </v>
          </cell>
          <cell r="CF305">
            <v>0</v>
          </cell>
          <cell r="CG305" t="str">
            <v xml:space="preserve">       </v>
          </cell>
          <cell r="CH305">
            <v>0</v>
          </cell>
          <cell r="CI305">
            <v>20</v>
          </cell>
          <cell r="CJ305" t="str">
            <v>1A 1B 2A 2B</v>
          </cell>
          <cell r="CK305" t="str">
            <v>El Pensador Mexicano</v>
          </cell>
          <cell r="CL305" t="str">
            <v>10DPR0550G</v>
          </cell>
          <cell r="CM305" t="str">
            <v>MATUTINO</v>
          </cell>
          <cell r="CN305" t="str">
            <v>Av.  Francisco I. Madero S/N Col. Loma Verde C.P. 34700</v>
          </cell>
          <cell r="CO305" t="str">
            <v>Guadalupe Victoria</v>
          </cell>
          <cell r="CP305" t="str">
            <v>Ciudad Guadalupe Victoria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 t="str">
            <v xml:space="preserve"> </v>
          </cell>
          <cell r="CX305" t="str">
            <v xml:space="preserve"> </v>
          </cell>
          <cell r="CY305" t="str">
            <v xml:space="preserve"> </v>
          </cell>
          <cell r="CZ305" t="str">
            <v xml:space="preserve"> </v>
          </cell>
          <cell r="DA305" t="str">
            <v xml:space="preserve"> </v>
          </cell>
          <cell r="DB305" t="str">
            <v/>
          </cell>
          <cell r="DC305">
            <v>0</v>
          </cell>
          <cell r="DD305" t="str">
            <v/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 t="str">
            <v xml:space="preserve"> </v>
          </cell>
          <cell r="ED305" t="str">
            <v xml:space="preserve"> </v>
          </cell>
          <cell r="EE305" t="str">
            <v xml:space="preserve"> </v>
          </cell>
          <cell r="EF305" t="str">
            <v xml:space="preserve"> </v>
          </cell>
          <cell r="EG305" t="str">
            <v xml:space="preserve"> </v>
          </cell>
          <cell r="EH305" t="str">
            <v xml:space="preserve"> </v>
          </cell>
          <cell r="EI305" t="str">
            <v xml:space="preserve"> </v>
          </cell>
          <cell r="EJ305" t="str">
            <v xml:space="preserve"> </v>
          </cell>
          <cell r="EK305" t="str">
            <v xml:space="preserve"> </v>
          </cell>
          <cell r="EL305" t="str">
            <v xml:space="preserve"> </v>
          </cell>
          <cell r="EM305" t="str">
            <v xml:space="preserve"> </v>
          </cell>
          <cell r="EN305" t="str">
            <v xml:space="preserve"> </v>
          </cell>
          <cell r="EO305" t="str">
            <v xml:space="preserve"> </v>
          </cell>
          <cell r="EP305" t="str">
            <v xml:space="preserve"> </v>
          </cell>
          <cell r="EQ305" t="str">
            <v xml:space="preserve"> </v>
          </cell>
          <cell r="ER305" t="str">
            <v xml:space="preserve"> </v>
          </cell>
          <cell r="ES305" t="str">
            <v xml:space="preserve"> </v>
          </cell>
          <cell r="ET305" t="str">
            <v xml:space="preserve"> </v>
          </cell>
          <cell r="EU305" t="str">
            <v xml:space="preserve"> </v>
          </cell>
          <cell r="EV305" t="str">
            <v xml:space="preserve"> </v>
          </cell>
          <cell r="EW305" t="str">
            <v xml:space="preserve"> </v>
          </cell>
          <cell r="EX305" t="str">
            <v xml:space="preserve"> </v>
          </cell>
          <cell r="EY305" t="str">
            <v xml:space="preserve"> </v>
          </cell>
          <cell r="EZ305" t="str">
            <v xml:space="preserve"> </v>
          </cell>
          <cell r="FA305">
            <v>0</v>
          </cell>
          <cell r="FB305" t="str">
            <v xml:space="preserve">       </v>
          </cell>
          <cell r="FC305">
            <v>0</v>
          </cell>
          <cell r="FD305" t="str">
            <v xml:space="preserve">       </v>
          </cell>
          <cell r="FE305">
            <v>0</v>
          </cell>
          <cell r="FF305" t="str">
            <v xml:space="preserve">       </v>
          </cell>
          <cell r="FG305">
            <v>0</v>
          </cell>
          <cell r="FH305" t="str">
            <v xml:space="preserve">       </v>
          </cell>
          <cell r="FI305">
            <v>0</v>
          </cell>
          <cell r="FJ305" t="str">
            <v xml:space="preserve">       </v>
          </cell>
          <cell r="FK305">
            <v>0</v>
          </cell>
          <cell r="FL305" t="str">
            <v xml:space="preserve">       </v>
          </cell>
          <cell r="FM305">
            <v>0</v>
          </cell>
          <cell r="FN305" t="e">
            <v>#NUM!</v>
          </cell>
          <cell r="FO305" t="str">
            <v/>
          </cell>
          <cell r="FP305" t="e">
            <v>#NUM!</v>
          </cell>
          <cell r="FQ305" t="e">
            <v>#NUM!</v>
          </cell>
          <cell r="FR305" t="e">
            <v>#NUM!</v>
          </cell>
          <cell r="FS305" t="e">
            <v>#NUM!</v>
          </cell>
          <cell r="FT305" t="e">
            <v>#NUM!</v>
          </cell>
          <cell r="FU305" t="e">
            <v>#NUM!</v>
          </cell>
          <cell r="FV305">
            <v>0</v>
          </cell>
          <cell r="FW305">
            <v>1</v>
          </cell>
          <cell r="FX305" t="str">
            <v>PNIEB</v>
          </cell>
          <cell r="FY305" t="e">
            <v>#NUM!</v>
          </cell>
          <cell r="FZ305" t="str">
            <v>PNIEB</v>
          </cell>
          <cell r="GA305" t="str">
            <v>Programa Nacional de Inglés en Educación Básica</v>
          </cell>
          <cell r="GB305" t="e">
            <v>#NUM!</v>
          </cell>
          <cell r="GC305" t="e">
            <v>#NUM!</v>
          </cell>
          <cell r="GD305" t="str">
            <v>M</v>
          </cell>
          <cell r="GE305" t="str">
            <v>el asesor externo, el C.</v>
          </cell>
          <cell r="GF305" t="str">
            <v>El Profesionista</v>
          </cell>
          <cell r="GG305" t="str">
            <v>1° de septiembre</v>
          </cell>
          <cell r="GH305" t="str">
            <v>31 de diciembre</v>
          </cell>
          <cell r="GI305">
            <v>4</v>
          </cell>
          <cell r="GJ305">
            <v>20</v>
          </cell>
          <cell r="GK305">
            <v>2880</v>
          </cell>
          <cell r="GL305" t="str">
            <v>Dos mil ochocientos ochenta</v>
          </cell>
          <cell r="GM305">
            <v>1440</v>
          </cell>
          <cell r="GN305" t="str">
            <v>Mil cuatrocientos cuarenta</v>
          </cell>
          <cell r="GO305" t="str">
            <v>la escuela</v>
          </cell>
          <cell r="GP305" t="str">
            <v>El Pensador Mexicano</v>
          </cell>
          <cell r="GQ305" t="str">
            <v>con clave</v>
          </cell>
          <cell r="GR305" t="str">
            <v>10DPR0550G</v>
          </cell>
          <cell r="GS305" t="str">
            <v>ubicada en</v>
          </cell>
          <cell r="GT305" t="str">
            <v>Av.  Francisco I. Madero S/N Col. Loma Verde C.P. 34700</v>
          </cell>
          <cell r="GU305" t="str">
            <v xml:space="preserve"> </v>
          </cell>
          <cell r="GV305" t="e">
            <v>#NUM!</v>
          </cell>
          <cell r="GW305" t="str">
            <v xml:space="preserve"> </v>
          </cell>
          <cell r="GX305" t="e">
            <v>#NUM!</v>
          </cell>
          <cell r="GY305" t="str">
            <v xml:space="preserve"> </v>
          </cell>
          <cell r="GZ305" t="e">
            <v>#NUM!</v>
          </cell>
          <cell r="HA305" t="str">
            <v>la escuela El Pensador Mexicano con clave 10DPR0550G ubicada en Av. Francisco I. Madero S/N Col. Loma Verde C.P. 34700</v>
          </cell>
        </row>
        <row r="306">
          <cell r="A306">
            <v>1054</v>
          </cell>
          <cell r="B306">
            <v>1054</v>
          </cell>
          <cell r="C306" t="str">
            <v>FIRMADO</v>
          </cell>
          <cell r="D306" t="str">
            <v>PIP</v>
          </cell>
          <cell r="E306" t="str">
            <v>ASIGNADO</v>
          </cell>
          <cell r="F306" t="str">
            <v>1° de Septiembre</v>
          </cell>
          <cell r="G306" t="str">
            <v>Wendy Alexis Paredes Martínez</v>
          </cell>
          <cell r="H306" t="str">
            <v>C. Ave. Constituyentes No 507 Fracc. Guadalupe Victoria Infonavit C.P. 34220</v>
          </cell>
          <cell r="I306" t="str">
            <v>PAMW901230MDGRRN01</v>
          </cell>
          <cell r="J306" t="str">
            <v>PAMW901230F33</v>
          </cell>
          <cell r="K306" t="str">
            <v>Durango</v>
          </cell>
          <cell r="L306" t="str">
            <v>Dgo.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 t="str">
            <v xml:space="preserve"> </v>
          </cell>
          <cell r="S306" t="str">
            <v xml:space="preserve"> </v>
          </cell>
          <cell r="T306" t="str">
            <v xml:space="preserve"> </v>
          </cell>
          <cell r="U306" t="str">
            <v xml:space="preserve"> </v>
          </cell>
          <cell r="V306" t="str">
            <v xml:space="preserve"> </v>
          </cell>
          <cell r="W306" t="str">
            <v/>
          </cell>
          <cell r="X306">
            <v>0</v>
          </cell>
          <cell r="Y306" t="str">
            <v>1A 2A 3A 4A 5A 6A</v>
          </cell>
          <cell r="Z306">
            <v>141</v>
          </cell>
          <cell r="AA306">
            <v>0</v>
          </cell>
          <cell r="AB306">
            <v>0</v>
          </cell>
          <cell r="AC306">
            <v>0</v>
          </cell>
          <cell r="AD306">
            <v>141</v>
          </cell>
          <cell r="AE306">
            <v>0</v>
          </cell>
          <cell r="AF306">
            <v>0</v>
          </cell>
          <cell r="AG306">
            <v>0</v>
          </cell>
          <cell r="AH306">
            <v>141</v>
          </cell>
          <cell r="AI306">
            <v>0</v>
          </cell>
          <cell r="AJ306">
            <v>0</v>
          </cell>
          <cell r="AK306">
            <v>0</v>
          </cell>
          <cell r="AL306">
            <v>141</v>
          </cell>
          <cell r="AM306">
            <v>0</v>
          </cell>
          <cell r="AN306">
            <v>0</v>
          </cell>
          <cell r="AO306">
            <v>0</v>
          </cell>
          <cell r="AP306">
            <v>141</v>
          </cell>
          <cell r="AQ306">
            <v>0</v>
          </cell>
          <cell r="AR306">
            <v>0</v>
          </cell>
          <cell r="AS306">
            <v>0</v>
          </cell>
          <cell r="AT306">
            <v>141</v>
          </cell>
          <cell r="AU306">
            <v>0</v>
          </cell>
          <cell r="AV306">
            <v>0</v>
          </cell>
          <cell r="AW306">
            <v>0</v>
          </cell>
          <cell r="AX306" t="str">
            <v>1A</v>
          </cell>
          <cell r="AY306" t="str">
            <v xml:space="preserve"> </v>
          </cell>
          <cell r="AZ306" t="str">
            <v xml:space="preserve"> </v>
          </cell>
          <cell r="BA306" t="str">
            <v xml:space="preserve"> </v>
          </cell>
          <cell r="BB306" t="str">
            <v>2A</v>
          </cell>
          <cell r="BC306" t="str">
            <v xml:space="preserve"> </v>
          </cell>
          <cell r="BD306" t="str">
            <v xml:space="preserve"> </v>
          </cell>
          <cell r="BE306" t="str">
            <v xml:space="preserve"> </v>
          </cell>
          <cell r="BF306" t="str">
            <v>3A</v>
          </cell>
          <cell r="BG306" t="str">
            <v xml:space="preserve"> </v>
          </cell>
          <cell r="BH306" t="str">
            <v xml:space="preserve"> </v>
          </cell>
          <cell r="BI306" t="str">
            <v xml:space="preserve"> </v>
          </cell>
          <cell r="BJ306" t="str">
            <v>4A</v>
          </cell>
          <cell r="BK306" t="str">
            <v xml:space="preserve"> </v>
          </cell>
          <cell r="BL306" t="str">
            <v xml:space="preserve"> </v>
          </cell>
          <cell r="BM306" t="str">
            <v xml:space="preserve"> </v>
          </cell>
          <cell r="BN306" t="str">
            <v>5A</v>
          </cell>
          <cell r="BO306" t="str">
            <v xml:space="preserve"> </v>
          </cell>
          <cell r="BP306" t="str">
            <v xml:space="preserve"> </v>
          </cell>
          <cell r="BQ306" t="str">
            <v xml:space="preserve"> </v>
          </cell>
          <cell r="BR306" t="str">
            <v>6A</v>
          </cell>
          <cell r="BS306" t="str">
            <v xml:space="preserve"> </v>
          </cell>
          <cell r="BT306" t="str">
            <v xml:space="preserve"> </v>
          </cell>
          <cell r="BU306" t="str">
            <v xml:space="preserve"> </v>
          </cell>
          <cell r="BV306">
            <v>6</v>
          </cell>
          <cell r="BW306" t="str">
            <v xml:space="preserve">1A      </v>
          </cell>
          <cell r="BX306">
            <v>1</v>
          </cell>
          <cell r="BY306" t="str">
            <v xml:space="preserve">2A      </v>
          </cell>
          <cell r="BZ306">
            <v>1</v>
          </cell>
          <cell r="CA306" t="str">
            <v xml:space="preserve">3A      </v>
          </cell>
          <cell r="CB306">
            <v>1</v>
          </cell>
          <cell r="CC306" t="str">
            <v xml:space="preserve">4A      </v>
          </cell>
          <cell r="CD306">
            <v>1</v>
          </cell>
          <cell r="CE306" t="str">
            <v xml:space="preserve">5A      </v>
          </cell>
          <cell r="CF306">
            <v>1</v>
          </cell>
          <cell r="CG306" t="str">
            <v xml:space="preserve">6A      </v>
          </cell>
          <cell r="CH306">
            <v>1</v>
          </cell>
          <cell r="CI306">
            <v>141</v>
          </cell>
          <cell r="CJ306" t="str">
            <v>1A 2A 3A 4A 5A 6A</v>
          </cell>
          <cell r="CK306" t="str">
            <v>Profa. Juana Belén Gutiérrez Vesp.</v>
          </cell>
          <cell r="CL306" t="str">
            <v>10EPR0450G</v>
          </cell>
          <cell r="CM306" t="str">
            <v>VESPERTINO</v>
          </cell>
          <cell r="CN306" t="str">
            <v>C. Gama y Beta S/N Fracc. 20 de Noviembre II C.P. 34200</v>
          </cell>
          <cell r="CO306" t="str">
            <v>Durango</v>
          </cell>
          <cell r="CP306" t="str">
            <v xml:space="preserve">Victoria de Durango 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 t="str">
            <v xml:space="preserve"> </v>
          </cell>
          <cell r="CX306" t="str">
            <v xml:space="preserve"> </v>
          </cell>
          <cell r="CY306" t="str">
            <v xml:space="preserve"> </v>
          </cell>
          <cell r="CZ306" t="str">
            <v xml:space="preserve"> </v>
          </cell>
          <cell r="DA306" t="str">
            <v xml:space="preserve"> </v>
          </cell>
          <cell r="DB306" t="str">
            <v/>
          </cell>
          <cell r="DC306">
            <v>0</v>
          </cell>
          <cell r="DD306" t="str">
            <v/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 t="str">
            <v xml:space="preserve"> </v>
          </cell>
          <cell r="ED306" t="str">
            <v xml:space="preserve"> </v>
          </cell>
          <cell r="EE306" t="str">
            <v xml:space="preserve"> </v>
          </cell>
          <cell r="EF306" t="str">
            <v xml:space="preserve"> </v>
          </cell>
          <cell r="EG306" t="str">
            <v xml:space="preserve"> </v>
          </cell>
          <cell r="EH306" t="str">
            <v xml:space="preserve"> </v>
          </cell>
          <cell r="EI306" t="str">
            <v xml:space="preserve"> </v>
          </cell>
          <cell r="EJ306" t="str">
            <v xml:space="preserve"> </v>
          </cell>
          <cell r="EK306" t="str">
            <v xml:space="preserve"> </v>
          </cell>
          <cell r="EL306" t="str">
            <v xml:space="preserve"> </v>
          </cell>
          <cell r="EM306" t="str">
            <v xml:space="preserve"> </v>
          </cell>
          <cell r="EN306" t="str">
            <v xml:space="preserve"> </v>
          </cell>
          <cell r="EO306" t="str">
            <v xml:space="preserve"> </v>
          </cell>
          <cell r="EP306" t="str">
            <v xml:space="preserve"> </v>
          </cell>
          <cell r="EQ306" t="str">
            <v xml:space="preserve"> </v>
          </cell>
          <cell r="ER306" t="str">
            <v xml:space="preserve"> </v>
          </cell>
          <cell r="ES306" t="str">
            <v xml:space="preserve"> </v>
          </cell>
          <cell r="ET306" t="str">
            <v xml:space="preserve"> </v>
          </cell>
          <cell r="EU306" t="str">
            <v xml:space="preserve"> </v>
          </cell>
          <cell r="EV306" t="str">
            <v xml:space="preserve"> </v>
          </cell>
          <cell r="EW306" t="str">
            <v xml:space="preserve"> </v>
          </cell>
          <cell r="EX306" t="str">
            <v xml:space="preserve"> </v>
          </cell>
          <cell r="EY306" t="str">
            <v xml:space="preserve"> </v>
          </cell>
          <cell r="EZ306" t="str">
            <v xml:space="preserve"> </v>
          </cell>
          <cell r="FA306">
            <v>0</v>
          </cell>
          <cell r="FB306" t="str">
            <v xml:space="preserve">       </v>
          </cell>
          <cell r="FC306">
            <v>0</v>
          </cell>
          <cell r="FD306" t="str">
            <v xml:space="preserve">       </v>
          </cell>
          <cell r="FE306">
            <v>0</v>
          </cell>
          <cell r="FF306" t="str">
            <v xml:space="preserve">       </v>
          </cell>
          <cell r="FG306">
            <v>0</v>
          </cell>
          <cell r="FH306" t="str">
            <v xml:space="preserve">       </v>
          </cell>
          <cell r="FI306">
            <v>0</v>
          </cell>
          <cell r="FJ306" t="str">
            <v xml:space="preserve">       </v>
          </cell>
          <cell r="FK306">
            <v>0</v>
          </cell>
          <cell r="FL306" t="str">
            <v xml:space="preserve">       </v>
          </cell>
          <cell r="FM306">
            <v>0</v>
          </cell>
          <cell r="FN306" t="e">
            <v>#NUM!</v>
          </cell>
          <cell r="FO306" t="str">
            <v/>
          </cell>
          <cell r="FP306" t="e">
            <v>#NUM!</v>
          </cell>
          <cell r="FQ306" t="e">
            <v>#NUM!</v>
          </cell>
          <cell r="FR306" t="e">
            <v>#NUM!</v>
          </cell>
          <cell r="FS306" t="e">
            <v>#NUM!</v>
          </cell>
          <cell r="FT306" t="e">
            <v>#NUM!</v>
          </cell>
          <cell r="FU306" t="e">
            <v>#NUM!</v>
          </cell>
          <cell r="FV306">
            <v>0</v>
          </cell>
          <cell r="FW306">
            <v>1</v>
          </cell>
          <cell r="FX306" t="str">
            <v>PIP</v>
          </cell>
          <cell r="FY306" t="e">
            <v>#NUM!</v>
          </cell>
          <cell r="FZ306" t="str">
            <v>PIP</v>
          </cell>
          <cell r="GA306" t="str">
            <v>Programa de Inglés en Escuelas Primarias del Estado de Durango</v>
          </cell>
          <cell r="GB306" t="e">
            <v>#NUM!</v>
          </cell>
          <cell r="GC306" t="e">
            <v>#NUM!</v>
          </cell>
          <cell r="GD306" t="str">
            <v>F</v>
          </cell>
          <cell r="GE306" t="str">
            <v>la asesora externa, la C.</v>
          </cell>
          <cell r="GF306" t="str">
            <v>La Profesionista</v>
          </cell>
          <cell r="GG306" t="str">
            <v>1° de septiembre</v>
          </cell>
          <cell r="GH306" t="str">
            <v>31 de diciembre</v>
          </cell>
          <cell r="GI306">
            <v>6</v>
          </cell>
          <cell r="GJ306">
            <v>30</v>
          </cell>
          <cell r="GK306">
            <v>4320</v>
          </cell>
          <cell r="GL306" t="str">
            <v>Cuatro mil trescientos veinte</v>
          </cell>
          <cell r="GM306">
            <v>2160</v>
          </cell>
          <cell r="GN306" t="str">
            <v>Dos mil ciento sesenta</v>
          </cell>
          <cell r="GO306" t="str">
            <v>la escuela</v>
          </cell>
          <cell r="GP306" t="str">
            <v>Profa. Juana Belén Gutiérrez Vesp.</v>
          </cell>
          <cell r="GQ306" t="str">
            <v>con clave</v>
          </cell>
          <cell r="GR306" t="str">
            <v>10EPR0450G</v>
          </cell>
          <cell r="GS306" t="str">
            <v>ubicada en</v>
          </cell>
          <cell r="GT306" t="str">
            <v>C. Gama y Beta S/N Fracc. 20 de Noviembre II C.P. 34200</v>
          </cell>
          <cell r="GU306" t="str">
            <v xml:space="preserve"> </v>
          </cell>
          <cell r="GV306" t="e">
            <v>#NUM!</v>
          </cell>
          <cell r="GW306" t="str">
            <v xml:space="preserve"> </v>
          </cell>
          <cell r="GX306" t="e">
            <v>#NUM!</v>
          </cell>
          <cell r="GY306" t="str">
            <v xml:space="preserve"> </v>
          </cell>
          <cell r="GZ306" t="e">
            <v>#NUM!</v>
          </cell>
          <cell r="HA306" t="str">
            <v>la escuela Profa. Juana Belén Gutiérrez Vesp. con clave 10EPR0450G ubicada en C. Gama y Beta S/N Fracc. 20 de Noviembre II C.P. 34200</v>
          </cell>
        </row>
        <row r="307">
          <cell r="A307">
            <v>1055</v>
          </cell>
          <cell r="B307">
            <v>1055</v>
          </cell>
          <cell r="C307" t="str">
            <v>FIRMADO</v>
          </cell>
          <cell r="D307" t="str">
            <v>PNIEB</v>
          </cell>
          <cell r="E307" t="str">
            <v>ASIGNADO</v>
          </cell>
          <cell r="F307" t="str">
            <v>1° de Septiembre</v>
          </cell>
          <cell r="G307" t="str">
            <v>Raquel Mercado Alanis</v>
          </cell>
          <cell r="H307" t="str">
            <v>C. And. Manuel de la Peña No 115 Fracc. Primer Presidente C.P. 34166</v>
          </cell>
          <cell r="I307" t="str">
            <v>MXAR890403MDGRLQ08</v>
          </cell>
          <cell r="J307" t="str">
            <v>MEAX890403773</v>
          </cell>
          <cell r="K307" t="str">
            <v>Durango</v>
          </cell>
          <cell r="L307" t="str">
            <v>Dgo.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 t="str">
            <v xml:space="preserve"> </v>
          </cell>
          <cell r="S307" t="str">
            <v xml:space="preserve"> </v>
          </cell>
          <cell r="T307" t="str">
            <v xml:space="preserve"> </v>
          </cell>
          <cell r="U307" t="str">
            <v xml:space="preserve"> </v>
          </cell>
          <cell r="V307" t="str">
            <v xml:space="preserve"> </v>
          </cell>
          <cell r="W307" t="str">
            <v/>
          </cell>
          <cell r="X307">
            <v>0</v>
          </cell>
          <cell r="Y307" t="str">
            <v>1A 2A 2B 3A</v>
          </cell>
          <cell r="Z307">
            <v>280</v>
          </cell>
          <cell r="AA307">
            <v>0</v>
          </cell>
          <cell r="AB307">
            <v>0</v>
          </cell>
          <cell r="AC307">
            <v>0</v>
          </cell>
          <cell r="AD307">
            <v>280</v>
          </cell>
          <cell r="AE307">
            <v>280</v>
          </cell>
          <cell r="AF307">
            <v>0</v>
          </cell>
          <cell r="AG307">
            <v>0</v>
          </cell>
          <cell r="AH307">
            <v>280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 t="str">
            <v>1A</v>
          </cell>
          <cell r="AY307" t="str">
            <v xml:space="preserve"> </v>
          </cell>
          <cell r="AZ307" t="str">
            <v xml:space="preserve"> </v>
          </cell>
          <cell r="BA307" t="str">
            <v xml:space="preserve"> </v>
          </cell>
          <cell r="BB307" t="str">
            <v>2A</v>
          </cell>
          <cell r="BC307" t="str">
            <v>2B</v>
          </cell>
          <cell r="BD307" t="str">
            <v xml:space="preserve"> </v>
          </cell>
          <cell r="BE307" t="str">
            <v xml:space="preserve"> </v>
          </cell>
          <cell r="BF307" t="str">
            <v>3A</v>
          </cell>
          <cell r="BG307" t="str">
            <v xml:space="preserve"> </v>
          </cell>
          <cell r="BH307" t="str">
            <v xml:space="preserve"> </v>
          </cell>
          <cell r="BI307" t="str">
            <v xml:space="preserve"> </v>
          </cell>
          <cell r="BJ307" t="str">
            <v xml:space="preserve"> </v>
          </cell>
          <cell r="BK307" t="str">
            <v xml:space="preserve"> </v>
          </cell>
          <cell r="BL307" t="str">
            <v xml:space="preserve"> </v>
          </cell>
          <cell r="BM307" t="str">
            <v xml:space="preserve"> </v>
          </cell>
          <cell r="BN307" t="str">
            <v xml:space="preserve"> </v>
          </cell>
          <cell r="BO307" t="str">
            <v xml:space="preserve"> </v>
          </cell>
          <cell r="BP307" t="str">
            <v xml:space="preserve"> </v>
          </cell>
          <cell r="BQ307" t="str">
            <v xml:space="preserve"> </v>
          </cell>
          <cell r="BR307" t="str">
            <v xml:space="preserve"> </v>
          </cell>
          <cell r="BS307" t="str">
            <v xml:space="preserve"> </v>
          </cell>
          <cell r="BT307" t="str">
            <v xml:space="preserve"> </v>
          </cell>
          <cell r="BU307" t="str">
            <v xml:space="preserve"> </v>
          </cell>
          <cell r="BV307">
            <v>4</v>
          </cell>
          <cell r="BW307" t="str">
            <v xml:space="preserve">1A      </v>
          </cell>
          <cell r="BX307">
            <v>1</v>
          </cell>
          <cell r="BY307" t="str">
            <v xml:space="preserve">2A 2B    </v>
          </cell>
          <cell r="BZ307">
            <v>2</v>
          </cell>
          <cell r="CA307" t="str">
            <v xml:space="preserve">3A      </v>
          </cell>
          <cell r="CB307">
            <v>1</v>
          </cell>
          <cell r="CC307" t="str">
            <v xml:space="preserve">       </v>
          </cell>
          <cell r="CD307">
            <v>0</v>
          </cell>
          <cell r="CE307" t="str">
            <v xml:space="preserve">       </v>
          </cell>
          <cell r="CF307">
            <v>0</v>
          </cell>
          <cell r="CG307" t="str">
            <v xml:space="preserve">       </v>
          </cell>
          <cell r="CH307">
            <v>0</v>
          </cell>
          <cell r="CI307">
            <v>280</v>
          </cell>
          <cell r="CJ307" t="str">
            <v>1A 2A 2B 3A</v>
          </cell>
          <cell r="CK307" t="str">
            <v>Profa. Guadalupe Patoni de Rueda</v>
          </cell>
          <cell r="CL307" t="str">
            <v>10EPR0088X</v>
          </cell>
          <cell r="CM307" t="str">
            <v>MATUTINO</v>
          </cell>
          <cell r="CN307" t="str">
            <v>C. Lola Beltrán S/N Col. Valle del Guadiana C.P. 34168</v>
          </cell>
          <cell r="CO307" t="str">
            <v>Durango</v>
          </cell>
          <cell r="CP307" t="str">
            <v xml:space="preserve">Victoria de Durango 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 t="str">
            <v xml:space="preserve"> </v>
          </cell>
          <cell r="CX307" t="str">
            <v xml:space="preserve"> </v>
          </cell>
          <cell r="CY307" t="str">
            <v xml:space="preserve"> </v>
          </cell>
          <cell r="CZ307" t="str">
            <v xml:space="preserve"> </v>
          </cell>
          <cell r="DA307" t="str">
            <v xml:space="preserve"> </v>
          </cell>
          <cell r="DB307" t="str">
            <v/>
          </cell>
          <cell r="DC307">
            <v>0</v>
          </cell>
          <cell r="DD307" t="str">
            <v/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 t="str">
            <v xml:space="preserve"> </v>
          </cell>
          <cell r="ED307" t="str">
            <v xml:space="preserve"> </v>
          </cell>
          <cell r="EE307" t="str">
            <v xml:space="preserve"> </v>
          </cell>
          <cell r="EF307" t="str">
            <v xml:space="preserve"> </v>
          </cell>
          <cell r="EG307" t="str">
            <v xml:space="preserve"> </v>
          </cell>
          <cell r="EH307" t="str">
            <v xml:space="preserve"> </v>
          </cell>
          <cell r="EI307" t="str">
            <v xml:space="preserve"> </v>
          </cell>
          <cell r="EJ307" t="str">
            <v xml:space="preserve"> </v>
          </cell>
          <cell r="EK307" t="str">
            <v xml:space="preserve"> </v>
          </cell>
          <cell r="EL307" t="str">
            <v xml:space="preserve"> </v>
          </cell>
          <cell r="EM307" t="str">
            <v xml:space="preserve"> </v>
          </cell>
          <cell r="EN307" t="str">
            <v xml:space="preserve"> </v>
          </cell>
          <cell r="EO307" t="str">
            <v xml:space="preserve"> </v>
          </cell>
          <cell r="EP307" t="str">
            <v xml:space="preserve"> </v>
          </cell>
          <cell r="EQ307" t="str">
            <v xml:space="preserve"> </v>
          </cell>
          <cell r="ER307" t="str">
            <v xml:space="preserve"> </v>
          </cell>
          <cell r="ES307" t="str">
            <v xml:space="preserve"> </v>
          </cell>
          <cell r="ET307" t="str">
            <v xml:space="preserve"> </v>
          </cell>
          <cell r="EU307" t="str">
            <v xml:space="preserve"> </v>
          </cell>
          <cell r="EV307" t="str">
            <v xml:space="preserve"> </v>
          </cell>
          <cell r="EW307" t="str">
            <v xml:space="preserve"> </v>
          </cell>
          <cell r="EX307" t="str">
            <v xml:space="preserve"> </v>
          </cell>
          <cell r="EY307" t="str">
            <v xml:space="preserve"> </v>
          </cell>
          <cell r="EZ307" t="str">
            <v xml:space="preserve"> </v>
          </cell>
          <cell r="FA307">
            <v>0</v>
          </cell>
          <cell r="FB307" t="str">
            <v xml:space="preserve">       </v>
          </cell>
          <cell r="FC307">
            <v>0</v>
          </cell>
          <cell r="FD307" t="str">
            <v xml:space="preserve">       </v>
          </cell>
          <cell r="FE307">
            <v>0</v>
          </cell>
          <cell r="FF307" t="str">
            <v xml:space="preserve">       </v>
          </cell>
          <cell r="FG307">
            <v>0</v>
          </cell>
          <cell r="FH307" t="str">
            <v xml:space="preserve">       </v>
          </cell>
          <cell r="FI307">
            <v>0</v>
          </cell>
          <cell r="FJ307" t="str">
            <v xml:space="preserve">       </v>
          </cell>
          <cell r="FK307">
            <v>0</v>
          </cell>
          <cell r="FL307" t="str">
            <v xml:space="preserve">       </v>
          </cell>
          <cell r="FM307">
            <v>0</v>
          </cell>
          <cell r="FN307" t="e">
            <v>#NUM!</v>
          </cell>
          <cell r="FO307" t="str">
            <v/>
          </cell>
          <cell r="FP307" t="e">
            <v>#NUM!</v>
          </cell>
          <cell r="FQ307" t="e">
            <v>#NUM!</v>
          </cell>
          <cell r="FR307" t="e">
            <v>#NUM!</v>
          </cell>
          <cell r="FS307" t="e">
            <v>#NUM!</v>
          </cell>
          <cell r="FT307" t="e">
            <v>#NUM!</v>
          </cell>
          <cell r="FU307" t="e">
            <v>#NUM!</v>
          </cell>
          <cell r="FV307">
            <v>0</v>
          </cell>
          <cell r="FW307">
            <v>1</v>
          </cell>
          <cell r="FX307" t="str">
            <v>PNIEB</v>
          </cell>
          <cell r="FY307" t="e">
            <v>#NUM!</v>
          </cell>
          <cell r="FZ307" t="str">
            <v>PNIEB</v>
          </cell>
          <cell r="GA307" t="str">
            <v>Programa Nacional de Inglés en Educación Básica</v>
          </cell>
          <cell r="GB307" t="e">
            <v>#NUM!</v>
          </cell>
          <cell r="GC307" t="e">
            <v>#NUM!</v>
          </cell>
          <cell r="GD307" t="str">
            <v>F</v>
          </cell>
          <cell r="GE307" t="str">
            <v>la asesora externa, la C.</v>
          </cell>
          <cell r="GF307" t="str">
            <v>La Profesionista</v>
          </cell>
          <cell r="GG307" t="str">
            <v>1° de septiembre</v>
          </cell>
          <cell r="GH307" t="str">
            <v>31 de diciembre</v>
          </cell>
          <cell r="GI307">
            <v>4</v>
          </cell>
          <cell r="GJ307">
            <v>20</v>
          </cell>
          <cell r="GK307">
            <v>2880</v>
          </cell>
          <cell r="GL307" t="str">
            <v>Dos mil ochocientos ochenta</v>
          </cell>
          <cell r="GM307">
            <v>1440</v>
          </cell>
          <cell r="GN307" t="str">
            <v>Mil cuatrocientos cuarenta</v>
          </cell>
          <cell r="GO307" t="str">
            <v>la escuela</v>
          </cell>
          <cell r="GP307" t="str">
            <v>Profa. Guadalupe Patoni de Rueda</v>
          </cell>
          <cell r="GQ307" t="str">
            <v>con clave</v>
          </cell>
          <cell r="GR307" t="str">
            <v>10EPR0088X</v>
          </cell>
          <cell r="GS307" t="str">
            <v>ubicada en</v>
          </cell>
          <cell r="GT307" t="str">
            <v>C. Lola Beltrán S/N Col. Valle del Guadiana C.P. 34168</v>
          </cell>
          <cell r="GU307" t="str">
            <v xml:space="preserve"> </v>
          </cell>
          <cell r="GV307" t="e">
            <v>#NUM!</v>
          </cell>
          <cell r="GW307" t="str">
            <v xml:space="preserve"> </v>
          </cell>
          <cell r="GX307" t="e">
            <v>#NUM!</v>
          </cell>
          <cell r="GY307" t="str">
            <v xml:space="preserve"> </v>
          </cell>
          <cell r="GZ307" t="e">
            <v>#NUM!</v>
          </cell>
          <cell r="HA307" t="str">
            <v>la escuela Profa. Guadalupe Patoni de Rueda con clave 10EPR0088X ubicada en C. Lola Beltrán S/N Col. Valle del Guadiana C.P. 34168</v>
          </cell>
          <cell r="HB307">
            <v>0</v>
          </cell>
        </row>
        <row r="308">
          <cell r="A308">
            <v>1056</v>
          </cell>
          <cell r="B308">
            <v>1056</v>
          </cell>
          <cell r="C308" t="str">
            <v>FIRMADO</v>
          </cell>
          <cell r="D308" t="str">
            <v>PNIEB</v>
          </cell>
          <cell r="E308" t="str">
            <v>ASIGNADO</v>
          </cell>
          <cell r="F308" t="str">
            <v>1° de Septiembre</v>
          </cell>
          <cell r="G308" t="str">
            <v>Oscar Axel Nájera Galván</v>
          </cell>
          <cell r="H308" t="str">
            <v xml:space="preserve">C. Miguel Hidalgo No. 500 Loc. Villa Union C.P. 34800 </v>
          </cell>
          <cell r="I308" t="str">
            <v>NAGO881228HDGJLS04</v>
          </cell>
          <cell r="J308" t="str">
            <v>NAGO881228VD2</v>
          </cell>
          <cell r="K308" t="str">
            <v>Poanas</v>
          </cell>
          <cell r="L308" t="str">
            <v>Dgo.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 t="str">
            <v xml:space="preserve"> </v>
          </cell>
          <cell r="S308" t="str">
            <v xml:space="preserve"> </v>
          </cell>
          <cell r="T308" t="str">
            <v xml:space="preserve"> </v>
          </cell>
          <cell r="U308" t="str">
            <v xml:space="preserve"> </v>
          </cell>
          <cell r="V308" t="str">
            <v xml:space="preserve"> </v>
          </cell>
          <cell r="W308" t="str">
            <v/>
          </cell>
          <cell r="X308">
            <v>0</v>
          </cell>
          <cell r="Y308" t="str">
            <v>3A 3B 4A 4B 5A 5B 6A 6B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67</v>
          </cell>
          <cell r="AI308">
            <v>67</v>
          </cell>
          <cell r="AJ308">
            <v>0</v>
          </cell>
          <cell r="AK308">
            <v>0</v>
          </cell>
          <cell r="AL308">
            <v>67</v>
          </cell>
          <cell r="AM308">
            <v>67</v>
          </cell>
          <cell r="AN308">
            <v>0</v>
          </cell>
          <cell r="AO308">
            <v>0</v>
          </cell>
          <cell r="AP308">
            <v>67</v>
          </cell>
          <cell r="AQ308">
            <v>67</v>
          </cell>
          <cell r="AR308">
            <v>0</v>
          </cell>
          <cell r="AS308">
            <v>0</v>
          </cell>
          <cell r="AT308">
            <v>67</v>
          </cell>
          <cell r="AU308">
            <v>67</v>
          </cell>
          <cell r="AV308">
            <v>0</v>
          </cell>
          <cell r="AW308">
            <v>0</v>
          </cell>
          <cell r="AX308" t="str">
            <v xml:space="preserve"> </v>
          </cell>
          <cell r="AY308" t="str">
            <v xml:space="preserve"> </v>
          </cell>
          <cell r="AZ308" t="str">
            <v xml:space="preserve"> </v>
          </cell>
          <cell r="BA308" t="str">
            <v xml:space="preserve"> </v>
          </cell>
          <cell r="BB308" t="str">
            <v xml:space="preserve"> </v>
          </cell>
          <cell r="BC308" t="str">
            <v xml:space="preserve"> </v>
          </cell>
          <cell r="BD308" t="str">
            <v xml:space="preserve"> </v>
          </cell>
          <cell r="BE308" t="str">
            <v xml:space="preserve"> </v>
          </cell>
          <cell r="BF308" t="str">
            <v>3A</v>
          </cell>
          <cell r="BG308" t="str">
            <v>3B</v>
          </cell>
          <cell r="BH308" t="str">
            <v xml:space="preserve"> </v>
          </cell>
          <cell r="BI308" t="str">
            <v xml:space="preserve"> </v>
          </cell>
          <cell r="BJ308" t="str">
            <v>4A</v>
          </cell>
          <cell r="BK308" t="str">
            <v>4B</v>
          </cell>
          <cell r="BL308" t="str">
            <v xml:space="preserve"> </v>
          </cell>
          <cell r="BM308" t="str">
            <v xml:space="preserve"> </v>
          </cell>
          <cell r="BN308" t="str">
            <v>5A</v>
          </cell>
          <cell r="BO308" t="str">
            <v>5B</v>
          </cell>
          <cell r="BP308" t="str">
            <v xml:space="preserve"> </v>
          </cell>
          <cell r="BQ308" t="str">
            <v xml:space="preserve"> </v>
          </cell>
          <cell r="BR308" t="str">
            <v>6A</v>
          </cell>
          <cell r="BS308" t="str">
            <v>6B</v>
          </cell>
          <cell r="BT308" t="str">
            <v xml:space="preserve"> </v>
          </cell>
          <cell r="BU308" t="str">
            <v xml:space="preserve"> </v>
          </cell>
          <cell r="BV308">
            <v>8</v>
          </cell>
          <cell r="BW308" t="str">
            <v xml:space="preserve">       </v>
          </cell>
          <cell r="BX308">
            <v>0</v>
          </cell>
          <cell r="BY308" t="str">
            <v xml:space="preserve">       </v>
          </cell>
          <cell r="BZ308">
            <v>0</v>
          </cell>
          <cell r="CA308" t="str">
            <v xml:space="preserve">3A 3B    </v>
          </cell>
          <cell r="CB308">
            <v>2</v>
          </cell>
          <cell r="CC308" t="str">
            <v xml:space="preserve">4A 4B    </v>
          </cell>
          <cell r="CD308">
            <v>2</v>
          </cell>
          <cell r="CE308" t="str">
            <v xml:space="preserve">5A 5B    </v>
          </cell>
          <cell r="CF308">
            <v>2</v>
          </cell>
          <cell r="CG308" t="str">
            <v xml:space="preserve">6A 6B    </v>
          </cell>
          <cell r="CH308">
            <v>2</v>
          </cell>
          <cell r="CI308">
            <v>67</v>
          </cell>
          <cell r="CJ308" t="str">
            <v>3A 3B 4A 4B 5A 5B 6A 6B</v>
          </cell>
          <cell r="CK308" t="str">
            <v>Patria para Todos</v>
          </cell>
          <cell r="CL308" t="str">
            <v>10EPR0312E</v>
          </cell>
          <cell r="CM308" t="str">
            <v>MATUTINO</v>
          </cell>
          <cell r="CN308" t="str">
            <v>C. Rubén Jaramillo No.103 Col. Asentamientos Humanos C.P. 34145</v>
          </cell>
          <cell r="CO308" t="str">
            <v>Durango</v>
          </cell>
          <cell r="CP308" t="str">
            <v xml:space="preserve">Victoria de Durango 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 t="str">
            <v xml:space="preserve"> </v>
          </cell>
          <cell r="CX308" t="str">
            <v xml:space="preserve"> </v>
          </cell>
          <cell r="CY308" t="str">
            <v xml:space="preserve"> </v>
          </cell>
          <cell r="CZ308" t="str">
            <v xml:space="preserve"> </v>
          </cell>
          <cell r="DA308" t="str">
            <v xml:space="preserve"> </v>
          </cell>
          <cell r="DB308" t="str">
            <v/>
          </cell>
          <cell r="DC308">
            <v>0</v>
          </cell>
          <cell r="DD308" t="str">
            <v/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 t="str">
            <v xml:space="preserve"> </v>
          </cell>
          <cell r="ED308" t="str">
            <v xml:space="preserve"> </v>
          </cell>
          <cell r="EE308" t="str">
            <v xml:space="preserve"> </v>
          </cell>
          <cell r="EF308" t="str">
            <v xml:space="preserve"> </v>
          </cell>
          <cell r="EG308" t="str">
            <v xml:space="preserve"> </v>
          </cell>
          <cell r="EH308" t="str">
            <v xml:space="preserve"> </v>
          </cell>
          <cell r="EI308" t="str">
            <v xml:space="preserve"> </v>
          </cell>
          <cell r="EJ308" t="str">
            <v xml:space="preserve"> </v>
          </cell>
          <cell r="EK308" t="str">
            <v xml:space="preserve"> </v>
          </cell>
          <cell r="EL308" t="str">
            <v xml:space="preserve"> </v>
          </cell>
          <cell r="EM308" t="str">
            <v xml:space="preserve"> </v>
          </cell>
          <cell r="EN308" t="str">
            <v xml:space="preserve"> </v>
          </cell>
          <cell r="EO308" t="str">
            <v xml:space="preserve"> </v>
          </cell>
          <cell r="EP308" t="str">
            <v xml:space="preserve"> </v>
          </cell>
          <cell r="EQ308" t="str">
            <v xml:space="preserve"> </v>
          </cell>
          <cell r="ER308" t="str">
            <v xml:space="preserve"> </v>
          </cell>
          <cell r="ES308" t="str">
            <v xml:space="preserve"> </v>
          </cell>
          <cell r="ET308" t="str">
            <v xml:space="preserve"> </v>
          </cell>
          <cell r="EU308" t="str">
            <v xml:space="preserve"> </v>
          </cell>
          <cell r="EV308" t="str">
            <v xml:space="preserve"> </v>
          </cell>
          <cell r="EW308" t="str">
            <v xml:space="preserve"> </v>
          </cell>
          <cell r="EX308" t="str">
            <v xml:space="preserve"> </v>
          </cell>
          <cell r="EY308" t="str">
            <v xml:space="preserve"> </v>
          </cell>
          <cell r="EZ308" t="str">
            <v xml:space="preserve"> </v>
          </cell>
          <cell r="FA308">
            <v>0</v>
          </cell>
          <cell r="FB308" t="str">
            <v xml:space="preserve">       </v>
          </cell>
          <cell r="FC308">
            <v>0</v>
          </cell>
          <cell r="FD308" t="str">
            <v xml:space="preserve">       </v>
          </cell>
          <cell r="FE308">
            <v>0</v>
          </cell>
          <cell r="FF308" t="str">
            <v xml:space="preserve">       </v>
          </cell>
          <cell r="FG308">
            <v>0</v>
          </cell>
          <cell r="FH308" t="str">
            <v xml:space="preserve">       </v>
          </cell>
          <cell r="FI308">
            <v>0</v>
          </cell>
          <cell r="FJ308" t="str">
            <v xml:space="preserve">       </v>
          </cell>
          <cell r="FK308">
            <v>0</v>
          </cell>
          <cell r="FL308" t="str">
            <v xml:space="preserve">       </v>
          </cell>
          <cell r="FM308">
            <v>0</v>
          </cell>
          <cell r="FN308" t="e">
            <v>#NUM!</v>
          </cell>
          <cell r="FO308" t="str">
            <v/>
          </cell>
          <cell r="FP308" t="e">
            <v>#NUM!</v>
          </cell>
          <cell r="FQ308" t="e">
            <v>#NUM!</v>
          </cell>
          <cell r="FR308" t="e">
            <v>#NUM!</v>
          </cell>
          <cell r="FS308" t="e">
            <v>#NUM!</v>
          </cell>
          <cell r="FT308" t="e">
            <v>#NUM!</v>
          </cell>
          <cell r="FU308" t="e">
            <v>#NUM!</v>
          </cell>
          <cell r="FV308">
            <v>0</v>
          </cell>
          <cell r="FW308">
            <v>1</v>
          </cell>
          <cell r="FX308" t="str">
            <v>PNIEB</v>
          </cell>
          <cell r="FY308" t="e">
            <v>#NUM!</v>
          </cell>
          <cell r="FZ308" t="str">
            <v>PNIEB</v>
          </cell>
          <cell r="GA308" t="str">
            <v>Programa Nacional de Inglés en Educación Básica</v>
          </cell>
          <cell r="GB308" t="e">
            <v>#NUM!</v>
          </cell>
          <cell r="GC308" t="e">
            <v>#NUM!</v>
          </cell>
          <cell r="GD308" t="str">
            <v>M</v>
          </cell>
          <cell r="GE308" t="str">
            <v>el asesor externo, el C.</v>
          </cell>
          <cell r="GF308" t="str">
            <v>El Profesionista</v>
          </cell>
          <cell r="GG308" t="str">
            <v>1° de septiembre</v>
          </cell>
          <cell r="GH308" t="str">
            <v>31 de diciembre</v>
          </cell>
          <cell r="GI308">
            <v>8</v>
          </cell>
          <cell r="GJ308">
            <v>40</v>
          </cell>
          <cell r="GK308">
            <v>5760</v>
          </cell>
          <cell r="GL308" t="str">
            <v>Cinco mil setecientos sesenta</v>
          </cell>
          <cell r="GM308">
            <v>2880</v>
          </cell>
          <cell r="GN308" t="str">
            <v>Dos mil ochocientos ochenta</v>
          </cell>
          <cell r="GO308" t="str">
            <v>la escuela</v>
          </cell>
          <cell r="GP308" t="str">
            <v>Patria para Todos</v>
          </cell>
          <cell r="GQ308" t="str">
            <v>con clave</v>
          </cell>
          <cell r="GR308" t="str">
            <v>10EPR0312E</v>
          </cell>
          <cell r="GS308" t="str">
            <v>ubicada en</v>
          </cell>
          <cell r="GT308" t="str">
            <v>C. Rubén Jaramillo No.103 Col. Asentamientos Humanos C.P. 34145</v>
          </cell>
          <cell r="GU308" t="str">
            <v xml:space="preserve"> </v>
          </cell>
          <cell r="GV308" t="e">
            <v>#NUM!</v>
          </cell>
          <cell r="GW308" t="str">
            <v xml:space="preserve"> </v>
          </cell>
          <cell r="GX308" t="e">
            <v>#NUM!</v>
          </cell>
          <cell r="GY308" t="str">
            <v xml:space="preserve"> </v>
          </cell>
          <cell r="GZ308" t="e">
            <v>#NUM!</v>
          </cell>
          <cell r="HA308" t="str">
            <v>la escuela Patria para Todos con clave 10EPR0312E ubicada en C. Rubén Jaramillo No.103 Col. Asentamientos Humanos C.P. 34145</v>
          </cell>
        </row>
        <row r="309">
          <cell r="A309">
            <v>1060</v>
          </cell>
          <cell r="B309">
            <v>1060</v>
          </cell>
          <cell r="C309" t="str">
            <v>FIRMADO</v>
          </cell>
          <cell r="D309" t="str">
            <v>PIP</v>
          </cell>
          <cell r="E309" t="str">
            <v>ASIGNADO</v>
          </cell>
          <cell r="F309" t="str">
            <v>1° de Septiembre</v>
          </cell>
          <cell r="G309" t="str">
            <v>Laura Guadalupe Montserrat Robles Valdez</v>
          </cell>
          <cell r="H309" t="str">
            <v>And. Itzamal No. 307 Fracc. Huizache II C.P. 34160</v>
          </cell>
          <cell r="I309" t="str">
            <v>ROVL850412MDGBLR09</v>
          </cell>
          <cell r="J309" t="str">
            <v>ROVL850412EU6</v>
          </cell>
          <cell r="K309" t="str">
            <v>Durango</v>
          </cell>
          <cell r="L309" t="str">
            <v>Dgo.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 t="str">
            <v xml:space="preserve"> </v>
          </cell>
          <cell r="S309" t="str">
            <v xml:space="preserve"> </v>
          </cell>
          <cell r="T309" t="str">
            <v xml:space="preserve"> </v>
          </cell>
          <cell r="U309" t="str">
            <v xml:space="preserve"> </v>
          </cell>
          <cell r="V309" t="str">
            <v xml:space="preserve"> </v>
          </cell>
          <cell r="W309" t="str">
            <v/>
          </cell>
          <cell r="X309">
            <v>0</v>
          </cell>
          <cell r="Y309" t="str">
            <v>3A 3B 4A 4B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134</v>
          </cell>
          <cell r="AI309">
            <v>134</v>
          </cell>
          <cell r="AJ309">
            <v>0</v>
          </cell>
          <cell r="AK309">
            <v>0</v>
          </cell>
          <cell r="AL309">
            <v>134</v>
          </cell>
          <cell r="AM309">
            <v>134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 t="str">
            <v xml:space="preserve"> </v>
          </cell>
          <cell r="AY309" t="str">
            <v xml:space="preserve"> </v>
          </cell>
          <cell r="AZ309" t="str">
            <v xml:space="preserve"> </v>
          </cell>
          <cell r="BA309" t="str">
            <v xml:space="preserve"> </v>
          </cell>
          <cell r="BB309" t="str">
            <v xml:space="preserve"> </v>
          </cell>
          <cell r="BC309" t="str">
            <v xml:space="preserve"> </v>
          </cell>
          <cell r="BD309" t="str">
            <v xml:space="preserve"> </v>
          </cell>
          <cell r="BE309" t="str">
            <v xml:space="preserve"> </v>
          </cell>
          <cell r="BF309" t="str">
            <v>3A</v>
          </cell>
          <cell r="BG309" t="str">
            <v>3B</v>
          </cell>
          <cell r="BH309" t="str">
            <v xml:space="preserve"> </v>
          </cell>
          <cell r="BI309" t="str">
            <v xml:space="preserve"> </v>
          </cell>
          <cell r="BJ309" t="str">
            <v>4A</v>
          </cell>
          <cell r="BK309" t="str">
            <v>4B</v>
          </cell>
          <cell r="BL309" t="str">
            <v xml:space="preserve"> </v>
          </cell>
          <cell r="BM309" t="str">
            <v xml:space="preserve"> </v>
          </cell>
          <cell r="BN309" t="str">
            <v xml:space="preserve"> </v>
          </cell>
          <cell r="BO309" t="str">
            <v xml:space="preserve"> </v>
          </cell>
          <cell r="BP309" t="str">
            <v xml:space="preserve"> </v>
          </cell>
          <cell r="BQ309" t="str">
            <v xml:space="preserve"> </v>
          </cell>
          <cell r="BR309" t="str">
            <v xml:space="preserve"> </v>
          </cell>
          <cell r="BS309" t="str">
            <v xml:space="preserve"> </v>
          </cell>
          <cell r="BT309" t="str">
            <v xml:space="preserve"> </v>
          </cell>
          <cell r="BU309" t="str">
            <v xml:space="preserve"> </v>
          </cell>
          <cell r="BV309">
            <v>4</v>
          </cell>
          <cell r="BW309" t="str">
            <v xml:space="preserve">       </v>
          </cell>
          <cell r="BX309">
            <v>0</v>
          </cell>
          <cell r="BY309" t="str">
            <v xml:space="preserve">       </v>
          </cell>
          <cell r="BZ309">
            <v>0</v>
          </cell>
          <cell r="CA309" t="str">
            <v xml:space="preserve">3A 3B    </v>
          </cell>
          <cell r="CB309">
            <v>2</v>
          </cell>
          <cell r="CC309" t="str">
            <v xml:space="preserve">4A 4B    </v>
          </cell>
          <cell r="CD309">
            <v>2</v>
          </cell>
          <cell r="CE309" t="str">
            <v xml:space="preserve">       </v>
          </cell>
          <cell r="CF309">
            <v>0</v>
          </cell>
          <cell r="CG309" t="str">
            <v xml:space="preserve">       </v>
          </cell>
          <cell r="CH309">
            <v>0</v>
          </cell>
          <cell r="CI309">
            <v>134</v>
          </cell>
          <cell r="CJ309" t="str">
            <v>3A 3B 4A 4B</v>
          </cell>
          <cell r="CK309" t="str">
            <v>Itzcoatl</v>
          </cell>
          <cell r="CL309" t="str">
            <v>10DPR0125L</v>
          </cell>
          <cell r="CM309" t="str">
            <v>MATUTINO</v>
          </cell>
          <cell r="CN309" t="str">
            <v>C. Cenote de Valladolid 602 Col. Azcapotzalco C.P. 34160</v>
          </cell>
          <cell r="CO309" t="str">
            <v>Durango</v>
          </cell>
          <cell r="CP309" t="str">
            <v xml:space="preserve">Victoria de Durango 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 t="str">
            <v xml:space="preserve"> </v>
          </cell>
          <cell r="CX309" t="str">
            <v xml:space="preserve"> </v>
          </cell>
          <cell r="CY309" t="str">
            <v xml:space="preserve"> </v>
          </cell>
          <cell r="CZ309" t="str">
            <v xml:space="preserve"> </v>
          </cell>
          <cell r="DA309" t="str">
            <v xml:space="preserve"> </v>
          </cell>
          <cell r="DB309" t="str">
            <v/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 t="str">
            <v xml:space="preserve"> </v>
          </cell>
          <cell r="ED309" t="str">
            <v xml:space="preserve"> </v>
          </cell>
          <cell r="EE309" t="str">
            <v xml:space="preserve"> </v>
          </cell>
          <cell r="EF309" t="str">
            <v xml:space="preserve"> </v>
          </cell>
          <cell r="EG309" t="str">
            <v xml:space="preserve"> </v>
          </cell>
          <cell r="EH309" t="str">
            <v xml:space="preserve"> </v>
          </cell>
          <cell r="EI309" t="str">
            <v xml:space="preserve"> </v>
          </cell>
          <cell r="EJ309" t="str">
            <v xml:space="preserve"> </v>
          </cell>
          <cell r="EK309" t="str">
            <v xml:space="preserve"> </v>
          </cell>
          <cell r="EL309" t="str">
            <v xml:space="preserve"> </v>
          </cell>
          <cell r="EM309" t="str">
            <v xml:space="preserve"> </v>
          </cell>
          <cell r="EN309" t="str">
            <v xml:space="preserve"> </v>
          </cell>
          <cell r="EO309" t="str">
            <v xml:space="preserve"> </v>
          </cell>
          <cell r="EP309" t="str">
            <v xml:space="preserve"> </v>
          </cell>
          <cell r="EQ309" t="str">
            <v xml:space="preserve"> </v>
          </cell>
          <cell r="ER309" t="str">
            <v xml:space="preserve"> </v>
          </cell>
          <cell r="ES309" t="str">
            <v xml:space="preserve"> </v>
          </cell>
          <cell r="ET309" t="str">
            <v xml:space="preserve"> </v>
          </cell>
          <cell r="EU309" t="str">
            <v xml:space="preserve"> </v>
          </cell>
          <cell r="EV309" t="str">
            <v xml:space="preserve"> </v>
          </cell>
          <cell r="EW309" t="str">
            <v xml:space="preserve"> </v>
          </cell>
          <cell r="EX309" t="str">
            <v xml:space="preserve"> </v>
          </cell>
          <cell r="EY309" t="str">
            <v xml:space="preserve"> </v>
          </cell>
          <cell r="EZ309" t="str">
            <v xml:space="preserve"> </v>
          </cell>
          <cell r="FA309">
            <v>0</v>
          </cell>
          <cell r="FB309" t="str">
            <v xml:space="preserve">       </v>
          </cell>
          <cell r="FC309">
            <v>0</v>
          </cell>
          <cell r="FD309" t="str">
            <v xml:space="preserve">       </v>
          </cell>
          <cell r="FE309">
            <v>0</v>
          </cell>
          <cell r="FF309" t="str">
            <v xml:space="preserve">       </v>
          </cell>
          <cell r="FG309">
            <v>0</v>
          </cell>
          <cell r="FH309" t="str">
            <v xml:space="preserve">       </v>
          </cell>
          <cell r="FI309">
            <v>0</v>
          </cell>
          <cell r="FJ309" t="str">
            <v xml:space="preserve">       </v>
          </cell>
          <cell r="FK309">
            <v>0</v>
          </cell>
          <cell r="FL309" t="str">
            <v xml:space="preserve">       </v>
          </cell>
          <cell r="FM309">
            <v>0</v>
          </cell>
          <cell r="FN309" t="e">
            <v>#NUM!</v>
          </cell>
          <cell r="FO309" t="str">
            <v/>
          </cell>
          <cell r="FP309" t="e">
            <v>#NUM!</v>
          </cell>
          <cell r="FQ309" t="e">
            <v>#NUM!</v>
          </cell>
          <cell r="FR309" t="e">
            <v>#NUM!</v>
          </cell>
          <cell r="FS309" t="e">
            <v>#NUM!</v>
          </cell>
          <cell r="FT309" t="e">
            <v>#NUM!</v>
          </cell>
          <cell r="FU309" t="e">
            <v>#NUM!</v>
          </cell>
          <cell r="FV309">
            <v>0</v>
          </cell>
          <cell r="FW309">
            <v>1</v>
          </cell>
          <cell r="FX309" t="str">
            <v>PIP</v>
          </cell>
          <cell r="FY309" t="e">
            <v>#NUM!</v>
          </cell>
          <cell r="FZ309" t="str">
            <v>PIP</v>
          </cell>
          <cell r="GA309" t="str">
            <v>Programa de Inglés en Escuelas Primarias del Estado de Durango</v>
          </cell>
          <cell r="GB309" t="e">
            <v>#NUM!</v>
          </cell>
          <cell r="GC309" t="e">
            <v>#NUM!</v>
          </cell>
          <cell r="GD309" t="str">
            <v>F</v>
          </cell>
          <cell r="GE309" t="str">
            <v>la asesora externa, la C.</v>
          </cell>
          <cell r="GF309" t="str">
            <v>La Profesionista</v>
          </cell>
          <cell r="GG309" t="str">
            <v>1° de septiembre</v>
          </cell>
          <cell r="GH309" t="str">
            <v>31 de diciembre</v>
          </cell>
          <cell r="GI309">
            <v>4</v>
          </cell>
          <cell r="GJ309">
            <v>20</v>
          </cell>
          <cell r="GK309">
            <v>2880</v>
          </cell>
          <cell r="GL309" t="str">
            <v>Dos mil ochocientos ochenta</v>
          </cell>
          <cell r="GM309">
            <v>1440</v>
          </cell>
          <cell r="GN309" t="str">
            <v>Mil cuatrocientos cuarenta</v>
          </cell>
          <cell r="GO309" t="str">
            <v>la escuela</v>
          </cell>
          <cell r="GP309" t="str">
            <v>Itzcoatl</v>
          </cell>
          <cell r="GQ309" t="str">
            <v>con clave</v>
          </cell>
          <cell r="GR309" t="str">
            <v>10DPR0125L</v>
          </cell>
          <cell r="GS309" t="str">
            <v>ubicada en</v>
          </cell>
          <cell r="GT309" t="str">
            <v>C. Cenote de Valladolid 602 Col. Azcapotzalco C.P. 34160</v>
          </cell>
          <cell r="GU309" t="str">
            <v xml:space="preserve"> </v>
          </cell>
          <cell r="GV309" t="e">
            <v>#NUM!</v>
          </cell>
          <cell r="GW309" t="str">
            <v xml:space="preserve"> </v>
          </cell>
          <cell r="GX309" t="e">
            <v>#NUM!</v>
          </cell>
          <cell r="GY309" t="str">
            <v xml:space="preserve"> </v>
          </cell>
          <cell r="GZ309" t="e">
            <v>#NUM!</v>
          </cell>
          <cell r="HA309" t="str">
            <v>la escuela Itzcoatl con clave 10DPR0125L ubicada en C. Cenote de Valladolid 602 Col. Azcapotzalco C.P. 34160</v>
          </cell>
        </row>
        <row r="310">
          <cell r="A310">
            <v>1061</v>
          </cell>
          <cell r="B310">
            <v>1061</v>
          </cell>
          <cell r="C310" t="str">
            <v>FIRMADO</v>
          </cell>
          <cell r="D310" t="str">
            <v>PNIEB</v>
          </cell>
          <cell r="E310" t="str">
            <v>ASIGNADO</v>
          </cell>
          <cell r="F310" t="str">
            <v>1° de Septiembre</v>
          </cell>
          <cell r="G310" t="str">
            <v>Jonathan Javier Campos Carranza</v>
          </cell>
          <cell r="H310" t="str">
            <v xml:space="preserve">C. Av. Hidalgo No 26 Fracc. Magisterial C.P. 34700 </v>
          </cell>
          <cell r="I310" t="str">
            <v>CACJ850602HCLMRN09</v>
          </cell>
          <cell r="J310" t="str">
            <v>CACJ850602P63</v>
          </cell>
          <cell r="K310" t="str">
            <v>Guadalupe Victoria</v>
          </cell>
          <cell r="L310" t="str">
            <v>Dgo.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 t="str">
            <v xml:space="preserve"> </v>
          </cell>
          <cell r="S310" t="str">
            <v xml:space="preserve"> </v>
          </cell>
          <cell r="T310" t="str">
            <v xml:space="preserve"> </v>
          </cell>
          <cell r="U310" t="str">
            <v xml:space="preserve"> </v>
          </cell>
          <cell r="V310" t="str">
            <v xml:space="preserve"> </v>
          </cell>
          <cell r="W310" t="str">
            <v/>
          </cell>
          <cell r="X310">
            <v>0</v>
          </cell>
          <cell r="Y310" t="str">
            <v>1A 2A 2B 3A</v>
          </cell>
          <cell r="Z310">
            <v>484</v>
          </cell>
          <cell r="AA310">
            <v>0</v>
          </cell>
          <cell r="AB310">
            <v>0</v>
          </cell>
          <cell r="AC310">
            <v>0</v>
          </cell>
          <cell r="AD310">
            <v>484</v>
          </cell>
          <cell r="AE310">
            <v>484</v>
          </cell>
          <cell r="AF310">
            <v>0</v>
          </cell>
          <cell r="AG310">
            <v>0</v>
          </cell>
          <cell r="AH310">
            <v>484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 t="str">
            <v>1A</v>
          </cell>
          <cell r="AY310" t="str">
            <v xml:space="preserve"> </v>
          </cell>
          <cell r="AZ310" t="str">
            <v xml:space="preserve"> </v>
          </cell>
          <cell r="BA310" t="str">
            <v xml:space="preserve"> </v>
          </cell>
          <cell r="BB310" t="str">
            <v>2A</v>
          </cell>
          <cell r="BC310" t="str">
            <v>2B</v>
          </cell>
          <cell r="BD310" t="str">
            <v xml:space="preserve"> </v>
          </cell>
          <cell r="BE310" t="str">
            <v xml:space="preserve"> </v>
          </cell>
          <cell r="BF310" t="str">
            <v>3A</v>
          </cell>
          <cell r="BG310" t="str">
            <v xml:space="preserve"> </v>
          </cell>
          <cell r="BH310" t="str">
            <v xml:space="preserve"> </v>
          </cell>
          <cell r="BI310" t="str">
            <v xml:space="preserve"> </v>
          </cell>
          <cell r="BJ310" t="str">
            <v xml:space="preserve"> </v>
          </cell>
          <cell r="BK310" t="str">
            <v xml:space="preserve"> </v>
          </cell>
          <cell r="BL310" t="str">
            <v xml:space="preserve"> </v>
          </cell>
          <cell r="BM310" t="str">
            <v xml:space="preserve"> </v>
          </cell>
          <cell r="BN310" t="str">
            <v xml:space="preserve"> </v>
          </cell>
          <cell r="BO310" t="str">
            <v xml:space="preserve"> </v>
          </cell>
          <cell r="BP310" t="str">
            <v xml:space="preserve"> </v>
          </cell>
          <cell r="BQ310" t="str">
            <v xml:space="preserve"> </v>
          </cell>
          <cell r="BR310" t="str">
            <v xml:space="preserve"> </v>
          </cell>
          <cell r="BS310" t="str">
            <v xml:space="preserve"> </v>
          </cell>
          <cell r="BT310" t="str">
            <v xml:space="preserve"> </v>
          </cell>
          <cell r="BU310" t="str">
            <v xml:space="preserve"> </v>
          </cell>
          <cell r="BV310">
            <v>4</v>
          </cell>
          <cell r="BW310" t="str">
            <v xml:space="preserve">1A      </v>
          </cell>
          <cell r="BX310">
            <v>1</v>
          </cell>
          <cell r="BY310" t="str">
            <v xml:space="preserve">2A 2B    </v>
          </cell>
          <cell r="BZ310">
            <v>2</v>
          </cell>
          <cell r="CA310" t="str">
            <v xml:space="preserve">3A      </v>
          </cell>
          <cell r="CB310">
            <v>1</v>
          </cell>
          <cell r="CC310" t="str">
            <v xml:space="preserve">       </v>
          </cell>
          <cell r="CD310">
            <v>0</v>
          </cell>
          <cell r="CE310" t="str">
            <v xml:space="preserve">       </v>
          </cell>
          <cell r="CF310">
            <v>0</v>
          </cell>
          <cell r="CG310" t="str">
            <v xml:space="preserve">       </v>
          </cell>
          <cell r="CH310">
            <v>0</v>
          </cell>
          <cell r="CI310">
            <v>484</v>
          </cell>
          <cell r="CJ310" t="str">
            <v>1A 2A 2B 3A</v>
          </cell>
          <cell r="CK310" t="str">
            <v>Justo Sierra</v>
          </cell>
          <cell r="CL310" t="str">
            <v>10DPR0911A</v>
          </cell>
          <cell r="CM310" t="str">
            <v>MATUTINO</v>
          </cell>
          <cell r="CN310" t="str">
            <v>Av. Jesús Agustín Castro No. 500 Barr. El Hormiguero C.P. 34700</v>
          </cell>
          <cell r="CO310" t="str">
            <v>Guadalupe Victoria</v>
          </cell>
          <cell r="CP310" t="str">
            <v>Ciudad Guadalupe Victoria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 t="str">
            <v xml:space="preserve"> </v>
          </cell>
          <cell r="CX310" t="str">
            <v xml:space="preserve"> </v>
          </cell>
          <cell r="CY310" t="str">
            <v xml:space="preserve"> </v>
          </cell>
          <cell r="CZ310" t="str">
            <v xml:space="preserve"> </v>
          </cell>
          <cell r="DA310" t="str">
            <v xml:space="preserve"> </v>
          </cell>
          <cell r="DB310" t="str">
            <v/>
          </cell>
          <cell r="DC310">
            <v>0</v>
          </cell>
          <cell r="DD310" t="str">
            <v/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 t="str">
            <v xml:space="preserve"> </v>
          </cell>
          <cell r="ED310" t="str">
            <v xml:space="preserve"> </v>
          </cell>
          <cell r="EE310" t="str">
            <v xml:space="preserve"> </v>
          </cell>
          <cell r="EF310" t="str">
            <v xml:space="preserve"> </v>
          </cell>
          <cell r="EG310" t="str">
            <v xml:space="preserve"> </v>
          </cell>
          <cell r="EH310" t="str">
            <v xml:space="preserve"> </v>
          </cell>
          <cell r="EI310" t="str">
            <v xml:space="preserve"> </v>
          </cell>
          <cell r="EJ310" t="str">
            <v xml:space="preserve"> </v>
          </cell>
          <cell r="EK310" t="str">
            <v xml:space="preserve"> </v>
          </cell>
          <cell r="EL310" t="str">
            <v xml:space="preserve"> </v>
          </cell>
          <cell r="EM310" t="str">
            <v xml:space="preserve"> </v>
          </cell>
          <cell r="EN310" t="str">
            <v xml:space="preserve"> </v>
          </cell>
          <cell r="EO310" t="str">
            <v xml:space="preserve"> </v>
          </cell>
          <cell r="EP310" t="str">
            <v xml:space="preserve"> </v>
          </cell>
          <cell r="EQ310" t="str">
            <v xml:space="preserve"> </v>
          </cell>
          <cell r="ER310" t="str">
            <v xml:space="preserve"> </v>
          </cell>
          <cell r="ES310" t="str">
            <v xml:space="preserve"> </v>
          </cell>
          <cell r="ET310" t="str">
            <v xml:space="preserve"> </v>
          </cell>
          <cell r="EU310" t="str">
            <v xml:space="preserve"> </v>
          </cell>
          <cell r="EV310" t="str">
            <v xml:space="preserve"> </v>
          </cell>
          <cell r="EW310" t="str">
            <v xml:space="preserve"> </v>
          </cell>
          <cell r="EX310" t="str">
            <v xml:space="preserve"> </v>
          </cell>
          <cell r="EY310" t="str">
            <v xml:space="preserve"> </v>
          </cell>
          <cell r="EZ310" t="str">
            <v xml:space="preserve"> </v>
          </cell>
          <cell r="FA310">
            <v>0</v>
          </cell>
          <cell r="FB310" t="str">
            <v xml:space="preserve">       </v>
          </cell>
          <cell r="FC310">
            <v>0</v>
          </cell>
          <cell r="FD310" t="str">
            <v xml:space="preserve">       </v>
          </cell>
          <cell r="FE310">
            <v>0</v>
          </cell>
          <cell r="FF310" t="str">
            <v xml:space="preserve">       </v>
          </cell>
          <cell r="FG310">
            <v>0</v>
          </cell>
          <cell r="FH310" t="str">
            <v xml:space="preserve">       </v>
          </cell>
          <cell r="FI310">
            <v>0</v>
          </cell>
          <cell r="FJ310" t="str">
            <v xml:space="preserve">       </v>
          </cell>
          <cell r="FK310">
            <v>0</v>
          </cell>
          <cell r="FL310" t="str">
            <v xml:space="preserve">       </v>
          </cell>
          <cell r="FM310">
            <v>0</v>
          </cell>
          <cell r="FN310" t="e">
            <v>#NUM!</v>
          </cell>
          <cell r="FO310" t="str">
            <v/>
          </cell>
          <cell r="FP310" t="e">
            <v>#NUM!</v>
          </cell>
          <cell r="FQ310" t="e">
            <v>#NUM!</v>
          </cell>
          <cell r="FR310" t="e">
            <v>#NUM!</v>
          </cell>
          <cell r="FS310" t="e">
            <v>#NUM!</v>
          </cell>
          <cell r="FT310" t="e">
            <v>#NUM!</v>
          </cell>
          <cell r="FU310" t="e">
            <v>#NUM!</v>
          </cell>
          <cell r="FV310">
            <v>0</v>
          </cell>
          <cell r="FW310">
            <v>1</v>
          </cell>
          <cell r="FX310" t="str">
            <v>PNIEB</v>
          </cell>
          <cell r="FY310" t="e">
            <v>#NUM!</v>
          </cell>
          <cell r="FZ310" t="str">
            <v>PNIEB</v>
          </cell>
          <cell r="GA310" t="str">
            <v>Programa Nacional de Inglés en Educación Básica</v>
          </cell>
          <cell r="GB310" t="e">
            <v>#NUM!</v>
          </cell>
          <cell r="GC310" t="e">
            <v>#NUM!</v>
          </cell>
          <cell r="GD310" t="str">
            <v>M</v>
          </cell>
          <cell r="GE310" t="str">
            <v>el asesor externo, el C.</v>
          </cell>
          <cell r="GF310" t="str">
            <v>El Profesionista</v>
          </cell>
          <cell r="GG310" t="str">
            <v>1° de septiembre</v>
          </cell>
          <cell r="GH310" t="str">
            <v>31 de diciembre</v>
          </cell>
          <cell r="GI310">
            <v>4</v>
          </cell>
          <cell r="GJ310">
            <v>20</v>
          </cell>
          <cell r="GK310">
            <v>2880</v>
          </cell>
          <cell r="GL310" t="str">
            <v>Dos mil ochocientos ochenta</v>
          </cell>
          <cell r="GM310">
            <v>1440</v>
          </cell>
          <cell r="GN310" t="str">
            <v>Mil cuatrocientos cuarenta</v>
          </cell>
          <cell r="GO310" t="str">
            <v>la escuela</v>
          </cell>
          <cell r="GP310" t="str">
            <v>Justo Sierra</v>
          </cell>
          <cell r="GQ310" t="str">
            <v>con clave</v>
          </cell>
          <cell r="GR310" t="str">
            <v>10DPR0911A</v>
          </cell>
          <cell r="GS310" t="str">
            <v>ubicada en</v>
          </cell>
          <cell r="GT310" t="str">
            <v>Av. Jesús Agustín Castro No. 500 Barr. El Hormiguero C.P. 34700</v>
          </cell>
          <cell r="GU310" t="str">
            <v xml:space="preserve"> </v>
          </cell>
          <cell r="GV310" t="e">
            <v>#NUM!</v>
          </cell>
          <cell r="GW310" t="str">
            <v xml:space="preserve"> </v>
          </cell>
          <cell r="GX310" t="e">
            <v>#NUM!</v>
          </cell>
          <cell r="GY310" t="str">
            <v xml:space="preserve"> </v>
          </cell>
          <cell r="GZ310" t="e">
            <v>#NUM!</v>
          </cell>
          <cell r="HA310" t="str">
            <v>la escuela Justo Sierra con clave 10DPR0911A ubicada en Av. Jesús Agustín Castro No. 500 Barr. El Hormiguero C.P. 34700</v>
          </cell>
        </row>
        <row r="311">
          <cell r="A311">
            <v>1062</v>
          </cell>
          <cell r="B311">
            <v>1062</v>
          </cell>
          <cell r="C311" t="str">
            <v>FIRMADO</v>
          </cell>
          <cell r="D311" t="str">
            <v>PNIEB</v>
          </cell>
          <cell r="E311" t="str">
            <v>ASIGNADO</v>
          </cell>
          <cell r="F311" t="str">
            <v>1° de Septiembre</v>
          </cell>
          <cell r="G311" t="str">
            <v>Anahi Monserrat Delgado Martínez</v>
          </cell>
          <cell r="H311" t="str">
            <v>C. Zinc No. 119 Fracc. Haciendas del Pedregal C.P.  34227</v>
          </cell>
          <cell r="I311" t="str">
            <v>DEMA890930MASLRN02</v>
          </cell>
          <cell r="J311" t="str">
            <v>DEMA890930DTA</v>
          </cell>
          <cell r="K311" t="str">
            <v>Durango</v>
          </cell>
          <cell r="L311" t="str">
            <v>Dgo.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 t="str">
            <v xml:space="preserve"> </v>
          </cell>
          <cell r="S311" t="str">
            <v xml:space="preserve"> </v>
          </cell>
          <cell r="T311" t="str">
            <v xml:space="preserve"> </v>
          </cell>
          <cell r="U311" t="str">
            <v xml:space="preserve"> </v>
          </cell>
          <cell r="V311" t="str">
            <v xml:space="preserve"> </v>
          </cell>
          <cell r="W311" t="str">
            <v/>
          </cell>
          <cell r="X311">
            <v>0</v>
          </cell>
          <cell r="Y311" t="str">
            <v>1A 1B 2A 2B 3A 3B</v>
          </cell>
          <cell r="Z311">
            <v>204</v>
          </cell>
          <cell r="AA311">
            <v>204</v>
          </cell>
          <cell r="AB311">
            <v>0</v>
          </cell>
          <cell r="AC311">
            <v>0</v>
          </cell>
          <cell r="AD311">
            <v>204</v>
          </cell>
          <cell r="AE311">
            <v>204</v>
          </cell>
          <cell r="AF311">
            <v>0</v>
          </cell>
          <cell r="AG311">
            <v>0</v>
          </cell>
          <cell r="AH311">
            <v>204</v>
          </cell>
          <cell r="AI311">
            <v>204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 t="str">
            <v>1A</v>
          </cell>
          <cell r="AY311" t="str">
            <v>1B</v>
          </cell>
          <cell r="AZ311" t="str">
            <v xml:space="preserve"> </v>
          </cell>
          <cell r="BA311" t="str">
            <v xml:space="preserve"> </v>
          </cell>
          <cell r="BB311" t="str">
            <v>2A</v>
          </cell>
          <cell r="BC311" t="str">
            <v>2B</v>
          </cell>
          <cell r="BD311" t="str">
            <v xml:space="preserve"> </v>
          </cell>
          <cell r="BE311" t="str">
            <v xml:space="preserve"> </v>
          </cell>
          <cell r="BF311" t="str">
            <v>3A</v>
          </cell>
          <cell r="BG311" t="str">
            <v>3B</v>
          </cell>
          <cell r="BH311" t="str">
            <v xml:space="preserve"> </v>
          </cell>
          <cell r="BI311" t="str">
            <v xml:space="preserve"> </v>
          </cell>
          <cell r="BJ311" t="str">
            <v xml:space="preserve"> </v>
          </cell>
          <cell r="BK311" t="str">
            <v xml:space="preserve"> </v>
          </cell>
          <cell r="BL311" t="str">
            <v xml:space="preserve"> </v>
          </cell>
          <cell r="BM311" t="str">
            <v xml:space="preserve"> </v>
          </cell>
          <cell r="BN311" t="str">
            <v xml:space="preserve"> </v>
          </cell>
          <cell r="BO311" t="str">
            <v xml:space="preserve"> </v>
          </cell>
          <cell r="BP311" t="str">
            <v xml:space="preserve"> </v>
          </cell>
          <cell r="BQ311" t="str">
            <v xml:space="preserve"> </v>
          </cell>
          <cell r="BR311" t="str">
            <v xml:space="preserve"> </v>
          </cell>
          <cell r="BS311" t="str">
            <v xml:space="preserve"> </v>
          </cell>
          <cell r="BT311" t="str">
            <v xml:space="preserve"> </v>
          </cell>
          <cell r="BU311" t="str">
            <v xml:space="preserve"> </v>
          </cell>
          <cell r="BV311">
            <v>6</v>
          </cell>
          <cell r="BW311" t="str">
            <v xml:space="preserve">1A 1B    </v>
          </cell>
          <cell r="BX311">
            <v>2</v>
          </cell>
          <cell r="BY311" t="str">
            <v xml:space="preserve">2A 2B    </v>
          </cell>
          <cell r="BZ311">
            <v>2</v>
          </cell>
          <cell r="CA311" t="str">
            <v xml:space="preserve">3A 3B    </v>
          </cell>
          <cell r="CB311">
            <v>2</v>
          </cell>
          <cell r="CC311" t="str">
            <v xml:space="preserve">       </v>
          </cell>
          <cell r="CD311">
            <v>0</v>
          </cell>
          <cell r="CE311" t="str">
            <v xml:space="preserve">       </v>
          </cell>
          <cell r="CF311">
            <v>0</v>
          </cell>
          <cell r="CG311" t="str">
            <v xml:space="preserve">       </v>
          </cell>
          <cell r="CH311">
            <v>0</v>
          </cell>
          <cell r="CI311">
            <v>204</v>
          </cell>
          <cell r="CJ311" t="str">
            <v>1A 1B 2A 2B 3A 3B</v>
          </cell>
          <cell r="CK311" t="str">
            <v>18 de Marzo Vesp.</v>
          </cell>
          <cell r="CL311" t="str">
            <v>10DPR0712B</v>
          </cell>
          <cell r="CM311" t="str">
            <v>VESPERTINO</v>
          </cell>
          <cell r="CN311" t="str">
            <v>C. Puerto Príncipe y Cartagena S/N. Fracc. Guadalupe C.P. 34220</v>
          </cell>
          <cell r="CO311" t="str">
            <v>Durango</v>
          </cell>
          <cell r="CP311" t="str">
            <v xml:space="preserve">Victoria de Durango 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 t="str">
            <v xml:space="preserve"> </v>
          </cell>
          <cell r="CX311" t="str">
            <v xml:space="preserve"> </v>
          </cell>
          <cell r="CY311" t="str">
            <v xml:space="preserve"> </v>
          </cell>
          <cell r="CZ311" t="str">
            <v xml:space="preserve"> </v>
          </cell>
          <cell r="DA311" t="str">
            <v xml:space="preserve"> </v>
          </cell>
          <cell r="DB311" t="str">
            <v/>
          </cell>
          <cell r="DC311">
            <v>0</v>
          </cell>
          <cell r="DD311" t="str">
            <v/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 t="str">
            <v xml:space="preserve"> </v>
          </cell>
          <cell r="ED311" t="str">
            <v xml:space="preserve"> </v>
          </cell>
          <cell r="EE311" t="str">
            <v xml:space="preserve"> </v>
          </cell>
          <cell r="EF311" t="str">
            <v xml:space="preserve"> </v>
          </cell>
          <cell r="EG311" t="str">
            <v xml:space="preserve"> </v>
          </cell>
          <cell r="EH311" t="str">
            <v xml:space="preserve"> </v>
          </cell>
          <cell r="EI311" t="str">
            <v xml:space="preserve"> </v>
          </cell>
          <cell r="EJ311" t="str">
            <v xml:space="preserve"> </v>
          </cell>
          <cell r="EK311" t="str">
            <v xml:space="preserve"> </v>
          </cell>
          <cell r="EL311" t="str">
            <v xml:space="preserve"> </v>
          </cell>
          <cell r="EM311" t="str">
            <v xml:space="preserve"> </v>
          </cell>
          <cell r="EN311" t="str">
            <v xml:space="preserve"> </v>
          </cell>
          <cell r="EO311" t="str">
            <v xml:space="preserve"> </v>
          </cell>
          <cell r="EP311" t="str">
            <v xml:space="preserve"> </v>
          </cell>
          <cell r="EQ311" t="str">
            <v xml:space="preserve"> </v>
          </cell>
          <cell r="ER311" t="str">
            <v xml:space="preserve"> </v>
          </cell>
          <cell r="ES311" t="str">
            <v xml:space="preserve"> </v>
          </cell>
          <cell r="ET311" t="str">
            <v xml:space="preserve"> </v>
          </cell>
          <cell r="EU311" t="str">
            <v xml:space="preserve"> </v>
          </cell>
          <cell r="EV311" t="str">
            <v xml:space="preserve"> </v>
          </cell>
          <cell r="EW311" t="str">
            <v xml:space="preserve"> </v>
          </cell>
          <cell r="EX311" t="str">
            <v xml:space="preserve"> </v>
          </cell>
          <cell r="EY311" t="str">
            <v xml:space="preserve"> </v>
          </cell>
          <cell r="EZ311" t="str">
            <v xml:space="preserve"> </v>
          </cell>
          <cell r="FA311">
            <v>0</v>
          </cell>
          <cell r="FB311" t="str">
            <v xml:space="preserve">       </v>
          </cell>
          <cell r="FC311">
            <v>0</v>
          </cell>
          <cell r="FD311" t="str">
            <v xml:space="preserve">       </v>
          </cell>
          <cell r="FE311">
            <v>0</v>
          </cell>
          <cell r="FF311" t="str">
            <v xml:space="preserve">       </v>
          </cell>
          <cell r="FG311">
            <v>0</v>
          </cell>
          <cell r="FH311" t="str">
            <v xml:space="preserve">       </v>
          </cell>
          <cell r="FI311">
            <v>0</v>
          </cell>
          <cell r="FJ311" t="str">
            <v xml:space="preserve">       </v>
          </cell>
          <cell r="FK311">
            <v>0</v>
          </cell>
          <cell r="FL311" t="str">
            <v xml:space="preserve">       </v>
          </cell>
          <cell r="FM311">
            <v>0</v>
          </cell>
          <cell r="FN311" t="e">
            <v>#NUM!</v>
          </cell>
          <cell r="FO311" t="str">
            <v/>
          </cell>
          <cell r="FP311" t="e">
            <v>#NUM!</v>
          </cell>
          <cell r="FQ311" t="e">
            <v>#NUM!</v>
          </cell>
          <cell r="FR311" t="e">
            <v>#NUM!</v>
          </cell>
          <cell r="FS311" t="e">
            <v>#NUM!</v>
          </cell>
          <cell r="FT311" t="e">
            <v>#NUM!</v>
          </cell>
          <cell r="FU311" t="e">
            <v>#NUM!</v>
          </cell>
          <cell r="FV311">
            <v>0</v>
          </cell>
          <cell r="FW311">
            <v>1</v>
          </cell>
          <cell r="FX311" t="str">
            <v>PNIEB</v>
          </cell>
          <cell r="FY311" t="e">
            <v>#NUM!</v>
          </cell>
          <cell r="FZ311" t="str">
            <v>PNIEB</v>
          </cell>
          <cell r="GA311" t="str">
            <v>Programa Nacional de Inglés en Educación Básica</v>
          </cell>
          <cell r="GB311" t="e">
            <v>#NUM!</v>
          </cell>
          <cell r="GC311" t="e">
            <v>#NUM!</v>
          </cell>
          <cell r="GD311" t="str">
            <v>F</v>
          </cell>
          <cell r="GE311" t="str">
            <v>la asesora externa, la C.</v>
          </cell>
          <cell r="GF311" t="str">
            <v>La Profesionista</v>
          </cell>
          <cell r="GG311" t="str">
            <v>1° de septiembre</v>
          </cell>
          <cell r="GH311" t="str">
            <v>31 de diciembre</v>
          </cell>
          <cell r="GI311">
            <v>6</v>
          </cell>
          <cell r="GJ311">
            <v>30</v>
          </cell>
          <cell r="GK311">
            <v>4320</v>
          </cell>
          <cell r="GL311" t="str">
            <v>Cuatro mil trescientos veinte</v>
          </cell>
          <cell r="GM311">
            <v>2160</v>
          </cell>
          <cell r="GN311" t="str">
            <v>Dos mil ciento sesenta</v>
          </cell>
          <cell r="GO311" t="str">
            <v>la escuela</v>
          </cell>
          <cell r="GP311" t="str">
            <v>18 de Marzo Vesp.</v>
          </cell>
          <cell r="GQ311" t="str">
            <v>con clave</v>
          </cell>
          <cell r="GR311" t="str">
            <v>10DPR0712B</v>
          </cell>
          <cell r="GS311" t="str">
            <v>ubicada en</v>
          </cell>
          <cell r="GT311" t="str">
            <v>C. Puerto Príncipe y Cartagena S/N. Fracc. Guadalupe C.P. 34220</v>
          </cell>
          <cell r="GU311" t="str">
            <v xml:space="preserve"> </v>
          </cell>
          <cell r="GV311" t="e">
            <v>#NUM!</v>
          </cell>
          <cell r="GW311" t="str">
            <v xml:space="preserve"> </v>
          </cell>
          <cell r="GX311" t="e">
            <v>#NUM!</v>
          </cell>
          <cell r="GY311" t="str">
            <v xml:space="preserve"> </v>
          </cell>
          <cell r="GZ311" t="e">
            <v>#NUM!</v>
          </cell>
          <cell r="HA311" t="str">
            <v>la escuela 18 de Marzo Vesp. con clave 10DPR0712B ubicada en C. Puerto Príncipe y Cartagena S/N. Fracc. Guadalupe C.P. 34220</v>
          </cell>
        </row>
        <row r="312">
          <cell r="A312">
            <v>1063</v>
          </cell>
          <cell r="B312">
            <v>1063</v>
          </cell>
          <cell r="C312" t="str">
            <v>FIRMADO</v>
          </cell>
          <cell r="D312" t="str">
            <v>PIP</v>
          </cell>
          <cell r="E312" t="str">
            <v>ASIGNADO</v>
          </cell>
          <cell r="F312" t="str">
            <v>1° de Septiembre</v>
          </cell>
          <cell r="G312" t="str">
            <v>Carlos Andres Bollain y Goytia Aguirre</v>
          </cell>
          <cell r="H312" t="str">
            <v>C. Av. De las Camelias No. 121 Fracc. Jardines de Durango C.P. 34200</v>
          </cell>
          <cell r="I312" t="str">
            <v>BOAC910108HDGLGR09</v>
          </cell>
          <cell r="J312" t="str">
            <v>BOAC910108Q77</v>
          </cell>
          <cell r="K312" t="str">
            <v>Durango</v>
          </cell>
          <cell r="L312" t="str">
            <v>Dgo.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 t="str">
            <v xml:space="preserve"> </v>
          </cell>
          <cell r="S312" t="str">
            <v xml:space="preserve"> </v>
          </cell>
          <cell r="T312" t="str">
            <v xml:space="preserve"> </v>
          </cell>
          <cell r="U312" t="str">
            <v xml:space="preserve"> </v>
          </cell>
          <cell r="V312" t="str">
            <v xml:space="preserve"> </v>
          </cell>
          <cell r="W312" t="str">
            <v/>
          </cell>
          <cell r="X312">
            <v>0</v>
          </cell>
          <cell r="Y312" t="str">
            <v>3A 4A 5A 6A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163</v>
          </cell>
          <cell r="AI312">
            <v>0</v>
          </cell>
          <cell r="AJ312">
            <v>0</v>
          </cell>
          <cell r="AK312">
            <v>0</v>
          </cell>
          <cell r="AL312">
            <v>163</v>
          </cell>
          <cell r="AM312">
            <v>0</v>
          </cell>
          <cell r="AN312">
            <v>0</v>
          </cell>
          <cell r="AO312">
            <v>0</v>
          </cell>
          <cell r="AP312">
            <v>163</v>
          </cell>
          <cell r="AQ312">
            <v>0</v>
          </cell>
          <cell r="AR312">
            <v>0</v>
          </cell>
          <cell r="AS312">
            <v>0</v>
          </cell>
          <cell r="AT312">
            <v>163</v>
          </cell>
          <cell r="AU312">
            <v>0</v>
          </cell>
          <cell r="AV312">
            <v>0</v>
          </cell>
          <cell r="AW312">
            <v>0</v>
          </cell>
          <cell r="AX312" t="str">
            <v xml:space="preserve"> </v>
          </cell>
          <cell r="AY312" t="str">
            <v xml:space="preserve"> </v>
          </cell>
          <cell r="AZ312" t="str">
            <v xml:space="preserve"> </v>
          </cell>
          <cell r="BA312" t="str">
            <v xml:space="preserve"> </v>
          </cell>
          <cell r="BB312" t="str">
            <v xml:space="preserve"> </v>
          </cell>
          <cell r="BC312" t="str">
            <v xml:space="preserve"> </v>
          </cell>
          <cell r="BD312" t="str">
            <v xml:space="preserve"> </v>
          </cell>
          <cell r="BE312" t="str">
            <v xml:space="preserve"> </v>
          </cell>
          <cell r="BF312" t="str">
            <v>3A</v>
          </cell>
          <cell r="BG312" t="str">
            <v xml:space="preserve"> </v>
          </cell>
          <cell r="BH312" t="str">
            <v xml:space="preserve"> </v>
          </cell>
          <cell r="BI312" t="str">
            <v xml:space="preserve"> </v>
          </cell>
          <cell r="BJ312" t="str">
            <v>4A</v>
          </cell>
          <cell r="BK312" t="str">
            <v xml:space="preserve"> </v>
          </cell>
          <cell r="BL312" t="str">
            <v xml:space="preserve"> </v>
          </cell>
          <cell r="BM312" t="str">
            <v xml:space="preserve"> </v>
          </cell>
          <cell r="BN312" t="str">
            <v>5A</v>
          </cell>
          <cell r="BO312" t="str">
            <v xml:space="preserve"> </v>
          </cell>
          <cell r="BP312" t="str">
            <v xml:space="preserve"> </v>
          </cell>
          <cell r="BQ312" t="str">
            <v xml:space="preserve"> </v>
          </cell>
          <cell r="BR312" t="str">
            <v>6A</v>
          </cell>
          <cell r="BS312" t="str">
            <v xml:space="preserve"> </v>
          </cell>
          <cell r="BT312" t="str">
            <v xml:space="preserve"> </v>
          </cell>
          <cell r="BU312" t="str">
            <v xml:space="preserve"> </v>
          </cell>
          <cell r="BV312">
            <v>4</v>
          </cell>
          <cell r="BW312" t="str">
            <v xml:space="preserve">       </v>
          </cell>
          <cell r="BX312">
            <v>0</v>
          </cell>
          <cell r="BY312" t="str">
            <v xml:space="preserve">       </v>
          </cell>
          <cell r="BZ312">
            <v>0</v>
          </cell>
          <cell r="CA312" t="str">
            <v xml:space="preserve">3A      </v>
          </cell>
          <cell r="CB312">
            <v>1</v>
          </cell>
          <cell r="CC312" t="str">
            <v xml:space="preserve">4A      </v>
          </cell>
          <cell r="CD312">
            <v>1</v>
          </cell>
          <cell r="CE312" t="str">
            <v xml:space="preserve">5A      </v>
          </cell>
          <cell r="CF312">
            <v>1</v>
          </cell>
          <cell r="CG312" t="str">
            <v xml:space="preserve">6A      </v>
          </cell>
          <cell r="CH312">
            <v>1</v>
          </cell>
          <cell r="CI312">
            <v>163</v>
          </cell>
          <cell r="CJ312" t="str">
            <v>3A 4A 5A 6A</v>
          </cell>
          <cell r="CK312" t="str">
            <v>Miguel Hidalgo Vesp.</v>
          </cell>
          <cell r="CL312" t="str">
            <v>10EPR0436N</v>
          </cell>
          <cell r="CM312" t="str">
            <v>VESPERTINO</v>
          </cell>
          <cell r="CN312" t="str">
            <v>C. Crisantemo S/N Col. La Virgen C.P. 34049</v>
          </cell>
          <cell r="CO312" t="str">
            <v>Durango</v>
          </cell>
          <cell r="CP312" t="str">
            <v xml:space="preserve">Victoria de Durango 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 t="str">
            <v xml:space="preserve"> </v>
          </cell>
          <cell r="CX312" t="str">
            <v xml:space="preserve"> </v>
          </cell>
          <cell r="CY312" t="str">
            <v xml:space="preserve"> </v>
          </cell>
          <cell r="CZ312" t="str">
            <v xml:space="preserve"> </v>
          </cell>
          <cell r="DA312" t="str">
            <v xml:space="preserve"> </v>
          </cell>
          <cell r="DB312" t="str">
            <v/>
          </cell>
          <cell r="DC312">
            <v>0</v>
          </cell>
          <cell r="DD312" t="str">
            <v/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 t="str">
            <v xml:space="preserve"> </v>
          </cell>
          <cell r="ED312" t="str">
            <v xml:space="preserve"> </v>
          </cell>
          <cell r="EE312" t="str">
            <v xml:space="preserve"> </v>
          </cell>
          <cell r="EF312" t="str">
            <v xml:space="preserve"> </v>
          </cell>
          <cell r="EG312" t="str">
            <v xml:space="preserve"> </v>
          </cell>
          <cell r="EH312" t="str">
            <v xml:space="preserve"> </v>
          </cell>
          <cell r="EI312" t="str">
            <v xml:space="preserve"> </v>
          </cell>
          <cell r="EJ312" t="str">
            <v xml:space="preserve"> </v>
          </cell>
          <cell r="EK312" t="str">
            <v xml:space="preserve"> </v>
          </cell>
          <cell r="EL312" t="str">
            <v xml:space="preserve"> </v>
          </cell>
          <cell r="EM312" t="str">
            <v xml:space="preserve"> </v>
          </cell>
          <cell r="EN312" t="str">
            <v xml:space="preserve"> </v>
          </cell>
          <cell r="EO312" t="str">
            <v xml:space="preserve"> </v>
          </cell>
          <cell r="EP312" t="str">
            <v xml:space="preserve"> </v>
          </cell>
          <cell r="EQ312" t="str">
            <v xml:space="preserve"> </v>
          </cell>
          <cell r="ER312" t="str">
            <v xml:space="preserve"> </v>
          </cell>
          <cell r="ES312" t="str">
            <v xml:space="preserve"> </v>
          </cell>
          <cell r="ET312" t="str">
            <v xml:space="preserve"> </v>
          </cell>
          <cell r="EU312" t="str">
            <v xml:space="preserve"> </v>
          </cell>
          <cell r="EV312" t="str">
            <v xml:space="preserve"> </v>
          </cell>
          <cell r="EW312" t="str">
            <v xml:space="preserve"> </v>
          </cell>
          <cell r="EX312" t="str">
            <v xml:space="preserve"> </v>
          </cell>
          <cell r="EY312" t="str">
            <v xml:space="preserve"> </v>
          </cell>
          <cell r="EZ312" t="str">
            <v xml:space="preserve"> </v>
          </cell>
          <cell r="FA312">
            <v>0</v>
          </cell>
          <cell r="FB312" t="str">
            <v xml:space="preserve">       </v>
          </cell>
          <cell r="FC312">
            <v>0</v>
          </cell>
          <cell r="FD312" t="str">
            <v xml:space="preserve">       </v>
          </cell>
          <cell r="FE312">
            <v>0</v>
          </cell>
          <cell r="FF312" t="str">
            <v xml:space="preserve">       </v>
          </cell>
          <cell r="FG312">
            <v>0</v>
          </cell>
          <cell r="FH312" t="str">
            <v xml:space="preserve">       </v>
          </cell>
          <cell r="FI312">
            <v>0</v>
          </cell>
          <cell r="FJ312" t="str">
            <v xml:space="preserve">       </v>
          </cell>
          <cell r="FK312">
            <v>0</v>
          </cell>
          <cell r="FL312" t="str">
            <v xml:space="preserve">       </v>
          </cell>
          <cell r="FM312">
            <v>0</v>
          </cell>
          <cell r="FN312" t="e">
            <v>#NUM!</v>
          </cell>
          <cell r="FO312" t="str">
            <v/>
          </cell>
          <cell r="FP312" t="e">
            <v>#NUM!</v>
          </cell>
          <cell r="FQ312" t="e">
            <v>#NUM!</v>
          </cell>
          <cell r="FR312" t="e">
            <v>#NUM!</v>
          </cell>
          <cell r="FS312" t="e">
            <v>#NUM!</v>
          </cell>
          <cell r="FT312" t="e">
            <v>#NUM!</v>
          </cell>
          <cell r="FU312" t="e">
            <v>#NUM!</v>
          </cell>
          <cell r="FV312">
            <v>0</v>
          </cell>
          <cell r="FW312">
            <v>1</v>
          </cell>
          <cell r="FX312" t="str">
            <v>PIP</v>
          </cell>
          <cell r="FY312" t="e">
            <v>#NUM!</v>
          </cell>
          <cell r="FZ312" t="str">
            <v>PIP</v>
          </cell>
          <cell r="GA312" t="str">
            <v>Programa de Inglés en Escuelas Primarias del Estado de Durango</v>
          </cell>
          <cell r="GB312" t="e">
            <v>#NUM!</v>
          </cell>
          <cell r="GC312" t="e">
            <v>#NUM!</v>
          </cell>
          <cell r="GD312" t="str">
            <v>M</v>
          </cell>
          <cell r="GE312" t="str">
            <v>el asesor externo, el C.</v>
          </cell>
          <cell r="GF312" t="str">
            <v>El Profesionista</v>
          </cell>
          <cell r="GG312" t="str">
            <v>1° de septiembre</v>
          </cell>
          <cell r="GH312" t="str">
            <v>31 de diciembre</v>
          </cell>
          <cell r="GI312">
            <v>4</v>
          </cell>
          <cell r="GJ312">
            <v>20</v>
          </cell>
          <cell r="GK312">
            <v>2880</v>
          </cell>
          <cell r="GL312" t="str">
            <v>Dos mil ochocientos ochenta</v>
          </cell>
          <cell r="GM312">
            <v>1440</v>
          </cell>
          <cell r="GN312" t="str">
            <v>Mil cuatrocientos cuarenta</v>
          </cell>
          <cell r="GO312" t="str">
            <v>la escuela</v>
          </cell>
          <cell r="GP312" t="str">
            <v>Miguel Hidalgo Vesp.</v>
          </cell>
          <cell r="GQ312" t="str">
            <v>con clave</v>
          </cell>
          <cell r="GR312" t="str">
            <v>10EPR0436N</v>
          </cell>
          <cell r="GS312" t="str">
            <v>ubicada en</v>
          </cell>
          <cell r="GT312" t="str">
            <v>C. Crisantemo S/N Col. La Virgen C.P. 34049</v>
          </cell>
          <cell r="GU312" t="str">
            <v xml:space="preserve"> </v>
          </cell>
          <cell r="GV312" t="e">
            <v>#NUM!</v>
          </cell>
          <cell r="GW312" t="str">
            <v xml:space="preserve"> </v>
          </cell>
          <cell r="GX312" t="e">
            <v>#NUM!</v>
          </cell>
          <cell r="GY312" t="str">
            <v xml:space="preserve"> </v>
          </cell>
          <cell r="GZ312" t="e">
            <v>#NUM!</v>
          </cell>
          <cell r="HA312" t="str">
            <v>la escuela Miguel Hidalgo Vesp. con clave 10EPR0436N ubicada en C. Crisantemo S/N Col. La Virgen C.P. 34049</v>
          </cell>
        </row>
        <row r="313">
          <cell r="A313">
            <v>1066</v>
          </cell>
          <cell r="B313">
            <v>1066</v>
          </cell>
          <cell r="C313" t="str">
            <v>FIRMADO</v>
          </cell>
          <cell r="D313" t="str">
            <v>PIP</v>
          </cell>
          <cell r="E313" t="str">
            <v>ASIGNADO</v>
          </cell>
          <cell r="F313" t="str">
            <v>1° de Septiembre</v>
          </cell>
          <cell r="G313" t="str">
            <v>Brianda Alvarado Gómez</v>
          </cell>
          <cell r="H313" t="str">
            <v>C. Sin Nombre s/n Loc. Abraham González C.P. 34310</v>
          </cell>
          <cell r="I313" t="str">
            <v>AAGB891011MDGLMR09</v>
          </cell>
          <cell r="J313" t="str">
            <v>AAGB891011CV7</v>
          </cell>
          <cell r="K313" t="str">
            <v>Durango</v>
          </cell>
          <cell r="L313" t="str">
            <v>Dgo.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 xml:space="preserve"> </v>
          </cell>
          <cell r="S313" t="str">
            <v xml:space="preserve"> </v>
          </cell>
          <cell r="T313" t="str">
            <v xml:space="preserve"> </v>
          </cell>
          <cell r="U313" t="str">
            <v xml:space="preserve"> </v>
          </cell>
          <cell r="V313" t="str">
            <v xml:space="preserve"> </v>
          </cell>
          <cell r="W313" t="str">
            <v/>
          </cell>
          <cell r="X313">
            <v>0</v>
          </cell>
          <cell r="Y313" t="str">
            <v>1A 2A 3A 4A</v>
          </cell>
          <cell r="Z313">
            <v>160</v>
          </cell>
          <cell r="AA313">
            <v>0</v>
          </cell>
          <cell r="AB313">
            <v>0</v>
          </cell>
          <cell r="AC313">
            <v>0</v>
          </cell>
          <cell r="AD313">
            <v>160</v>
          </cell>
          <cell r="AE313">
            <v>0</v>
          </cell>
          <cell r="AF313">
            <v>0</v>
          </cell>
          <cell r="AG313">
            <v>0</v>
          </cell>
          <cell r="AH313">
            <v>160</v>
          </cell>
          <cell r="AI313">
            <v>0</v>
          </cell>
          <cell r="AJ313">
            <v>0</v>
          </cell>
          <cell r="AK313">
            <v>0</v>
          </cell>
          <cell r="AL313">
            <v>160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 t="str">
            <v>1A</v>
          </cell>
          <cell r="AY313" t="str">
            <v xml:space="preserve"> </v>
          </cell>
          <cell r="AZ313" t="str">
            <v xml:space="preserve"> </v>
          </cell>
          <cell r="BA313" t="str">
            <v xml:space="preserve"> </v>
          </cell>
          <cell r="BB313" t="str">
            <v>2A</v>
          </cell>
          <cell r="BC313" t="str">
            <v xml:space="preserve"> </v>
          </cell>
          <cell r="BD313" t="str">
            <v xml:space="preserve"> </v>
          </cell>
          <cell r="BE313" t="str">
            <v xml:space="preserve"> </v>
          </cell>
          <cell r="BF313" t="str">
            <v>3A</v>
          </cell>
          <cell r="BG313" t="str">
            <v xml:space="preserve"> </v>
          </cell>
          <cell r="BH313" t="str">
            <v xml:space="preserve"> </v>
          </cell>
          <cell r="BI313" t="str">
            <v xml:space="preserve"> </v>
          </cell>
          <cell r="BJ313" t="str">
            <v>4A</v>
          </cell>
          <cell r="BK313" t="str">
            <v xml:space="preserve"> </v>
          </cell>
          <cell r="BL313" t="str">
            <v xml:space="preserve"> </v>
          </cell>
          <cell r="BM313" t="str">
            <v xml:space="preserve"> </v>
          </cell>
          <cell r="BN313" t="str">
            <v xml:space="preserve"> </v>
          </cell>
          <cell r="BO313" t="str">
            <v xml:space="preserve"> </v>
          </cell>
          <cell r="BP313" t="str">
            <v xml:space="preserve"> </v>
          </cell>
          <cell r="BQ313" t="str">
            <v xml:space="preserve"> </v>
          </cell>
          <cell r="BR313" t="str">
            <v xml:space="preserve"> </v>
          </cell>
          <cell r="BS313" t="str">
            <v xml:space="preserve"> </v>
          </cell>
          <cell r="BT313" t="str">
            <v xml:space="preserve"> </v>
          </cell>
          <cell r="BU313" t="str">
            <v xml:space="preserve"> </v>
          </cell>
          <cell r="BV313">
            <v>4</v>
          </cell>
          <cell r="BW313" t="str">
            <v xml:space="preserve">1A      </v>
          </cell>
          <cell r="BX313">
            <v>1</v>
          </cell>
          <cell r="BY313" t="str">
            <v xml:space="preserve">2A      </v>
          </cell>
          <cell r="BZ313">
            <v>1</v>
          </cell>
          <cell r="CA313" t="str">
            <v xml:space="preserve">3A      </v>
          </cell>
          <cell r="CB313">
            <v>1</v>
          </cell>
          <cell r="CC313" t="str">
            <v xml:space="preserve">4A      </v>
          </cell>
          <cell r="CD313">
            <v>1</v>
          </cell>
          <cell r="CE313" t="str">
            <v xml:space="preserve">       </v>
          </cell>
          <cell r="CF313">
            <v>0</v>
          </cell>
          <cell r="CG313" t="str">
            <v xml:space="preserve">       </v>
          </cell>
          <cell r="CH313">
            <v>0</v>
          </cell>
          <cell r="CI313">
            <v>160</v>
          </cell>
          <cell r="CJ313" t="str">
            <v>1A 2A 3A 4A</v>
          </cell>
          <cell r="CK313" t="str">
            <v>Miguel Hidalgo</v>
          </cell>
          <cell r="CL313" t="str">
            <v>10EPR0249T</v>
          </cell>
          <cell r="CM313" t="str">
            <v>MIXTO</v>
          </cell>
          <cell r="CN313" t="str">
            <v xml:space="preserve">C. Pino Suarez S/N  Col. Hidalgo C.P. 34310 </v>
          </cell>
          <cell r="CO313" t="str">
            <v>Durango</v>
          </cell>
          <cell r="CP313" t="str">
            <v>Colonia Hidalgo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 t="str">
            <v xml:space="preserve"> </v>
          </cell>
          <cell r="CX313" t="str">
            <v xml:space="preserve"> </v>
          </cell>
          <cell r="CY313" t="str">
            <v xml:space="preserve"> </v>
          </cell>
          <cell r="CZ313" t="str">
            <v xml:space="preserve"> </v>
          </cell>
          <cell r="DA313" t="str">
            <v xml:space="preserve"> </v>
          </cell>
          <cell r="DB313" t="str">
            <v/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 t="str">
            <v xml:space="preserve"> </v>
          </cell>
          <cell r="ED313" t="str">
            <v xml:space="preserve"> </v>
          </cell>
          <cell r="EE313" t="str">
            <v xml:space="preserve"> </v>
          </cell>
          <cell r="EF313" t="str">
            <v xml:space="preserve"> </v>
          </cell>
          <cell r="EG313" t="str">
            <v xml:space="preserve"> </v>
          </cell>
          <cell r="EH313" t="str">
            <v xml:space="preserve"> </v>
          </cell>
          <cell r="EI313" t="str">
            <v xml:space="preserve"> </v>
          </cell>
          <cell r="EJ313" t="str">
            <v xml:space="preserve"> </v>
          </cell>
          <cell r="EK313" t="str">
            <v xml:space="preserve"> </v>
          </cell>
          <cell r="EL313" t="str">
            <v xml:space="preserve"> </v>
          </cell>
          <cell r="EM313" t="str">
            <v xml:space="preserve"> </v>
          </cell>
          <cell r="EN313" t="str">
            <v xml:space="preserve"> </v>
          </cell>
          <cell r="EO313" t="str">
            <v xml:space="preserve"> </v>
          </cell>
          <cell r="EP313" t="str">
            <v xml:space="preserve"> </v>
          </cell>
          <cell r="EQ313" t="str">
            <v xml:space="preserve"> </v>
          </cell>
          <cell r="ER313" t="str">
            <v xml:space="preserve"> </v>
          </cell>
          <cell r="ES313" t="str">
            <v xml:space="preserve"> </v>
          </cell>
          <cell r="ET313" t="str">
            <v xml:space="preserve"> </v>
          </cell>
          <cell r="EU313" t="str">
            <v xml:space="preserve"> </v>
          </cell>
          <cell r="EV313" t="str">
            <v xml:space="preserve"> </v>
          </cell>
          <cell r="EW313" t="str">
            <v xml:space="preserve"> </v>
          </cell>
          <cell r="EX313" t="str">
            <v xml:space="preserve"> </v>
          </cell>
          <cell r="EY313" t="str">
            <v xml:space="preserve"> </v>
          </cell>
          <cell r="EZ313" t="str">
            <v xml:space="preserve"> </v>
          </cell>
          <cell r="FA313">
            <v>0</v>
          </cell>
          <cell r="FB313" t="str">
            <v xml:space="preserve">       </v>
          </cell>
          <cell r="FC313">
            <v>0</v>
          </cell>
          <cell r="FD313" t="str">
            <v xml:space="preserve">       </v>
          </cell>
          <cell r="FE313">
            <v>0</v>
          </cell>
          <cell r="FF313" t="str">
            <v xml:space="preserve">       </v>
          </cell>
          <cell r="FG313">
            <v>0</v>
          </cell>
          <cell r="FH313" t="str">
            <v xml:space="preserve">       </v>
          </cell>
          <cell r="FI313">
            <v>0</v>
          </cell>
          <cell r="FJ313" t="str">
            <v xml:space="preserve">       </v>
          </cell>
          <cell r="FK313">
            <v>0</v>
          </cell>
          <cell r="FL313" t="str">
            <v xml:space="preserve">       </v>
          </cell>
          <cell r="FM313">
            <v>0</v>
          </cell>
          <cell r="FN313" t="e">
            <v>#NUM!</v>
          </cell>
          <cell r="FO313" t="str">
            <v/>
          </cell>
          <cell r="FP313" t="e">
            <v>#NUM!</v>
          </cell>
          <cell r="FQ313" t="e">
            <v>#NUM!</v>
          </cell>
          <cell r="FR313" t="e">
            <v>#NUM!</v>
          </cell>
          <cell r="FS313" t="e">
            <v>#NUM!</v>
          </cell>
          <cell r="FT313" t="e">
            <v>#NUM!</v>
          </cell>
          <cell r="FU313" t="e">
            <v>#NUM!</v>
          </cell>
          <cell r="FV313">
            <v>0</v>
          </cell>
          <cell r="FW313">
            <v>1</v>
          </cell>
          <cell r="FX313" t="str">
            <v>PIP</v>
          </cell>
          <cell r="FY313" t="e">
            <v>#NUM!</v>
          </cell>
          <cell r="FZ313" t="str">
            <v>PIP</v>
          </cell>
          <cell r="GA313" t="str">
            <v>Programa de Inglés en Escuelas Primarias del Estado de Durango</v>
          </cell>
          <cell r="GB313" t="e">
            <v>#NUM!</v>
          </cell>
          <cell r="GC313" t="e">
            <v>#NUM!</v>
          </cell>
          <cell r="GD313" t="str">
            <v>F</v>
          </cell>
          <cell r="GE313" t="str">
            <v>la asesora externa, la C.</v>
          </cell>
          <cell r="GF313" t="str">
            <v>La Profesionista</v>
          </cell>
          <cell r="GG313" t="str">
            <v>1° de septiembre</v>
          </cell>
          <cell r="GH313" t="str">
            <v>31 de diciembre</v>
          </cell>
          <cell r="GI313">
            <v>4</v>
          </cell>
          <cell r="GJ313">
            <v>20</v>
          </cell>
          <cell r="GK313">
            <v>2880</v>
          </cell>
          <cell r="GL313" t="str">
            <v>Dos mil ochocientos ochenta</v>
          </cell>
          <cell r="GM313">
            <v>1440</v>
          </cell>
          <cell r="GN313" t="str">
            <v>Mil cuatrocientos cuarenta</v>
          </cell>
          <cell r="GO313" t="str">
            <v>la escuela</v>
          </cell>
          <cell r="GP313" t="str">
            <v>Miguel Hidalgo</v>
          </cell>
          <cell r="GQ313" t="str">
            <v>con clave</v>
          </cell>
          <cell r="GR313" t="str">
            <v>10EPR0249T</v>
          </cell>
          <cell r="GS313" t="str">
            <v>ubicada en</v>
          </cell>
          <cell r="GT313" t="str">
            <v xml:space="preserve">C. Pino Suarez S/N  Col. Hidalgo C.P. 34310 </v>
          </cell>
          <cell r="GU313" t="str">
            <v xml:space="preserve"> </v>
          </cell>
          <cell r="GV313" t="e">
            <v>#NUM!</v>
          </cell>
          <cell r="GW313" t="str">
            <v xml:space="preserve"> </v>
          </cell>
          <cell r="GX313" t="e">
            <v>#NUM!</v>
          </cell>
          <cell r="GY313" t="str">
            <v xml:space="preserve"> </v>
          </cell>
          <cell r="GZ313" t="e">
            <v>#NUM!</v>
          </cell>
          <cell r="HA313" t="str">
            <v>la escuela Miguel Hidalgo con clave 10EPR0249T ubicada en C. Pino Suarez S/N Col. Hidalgo C.P. 34310</v>
          </cell>
        </row>
        <row r="314">
          <cell r="A314">
            <v>1067</v>
          </cell>
          <cell r="B314">
            <v>1067</v>
          </cell>
          <cell r="C314" t="str">
            <v>FIRMADO</v>
          </cell>
          <cell r="D314" t="str">
            <v>PIP</v>
          </cell>
          <cell r="E314" t="str">
            <v>ASIGNADO</v>
          </cell>
          <cell r="F314" t="str">
            <v>1° de Septiembre</v>
          </cell>
          <cell r="G314" t="str">
            <v>Luis Enrique de la Cruz González</v>
          </cell>
          <cell r="H314" t="str">
            <v>C. Miguel Aguirre No. 206 Fracc. Domingo Arrieta C.P.  34180</v>
          </cell>
          <cell r="I314" t="str">
            <v>CUGL781208HDGRNS06</v>
          </cell>
          <cell r="J314" t="str">
            <v>CUGL781208857</v>
          </cell>
          <cell r="K314" t="str">
            <v>Durango</v>
          </cell>
          <cell r="L314" t="str">
            <v>Dgo.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 xml:space="preserve"> </v>
          </cell>
          <cell r="S314" t="str">
            <v xml:space="preserve"> </v>
          </cell>
          <cell r="T314" t="str">
            <v xml:space="preserve"> </v>
          </cell>
          <cell r="U314" t="str">
            <v xml:space="preserve"> </v>
          </cell>
          <cell r="V314" t="str">
            <v xml:space="preserve"> </v>
          </cell>
          <cell r="W314" t="str">
            <v/>
          </cell>
          <cell r="X314">
            <v>0</v>
          </cell>
          <cell r="Y314" t="str">
            <v>5A 5B 6A 6B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134</v>
          </cell>
          <cell r="AQ314">
            <v>134</v>
          </cell>
          <cell r="AR314">
            <v>0</v>
          </cell>
          <cell r="AS314">
            <v>0</v>
          </cell>
          <cell r="AT314">
            <v>134</v>
          </cell>
          <cell r="AU314">
            <v>134</v>
          </cell>
          <cell r="AV314">
            <v>0</v>
          </cell>
          <cell r="AW314">
            <v>0</v>
          </cell>
          <cell r="AX314" t="str">
            <v xml:space="preserve"> </v>
          </cell>
          <cell r="AY314" t="str">
            <v xml:space="preserve"> </v>
          </cell>
          <cell r="AZ314" t="str">
            <v xml:space="preserve"> </v>
          </cell>
          <cell r="BA314" t="str">
            <v xml:space="preserve"> </v>
          </cell>
          <cell r="BB314" t="str">
            <v xml:space="preserve"> </v>
          </cell>
          <cell r="BC314" t="str">
            <v xml:space="preserve"> </v>
          </cell>
          <cell r="BD314" t="str">
            <v xml:space="preserve"> </v>
          </cell>
          <cell r="BE314" t="str">
            <v xml:space="preserve"> </v>
          </cell>
          <cell r="BF314" t="str">
            <v xml:space="preserve"> </v>
          </cell>
          <cell r="BG314" t="str">
            <v xml:space="preserve"> </v>
          </cell>
          <cell r="BH314" t="str">
            <v xml:space="preserve"> </v>
          </cell>
          <cell r="BI314" t="str">
            <v xml:space="preserve"> </v>
          </cell>
          <cell r="BJ314" t="str">
            <v xml:space="preserve"> </v>
          </cell>
          <cell r="BK314" t="str">
            <v xml:space="preserve"> </v>
          </cell>
          <cell r="BL314" t="str">
            <v xml:space="preserve"> </v>
          </cell>
          <cell r="BM314" t="str">
            <v xml:space="preserve"> </v>
          </cell>
          <cell r="BN314" t="str">
            <v>5A</v>
          </cell>
          <cell r="BO314" t="str">
            <v>5B</v>
          </cell>
          <cell r="BP314" t="str">
            <v xml:space="preserve"> </v>
          </cell>
          <cell r="BQ314" t="str">
            <v xml:space="preserve"> </v>
          </cell>
          <cell r="BR314" t="str">
            <v>6A</v>
          </cell>
          <cell r="BS314" t="str">
            <v>6B</v>
          </cell>
          <cell r="BT314" t="str">
            <v xml:space="preserve"> </v>
          </cell>
          <cell r="BU314" t="str">
            <v xml:space="preserve"> </v>
          </cell>
          <cell r="BV314">
            <v>4</v>
          </cell>
          <cell r="BW314" t="str">
            <v xml:space="preserve">       </v>
          </cell>
          <cell r="BX314">
            <v>0</v>
          </cell>
          <cell r="BY314" t="str">
            <v xml:space="preserve">       </v>
          </cell>
          <cell r="BZ314">
            <v>0</v>
          </cell>
          <cell r="CA314" t="str">
            <v xml:space="preserve">       </v>
          </cell>
          <cell r="CB314">
            <v>0</v>
          </cell>
          <cell r="CC314" t="str">
            <v xml:space="preserve">       </v>
          </cell>
          <cell r="CD314">
            <v>0</v>
          </cell>
          <cell r="CE314" t="str">
            <v xml:space="preserve">5A 5B    </v>
          </cell>
          <cell r="CF314">
            <v>2</v>
          </cell>
          <cell r="CG314" t="str">
            <v xml:space="preserve">6A 6B    </v>
          </cell>
          <cell r="CH314">
            <v>2</v>
          </cell>
          <cell r="CI314">
            <v>134</v>
          </cell>
          <cell r="CJ314" t="str">
            <v>5A 5B 6A 6B</v>
          </cell>
          <cell r="CK314" t="str">
            <v>Itzcoatl</v>
          </cell>
          <cell r="CL314" t="str">
            <v>10DPR0125L</v>
          </cell>
          <cell r="CM314" t="str">
            <v>MATUTINO</v>
          </cell>
          <cell r="CN314" t="str">
            <v>C. Cenote de Valladolid 602 Col. Azcapotzalco C.P. 34160</v>
          </cell>
          <cell r="CO314" t="str">
            <v>Durango</v>
          </cell>
          <cell r="CP314" t="str">
            <v xml:space="preserve">Victoria de Durango 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 t="str">
            <v xml:space="preserve"> </v>
          </cell>
          <cell r="CX314" t="str">
            <v xml:space="preserve"> </v>
          </cell>
          <cell r="CY314" t="str">
            <v xml:space="preserve"> </v>
          </cell>
          <cell r="CZ314" t="str">
            <v xml:space="preserve"> </v>
          </cell>
          <cell r="DA314" t="str">
            <v xml:space="preserve"> </v>
          </cell>
          <cell r="DB314" t="str">
            <v/>
          </cell>
          <cell r="DC314">
            <v>0</v>
          </cell>
          <cell r="DD314" t="str">
            <v/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 t="str">
            <v xml:space="preserve"> </v>
          </cell>
          <cell r="ED314" t="str">
            <v xml:space="preserve"> </v>
          </cell>
          <cell r="EE314" t="str">
            <v xml:space="preserve"> </v>
          </cell>
          <cell r="EF314" t="str">
            <v xml:space="preserve"> </v>
          </cell>
          <cell r="EG314" t="str">
            <v xml:space="preserve"> </v>
          </cell>
          <cell r="EH314" t="str">
            <v xml:space="preserve"> </v>
          </cell>
          <cell r="EI314" t="str">
            <v xml:space="preserve"> </v>
          </cell>
          <cell r="EJ314" t="str">
            <v xml:space="preserve"> </v>
          </cell>
          <cell r="EK314" t="str">
            <v xml:space="preserve"> </v>
          </cell>
          <cell r="EL314" t="str">
            <v xml:space="preserve"> </v>
          </cell>
          <cell r="EM314" t="str">
            <v xml:space="preserve"> </v>
          </cell>
          <cell r="EN314" t="str">
            <v xml:space="preserve"> </v>
          </cell>
          <cell r="EO314" t="str">
            <v xml:space="preserve"> </v>
          </cell>
          <cell r="EP314" t="str">
            <v xml:space="preserve"> </v>
          </cell>
          <cell r="EQ314" t="str">
            <v xml:space="preserve"> </v>
          </cell>
          <cell r="ER314" t="str">
            <v xml:space="preserve"> </v>
          </cell>
          <cell r="ES314" t="str">
            <v xml:space="preserve"> </v>
          </cell>
          <cell r="ET314" t="str">
            <v xml:space="preserve"> </v>
          </cell>
          <cell r="EU314" t="str">
            <v xml:space="preserve"> </v>
          </cell>
          <cell r="EV314" t="str">
            <v xml:space="preserve"> </v>
          </cell>
          <cell r="EW314" t="str">
            <v xml:space="preserve"> </v>
          </cell>
          <cell r="EX314" t="str">
            <v xml:space="preserve"> </v>
          </cell>
          <cell r="EY314" t="str">
            <v xml:space="preserve"> </v>
          </cell>
          <cell r="EZ314" t="str">
            <v xml:space="preserve"> </v>
          </cell>
          <cell r="FA314">
            <v>0</v>
          </cell>
          <cell r="FB314" t="str">
            <v xml:space="preserve">       </v>
          </cell>
          <cell r="FC314">
            <v>0</v>
          </cell>
          <cell r="FD314" t="str">
            <v xml:space="preserve">       </v>
          </cell>
          <cell r="FE314">
            <v>0</v>
          </cell>
          <cell r="FF314" t="str">
            <v xml:space="preserve">       </v>
          </cell>
          <cell r="FG314">
            <v>0</v>
          </cell>
          <cell r="FH314" t="str">
            <v xml:space="preserve">       </v>
          </cell>
          <cell r="FI314">
            <v>0</v>
          </cell>
          <cell r="FJ314" t="str">
            <v xml:space="preserve">       </v>
          </cell>
          <cell r="FK314">
            <v>0</v>
          </cell>
          <cell r="FL314" t="str">
            <v xml:space="preserve">       </v>
          </cell>
          <cell r="FM314">
            <v>0</v>
          </cell>
          <cell r="FN314" t="e">
            <v>#NUM!</v>
          </cell>
          <cell r="FO314" t="str">
            <v/>
          </cell>
          <cell r="FP314" t="e">
            <v>#NUM!</v>
          </cell>
          <cell r="FQ314" t="e">
            <v>#NUM!</v>
          </cell>
          <cell r="FR314" t="e">
            <v>#NUM!</v>
          </cell>
          <cell r="FS314" t="e">
            <v>#NUM!</v>
          </cell>
          <cell r="FT314" t="e">
            <v>#NUM!</v>
          </cell>
          <cell r="FU314" t="e">
            <v>#NUM!</v>
          </cell>
          <cell r="FV314">
            <v>0</v>
          </cell>
          <cell r="FW314">
            <v>1</v>
          </cell>
          <cell r="FX314" t="str">
            <v>PIP</v>
          </cell>
          <cell r="FY314" t="e">
            <v>#NUM!</v>
          </cell>
          <cell r="FZ314" t="str">
            <v>PIP</v>
          </cell>
          <cell r="GA314" t="str">
            <v>Programa de Inglés en Escuelas Primarias del Estado de Durango</v>
          </cell>
          <cell r="GB314" t="e">
            <v>#NUM!</v>
          </cell>
          <cell r="GC314" t="e">
            <v>#NUM!</v>
          </cell>
          <cell r="GD314" t="str">
            <v>M</v>
          </cell>
          <cell r="GE314" t="str">
            <v>el asesor externo, el C.</v>
          </cell>
          <cell r="GF314" t="str">
            <v>El Profesionista</v>
          </cell>
          <cell r="GG314" t="str">
            <v>1° de septiembre</v>
          </cell>
          <cell r="GH314" t="str">
            <v>31 de diciembre</v>
          </cell>
          <cell r="GI314">
            <v>4</v>
          </cell>
          <cell r="GJ314">
            <v>20</v>
          </cell>
          <cell r="GK314">
            <v>2880</v>
          </cell>
          <cell r="GL314" t="str">
            <v>Dos mil ochocientos ochenta</v>
          </cell>
          <cell r="GM314">
            <v>1440</v>
          </cell>
          <cell r="GN314" t="str">
            <v>Mil cuatrocientos cuarenta</v>
          </cell>
          <cell r="GO314" t="str">
            <v>la escuela</v>
          </cell>
          <cell r="GP314" t="str">
            <v>Itzcoatl</v>
          </cell>
          <cell r="GQ314" t="str">
            <v>con clave</v>
          </cell>
          <cell r="GR314" t="str">
            <v>10DPR0125L</v>
          </cell>
          <cell r="GS314" t="str">
            <v>ubicada en</v>
          </cell>
          <cell r="GT314" t="str">
            <v>C. Cenote de Valladolid 602 Col. Azcapotzalco C.P. 34160</v>
          </cell>
          <cell r="GU314" t="str">
            <v xml:space="preserve"> </v>
          </cell>
          <cell r="GV314" t="e">
            <v>#NUM!</v>
          </cell>
          <cell r="GW314" t="str">
            <v xml:space="preserve"> </v>
          </cell>
          <cell r="GX314" t="e">
            <v>#NUM!</v>
          </cell>
          <cell r="GY314" t="str">
            <v xml:space="preserve"> </v>
          </cell>
          <cell r="GZ314" t="e">
            <v>#NUM!</v>
          </cell>
          <cell r="HA314" t="str">
            <v>la escuela Itzcoatl con clave 10DPR0125L ubicada en C. Cenote de Valladolid 602 Col. Azcapotzalco C.P. 34160</v>
          </cell>
        </row>
        <row r="315">
          <cell r="A315">
            <v>1069</v>
          </cell>
          <cell r="B315">
            <v>1069</v>
          </cell>
          <cell r="C315" t="str">
            <v>FIRMADO</v>
          </cell>
          <cell r="D315" t="str">
            <v>PNIEB</v>
          </cell>
          <cell r="E315" t="str">
            <v>ASIGNADO</v>
          </cell>
          <cell r="F315" t="str">
            <v>1° de Septiembre</v>
          </cell>
          <cell r="G315" t="str">
            <v>Marla Alejandra Alvarado López</v>
          </cell>
          <cell r="H315" t="str">
            <v>C. de las Palmas No. 320 Col. Valle Verde C.P. 34166</v>
          </cell>
          <cell r="I315" t="str">
            <v>AALM900704MDGLPR09</v>
          </cell>
          <cell r="J315" t="str">
            <v>AALM9007046L2</v>
          </cell>
          <cell r="K315" t="str">
            <v>Durango</v>
          </cell>
          <cell r="L315" t="str">
            <v>Dgo.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 xml:space="preserve"> </v>
          </cell>
          <cell r="S315" t="str">
            <v xml:space="preserve"> </v>
          </cell>
          <cell r="T315" t="str">
            <v xml:space="preserve"> </v>
          </cell>
          <cell r="U315" t="str">
            <v xml:space="preserve"> </v>
          </cell>
          <cell r="V315" t="str">
            <v xml:space="preserve"> </v>
          </cell>
          <cell r="W315" t="str">
            <v/>
          </cell>
          <cell r="X315">
            <v>0</v>
          </cell>
          <cell r="Y315" t="str">
            <v>4A 4B 5A 5B 6A 6B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203</v>
          </cell>
          <cell r="AM315">
            <v>203</v>
          </cell>
          <cell r="AN315">
            <v>0</v>
          </cell>
          <cell r="AO315">
            <v>0</v>
          </cell>
          <cell r="AP315">
            <v>203</v>
          </cell>
          <cell r="AQ315">
            <v>203</v>
          </cell>
          <cell r="AR315">
            <v>0</v>
          </cell>
          <cell r="AS315">
            <v>0</v>
          </cell>
          <cell r="AT315">
            <v>203</v>
          </cell>
          <cell r="AU315">
            <v>203</v>
          </cell>
          <cell r="AV315">
            <v>0</v>
          </cell>
          <cell r="AW315">
            <v>0</v>
          </cell>
          <cell r="AX315" t="str">
            <v xml:space="preserve"> </v>
          </cell>
          <cell r="AY315" t="str">
            <v xml:space="preserve"> </v>
          </cell>
          <cell r="AZ315" t="str">
            <v xml:space="preserve"> </v>
          </cell>
          <cell r="BA315" t="str">
            <v xml:space="preserve"> </v>
          </cell>
          <cell r="BB315" t="str">
            <v xml:space="preserve"> </v>
          </cell>
          <cell r="BC315" t="str">
            <v xml:space="preserve"> </v>
          </cell>
          <cell r="BD315" t="str">
            <v xml:space="preserve"> </v>
          </cell>
          <cell r="BE315" t="str">
            <v xml:space="preserve"> </v>
          </cell>
          <cell r="BF315" t="str">
            <v xml:space="preserve"> </v>
          </cell>
          <cell r="BG315" t="str">
            <v xml:space="preserve"> </v>
          </cell>
          <cell r="BH315" t="str">
            <v xml:space="preserve"> </v>
          </cell>
          <cell r="BI315" t="str">
            <v xml:space="preserve"> </v>
          </cell>
          <cell r="BJ315" t="str">
            <v>4A</v>
          </cell>
          <cell r="BK315" t="str">
            <v>4B</v>
          </cell>
          <cell r="BL315" t="str">
            <v xml:space="preserve"> </v>
          </cell>
          <cell r="BM315" t="str">
            <v xml:space="preserve"> </v>
          </cell>
          <cell r="BN315" t="str">
            <v>5A</v>
          </cell>
          <cell r="BO315" t="str">
            <v>5B</v>
          </cell>
          <cell r="BP315" t="str">
            <v xml:space="preserve"> </v>
          </cell>
          <cell r="BQ315" t="str">
            <v xml:space="preserve"> </v>
          </cell>
          <cell r="BR315" t="str">
            <v>6A</v>
          </cell>
          <cell r="BS315" t="str">
            <v>6B</v>
          </cell>
          <cell r="BT315" t="str">
            <v xml:space="preserve"> </v>
          </cell>
          <cell r="BU315" t="str">
            <v xml:space="preserve"> </v>
          </cell>
          <cell r="BV315">
            <v>6</v>
          </cell>
          <cell r="BW315" t="str">
            <v xml:space="preserve">       </v>
          </cell>
          <cell r="BX315">
            <v>0</v>
          </cell>
          <cell r="BY315" t="str">
            <v xml:space="preserve">       </v>
          </cell>
          <cell r="BZ315">
            <v>0</v>
          </cell>
          <cell r="CA315" t="str">
            <v xml:space="preserve">       </v>
          </cell>
          <cell r="CB315">
            <v>0</v>
          </cell>
          <cell r="CC315" t="str">
            <v xml:space="preserve">4A 4B    </v>
          </cell>
          <cell r="CD315">
            <v>2</v>
          </cell>
          <cell r="CE315" t="str">
            <v xml:space="preserve">5A 5B    </v>
          </cell>
          <cell r="CF315">
            <v>2</v>
          </cell>
          <cell r="CG315" t="str">
            <v xml:space="preserve">6A 6B    </v>
          </cell>
          <cell r="CH315">
            <v>2</v>
          </cell>
          <cell r="CI315">
            <v>203</v>
          </cell>
          <cell r="CJ315" t="str">
            <v>4A 4B 5A 5B 6A 6B</v>
          </cell>
          <cell r="CK315" t="str">
            <v>17 de Julio</v>
          </cell>
          <cell r="CL315" t="str">
            <v>10DPR1602C</v>
          </cell>
          <cell r="CM315" t="str">
            <v>MATUTINO</v>
          </cell>
          <cell r="CN315" t="str">
            <v>C. Derechos Humanos S/N Col. Benigno Montoya Guzmán C.P. 34180</v>
          </cell>
          <cell r="CO315" t="str">
            <v>Durango</v>
          </cell>
          <cell r="CP315" t="str">
            <v xml:space="preserve">Victoria de Durango 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 t="str">
            <v xml:space="preserve"> </v>
          </cell>
          <cell r="CX315" t="str">
            <v xml:space="preserve"> </v>
          </cell>
          <cell r="CY315" t="str">
            <v xml:space="preserve"> </v>
          </cell>
          <cell r="CZ315" t="str">
            <v xml:space="preserve"> </v>
          </cell>
          <cell r="DA315" t="str">
            <v xml:space="preserve"> </v>
          </cell>
          <cell r="DB315" t="str">
            <v/>
          </cell>
          <cell r="DC315">
            <v>0</v>
          </cell>
          <cell r="DD315" t="str">
            <v/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 t="str">
            <v xml:space="preserve"> </v>
          </cell>
          <cell r="ED315" t="str">
            <v xml:space="preserve"> </v>
          </cell>
          <cell r="EE315" t="str">
            <v xml:space="preserve"> </v>
          </cell>
          <cell r="EF315" t="str">
            <v xml:space="preserve"> </v>
          </cell>
          <cell r="EG315" t="str">
            <v xml:space="preserve"> </v>
          </cell>
          <cell r="EH315" t="str">
            <v xml:space="preserve"> </v>
          </cell>
          <cell r="EI315" t="str">
            <v xml:space="preserve"> </v>
          </cell>
          <cell r="EJ315" t="str">
            <v xml:space="preserve"> </v>
          </cell>
          <cell r="EK315" t="str">
            <v xml:space="preserve"> </v>
          </cell>
          <cell r="EL315" t="str">
            <v xml:space="preserve"> </v>
          </cell>
          <cell r="EM315" t="str">
            <v xml:space="preserve"> </v>
          </cell>
          <cell r="EN315" t="str">
            <v xml:space="preserve"> </v>
          </cell>
          <cell r="EO315" t="str">
            <v xml:space="preserve"> </v>
          </cell>
          <cell r="EP315" t="str">
            <v xml:space="preserve"> </v>
          </cell>
          <cell r="EQ315" t="str">
            <v xml:space="preserve"> </v>
          </cell>
          <cell r="ER315" t="str">
            <v xml:space="preserve"> </v>
          </cell>
          <cell r="ES315" t="str">
            <v xml:space="preserve"> </v>
          </cell>
          <cell r="ET315" t="str">
            <v xml:space="preserve"> </v>
          </cell>
          <cell r="EU315" t="str">
            <v xml:space="preserve"> </v>
          </cell>
          <cell r="EV315" t="str">
            <v xml:space="preserve"> </v>
          </cell>
          <cell r="EW315" t="str">
            <v xml:space="preserve"> </v>
          </cell>
          <cell r="EX315" t="str">
            <v xml:space="preserve"> </v>
          </cell>
          <cell r="EY315" t="str">
            <v xml:space="preserve"> </v>
          </cell>
          <cell r="EZ315" t="str">
            <v xml:space="preserve"> </v>
          </cell>
          <cell r="FA315">
            <v>0</v>
          </cell>
          <cell r="FB315" t="str">
            <v xml:space="preserve">       </v>
          </cell>
          <cell r="FC315">
            <v>0</v>
          </cell>
          <cell r="FD315" t="str">
            <v xml:space="preserve">       </v>
          </cell>
          <cell r="FE315">
            <v>0</v>
          </cell>
          <cell r="FF315" t="str">
            <v xml:space="preserve">       </v>
          </cell>
          <cell r="FG315">
            <v>0</v>
          </cell>
          <cell r="FH315" t="str">
            <v xml:space="preserve">       </v>
          </cell>
          <cell r="FI315">
            <v>0</v>
          </cell>
          <cell r="FJ315" t="str">
            <v xml:space="preserve">       </v>
          </cell>
          <cell r="FK315">
            <v>0</v>
          </cell>
          <cell r="FL315" t="str">
            <v xml:space="preserve">       </v>
          </cell>
          <cell r="FM315">
            <v>0</v>
          </cell>
          <cell r="FN315" t="e">
            <v>#NUM!</v>
          </cell>
          <cell r="FO315" t="str">
            <v/>
          </cell>
          <cell r="FP315" t="e">
            <v>#NUM!</v>
          </cell>
          <cell r="FQ315" t="e">
            <v>#NUM!</v>
          </cell>
          <cell r="FR315" t="e">
            <v>#NUM!</v>
          </cell>
          <cell r="FS315" t="e">
            <v>#NUM!</v>
          </cell>
          <cell r="FT315" t="e">
            <v>#NUM!</v>
          </cell>
          <cell r="FU315" t="e">
            <v>#NUM!</v>
          </cell>
          <cell r="FV315">
            <v>0</v>
          </cell>
          <cell r="FW315">
            <v>1</v>
          </cell>
          <cell r="FX315" t="str">
            <v>PNIEB</v>
          </cell>
          <cell r="FY315" t="e">
            <v>#NUM!</v>
          </cell>
          <cell r="FZ315" t="str">
            <v>PNIEB</v>
          </cell>
          <cell r="GA315" t="str">
            <v>Programa Nacional de Inglés en Educación Básica</v>
          </cell>
          <cell r="GB315" t="e">
            <v>#NUM!</v>
          </cell>
          <cell r="GC315" t="e">
            <v>#NUM!</v>
          </cell>
          <cell r="GD315" t="str">
            <v>F</v>
          </cell>
          <cell r="GE315" t="str">
            <v>la asesora externa, la C.</v>
          </cell>
          <cell r="GF315" t="str">
            <v>La Profesionista</v>
          </cell>
          <cell r="GG315" t="str">
            <v>1° de septiembre</v>
          </cell>
          <cell r="GH315" t="str">
            <v>31 de diciembre</v>
          </cell>
          <cell r="GI315">
            <v>6</v>
          </cell>
          <cell r="GJ315">
            <v>30</v>
          </cell>
          <cell r="GK315">
            <v>4320</v>
          </cell>
          <cell r="GL315" t="str">
            <v>Cuatro mil trescientos veinte</v>
          </cell>
          <cell r="GM315">
            <v>2160</v>
          </cell>
          <cell r="GN315" t="str">
            <v>Dos mil ciento sesenta</v>
          </cell>
          <cell r="GO315" t="str">
            <v>la escuela</v>
          </cell>
          <cell r="GP315" t="str">
            <v>17 de Julio</v>
          </cell>
          <cell r="GQ315" t="str">
            <v>con clave</v>
          </cell>
          <cell r="GR315" t="str">
            <v>10DPR1602C</v>
          </cell>
          <cell r="GS315" t="str">
            <v>ubicada en</v>
          </cell>
          <cell r="GT315" t="str">
            <v>C. Derechos Humanos S/N Col. Benigno Montoya Guzmán C.P. 34180</v>
          </cell>
          <cell r="GU315" t="str">
            <v xml:space="preserve"> </v>
          </cell>
          <cell r="GV315" t="e">
            <v>#NUM!</v>
          </cell>
          <cell r="GW315" t="str">
            <v xml:space="preserve"> </v>
          </cell>
          <cell r="GX315" t="e">
            <v>#NUM!</v>
          </cell>
          <cell r="GY315" t="str">
            <v xml:space="preserve"> </v>
          </cell>
          <cell r="GZ315" t="e">
            <v>#NUM!</v>
          </cell>
          <cell r="HA315" t="str">
            <v>la escuela 17 de Julio con clave 10DPR1602C ubicada en C. Derechos Humanos S/N Col. Benigno Montoya Guzmán C.P. 34180</v>
          </cell>
          <cell r="HB315">
            <v>0</v>
          </cell>
        </row>
        <row r="316">
          <cell r="A316">
            <v>1070</v>
          </cell>
          <cell r="B316" t="str">
            <v>ASIG. 2013-B</v>
          </cell>
          <cell r="C316" t="str">
            <v>FIRMADO</v>
          </cell>
          <cell r="D316" t="str">
            <v>PNIEB</v>
          </cell>
          <cell r="E316" t="str">
            <v>ASIGNADO</v>
          </cell>
          <cell r="F316" t="str">
            <v>16 de Septiembre</v>
          </cell>
          <cell r="G316" t="str">
            <v>Marina Orona Ramírez</v>
          </cell>
          <cell r="H316" t="str">
            <v>C. Capricornio No. 140 Fracc. Villas del Guadiana 1 C.P. 34208</v>
          </cell>
          <cell r="I316" t="str">
            <v>OORM900718MDGRMR07</v>
          </cell>
          <cell r="J316" t="str">
            <v>OORM9007183J4</v>
          </cell>
          <cell r="K316" t="str">
            <v>Durango</v>
          </cell>
          <cell r="L316" t="str">
            <v>Dgo.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 xml:space="preserve"> </v>
          </cell>
          <cell r="S316" t="str">
            <v xml:space="preserve"> </v>
          </cell>
          <cell r="T316" t="str">
            <v xml:space="preserve"> </v>
          </cell>
          <cell r="U316" t="str">
            <v xml:space="preserve"> </v>
          </cell>
          <cell r="V316" t="str">
            <v xml:space="preserve"> </v>
          </cell>
          <cell r="W316" t="str">
            <v/>
          </cell>
          <cell r="X316">
            <v>0</v>
          </cell>
          <cell r="Y316" t="str">
            <v>1A 1B 2A 2B</v>
          </cell>
          <cell r="Z316">
            <v>244</v>
          </cell>
          <cell r="AA316">
            <v>244</v>
          </cell>
          <cell r="AB316">
            <v>0</v>
          </cell>
          <cell r="AC316">
            <v>0</v>
          </cell>
          <cell r="AD316">
            <v>244</v>
          </cell>
          <cell r="AE316">
            <v>244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 t="str">
            <v>1A</v>
          </cell>
          <cell r="AY316" t="str">
            <v>1B</v>
          </cell>
          <cell r="AZ316" t="str">
            <v xml:space="preserve"> </v>
          </cell>
          <cell r="BA316" t="str">
            <v xml:space="preserve"> </v>
          </cell>
          <cell r="BB316" t="str">
            <v>2A</v>
          </cell>
          <cell r="BC316" t="str">
            <v>2B</v>
          </cell>
          <cell r="BD316" t="str">
            <v xml:space="preserve"> </v>
          </cell>
          <cell r="BE316" t="str">
            <v xml:space="preserve"> </v>
          </cell>
          <cell r="BF316" t="str">
            <v xml:space="preserve"> </v>
          </cell>
          <cell r="BG316" t="str">
            <v xml:space="preserve"> </v>
          </cell>
          <cell r="BH316" t="str">
            <v xml:space="preserve"> </v>
          </cell>
          <cell r="BI316" t="str">
            <v xml:space="preserve"> </v>
          </cell>
          <cell r="BJ316" t="str">
            <v xml:space="preserve"> </v>
          </cell>
          <cell r="BK316" t="str">
            <v xml:space="preserve"> </v>
          </cell>
          <cell r="BL316" t="str">
            <v xml:space="preserve"> </v>
          </cell>
          <cell r="BM316" t="str">
            <v xml:space="preserve"> </v>
          </cell>
          <cell r="BN316" t="str">
            <v xml:space="preserve"> </v>
          </cell>
          <cell r="BO316" t="str">
            <v xml:space="preserve"> </v>
          </cell>
          <cell r="BP316" t="str">
            <v xml:space="preserve"> </v>
          </cell>
          <cell r="BQ316" t="str">
            <v xml:space="preserve"> </v>
          </cell>
          <cell r="BR316" t="str">
            <v xml:space="preserve"> </v>
          </cell>
          <cell r="BS316" t="str">
            <v xml:space="preserve"> </v>
          </cell>
          <cell r="BT316" t="str">
            <v xml:space="preserve"> </v>
          </cell>
          <cell r="BU316" t="str">
            <v xml:space="preserve"> </v>
          </cell>
          <cell r="BV316">
            <v>4</v>
          </cell>
          <cell r="BW316" t="str">
            <v xml:space="preserve">1A 1B    </v>
          </cell>
          <cell r="BX316">
            <v>2</v>
          </cell>
          <cell r="BY316" t="str">
            <v xml:space="preserve">2A 2B    </v>
          </cell>
          <cell r="BZ316">
            <v>2</v>
          </cell>
          <cell r="CA316" t="str">
            <v xml:space="preserve">       </v>
          </cell>
          <cell r="CB316">
            <v>0</v>
          </cell>
          <cell r="CC316" t="str">
            <v xml:space="preserve">       </v>
          </cell>
          <cell r="CD316">
            <v>0</v>
          </cell>
          <cell r="CE316" t="str">
            <v xml:space="preserve">       </v>
          </cell>
          <cell r="CF316">
            <v>0</v>
          </cell>
          <cell r="CG316" t="str">
            <v xml:space="preserve">       </v>
          </cell>
          <cell r="CH316">
            <v>0</v>
          </cell>
          <cell r="CI316">
            <v>244</v>
          </cell>
          <cell r="CJ316" t="str">
            <v>1A 1B 2A 2B</v>
          </cell>
          <cell r="CK316" t="str">
            <v>José Revueltas</v>
          </cell>
          <cell r="CL316" t="str">
            <v>10DPR0547T</v>
          </cell>
          <cell r="CM316" t="str">
            <v>MATUTINO</v>
          </cell>
          <cell r="CN316" t="str">
            <v>C. 24 de Marzo No. 5 Col. José Revueltas C.P. 34219</v>
          </cell>
          <cell r="CO316" t="str">
            <v>Durango</v>
          </cell>
          <cell r="CP316" t="str">
            <v xml:space="preserve">Victoria de Durango 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 t="str">
            <v xml:space="preserve"> </v>
          </cell>
          <cell r="CX316" t="str">
            <v xml:space="preserve"> </v>
          </cell>
          <cell r="CY316" t="str">
            <v xml:space="preserve"> </v>
          </cell>
          <cell r="CZ316" t="str">
            <v xml:space="preserve"> </v>
          </cell>
          <cell r="DA316" t="str">
            <v xml:space="preserve"> </v>
          </cell>
          <cell r="DB316" t="str">
            <v/>
          </cell>
          <cell r="DC316">
            <v>0</v>
          </cell>
          <cell r="DD316" t="str">
            <v>1A 1B 2A 2B</v>
          </cell>
          <cell r="DE316">
            <v>221</v>
          </cell>
          <cell r="DF316">
            <v>221</v>
          </cell>
          <cell r="DG316">
            <v>0</v>
          </cell>
          <cell r="DH316">
            <v>0</v>
          </cell>
          <cell r="DI316">
            <v>221</v>
          </cell>
          <cell r="DJ316">
            <v>221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 t="str">
            <v>1A</v>
          </cell>
          <cell r="ED316" t="str">
            <v>1B</v>
          </cell>
          <cell r="EE316" t="str">
            <v xml:space="preserve"> </v>
          </cell>
          <cell r="EF316" t="str">
            <v xml:space="preserve"> </v>
          </cell>
          <cell r="EG316" t="str">
            <v>2A</v>
          </cell>
          <cell r="EH316" t="str">
            <v>2B</v>
          </cell>
          <cell r="EI316" t="str">
            <v xml:space="preserve"> </v>
          </cell>
          <cell r="EJ316" t="str">
            <v xml:space="preserve"> </v>
          </cell>
          <cell r="EK316" t="str">
            <v xml:space="preserve"> </v>
          </cell>
          <cell r="EL316" t="str">
            <v xml:space="preserve"> </v>
          </cell>
          <cell r="EM316" t="str">
            <v xml:space="preserve"> </v>
          </cell>
          <cell r="EN316" t="str">
            <v xml:space="preserve"> </v>
          </cell>
          <cell r="EO316" t="str">
            <v xml:space="preserve"> </v>
          </cell>
          <cell r="EP316" t="str">
            <v xml:space="preserve"> </v>
          </cell>
          <cell r="EQ316" t="str">
            <v xml:space="preserve"> </v>
          </cell>
          <cell r="ER316" t="str">
            <v xml:space="preserve"> </v>
          </cell>
          <cell r="ES316" t="str">
            <v xml:space="preserve"> </v>
          </cell>
          <cell r="ET316" t="str">
            <v xml:space="preserve"> </v>
          </cell>
          <cell r="EU316" t="str">
            <v xml:space="preserve"> </v>
          </cell>
          <cell r="EV316" t="str">
            <v xml:space="preserve"> </v>
          </cell>
          <cell r="EW316" t="str">
            <v xml:space="preserve"> </v>
          </cell>
          <cell r="EX316" t="str">
            <v xml:space="preserve"> </v>
          </cell>
          <cell r="EY316" t="str">
            <v xml:space="preserve"> </v>
          </cell>
          <cell r="EZ316" t="str">
            <v xml:space="preserve"> </v>
          </cell>
          <cell r="FA316">
            <v>4</v>
          </cell>
          <cell r="FB316" t="str">
            <v xml:space="preserve">1A 1B    </v>
          </cell>
          <cell r="FC316">
            <v>2</v>
          </cell>
          <cell r="FD316" t="str">
            <v xml:space="preserve">2A 2B    </v>
          </cell>
          <cell r="FE316">
            <v>2</v>
          </cell>
          <cell r="FF316" t="str">
            <v xml:space="preserve">       </v>
          </cell>
          <cell r="FG316">
            <v>0</v>
          </cell>
          <cell r="FH316" t="str">
            <v xml:space="preserve">       </v>
          </cell>
          <cell r="FI316">
            <v>0</v>
          </cell>
          <cell r="FJ316" t="str">
            <v xml:space="preserve">       </v>
          </cell>
          <cell r="FK316">
            <v>0</v>
          </cell>
          <cell r="FL316" t="str">
            <v xml:space="preserve">       </v>
          </cell>
          <cell r="FM316">
            <v>0</v>
          </cell>
          <cell r="FN316">
            <v>221</v>
          </cell>
          <cell r="FO316" t="str">
            <v>1A 1B 2A 2B</v>
          </cell>
          <cell r="FP316" t="str">
            <v>Fernando Montes de Oca</v>
          </cell>
          <cell r="FQ316" t="str">
            <v>10DPR1491O</v>
          </cell>
          <cell r="FR316" t="str">
            <v>MATUTINO</v>
          </cell>
          <cell r="FS316" t="str">
            <v>C. Hacienda Súchil S/N Fracc. La Hacienda C.P. 34238</v>
          </cell>
          <cell r="FT316" t="str">
            <v>Durango</v>
          </cell>
          <cell r="FU316" t="str">
            <v xml:space="preserve">Victoria de Durango </v>
          </cell>
          <cell r="FV316">
            <v>0</v>
          </cell>
          <cell r="FW316">
            <v>2</v>
          </cell>
          <cell r="FX316" t="str">
            <v>PNIEB</v>
          </cell>
          <cell r="FY316" t="str">
            <v>PNIEB</v>
          </cell>
          <cell r="FZ316" t="str">
            <v>PNIEB</v>
          </cell>
          <cell r="GA316" t="str">
            <v>Programa Nacional de Inglés en Educación Básica</v>
          </cell>
          <cell r="GB316" t="str">
            <v>PNIEB</v>
          </cell>
          <cell r="GC316" t="str">
            <v>Programa Nacional de Inglés en Educación Básica</v>
          </cell>
          <cell r="GD316" t="str">
            <v>F</v>
          </cell>
          <cell r="GE316" t="str">
            <v>la asesora externa, la C.</v>
          </cell>
          <cell r="GF316" t="str">
            <v>La Profesionista</v>
          </cell>
          <cell r="GG316" t="str">
            <v>16 de septiembre</v>
          </cell>
          <cell r="GH316" t="str">
            <v>31 de diciembre</v>
          </cell>
          <cell r="GI316">
            <v>8</v>
          </cell>
          <cell r="GJ316">
            <v>40</v>
          </cell>
          <cell r="GK316">
            <v>5760</v>
          </cell>
          <cell r="GL316" t="str">
            <v>Cinco mil setecientos sesenta</v>
          </cell>
          <cell r="GM316">
            <v>2880</v>
          </cell>
          <cell r="GN316" t="str">
            <v>Dos mil ochocientos ochenta</v>
          </cell>
          <cell r="GO316" t="str">
            <v>las escuelas</v>
          </cell>
          <cell r="GP316" t="str">
            <v>José Revueltas</v>
          </cell>
          <cell r="GQ316" t="str">
            <v>con clave</v>
          </cell>
          <cell r="GR316" t="str">
            <v>10DPR0547T</v>
          </cell>
          <cell r="GS316" t="str">
            <v>ubicada en</v>
          </cell>
          <cell r="GT316" t="str">
            <v>C. 24 de Marzo No. 5 Col. José Revueltas C.P. 34219</v>
          </cell>
          <cell r="GU316" t="str">
            <v>y</v>
          </cell>
          <cell r="GV316" t="str">
            <v>Fernando Montes de Oca</v>
          </cell>
          <cell r="GW316" t="str">
            <v>con clave</v>
          </cell>
          <cell r="GX316" t="str">
            <v>10DPR1491O</v>
          </cell>
          <cell r="GY316" t="str">
            <v>ubicada en</v>
          </cell>
          <cell r="GZ316" t="str">
            <v>C. Hacienda Súchil S/N Fracc. La Hacienda C.P. 34238</v>
          </cell>
          <cell r="HA316" t="str">
            <v>las escuelas José Revueltas con clave 10DPR0547T ubicada en C. 24 de Marzo No. 5 Col. José Revueltas C.P. 34219 y Fernando Montes de Oca con clave 10DPR1491O ubicada en C. Hacienda Súchil S/N Fracc. La Hacienda C.P. 34238</v>
          </cell>
        </row>
        <row r="317">
          <cell r="A317">
            <v>1071</v>
          </cell>
          <cell r="B317">
            <v>1071</v>
          </cell>
          <cell r="C317" t="str">
            <v>FIRMADO</v>
          </cell>
          <cell r="D317" t="str">
            <v>PNIEB</v>
          </cell>
          <cell r="E317" t="str">
            <v>ASIGNADO</v>
          </cell>
          <cell r="F317" t="str">
            <v>1° de Septiembre</v>
          </cell>
          <cell r="G317" t="str">
            <v>Karla Liliana Chávez Navarrete</v>
          </cell>
          <cell r="H317" t="str">
            <v>C. Francisco González Bocanegra No.208 Col. Del Valle C.P.34130</v>
          </cell>
          <cell r="I317" t="str">
            <v>CANK901104MDGHVR01</v>
          </cell>
          <cell r="J317" t="str">
            <v>CANK901104IA0</v>
          </cell>
          <cell r="K317" t="str">
            <v>Durango</v>
          </cell>
          <cell r="L317" t="str">
            <v>Dgo.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 t="str">
            <v xml:space="preserve"> </v>
          </cell>
          <cell r="S317" t="str">
            <v xml:space="preserve"> </v>
          </cell>
          <cell r="T317" t="str">
            <v xml:space="preserve"> </v>
          </cell>
          <cell r="U317" t="str">
            <v xml:space="preserve"> </v>
          </cell>
          <cell r="V317" t="str">
            <v xml:space="preserve"> </v>
          </cell>
          <cell r="W317" t="str">
            <v/>
          </cell>
          <cell r="X317">
            <v>0</v>
          </cell>
          <cell r="Y317" t="str">
            <v>4A 4B 5A 5B 6B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580</v>
          </cell>
          <cell r="AM317">
            <v>580</v>
          </cell>
          <cell r="AN317">
            <v>0</v>
          </cell>
          <cell r="AO317">
            <v>0</v>
          </cell>
          <cell r="AP317">
            <v>580</v>
          </cell>
          <cell r="AQ317">
            <v>580</v>
          </cell>
          <cell r="AR317">
            <v>0</v>
          </cell>
          <cell r="AS317">
            <v>0</v>
          </cell>
          <cell r="AT317">
            <v>0</v>
          </cell>
          <cell r="AU317">
            <v>580</v>
          </cell>
          <cell r="AV317">
            <v>0</v>
          </cell>
          <cell r="AW317">
            <v>0</v>
          </cell>
          <cell r="AX317" t="str">
            <v xml:space="preserve"> </v>
          </cell>
          <cell r="AY317" t="str">
            <v xml:space="preserve"> </v>
          </cell>
          <cell r="AZ317" t="str">
            <v xml:space="preserve"> </v>
          </cell>
          <cell r="BA317" t="str">
            <v xml:space="preserve"> </v>
          </cell>
          <cell r="BB317" t="str">
            <v xml:space="preserve"> </v>
          </cell>
          <cell r="BC317" t="str">
            <v xml:space="preserve"> </v>
          </cell>
          <cell r="BD317" t="str">
            <v xml:space="preserve"> </v>
          </cell>
          <cell r="BE317" t="str">
            <v xml:space="preserve"> </v>
          </cell>
          <cell r="BF317" t="str">
            <v xml:space="preserve"> </v>
          </cell>
          <cell r="BG317" t="str">
            <v xml:space="preserve"> </v>
          </cell>
          <cell r="BH317" t="str">
            <v xml:space="preserve"> </v>
          </cell>
          <cell r="BI317" t="str">
            <v xml:space="preserve"> </v>
          </cell>
          <cell r="BJ317" t="str">
            <v>4A</v>
          </cell>
          <cell r="BK317" t="str">
            <v>4B</v>
          </cell>
          <cell r="BL317" t="str">
            <v xml:space="preserve"> </v>
          </cell>
          <cell r="BM317" t="str">
            <v xml:space="preserve"> </v>
          </cell>
          <cell r="BN317" t="str">
            <v>5A</v>
          </cell>
          <cell r="BO317" t="str">
            <v>5B</v>
          </cell>
          <cell r="BP317" t="str">
            <v xml:space="preserve"> </v>
          </cell>
          <cell r="BQ317" t="str">
            <v xml:space="preserve"> </v>
          </cell>
          <cell r="BR317" t="str">
            <v xml:space="preserve"> </v>
          </cell>
          <cell r="BS317" t="str">
            <v>6B</v>
          </cell>
          <cell r="BT317" t="str">
            <v xml:space="preserve"> </v>
          </cell>
          <cell r="BU317" t="str">
            <v xml:space="preserve"> </v>
          </cell>
          <cell r="BV317">
            <v>5</v>
          </cell>
          <cell r="BW317" t="str">
            <v xml:space="preserve">       </v>
          </cell>
          <cell r="BX317">
            <v>0</v>
          </cell>
          <cell r="BY317" t="str">
            <v xml:space="preserve">       </v>
          </cell>
          <cell r="BZ317">
            <v>0</v>
          </cell>
          <cell r="CA317" t="str">
            <v xml:space="preserve">       </v>
          </cell>
          <cell r="CB317">
            <v>0</v>
          </cell>
          <cell r="CC317" t="str">
            <v xml:space="preserve">4A 4B    </v>
          </cell>
          <cell r="CD317">
            <v>2</v>
          </cell>
          <cell r="CE317" t="str">
            <v xml:space="preserve">5A 5B    </v>
          </cell>
          <cell r="CF317">
            <v>2</v>
          </cell>
          <cell r="CG317" t="str">
            <v xml:space="preserve">  6B    </v>
          </cell>
          <cell r="CH317">
            <v>1</v>
          </cell>
          <cell r="CI317">
            <v>580</v>
          </cell>
          <cell r="CJ317" t="str">
            <v>4A 4B 5A 5B 6B</v>
          </cell>
          <cell r="CK317" t="str">
            <v>Prof. Jesús Rivas Quiñones</v>
          </cell>
          <cell r="CL317" t="str">
            <v>10EPR0351G</v>
          </cell>
          <cell r="CM317" t="str">
            <v>MATUTINO</v>
          </cell>
          <cell r="CN317" t="str">
            <v>C. Juan de La Barrera No. 232 Col. Manuel Buen Día C.P. 34128</v>
          </cell>
          <cell r="CO317" t="str">
            <v>Durango</v>
          </cell>
          <cell r="CP317" t="str">
            <v xml:space="preserve">Victoria de Durango 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 t="str">
            <v xml:space="preserve"> </v>
          </cell>
          <cell r="CX317" t="str">
            <v xml:space="preserve"> </v>
          </cell>
          <cell r="CY317" t="str">
            <v xml:space="preserve"> </v>
          </cell>
          <cell r="CZ317" t="str">
            <v xml:space="preserve"> </v>
          </cell>
          <cell r="DA317" t="str">
            <v xml:space="preserve"> </v>
          </cell>
          <cell r="DB317" t="str">
            <v/>
          </cell>
          <cell r="DC317">
            <v>0</v>
          </cell>
          <cell r="DD317" t="str">
            <v/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 t="str">
            <v xml:space="preserve"> </v>
          </cell>
          <cell r="ED317" t="str">
            <v xml:space="preserve"> </v>
          </cell>
          <cell r="EE317" t="str">
            <v xml:space="preserve"> </v>
          </cell>
          <cell r="EF317" t="str">
            <v xml:space="preserve"> </v>
          </cell>
          <cell r="EG317" t="str">
            <v xml:space="preserve"> </v>
          </cell>
          <cell r="EH317" t="str">
            <v xml:space="preserve"> </v>
          </cell>
          <cell r="EI317" t="str">
            <v xml:space="preserve"> </v>
          </cell>
          <cell r="EJ317" t="str">
            <v xml:space="preserve"> </v>
          </cell>
          <cell r="EK317" t="str">
            <v xml:space="preserve"> </v>
          </cell>
          <cell r="EL317" t="str">
            <v xml:space="preserve"> </v>
          </cell>
          <cell r="EM317" t="str">
            <v xml:space="preserve"> </v>
          </cell>
          <cell r="EN317" t="str">
            <v xml:space="preserve"> </v>
          </cell>
          <cell r="EO317" t="str">
            <v xml:space="preserve"> </v>
          </cell>
          <cell r="EP317" t="str">
            <v xml:space="preserve"> </v>
          </cell>
          <cell r="EQ317" t="str">
            <v xml:space="preserve"> </v>
          </cell>
          <cell r="ER317" t="str">
            <v xml:space="preserve"> </v>
          </cell>
          <cell r="ES317" t="str">
            <v xml:space="preserve"> </v>
          </cell>
          <cell r="ET317" t="str">
            <v xml:space="preserve"> </v>
          </cell>
          <cell r="EU317" t="str">
            <v xml:space="preserve"> </v>
          </cell>
          <cell r="EV317" t="str">
            <v xml:space="preserve"> </v>
          </cell>
          <cell r="EW317" t="str">
            <v xml:space="preserve"> </v>
          </cell>
          <cell r="EX317" t="str">
            <v xml:space="preserve"> </v>
          </cell>
          <cell r="EY317" t="str">
            <v xml:space="preserve"> </v>
          </cell>
          <cell r="EZ317" t="str">
            <v xml:space="preserve"> </v>
          </cell>
          <cell r="FA317">
            <v>0</v>
          </cell>
          <cell r="FB317" t="str">
            <v xml:space="preserve">       </v>
          </cell>
          <cell r="FC317">
            <v>0</v>
          </cell>
          <cell r="FD317" t="str">
            <v xml:space="preserve">       </v>
          </cell>
          <cell r="FE317">
            <v>0</v>
          </cell>
          <cell r="FF317" t="str">
            <v xml:space="preserve">       </v>
          </cell>
          <cell r="FG317">
            <v>0</v>
          </cell>
          <cell r="FH317" t="str">
            <v xml:space="preserve">       </v>
          </cell>
          <cell r="FI317">
            <v>0</v>
          </cell>
          <cell r="FJ317" t="str">
            <v xml:space="preserve">       </v>
          </cell>
          <cell r="FK317">
            <v>0</v>
          </cell>
          <cell r="FL317" t="str">
            <v xml:space="preserve">       </v>
          </cell>
          <cell r="FM317">
            <v>0</v>
          </cell>
          <cell r="FN317" t="e">
            <v>#NUM!</v>
          </cell>
          <cell r="FO317" t="str">
            <v/>
          </cell>
          <cell r="FP317" t="e">
            <v>#NUM!</v>
          </cell>
          <cell r="FQ317" t="e">
            <v>#NUM!</v>
          </cell>
          <cell r="FR317" t="e">
            <v>#NUM!</v>
          </cell>
          <cell r="FS317" t="e">
            <v>#NUM!</v>
          </cell>
          <cell r="FT317" t="e">
            <v>#NUM!</v>
          </cell>
          <cell r="FU317" t="e">
            <v>#NUM!</v>
          </cell>
          <cell r="FV317">
            <v>0</v>
          </cell>
          <cell r="FW317">
            <v>1</v>
          </cell>
          <cell r="FX317" t="str">
            <v>PNIEB</v>
          </cell>
          <cell r="FY317" t="e">
            <v>#NUM!</v>
          </cell>
          <cell r="FZ317" t="str">
            <v>PNIEB</v>
          </cell>
          <cell r="GA317" t="str">
            <v>Programa Nacional de Inglés en Educación Básica</v>
          </cell>
          <cell r="GB317" t="e">
            <v>#NUM!</v>
          </cell>
          <cell r="GC317" t="e">
            <v>#NUM!</v>
          </cell>
          <cell r="GD317" t="str">
            <v>F</v>
          </cell>
          <cell r="GE317" t="str">
            <v>la asesora externa, la C.</v>
          </cell>
          <cell r="GF317" t="str">
            <v>La Profesionista</v>
          </cell>
          <cell r="GG317" t="str">
            <v>1° de septiembre</v>
          </cell>
          <cell r="GH317" t="str">
            <v>31 de diciembre</v>
          </cell>
          <cell r="GI317">
            <v>5</v>
          </cell>
          <cell r="GJ317">
            <v>25</v>
          </cell>
          <cell r="GK317">
            <v>3600</v>
          </cell>
          <cell r="GL317" t="str">
            <v>Tres mil seiscientos</v>
          </cell>
          <cell r="GM317">
            <v>1800</v>
          </cell>
          <cell r="GN317" t="str">
            <v>Mil ochocientos</v>
          </cell>
          <cell r="GO317" t="str">
            <v>la escuela</v>
          </cell>
          <cell r="GP317" t="str">
            <v>Prof. Jesús Rivas Quiñones</v>
          </cell>
          <cell r="GQ317" t="str">
            <v>con clave</v>
          </cell>
          <cell r="GR317" t="str">
            <v>10EPR0351G</v>
          </cell>
          <cell r="GS317" t="str">
            <v>ubicada en</v>
          </cell>
          <cell r="GT317" t="str">
            <v>C. Juan de La Barrera No. 232 Col. Manuel Buen Día C.P. 34128</v>
          </cell>
          <cell r="GU317" t="str">
            <v xml:space="preserve"> </v>
          </cell>
          <cell r="GV317" t="e">
            <v>#NUM!</v>
          </cell>
          <cell r="GW317" t="str">
            <v xml:space="preserve"> </v>
          </cell>
          <cell r="GX317" t="e">
            <v>#NUM!</v>
          </cell>
          <cell r="GY317" t="str">
            <v xml:space="preserve"> </v>
          </cell>
          <cell r="GZ317" t="e">
            <v>#NUM!</v>
          </cell>
          <cell r="HA317" t="str">
            <v>la escuela Prof. Jesús Rivas Quiñones con clave 10EPR0351G ubicada en C. Juan de La Barrera No. 232 Col. Manuel Buen Día C.P. 34128</v>
          </cell>
        </row>
        <row r="318">
          <cell r="A318">
            <v>1073</v>
          </cell>
          <cell r="B318">
            <v>1073</v>
          </cell>
          <cell r="C318" t="str">
            <v>FIRMADO</v>
          </cell>
          <cell r="D318" t="str">
            <v>PNIEB</v>
          </cell>
          <cell r="E318" t="str">
            <v>ASIGNADO</v>
          </cell>
          <cell r="F318" t="str">
            <v>1° de Septiembre</v>
          </cell>
          <cell r="G318" t="str">
            <v>Alma Evelin Gaucin Soto</v>
          </cell>
          <cell r="H318" t="str">
            <v>C. Agustin Melgar No. Fracc. Providencia C.P. 34179</v>
          </cell>
          <cell r="I318" t="str">
            <v>GASA920209MDGCTL07</v>
          </cell>
          <cell r="J318" t="str">
            <v>GASA9202099F8</v>
          </cell>
          <cell r="K318" t="str">
            <v>Durango</v>
          </cell>
          <cell r="L318" t="str">
            <v>Dgo.</v>
          </cell>
          <cell r="M318">
            <v>3</v>
          </cell>
          <cell r="N318">
            <v>3</v>
          </cell>
          <cell r="O318">
            <v>3</v>
          </cell>
          <cell r="P318">
            <v>0</v>
          </cell>
          <cell r="Q318">
            <v>0</v>
          </cell>
          <cell r="R318" t="str">
            <v>3A</v>
          </cell>
          <cell r="S318" t="str">
            <v>3B</v>
          </cell>
          <cell r="T318" t="str">
            <v>3C</v>
          </cell>
          <cell r="U318" t="str">
            <v xml:space="preserve"> </v>
          </cell>
          <cell r="V318" t="str">
            <v xml:space="preserve"> </v>
          </cell>
          <cell r="W318" t="str">
            <v>3A 3B 3C</v>
          </cell>
          <cell r="X318">
            <v>3</v>
          </cell>
          <cell r="Y318" t="str">
            <v/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 t="str">
            <v xml:space="preserve"> </v>
          </cell>
          <cell r="AY318" t="str">
            <v xml:space="preserve"> </v>
          </cell>
          <cell r="AZ318" t="str">
            <v xml:space="preserve"> </v>
          </cell>
          <cell r="BA318" t="str">
            <v xml:space="preserve"> </v>
          </cell>
          <cell r="BB318" t="str">
            <v xml:space="preserve"> </v>
          </cell>
          <cell r="BC318" t="str">
            <v xml:space="preserve"> </v>
          </cell>
          <cell r="BD318" t="str">
            <v xml:space="preserve"> </v>
          </cell>
          <cell r="BE318" t="str">
            <v xml:space="preserve"> </v>
          </cell>
          <cell r="BF318" t="str">
            <v xml:space="preserve"> </v>
          </cell>
          <cell r="BG318" t="str">
            <v xml:space="preserve"> </v>
          </cell>
          <cell r="BH318" t="str">
            <v xml:space="preserve"> </v>
          </cell>
          <cell r="BI318" t="str">
            <v xml:space="preserve"> </v>
          </cell>
          <cell r="BJ318" t="str">
            <v xml:space="preserve"> </v>
          </cell>
          <cell r="BK318" t="str">
            <v xml:space="preserve"> </v>
          </cell>
          <cell r="BL318" t="str">
            <v xml:space="preserve"> </v>
          </cell>
          <cell r="BM318" t="str">
            <v xml:space="preserve"> </v>
          </cell>
          <cell r="BN318" t="str">
            <v xml:space="preserve"> </v>
          </cell>
          <cell r="BO318" t="str">
            <v xml:space="preserve"> </v>
          </cell>
          <cell r="BP318" t="str">
            <v xml:space="preserve"> </v>
          </cell>
          <cell r="BQ318" t="str">
            <v xml:space="preserve"> </v>
          </cell>
          <cell r="BR318" t="str">
            <v xml:space="preserve"> </v>
          </cell>
          <cell r="BS318" t="str">
            <v xml:space="preserve"> </v>
          </cell>
          <cell r="BT318" t="str">
            <v xml:space="preserve"> </v>
          </cell>
          <cell r="BU318" t="str">
            <v xml:space="preserve"> </v>
          </cell>
          <cell r="BV318">
            <v>3</v>
          </cell>
          <cell r="BW318" t="str">
            <v xml:space="preserve">       </v>
          </cell>
          <cell r="BX318">
            <v>0</v>
          </cell>
          <cell r="BY318" t="str">
            <v xml:space="preserve">       </v>
          </cell>
          <cell r="BZ318">
            <v>0</v>
          </cell>
          <cell r="CA318" t="str">
            <v xml:space="preserve">       </v>
          </cell>
          <cell r="CB318">
            <v>0</v>
          </cell>
          <cell r="CC318" t="str">
            <v xml:space="preserve">       </v>
          </cell>
          <cell r="CD318">
            <v>0</v>
          </cell>
          <cell r="CE318" t="str">
            <v xml:space="preserve">       </v>
          </cell>
          <cell r="CF318">
            <v>0</v>
          </cell>
          <cell r="CG318" t="str">
            <v xml:space="preserve">       </v>
          </cell>
          <cell r="CH318">
            <v>0</v>
          </cell>
          <cell r="CI318">
            <v>3</v>
          </cell>
          <cell r="CJ318" t="str">
            <v>3A 3B 3C</v>
          </cell>
          <cell r="CK318" t="str">
            <v>Anexo a la Normal</v>
          </cell>
          <cell r="CL318" t="str">
            <v>10EJN0027T</v>
          </cell>
          <cell r="CM318" t="str">
            <v>MATUTINO</v>
          </cell>
          <cell r="CN318" t="str">
            <v>Prol. Gómez Palacio Zona Centro C.P. 34000</v>
          </cell>
          <cell r="CO318" t="str">
            <v>Durango</v>
          </cell>
          <cell r="CP318" t="str">
            <v xml:space="preserve">Victoria de Durango 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 t="str">
            <v xml:space="preserve"> </v>
          </cell>
          <cell r="CX318" t="str">
            <v xml:space="preserve"> </v>
          </cell>
          <cell r="CY318" t="str">
            <v xml:space="preserve"> </v>
          </cell>
          <cell r="CZ318" t="str">
            <v xml:space="preserve"> </v>
          </cell>
          <cell r="DA318" t="str">
            <v xml:space="preserve"> </v>
          </cell>
          <cell r="DB318" t="str">
            <v/>
          </cell>
          <cell r="DC318">
            <v>0</v>
          </cell>
          <cell r="DD318" t="str">
            <v/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 t="str">
            <v xml:space="preserve"> </v>
          </cell>
          <cell r="ED318" t="str">
            <v xml:space="preserve"> </v>
          </cell>
          <cell r="EE318" t="str">
            <v xml:space="preserve"> </v>
          </cell>
          <cell r="EF318" t="str">
            <v xml:space="preserve"> </v>
          </cell>
          <cell r="EG318" t="str">
            <v xml:space="preserve"> </v>
          </cell>
          <cell r="EH318" t="str">
            <v xml:space="preserve"> </v>
          </cell>
          <cell r="EI318" t="str">
            <v xml:space="preserve"> </v>
          </cell>
          <cell r="EJ318" t="str">
            <v xml:space="preserve"> </v>
          </cell>
          <cell r="EK318" t="str">
            <v xml:space="preserve"> </v>
          </cell>
          <cell r="EL318" t="str">
            <v xml:space="preserve"> </v>
          </cell>
          <cell r="EM318" t="str">
            <v xml:space="preserve"> </v>
          </cell>
          <cell r="EN318" t="str">
            <v xml:space="preserve"> </v>
          </cell>
          <cell r="EO318" t="str">
            <v xml:space="preserve"> </v>
          </cell>
          <cell r="EP318" t="str">
            <v xml:space="preserve"> </v>
          </cell>
          <cell r="EQ318" t="str">
            <v xml:space="preserve"> </v>
          </cell>
          <cell r="ER318" t="str">
            <v xml:space="preserve"> </v>
          </cell>
          <cell r="ES318" t="str">
            <v xml:space="preserve"> </v>
          </cell>
          <cell r="ET318" t="str">
            <v xml:space="preserve"> </v>
          </cell>
          <cell r="EU318" t="str">
            <v xml:space="preserve"> </v>
          </cell>
          <cell r="EV318" t="str">
            <v xml:space="preserve"> </v>
          </cell>
          <cell r="EW318" t="str">
            <v xml:space="preserve"> </v>
          </cell>
          <cell r="EX318" t="str">
            <v xml:space="preserve"> </v>
          </cell>
          <cell r="EY318" t="str">
            <v xml:space="preserve"> </v>
          </cell>
          <cell r="EZ318" t="str">
            <v xml:space="preserve"> </v>
          </cell>
          <cell r="FA318">
            <v>0</v>
          </cell>
          <cell r="FB318" t="str">
            <v xml:space="preserve">       </v>
          </cell>
          <cell r="FC318">
            <v>0</v>
          </cell>
          <cell r="FD318" t="str">
            <v xml:space="preserve">       </v>
          </cell>
          <cell r="FE318">
            <v>0</v>
          </cell>
          <cell r="FF318" t="str">
            <v xml:space="preserve">       </v>
          </cell>
          <cell r="FG318">
            <v>0</v>
          </cell>
          <cell r="FH318" t="str">
            <v xml:space="preserve">       </v>
          </cell>
          <cell r="FI318">
            <v>0</v>
          </cell>
          <cell r="FJ318" t="str">
            <v xml:space="preserve">       </v>
          </cell>
          <cell r="FK318">
            <v>0</v>
          </cell>
          <cell r="FL318" t="str">
            <v xml:space="preserve">       </v>
          </cell>
          <cell r="FM318">
            <v>0</v>
          </cell>
          <cell r="FN318" t="e">
            <v>#NUM!</v>
          </cell>
          <cell r="FO318" t="str">
            <v/>
          </cell>
          <cell r="FP318" t="e">
            <v>#NUM!</v>
          </cell>
          <cell r="FQ318" t="e">
            <v>#NUM!</v>
          </cell>
          <cell r="FR318" t="e">
            <v>#NUM!</v>
          </cell>
          <cell r="FS318" t="e">
            <v>#NUM!</v>
          </cell>
          <cell r="FT318" t="e">
            <v>#NUM!</v>
          </cell>
          <cell r="FU318" t="e">
            <v>#NUM!</v>
          </cell>
          <cell r="FV318">
            <v>0</v>
          </cell>
          <cell r="FW318">
            <v>1</v>
          </cell>
          <cell r="FX318" t="str">
            <v>PNIEB</v>
          </cell>
          <cell r="FY318" t="e">
            <v>#NUM!</v>
          </cell>
          <cell r="FZ318" t="str">
            <v>PNIEB</v>
          </cell>
          <cell r="GA318" t="str">
            <v>Programa Nacional de Inglés en Educación Básica</v>
          </cell>
          <cell r="GB318" t="e">
            <v>#NUM!</v>
          </cell>
          <cell r="GC318" t="e">
            <v>#NUM!</v>
          </cell>
          <cell r="GD318" t="str">
            <v>F</v>
          </cell>
          <cell r="GE318" t="str">
            <v>la asesora externa, la C.</v>
          </cell>
          <cell r="GF318" t="str">
            <v>La Profesionista</v>
          </cell>
          <cell r="GG318" t="str">
            <v>1° de septiembre</v>
          </cell>
          <cell r="GH318" t="str">
            <v>31 de diciembre</v>
          </cell>
          <cell r="GI318">
            <v>3</v>
          </cell>
          <cell r="GJ318">
            <v>15</v>
          </cell>
          <cell r="GK318">
            <v>2160</v>
          </cell>
          <cell r="GL318" t="str">
            <v>Dos mil ciento sesenta</v>
          </cell>
          <cell r="GM318">
            <v>1080</v>
          </cell>
          <cell r="GN318" t="str">
            <v>Mil ochenta</v>
          </cell>
          <cell r="GO318" t="str">
            <v>la escuela</v>
          </cell>
          <cell r="GP318" t="str">
            <v>Anexo a la Normal</v>
          </cell>
          <cell r="GQ318" t="str">
            <v>con clave</v>
          </cell>
          <cell r="GR318" t="str">
            <v>10EJN0027T</v>
          </cell>
          <cell r="GS318" t="str">
            <v>ubicada en</v>
          </cell>
          <cell r="GT318" t="str">
            <v>Prol. Gómez Palacio Zona Centro C.P. 34000</v>
          </cell>
          <cell r="GU318" t="str">
            <v xml:space="preserve"> </v>
          </cell>
          <cell r="GV318" t="e">
            <v>#NUM!</v>
          </cell>
          <cell r="GW318" t="str">
            <v xml:space="preserve"> </v>
          </cell>
          <cell r="GX318" t="e">
            <v>#NUM!</v>
          </cell>
          <cell r="GY318" t="str">
            <v xml:space="preserve"> </v>
          </cell>
          <cell r="GZ318" t="e">
            <v>#NUM!</v>
          </cell>
          <cell r="HA318" t="str">
            <v>la escuela Anexo a la Normal con clave 10EJN0027T ubicada en Prol. Gómez Palacio Zona Centro C.P. 34000</v>
          </cell>
          <cell r="HB318">
            <v>0</v>
          </cell>
        </row>
        <row r="319">
          <cell r="A319">
            <v>1074</v>
          </cell>
          <cell r="B319">
            <v>1074</v>
          </cell>
          <cell r="C319" t="str">
            <v>FIRMADO</v>
          </cell>
          <cell r="D319" t="str">
            <v>PNIEB</v>
          </cell>
          <cell r="E319" t="str">
            <v>ASIGNADO</v>
          </cell>
          <cell r="F319" t="str">
            <v>1° de Septiembre</v>
          </cell>
          <cell r="G319" t="str">
            <v>Carolina Esparza Carrasco</v>
          </cell>
          <cell r="H319" t="str">
            <v xml:space="preserve">Prol. Pino Suarez No. 409 B Col. Luis Echeverria C.P. 34250 </v>
          </cell>
          <cell r="I319" t="str">
            <v>EACC890124MDGSRR06</v>
          </cell>
          <cell r="J319" t="str">
            <v>EACC890124CTA</v>
          </cell>
          <cell r="K319" t="str">
            <v>Durango</v>
          </cell>
          <cell r="L319" t="str">
            <v>Dgo.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 t="str">
            <v xml:space="preserve"> </v>
          </cell>
          <cell r="S319" t="str">
            <v xml:space="preserve"> </v>
          </cell>
          <cell r="T319" t="str">
            <v xml:space="preserve"> </v>
          </cell>
          <cell r="U319" t="str">
            <v xml:space="preserve"> </v>
          </cell>
          <cell r="V319" t="str">
            <v xml:space="preserve"> </v>
          </cell>
          <cell r="W319" t="str">
            <v/>
          </cell>
          <cell r="X319">
            <v>0</v>
          </cell>
          <cell r="Y319" t="str">
            <v>3A 3B 4A 4B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569</v>
          </cell>
          <cell r="AI319">
            <v>569</v>
          </cell>
          <cell r="AJ319">
            <v>0</v>
          </cell>
          <cell r="AK319">
            <v>0</v>
          </cell>
          <cell r="AL319">
            <v>569</v>
          </cell>
          <cell r="AM319">
            <v>569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 t="str">
            <v xml:space="preserve"> </v>
          </cell>
          <cell r="AY319" t="str">
            <v xml:space="preserve"> </v>
          </cell>
          <cell r="AZ319" t="str">
            <v xml:space="preserve"> </v>
          </cell>
          <cell r="BA319" t="str">
            <v xml:space="preserve"> </v>
          </cell>
          <cell r="BB319" t="str">
            <v xml:space="preserve"> </v>
          </cell>
          <cell r="BC319" t="str">
            <v xml:space="preserve"> </v>
          </cell>
          <cell r="BD319" t="str">
            <v xml:space="preserve"> </v>
          </cell>
          <cell r="BE319" t="str">
            <v xml:space="preserve"> </v>
          </cell>
          <cell r="BF319" t="str">
            <v>3A</v>
          </cell>
          <cell r="BG319" t="str">
            <v>3B</v>
          </cell>
          <cell r="BH319" t="str">
            <v xml:space="preserve"> </v>
          </cell>
          <cell r="BI319" t="str">
            <v xml:space="preserve"> </v>
          </cell>
          <cell r="BJ319" t="str">
            <v>4A</v>
          </cell>
          <cell r="BK319" t="str">
            <v>4B</v>
          </cell>
          <cell r="BL319" t="str">
            <v xml:space="preserve"> </v>
          </cell>
          <cell r="BM319" t="str">
            <v xml:space="preserve"> </v>
          </cell>
          <cell r="BN319" t="str">
            <v xml:space="preserve"> </v>
          </cell>
          <cell r="BO319" t="str">
            <v xml:space="preserve"> </v>
          </cell>
          <cell r="BP319" t="str">
            <v xml:space="preserve"> </v>
          </cell>
          <cell r="BQ319" t="str">
            <v xml:space="preserve"> </v>
          </cell>
          <cell r="BR319" t="str">
            <v xml:space="preserve"> </v>
          </cell>
          <cell r="BS319" t="str">
            <v xml:space="preserve"> </v>
          </cell>
          <cell r="BT319" t="str">
            <v xml:space="preserve"> </v>
          </cell>
          <cell r="BU319" t="str">
            <v xml:space="preserve"> </v>
          </cell>
          <cell r="BV319">
            <v>4</v>
          </cell>
          <cell r="BW319" t="str">
            <v xml:space="preserve">       </v>
          </cell>
          <cell r="BX319">
            <v>0</v>
          </cell>
          <cell r="BY319" t="str">
            <v xml:space="preserve">       </v>
          </cell>
          <cell r="BZ319">
            <v>0</v>
          </cell>
          <cell r="CA319" t="str">
            <v xml:space="preserve">3A 3B    </v>
          </cell>
          <cell r="CB319">
            <v>2</v>
          </cell>
          <cell r="CC319" t="str">
            <v xml:space="preserve">4A 4B    </v>
          </cell>
          <cell r="CD319">
            <v>2</v>
          </cell>
          <cell r="CE319" t="str">
            <v xml:space="preserve">       </v>
          </cell>
          <cell r="CF319">
            <v>0</v>
          </cell>
          <cell r="CG319" t="str">
            <v xml:space="preserve">       </v>
          </cell>
          <cell r="CH319">
            <v>0</v>
          </cell>
          <cell r="CI319">
            <v>569</v>
          </cell>
          <cell r="CJ319" t="str">
            <v>3A 3B 4A 4B</v>
          </cell>
          <cell r="CK319" t="str">
            <v>Sentimientos de La Nación</v>
          </cell>
          <cell r="CL319" t="str">
            <v>10EPR0289U</v>
          </cell>
          <cell r="CM319" t="str">
            <v>MATUTINO</v>
          </cell>
          <cell r="CN319" t="str">
            <v>C. Ópalo S/N Col. Ampliación Las Rosas C.P. 34168</v>
          </cell>
          <cell r="CO319" t="str">
            <v>Durango</v>
          </cell>
          <cell r="CP319" t="str">
            <v xml:space="preserve">Victoria de Durango 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 t="str">
            <v xml:space="preserve"> </v>
          </cell>
          <cell r="CX319" t="str">
            <v xml:space="preserve"> </v>
          </cell>
          <cell r="CY319" t="str">
            <v xml:space="preserve"> </v>
          </cell>
          <cell r="CZ319" t="str">
            <v xml:space="preserve"> </v>
          </cell>
          <cell r="DA319" t="str">
            <v xml:space="preserve"> </v>
          </cell>
          <cell r="DB319" t="str">
            <v/>
          </cell>
          <cell r="DC319">
            <v>0</v>
          </cell>
          <cell r="DD319" t="str">
            <v/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 t="str">
            <v xml:space="preserve"> </v>
          </cell>
          <cell r="ED319" t="str">
            <v xml:space="preserve"> </v>
          </cell>
          <cell r="EE319" t="str">
            <v xml:space="preserve"> </v>
          </cell>
          <cell r="EF319" t="str">
            <v xml:space="preserve"> </v>
          </cell>
          <cell r="EG319" t="str">
            <v xml:space="preserve"> </v>
          </cell>
          <cell r="EH319" t="str">
            <v xml:space="preserve"> </v>
          </cell>
          <cell r="EI319" t="str">
            <v xml:space="preserve"> </v>
          </cell>
          <cell r="EJ319" t="str">
            <v xml:space="preserve"> </v>
          </cell>
          <cell r="EK319" t="str">
            <v xml:space="preserve"> </v>
          </cell>
          <cell r="EL319" t="str">
            <v xml:space="preserve"> </v>
          </cell>
          <cell r="EM319" t="str">
            <v xml:space="preserve"> </v>
          </cell>
          <cell r="EN319" t="str">
            <v xml:space="preserve"> </v>
          </cell>
          <cell r="EO319" t="str">
            <v xml:space="preserve"> </v>
          </cell>
          <cell r="EP319" t="str">
            <v xml:space="preserve"> </v>
          </cell>
          <cell r="EQ319" t="str">
            <v xml:space="preserve"> </v>
          </cell>
          <cell r="ER319" t="str">
            <v xml:space="preserve"> </v>
          </cell>
          <cell r="ES319" t="str">
            <v xml:space="preserve"> </v>
          </cell>
          <cell r="ET319" t="str">
            <v xml:space="preserve"> </v>
          </cell>
          <cell r="EU319" t="str">
            <v xml:space="preserve"> </v>
          </cell>
          <cell r="EV319" t="str">
            <v xml:space="preserve"> </v>
          </cell>
          <cell r="EW319" t="str">
            <v xml:space="preserve"> </v>
          </cell>
          <cell r="EX319" t="str">
            <v xml:space="preserve"> </v>
          </cell>
          <cell r="EY319" t="str">
            <v xml:space="preserve"> </v>
          </cell>
          <cell r="EZ319" t="str">
            <v xml:space="preserve"> </v>
          </cell>
          <cell r="FA319">
            <v>0</v>
          </cell>
          <cell r="FB319" t="str">
            <v xml:space="preserve">       </v>
          </cell>
          <cell r="FC319">
            <v>0</v>
          </cell>
          <cell r="FD319" t="str">
            <v xml:space="preserve">       </v>
          </cell>
          <cell r="FE319">
            <v>0</v>
          </cell>
          <cell r="FF319" t="str">
            <v xml:space="preserve">       </v>
          </cell>
          <cell r="FG319">
            <v>0</v>
          </cell>
          <cell r="FH319" t="str">
            <v xml:space="preserve">       </v>
          </cell>
          <cell r="FI319">
            <v>0</v>
          </cell>
          <cell r="FJ319" t="str">
            <v xml:space="preserve">       </v>
          </cell>
          <cell r="FK319">
            <v>0</v>
          </cell>
          <cell r="FL319" t="str">
            <v xml:space="preserve">       </v>
          </cell>
          <cell r="FM319">
            <v>0</v>
          </cell>
          <cell r="FN319" t="e">
            <v>#NUM!</v>
          </cell>
          <cell r="FO319" t="str">
            <v/>
          </cell>
          <cell r="FP319" t="e">
            <v>#NUM!</v>
          </cell>
          <cell r="FQ319" t="e">
            <v>#NUM!</v>
          </cell>
          <cell r="FR319" t="e">
            <v>#NUM!</v>
          </cell>
          <cell r="FS319" t="e">
            <v>#NUM!</v>
          </cell>
          <cell r="FT319" t="e">
            <v>#NUM!</v>
          </cell>
          <cell r="FU319" t="e">
            <v>#NUM!</v>
          </cell>
          <cell r="FV319">
            <v>0</v>
          </cell>
          <cell r="FW319">
            <v>1</v>
          </cell>
          <cell r="FX319" t="str">
            <v>PNIEB</v>
          </cell>
          <cell r="FY319" t="e">
            <v>#NUM!</v>
          </cell>
          <cell r="FZ319" t="str">
            <v>PNIEB</v>
          </cell>
          <cell r="GA319" t="str">
            <v>Programa Nacional de Inglés en Educación Básica</v>
          </cell>
          <cell r="GB319" t="e">
            <v>#NUM!</v>
          </cell>
          <cell r="GC319" t="e">
            <v>#NUM!</v>
          </cell>
          <cell r="GD319" t="str">
            <v>F</v>
          </cell>
          <cell r="GE319" t="str">
            <v>la asesora externa, la C.</v>
          </cell>
          <cell r="GF319" t="str">
            <v>La Profesionista</v>
          </cell>
          <cell r="GG319" t="str">
            <v>1° de septiembre</v>
          </cell>
          <cell r="GH319" t="str">
            <v>31 de diciembre</v>
          </cell>
          <cell r="GI319">
            <v>4</v>
          </cell>
          <cell r="GJ319">
            <v>20</v>
          </cell>
          <cell r="GK319">
            <v>2880</v>
          </cell>
          <cell r="GL319" t="str">
            <v>Dos mil ochocientos ochenta</v>
          </cell>
          <cell r="GM319">
            <v>1440</v>
          </cell>
          <cell r="GN319" t="str">
            <v>Mil cuatrocientos cuarenta</v>
          </cell>
          <cell r="GO319" t="str">
            <v>la escuela</v>
          </cell>
          <cell r="GP319" t="str">
            <v>Sentimientos de La Nación</v>
          </cell>
          <cell r="GQ319" t="str">
            <v>con clave</v>
          </cell>
          <cell r="GR319" t="str">
            <v>10EPR0289U</v>
          </cell>
          <cell r="GS319" t="str">
            <v>ubicada en</v>
          </cell>
          <cell r="GT319" t="str">
            <v>C. Ópalo S/N Col. Ampliación Las Rosas C.P. 34168</v>
          </cell>
          <cell r="GU319" t="str">
            <v xml:space="preserve"> </v>
          </cell>
          <cell r="GV319" t="e">
            <v>#NUM!</v>
          </cell>
          <cell r="GW319" t="str">
            <v xml:space="preserve"> </v>
          </cell>
          <cell r="GX319" t="e">
            <v>#NUM!</v>
          </cell>
          <cell r="GY319" t="str">
            <v xml:space="preserve"> </v>
          </cell>
          <cell r="GZ319" t="e">
            <v>#NUM!</v>
          </cell>
          <cell r="HA319" t="str">
            <v>la escuela Sentimientos de La Nación con clave 10EPR0289U ubicada en C. Ópalo S/N Col. Ampliación Las Rosas C.P. 34168</v>
          </cell>
        </row>
        <row r="320">
          <cell r="A320">
            <v>1078</v>
          </cell>
          <cell r="B320">
            <v>1078</v>
          </cell>
          <cell r="C320" t="str">
            <v>FIRMADO</v>
          </cell>
          <cell r="D320" t="str">
            <v>PNIEB</v>
          </cell>
          <cell r="E320" t="str">
            <v>ASIGNADO</v>
          </cell>
          <cell r="F320" t="str">
            <v>1° de Septiembre</v>
          </cell>
          <cell r="G320" t="str">
            <v>Ramóna del Carmen Zuñiga Deras</v>
          </cell>
          <cell r="H320" t="str">
            <v>C. 6 de Mayo No. 305 Col. Miguel de la Madrid C.P. 34060</v>
          </cell>
          <cell r="I320" t="str">
            <v>ZUDR830712MDGXRM00</v>
          </cell>
          <cell r="J320" t="str">
            <v>ZUDR830712GQ2</v>
          </cell>
          <cell r="K320" t="str">
            <v>Durango</v>
          </cell>
          <cell r="L320" t="str">
            <v>Dgo.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 t="str">
            <v xml:space="preserve"> </v>
          </cell>
          <cell r="S320" t="str">
            <v xml:space="preserve"> </v>
          </cell>
          <cell r="T320" t="str">
            <v xml:space="preserve"> </v>
          </cell>
          <cell r="U320" t="str">
            <v xml:space="preserve"> </v>
          </cell>
          <cell r="V320" t="str">
            <v xml:space="preserve"> </v>
          </cell>
          <cell r="W320">
            <v>0</v>
          </cell>
          <cell r="X320">
            <v>0</v>
          </cell>
          <cell r="Y320" t="str">
            <v>1A 1B 2A 2B 3A 3B</v>
          </cell>
          <cell r="Z320">
            <v>18</v>
          </cell>
          <cell r="AA320">
            <v>18</v>
          </cell>
          <cell r="AB320">
            <v>0</v>
          </cell>
          <cell r="AC320">
            <v>0</v>
          </cell>
          <cell r="AD320">
            <v>18</v>
          </cell>
          <cell r="AE320">
            <v>18</v>
          </cell>
          <cell r="AF320">
            <v>0</v>
          </cell>
          <cell r="AG320">
            <v>0</v>
          </cell>
          <cell r="AH320">
            <v>18</v>
          </cell>
          <cell r="AI320">
            <v>18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 t="str">
            <v>1A</v>
          </cell>
          <cell r="AY320" t="str">
            <v>1B</v>
          </cell>
          <cell r="AZ320" t="str">
            <v xml:space="preserve"> </v>
          </cell>
          <cell r="BA320" t="str">
            <v xml:space="preserve"> </v>
          </cell>
          <cell r="BB320" t="str">
            <v>2A</v>
          </cell>
          <cell r="BC320" t="str">
            <v>2B</v>
          </cell>
          <cell r="BD320" t="str">
            <v xml:space="preserve"> </v>
          </cell>
          <cell r="BE320" t="str">
            <v xml:space="preserve"> </v>
          </cell>
          <cell r="BF320" t="str">
            <v>3A</v>
          </cell>
          <cell r="BG320" t="str">
            <v>3B</v>
          </cell>
          <cell r="BH320" t="str">
            <v xml:space="preserve"> </v>
          </cell>
          <cell r="BI320" t="str">
            <v xml:space="preserve"> </v>
          </cell>
          <cell r="BJ320" t="str">
            <v xml:space="preserve"> </v>
          </cell>
          <cell r="BK320" t="str">
            <v xml:space="preserve"> </v>
          </cell>
          <cell r="BL320" t="str">
            <v xml:space="preserve"> </v>
          </cell>
          <cell r="BM320" t="str">
            <v xml:space="preserve"> </v>
          </cell>
          <cell r="BN320" t="str">
            <v xml:space="preserve"> </v>
          </cell>
          <cell r="BO320" t="str">
            <v xml:space="preserve"> </v>
          </cell>
          <cell r="BP320" t="str">
            <v xml:space="preserve"> </v>
          </cell>
          <cell r="BQ320" t="str">
            <v xml:space="preserve"> </v>
          </cell>
          <cell r="BR320" t="str">
            <v xml:space="preserve"> </v>
          </cell>
          <cell r="BS320" t="str">
            <v xml:space="preserve"> </v>
          </cell>
          <cell r="BT320" t="str">
            <v xml:space="preserve"> </v>
          </cell>
          <cell r="BU320" t="str">
            <v xml:space="preserve"> </v>
          </cell>
          <cell r="BV320">
            <v>6</v>
          </cell>
          <cell r="BW320" t="str">
            <v xml:space="preserve">1A 1B    </v>
          </cell>
          <cell r="BX320">
            <v>2</v>
          </cell>
          <cell r="BY320" t="str">
            <v xml:space="preserve">2A 2B    </v>
          </cell>
          <cell r="BZ320">
            <v>2</v>
          </cell>
          <cell r="CA320" t="str">
            <v xml:space="preserve">3A 3B    </v>
          </cell>
          <cell r="CB320">
            <v>2</v>
          </cell>
          <cell r="CC320" t="str">
            <v xml:space="preserve">       </v>
          </cell>
          <cell r="CD320">
            <v>0</v>
          </cell>
          <cell r="CE320" t="str">
            <v xml:space="preserve">       </v>
          </cell>
          <cell r="CF320">
            <v>0</v>
          </cell>
          <cell r="CG320" t="str">
            <v xml:space="preserve">       </v>
          </cell>
          <cell r="CH320">
            <v>0</v>
          </cell>
          <cell r="CI320">
            <v>18</v>
          </cell>
          <cell r="CJ320" t="str">
            <v>1A 1B 2A 2B 3A 3B</v>
          </cell>
          <cell r="CK320" t="str">
            <v>Dr. Héctor Mayagoitia Domínguez</v>
          </cell>
          <cell r="CL320" t="str">
            <v>10DPR0520M</v>
          </cell>
          <cell r="CM320" t="str">
            <v>MATUTINO</v>
          </cell>
          <cell r="CN320" t="str">
            <v>C. Salvador Gámiz Fernández No. 401 Col. Felipe Ángeles C.P. 34048</v>
          </cell>
          <cell r="CO320" t="str">
            <v>Durango</v>
          </cell>
          <cell r="CP320" t="str">
            <v xml:space="preserve">Victoria de Durango 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 t="str">
            <v xml:space="preserve"> </v>
          </cell>
          <cell r="CX320" t="str">
            <v xml:space="preserve"> </v>
          </cell>
          <cell r="CY320" t="str">
            <v xml:space="preserve"> </v>
          </cell>
          <cell r="CZ320" t="str">
            <v xml:space="preserve"> </v>
          </cell>
          <cell r="DA320" t="str">
            <v xml:space="preserve"> </v>
          </cell>
          <cell r="DB320" t="str">
            <v/>
          </cell>
          <cell r="DC320">
            <v>0</v>
          </cell>
          <cell r="DD320" t="str">
            <v/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 t="str">
            <v xml:space="preserve"> </v>
          </cell>
          <cell r="ED320" t="str">
            <v xml:space="preserve"> </v>
          </cell>
          <cell r="EE320" t="str">
            <v xml:space="preserve"> </v>
          </cell>
          <cell r="EF320" t="str">
            <v xml:space="preserve"> </v>
          </cell>
          <cell r="EG320" t="str">
            <v xml:space="preserve"> </v>
          </cell>
          <cell r="EH320" t="str">
            <v xml:space="preserve"> </v>
          </cell>
          <cell r="EI320" t="str">
            <v xml:space="preserve"> </v>
          </cell>
          <cell r="EJ320" t="str">
            <v xml:space="preserve"> </v>
          </cell>
          <cell r="EK320" t="str">
            <v xml:space="preserve"> </v>
          </cell>
          <cell r="EL320" t="str">
            <v xml:space="preserve"> </v>
          </cell>
          <cell r="EM320" t="str">
            <v xml:space="preserve"> </v>
          </cell>
          <cell r="EN320" t="str">
            <v xml:space="preserve"> </v>
          </cell>
          <cell r="EO320" t="str">
            <v xml:space="preserve"> </v>
          </cell>
          <cell r="EP320" t="str">
            <v xml:space="preserve"> </v>
          </cell>
          <cell r="EQ320" t="str">
            <v xml:space="preserve"> </v>
          </cell>
          <cell r="ER320" t="str">
            <v xml:space="preserve"> </v>
          </cell>
          <cell r="ES320" t="str">
            <v xml:space="preserve"> </v>
          </cell>
          <cell r="ET320" t="str">
            <v xml:space="preserve"> </v>
          </cell>
          <cell r="EU320" t="str">
            <v xml:space="preserve"> </v>
          </cell>
          <cell r="EV320" t="str">
            <v xml:space="preserve"> </v>
          </cell>
          <cell r="EW320" t="str">
            <v xml:space="preserve"> </v>
          </cell>
          <cell r="EX320" t="str">
            <v xml:space="preserve"> </v>
          </cell>
          <cell r="EY320" t="str">
            <v xml:space="preserve"> </v>
          </cell>
          <cell r="EZ320" t="str">
            <v xml:space="preserve"> </v>
          </cell>
          <cell r="FA320">
            <v>0</v>
          </cell>
          <cell r="FB320" t="str">
            <v xml:space="preserve">       </v>
          </cell>
          <cell r="FC320">
            <v>0</v>
          </cell>
          <cell r="FD320" t="str">
            <v xml:space="preserve">       </v>
          </cell>
          <cell r="FE320">
            <v>0</v>
          </cell>
          <cell r="FF320" t="str">
            <v xml:space="preserve">       </v>
          </cell>
          <cell r="FG320">
            <v>0</v>
          </cell>
          <cell r="FH320" t="str">
            <v xml:space="preserve">       </v>
          </cell>
          <cell r="FI320">
            <v>0</v>
          </cell>
          <cell r="FJ320" t="str">
            <v xml:space="preserve">       </v>
          </cell>
          <cell r="FK320">
            <v>0</v>
          </cell>
          <cell r="FL320" t="str">
            <v xml:space="preserve">       </v>
          </cell>
          <cell r="FM320">
            <v>0</v>
          </cell>
          <cell r="FN320" t="e">
            <v>#NUM!</v>
          </cell>
          <cell r="FO320" t="str">
            <v/>
          </cell>
          <cell r="FP320" t="e">
            <v>#NUM!</v>
          </cell>
          <cell r="FQ320" t="e">
            <v>#NUM!</v>
          </cell>
          <cell r="FR320" t="e">
            <v>#NUM!</v>
          </cell>
          <cell r="FS320" t="e">
            <v>#NUM!</v>
          </cell>
          <cell r="FT320" t="e">
            <v>#NUM!</v>
          </cell>
          <cell r="FU320" t="e">
            <v>#NUM!</v>
          </cell>
          <cell r="FV320">
            <v>0</v>
          </cell>
          <cell r="FW320">
            <v>1</v>
          </cell>
          <cell r="FX320" t="str">
            <v>PNIEB</v>
          </cell>
          <cell r="FY320" t="e">
            <v>#NUM!</v>
          </cell>
          <cell r="FZ320" t="str">
            <v>PNIEB</v>
          </cell>
          <cell r="GA320" t="str">
            <v>Programa Nacional de Inglés en Educación Básica</v>
          </cell>
          <cell r="GB320" t="e">
            <v>#NUM!</v>
          </cell>
          <cell r="GC320" t="e">
            <v>#NUM!</v>
          </cell>
          <cell r="GD320" t="str">
            <v>F</v>
          </cell>
          <cell r="GE320" t="str">
            <v>la asesora externa, la C.</v>
          </cell>
          <cell r="GF320" t="str">
            <v>La Profesionista</v>
          </cell>
          <cell r="GG320" t="str">
            <v>1° de septiembre</v>
          </cell>
          <cell r="GH320" t="str">
            <v>31 de diciembre</v>
          </cell>
          <cell r="GI320">
            <v>6</v>
          </cell>
          <cell r="GJ320">
            <v>30</v>
          </cell>
          <cell r="GK320">
            <v>4320</v>
          </cell>
          <cell r="GL320" t="str">
            <v>Cuatro mil trescientos veinte</v>
          </cell>
          <cell r="GM320">
            <v>2160</v>
          </cell>
          <cell r="GN320" t="str">
            <v>Dos mil ciento sesenta</v>
          </cell>
          <cell r="GO320" t="str">
            <v>la escuela</v>
          </cell>
          <cell r="GP320" t="str">
            <v>Dr. Héctor Mayagoitia Domínguez</v>
          </cell>
          <cell r="GQ320" t="str">
            <v>con clave</v>
          </cell>
          <cell r="GR320" t="str">
            <v>10DPR0520M</v>
          </cell>
          <cell r="GS320" t="str">
            <v>ubicada en</v>
          </cell>
          <cell r="GT320" t="str">
            <v>C. Salvador Gámiz Fernández No. 401 Col. Felipe Ángeles C.P. 34048</v>
          </cell>
          <cell r="GU320" t="str">
            <v xml:space="preserve"> </v>
          </cell>
          <cell r="GV320" t="e">
            <v>#NUM!</v>
          </cell>
          <cell r="GW320" t="str">
            <v xml:space="preserve"> </v>
          </cell>
          <cell r="GX320" t="e">
            <v>#NUM!</v>
          </cell>
          <cell r="GY320" t="str">
            <v xml:space="preserve"> </v>
          </cell>
          <cell r="GZ320" t="e">
            <v>#NUM!</v>
          </cell>
          <cell r="HA320" t="str">
            <v>la escuela Dr. Héctor Mayagoitia Domínguez con clave 10DPR0520M ubicada en C. Salvador Gámiz Fernández No. 401 Col. Felipe Ángeles C.P. 34048</v>
          </cell>
          <cell r="HB320">
            <v>0</v>
          </cell>
        </row>
        <row r="321">
          <cell r="A321">
            <v>1079</v>
          </cell>
          <cell r="B321">
            <v>1079</v>
          </cell>
          <cell r="C321" t="str">
            <v>FIRMADO</v>
          </cell>
          <cell r="D321" t="str">
            <v>PNIEB</v>
          </cell>
          <cell r="E321" t="str">
            <v>ASIGNADO</v>
          </cell>
          <cell r="F321" t="str">
            <v>1° de Septiembre</v>
          </cell>
          <cell r="G321" t="str">
            <v>Dulce María Soto Morales</v>
          </cell>
          <cell r="H321" t="str">
            <v>C. Andres Arrieta No. 248 C.P. Fracc. Domingo Arrieta C.P. 34180</v>
          </cell>
          <cell r="I321" t="str">
            <v>SOMD901202MDGTRL00</v>
          </cell>
          <cell r="J321" t="str">
            <v>SOMD901202F75</v>
          </cell>
          <cell r="K321" t="str">
            <v>Durango</v>
          </cell>
          <cell r="L321" t="str">
            <v>Dgo.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 xml:space="preserve"> </v>
          </cell>
          <cell r="S321" t="str">
            <v xml:space="preserve"> </v>
          </cell>
          <cell r="T321" t="str">
            <v xml:space="preserve"> </v>
          </cell>
          <cell r="U321" t="str">
            <v xml:space="preserve"> </v>
          </cell>
          <cell r="V321" t="str">
            <v xml:space="preserve"> </v>
          </cell>
          <cell r="W321">
            <v>0</v>
          </cell>
          <cell r="X321">
            <v>0</v>
          </cell>
          <cell r="Y321" t="str">
            <v>1A 1B 2A 2B</v>
          </cell>
          <cell r="Z321">
            <v>33</v>
          </cell>
          <cell r="AA321">
            <v>33</v>
          </cell>
          <cell r="AB321">
            <v>0</v>
          </cell>
          <cell r="AC321">
            <v>0</v>
          </cell>
          <cell r="AD321">
            <v>33</v>
          </cell>
          <cell r="AE321">
            <v>33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 t="str">
            <v>1A</v>
          </cell>
          <cell r="AY321" t="str">
            <v>1B</v>
          </cell>
          <cell r="AZ321" t="str">
            <v xml:space="preserve"> </v>
          </cell>
          <cell r="BA321" t="str">
            <v xml:space="preserve"> </v>
          </cell>
          <cell r="BB321" t="str">
            <v>2A</v>
          </cell>
          <cell r="BC321" t="str">
            <v>2B</v>
          </cell>
          <cell r="BD321" t="str">
            <v xml:space="preserve"> </v>
          </cell>
          <cell r="BE321" t="str">
            <v xml:space="preserve"> </v>
          </cell>
          <cell r="BF321" t="str">
            <v xml:space="preserve"> </v>
          </cell>
          <cell r="BG321" t="str">
            <v xml:space="preserve"> </v>
          </cell>
          <cell r="BH321" t="str">
            <v xml:space="preserve"> </v>
          </cell>
          <cell r="BI321" t="str">
            <v xml:space="preserve"> </v>
          </cell>
          <cell r="BJ321" t="str">
            <v xml:space="preserve"> </v>
          </cell>
          <cell r="BK321" t="str">
            <v xml:space="preserve"> </v>
          </cell>
          <cell r="BL321" t="str">
            <v xml:space="preserve"> </v>
          </cell>
          <cell r="BM321" t="str">
            <v xml:space="preserve"> </v>
          </cell>
          <cell r="BN321" t="str">
            <v xml:space="preserve"> </v>
          </cell>
          <cell r="BO321" t="str">
            <v xml:space="preserve"> </v>
          </cell>
          <cell r="BP321" t="str">
            <v xml:space="preserve"> </v>
          </cell>
          <cell r="BQ321" t="str">
            <v xml:space="preserve"> </v>
          </cell>
          <cell r="BR321" t="str">
            <v xml:space="preserve"> </v>
          </cell>
          <cell r="BS321" t="str">
            <v xml:space="preserve"> </v>
          </cell>
          <cell r="BT321" t="str">
            <v xml:space="preserve"> </v>
          </cell>
          <cell r="BU321" t="str">
            <v xml:space="preserve"> </v>
          </cell>
          <cell r="BV321">
            <v>4</v>
          </cell>
          <cell r="BW321" t="str">
            <v xml:space="preserve">1A 1B    </v>
          </cell>
          <cell r="BX321">
            <v>2</v>
          </cell>
          <cell r="BY321" t="str">
            <v xml:space="preserve">2A 2B    </v>
          </cell>
          <cell r="BZ321">
            <v>2</v>
          </cell>
          <cell r="CA321" t="str">
            <v xml:space="preserve">       </v>
          </cell>
          <cell r="CB321">
            <v>0</v>
          </cell>
          <cell r="CC321" t="str">
            <v xml:space="preserve">       </v>
          </cell>
          <cell r="CD321">
            <v>0</v>
          </cell>
          <cell r="CE321" t="str">
            <v xml:space="preserve">       </v>
          </cell>
          <cell r="CF321">
            <v>0</v>
          </cell>
          <cell r="CG321" t="str">
            <v xml:space="preserve">       </v>
          </cell>
          <cell r="CH321">
            <v>0</v>
          </cell>
          <cell r="CI321">
            <v>33</v>
          </cell>
          <cell r="CJ321" t="str">
            <v>1A 1B 2A 2B</v>
          </cell>
          <cell r="CK321" t="str">
            <v xml:space="preserve">Ing. Benigno Montoya Guzmán </v>
          </cell>
          <cell r="CL321" t="str">
            <v>10EPR0214D</v>
          </cell>
          <cell r="CM321" t="str">
            <v>MATUTINO</v>
          </cell>
          <cell r="CN321" t="str">
            <v>C. Hilario Moreno No. 199 Col. Asentamientos Humanos C.P. 34145</v>
          </cell>
          <cell r="CO321" t="str">
            <v>Durango</v>
          </cell>
          <cell r="CP321" t="str">
            <v xml:space="preserve">Victoria de Durango 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 t="str">
            <v xml:space="preserve"> </v>
          </cell>
          <cell r="CX321" t="str">
            <v xml:space="preserve"> </v>
          </cell>
          <cell r="CY321" t="str">
            <v xml:space="preserve"> </v>
          </cell>
          <cell r="CZ321" t="str">
            <v xml:space="preserve"> </v>
          </cell>
          <cell r="DA321" t="str">
            <v xml:space="preserve"> </v>
          </cell>
          <cell r="DB321" t="str">
            <v/>
          </cell>
          <cell r="DC321">
            <v>0</v>
          </cell>
          <cell r="DD321" t="str">
            <v/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 t="str">
            <v xml:space="preserve"> </v>
          </cell>
          <cell r="ED321" t="str">
            <v xml:space="preserve"> </v>
          </cell>
          <cell r="EE321" t="str">
            <v xml:space="preserve"> </v>
          </cell>
          <cell r="EF321" t="str">
            <v xml:space="preserve"> </v>
          </cell>
          <cell r="EG321" t="str">
            <v xml:space="preserve"> </v>
          </cell>
          <cell r="EH321" t="str">
            <v xml:space="preserve"> </v>
          </cell>
          <cell r="EI321" t="str">
            <v xml:space="preserve"> </v>
          </cell>
          <cell r="EJ321" t="str">
            <v xml:space="preserve"> </v>
          </cell>
          <cell r="EK321" t="str">
            <v xml:space="preserve"> </v>
          </cell>
          <cell r="EL321" t="str">
            <v xml:space="preserve"> </v>
          </cell>
          <cell r="EM321" t="str">
            <v xml:space="preserve"> </v>
          </cell>
          <cell r="EN321" t="str">
            <v xml:space="preserve"> </v>
          </cell>
          <cell r="EO321" t="str">
            <v xml:space="preserve"> </v>
          </cell>
          <cell r="EP321" t="str">
            <v xml:space="preserve"> </v>
          </cell>
          <cell r="EQ321" t="str">
            <v xml:space="preserve"> </v>
          </cell>
          <cell r="ER321" t="str">
            <v xml:space="preserve"> </v>
          </cell>
          <cell r="ES321" t="str">
            <v xml:space="preserve"> </v>
          </cell>
          <cell r="ET321" t="str">
            <v xml:space="preserve"> </v>
          </cell>
          <cell r="EU321" t="str">
            <v xml:space="preserve"> </v>
          </cell>
          <cell r="EV321" t="str">
            <v xml:space="preserve"> </v>
          </cell>
          <cell r="EW321" t="str">
            <v xml:space="preserve"> </v>
          </cell>
          <cell r="EX321" t="str">
            <v xml:space="preserve"> </v>
          </cell>
          <cell r="EY321" t="str">
            <v xml:space="preserve"> </v>
          </cell>
          <cell r="EZ321" t="str">
            <v xml:space="preserve"> </v>
          </cell>
          <cell r="FA321">
            <v>0</v>
          </cell>
          <cell r="FB321" t="str">
            <v xml:space="preserve">       </v>
          </cell>
          <cell r="FC321">
            <v>0</v>
          </cell>
          <cell r="FD321" t="str">
            <v xml:space="preserve">       </v>
          </cell>
          <cell r="FE321">
            <v>0</v>
          </cell>
          <cell r="FF321" t="str">
            <v xml:space="preserve">       </v>
          </cell>
          <cell r="FG321">
            <v>0</v>
          </cell>
          <cell r="FH321" t="str">
            <v xml:space="preserve">       </v>
          </cell>
          <cell r="FI321">
            <v>0</v>
          </cell>
          <cell r="FJ321" t="str">
            <v xml:space="preserve">       </v>
          </cell>
          <cell r="FK321">
            <v>0</v>
          </cell>
          <cell r="FL321" t="str">
            <v xml:space="preserve">       </v>
          </cell>
          <cell r="FM321">
            <v>0</v>
          </cell>
          <cell r="FN321" t="e">
            <v>#NUM!</v>
          </cell>
          <cell r="FO321" t="str">
            <v/>
          </cell>
          <cell r="FP321" t="e">
            <v>#NUM!</v>
          </cell>
          <cell r="FQ321" t="e">
            <v>#NUM!</v>
          </cell>
          <cell r="FR321" t="e">
            <v>#NUM!</v>
          </cell>
          <cell r="FS321" t="e">
            <v>#NUM!</v>
          </cell>
          <cell r="FT321" t="e">
            <v>#NUM!</v>
          </cell>
          <cell r="FU321" t="e">
            <v>#NUM!</v>
          </cell>
          <cell r="FV321">
            <v>0</v>
          </cell>
          <cell r="FW321">
            <v>1</v>
          </cell>
          <cell r="FX321" t="str">
            <v>PNIEB</v>
          </cell>
          <cell r="FY321" t="e">
            <v>#NUM!</v>
          </cell>
          <cell r="FZ321" t="str">
            <v>PNIEB</v>
          </cell>
          <cell r="GA321" t="str">
            <v>Programa Nacional de Inglés en Educación Básica</v>
          </cell>
          <cell r="GB321" t="e">
            <v>#NUM!</v>
          </cell>
          <cell r="GC321" t="e">
            <v>#NUM!</v>
          </cell>
          <cell r="GD321" t="str">
            <v>F</v>
          </cell>
          <cell r="GE321" t="str">
            <v>la asesora externa, la C.</v>
          </cell>
          <cell r="GF321" t="str">
            <v>La Profesionista</v>
          </cell>
          <cell r="GG321" t="str">
            <v>1° de septiembre</v>
          </cell>
          <cell r="GH321" t="str">
            <v>31 de diciembre</v>
          </cell>
          <cell r="GI321">
            <v>4</v>
          </cell>
          <cell r="GJ321">
            <v>20</v>
          </cell>
          <cell r="GK321">
            <v>2880</v>
          </cell>
          <cell r="GL321" t="str">
            <v>Dos mil ochocientos ochenta</v>
          </cell>
          <cell r="GM321">
            <v>1440</v>
          </cell>
          <cell r="GN321" t="str">
            <v>Mil cuatrocientos cuarenta</v>
          </cell>
          <cell r="GO321" t="str">
            <v>la escuela</v>
          </cell>
          <cell r="GP321" t="str">
            <v xml:space="preserve">Ing. Benigno Montoya Guzmán </v>
          </cell>
          <cell r="GQ321" t="str">
            <v>con clave</v>
          </cell>
          <cell r="GR321" t="str">
            <v>10EPR0214D</v>
          </cell>
          <cell r="GS321" t="str">
            <v>ubicada en</v>
          </cell>
          <cell r="GT321" t="str">
            <v>C. Hilario Moreno No. 199 Col. Asentamientos Humanos C.P. 34145</v>
          </cell>
          <cell r="GU321" t="str">
            <v xml:space="preserve"> </v>
          </cell>
          <cell r="GV321" t="e">
            <v>#NUM!</v>
          </cell>
          <cell r="GW321" t="str">
            <v xml:space="preserve"> </v>
          </cell>
          <cell r="GX321" t="e">
            <v>#NUM!</v>
          </cell>
          <cell r="GY321" t="str">
            <v xml:space="preserve"> </v>
          </cell>
          <cell r="GZ321" t="e">
            <v>#NUM!</v>
          </cell>
          <cell r="HA321" t="str">
            <v>la escuela Ing. Benigno Montoya Guzmán con clave 10EPR0214D ubicada en C. Hilario Moreno No. 199 Col. Asentamientos Humanos C.P. 34145</v>
          </cell>
        </row>
        <row r="322">
          <cell r="A322">
            <v>1082</v>
          </cell>
          <cell r="B322">
            <v>1082</v>
          </cell>
          <cell r="C322" t="str">
            <v>FIRMADO</v>
          </cell>
          <cell r="D322" t="str">
            <v>PNIEB</v>
          </cell>
          <cell r="E322" t="str">
            <v>ASIGNADO</v>
          </cell>
          <cell r="F322" t="str">
            <v>1° de Septiembre</v>
          </cell>
          <cell r="G322" t="str">
            <v>Martha Alicia Sotelo López</v>
          </cell>
          <cell r="H322" t="str">
            <v>C. Carmen Montejo No. 201 Col. Valle del Guadiana C.P. 34166</v>
          </cell>
          <cell r="I322" t="str">
            <v>SOLM690804MCHTPR02</v>
          </cell>
          <cell r="J322" t="str">
            <v>SOLM6908045A0</v>
          </cell>
          <cell r="K322" t="str">
            <v>Durango</v>
          </cell>
          <cell r="L322" t="str">
            <v>Dgo.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 xml:space="preserve"> </v>
          </cell>
          <cell r="S322" t="str">
            <v xml:space="preserve"> </v>
          </cell>
          <cell r="T322" t="str">
            <v xml:space="preserve"> </v>
          </cell>
          <cell r="U322" t="str">
            <v xml:space="preserve"> </v>
          </cell>
          <cell r="V322" t="str">
            <v xml:space="preserve"> </v>
          </cell>
          <cell r="W322" t="str">
            <v/>
          </cell>
          <cell r="X322">
            <v>0</v>
          </cell>
          <cell r="Y322" t="str">
            <v>1A 1B 2A 2B</v>
          </cell>
          <cell r="Z322">
            <v>446</v>
          </cell>
          <cell r="AA322">
            <v>446</v>
          </cell>
          <cell r="AB322">
            <v>0</v>
          </cell>
          <cell r="AC322">
            <v>0</v>
          </cell>
          <cell r="AD322">
            <v>446</v>
          </cell>
          <cell r="AE322">
            <v>446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 t="str">
            <v>1A</v>
          </cell>
          <cell r="AY322" t="str">
            <v>1B</v>
          </cell>
          <cell r="AZ322" t="str">
            <v xml:space="preserve"> </v>
          </cell>
          <cell r="BA322" t="str">
            <v xml:space="preserve"> </v>
          </cell>
          <cell r="BB322" t="str">
            <v>2A</v>
          </cell>
          <cell r="BC322" t="str">
            <v>2B</v>
          </cell>
          <cell r="BD322" t="str">
            <v xml:space="preserve"> </v>
          </cell>
          <cell r="BE322" t="str">
            <v xml:space="preserve"> </v>
          </cell>
          <cell r="BF322" t="str">
            <v xml:space="preserve"> </v>
          </cell>
          <cell r="BG322" t="str">
            <v xml:space="preserve"> </v>
          </cell>
          <cell r="BH322" t="str">
            <v xml:space="preserve"> </v>
          </cell>
          <cell r="BI322" t="str">
            <v xml:space="preserve"> </v>
          </cell>
          <cell r="BJ322" t="str">
            <v xml:space="preserve"> </v>
          </cell>
          <cell r="BK322" t="str">
            <v xml:space="preserve"> </v>
          </cell>
          <cell r="BL322" t="str">
            <v xml:space="preserve"> </v>
          </cell>
          <cell r="BM322" t="str">
            <v xml:space="preserve"> </v>
          </cell>
          <cell r="BN322" t="str">
            <v xml:space="preserve"> </v>
          </cell>
          <cell r="BO322" t="str">
            <v xml:space="preserve"> </v>
          </cell>
          <cell r="BP322" t="str">
            <v xml:space="preserve"> </v>
          </cell>
          <cell r="BQ322" t="str">
            <v xml:space="preserve"> </v>
          </cell>
          <cell r="BR322" t="str">
            <v xml:space="preserve"> </v>
          </cell>
          <cell r="BS322" t="str">
            <v xml:space="preserve"> </v>
          </cell>
          <cell r="BT322" t="str">
            <v xml:space="preserve"> </v>
          </cell>
          <cell r="BU322" t="str">
            <v xml:space="preserve"> </v>
          </cell>
          <cell r="BV322">
            <v>4</v>
          </cell>
          <cell r="BW322" t="str">
            <v xml:space="preserve">1A 1B    </v>
          </cell>
          <cell r="BX322">
            <v>2</v>
          </cell>
          <cell r="BY322" t="str">
            <v xml:space="preserve">2A 2B    </v>
          </cell>
          <cell r="BZ322">
            <v>2</v>
          </cell>
          <cell r="CA322" t="str">
            <v xml:space="preserve">       </v>
          </cell>
          <cell r="CB322">
            <v>0</v>
          </cell>
          <cell r="CC322" t="str">
            <v xml:space="preserve">       </v>
          </cell>
          <cell r="CD322">
            <v>0</v>
          </cell>
          <cell r="CE322" t="str">
            <v xml:space="preserve">       </v>
          </cell>
          <cell r="CF322">
            <v>0</v>
          </cell>
          <cell r="CG322" t="str">
            <v xml:space="preserve">       </v>
          </cell>
          <cell r="CH322">
            <v>0</v>
          </cell>
          <cell r="CI322">
            <v>446</v>
          </cell>
          <cell r="CJ322" t="str">
            <v>1A 1B 2A 2B</v>
          </cell>
          <cell r="CK322" t="str">
            <v>Olga Arias</v>
          </cell>
          <cell r="CL322" t="str">
            <v>10DPR0058D</v>
          </cell>
          <cell r="CM322" t="str">
            <v>MIXTO</v>
          </cell>
          <cell r="CN322" t="str">
            <v>C. Sebastián Lerdo de Tejada S/N Fracc. Vivah Reforma C.P. 34168</v>
          </cell>
          <cell r="CO322" t="str">
            <v>Durango</v>
          </cell>
          <cell r="CP322" t="str">
            <v xml:space="preserve">Victoria de Durango 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 t="str">
            <v xml:space="preserve"> </v>
          </cell>
          <cell r="CX322" t="str">
            <v xml:space="preserve"> </v>
          </cell>
          <cell r="CY322" t="str">
            <v xml:space="preserve"> </v>
          </cell>
          <cell r="CZ322" t="str">
            <v xml:space="preserve"> </v>
          </cell>
          <cell r="DA322" t="str">
            <v xml:space="preserve"> </v>
          </cell>
          <cell r="DB322" t="str">
            <v/>
          </cell>
          <cell r="DC322">
            <v>0</v>
          </cell>
          <cell r="DD322" t="str">
            <v/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 t="str">
            <v xml:space="preserve"> </v>
          </cell>
          <cell r="ED322" t="str">
            <v xml:space="preserve"> </v>
          </cell>
          <cell r="EE322" t="str">
            <v xml:space="preserve"> </v>
          </cell>
          <cell r="EF322" t="str">
            <v xml:space="preserve"> </v>
          </cell>
          <cell r="EG322" t="str">
            <v xml:space="preserve"> </v>
          </cell>
          <cell r="EH322" t="str">
            <v xml:space="preserve"> </v>
          </cell>
          <cell r="EI322" t="str">
            <v xml:space="preserve"> </v>
          </cell>
          <cell r="EJ322" t="str">
            <v xml:space="preserve"> </v>
          </cell>
          <cell r="EK322" t="str">
            <v xml:space="preserve"> </v>
          </cell>
          <cell r="EL322" t="str">
            <v xml:space="preserve"> </v>
          </cell>
          <cell r="EM322" t="str">
            <v xml:space="preserve"> </v>
          </cell>
          <cell r="EN322" t="str">
            <v xml:space="preserve"> </v>
          </cell>
          <cell r="EO322" t="str">
            <v xml:space="preserve"> </v>
          </cell>
          <cell r="EP322" t="str">
            <v xml:space="preserve"> </v>
          </cell>
          <cell r="EQ322" t="str">
            <v xml:space="preserve"> </v>
          </cell>
          <cell r="ER322" t="str">
            <v xml:space="preserve"> </v>
          </cell>
          <cell r="ES322" t="str">
            <v xml:space="preserve"> </v>
          </cell>
          <cell r="ET322" t="str">
            <v xml:space="preserve"> </v>
          </cell>
          <cell r="EU322" t="str">
            <v xml:space="preserve"> </v>
          </cell>
          <cell r="EV322" t="str">
            <v xml:space="preserve"> </v>
          </cell>
          <cell r="EW322" t="str">
            <v xml:space="preserve"> </v>
          </cell>
          <cell r="EX322" t="str">
            <v xml:space="preserve"> </v>
          </cell>
          <cell r="EY322" t="str">
            <v xml:space="preserve"> </v>
          </cell>
          <cell r="EZ322" t="str">
            <v xml:space="preserve"> </v>
          </cell>
          <cell r="FA322">
            <v>0</v>
          </cell>
          <cell r="FB322" t="str">
            <v xml:space="preserve">       </v>
          </cell>
          <cell r="FC322">
            <v>0</v>
          </cell>
          <cell r="FD322" t="str">
            <v xml:space="preserve">       </v>
          </cell>
          <cell r="FE322">
            <v>0</v>
          </cell>
          <cell r="FF322" t="str">
            <v xml:space="preserve">       </v>
          </cell>
          <cell r="FG322">
            <v>0</v>
          </cell>
          <cell r="FH322" t="str">
            <v xml:space="preserve">       </v>
          </cell>
          <cell r="FI322">
            <v>0</v>
          </cell>
          <cell r="FJ322" t="str">
            <v xml:space="preserve">       </v>
          </cell>
          <cell r="FK322">
            <v>0</v>
          </cell>
          <cell r="FL322" t="str">
            <v xml:space="preserve">       </v>
          </cell>
          <cell r="FM322">
            <v>0</v>
          </cell>
          <cell r="FN322" t="e">
            <v>#NUM!</v>
          </cell>
          <cell r="FO322" t="str">
            <v/>
          </cell>
          <cell r="FP322" t="e">
            <v>#NUM!</v>
          </cell>
          <cell r="FQ322" t="e">
            <v>#NUM!</v>
          </cell>
          <cell r="FR322" t="e">
            <v>#NUM!</v>
          </cell>
          <cell r="FS322" t="e">
            <v>#NUM!</v>
          </cell>
          <cell r="FT322" t="e">
            <v>#NUM!</v>
          </cell>
          <cell r="FU322" t="e">
            <v>#NUM!</v>
          </cell>
          <cell r="FV322">
            <v>0</v>
          </cell>
          <cell r="FW322">
            <v>1</v>
          </cell>
          <cell r="FX322" t="str">
            <v>PNIEB</v>
          </cell>
          <cell r="FY322" t="e">
            <v>#NUM!</v>
          </cell>
          <cell r="FZ322" t="str">
            <v>PNIEB</v>
          </cell>
          <cell r="GA322" t="str">
            <v>Programa Nacional de Inglés en Educación Básica</v>
          </cell>
          <cell r="GB322" t="e">
            <v>#NUM!</v>
          </cell>
          <cell r="GC322" t="e">
            <v>#NUM!</v>
          </cell>
          <cell r="GD322" t="str">
            <v>F</v>
          </cell>
          <cell r="GE322" t="str">
            <v>la asesora externa, la C.</v>
          </cell>
          <cell r="GF322" t="str">
            <v>La Profesionista</v>
          </cell>
          <cell r="GG322" t="str">
            <v>1° de septiembre</v>
          </cell>
          <cell r="GH322" t="str">
            <v>31 de diciembre</v>
          </cell>
          <cell r="GI322">
            <v>4</v>
          </cell>
          <cell r="GJ322">
            <v>20</v>
          </cell>
          <cell r="GK322">
            <v>2880</v>
          </cell>
          <cell r="GL322" t="str">
            <v>Dos mil ochocientos ochenta</v>
          </cell>
          <cell r="GM322">
            <v>1440</v>
          </cell>
          <cell r="GN322" t="str">
            <v>Mil cuatrocientos cuarenta</v>
          </cell>
          <cell r="GO322" t="str">
            <v>la escuela</v>
          </cell>
          <cell r="GP322" t="str">
            <v>Olga Arias</v>
          </cell>
          <cell r="GQ322" t="str">
            <v>con clave</v>
          </cell>
          <cell r="GR322" t="str">
            <v>10DPR0058D</v>
          </cell>
          <cell r="GS322" t="str">
            <v>ubicada en</v>
          </cell>
          <cell r="GT322" t="str">
            <v>C. Sebastián Lerdo de Tejada S/N Fracc. Vivah Reforma C.P. 34168</v>
          </cell>
          <cell r="GU322" t="str">
            <v xml:space="preserve"> </v>
          </cell>
          <cell r="GV322" t="e">
            <v>#NUM!</v>
          </cell>
          <cell r="GW322" t="str">
            <v xml:space="preserve"> </v>
          </cell>
          <cell r="GX322" t="e">
            <v>#NUM!</v>
          </cell>
          <cell r="GY322" t="str">
            <v xml:space="preserve"> </v>
          </cell>
          <cell r="GZ322" t="e">
            <v>#NUM!</v>
          </cell>
          <cell r="HA322" t="str">
            <v>la escuela Olga Arias con clave 10DPR0058D ubicada en C. Sebastián Lerdo de Tejada S/N Fracc. Vivah Reforma C.P. 34168</v>
          </cell>
        </row>
        <row r="323">
          <cell r="A323">
            <v>1089</v>
          </cell>
          <cell r="B323">
            <v>1089</v>
          </cell>
          <cell r="C323" t="str">
            <v>FIRMADO</v>
          </cell>
          <cell r="D323" t="str">
            <v>PNIEB</v>
          </cell>
          <cell r="E323" t="str">
            <v>ASIGNADO</v>
          </cell>
          <cell r="F323" t="str">
            <v>1° de Septiembre</v>
          </cell>
          <cell r="G323" t="str">
            <v>Eduardo Sánchez Rosas</v>
          </cell>
          <cell r="H323" t="str">
            <v>C. Florencio Salas No. 209 Loc. Vicente Guerrero C.P. 34890</v>
          </cell>
          <cell r="I323" t="str">
            <v>SARE880914HDGNSD06</v>
          </cell>
          <cell r="J323" t="str">
            <v>SARE880914BBA</v>
          </cell>
          <cell r="K323" t="str">
            <v>Vicente Guerrero</v>
          </cell>
          <cell r="L323" t="str">
            <v>Dgo.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 xml:space="preserve"> </v>
          </cell>
          <cell r="S323" t="str">
            <v xml:space="preserve"> </v>
          </cell>
          <cell r="T323" t="str">
            <v xml:space="preserve"> </v>
          </cell>
          <cell r="U323" t="str">
            <v xml:space="preserve"> </v>
          </cell>
          <cell r="V323" t="str">
            <v xml:space="preserve"> </v>
          </cell>
          <cell r="W323" t="str">
            <v/>
          </cell>
          <cell r="X323">
            <v>0</v>
          </cell>
          <cell r="Y323" t="str">
            <v>1A 2A 2B 3A 4A 5A 5B 6A</v>
          </cell>
          <cell r="Z323">
            <v>74</v>
          </cell>
          <cell r="AA323">
            <v>0</v>
          </cell>
          <cell r="AB323">
            <v>0</v>
          </cell>
          <cell r="AC323">
            <v>0</v>
          </cell>
          <cell r="AD323">
            <v>74</v>
          </cell>
          <cell r="AE323">
            <v>74</v>
          </cell>
          <cell r="AF323">
            <v>0</v>
          </cell>
          <cell r="AG323">
            <v>0</v>
          </cell>
          <cell r="AH323">
            <v>74</v>
          </cell>
          <cell r="AI323">
            <v>0</v>
          </cell>
          <cell r="AJ323">
            <v>0</v>
          </cell>
          <cell r="AK323">
            <v>0</v>
          </cell>
          <cell r="AL323">
            <v>74</v>
          </cell>
          <cell r="AM323">
            <v>0</v>
          </cell>
          <cell r="AN323">
            <v>0</v>
          </cell>
          <cell r="AO323">
            <v>0</v>
          </cell>
          <cell r="AP323">
            <v>74</v>
          </cell>
          <cell r="AQ323">
            <v>74</v>
          </cell>
          <cell r="AR323">
            <v>0</v>
          </cell>
          <cell r="AS323">
            <v>0</v>
          </cell>
          <cell r="AT323">
            <v>74</v>
          </cell>
          <cell r="AU323">
            <v>0</v>
          </cell>
          <cell r="AV323">
            <v>0</v>
          </cell>
          <cell r="AW323">
            <v>0</v>
          </cell>
          <cell r="AX323" t="str">
            <v>1A</v>
          </cell>
          <cell r="AY323" t="str">
            <v xml:space="preserve"> </v>
          </cell>
          <cell r="AZ323" t="str">
            <v xml:space="preserve"> </v>
          </cell>
          <cell r="BA323" t="str">
            <v xml:space="preserve"> </v>
          </cell>
          <cell r="BB323" t="str">
            <v>2A</v>
          </cell>
          <cell r="BC323" t="str">
            <v>2B</v>
          </cell>
          <cell r="BD323" t="str">
            <v xml:space="preserve"> </v>
          </cell>
          <cell r="BE323" t="str">
            <v xml:space="preserve"> </v>
          </cell>
          <cell r="BF323" t="str">
            <v>3A</v>
          </cell>
          <cell r="BG323" t="str">
            <v xml:space="preserve"> </v>
          </cell>
          <cell r="BH323" t="str">
            <v xml:space="preserve"> </v>
          </cell>
          <cell r="BI323" t="str">
            <v xml:space="preserve"> </v>
          </cell>
          <cell r="BJ323" t="str">
            <v>4A</v>
          </cell>
          <cell r="BK323" t="str">
            <v xml:space="preserve"> </v>
          </cell>
          <cell r="BL323" t="str">
            <v xml:space="preserve"> </v>
          </cell>
          <cell r="BM323" t="str">
            <v xml:space="preserve"> </v>
          </cell>
          <cell r="BN323" t="str">
            <v>5A</v>
          </cell>
          <cell r="BO323" t="str">
            <v>5B</v>
          </cell>
          <cell r="BP323" t="str">
            <v xml:space="preserve"> </v>
          </cell>
          <cell r="BQ323" t="str">
            <v xml:space="preserve"> </v>
          </cell>
          <cell r="BR323" t="str">
            <v>6A</v>
          </cell>
          <cell r="BS323" t="str">
            <v xml:space="preserve"> </v>
          </cell>
          <cell r="BT323" t="str">
            <v xml:space="preserve"> </v>
          </cell>
          <cell r="BU323" t="str">
            <v xml:space="preserve"> </v>
          </cell>
          <cell r="BV323">
            <v>8</v>
          </cell>
          <cell r="BW323" t="str">
            <v xml:space="preserve">1A      </v>
          </cell>
          <cell r="BX323">
            <v>1</v>
          </cell>
          <cell r="BY323" t="str">
            <v xml:space="preserve">2A 2B    </v>
          </cell>
          <cell r="BZ323">
            <v>2</v>
          </cell>
          <cell r="CA323" t="str">
            <v xml:space="preserve">3A      </v>
          </cell>
          <cell r="CB323">
            <v>1</v>
          </cell>
          <cell r="CC323" t="str">
            <v xml:space="preserve">4A      </v>
          </cell>
          <cell r="CD323">
            <v>1</v>
          </cell>
          <cell r="CE323" t="str">
            <v xml:space="preserve">5A 5B    </v>
          </cell>
          <cell r="CF323">
            <v>2</v>
          </cell>
          <cell r="CG323" t="str">
            <v xml:space="preserve">6A      </v>
          </cell>
          <cell r="CH323">
            <v>1</v>
          </cell>
          <cell r="CI323">
            <v>74</v>
          </cell>
          <cell r="CJ323" t="str">
            <v>1A 2A 2B 3A 4A 5A 5B 6A</v>
          </cell>
          <cell r="CK323" t="str">
            <v>Ricardo Flores Magón</v>
          </cell>
          <cell r="CL323" t="str">
            <v>10DPR1391P</v>
          </cell>
          <cell r="CM323" t="str">
            <v>MIXTO</v>
          </cell>
          <cell r="CN323" t="str">
            <v>C. Nogal S/N Col. Santa María C.P. 34050</v>
          </cell>
          <cell r="CO323" t="str">
            <v>Durango</v>
          </cell>
          <cell r="CP323" t="str">
            <v xml:space="preserve">Victoria de Durango 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 t="str">
            <v xml:space="preserve"> </v>
          </cell>
          <cell r="CX323" t="str">
            <v xml:space="preserve"> </v>
          </cell>
          <cell r="CY323" t="str">
            <v xml:space="preserve"> </v>
          </cell>
          <cell r="CZ323" t="str">
            <v xml:space="preserve"> </v>
          </cell>
          <cell r="DA323" t="str">
            <v xml:space="preserve"> </v>
          </cell>
          <cell r="DB323" t="str">
            <v/>
          </cell>
          <cell r="DC323">
            <v>0</v>
          </cell>
          <cell r="DD323" t="str">
            <v/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 t="str">
            <v xml:space="preserve"> </v>
          </cell>
          <cell r="ED323" t="str">
            <v xml:space="preserve"> </v>
          </cell>
          <cell r="EE323" t="str">
            <v xml:space="preserve"> </v>
          </cell>
          <cell r="EF323" t="str">
            <v xml:space="preserve"> </v>
          </cell>
          <cell r="EG323" t="str">
            <v xml:space="preserve"> </v>
          </cell>
          <cell r="EH323" t="str">
            <v xml:space="preserve"> </v>
          </cell>
          <cell r="EI323" t="str">
            <v xml:space="preserve"> </v>
          </cell>
          <cell r="EJ323" t="str">
            <v xml:space="preserve"> </v>
          </cell>
          <cell r="EK323" t="str">
            <v xml:space="preserve"> </v>
          </cell>
          <cell r="EL323" t="str">
            <v xml:space="preserve"> </v>
          </cell>
          <cell r="EM323" t="str">
            <v xml:space="preserve"> </v>
          </cell>
          <cell r="EN323" t="str">
            <v xml:space="preserve"> </v>
          </cell>
          <cell r="EO323" t="str">
            <v xml:space="preserve"> </v>
          </cell>
          <cell r="EP323" t="str">
            <v xml:space="preserve"> </v>
          </cell>
          <cell r="EQ323" t="str">
            <v xml:space="preserve"> </v>
          </cell>
          <cell r="ER323" t="str">
            <v xml:space="preserve"> </v>
          </cell>
          <cell r="ES323" t="str">
            <v xml:space="preserve"> </v>
          </cell>
          <cell r="ET323" t="str">
            <v xml:space="preserve"> </v>
          </cell>
          <cell r="EU323" t="str">
            <v xml:space="preserve"> </v>
          </cell>
          <cell r="EV323" t="str">
            <v xml:space="preserve"> </v>
          </cell>
          <cell r="EW323" t="str">
            <v xml:space="preserve"> </v>
          </cell>
          <cell r="EX323" t="str">
            <v xml:space="preserve"> </v>
          </cell>
          <cell r="EY323" t="str">
            <v xml:space="preserve"> </v>
          </cell>
          <cell r="EZ323" t="str">
            <v xml:space="preserve"> </v>
          </cell>
          <cell r="FA323">
            <v>0</v>
          </cell>
          <cell r="FB323" t="str">
            <v xml:space="preserve">       </v>
          </cell>
          <cell r="FC323">
            <v>0</v>
          </cell>
          <cell r="FD323" t="str">
            <v xml:space="preserve">       </v>
          </cell>
          <cell r="FE323">
            <v>0</v>
          </cell>
          <cell r="FF323" t="str">
            <v xml:space="preserve">       </v>
          </cell>
          <cell r="FG323">
            <v>0</v>
          </cell>
          <cell r="FH323" t="str">
            <v xml:space="preserve">       </v>
          </cell>
          <cell r="FI323">
            <v>0</v>
          </cell>
          <cell r="FJ323" t="str">
            <v xml:space="preserve">       </v>
          </cell>
          <cell r="FK323">
            <v>0</v>
          </cell>
          <cell r="FL323" t="str">
            <v xml:space="preserve">       </v>
          </cell>
          <cell r="FM323">
            <v>0</v>
          </cell>
          <cell r="FN323" t="e">
            <v>#NUM!</v>
          </cell>
          <cell r="FO323" t="str">
            <v/>
          </cell>
          <cell r="FP323" t="e">
            <v>#NUM!</v>
          </cell>
          <cell r="FQ323" t="e">
            <v>#NUM!</v>
          </cell>
          <cell r="FR323" t="e">
            <v>#NUM!</v>
          </cell>
          <cell r="FS323" t="e">
            <v>#NUM!</v>
          </cell>
          <cell r="FT323" t="e">
            <v>#NUM!</v>
          </cell>
          <cell r="FU323" t="e">
            <v>#NUM!</v>
          </cell>
          <cell r="FV323">
            <v>0</v>
          </cell>
          <cell r="FW323">
            <v>1</v>
          </cell>
          <cell r="FX323" t="str">
            <v>PNIEB</v>
          </cell>
          <cell r="FY323" t="e">
            <v>#NUM!</v>
          </cell>
          <cell r="FZ323" t="str">
            <v>PNIEB</v>
          </cell>
          <cell r="GA323" t="str">
            <v>Programa Nacional de Inglés en Educación Básica</v>
          </cell>
          <cell r="GB323" t="e">
            <v>#NUM!</v>
          </cell>
          <cell r="GC323" t="e">
            <v>#NUM!</v>
          </cell>
          <cell r="GD323" t="str">
            <v>M</v>
          </cell>
          <cell r="GE323" t="str">
            <v>el asesor externo, el C.</v>
          </cell>
          <cell r="GF323" t="str">
            <v>El Profesionista</v>
          </cell>
          <cell r="GG323" t="str">
            <v>1° de septiembre</v>
          </cell>
          <cell r="GH323" t="str">
            <v>31 de diciembre</v>
          </cell>
          <cell r="GI323">
            <v>8</v>
          </cell>
          <cell r="GJ323">
            <v>40</v>
          </cell>
          <cell r="GK323">
            <v>5760</v>
          </cell>
          <cell r="GL323" t="str">
            <v>Cinco mil setecientos sesenta</v>
          </cell>
          <cell r="GM323">
            <v>2880</v>
          </cell>
          <cell r="GN323" t="str">
            <v>Dos mil ochocientos ochenta</v>
          </cell>
          <cell r="GO323" t="str">
            <v>la escuela</v>
          </cell>
          <cell r="GP323" t="str">
            <v>Ricardo Flores Magón</v>
          </cell>
          <cell r="GQ323" t="str">
            <v>con clave</v>
          </cell>
          <cell r="GR323" t="str">
            <v>10DPR1391P</v>
          </cell>
          <cell r="GS323" t="str">
            <v>ubicada en</v>
          </cell>
          <cell r="GT323" t="str">
            <v>C. Nogal S/N Col. Santa María C.P. 34050</v>
          </cell>
          <cell r="GU323" t="str">
            <v xml:space="preserve"> </v>
          </cell>
          <cell r="GV323" t="e">
            <v>#NUM!</v>
          </cell>
          <cell r="GW323" t="str">
            <v xml:space="preserve"> </v>
          </cell>
          <cell r="GX323" t="e">
            <v>#NUM!</v>
          </cell>
          <cell r="GY323" t="str">
            <v xml:space="preserve"> </v>
          </cell>
          <cell r="GZ323" t="e">
            <v>#NUM!</v>
          </cell>
          <cell r="HA323" t="str">
            <v>la escuela Ricardo Flores Magón con clave 10DPR1391P ubicada en C. Nogal S/N Col. Santa María C.P. 34050</v>
          </cell>
        </row>
        <row r="324">
          <cell r="A324">
            <v>1091</v>
          </cell>
          <cell r="B324">
            <v>1091</v>
          </cell>
          <cell r="C324" t="str">
            <v>FIRMADO</v>
          </cell>
          <cell r="D324" t="str">
            <v>PNIEB</v>
          </cell>
          <cell r="E324" t="str">
            <v>ASIGNADO</v>
          </cell>
          <cell r="F324" t="str">
            <v>1° de Septiembre</v>
          </cell>
          <cell r="G324" t="str">
            <v>Sigifredo Morales Morales</v>
          </cell>
          <cell r="H324" t="str">
            <v>C. Adolfo Lopez Mateos No. 10 Barrio Puerto del Aire C.P. 34490</v>
          </cell>
          <cell r="I324" t="str">
            <v>MOMS601102HDGRRG04</v>
          </cell>
          <cell r="J324" t="str">
            <v>MOMS6011029U5</v>
          </cell>
          <cell r="K324" t="str">
            <v>San Juan del Rio</v>
          </cell>
          <cell r="L324" t="str">
            <v>Dgo.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 t="str">
            <v xml:space="preserve"> </v>
          </cell>
          <cell r="S324" t="str">
            <v xml:space="preserve"> </v>
          </cell>
          <cell r="T324" t="str">
            <v xml:space="preserve"> </v>
          </cell>
          <cell r="U324" t="str">
            <v xml:space="preserve"> </v>
          </cell>
          <cell r="V324" t="str">
            <v xml:space="preserve"> </v>
          </cell>
          <cell r="W324" t="str">
            <v/>
          </cell>
          <cell r="X324">
            <v>0</v>
          </cell>
          <cell r="Y324" t="str">
            <v>1A 2A 3A 4A 5A 6A</v>
          </cell>
          <cell r="Z324">
            <v>252</v>
          </cell>
          <cell r="AA324">
            <v>0</v>
          </cell>
          <cell r="AB324">
            <v>0</v>
          </cell>
          <cell r="AC324">
            <v>0</v>
          </cell>
          <cell r="AD324">
            <v>252</v>
          </cell>
          <cell r="AE324">
            <v>0</v>
          </cell>
          <cell r="AF324">
            <v>0</v>
          </cell>
          <cell r="AG324">
            <v>0</v>
          </cell>
          <cell r="AH324">
            <v>252</v>
          </cell>
          <cell r="AI324">
            <v>0</v>
          </cell>
          <cell r="AJ324">
            <v>0</v>
          </cell>
          <cell r="AK324">
            <v>0</v>
          </cell>
          <cell r="AL324">
            <v>252</v>
          </cell>
          <cell r="AM324">
            <v>0</v>
          </cell>
          <cell r="AN324">
            <v>0</v>
          </cell>
          <cell r="AO324">
            <v>0</v>
          </cell>
          <cell r="AP324">
            <v>252</v>
          </cell>
          <cell r="AQ324">
            <v>0</v>
          </cell>
          <cell r="AR324">
            <v>0</v>
          </cell>
          <cell r="AS324">
            <v>0</v>
          </cell>
          <cell r="AT324">
            <v>252</v>
          </cell>
          <cell r="AU324">
            <v>0</v>
          </cell>
          <cell r="AV324">
            <v>0</v>
          </cell>
          <cell r="AW324">
            <v>0</v>
          </cell>
          <cell r="AX324" t="str">
            <v>1A</v>
          </cell>
          <cell r="AY324" t="str">
            <v xml:space="preserve"> </v>
          </cell>
          <cell r="AZ324" t="str">
            <v xml:space="preserve"> </v>
          </cell>
          <cell r="BA324" t="str">
            <v xml:space="preserve"> </v>
          </cell>
          <cell r="BB324" t="str">
            <v>2A</v>
          </cell>
          <cell r="BC324" t="str">
            <v xml:space="preserve"> </v>
          </cell>
          <cell r="BD324" t="str">
            <v xml:space="preserve"> </v>
          </cell>
          <cell r="BE324" t="str">
            <v xml:space="preserve"> </v>
          </cell>
          <cell r="BF324" t="str">
            <v>3A</v>
          </cell>
          <cell r="BG324" t="str">
            <v xml:space="preserve"> </v>
          </cell>
          <cell r="BH324" t="str">
            <v xml:space="preserve"> </v>
          </cell>
          <cell r="BI324" t="str">
            <v xml:space="preserve"> </v>
          </cell>
          <cell r="BJ324" t="str">
            <v>4A</v>
          </cell>
          <cell r="BK324" t="str">
            <v xml:space="preserve"> </v>
          </cell>
          <cell r="BL324" t="str">
            <v xml:space="preserve"> </v>
          </cell>
          <cell r="BM324" t="str">
            <v xml:space="preserve"> </v>
          </cell>
          <cell r="BN324" t="str">
            <v>5A</v>
          </cell>
          <cell r="BO324" t="str">
            <v xml:space="preserve"> </v>
          </cell>
          <cell r="BP324" t="str">
            <v xml:space="preserve"> </v>
          </cell>
          <cell r="BQ324" t="str">
            <v xml:space="preserve"> </v>
          </cell>
          <cell r="BR324" t="str">
            <v>6A</v>
          </cell>
          <cell r="BS324" t="str">
            <v xml:space="preserve"> </v>
          </cell>
          <cell r="BT324" t="str">
            <v xml:space="preserve"> </v>
          </cell>
          <cell r="BU324" t="str">
            <v xml:space="preserve"> </v>
          </cell>
          <cell r="BV324">
            <v>6</v>
          </cell>
          <cell r="BW324" t="str">
            <v xml:space="preserve">1A      </v>
          </cell>
          <cell r="BX324">
            <v>1</v>
          </cell>
          <cell r="BY324" t="str">
            <v xml:space="preserve">2A      </v>
          </cell>
          <cell r="BZ324">
            <v>1</v>
          </cell>
          <cell r="CA324" t="str">
            <v xml:space="preserve">3A      </v>
          </cell>
          <cell r="CB324">
            <v>1</v>
          </cell>
          <cell r="CC324" t="str">
            <v xml:space="preserve">4A      </v>
          </cell>
          <cell r="CD324">
            <v>1</v>
          </cell>
          <cell r="CE324" t="str">
            <v xml:space="preserve">5A      </v>
          </cell>
          <cell r="CF324">
            <v>1</v>
          </cell>
          <cell r="CG324" t="str">
            <v xml:space="preserve">6A      </v>
          </cell>
          <cell r="CH324">
            <v>1</v>
          </cell>
          <cell r="CI324">
            <v>252</v>
          </cell>
          <cell r="CJ324" t="str">
            <v>1A 2A 3A 4A 5A 6A</v>
          </cell>
          <cell r="CK324" t="str">
            <v>Lic. Luis Donaldo Colosio Murrieta Vesp.</v>
          </cell>
          <cell r="CL324" t="str">
            <v>10EPR0309R</v>
          </cell>
          <cell r="CM324" t="str">
            <v>VESPERTINO</v>
          </cell>
          <cell r="CN324" t="str">
            <v>C. Isla Revillagigedo S/N Fracc. Puerta de San Ignacio C.P. 34204</v>
          </cell>
          <cell r="CO324" t="str">
            <v>Durango</v>
          </cell>
          <cell r="CP324" t="str">
            <v xml:space="preserve">Victoria de Durango 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 t="str">
            <v xml:space="preserve"> </v>
          </cell>
          <cell r="CX324" t="str">
            <v xml:space="preserve"> </v>
          </cell>
          <cell r="CY324" t="str">
            <v xml:space="preserve"> </v>
          </cell>
          <cell r="CZ324" t="str">
            <v xml:space="preserve"> </v>
          </cell>
          <cell r="DA324" t="str">
            <v xml:space="preserve"> </v>
          </cell>
          <cell r="DB324" t="str">
            <v/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 t="str">
            <v xml:space="preserve"> </v>
          </cell>
          <cell r="ED324" t="str">
            <v xml:space="preserve"> </v>
          </cell>
          <cell r="EE324" t="str">
            <v xml:space="preserve"> </v>
          </cell>
          <cell r="EF324" t="str">
            <v xml:space="preserve"> </v>
          </cell>
          <cell r="EG324" t="str">
            <v xml:space="preserve"> </v>
          </cell>
          <cell r="EH324" t="str">
            <v xml:space="preserve"> </v>
          </cell>
          <cell r="EI324" t="str">
            <v xml:space="preserve"> </v>
          </cell>
          <cell r="EJ324" t="str">
            <v xml:space="preserve"> </v>
          </cell>
          <cell r="EK324" t="str">
            <v xml:space="preserve"> </v>
          </cell>
          <cell r="EL324" t="str">
            <v xml:space="preserve"> </v>
          </cell>
          <cell r="EM324" t="str">
            <v xml:space="preserve"> </v>
          </cell>
          <cell r="EN324" t="str">
            <v xml:space="preserve"> </v>
          </cell>
          <cell r="EO324" t="str">
            <v xml:space="preserve"> </v>
          </cell>
          <cell r="EP324" t="str">
            <v xml:space="preserve"> </v>
          </cell>
          <cell r="EQ324" t="str">
            <v xml:space="preserve"> </v>
          </cell>
          <cell r="ER324" t="str">
            <v xml:space="preserve"> </v>
          </cell>
          <cell r="ES324" t="str">
            <v xml:space="preserve"> </v>
          </cell>
          <cell r="ET324" t="str">
            <v xml:space="preserve"> </v>
          </cell>
          <cell r="EU324" t="str">
            <v xml:space="preserve"> </v>
          </cell>
          <cell r="EV324" t="str">
            <v xml:space="preserve"> </v>
          </cell>
          <cell r="EW324" t="str">
            <v xml:space="preserve"> </v>
          </cell>
          <cell r="EX324" t="str">
            <v xml:space="preserve"> </v>
          </cell>
          <cell r="EY324" t="str">
            <v xml:space="preserve"> </v>
          </cell>
          <cell r="EZ324" t="str">
            <v xml:space="preserve"> </v>
          </cell>
          <cell r="FA324">
            <v>0</v>
          </cell>
          <cell r="FB324" t="str">
            <v xml:space="preserve">       </v>
          </cell>
          <cell r="FC324">
            <v>0</v>
          </cell>
          <cell r="FD324" t="str">
            <v xml:space="preserve">       </v>
          </cell>
          <cell r="FE324">
            <v>0</v>
          </cell>
          <cell r="FF324" t="str">
            <v xml:space="preserve">       </v>
          </cell>
          <cell r="FG324">
            <v>0</v>
          </cell>
          <cell r="FH324" t="str">
            <v xml:space="preserve">       </v>
          </cell>
          <cell r="FI324">
            <v>0</v>
          </cell>
          <cell r="FJ324" t="str">
            <v xml:space="preserve">       </v>
          </cell>
          <cell r="FK324">
            <v>0</v>
          </cell>
          <cell r="FL324" t="str">
            <v xml:space="preserve">       </v>
          </cell>
          <cell r="FM324">
            <v>0</v>
          </cell>
          <cell r="FN324" t="e">
            <v>#NUM!</v>
          </cell>
          <cell r="FO324" t="str">
            <v/>
          </cell>
          <cell r="FP324" t="e">
            <v>#NUM!</v>
          </cell>
          <cell r="FQ324" t="e">
            <v>#NUM!</v>
          </cell>
          <cell r="FR324" t="e">
            <v>#NUM!</v>
          </cell>
          <cell r="FS324" t="e">
            <v>#NUM!</v>
          </cell>
          <cell r="FT324" t="e">
            <v>#NUM!</v>
          </cell>
          <cell r="FU324" t="e">
            <v>#NUM!</v>
          </cell>
          <cell r="FV324">
            <v>0</v>
          </cell>
          <cell r="FW324">
            <v>1</v>
          </cell>
          <cell r="FX324" t="str">
            <v>PNIEB</v>
          </cell>
          <cell r="FY324" t="e">
            <v>#NUM!</v>
          </cell>
          <cell r="FZ324" t="str">
            <v>PNIEB</v>
          </cell>
          <cell r="GA324" t="str">
            <v>Programa Nacional de Inglés en Educación Básica</v>
          </cell>
          <cell r="GB324" t="e">
            <v>#NUM!</v>
          </cell>
          <cell r="GC324" t="e">
            <v>#NUM!</v>
          </cell>
          <cell r="GD324" t="str">
            <v>M</v>
          </cell>
          <cell r="GE324" t="str">
            <v>el asesor externo, el C.</v>
          </cell>
          <cell r="GF324" t="str">
            <v>El Profesionista</v>
          </cell>
          <cell r="GG324" t="str">
            <v>1° de septiembre</v>
          </cell>
          <cell r="GH324" t="str">
            <v>31 de diciembre</v>
          </cell>
          <cell r="GI324">
            <v>6</v>
          </cell>
          <cell r="GJ324">
            <v>30</v>
          </cell>
          <cell r="GK324">
            <v>4320</v>
          </cell>
          <cell r="GL324" t="str">
            <v>Cuatro mil trescientos veinte</v>
          </cell>
          <cell r="GM324">
            <v>2160</v>
          </cell>
          <cell r="GN324" t="str">
            <v>Dos mil ciento sesenta</v>
          </cell>
          <cell r="GO324" t="str">
            <v>la escuela</v>
          </cell>
          <cell r="GP324" t="str">
            <v>Lic. Luis Donaldo Colosio Murrieta Vesp.</v>
          </cell>
          <cell r="GQ324" t="str">
            <v>con clave</v>
          </cell>
          <cell r="GR324" t="str">
            <v>10EPR0309R</v>
          </cell>
          <cell r="GS324" t="str">
            <v>ubicada en</v>
          </cell>
          <cell r="GT324" t="str">
            <v>C. Isla Revillagigedo S/N Fracc. Puerta de San Ignacio C.P. 34204</v>
          </cell>
          <cell r="GU324" t="str">
            <v xml:space="preserve"> </v>
          </cell>
          <cell r="GV324" t="e">
            <v>#NUM!</v>
          </cell>
          <cell r="GW324" t="str">
            <v xml:space="preserve"> </v>
          </cell>
          <cell r="GX324" t="e">
            <v>#NUM!</v>
          </cell>
          <cell r="GY324" t="str">
            <v xml:space="preserve"> </v>
          </cell>
          <cell r="GZ324" t="e">
            <v>#NUM!</v>
          </cell>
          <cell r="HA324" t="str">
            <v>la escuela Lic. Luis Donaldo Colosio Murrieta Vesp. con clave 10EPR0309R ubicada en C. Isla Revillagigedo S/N Fracc. Puerta de San Ignacio C.P. 34204</v>
          </cell>
        </row>
        <row r="325">
          <cell r="A325">
            <v>1094</v>
          </cell>
          <cell r="B325">
            <v>1094</v>
          </cell>
          <cell r="C325" t="str">
            <v>FIRMADO</v>
          </cell>
          <cell r="D325" t="str">
            <v>PIP</v>
          </cell>
          <cell r="E325" t="str">
            <v>ASIGNADO</v>
          </cell>
          <cell r="F325" t="str">
            <v>1° de Septiembre</v>
          </cell>
          <cell r="G325" t="str">
            <v>José Eduardo Morales Flores</v>
          </cell>
          <cell r="H325" t="str">
            <v>C. Sin Nombre S/N Loc. La Sauceda C.P. 34400</v>
          </cell>
          <cell r="I325" t="str">
            <v>MOFE890521HDGRLD00</v>
          </cell>
          <cell r="J325" t="str">
            <v>MOFE8905218M8</v>
          </cell>
          <cell r="K325" t="str">
            <v>Canatlán</v>
          </cell>
          <cell r="L325" t="str">
            <v>Dgo.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 t="str">
            <v xml:space="preserve"> </v>
          </cell>
          <cell r="S325" t="str">
            <v xml:space="preserve"> </v>
          </cell>
          <cell r="T325" t="str">
            <v xml:space="preserve"> </v>
          </cell>
          <cell r="U325" t="str">
            <v xml:space="preserve"> </v>
          </cell>
          <cell r="V325" t="str">
            <v xml:space="preserve"> </v>
          </cell>
          <cell r="W325" t="str">
            <v/>
          </cell>
          <cell r="X325">
            <v>0</v>
          </cell>
          <cell r="Y325" t="str">
            <v>1A 2A 3A 4A 5A 6A</v>
          </cell>
          <cell r="Z325">
            <v>198</v>
          </cell>
          <cell r="AA325">
            <v>0</v>
          </cell>
          <cell r="AB325">
            <v>0</v>
          </cell>
          <cell r="AC325">
            <v>0</v>
          </cell>
          <cell r="AD325">
            <v>198</v>
          </cell>
          <cell r="AE325">
            <v>0</v>
          </cell>
          <cell r="AF325">
            <v>0</v>
          </cell>
          <cell r="AG325">
            <v>0</v>
          </cell>
          <cell r="AH325">
            <v>198</v>
          </cell>
          <cell r="AI325">
            <v>0</v>
          </cell>
          <cell r="AJ325">
            <v>0</v>
          </cell>
          <cell r="AK325">
            <v>0</v>
          </cell>
          <cell r="AL325">
            <v>198</v>
          </cell>
          <cell r="AM325">
            <v>0</v>
          </cell>
          <cell r="AN325">
            <v>0</v>
          </cell>
          <cell r="AO325">
            <v>0</v>
          </cell>
          <cell r="AP325">
            <v>198</v>
          </cell>
          <cell r="AQ325">
            <v>0</v>
          </cell>
          <cell r="AR325">
            <v>0</v>
          </cell>
          <cell r="AS325">
            <v>0</v>
          </cell>
          <cell r="AT325">
            <v>198</v>
          </cell>
          <cell r="AU325">
            <v>0</v>
          </cell>
          <cell r="AV325">
            <v>0</v>
          </cell>
          <cell r="AW325">
            <v>0</v>
          </cell>
          <cell r="AX325" t="str">
            <v>1A</v>
          </cell>
          <cell r="AY325" t="str">
            <v xml:space="preserve"> </v>
          </cell>
          <cell r="AZ325" t="str">
            <v xml:space="preserve"> </v>
          </cell>
          <cell r="BA325" t="str">
            <v xml:space="preserve"> </v>
          </cell>
          <cell r="BB325" t="str">
            <v>2A</v>
          </cell>
          <cell r="BC325" t="str">
            <v xml:space="preserve"> </v>
          </cell>
          <cell r="BD325" t="str">
            <v xml:space="preserve"> </v>
          </cell>
          <cell r="BE325" t="str">
            <v xml:space="preserve"> </v>
          </cell>
          <cell r="BF325" t="str">
            <v>3A</v>
          </cell>
          <cell r="BG325" t="str">
            <v xml:space="preserve"> </v>
          </cell>
          <cell r="BH325" t="str">
            <v xml:space="preserve"> </v>
          </cell>
          <cell r="BI325" t="str">
            <v xml:space="preserve"> </v>
          </cell>
          <cell r="BJ325" t="str">
            <v>4A</v>
          </cell>
          <cell r="BK325" t="str">
            <v xml:space="preserve"> </v>
          </cell>
          <cell r="BL325" t="str">
            <v xml:space="preserve"> </v>
          </cell>
          <cell r="BM325" t="str">
            <v xml:space="preserve"> </v>
          </cell>
          <cell r="BN325" t="str">
            <v>5A</v>
          </cell>
          <cell r="BO325" t="str">
            <v xml:space="preserve"> </v>
          </cell>
          <cell r="BP325" t="str">
            <v xml:space="preserve"> </v>
          </cell>
          <cell r="BQ325" t="str">
            <v xml:space="preserve"> </v>
          </cell>
          <cell r="BR325" t="str">
            <v>6A</v>
          </cell>
          <cell r="BS325" t="str">
            <v xml:space="preserve"> </v>
          </cell>
          <cell r="BT325" t="str">
            <v xml:space="preserve"> </v>
          </cell>
          <cell r="BU325" t="str">
            <v xml:space="preserve"> </v>
          </cell>
          <cell r="BV325">
            <v>6</v>
          </cell>
          <cell r="BW325" t="str">
            <v xml:space="preserve">1A      </v>
          </cell>
          <cell r="BX325">
            <v>1</v>
          </cell>
          <cell r="BY325" t="str">
            <v xml:space="preserve">2A      </v>
          </cell>
          <cell r="BZ325">
            <v>1</v>
          </cell>
          <cell r="CA325" t="str">
            <v xml:space="preserve">3A      </v>
          </cell>
          <cell r="CB325">
            <v>1</v>
          </cell>
          <cell r="CC325" t="str">
            <v xml:space="preserve">4A      </v>
          </cell>
          <cell r="CD325">
            <v>1</v>
          </cell>
          <cell r="CE325" t="str">
            <v xml:space="preserve">5A      </v>
          </cell>
          <cell r="CF325">
            <v>1</v>
          </cell>
          <cell r="CG325" t="str">
            <v xml:space="preserve">6A      </v>
          </cell>
          <cell r="CH325">
            <v>1</v>
          </cell>
          <cell r="CI325">
            <v>198</v>
          </cell>
          <cell r="CJ325" t="str">
            <v>1A 2A 3A 4A 5A 6A</v>
          </cell>
          <cell r="CK325" t="str">
            <v>Soledad Álvarez Vesp.</v>
          </cell>
          <cell r="CL325" t="str">
            <v>10DPR0414C</v>
          </cell>
          <cell r="CM325" t="str">
            <v>VESPERTINO</v>
          </cell>
          <cell r="CN325" t="str">
            <v>Av. Soledad Álvarez No. 302 Zona Centro C.P. 34409</v>
          </cell>
          <cell r="CO325" t="str">
            <v xml:space="preserve">Canatlán </v>
          </cell>
          <cell r="CP325" t="str">
            <v xml:space="preserve">Canatlán de las Manzanas 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 t="str">
            <v xml:space="preserve"> </v>
          </cell>
          <cell r="CX325" t="str">
            <v xml:space="preserve"> </v>
          </cell>
          <cell r="CY325" t="str">
            <v xml:space="preserve"> </v>
          </cell>
          <cell r="CZ325" t="str">
            <v xml:space="preserve"> </v>
          </cell>
          <cell r="DA325" t="str">
            <v xml:space="preserve"> </v>
          </cell>
          <cell r="DB325" t="str">
            <v/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 t="str">
            <v xml:space="preserve"> </v>
          </cell>
          <cell r="ED325" t="str">
            <v xml:space="preserve"> </v>
          </cell>
          <cell r="EE325" t="str">
            <v xml:space="preserve"> </v>
          </cell>
          <cell r="EF325" t="str">
            <v xml:space="preserve"> </v>
          </cell>
          <cell r="EG325" t="str">
            <v xml:space="preserve"> </v>
          </cell>
          <cell r="EH325" t="str">
            <v xml:space="preserve"> </v>
          </cell>
          <cell r="EI325" t="str">
            <v xml:space="preserve"> </v>
          </cell>
          <cell r="EJ325" t="str">
            <v xml:space="preserve"> </v>
          </cell>
          <cell r="EK325" t="str">
            <v xml:space="preserve"> </v>
          </cell>
          <cell r="EL325" t="str">
            <v xml:space="preserve"> </v>
          </cell>
          <cell r="EM325" t="str">
            <v xml:space="preserve"> </v>
          </cell>
          <cell r="EN325" t="str">
            <v xml:space="preserve"> </v>
          </cell>
          <cell r="EO325" t="str">
            <v xml:space="preserve"> </v>
          </cell>
          <cell r="EP325" t="str">
            <v xml:space="preserve"> </v>
          </cell>
          <cell r="EQ325" t="str">
            <v xml:space="preserve"> </v>
          </cell>
          <cell r="ER325" t="str">
            <v xml:space="preserve"> </v>
          </cell>
          <cell r="ES325" t="str">
            <v xml:space="preserve"> </v>
          </cell>
          <cell r="ET325" t="str">
            <v xml:space="preserve"> </v>
          </cell>
          <cell r="EU325" t="str">
            <v xml:space="preserve"> </v>
          </cell>
          <cell r="EV325" t="str">
            <v xml:space="preserve"> </v>
          </cell>
          <cell r="EW325" t="str">
            <v xml:space="preserve"> </v>
          </cell>
          <cell r="EX325" t="str">
            <v xml:space="preserve"> </v>
          </cell>
          <cell r="EY325" t="str">
            <v xml:space="preserve"> </v>
          </cell>
          <cell r="EZ325" t="str">
            <v xml:space="preserve"> </v>
          </cell>
          <cell r="FA325">
            <v>0</v>
          </cell>
          <cell r="FB325" t="str">
            <v xml:space="preserve">       </v>
          </cell>
          <cell r="FC325">
            <v>0</v>
          </cell>
          <cell r="FD325" t="str">
            <v xml:space="preserve">       </v>
          </cell>
          <cell r="FE325">
            <v>0</v>
          </cell>
          <cell r="FF325" t="str">
            <v xml:space="preserve">       </v>
          </cell>
          <cell r="FG325">
            <v>0</v>
          </cell>
          <cell r="FH325" t="str">
            <v xml:space="preserve">       </v>
          </cell>
          <cell r="FI325">
            <v>0</v>
          </cell>
          <cell r="FJ325" t="str">
            <v xml:space="preserve">       </v>
          </cell>
          <cell r="FK325">
            <v>0</v>
          </cell>
          <cell r="FL325" t="str">
            <v xml:space="preserve">       </v>
          </cell>
          <cell r="FM325">
            <v>0</v>
          </cell>
          <cell r="FN325" t="e">
            <v>#NUM!</v>
          </cell>
          <cell r="FO325" t="str">
            <v/>
          </cell>
          <cell r="FP325" t="e">
            <v>#NUM!</v>
          </cell>
          <cell r="FQ325" t="e">
            <v>#NUM!</v>
          </cell>
          <cell r="FR325" t="e">
            <v>#NUM!</v>
          </cell>
          <cell r="FS325" t="e">
            <v>#NUM!</v>
          </cell>
          <cell r="FT325" t="e">
            <v>#NUM!</v>
          </cell>
          <cell r="FU325" t="e">
            <v>#NUM!</v>
          </cell>
          <cell r="FV325">
            <v>0</v>
          </cell>
          <cell r="FW325">
            <v>1</v>
          </cell>
          <cell r="FX325" t="str">
            <v>PIP</v>
          </cell>
          <cell r="FY325" t="e">
            <v>#NUM!</v>
          </cell>
          <cell r="FZ325" t="str">
            <v>PIP</v>
          </cell>
          <cell r="GA325" t="str">
            <v>Programa de Inglés en Escuelas Primarias del Estado de Durango</v>
          </cell>
          <cell r="GB325" t="e">
            <v>#NUM!</v>
          </cell>
          <cell r="GC325" t="e">
            <v>#NUM!</v>
          </cell>
          <cell r="GD325" t="str">
            <v>M</v>
          </cell>
          <cell r="GE325" t="str">
            <v>el asesor externo, el C.</v>
          </cell>
          <cell r="GF325" t="str">
            <v>El Profesionista</v>
          </cell>
          <cell r="GG325" t="str">
            <v>1° de septiembre</v>
          </cell>
          <cell r="GH325" t="str">
            <v>31 de diciembre</v>
          </cell>
          <cell r="GI325">
            <v>6</v>
          </cell>
          <cell r="GJ325">
            <v>30</v>
          </cell>
          <cell r="GK325">
            <v>4320</v>
          </cell>
          <cell r="GL325" t="str">
            <v>Cuatro mil trescientos veinte</v>
          </cell>
          <cell r="GM325">
            <v>2160</v>
          </cell>
          <cell r="GN325" t="str">
            <v>Dos mil ciento sesenta</v>
          </cell>
          <cell r="GO325" t="str">
            <v>la escuela</v>
          </cell>
          <cell r="GP325" t="str">
            <v>Soledad Álvarez Vesp.</v>
          </cell>
          <cell r="GQ325" t="str">
            <v>con clave</v>
          </cell>
          <cell r="GR325" t="str">
            <v>10DPR0414C</v>
          </cell>
          <cell r="GS325" t="str">
            <v>ubicada en</v>
          </cell>
          <cell r="GT325" t="str">
            <v>Av. Soledad Álvarez No. 302 Zona Centro C.P. 34409</v>
          </cell>
          <cell r="GU325" t="str">
            <v xml:space="preserve"> </v>
          </cell>
          <cell r="GV325" t="e">
            <v>#NUM!</v>
          </cell>
          <cell r="GW325" t="str">
            <v xml:space="preserve"> </v>
          </cell>
          <cell r="GX325" t="e">
            <v>#NUM!</v>
          </cell>
          <cell r="GY325" t="str">
            <v xml:space="preserve"> </v>
          </cell>
          <cell r="GZ325" t="e">
            <v>#NUM!</v>
          </cell>
          <cell r="HA325" t="str">
            <v>la escuela Soledad Álvarez Vesp. con clave 10DPR0414C ubicada en Av. Soledad Álvarez No. 302 Zona Centro C.P. 34409</v>
          </cell>
          <cell r="HB325">
            <v>1</v>
          </cell>
        </row>
        <row r="326">
          <cell r="A326">
            <v>1095</v>
          </cell>
          <cell r="B326">
            <v>1095</v>
          </cell>
          <cell r="C326" t="str">
            <v>FIRMADO</v>
          </cell>
          <cell r="D326" t="str">
            <v>PNIEB</v>
          </cell>
          <cell r="E326" t="str">
            <v>ASIGNADO</v>
          </cell>
          <cell r="F326" t="str">
            <v>1° de Septiembre</v>
          </cell>
          <cell r="G326" t="str">
            <v>María Elva Ramírez Leal</v>
          </cell>
          <cell r="H326" t="str">
            <v>C.Francisco I Madero No. 144 B Zona Centro</v>
          </cell>
          <cell r="I326" t="str">
            <v>RALE641125MDGMLL06</v>
          </cell>
          <cell r="J326" t="str">
            <v>RALE641125GW2</v>
          </cell>
          <cell r="K326" t="str">
            <v>Durango</v>
          </cell>
          <cell r="L326" t="str">
            <v>Dgo.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 t="str">
            <v xml:space="preserve"> </v>
          </cell>
          <cell r="S326" t="str">
            <v xml:space="preserve"> </v>
          </cell>
          <cell r="T326" t="str">
            <v xml:space="preserve"> </v>
          </cell>
          <cell r="U326" t="str">
            <v xml:space="preserve"> </v>
          </cell>
          <cell r="V326" t="str">
            <v xml:space="preserve"> </v>
          </cell>
          <cell r="W326" t="str">
            <v/>
          </cell>
          <cell r="X326">
            <v>0</v>
          </cell>
          <cell r="Y326" t="str">
            <v>4A 4B 5A 5B 6A 6B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79</v>
          </cell>
          <cell r="AM326">
            <v>79</v>
          </cell>
          <cell r="AN326">
            <v>0</v>
          </cell>
          <cell r="AO326">
            <v>0</v>
          </cell>
          <cell r="AP326">
            <v>79</v>
          </cell>
          <cell r="AQ326">
            <v>79</v>
          </cell>
          <cell r="AR326">
            <v>0</v>
          </cell>
          <cell r="AS326">
            <v>0</v>
          </cell>
          <cell r="AT326">
            <v>79</v>
          </cell>
          <cell r="AU326">
            <v>79</v>
          </cell>
          <cell r="AV326">
            <v>0</v>
          </cell>
          <cell r="AW326">
            <v>0</v>
          </cell>
          <cell r="AX326" t="str">
            <v xml:space="preserve"> </v>
          </cell>
          <cell r="AY326" t="str">
            <v xml:space="preserve"> </v>
          </cell>
          <cell r="AZ326" t="str">
            <v xml:space="preserve"> </v>
          </cell>
          <cell r="BA326" t="str">
            <v xml:space="preserve"> </v>
          </cell>
          <cell r="BB326" t="str">
            <v xml:space="preserve"> </v>
          </cell>
          <cell r="BC326" t="str">
            <v xml:space="preserve"> </v>
          </cell>
          <cell r="BD326" t="str">
            <v xml:space="preserve"> </v>
          </cell>
          <cell r="BE326" t="str">
            <v xml:space="preserve"> </v>
          </cell>
          <cell r="BF326" t="str">
            <v xml:space="preserve"> </v>
          </cell>
          <cell r="BG326" t="str">
            <v xml:space="preserve"> </v>
          </cell>
          <cell r="BH326" t="str">
            <v xml:space="preserve"> </v>
          </cell>
          <cell r="BI326" t="str">
            <v xml:space="preserve"> </v>
          </cell>
          <cell r="BJ326" t="str">
            <v>4A</v>
          </cell>
          <cell r="BK326" t="str">
            <v>4B</v>
          </cell>
          <cell r="BL326" t="str">
            <v xml:space="preserve"> </v>
          </cell>
          <cell r="BM326" t="str">
            <v xml:space="preserve"> </v>
          </cell>
          <cell r="BN326" t="str">
            <v>5A</v>
          </cell>
          <cell r="BO326" t="str">
            <v>5B</v>
          </cell>
          <cell r="BP326" t="str">
            <v xml:space="preserve"> </v>
          </cell>
          <cell r="BQ326" t="str">
            <v xml:space="preserve"> </v>
          </cell>
          <cell r="BR326" t="str">
            <v>6A</v>
          </cell>
          <cell r="BS326" t="str">
            <v>6B</v>
          </cell>
          <cell r="BT326" t="str">
            <v xml:space="preserve"> </v>
          </cell>
          <cell r="BU326" t="str">
            <v xml:space="preserve"> </v>
          </cell>
          <cell r="BV326">
            <v>6</v>
          </cell>
          <cell r="BW326" t="str">
            <v xml:space="preserve">       </v>
          </cell>
          <cell r="BX326">
            <v>0</v>
          </cell>
          <cell r="BY326" t="str">
            <v xml:space="preserve">       </v>
          </cell>
          <cell r="BZ326">
            <v>0</v>
          </cell>
          <cell r="CA326" t="str">
            <v xml:space="preserve">       </v>
          </cell>
          <cell r="CB326">
            <v>0</v>
          </cell>
          <cell r="CC326" t="str">
            <v xml:space="preserve">4A 4B    </v>
          </cell>
          <cell r="CD326">
            <v>2</v>
          </cell>
          <cell r="CE326" t="str">
            <v xml:space="preserve">5A 5B    </v>
          </cell>
          <cell r="CF326">
            <v>2</v>
          </cell>
          <cell r="CG326" t="str">
            <v xml:space="preserve">6A 6B    </v>
          </cell>
          <cell r="CH326">
            <v>2</v>
          </cell>
          <cell r="CI326">
            <v>79</v>
          </cell>
          <cell r="CJ326" t="str">
            <v>4A 4B 5A 5B 6A 6B</v>
          </cell>
          <cell r="CK326" t="str">
            <v>Vicente Guerrero Vesp.</v>
          </cell>
          <cell r="CL326" t="str">
            <v>10DPR0930P</v>
          </cell>
          <cell r="CM326" t="str">
            <v>VESPERTINO</v>
          </cell>
          <cell r="CN326" t="str">
            <v>C. Playa Larga S/N Fracc. Las Playas C.P. 34260</v>
          </cell>
          <cell r="CO326" t="str">
            <v>Durango</v>
          </cell>
          <cell r="CP326" t="str">
            <v xml:space="preserve">Victoria de Durango 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 t="str">
            <v xml:space="preserve"> </v>
          </cell>
          <cell r="CX326" t="str">
            <v xml:space="preserve"> </v>
          </cell>
          <cell r="CY326" t="str">
            <v xml:space="preserve"> </v>
          </cell>
          <cell r="CZ326" t="str">
            <v xml:space="preserve"> </v>
          </cell>
          <cell r="DA326" t="str">
            <v xml:space="preserve"> </v>
          </cell>
          <cell r="DB326" t="str">
            <v/>
          </cell>
          <cell r="DC326">
            <v>0</v>
          </cell>
          <cell r="DD326" t="str">
            <v/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 t="str">
            <v xml:space="preserve"> </v>
          </cell>
          <cell r="ED326" t="str">
            <v xml:space="preserve"> </v>
          </cell>
          <cell r="EE326" t="str">
            <v xml:space="preserve"> </v>
          </cell>
          <cell r="EF326" t="str">
            <v xml:space="preserve"> </v>
          </cell>
          <cell r="EG326" t="str">
            <v xml:space="preserve"> </v>
          </cell>
          <cell r="EH326" t="str">
            <v xml:space="preserve"> </v>
          </cell>
          <cell r="EI326" t="str">
            <v xml:space="preserve"> </v>
          </cell>
          <cell r="EJ326" t="str">
            <v xml:space="preserve"> </v>
          </cell>
          <cell r="EK326" t="str">
            <v xml:space="preserve"> </v>
          </cell>
          <cell r="EL326" t="str">
            <v xml:space="preserve"> </v>
          </cell>
          <cell r="EM326" t="str">
            <v xml:space="preserve"> </v>
          </cell>
          <cell r="EN326" t="str">
            <v xml:space="preserve"> </v>
          </cell>
          <cell r="EO326" t="str">
            <v xml:space="preserve"> </v>
          </cell>
          <cell r="EP326" t="str">
            <v xml:space="preserve"> </v>
          </cell>
          <cell r="EQ326" t="str">
            <v xml:space="preserve"> </v>
          </cell>
          <cell r="ER326" t="str">
            <v xml:space="preserve"> </v>
          </cell>
          <cell r="ES326" t="str">
            <v xml:space="preserve"> </v>
          </cell>
          <cell r="ET326" t="str">
            <v xml:space="preserve"> </v>
          </cell>
          <cell r="EU326" t="str">
            <v xml:space="preserve"> </v>
          </cell>
          <cell r="EV326" t="str">
            <v xml:space="preserve"> </v>
          </cell>
          <cell r="EW326" t="str">
            <v xml:space="preserve"> </v>
          </cell>
          <cell r="EX326" t="str">
            <v xml:space="preserve"> </v>
          </cell>
          <cell r="EY326" t="str">
            <v xml:space="preserve"> </v>
          </cell>
          <cell r="EZ326" t="str">
            <v xml:space="preserve"> </v>
          </cell>
          <cell r="FA326">
            <v>0</v>
          </cell>
          <cell r="FB326" t="str">
            <v xml:space="preserve">       </v>
          </cell>
          <cell r="FC326">
            <v>0</v>
          </cell>
          <cell r="FD326" t="str">
            <v xml:space="preserve">       </v>
          </cell>
          <cell r="FE326">
            <v>0</v>
          </cell>
          <cell r="FF326" t="str">
            <v xml:space="preserve">       </v>
          </cell>
          <cell r="FG326">
            <v>0</v>
          </cell>
          <cell r="FH326" t="str">
            <v xml:space="preserve">       </v>
          </cell>
          <cell r="FI326">
            <v>0</v>
          </cell>
          <cell r="FJ326" t="str">
            <v xml:space="preserve">       </v>
          </cell>
          <cell r="FK326">
            <v>0</v>
          </cell>
          <cell r="FL326" t="str">
            <v xml:space="preserve">       </v>
          </cell>
          <cell r="FM326">
            <v>0</v>
          </cell>
          <cell r="FN326" t="e">
            <v>#NUM!</v>
          </cell>
          <cell r="FO326" t="str">
            <v/>
          </cell>
          <cell r="FP326" t="e">
            <v>#NUM!</v>
          </cell>
          <cell r="FQ326" t="e">
            <v>#NUM!</v>
          </cell>
          <cell r="FR326" t="e">
            <v>#NUM!</v>
          </cell>
          <cell r="FS326" t="e">
            <v>#NUM!</v>
          </cell>
          <cell r="FT326" t="e">
            <v>#NUM!</v>
          </cell>
          <cell r="FU326" t="e">
            <v>#NUM!</v>
          </cell>
          <cell r="FV326">
            <v>0</v>
          </cell>
          <cell r="FW326">
            <v>1</v>
          </cell>
          <cell r="FX326" t="str">
            <v>PNIEB</v>
          </cell>
          <cell r="FY326" t="e">
            <v>#NUM!</v>
          </cell>
          <cell r="FZ326" t="str">
            <v>PNIEB</v>
          </cell>
          <cell r="GA326" t="str">
            <v>Programa Nacional de Inglés en Educación Básica</v>
          </cell>
          <cell r="GB326" t="e">
            <v>#NUM!</v>
          </cell>
          <cell r="GC326" t="e">
            <v>#NUM!</v>
          </cell>
          <cell r="GD326" t="str">
            <v>F</v>
          </cell>
          <cell r="GE326" t="str">
            <v>la asesora externa, la C.</v>
          </cell>
          <cell r="GF326" t="str">
            <v>La Profesionista</v>
          </cell>
          <cell r="GG326" t="str">
            <v>1° de septiembre</v>
          </cell>
          <cell r="GH326" t="str">
            <v>31 de diciembre</v>
          </cell>
          <cell r="GI326">
            <v>6</v>
          </cell>
          <cell r="GJ326">
            <v>30</v>
          </cell>
          <cell r="GK326">
            <v>4320</v>
          </cell>
          <cell r="GL326" t="str">
            <v>Cuatro mil trescientos veinte</v>
          </cell>
          <cell r="GM326">
            <v>2160</v>
          </cell>
          <cell r="GN326" t="str">
            <v>Dos mil ciento sesenta</v>
          </cell>
          <cell r="GO326" t="str">
            <v>la escuela</v>
          </cell>
          <cell r="GP326" t="str">
            <v>Vicente Guerrero Vesp.</v>
          </cell>
          <cell r="GQ326" t="str">
            <v>con clave</v>
          </cell>
          <cell r="GR326" t="str">
            <v>10DPR0930P</v>
          </cell>
          <cell r="GS326" t="str">
            <v>ubicada en</v>
          </cell>
          <cell r="GT326" t="str">
            <v>C. Playa Larga S/N Fracc. Las Playas C.P. 34260</v>
          </cell>
          <cell r="GU326" t="str">
            <v xml:space="preserve"> </v>
          </cell>
          <cell r="GV326" t="e">
            <v>#NUM!</v>
          </cell>
          <cell r="GW326" t="str">
            <v xml:space="preserve"> </v>
          </cell>
          <cell r="GX326" t="e">
            <v>#NUM!</v>
          </cell>
          <cell r="GY326" t="str">
            <v xml:space="preserve"> </v>
          </cell>
          <cell r="GZ326" t="e">
            <v>#NUM!</v>
          </cell>
          <cell r="HA326" t="str">
            <v>la escuela Vicente Guerrero Vesp. con clave 10DPR0930P ubicada en C. Playa Larga S/N Fracc. Las Playas C.P. 34260</v>
          </cell>
        </row>
        <row r="327">
          <cell r="A327">
            <v>1096</v>
          </cell>
          <cell r="B327">
            <v>1096</v>
          </cell>
          <cell r="C327" t="str">
            <v>FIRMADO</v>
          </cell>
          <cell r="D327" t="str">
            <v>PIP</v>
          </cell>
          <cell r="E327" t="str">
            <v>ASIGNADO</v>
          </cell>
          <cell r="F327" t="str">
            <v>1° de Septiembre</v>
          </cell>
          <cell r="G327" t="str">
            <v>Ever Jaciel Hidalgo Calderón</v>
          </cell>
          <cell r="H327" t="str">
            <v>Av. Guadalupe Victoria No. 404 Col. José López Portillo C.P. 34010</v>
          </cell>
          <cell r="I327" t="str">
            <v>HICE900615HDGDLV01</v>
          </cell>
          <cell r="J327" t="str">
            <v>HICE9006151B4</v>
          </cell>
          <cell r="K327" t="str">
            <v>Durango</v>
          </cell>
          <cell r="L327" t="str">
            <v>Dgo.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 t="str">
            <v xml:space="preserve"> </v>
          </cell>
          <cell r="S327" t="str">
            <v xml:space="preserve"> </v>
          </cell>
          <cell r="T327" t="str">
            <v xml:space="preserve"> </v>
          </cell>
          <cell r="U327" t="str">
            <v xml:space="preserve"> </v>
          </cell>
          <cell r="V327" t="str">
            <v xml:space="preserve"> </v>
          </cell>
          <cell r="W327" t="str">
            <v/>
          </cell>
          <cell r="X327">
            <v>0</v>
          </cell>
          <cell r="Y327" t="str">
            <v>1A 2A 3A</v>
          </cell>
          <cell r="Z327">
            <v>86</v>
          </cell>
          <cell r="AA327">
            <v>0</v>
          </cell>
          <cell r="AB327">
            <v>0</v>
          </cell>
          <cell r="AC327">
            <v>0</v>
          </cell>
          <cell r="AD327">
            <v>86</v>
          </cell>
          <cell r="AE327">
            <v>0</v>
          </cell>
          <cell r="AF327">
            <v>0</v>
          </cell>
          <cell r="AG327">
            <v>0</v>
          </cell>
          <cell r="AH327">
            <v>86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 t="str">
            <v>1A</v>
          </cell>
          <cell r="AY327" t="str">
            <v xml:space="preserve"> </v>
          </cell>
          <cell r="AZ327" t="str">
            <v xml:space="preserve"> </v>
          </cell>
          <cell r="BA327" t="str">
            <v xml:space="preserve"> </v>
          </cell>
          <cell r="BB327" t="str">
            <v>2A</v>
          </cell>
          <cell r="BC327" t="str">
            <v xml:space="preserve"> </v>
          </cell>
          <cell r="BD327" t="str">
            <v xml:space="preserve"> </v>
          </cell>
          <cell r="BE327" t="str">
            <v xml:space="preserve"> </v>
          </cell>
          <cell r="BF327" t="str">
            <v>3A</v>
          </cell>
          <cell r="BG327" t="str">
            <v xml:space="preserve"> </v>
          </cell>
          <cell r="BH327" t="str">
            <v xml:space="preserve"> </v>
          </cell>
          <cell r="BI327" t="str">
            <v xml:space="preserve"> </v>
          </cell>
          <cell r="BJ327" t="str">
            <v xml:space="preserve"> </v>
          </cell>
          <cell r="BK327" t="str">
            <v xml:space="preserve"> </v>
          </cell>
          <cell r="BL327" t="str">
            <v xml:space="preserve"> </v>
          </cell>
          <cell r="BM327" t="str">
            <v xml:space="preserve"> </v>
          </cell>
          <cell r="BN327" t="str">
            <v xml:space="preserve"> </v>
          </cell>
          <cell r="BO327" t="str">
            <v xml:space="preserve"> </v>
          </cell>
          <cell r="BP327" t="str">
            <v xml:space="preserve"> </v>
          </cell>
          <cell r="BQ327" t="str">
            <v xml:space="preserve"> </v>
          </cell>
          <cell r="BR327" t="str">
            <v xml:space="preserve"> </v>
          </cell>
          <cell r="BS327" t="str">
            <v xml:space="preserve"> </v>
          </cell>
          <cell r="BT327" t="str">
            <v xml:space="preserve"> </v>
          </cell>
          <cell r="BU327" t="str">
            <v xml:space="preserve"> </v>
          </cell>
          <cell r="BV327">
            <v>3</v>
          </cell>
          <cell r="BW327" t="str">
            <v xml:space="preserve">1A      </v>
          </cell>
          <cell r="BX327">
            <v>1</v>
          </cell>
          <cell r="BY327" t="str">
            <v xml:space="preserve">2A      </v>
          </cell>
          <cell r="BZ327">
            <v>1</v>
          </cell>
          <cell r="CA327" t="str">
            <v xml:space="preserve">3A      </v>
          </cell>
          <cell r="CB327">
            <v>1</v>
          </cell>
          <cell r="CC327" t="str">
            <v xml:space="preserve">       </v>
          </cell>
          <cell r="CD327">
            <v>0</v>
          </cell>
          <cell r="CE327" t="str">
            <v xml:space="preserve">       </v>
          </cell>
          <cell r="CF327">
            <v>0</v>
          </cell>
          <cell r="CG327" t="str">
            <v xml:space="preserve">       </v>
          </cell>
          <cell r="CH327">
            <v>0</v>
          </cell>
          <cell r="CI327">
            <v>86</v>
          </cell>
          <cell r="CJ327" t="str">
            <v>1A 2A 3A</v>
          </cell>
          <cell r="CK327" t="str">
            <v>18 de Marzo</v>
          </cell>
          <cell r="CL327" t="str">
            <v>10DPR1587A</v>
          </cell>
          <cell r="CM327" t="str">
            <v>MATUTINO</v>
          </cell>
          <cell r="CN327" t="str">
            <v>C. Lázaro Cárdenas No. 210 Col. José López Portillo C.P. 34010</v>
          </cell>
          <cell r="CO327" t="str">
            <v>Durango</v>
          </cell>
          <cell r="CP327" t="str">
            <v xml:space="preserve">Victoria de Durango 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 t="str">
            <v xml:space="preserve"> </v>
          </cell>
          <cell r="CX327" t="str">
            <v xml:space="preserve"> </v>
          </cell>
          <cell r="CY327" t="str">
            <v xml:space="preserve"> </v>
          </cell>
          <cell r="CZ327" t="str">
            <v xml:space="preserve"> </v>
          </cell>
          <cell r="DA327" t="str">
            <v xml:space="preserve"> </v>
          </cell>
          <cell r="DB327" t="str">
            <v/>
          </cell>
          <cell r="DC327">
            <v>0</v>
          </cell>
          <cell r="DD327" t="str">
            <v/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 t="str">
            <v xml:space="preserve"> </v>
          </cell>
          <cell r="ED327" t="str">
            <v xml:space="preserve"> </v>
          </cell>
          <cell r="EE327" t="str">
            <v xml:space="preserve"> </v>
          </cell>
          <cell r="EF327" t="str">
            <v xml:space="preserve"> </v>
          </cell>
          <cell r="EG327" t="str">
            <v xml:space="preserve"> </v>
          </cell>
          <cell r="EH327" t="str">
            <v xml:space="preserve"> </v>
          </cell>
          <cell r="EI327" t="str">
            <v xml:space="preserve"> </v>
          </cell>
          <cell r="EJ327" t="str">
            <v xml:space="preserve"> </v>
          </cell>
          <cell r="EK327" t="str">
            <v xml:space="preserve"> </v>
          </cell>
          <cell r="EL327" t="str">
            <v xml:space="preserve"> </v>
          </cell>
          <cell r="EM327" t="str">
            <v xml:space="preserve"> </v>
          </cell>
          <cell r="EN327" t="str">
            <v xml:space="preserve"> </v>
          </cell>
          <cell r="EO327" t="str">
            <v xml:space="preserve"> </v>
          </cell>
          <cell r="EP327" t="str">
            <v xml:space="preserve"> </v>
          </cell>
          <cell r="EQ327" t="str">
            <v xml:space="preserve"> </v>
          </cell>
          <cell r="ER327" t="str">
            <v xml:space="preserve"> </v>
          </cell>
          <cell r="ES327" t="str">
            <v xml:space="preserve"> </v>
          </cell>
          <cell r="ET327" t="str">
            <v xml:space="preserve"> </v>
          </cell>
          <cell r="EU327" t="str">
            <v xml:space="preserve"> </v>
          </cell>
          <cell r="EV327" t="str">
            <v xml:space="preserve"> </v>
          </cell>
          <cell r="EW327" t="str">
            <v xml:space="preserve"> </v>
          </cell>
          <cell r="EX327" t="str">
            <v xml:space="preserve"> </v>
          </cell>
          <cell r="EY327" t="str">
            <v xml:space="preserve"> </v>
          </cell>
          <cell r="EZ327" t="str">
            <v xml:space="preserve"> </v>
          </cell>
          <cell r="FA327">
            <v>0</v>
          </cell>
          <cell r="FB327" t="str">
            <v xml:space="preserve">       </v>
          </cell>
          <cell r="FC327">
            <v>0</v>
          </cell>
          <cell r="FD327" t="str">
            <v xml:space="preserve">       </v>
          </cell>
          <cell r="FE327">
            <v>0</v>
          </cell>
          <cell r="FF327" t="str">
            <v xml:space="preserve">       </v>
          </cell>
          <cell r="FG327">
            <v>0</v>
          </cell>
          <cell r="FH327" t="str">
            <v xml:space="preserve">       </v>
          </cell>
          <cell r="FI327">
            <v>0</v>
          </cell>
          <cell r="FJ327" t="str">
            <v xml:space="preserve">       </v>
          </cell>
          <cell r="FK327">
            <v>0</v>
          </cell>
          <cell r="FL327" t="str">
            <v xml:space="preserve">       </v>
          </cell>
          <cell r="FM327">
            <v>0</v>
          </cell>
          <cell r="FN327" t="e">
            <v>#NUM!</v>
          </cell>
          <cell r="FO327" t="str">
            <v/>
          </cell>
          <cell r="FP327" t="e">
            <v>#NUM!</v>
          </cell>
          <cell r="FQ327" t="e">
            <v>#NUM!</v>
          </cell>
          <cell r="FR327" t="e">
            <v>#NUM!</v>
          </cell>
          <cell r="FS327" t="e">
            <v>#NUM!</v>
          </cell>
          <cell r="FT327" t="e">
            <v>#NUM!</v>
          </cell>
          <cell r="FU327" t="e">
            <v>#NUM!</v>
          </cell>
          <cell r="FV327">
            <v>0</v>
          </cell>
          <cell r="FW327">
            <v>1</v>
          </cell>
          <cell r="FX327" t="str">
            <v>PIP</v>
          </cell>
          <cell r="FY327" t="e">
            <v>#NUM!</v>
          </cell>
          <cell r="FZ327" t="str">
            <v>PIP</v>
          </cell>
          <cell r="GA327" t="str">
            <v>Programa de Inglés en Escuelas Primarias del Estado de Durango</v>
          </cell>
          <cell r="GB327" t="e">
            <v>#NUM!</v>
          </cell>
          <cell r="GC327" t="e">
            <v>#NUM!</v>
          </cell>
          <cell r="GD327" t="str">
            <v>M</v>
          </cell>
          <cell r="GE327" t="str">
            <v>el asesor externo, el C.</v>
          </cell>
          <cell r="GF327" t="str">
            <v>El Profesionista</v>
          </cell>
          <cell r="GG327" t="str">
            <v>1° de septiembre</v>
          </cell>
          <cell r="GH327" t="str">
            <v>31 de diciembre</v>
          </cell>
          <cell r="GI327">
            <v>3</v>
          </cell>
          <cell r="GJ327">
            <v>15</v>
          </cell>
          <cell r="GK327">
            <v>2160</v>
          </cell>
          <cell r="GL327" t="str">
            <v>Dos mil ciento sesenta</v>
          </cell>
          <cell r="GM327">
            <v>1080</v>
          </cell>
          <cell r="GN327" t="str">
            <v>Mil ochenta</v>
          </cell>
          <cell r="GO327" t="str">
            <v>la escuela</v>
          </cell>
          <cell r="GP327" t="str">
            <v>18 de Marzo</v>
          </cell>
          <cell r="GQ327" t="str">
            <v>con clave</v>
          </cell>
          <cell r="GR327" t="str">
            <v>10DPR1587A</v>
          </cell>
          <cell r="GS327" t="str">
            <v>ubicada en</v>
          </cell>
          <cell r="GT327" t="str">
            <v>C. Lázaro Cárdenas No. 210 Col. José López Portillo C.P. 34010</v>
          </cell>
          <cell r="GU327" t="str">
            <v xml:space="preserve"> </v>
          </cell>
          <cell r="GV327" t="e">
            <v>#NUM!</v>
          </cell>
          <cell r="GW327" t="str">
            <v xml:space="preserve"> </v>
          </cell>
          <cell r="GX327" t="e">
            <v>#NUM!</v>
          </cell>
          <cell r="GY327" t="str">
            <v xml:space="preserve"> </v>
          </cell>
          <cell r="GZ327" t="e">
            <v>#NUM!</v>
          </cell>
          <cell r="HA327" t="str">
            <v>la escuela 18 de Marzo con clave 10DPR1587A ubicada en C. Lázaro Cárdenas No. 210 Col. José López Portillo C.P. 34010</v>
          </cell>
        </row>
        <row r="328">
          <cell r="A328">
            <v>1097</v>
          </cell>
          <cell r="B328">
            <v>1097</v>
          </cell>
          <cell r="C328" t="str">
            <v>FIRMADO</v>
          </cell>
          <cell r="D328" t="str">
            <v>PIP</v>
          </cell>
          <cell r="E328" t="str">
            <v>ASIGNADO</v>
          </cell>
          <cell r="F328" t="str">
            <v>1° de Septiembre</v>
          </cell>
          <cell r="G328" t="str">
            <v>Natalia Sarabia Silva</v>
          </cell>
          <cell r="H328" t="str">
            <v>C. Zurdo Galindo No. 223 Col. Vicente Guerrero C.P. 34950</v>
          </cell>
          <cell r="I328" t="str">
            <v>SASN880424MDGRLT06</v>
          </cell>
          <cell r="J328" t="str">
            <v>SASN880424E29</v>
          </cell>
          <cell r="K328" t="str">
            <v>Pueblo Nuevo</v>
          </cell>
          <cell r="L328" t="str">
            <v>Dgo.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 t="str">
            <v xml:space="preserve"> </v>
          </cell>
          <cell r="S328" t="str">
            <v xml:space="preserve"> </v>
          </cell>
          <cell r="T328" t="str">
            <v xml:space="preserve"> </v>
          </cell>
          <cell r="U328" t="str">
            <v xml:space="preserve"> </v>
          </cell>
          <cell r="V328" t="str">
            <v xml:space="preserve"> </v>
          </cell>
          <cell r="W328" t="str">
            <v/>
          </cell>
          <cell r="X328">
            <v>0</v>
          </cell>
          <cell r="Y328" t="str">
            <v>1A 2A 3A 4A 5A 6A</v>
          </cell>
          <cell r="Z328">
            <v>152</v>
          </cell>
          <cell r="AA328">
            <v>0</v>
          </cell>
          <cell r="AB328">
            <v>0</v>
          </cell>
          <cell r="AC328">
            <v>0</v>
          </cell>
          <cell r="AD328">
            <v>152</v>
          </cell>
          <cell r="AE328">
            <v>0</v>
          </cell>
          <cell r="AF328">
            <v>0</v>
          </cell>
          <cell r="AG328">
            <v>0</v>
          </cell>
          <cell r="AH328">
            <v>152</v>
          </cell>
          <cell r="AI328">
            <v>0</v>
          </cell>
          <cell r="AJ328">
            <v>0</v>
          </cell>
          <cell r="AK328">
            <v>0</v>
          </cell>
          <cell r="AL328">
            <v>152</v>
          </cell>
          <cell r="AM328">
            <v>0</v>
          </cell>
          <cell r="AN328">
            <v>0</v>
          </cell>
          <cell r="AO328">
            <v>0</v>
          </cell>
          <cell r="AP328">
            <v>152</v>
          </cell>
          <cell r="AQ328">
            <v>0</v>
          </cell>
          <cell r="AR328">
            <v>0</v>
          </cell>
          <cell r="AS328">
            <v>0</v>
          </cell>
          <cell r="AT328">
            <v>152</v>
          </cell>
          <cell r="AU328">
            <v>0</v>
          </cell>
          <cell r="AV328">
            <v>0</v>
          </cell>
          <cell r="AW328">
            <v>0</v>
          </cell>
          <cell r="AX328" t="str">
            <v>1A</v>
          </cell>
          <cell r="AY328" t="str">
            <v xml:space="preserve"> </v>
          </cell>
          <cell r="AZ328" t="str">
            <v xml:space="preserve"> </v>
          </cell>
          <cell r="BA328" t="str">
            <v xml:space="preserve"> </v>
          </cell>
          <cell r="BB328" t="str">
            <v>2A</v>
          </cell>
          <cell r="BC328" t="str">
            <v xml:space="preserve"> </v>
          </cell>
          <cell r="BD328" t="str">
            <v xml:space="preserve"> </v>
          </cell>
          <cell r="BE328" t="str">
            <v xml:space="preserve"> </v>
          </cell>
          <cell r="BF328" t="str">
            <v>3A</v>
          </cell>
          <cell r="BG328" t="str">
            <v xml:space="preserve"> </v>
          </cell>
          <cell r="BH328" t="str">
            <v xml:space="preserve"> </v>
          </cell>
          <cell r="BI328" t="str">
            <v xml:space="preserve"> </v>
          </cell>
          <cell r="BJ328" t="str">
            <v>4A</v>
          </cell>
          <cell r="BK328" t="str">
            <v xml:space="preserve"> </v>
          </cell>
          <cell r="BL328" t="str">
            <v xml:space="preserve"> </v>
          </cell>
          <cell r="BM328" t="str">
            <v xml:space="preserve"> </v>
          </cell>
          <cell r="BN328" t="str">
            <v>5A</v>
          </cell>
          <cell r="BO328" t="str">
            <v xml:space="preserve"> </v>
          </cell>
          <cell r="BP328" t="str">
            <v xml:space="preserve"> </v>
          </cell>
          <cell r="BQ328" t="str">
            <v xml:space="preserve"> </v>
          </cell>
          <cell r="BR328" t="str">
            <v>6A</v>
          </cell>
          <cell r="BS328" t="str">
            <v xml:space="preserve"> </v>
          </cell>
          <cell r="BT328" t="str">
            <v xml:space="preserve"> </v>
          </cell>
          <cell r="BU328" t="str">
            <v xml:space="preserve"> </v>
          </cell>
          <cell r="BV328">
            <v>6</v>
          </cell>
          <cell r="BW328" t="str">
            <v xml:space="preserve">1A      </v>
          </cell>
          <cell r="BX328">
            <v>1</v>
          </cell>
          <cell r="BY328" t="str">
            <v xml:space="preserve">2A      </v>
          </cell>
          <cell r="BZ328">
            <v>1</v>
          </cell>
          <cell r="CA328" t="str">
            <v xml:space="preserve">3A      </v>
          </cell>
          <cell r="CB328">
            <v>1</v>
          </cell>
          <cell r="CC328" t="str">
            <v xml:space="preserve">4A      </v>
          </cell>
          <cell r="CD328">
            <v>1</v>
          </cell>
          <cell r="CE328" t="str">
            <v xml:space="preserve">5A      </v>
          </cell>
          <cell r="CF328">
            <v>1</v>
          </cell>
          <cell r="CG328" t="str">
            <v xml:space="preserve">6A      </v>
          </cell>
          <cell r="CH328">
            <v>1</v>
          </cell>
          <cell r="CI328">
            <v>152</v>
          </cell>
          <cell r="CJ328" t="str">
            <v>1A 2A 3A 4A 5A 6A</v>
          </cell>
          <cell r="CK328" t="str">
            <v>Lic. Ignacio García Téllez</v>
          </cell>
          <cell r="CL328" t="str">
            <v>10EPR0416Z</v>
          </cell>
          <cell r="CM328" t="str">
            <v>MATUTINO</v>
          </cell>
          <cell r="CN328" t="str">
            <v>C. Morelos S/N Col. Morelos C.P. 34950</v>
          </cell>
          <cell r="CO328" t="str">
            <v>Pueblo Nuevo</v>
          </cell>
          <cell r="CP328" t="str">
            <v>El Salto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 t="str">
            <v xml:space="preserve"> </v>
          </cell>
          <cell r="CX328" t="str">
            <v xml:space="preserve"> </v>
          </cell>
          <cell r="CY328" t="str">
            <v xml:space="preserve"> </v>
          </cell>
          <cell r="CZ328" t="str">
            <v xml:space="preserve"> </v>
          </cell>
          <cell r="DA328" t="str">
            <v xml:space="preserve"> </v>
          </cell>
          <cell r="DB328" t="str">
            <v/>
          </cell>
          <cell r="DC328">
            <v>0</v>
          </cell>
          <cell r="DD328" t="str">
            <v/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 t="str">
            <v xml:space="preserve"> </v>
          </cell>
          <cell r="ED328" t="str">
            <v xml:space="preserve"> </v>
          </cell>
          <cell r="EE328" t="str">
            <v xml:space="preserve"> </v>
          </cell>
          <cell r="EF328" t="str">
            <v xml:space="preserve"> </v>
          </cell>
          <cell r="EG328" t="str">
            <v xml:space="preserve"> </v>
          </cell>
          <cell r="EH328" t="str">
            <v xml:space="preserve"> </v>
          </cell>
          <cell r="EI328" t="str">
            <v xml:space="preserve"> </v>
          </cell>
          <cell r="EJ328" t="str">
            <v xml:space="preserve"> </v>
          </cell>
          <cell r="EK328" t="str">
            <v xml:space="preserve"> </v>
          </cell>
          <cell r="EL328" t="str">
            <v xml:space="preserve"> </v>
          </cell>
          <cell r="EM328" t="str">
            <v xml:space="preserve"> </v>
          </cell>
          <cell r="EN328" t="str">
            <v xml:space="preserve"> </v>
          </cell>
          <cell r="EO328" t="str">
            <v xml:space="preserve"> </v>
          </cell>
          <cell r="EP328" t="str">
            <v xml:space="preserve"> </v>
          </cell>
          <cell r="EQ328" t="str">
            <v xml:space="preserve"> </v>
          </cell>
          <cell r="ER328" t="str">
            <v xml:space="preserve"> </v>
          </cell>
          <cell r="ES328" t="str">
            <v xml:space="preserve"> </v>
          </cell>
          <cell r="ET328" t="str">
            <v xml:space="preserve"> </v>
          </cell>
          <cell r="EU328" t="str">
            <v xml:space="preserve"> </v>
          </cell>
          <cell r="EV328" t="str">
            <v xml:space="preserve"> </v>
          </cell>
          <cell r="EW328" t="str">
            <v xml:space="preserve"> </v>
          </cell>
          <cell r="EX328" t="str">
            <v xml:space="preserve"> </v>
          </cell>
          <cell r="EY328" t="str">
            <v xml:space="preserve"> </v>
          </cell>
          <cell r="EZ328" t="str">
            <v xml:space="preserve"> </v>
          </cell>
          <cell r="FA328">
            <v>0</v>
          </cell>
          <cell r="FB328" t="str">
            <v xml:space="preserve">       </v>
          </cell>
          <cell r="FC328">
            <v>0</v>
          </cell>
          <cell r="FD328" t="str">
            <v xml:space="preserve">       </v>
          </cell>
          <cell r="FE328">
            <v>0</v>
          </cell>
          <cell r="FF328" t="str">
            <v xml:space="preserve">       </v>
          </cell>
          <cell r="FG328">
            <v>0</v>
          </cell>
          <cell r="FH328" t="str">
            <v xml:space="preserve">       </v>
          </cell>
          <cell r="FI328">
            <v>0</v>
          </cell>
          <cell r="FJ328" t="str">
            <v xml:space="preserve">       </v>
          </cell>
          <cell r="FK328">
            <v>0</v>
          </cell>
          <cell r="FL328" t="str">
            <v xml:space="preserve">       </v>
          </cell>
          <cell r="FM328">
            <v>0</v>
          </cell>
          <cell r="FN328" t="e">
            <v>#NUM!</v>
          </cell>
          <cell r="FO328" t="str">
            <v/>
          </cell>
          <cell r="FP328" t="e">
            <v>#NUM!</v>
          </cell>
          <cell r="FQ328" t="e">
            <v>#NUM!</v>
          </cell>
          <cell r="FR328" t="e">
            <v>#NUM!</v>
          </cell>
          <cell r="FS328" t="e">
            <v>#NUM!</v>
          </cell>
          <cell r="FT328" t="e">
            <v>#NUM!</v>
          </cell>
          <cell r="FU328" t="e">
            <v>#NUM!</v>
          </cell>
          <cell r="FV328">
            <v>0</v>
          </cell>
          <cell r="FW328">
            <v>1</v>
          </cell>
          <cell r="FX328" t="str">
            <v>PIP</v>
          </cell>
          <cell r="FY328" t="e">
            <v>#NUM!</v>
          </cell>
          <cell r="FZ328" t="str">
            <v>PIP</v>
          </cell>
          <cell r="GA328" t="str">
            <v>Programa de Inglés en Escuelas Primarias del Estado de Durango</v>
          </cell>
          <cell r="GB328" t="e">
            <v>#NUM!</v>
          </cell>
          <cell r="GC328" t="e">
            <v>#NUM!</v>
          </cell>
          <cell r="GD328" t="str">
            <v>F</v>
          </cell>
          <cell r="GE328" t="str">
            <v>la asesora externa, la C.</v>
          </cell>
          <cell r="GF328" t="str">
            <v>La Profesionista</v>
          </cell>
          <cell r="GG328" t="str">
            <v>1° de septiembre</v>
          </cell>
          <cell r="GH328" t="str">
            <v>31 de diciembre</v>
          </cell>
          <cell r="GI328">
            <v>6</v>
          </cell>
          <cell r="GJ328">
            <v>30</v>
          </cell>
          <cell r="GK328">
            <v>4320</v>
          </cell>
          <cell r="GL328" t="str">
            <v>Cuatro mil trescientos veinte</v>
          </cell>
          <cell r="GM328">
            <v>2160</v>
          </cell>
          <cell r="GN328" t="str">
            <v>Dos mil ciento sesenta</v>
          </cell>
          <cell r="GO328" t="str">
            <v>la escuela</v>
          </cell>
          <cell r="GP328" t="str">
            <v>Lic. Ignacio García Téllez</v>
          </cell>
          <cell r="GQ328" t="str">
            <v>con clave</v>
          </cell>
          <cell r="GR328" t="str">
            <v>10EPR0416Z</v>
          </cell>
          <cell r="GS328" t="str">
            <v>ubicada en</v>
          </cell>
          <cell r="GT328" t="str">
            <v>C. Morelos S/N Col. Morelos C.P. 34950</v>
          </cell>
          <cell r="GU328" t="str">
            <v xml:space="preserve"> </v>
          </cell>
          <cell r="GV328" t="e">
            <v>#NUM!</v>
          </cell>
          <cell r="GW328" t="str">
            <v xml:space="preserve"> </v>
          </cell>
          <cell r="GX328" t="e">
            <v>#NUM!</v>
          </cell>
          <cell r="GY328" t="str">
            <v xml:space="preserve"> </v>
          </cell>
          <cell r="GZ328" t="e">
            <v>#NUM!</v>
          </cell>
          <cell r="HA328" t="str">
            <v>la escuela Lic. Ignacio García Téllez con clave 10EPR0416Z ubicada en C. Morelos S/N Col. Morelos C.P. 34950</v>
          </cell>
          <cell r="HB328">
            <v>5</v>
          </cell>
        </row>
        <row r="329">
          <cell r="A329">
            <v>1099</v>
          </cell>
          <cell r="B329">
            <v>1099</v>
          </cell>
          <cell r="C329" t="str">
            <v>FIRMADO</v>
          </cell>
          <cell r="D329" t="str">
            <v>PNIEB</v>
          </cell>
          <cell r="E329" t="str">
            <v>ASIGNADO</v>
          </cell>
          <cell r="F329" t="str">
            <v>1° de Septiembre</v>
          </cell>
          <cell r="G329" t="str">
            <v>Ana Luz Badillo López</v>
          </cell>
          <cell r="H329" t="str">
            <v>Priv. Itztacihuatl No. 17 Fracc. Madrazo C.P. 34075</v>
          </cell>
          <cell r="I329" t="str">
            <v>BALA740525MDGDPN05</v>
          </cell>
          <cell r="J329" t="str">
            <v>BALA7405257C9</v>
          </cell>
          <cell r="K329" t="str">
            <v>Durango</v>
          </cell>
          <cell r="L329" t="str">
            <v>Dgo.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 t="str">
            <v xml:space="preserve"> </v>
          </cell>
          <cell r="S329" t="str">
            <v xml:space="preserve"> </v>
          </cell>
          <cell r="T329" t="str">
            <v xml:space="preserve"> </v>
          </cell>
          <cell r="U329" t="str">
            <v xml:space="preserve"> </v>
          </cell>
          <cell r="V329" t="str">
            <v xml:space="preserve"> </v>
          </cell>
          <cell r="W329" t="str">
            <v/>
          </cell>
          <cell r="X329">
            <v>0</v>
          </cell>
          <cell r="Y329" t="str">
            <v>4A 4B 4C 5A 5B 6A 6B 6C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267</v>
          </cell>
          <cell r="AM329">
            <v>267</v>
          </cell>
          <cell r="AN329">
            <v>267</v>
          </cell>
          <cell r="AO329">
            <v>0</v>
          </cell>
          <cell r="AP329">
            <v>267</v>
          </cell>
          <cell r="AQ329">
            <v>267</v>
          </cell>
          <cell r="AR329">
            <v>0</v>
          </cell>
          <cell r="AS329">
            <v>0</v>
          </cell>
          <cell r="AT329">
            <v>267</v>
          </cell>
          <cell r="AU329">
            <v>267</v>
          </cell>
          <cell r="AV329">
            <v>267</v>
          </cell>
          <cell r="AW329">
            <v>0</v>
          </cell>
          <cell r="AX329" t="str">
            <v xml:space="preserve"> </v>
          </cell>
          <cell r="AY329" t="str">
            <v xml:space="preserve"> </v>
          </cell>
          <cell r="AZ329" t="str">
            <v xml:space="preserve"> </v>
          </cell>
          <cell r="BA329" t="str">
            <v xml:space="preserve"> </v>
          </cell>
          <cell r="BB329" t="str">
            <v xml:space="preserve"> </v>
          </cell>
          <cell r="BC329" t="str">
            <v xml:space="preserve"> </v>
          </cell>
          <cell r="BD329" t="str">
            <v xml:space="preserve"> </v>
          </cell>
          <cell r="BE329" t="str">
            <v xml:space="preserve"> </v>
          </cell>
          <cell r="BF329" t="str">
            <v xml:space="preserve"> </v>
          </cell>
          <cell r="BG329" t="str">
            <v xml:space="preserve"> </v>
          </cell>
          <cell r="BH329" t="str">
            <v xml:space="preserve"> </v>
          </cell>
          <cell r="BI329" t="str">
            <v xml:space="preserve"> </v>
          </cell>
          <cell r="BJ329" t="str">
            <v>4A</v>
          </cell>
          <cell r="BK329" t="str">
            <v>4B</v>
          </cell>
          <cell r="BL329" t="str">
            <v>4C</v>
          </cell>
          <cell r="BM329" t="str">
            <v xml:space="preserve"> </v>
          </cell>
          <cell r="BN329" t="str">
            <v>5A</v>
          </cell>
          <cell r="BO329" t="str">
            <v>5B</v>
          </cell>
          <cell r="BP329" t="str">
            <v xml:space="preserve"> </v>
          </cell>
          <cell r="BQ329" t="str">
            <v xml:space="preserve"> </v>
          </cell>
          <cell r="BR329" t="str">
            <v>6A</v>
          </cell>
          <cell r="BS329" t="str">
            <v>6B</v>
          </cell>
          <cell r="BT329" t="str">
            <v>6C</v>
          </cell>
          <cell r="BU329" t="str">
            <v xml:space="preserve"> </v>
          </cell>
          <cell r="BV329">
            <v>8</v>
          </cell>
          <cell r="BW329" t="str">
            <v xml:space="preserve">       </v>
          </cell>
          <cell r="BX329">
            <v>0</v>
          </cell>
          <cell r="BY329" t="str">
            <v xml:space="preserve">       </v>
          </cell>
          <cell r="BZ329">
            <v>0</v>
          </cell>
          <cell r="CA329" t="str">
            <v xml:space="preserve">       </v>
          </cell>
          <cell r="CB329">
            <v>0</v>
          </cell>
          <cell r="CC329" t="str">
            <v xml:space="preserve">4A 4B 4C  </v>
          </cell>
          <cell r="CD329">
            <v>3</v>
          </cell>
          <cell r="CE329" t="str">
            <v xml:space="preserve">5A 5B    </v>
          </cell>
          <cell r="CF329">
            <v>2</v>
          </cell>
          <cell r="CG329" t="str">
            <v xml:space="preserve">6A 6B 6C  </v>
          </cell>
          <cell r="CH329">
            <v>3</v>
          </cell>
          <cell r="CI329">
            <v>267</v>
          </cell>
          <cell r="CJ329" t="str">
            <v>4A 4B 4C 5A 5B 6A 6B 6C</v>
          </cell>
          <cell r="CK329" t="str">
            <v>No. 18 Profa. Vicenta Saracho</v>
          </cell>
          <cell r="CL329" t="str">
            <v>10EPR0272U</v>
          </cell>
          <cell r="CM329" t="str">
            <v>MATUTINO</v>
          </cell>
          <cell r="CN329" t="str">
            <v>Pred. Canoas S/N Zona Centro C.P. 34000</v>
          </cell>
          <cell r="CO329" t="str">
            <v>Durango</v>
          </cell>
          <cell r="CP329" t="str">
            <v xml:space="preserve">Victoria de Durango 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 t="str">
            <v xml:space="preserve"> </v>
          </cell>
          <cell r="CX329" t="str">
            <v xml:space="preserve"> </v>
          </cell>
          <cell r="CY329" t="str">
            <v xml:space="preserve"> </v>
          </cell>
          <cell r="CZ329" t="str">
            <v xml:space="preserve"> </v>
          </cell>
          <cell r="DA329" t="str">
            <v xml:space="preserve"> </v>
          </cell>
          <cell r="DB329" t="str">
            <v/>
          </cell>
          <cell r="DC329">
            <v>0</v>
          </cell>
          <cell r="DD329" t="str">
            <v/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 t="str">
            <v xml:space="preserve"> </v>
          </cell>
          <cell r="ED329" t="str">
            <v xml:space="preserve"> </v>
          </cell>
          <cell r="EE329" t="str">
            <v xml:space="preserve"> </v>
          </cell>
          <cell r="EF329" t="str">
            <v xml:space="preserve"> </v>
          </cell>
          <cell r="EG329" t="str">
            <v xml:space="preserve"> </v>
          </cell>
          <cell r="EH329" t="str">
            <v xml:space="preserve"> </v>
          </cell>
          <cell r="EI329" t="str">
            <v xml:space="preserve"> </v>
          </cell>
          <cell r="EJ329" t="str">
            <v xml:space="preserve"> </v>
          </cell>
          <cell r="EK329" t="str">
            <v xml:space="preserve"> </v>
          </cell>
          <cell r="EL329" t="str">
            <v xml:space="preserve"> </v>
          </cell>
          <cell r="EM329" t="str">
            <v xml:space="preserve"> </v>
          </cell>
          <cell r="EN329" t="str">
            <v xml:space="preserve"> </v>
          </cell>
          <cell r="EO329" t="str">
            <v xml:space="preserve"> </v>
          </cell>
          <cell r="EP329" t="str">
            <v xml:space="preserve"> </v>
          </cell>
          <cell r="EQ329" t="str">
            <v xml:space="preserve"> </v>
          </cell>
          <cell r="ER329" t="str">
            <v xml:space="preserve"> </v>
          </cell>
          <cell r="ES329" t="str">
            <v xml:space="preserve"> </v>
          </cell>
          <cell r="ET329" t="str">
            <v xml:space="preserve"> </v>
          </cell>
          <cell r="EU329" t="str">
            <v xml:space="preserve"> </v>
          </cell>
          <cell r="EV329" t="str">
            <v xml:space="preserve"> </v>
          </cell>
          <cell r="EW329" t="str">
            <v xml:space="preserve"> </v>
          </cell>
          <cell r="EX329" t="str">
            <v xml:space="preserve"> </v>
          </cell>
          <cell r="EY329" t="str">
            <v xml:space="preserve"> </v>
          </cell>
          <cell r="EZ329" t="str">
            <v xml:space="preserve"> </v>
          </cell>
          <cell r="FA329">
            <v>0</v>
          </cell>
          <cell r="FB329" t="str">
            <v xml:space="preserve">       </v>
          </cell>
          <cell r="FC329">
            <v>0</v>
          </cell>
          <cell r="FD329" t="str">
            <v xml:space="preserve">       </v>
          </cell>
          <cell r="FE329">
            <v>0</v>
          </cell>
          <cell r="FF329" t="str">
            <v xml:space="preserve">       </v>
          </cell>
          <cell r="FG329">
            <v>0</v>
          </cell>
          <cell r="FH329" t="str">
            <v xml:space="preserve">       </v>
          </cell>
          <cell r="FI329">
            <v>0</v>
          </cell>
          <cell r="FJ329" t="str">
            <v xml:space="preserve">       </v>
          </cell>
          <cell r="FK329">
            <v>0</v>
          </cell>
          <cell r="FL329" t="str">
            <v xml:space="preserve">       </v>
          </cell>
          <cell r="FM329">
            <v>0</v>
          </cell>
          <cell r="FN329" t="e">
            <v>#NUM!</v>
          </cell>
          <cell r="FO329" t="str">
            <v/>
          </cell>
          <cell r="FP329" t="e">
            <v>#NUM!</v>
          </cell>
          <cell r="FQ329" t="e">
            <v>#NUM!</v>
          </cell>
          <cell r="FR329" t="e">
            <v>#NUM!</v>
          </cell>
          <cell r="FS329" t="e">
            <v>#NUM!</v>
          </cell>
          <cell r="FT329" t="e">
            <v>#NUM!</v>
          </cell>
          <cell r="FU329" t="e">
            <v>#NUM!</v>
          </cell>
          <cell r="FV329">
            <v>0</v>
          </cell>
          <cell r="FW329">
            <v>1</v>
          </cell>
          <cell r="FX329" t="str">
            <v>PNIEB</v>
          </cell>
          <cell r="FY329" t="e">
            <v>#NUM!</v>
          </cell>
          <cell r="FZ329" t="str">
            <v>PNIEB</v>
          </cell>
          <cell r="GA329" t="str">
            <v>Programa Nacional de Inglés en Educación Básica</v>
          </cell>
          <cell r="GB329" t="e">
            <v>#NUM!</v>
          </cell>
          <cell r="GC329" t="e">
            <v>#NUM!</v>
          </cell>
          <cell r="GD329" t="str">
            <v>F</v>
          </cell>
          <cell r="GE329" t="str">
            <v>la asesora externa, la C.</v>
          </cell>
          <cell r="GF329" t="str">
            <v>La Profesionista</v>
          </cell>
          <cell r="GG329" t="str">
            <v>1° de septiembre</v>
          </cell>
          <cell r="GH329" t="str">
            <v>31 de diciembre</v>
          </cell>
          <cell r="GI329">
            <v>8</v>
          </cell>
          <cell r="GJ329">
            <v>40</v>
          </cell>
          <cell r="GK329">
            <v>5760</v>
          </cell>
          <cell r="GL329" t="str">
            <v>Cinco mil setecientos sesenta</v>
          </cell>
          <cell r="GM329">
            <v>2880</v>
          </cell>
          <cell r="GN329" t="str">
            <v>Dos mil ochocientos ochenta</v>
          </cell>
          <cell r="GO329" t="str">
            <v>la escuela</v>
          </cell>
          <cell r="GP329" t="str">
            <v>No. 18 Profa. Vicenta Saracho</v>
          </cell>
          <cell r="GQ329" t="str">
            <v>con clave</v>
          </cell>
          <cell r="GR329" t="str">
            <v>10EPR0272U</v>
          </cell>
          <cell r="GS329" t="str">
            <v>ubicada en</v>
          </cell>
          <cell r="GT329" t="str">
            <v>Pred. Canoas S/N Zona Centro C.P. 34000</v>
          </cell>
          <cell r="GU329" t="str">
            <v xml:space="preserve"> </v>
          </cell>
          <cell r="GV329" t="e">
            <v>#NUM!</v>
          </cell>
          <cell r="GW329" t="str">
            <v xml:space="preserve"> </v>
          </cell>
          <cell r="GX329" t="e">
            <v>#NUM!</v>
          </cell>
          <cell r="GY329" t="str">
            <v xml:space="preserve"> </v>
          </cell>
          <cell r="GZ329" t="e">
            <v>#NUM!</v>
          </cell>
          <cell r="HA329" t="str">
            <v>la escuela No. 18 Profa. Vicenta Saracho con clave 10EPR0272U ubicada en Pred. Canoas S/N Zona Centro C.P. 34000</v>
          </cell>
        </row>
        <row r="330">
          <cell r="A330">
            <v>1100</v>
          </cell>
          <cell r="B330" t="str">
            <v>ASIG. 2013-B</v>
          </cell>
          <cell r="C330" t="str">
            <v>FIRMADO</v>
          </cell>
          <cell r="D330" t="str">
            <v>PNIEB</v>
          </cell>
          <cell r="E330" t="str">
            <v>ASIGNADO</v>
          </cell>
          <cell r="F330" t="str">
            <v>1° de Septiembre</v>
          </cell>
          <cell r="G330" t="str">
            <v>Martha Angélica Ruiz Haros</v>
          </cell>
          <cell r="H330" t="str">
            <v>C. Abasolo No.407 Loc. Felipe Carrillo Puerto C.P. 34729</v>
          </cell>
          <cell r="I330" t="str">
            <v>RUHM921114MDGZRR07</v>
          </cell>
          <cell r="J330" t="str">
            <v>RUHM921114MV4</v>
          </cell>
          <cell r="K330" t="str">
            <v>Guadalupe Victoria</v>
          </cell>
          <cell r="L330" t="str">
            <v>Dgo.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 t="str">
            <v xml:space="preserve"> </v>
          </cell>
          <cell r="S330" t="str">
            <v xml:space="preserve"> </v>
          </cell>
          <cell r="T330" t="str">
            <v xml:space="preserve"> </v>
          </cell>
          <cell r="U330" t="str">
            <v xml:space="preserve"> </v>
          </cell>
          <cell r="V330" t="str">
            <v xml:space="preserve"> </v>
          </cell>
          <cell r="W330" t="str">
            <v/>
          </cell>
          <cell r="X330">
            <v>0</v>
          </cell>
          <cell r="Y330" t="str">
            <v>1A 1B 2A 2B 3A 3B 5A 5B</v>
          </cell>
          <cell r="Z330">
            <v>578</v>
          </cell>
          <cell r="AA330">
            <v>578</v>
          </cell>
          <cell r="AB330">
            <v>0</v>
          </cell>
          <cell r="AC330">
            <v>0</v>
          </cell>
          <cell r="AD330">
            <v>578</v>
          </cell>
          <cell r="AE330">
            <v>578</v>
          </cell>
          <cell r="AF330">
            <v>0</v>
          </cell>
          <cell r="AG330">
            <v>0</v>
          </cell>
          <cell r="AH330">
            <v>578</v>
          </cell>
          <cell r="AI330">
            <v>578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578</v>
          </cell>
          <cell r="AQ330">
            <v>578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 t="str">
            <v>1A</v>
          </cell>
          <cell r="AY330" t="str">
            <v>1B</v>
          </cell>
          <cell r="AZ330" t="str">
            <v xml:space="preserve"> </v>
          </cell>
          <cell r="BA330" t="str">
            <v xml:space="preserve"> </v>
          </cell>
          <cell r="BB330" t="str">
            <v>2A</v>
          </cell>
          <cell r="BC330" t="str">
            <v>2B</v>
          </cell>
          <cell r="BD330" t="str">
            <v xml:space="preserve"> </v>
          </cell>
          <cell r="BE330" t="str">
            <v xml:space="preserve"> </v>
          </cell>
          <cell r="BF330" t="str">
            <v>3A</v>
          </cell>
          <cell r="BG330" t="str">
            <v>3B</v>
          </cell>
          <cell r="BH330" t="str">
            <v xml:space="preserve"> </v>
          </cell>
          <cell r="BI330" t="str">
            <v xml:space="preserve"> </v>
          </cell>
          <cell r="BJ330" t="str">
            <v xml:space="preserve"> </v>
          </cell>
          <cell r="BK330" t="str">
            <v xml:space="preserve"> </v>
          </cell>
          <cell r="BL330" t="str">
            <v xml:space="preserve"> </v>
          </cell>
          <cell r="BM330" t="str">
            <v xml:space="preserve"> </v>
          </cell>
          <cell r="BN330" t="str">
            <v>5A</v>
          </cell>
          <cell r="BO330" t="str">
            <v>5B</v>
          </cell>
          <cell r="BP330" t="str">
            <v xml:space="preserve"> </v>
          </cell>
          <cell r="BQ330" t="str">
            <v xml:space="preserve"> </v>
          </cell>
          <cell r="BR330" t="str">
            <v xml:space="preserve"> </v>
          </cell>
          <cell r="BS330" t="str">
            <v xml:space="preserve"> </v>
          </cell>
          <cell r="BT330" t="str">
            <v xml:space="preserve"> </v>
          </cell>
          <cell r="BU330" t="str">
            <v xml:space="preserve"> </v>
          </cell>
          <cell r="BV330">
            <v>8</v>
          </cell>
          <cell r="BW330" t="str">
            <v xml:space="preserve">1A 1B    </v>
          </cell>
          <cell r="BX330">
            <v>2</v>
          </cell>
          <cell r="BY330" t="str">
            <v xml:space="preserve">2A 2B    </v>
          </cell>
          <cell r="BZ330">
            <v>2</v>
          </cell>
          <cell r="CA330" t="str">
            <v xml:space="preserve">3A 3B    </v>
          </cell>
          <cell r="CB330">
            <v>2</v>
          </cell>
          <cell r="CC330" t="str">
            <v xml:space="preserve">       </v>
          </cell>
          <cell r="CD330">
            <v>0</v>
          </cell>
          <cell r="CE330" t="str">
            <v xml:space="preserve">5A 5B    </v>
          </cell>
          <cell r="CF330">
            <v>2</v>
          </cell>
          <cell r="CG330" t="str">
            <v xml:space="preserve">       </v>
          </cell>
          <cell r="CH330">
            <v>0</v>
          </cell>
          <cell r="CI330">
            <v>578</v>
          </cell>
          <cell r="CJ330" t="str">
            <v>1A 1B 2A 2B 3A 3B 5A 5B</v>
          </cell>
          <cell r="CK330" t="str">
            <v>Doroteo Arango</v>
          </cell>
          <cell r="CL330" t="str">
            <v>10EPR0327G</v>
          </cell>
          <cell r="CM330" t="str">
            <v>MATUTINO</v>
          </cell>
          <cell r="CN330" t="str">
            <v>C. 10 de Abril S/N Col. Tierra y Libertad C.P. 34127</v>
          </cell>
          <cell r="CO330" t="str">
            <v>Durango</v>
          </cell>
          <cell r="CP330" t="str">
            <v xml:space="preserve">Victoria de Durango 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 t="str">
            <v xml:space="preserve"> </v>
          </cell>
          <cell r="CX330" t="str">
            <v xml:space="preserve"> </v>
          </cell>
          <cell r="CY330" t="str">
            <v xml:space="preserve"> </v>
          </cell>
          <cell r="CZ330" t="str">
            <v xml:space="preserve"> </v>
          </cell>
          <cell r="DA330" t="str">
            <v xml:space="preserve"> </v>
          </cell>
          <cell r="DB330" t="str">
            <v/>
          </cell>
          <cell r="DC330">
            <v>0</v>
          </cell>
          <cell r="DD330" t="str">
            <v/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 t="str">
            <v xml:space="preserve"> </v>
          </cell>
          <cell r="ED330" t="str">
            <v xml:space="preserve"> </v>
          </cell>
          <cell r="EE330" t="str">
            <v xml:space="preserve"> </v>
          </cell>
          <cell r="EF330" t="str">
            <v xml:space="preserve"> </v>
          </cell>
          <cell r="EG330" t="str">
            <v xml:space="preserve"> </v>
          </cell>
          <cell r="EH330" t="str">
            <v xml:space="preserve"> </v>
          </cell>
          <cell r="EI330" t="str">
            <v xml:space="preserve"> </v>
          </cell>
          <cell r="EJ330" t="str">
            <v xml:space="preserve"> </v>
          </cell>
          <cell r="EK330" t="str">
            <v xml:space="preserve"> </v>
          </cell>
          <cell r="EL330" t="str">
            <v xml:space="preserve"> </v>
          </cell>
          <cell r="EM330" t="str">
            <v xml:space="preserve"> </v>
          </cell>
          <cell r="EN330" t="str">
            <v xml:space="preserve"> </v>
          </cell>
          <cell r="EO330" t="str">
            <v xml:space="preserve"> </v>
          </cell>
          <cell r="EP330" t="str">
            <v xml:space="preserve"> </v>
          </cell>
          <cell r="EQ330" t="str">
            <v xml:space="preserve"> </v>
          </cell>
          <cell r="ER330" t="str">
            <v xml:space="preserve"> </v>
          </cell>
          <cell r="ES330" t="str">
            <v xml:space="preserve"> </v>
          </cell>
          <cell r="ET330" t="str">
            <v xml:space="preserve"> </v>
          </cell>
          <cell r="EU330" t="str">
            <v xml:space="preserve"> </v>
          </cell>
          <cell r="EV330" t="str">
            <v xml:space="preserve"> </v>
          </cell>
          <cell r="EW330" t="str">
            <v xml:space="preserve"> </v>
          </cell>
          <cell r="EX330" t="str">
            <v xml:space="preserve"> </v>
          </cell>
          <cell r="EY330" t="str">
            <v xml:space="preserve"> </v>
          </cell>
          <cell r="EZ330" t="str">
            <v xml:space="preserve"> </v>
          </cell>
          <cell r="FA330">
            <v>0</v>
          </cell>
          <cell r="FB330" t="str">
            <v xml:space="preserve">       </v>
          </cell>
          <cell r="FC330">
            <v>0</v>
          </cell>
          <cell r="FD330" t="str">
            <v xml:space="preserve">       </v>
          </cell>
          <cell r="FE330">
            <v>0</v>
          </cell>
          <cell r="FF330" t="str">
            <v xml:space="preserve">       </v>
          </cell>
          <cell r="FG330">
            <v>0</v>
          </cell>
          <cell r="FH330" t="str">
            <v xml:space="preserve">       </v>
          </cell>
          <cell r="FI330">
            <v>0</v>
          </cell>
          <cell r="FJ330" t="str">
            <v xml:space="preserve">       </v>
          </cell>
          <cell r="FK330">
            <v>0</v>
          </cell>
          <cell r="FL330" t="str">
            <v xml:space="preserve">       </v>
          </cell>
          <cell r="FM330">
            <v>0</v>
          </cell>
          <cell r="FN330" t="e">
            <v>#NUM!</v>
          </cell>
          <cell r="FO330" t="str">
            <v/>
          </cell>
          <cell r="FP330" t="e">
            <v>#NUM!</v>
          </cell>
          <cell r="FQ330" t="e">
            <v>#NUM!</v>
          </cell>
          <cell r="FR330" t="e">
            <v>#NUM!</v>
          </cell>
          <cell r="FS330" t="e">
            <v>#NUM!</v>
          </cell>
          <cell r="FT330" t="e">
            <v>#NUM!</v>
          </cell>
          <cell r="FU330" t="e">
            <v>#NUM!</v>
          </cell>
          <cell r="FV330">
            <v>0</v>
          </cell>
          <cell r="FW330">
            <v>1</v>
          </cell>
          <cell r="FX330" t="str">
            <v>PNIEB</v>
          </cell>
          <cell r="FY330" t="e">
            <v>#NUM!</v>
          </cell>
          <cell r="FZ330" t="str">
            <v>PNIEB</v>
          </cell>
          <cell r="GA330" t="str">
            <v>Programa Nacional de Inglés en Educación Básica</v>
          </cell>
          <cell r="GB330" t="e">
            <v>#NUM!</v>
          </cell>
          <cell r="GC330" t="e">
            <v>#NUM!</v>
          </cell>
          <cell r="GD330" t="str">
            <v>F</v>
          </cell>
          <cell r="GE330" t="str">
            <v>la asesora externa, la C.</v>
          </cell>
          <cell r="GF330" t="str">
            <v>La Profesionista</v>
          </cell>
          <cell r="GG330" t="str">
            <v>1° de septiembre</v>
          </cell>
          <cell r="GH330" t="str">
            <v>31 de diciembre</v>
          </cell>
          <cell r="GI330">
            <v>8</v>
          </cell>
          <cell r="GJ330">
            <v>40</v>
          </cell>
          <cell r="GK330">
            <v>5760</v>
          </cell>
          <cell r="GL330" t="str">
            <v>Cinco mil setecientos sesenta</v>
          </cell>
          <cell r="GM330">
            <v>2880</v>
          </cell>
          <cell r="GN330" t="str">
            <v>Dos mil ochocientos ochenta</v>
          </cell>
          <cell r="GO330" t="str">
            <v>la escuela</v>
          </cell>
          <cell r="GP330" t="str">
            <v>Doroteo Arango</v>
          </cell>
          <cell r="GQ330" t="str">
            <v>con clave</v>
          </cell>
          <cell r="GR330" t="str">
            <v>10EPR0327G</v>
          </cell>
          <cell r="GS330" t="str">
            <v>ubicada en</v>
          </cell>
          <cell r="GT330" t="str">
            <v>C. 10 de Abril S/N Col. Tierra y Libertad C.P. 34127</v>
          </cell>
          <cell r="GU330" t="str">
            <v xml:space="preserve"> </v>
          </cell>
          <cell r="GV330" t="e">
            <v>#NUM!</v>
          </cell>
          <cell r="GW330" t="str">
            <v xml:space="preserve"> </v>
          </cell>
          <cell r="GX330" t="e">
            <v>#NUM!</v>
          </cell>
          <cell r="GY330" t="str">
            <v xml:space="preserve"> </v>
          </cell>
          <cell r="GZ330" t="e">
            <v>#NUM!</v>
          </cell>
          <cell r="HA330" t="str">
            <v>la escuela Doroteo Arango con clave 10EPR0327G ubicada en C. 10 de Abril S/N Col. Tierra y Libertad C.P. 34127</v>
          </cell>
        </row>
        <row r="331">
          <cell r="A331">
            <v>1121</v>
          </cell>
          <cell r="B331">
            <v>1121</v>
          </cell>
          <cell r="C331" t="str">
            <v>FIRMADO</v>
          </cell>
          <cell r="D331" t="str">
            <v>PNIEB</v>
          </cell>
          <cell r="E331" t="str">
            <v>ASIGNADO</v>
          </cell>
          <cell r="F331" t="str">
            <v>1° de Septiembre</v>
          </cell>
          <cell r="G331" t="str">
            <v>Talina Marisol Millan González</v>
          </cell>
          <cell r="H331" t="str">
            <v>C.21A Poniente 7 Col. 5 de Febrero C.P. 30710</v>
          </cell>
          <cell r="I331" t="str">
            <v>MIGT800321MMCLNL06</v>
          </cell>
          <cell r="J331" t="str">
            <v>MIGT8003214UA</v>
          </cell>
          <cell r="K331" t="str">
            <v>Tapachula</v>
          </cell>
          <cell r="L331" t="str">
            <v>Chiapas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 t="str">
            <v xml:space="preserve"> </v>
          </cell>
          <cell r="S331" t="str">
            <v xml:space="preserve"> </v>
          </cell>
          <cell r="T331" t="str">
            <v xml:space="preserve"> </v>
          </cell>
          <cell r="U331" t="str">
            <v xml:space="preserve"> </v>
          </cell>
          <cell r="V331" t="str">
            <v xml:space="preserve"> </v>
          </cell>
          <cell r="W331" t="str">
            <v/>
          </cell>
          <cell r="X331">
            <v>0</v>
          </cell>
          <cell r="Y331" t="str">
            <v>1A 1B 2A 3A 4A 4B</v>
          </cell>
          <cell r="Z331">
            <v>277</v>
          </cell>
          <cell r="AA331">
            <v>277</v>
          </cell>
          <cell r="AB331">
            <v>0</v>
          </cell>
          <cell r="AC331">
            <v>0</v>
          </cell>
          <cell r="AD331">
            <v>277</v>
          </cell>
          <cell r="AE331">
            <v>0</v>
          </cell>
          <cell r="AF331">
            <v>0</v>
          </cell>
          <cell r="AG331">
            <v>0</v>
          </cell>
          <cell r="AH331">
            <v>277</v>
          </cell>
          <cell r="AI331">
            <v>0</v>
          </cell>
          <cell r="AJ331">
            <v>0</v>
          </cell>
          <cell r="AK331">
            <v>0</v>
          </cell>
          <cell r="AL331">
            <v>277</v>
          </cell>
          <cell r="AM331">
            <v>277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 t="str">
            <v>1A</v>
          </cell>
          <cell r="AY331" t="str">
            <v>1B</v>
          </cell>
          <cell r="AZ331" t="str">
            <v xml:space="preserve"> </v>
          </cell>
          <cell r="BA331" t="str">
            <v xml:space="preserve"> </v>
          </cell>
          <cell r="BB331" t="str">
            <v>2A</v>
          </cell>
          <cell r="BC331" t="str">
            <v xml:space="preserve"> </v>
          </cell>
          <cell r="BD331" t="str">
            <v xml:space="preserve"> </v>
          </cell>
          <cell r="BE331" t="str">
            <v xml:space="preserve"> </v>
          </cell>
          <cell r="BF331" t="str">
            <v>3A</v>
          </cell>
          <cell r="BG331" t="str">
            <v xml:space="preserve"> </v>
          </cell>
          <cell r="BH331" t="str">
            <v xml:space="preserve"> </v>
          </cell>
          <cell r="BI331" t="str">
            <v xml:space="preserve"> </v>
          </cell>
          <cell r="BJ331" t="str">
            <v>4A</v>
          </cell>
          <cell r="BK331" t="str">
            <v>4B</v>
          </cell>
          <cell r="BL331" t="str">
            <v xml:space="preserve"> </v>
          </cell>
          <cell r="BM331" t="str">
            <v xml:space="preserve"> </v>
          </cell>
          <cell r="BN331" t="str">
            <v xml:space="preserve"> </v>
          </cell>
          <cell r="BO331" t="str">
            <v xml:space="preserve"> </v>
          </cell>
          <cell r="BP331" t="str">
            <v xml:space="preserve"> </v>
          </cell>
          <cell r="BQ331" t="str">
            <v xml:space="preserve"> </v>
          </cell>
          <cell r="BR331" t="str">
            <v xml:space="preserve"> </v>
          </cell>
          <cell r="BS331" t="str">
            <v xml:space="preserve"> </v>
          </cell>
          <cell r="BT331" t="str">
            <v xml:space="preserve"> </v>
          </cell>
          <cell r="BU331" t="str">
            <v xml:space="preserve"> </v>
          </cell>
          <cell r="BV331">
            <v>6</v>
          </cell>
          <cell r="BW331" t="str">
            <v xml:space="preserve">1A 1B    </v>
          </cell>
          <cell r="BX331">
            <v>2</v>
          </cell>
          <cell r="BY331" t="str">
            <v xml:space="preserve">2A      </v>
          </cell>
          <cell r="BZ331">
            <v>1</v>
          </cell>
          <cell r="CA331" t="str">
            <v xml:space="preserve">3A      </v>
          </cell>
          <cell r="CB331">
            <v>1</v>
          </cell>
          <cell r="CC331" t="str">
            <v xml:space="preserve">4A 4B    </v>
          </cell>
          <cell r="CD331">
            <v>2</v>
          </cell>
          <cell r="CE331" t="str">
            <v xml:space="preserve">       </v>
          </cell>
          <cell r="CF331">
            <v>0</v>
          </cell>
          <cell r="CG331" t="str">
            <v xml:space="preserve">       </v>
          </cell>
          <cell r="CH331">
            <v>0</v>
          </cell>
          <cell r="CI331">
            <v>277</v>
          </cell>
          <cell r="CJ331" t="str">
            <v>1A 1B 2A 3A 4A 4B</v>
          </cell>
          <cell r="CK331" t="str">
            <v>Prof. Othon Galindo Perez</v>
          </cell>
          <cell r="CL331" t="str">
            <v>10EPR0349S</v>
          </cell>
          <cell r="CM331" t="str">
            <v>MIXTO</v>
          </cell>
          <cell r="CN331" t="str">
            <v>C. Mexiquillo S/N Fracc. Villas del Guadiana IV C.P. 34208</v>
          </cell>
          <cell r="CO331" t="str">
            <v>Durango</v>
          </cell>
          <cell r="CP331" t="str">
            <v xml:space="preserve">Victoria de Durango 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 t="str">
            <v xml:space="preserve"> </v>
          </cell>
          <cell r="CX331" t="str">
            <v xml:space="preserve"> </v>
          </cell>
          <cell r="CY331" t="str">
            <v xml:space="preserve"> </v>
          </cell>
          <cell r="CZ331" t="str">
            <v xml:space="preserve"> </v>
          </cell>
          <cell r="DA331" t="str">
            <v xml:space="preserve"> </v>
          </cell>
          <cell r="DB331" t="str">
            <v/>
          </cell>
          <cell r="DC331">
            <v>0</v>
          </cell>
          <cell r="DD331" t="str">
            <v/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 t="str">
            <v xml:space="preserve"> </v>
          </cell>
          <cell r="ED331" t="str">
            <v xml:space="preserve"> </v>
          </cell>
          <cell r="EE331" t="str">
            <v xml:space="preserve"> </v>
          </cell>
          <cell r="EF331" t="str">
            <v xml:space="preserve"> </v>
          </cell>
          <cell r="EG331" t="str">
            <v xml:space="preserve"> </v>
          </cell>
          <cell r="EH331" t="str">
            <v xml:space="preserve"> </v>
          </cell>
          <cell r="EI331" t="str">
            <v xml:space="preserve"> </v>
          </cell>
          <cell r="EJ331" t="str">
            <v xml:space="preserve"> </v>
          </cell>
          <cell r="EK331" t="str">
            <v xml:space="preserve"> </v>
          </cell>
          <cell r="EL331" t="str">
            <v xml:space="preserve"> </v>
          </cell>
          <cell r="EM331" t="str">
            <v xml:space="preserve"> </v>
          </cell>
          <cell r="EN331" t="str">
            <v xml:space="preserve"> </v>
          </cell>
          <cell r="EO331" t="str">
            <v xml:space="preserve"> </v>
          </cell>
          <cell r="EP331" t="str">
            <v xml:space="preserve"> </v>
          </cell>
          <cell r="EQ331" t="str">
            <v xml:space="preserve"> </v>
          </cell>
          <cell r="ER331" t="str">
            <v xml:space="preserve"> </v>
          </cell>
          <cell r="ES331" t="str">
            <v xml:space="preserve"> </v>
          </cell>
          <cell r="ET331" t="str">
            <v xml:space="preserve"> </v>
          </cell>
          <cell r="EU331" t="str">
            <v xml:space="preserve"> </v>
          </cell>
          <cell r="EV331" t="str">
            <v xml:space="preserve"> </v>
          </cell>
          <cell r="EW331" t="str">
            <v xml:space="preserve"> </v>
          </cell>
          <cell r="EX331" t="str">
            <v xml:space="preserve"> </v>
          </cell>
          <cell r="EY331" t="str">
            <v xml:space="preserve"> </v>
          </cell>
          <cell r="EZ331" t="str">
            <v xml:space="preserve"> </v>
          </cell>
          <cell r="FA331">
            <v>0</v>
          </cell>
          <cell r="FB331" t="str">
            <v xml:space="preserve">       </v>
          </cell>
          <cell r="FC331">
            <v>0</v>
          </cell>
          <cell r="FD331" t="str">
            <v xml:space="preserve">       </v>
          </cell>
          <cell r="FE331">
            <v>0</v>
          </cell>
          <cell r="FF331" t="str">
            <v xml:space="preserve">       </v>
          </cell>
          <cell r="FG331">
            <v>0</v>
          </cell>
          <cell r="FH331" t="str">
            <v xml:space="preserve">       </v>
          </cell>
          <cell r="FI331">
            <v>0</v>
          </cell>
          <cell r="FJ331" t="str">
            <v xml:space="preserve">       </v>
          </cell>
          <cell r="FK331">
            <v>0</v>
          </cell>
          <cell r="FL331" t="str">
            <v xml:space="preserve">       </v>
          </cell>
          <cell r="FM331">
            <v>0</v>
          </cell>
          <cell r="FN331" t="e">
            <v>#NUM!</v>
          </cell>
          <cell r="FO331" t="str">
            <v/>
          </cell>
          <cell r="FP331" t="e">
            <v>#NUM!</v>
          </cell>
          <cell r="FQ331" t="e">
            <v>#NUM!</v>
          </cell>
          <cell r="FR331" t="e">
            <v>#NUM!</v>
          </cell>
          <cell r="FS331" t="e">
            <v>#NUM!</v>
          </cell>
          <cell r="FT331" t="e">
            <v>#NUM!</v>
          </cell>
          <cell r="FU331" t="e">
            <v>#NUM!</v>
          </cell>
          <cell r="FV331">
            <v>0</v>
          </cell>
          <cell r="FW331">
            <v>1</v>
          </cell>
          <cell r="FX331" t="str">
            <v>PNIEB</v>
          </cell>
          <cell r="FY331" t="e">
            <v>#NUM!</v>
          </cell>
          <cell r="FZ331" t="str">
            <v>PNIEB</v>
          </cell>
          <cell r="GA331" t="str">
            <v>Programa Nacional de Inglés en Educación Básica</v>
          </cell>
          <cell r="GB331" t="e">
            <v>#NUM!</v>
          </cell>
          <cell r="GC331" t="e">
            <v>#NUM!</v>
          </cell>
          <cell r="GD331" t="str">
            <v>F</v>
          </cell>
          <cell r="GE331" t="str">
            <v>la asesora externa, la C.</v>
          </cell>
          <cell r="GF331" t="str">
            <v>La Profesionista</v>
          </cell>
          <cell r="GG331" t="str">
            <v>1° de septiembre</v>
          </cell>
          <cell r="GH331" t="str">
            <v>31 de diciembre</v>
          </cell>
          <cell r="GI331">
            <v>6</v>
          </cell>
          <cell r="GJ331">
            <v>30</v>
          </cell>
          <cell r="GK331">
            <v>4320</v>
          </cell>
          <cell r="GL331" t="str">
            <v>Cuatro mil trescientos veinte</v>
          </cell>
          <cell r="GM331">
            <v>2160</v>
          </cell>
          <cell r="GN331" t="str">
            <v>Dos mil ciento sesenta</v>
          </cell>
          <cell r="GO331" t="str">
            <v>la escuela</v>
          </cell>
          <cell r="GP331" t="str">
            <v>Prof. Othon Galindo Perez</v>
          </cell>
          <cell r="GQ331" t="str">
            <v>con clave</v>
          </cell>
          <cell r="GR331" t="str">
            <v>10EPR0349S</v>
          </cell>
          <cell r="GS331" t="str">
            <v>ubicada en</v>
          </cell>
          <cell r="GT331" t="str">
            <v>C. Mexiquillo S/N Fracc. Villas del Guadiana IV C.P. 34208</v>
          </cell>
          <cell r="GU331" t="str">
            <v xml:space="preserve"> </v>
          </cell>
          <cell r="GV331" t="e">
            <v>#NUM!</v>
          </cell>
          <cell r="GW331" t="str">
            <v xml:space="preserve"> </v>
          </cell>
          <cell r="GX331" t="e">
            <v>#NUM!</v>
          </cell>
          <cell r="GY331" t="str">
            <v xml:space="preserve"> </v>
          </cell>
          <cell r="GZ331" t="e">
            <v>#NUM!</v>
          </cell>
          <cell r="HA331" t="str">
            <v>la escuela Prof. Othon Galindo Perez con clave 10EPR0349S ubicada en C. Mexiquillo S/N Fracc. Villas del Guadiana IV C.P. 34208</v>
          </cell>
        </row>
        <row r="332">
          <cell r="A332">
            <v>1122</v>
          </cell>
          <cell r="B332">
            <v>52</v>
          </cell>
          <cell r="C332" t="str">
            <v>FIRMADO</v>
          </cell>
          <cell r="D332" t="str">
            <v>PNIEB</v>
          </cell>
          <cell r="E332" t="str">
            <v>ASIGNADO</v>
          </cell>
          <cell r="F332" t="str">
            <v>1° de Octubre</v>
          </cell>
          <cell r="G332" t="str">
            <v>Maricela González Martínez</v>
          </cell>
          <cell r="H332" t="str">
            <v>C. Sin Nombre No. 8 S/N Loc. Alamillo De Galeana C.P. 35770</v>
          </cell>
          <cell r="I332" t="str">
            <v>GOMM731127MDGNRR08</v>
          </cell>
          <cell r="J332" t="str">
            <v>GOMM731127410</v>
          </cell>
          <cell r="K332" t="str">
            <v>Rodeo</v>
          </cell>
          <cell r="L332" t="str">
            <v>Dgo.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 xml:space="preserve"> </v>
          </cell>
          <cell r="S332" t="str">
            <v xml:space="preserve"> </v>
          </cell>
          <cell r="T332" t="str">
            <v xml:space="preserve"> </v>
          </cell>
          <cell r="U332" t="str">
            <v xml:space="preserve"> </v>
          </cell>
          <cell r="V332" t="str">
            <v xml:space="preserve"> </v>
          </cell>
          <cell r="W332" t="str">
            <v/>
          </cell>
          <cell r="X332">
            <v>0</v>
          </cell>
          <cell r="Y332" t="str">
            <v>1A 1B 1C 2A 2B 2C 3A 3B</v>
          </cell>
          <cell r="Z332">
            <v>211</v>
          </cell>
          <cell r="AA332">
            <v>211</v>
          </cell>
          <cell r="AB332">
            <v>211</v>
          </cell>
          <cell r="AC332">
            <v>0</v>
          </cell>
          <cell r="AD332">
            <v>211</v>
          </cell>
          <cell r="AE332">
            <v>211</v>
          </cell>
          <cell r="AF332">
            <v>211</v>
          </cell>
          <cell r="AG332">
            <v>0</v>
          </cell>
          <cell r="AH332">
            <v>211</v>
          </cell>
          <cell r="AI332">
            <v>211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 t="str">
            <v>1A</v>
          </cell>
          <cell r="AY332" t="str">
            <v>1B</v>
          </cell>
          <cell r="AZ332" t="str">
            <v>1C</v>
          </cell>
          <cell r="BA332" t="str">
            <v xml:space="preserve"> </v>
          </cell>
          <cell r="BB332" t="str">
            <v>2A</v>
          </cell>
          <cell r="BC332" t="str">
            <v>2B</v>
          </cell>
          <cell r="BD332" t="str">
            <v>2C</v>
          </cell>
          <cell r="BE332" t="str">
            <v xml:space="preserve"> </v>
          </cell>
          <cell r="BF332" t="str">
            <v>3A</v>
          </cell>
          <cell r="BG332" t="str">
            <v>3B</v>
          </cell>
          <cell r="BH332" t="str">
            <v xml:space="preserve"> </v>
          </cell>
          <cell r="BI332" t="str">
            <v xml:space="preserve"> </v>
          </cell>
          <cell r="BJ332" t="str">
            <v xml:space="preserve"> </v>
          </cell>
          <cell r="BK332" t="str">
            <v xml:space="preserve"> </v>
          </cell>
          <cell r="BL332" t="str">
            <v xml:space="preserve"> </v>
          </cell>
          <cell r="BM332" t="str">
            <v xml:space="preserve"> </v>
          </cell>
          <cell r="BN332" t="str">
            <v xml:space="preserve"> </v>
          </cell>
          <cell r="BO332" t="str">
            <v xml:space="preserve"> </v>
          </cell>
          <cell r="BP332" t="str">
            <v xml:space="preserve"> </v>
          </cell>
          <cell r="BQ332" t="str">
            <v xml:space="preserve"> </v>
          </cell>
          <cell r="BR332" t="str">
            <v xml:space="preserve"> </v>
          </cell>
          <cell r="BS332" t="str">
            <v xml:space="preserve"> </v>
          </cell>
          <cell r="BT332" t="str">
            <v xml:space="preserve"> </v>
          </cell>
          <cell r="BU332" t="str">
            <v xml:space="preserve"> </v>
          </cell>
          <cell r="BV332">
            <v>8</v>
          </cell>
          <cell r="BW332" t="str">
            <v xml:space="preserve">1A 1B 1C  </v>
          </cell>
          <cell r="BX332">
            <v>3</v>
          </cell>
          <cell r="BY332" t="str">
            <v xml:space="preserve">2A 2B 2C  </v>
          </cell>
          <cell r="BZ332">
            <v>3</v>
          </cell>
          <cell r="CA332" t="str">
            <v xml:space="preserve">3A 3B    </v>
          </cell>
          <cell r="CB332">
            <v>2</v>
          </cell>
          <cell r="CC332" t="str">
            <v xml:space="preserve">       </v>
          </cell>
          <cell r="CD332">
            <v>0</v>
          </cell>
          <cell r="CE332" t="str">
            <v xml:space="preserve">       </v>
          </cell>
          <cell r="CF332">
            <v>0</v>
          </cell>
          <cell r="CG332" t="str">
            <v xml:space="preserve">       </v>
          </cell>
          <cell r="CH332">
            <v>0</v>
          </cell>
          <cell r="CI332">
            <v>211</v>
          </cell>
          <cell r="CJ332" t="str">
            <v>1A 1B 1C 2A 2B 2C 3A 3B</v>
          </cell>
          <cell r="CK332" t="str">
            <v>Club Activo 20-30</v>
          </cell>
          <cell r="CL332" t="str">
            <v>10DPR0958V</v>
          </cell>
          <cell r="CM332" t="str">
            <v>MATUTINO</v>
          </cell>
          <cell r="CN332" t="str">
            <v>C. Santa Bárbara No. 17-A Col. Tierra Blanca C.P. 35693</v>
          </cell>
          <cell r="CO332" t="str">
            <v>El Oro</v>
          </cell>
          <cell r="CP332" t="str">
            <v>Santa Maria del Oro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 t="str">
            <v xml:space="preserve"> </v>
          </cell>
          <cell r="CX332" t="str">
            <v xml:space="preserve"> </v>
          </cell>
          <cell r="CY332" t="str">
            <v xml:space="preserve"> </v>
          </cell>
          <cell r="CZ332" t="str">
            <v xml:space="preserve"> </v>
          </cell>
          <cell r="DA332" t="str">
            <v xml:space="preserve"> </v>
          </cell>
          <cell r="DB332" t="str">
            <v/>
          </cell>
          <cell r="DC332">
            <v>0</v>
          </cell>
          <cell r="DD332" t="str">
            <v/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 t="str">
            <v xml:space="preserve"> </v>
          </cell>
          <cell r="ED332" t="str">
            <v xml:space="preserve"> </v>
          </cell>
          <cell r="EE332" t="str">
            <v xml:space="preserve"> </v>
          </cell>
          <cell r="EF332" t="str">
            <v xml:space="preserve"> </v>
          </cell>
          <cell r="EG332" t="str">
            <v xml:space="preserve"> </v>
          </cell>
          <cell r="EH332" t="str">
            <v xml:space="preserve"> </v>
          </cell>
          <cell r="EI332" t="str">
            <v xml:space="preserve"> </v>
          </cell>
          <cell r="EJ332" t="str">
            <v xml:space="preserve"> </v>
          </cell>
          <cell r="EK332" t="str">
            <v xml:space="preserve"> </v>
          </cell>
          <cell r="EL332" t="str">
            <v xml:space="preserve"> </v>
          </cell>
          <cell r="EM332" t="str">
            <v xml:space="preserve"> </v>
          </cell>
          <cell r="EN332" t="str">
            <v xml:space="preserve"> </v>
          </cell>
          <cell r="EO332" t="str">
            <v xml:space="preserve"> </v>
          </cell>
          <cell r="EP332" t="str">
            <v xml:space="preserve"> </v>
          </cell>
          <cell r="EQ332" t="str">
            <v xml:space="preserve"> </v>
          </cell>
          <cell r="ER332" t="str">
            <v xml:space="preserve"> </v>
          </cell>
          <cell r="ES332" t="str">
            <v xml:space="preserve"> </v>
          </cell>
          <cell r="ET332" t="str">
            <v xml:space="preserve"> </v>
          </cell>
          <cell r="EU332" t="str">
            <v xml:space="preserve"> </v>
          </cell>
          <cell r="EV332" t="str">
            <v xml:space="preserve"> </v>
          </cell>
          <cell r="EW332" t="str">
            <v xml:space="preserve"> </v>
          </cell>
          <cell r="EX332" t="str">
            <v xml:space="preserve"> </v>
          </cell>
          <cell r="EY332" t="str">
            <v xml:space="preserve"> </v>
          </cell>
          <cell r="EZ332" t="str">
            <v xml:space="preserve"> </v>
          </cell>
          <cell r="FA332">
            <v>0</v>
          </cell>
          <cell r="FB332" t="str">
            <v xml:space="preserve">       </v>
          </cell>
          <cell r="FC332">
            <v>0</v>
          </cell>
          <cell r="FD332" t="str">
            <v xml:space="preserve">       </v>
          </cell>
          <cell r="FE332">
            <v>0</v>
          </cell>
          <cell r="FF332" t="str">
            <v xml:space="preserve">       </v>
          </cell>
          <cell r="FG332">
            <v>0</v>
          </cell>
          <cell r="FH332" t="str">
            <v xml:space="preserve">       </v>
          </cell>
          <cell r="FI332">
            <v>0</v>
          </cell>
          <cell r="FJ332" t="str">
            <v xml:space="preserve">       </v>
          </cell>
          <cell r="FK332">
            <v>0</v>
          </cell>
          <cell r="FL332" t="str">
            <v xml:space="preserve">       </v>
          </cell>
          <cell r="FM332">
            <v>0</v>
          </cell>
          <cell r="FN332" t="e">
            <v>#NUM!</v>
          </cell>
          <cell r="FO332" t="str">
            <v/>
          </cell>
          <cell r="FP332" t="e">
            <v>#NUM!</v>
          </cell>
          <cell r="FQ332" t="e">
            <v>#NUM!</v>
          </cell>
          <cell r="FR332" t="e">
            <v>#NUM!</v>
          </cell>
          <cell r="FS332" t="e">
            <v>#NUM!</v>
          </cell>
          <cell r="FT332" t="e">
            <v>#NUM!</v>
          </cell>
          <cell r="FU332" t="e">
            <v>#NUM!</v>
          </cell>
          <cell r="FV332">
            <v>0</v>
          </cell>
          <cell r="FW332">
            <v>1</v>
          </cell>
          <cell r="FX332" t="str">
            <v>PNIEB</v>
          </cell>
          <cell r="FY332" t="e">
            <v>#NUM!</v>
          </cell>
          <cell r="FZ332" t="str">
            <v>PNIEB</v>
          </cell>
          <cell r="GA332" t="str">
            <v>Programa Nacional de Inglés en Educación Básica</v>
          </cell>
          <cell r="GB332" t="e">
            <v>#NUM!</v>
          </cell>
          <cell r="GC332" t="e">
            <v>#NUM!</v>
          </cell>
          <cell r="GD332" t="str">
            <v>F</v>
          </cell>
          <cell r="GE332" t="str">
            <v>la asesora externa, la C.</v>
          </cell>
          <cell r="GF332" t="str">
            <v>La Profesionista</v>
          </cell>
          <cell r="GG332" t="str">
            <v>1° de octubre</v>
          </cell>
          <cell r="GH332" t="str">
            <v>31 de diciembre</v>
          </cell>
          <cell r="GI332">
            <v>8</v>
          </cell>
          <cell r="GJ332">
            <v>40</v>
          </cell>
          <cell r="GK332">
            <v>5760</v>
          </cell>
          <cell r="GL332" t="str">
            <v>Cinco mil setecientos sesenta</v>
          </cell>
          <cell r="GM332">
            <v>2880</v>
          </cell>
          <cell r="GN332" t="str">
            <v>Dos mil ochocientos ochenta</v>
          </cell>
          <cell r="GO332" t="str">
            <v>la escuela</v>
          </cell>
          <cell r="GP332" t="str">
            <v>Club Activo 20-30</v>
          </cell>
          <cell r="GQ332" t="str">
            <v>con clave</v>
          </cell>
          <cell r="GR332" t="str">
            <v>10DPR0958V</v>
          </cell>
          <cell r="GS332" t="str">
            <v>ubicada en</v>
          </cell>
          <cell r="GT332" t="str">
            <v>C. Santa Bárbara No. 17-A Col. Tierra Blanca C.P. 35693</v>
          </cell>
          <cell r="GU332" t="str">
            <v xml:space="preserve"> </v>
          </cell>
          <cell r="GV332" t="e">
            <v>#NUM!</v>
          </cell>
          <cell r="GW332" t="str">
            <v xml:space="preserve"> </v>
          </cell>
          <cell r="GX332" t="e">
            <v>#NUM!</v>
          </cell>
          <cell r="GY332" t="str">
            <v xml:space="preserve"> </v>
          </cell>
          <cell r="GZ332" t="e">
            <v>#NUM!</v>
          </cell>
          <cell r="HA332" t="str">
            <v>la escuela Club Activo 20-30 con clave 10DPR0958V ubicada en C. Santa Bárbara No. 17-A Col. Tierra Blanca C.P. 35693</v>
          </cell>
          <cell r="HB332">
            <v>0</v>
          </cell>
        </row>
        <row r="333">
          <cell r="A333">
            <v>1130</v>
          </cell>
          <cell r="B333">
            <v>1130</v>
          </cell>
          <cell r="C333" t="str">
            <v>FIRMADO</v>
          </cell>
          <cell r="D333" t="str">
            <v>PIP</v>
          </cell>
          <cell r="E333" t="str">
            <v>ASIGNADO</v>
          </cell>
          <cell r="F333" t="str">
            <v>1° de Septiembre</v>
          </cell>
          <cell r="G333" t="str">
            <v>Juan Pablo Pizarro Cabrales</v>
          </cell>
          <cell r="H333" t="str">
            <v>C.  El Calvario No. 227 Fracc. Villas del Guadiana VI C.P. 34224</v>
          </cell>
          <cell r="I333" t="str">
            <v>PICJ860126HDGZBN08</v>
          </cell>
          <cell r="J333" t="str">
            <v>PICJ8601267P2</v>
          </cell>
          <cell r="K333" t="str">
            <v>Durango</v>
          </cell>
          <cell r="L333" t="str">
            <v>Dgo.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 t="str">
            <v xml:space="preserve"> </v>
          </cell>
          <cell r="S333" t="str">
            <v xml:space="preserve"> </v>
          </cell>
          <cell r="T333" t="str">
            <v xml:space="preserve"> </v>
          </cell>
          <cell r="U333" t="str">
            <v xml:space="preserve"> </v>
          </cell>
          <cell r="V333" t="str">
            <v xml:space="preserve"> </v>
          </cell>
          <cell r="W333" t="str">
            <v/>
          </cell>
          <cell r="X333">
            <v>0</v>
          </cell>
          <cell r="Y333" t="str">
            <v>3A 3B 4A 4B 5A 5B 6A 6B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83</v>
          </cell>
          <cell r="AI333">
            <v>83</v>
          </cell>
          <cell r="AJ333">
            <v>0</v>
          </cell>
          <cell r="AK333">
            <v>0</v>
          </cell>
          <cell r="AL333">
            <v>83</v>
          </cell>
          <cell r="AM333">
            <v>83</v>
          </cell>
          <cell r="AN333">
            <v>0</v>
          </cell>
          <cell r="AO333">
            <v>0</v>
          </cell>
          <cell r="AP333">
            <v>83</v>
          </cell>
          <cell r="AQ333">
            <v>83</v>
          </cell>
          <cell r="AR333">
            <v>0</v>
          </cell>
          <cell r="AS333">
            <v>0</v>
          </cell>
          <cell r="AT333">
            <v>83</v>
          </cell>
          <cell r="AU333">
            <v>83</v>
          </cell>
          <cell r="AV333">
            <v>0</v>
          </cell>
          <cell r="AW333">
            <v>0</v>
          </cell>
          <cell r="AX333" t="str">
            <v xml:space="preserve"> </v>
          </cell>
          <cell r="AY333" t="str">
            <v xml:space="preserve"> </v>
          </cell>
          <cell r="AZ333" t="str">
            <v xml:space="preserve"> </v>
          </cell>
          <cell r="BA333" t="str">
            <v xml:space="preserve"> </v>
          </cell>
          <cell r="BB333" t="str">
            <v xml:space="preserve"> </v>
          </cell>
          <cell r="BC333" t="str">
            <v xml:space="preserve"> </v>
          </cell>
          <cell r="BD333" t="str">
            <v xml:space="preserve"> </v>
          </cell>
          <cell r="BE333" t="str">
            <v xml:space="preserve"> </v>
          </cell>
          <cell r="BF333" t="str">
            <v>3A</v>
          </cell>
          <cell r="BG333" t="str">
            <v>3B</v>
          </cell>
          <cell r="BH333" t="str">
            <v xml:space="preserve"> </v>
          </cell>
          <cell r="BI333" t="str">
            <v xml:space="preserve"> </v>
          </cell>
          <cell r="BJ333" t="str">
            <v>4A</v>
          </cell>
          <cell r="BK333" t="str">
            <v>4B</v>
          </cell>
          <cell r="BL333" t="str">
            <v xml:space="preserve"> </v>
          </cell>
          <cell r="BM333" t="str">
            <v xml:space="preserve"> </v>
          </cell>
          <cell r="BN333" t="str">
            <v>5A</v>
          </cell>
          <cell r="BO333" t="str">
            <v>5B</v>
          </cell>
          <cell r="BP333" t="str">
            <v xml:space="preserve"> </v>
          </cell>
          <cell r="BQ333" t="str">
            <v xml:space="preserve"> </v>
          </cell>
          <cell r="BR333" t="str">
            <v>6A</v>
          </cell>
          <cell r="BS333" t="str">
            <v>6B</v>
          </cell>
          <cell r="BT333" t="str">
            <v xml:space="preserve"> </v>
          </cell>
          <cell r="BU333" t="str">
            <v xml:space="preserve"> </v>
          </cell>
          <cell r="BV333">
            <v>8</v>
          </cell>
          <cell r="BW333" t="str">
            <v xml:space="preserve">       </v>
          </cell>
          <cell r="BX333">
            <v>0</v>
          </cell>
          <cell r="BY333" t="str">
            <v xml:space="preserve">       </v>
          </cell>
          <cell r="BZ333">
            <v>0</v>
          </cell>
          <cell r="CA333" t="str">
            <v xml:space="preserve">3A 3B    </v>
          </cell>
          <cell r="CB333">
            <v>2</v>
          </cell>
          <cell r="CC333" t="str">
            <v xml:space="preserve">4A 4B    </v>
          </cell>
          <cell r="CD333">
            <v>2</v>
          </cell>
          <cell r="CE333" t="str">
            <v xml:space="preserve">5A 5B    </v>
          </cell>
          <cell r="CF333">
            <v>2</v>
          </cell>
          <cell r="CG333" t="str">
            <v xml:space="preserve">6A 6B    </v>
          </cell>
          <cell r="CH333">
            <v>2</v>
          </cell>
          <cell r="CI333">
            <v>83</v>
          </cell>
          <cell r="CJ333" t="str">
            <v>3A 3B 4A 4B 5A 5B 6A 6B</v>
          </cell>
          <cell r="CK333" t="str">
            <v>17 de Mayo</v>
          </cell>
          <cell r="CL333" t="str">
            <v>10EPR0462L</v>
          </cell>
          <cell r="CM333" t="str">
            <v>MATUTINO</v>
          </cell>
          <cell r="CN333" t="str">
            <v>C. German Gedavius S/N Fracc. Renacimiento C.P. 34224</v>
          </cell>
          <cell r="CO333" t="str">
            <v>Durango</v>
          </cell>
          <cell r="CP333" t="str">
            <v xml:space="preserve">Victoria de Durango 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 t="str">
            <v xml:space="preserve"> </v>
          </cell>
          <cell r="CX333" t="str">
            <v xml:space="preserve"> </v>
          </cell>
          <cell r="CY333" t="str">
            <v xml:space="preserve"> </v>
          </cell>
          <cell r="CZ333" t="str">
            <v xml:space="preserve"> </v>
          </cell>
          <cell r="DA333" t="str">
            <v xml:space="preserve"> </v>
          </cell>
          <cell r="DB333" t="str">
            <v/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 t="str">
            <v xml:space="preserve"> </v>
          </cell>
          <cell r="ED333" t="str">
            <v xml:space="preserve"> </v>
          </cell>
          <cell r="EE333" t="str">
            <v xml:space="preserve"> </v>
          </cell>
          <cell r="EF333" t="str">
            <v xml:space="preserve"> </v>
          </cell>
          <cell r="EG333" t="str">
            <v xml:space="preserve"> </v>
          </cell>
          <cell r="EH333" t="str">
            <v xml:space="preserve"> </v>
          </cell>
          <cell r="EI333" t="str">
            <v xml:space="preserve"> </v>
          </cell>
          <cell r="EJ333" t="str">
            <v xml:space="preserve"> </v>
          </cell>
          <cell r="EK333" t="str">
            <v xml:space="preserve"> </v>
          </cell>
          <cell r="EL333" t="str">
            <v xml:space="preserve"> </v>
          </cell>
          <cell r="EM333" t="str">
            <v xml:space="preserve"> </v>
          </cell>
          <cell r="EN333" t="str">
            <v xml:space="preserve"> </v>
          </cell>
          <cell r="EO333" t="str">
            <v xml:space="preserve"> </v>
          </cell>
          <cell r="EP333" t="str">
            <v xml:space="preserve"> </v>
          </cell>
          <cell r="EQ333" t="str">
            <v xml:space="preserve"> </v>
          </cell>
          <cell r="ER333" t="str">
            <v xml:space="preserve"> </v>
          </cell>
          <cell r="ES333" t="str">
            <v xml:space="preserve"> </v>
          </cell>
          <cell r="ET333" t="str">
            <v xml:space="preserve"> </v>
          </cell>
          <cell r="EU333" t="str">
            <v xml:space="preserve"> </v>
          </cell>
          <cell r="EV333" t="str">
            <v xml:space="preserve"> </v>
          </cell>
          <cell r="EW333" t="str">
            <v xml:space="preserve"> </v>
          </cell>
          <cell r="EX333" t="str">
            <v xml:space="preserve"> </v>
          </cell>
          <cell r="EY333" t="str">
            <v xml:space="preserve"> </v>
          </cell>
          <cell r="EZ333" t="str">
            <v xml:space="preserve"> </v>
          </cell>
          <cell r="FA333">
            <v>0</v>
          </cell>
          <cell r="FB333" t="str">
            <v xml:space="preserve">       </v>
          </cell>
          <cell r="FC333">
            <v>0</v>
          </cell>
          <cell r="FD333" t="str">
            <v xml:space="preserve">       </v>
          </cell>
          <cell r="FE333">
            <v>0</v>
          </cell>
          <cell r="FF333" t="str">
            <v xml:space="preserve">       </v>
          </cell>
          <cell r="FG333">
            <v>0</v>
          </cell>
          <cell r="FH333" t="str">
            <v xml:space="preserve">       </v>
          </cell>
          <cell r="FI333">
            <v>0</v>
          </cell>
          <cell r="FJ333" t="str">
            <v xml:space="preserve">       </v>
          </cell>
          <cell r="FK333">
            <v>0</v>
          </cell>
          <cell r="FL333" t="str">
            <v xml:space="preserve">       </v>
          </cell>
          <cell r="FM333">
            <v>0</v>
          </cell>
          <cell r="FN333" t="e">
            <v>#NUM!</v>
          </cell>
          <cell r="FO333" t="str">
            <v/>
          </cell>
          <cell r="FP333" t="e">
            <v>#NUM!</v>
          </cell>
          <cell r="FQ333" t="e">
            <v>#NUM!</v>
          </cell>
          <cell r="FR333" t="e">
            <v>#NUM!</v>
          </cell>
          <cell r="FS333" t="e">
            <v>#NUM!</v>
          </cell>
          <cell r="FT333" t="e">
            <v>#NUM!</v>
          </cell>
          <cell r="FU333" t="e">
            <v>#NUM!</v>
          </cell>
          <cell r="FV333">
            <v>0</v>
          </cell>
          <cell r="FW333">
            <v>1</v>
          </cell>
          <cell r="FX333" t="str">
            <v>PIP</v>
          </cell>
          <cell r="FY333" t="e">
            <v>#NUM!</v>
          </cell>
          <cell r="FZ333" t="str">
            <v>PIP</v>
          </cell>
          <cell r="GA333" t="str">
            <v>Programa de Inglés en Escuelas Primarias del Estado de Durango</v>
          </cell>
          <cell r="GB333" t="e">
            <v>#NUM!</v>
          </cell>
          <cell r="GC333" t="e">
            <v>#NUM!</v>
          </cell>
          <cell r="GD333" t="str">
            <v>M</v>
          </cell>
          <cell r="GE333" t="str">
            <v>el asesor externo, el C.</v>
          </cell>
          <cell r="GF333" t="str">
            <v>El Profesionista</v>
          </cell>
          <cell r="GG333" t="str">
            <v>1° de septiembre</v>
          </cell>
          <cell r="GH333" t="str">
            <v>31 de diciembre</v>
          </cell>
          <cell r="GI333">
            <v>8</v>
          </cell>
          <cell r="GJ333">
            <v>40</v>
          </cell>
          <cell r="GK333">
            <v>5760</v>
          </cell>
          <cell r="GL333" t="str">
            <v>Cinco mil setecientos sesenta</v>
          </cell>
          <cell r="GM333">
            <v>2880</v>
          </cell>
          <cell r="GN333" t="str">
            <v>Dos mil ochocientos ochenta</v>
          </cell>
          <cell r="GO333" t="str">
            <v>la escuela</v>
          </cell>
          <cell r="GP333" t="str">
            <v>17 de Mayo</v>
          </cell>
          <cell r="GQ333" t="str">
            <v>con clave</v>
          </cell>
          <cell r="GR333" t="str">
            <v>10EPR0462L</v>
          </cell>
          <cell r="GS333" t="str">
            <v>ubicada en</v>
          </cell>
          <cell r="GT333" t="str">
            <v>C. German Gedavius S/N Fracc. Renacimiento C.P. 34224</v>
          </cell>
          <cell r="GU333" t="str">
            <v xml:space="preserve"> </v>
          </cell>
          <cell r="GV333" t="e">
            <v>#NUM!</v>
          </cell>
          <cell r="GW333" t="str">
            <v xml:space="preserve"> </v>
          </cell>
          <cell r="GX333" t="e">
            <v>#NUM!</v>
          </cell>
          <cell r="GY333" t="str">
            <v xml:space="preserve"> </v>
          </cell>
          <cell r="GZ333" t="e">
            <v>#NUM!</v>
          </cell>
          <cell r="HA333" t="str">
            <v>la escuela 17 de Mayo con clave 10EPR0462L ubicada en C. German Gedavius S/N Fracc. Renacimiento C.P. 34224</v>
          </cell>
        </row>
        <row r="334">
          <cell r="A334">
            <v>1134</v>
          </cell>
          <cell r="B334">
            <v>1134</v>
          </cell>
          <cell r="C334" t="str">
            <v>FIRMADO</v>
          </cell>
          <cell r="D334" t="str">
            <v>PIP</v>
          </cell>
          <cell r="E334" t="str">
            <v>ASIGNADO</v>
          </cell>
          <cell r="F334" t="str">
            <v>1° de Septiembre</v>
          </cell>
          <cell r="G334" t="str">
            <v>Ismael Galván Delgado</v>
          </cell>
          <cell r="H334" t="str">
            <v>C. Sin Nombre S/N Loc. San Jose del Molino C.P.34310</v>
          </cell>
          <cell r="I334" t="str">
            <v>GADI880617HDGLLS00</v>
          </cell>
          <cell r="J334" t="str">
            <v>GADI880617JK4</v>
          </cell>
          <cell r="K334" t="str">
            <v>Durango</v>
          </cell>
          <cell r="L334" t="str">
            <v>Dgo.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 t="str">
            <v xml:space="preserve"> </v>
          </cell>
          <cell r="S334" t="str">
            <v xml:space="preserve"> </v>
          </cell>
          <cell r="T334" t="str">
            <v xml:space="preserve"> </v>
          </cell>
          <cell r="U334" t="str">
            <v xml:space="preserve"> </v>
          </cell>
          <cell r="V334" t="str">
            <v xml:space="preserve"> </v>
          </cell>
          <cell r="W334" t="str">
            <v/>
          </cell>
          <cell r="X334">
            <v>0</v>
          </cell>
          <cell r="Y334" t="str">
            <v>4A 5A 5B 6A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160</v>
          </cell>
          <cell r="AM334">
            <v>0</v>
          </cell>
          <cell r="AN334">
            <v>0</v>
          </cell>
          <cell r="AO334">
            <v>0</v>
          </cell>
          <cell r="AP334">
            <v>160</v>
          </cell>
          <cell r="AQ334">
            <v>160</v>
          </cell>
          <cell r="AR334">
            <v>0</v>
          </cell>
          <cell r="AS334">
            <v>0</v>
          </cell>
          <cell r="AT334">
            <v>160</v>
          </cell>
          <cell r="AU334">
            <v>0</v>
          </cell>
          <cell r="AV334">
            <v>0</v>
          </cell>
          <cell r="AW334">
            <v>0</v>
          </cell>
          <cell r="AX334" t="str">
            <v xml:space="preserve"> </v>
          </cell>
          <cell r="AY334" t="str">
            <v xml:space="preserve"> </v>
          </cell>
          <cell r="AZ334" t="str">
            <v xml:space="preserve"> </v>
          </cell>
          <cell r="BA334" t="str">
            <v xml:space="preserve"> </v>
          </cell>
          <cell r="BB334" t="str">
            <v xml:space="preserve"> </v>
          </cell>
          <cell r="BC334" t="str">
            <v xml:space="preserve"> </v>
          </cell>
          <cell r="BD334" t="str">
            <v xml:space="preserve"> </v>
          </cell>
          <cell r="BE334" t="str">
            <v xml:space="preserve"> </v>
          </cell>
          <cell r="BF334" t="str">
            <v xml:space="preserve"> </v>
          </cell>
          <cell r="BG334" t="str">
            <v xml:space="preserve"> </v>
          </cell>
          <cell r="BH334" t="str">
            <v xml:space="preserve"> </v>
          </cell>
          <cell r="BI334" t="str">
            <v xml:space="preserve"> </v>
          </cell>
          <cell r="BJ334" t="str">
            <v>4A</v>
          </cell>
          <cell r="BK334" t="str">
            <v xml:space="preserve"> </v>
          </cell>
          <cell r="BL334" t="str">
            <v xml:space="preserve"> </v>
          </cell>
          <cell r="BM334" t="str">
            <v xml:space="preserve"> </v>
          </cell>
          <cell r="BN334" t="str">
            <v>5A</v>
          </cell>
          <cell r="BO334" t="str">
            <v>5B</v>
          </cell>
          <cell r="BP334" t="str">
            <v xml:space="preserve"> </v>
          </cell>
          <cell r="BQ334" t="str">
            <v xml:space="preserve"> </v>
          </cell>
          <cell r="BR334" t="str">
            <v>6A</v>
          </cell>
          <cell r="BS334" t="str">
            <v xml:space="preserve"> </v>
          </cell>
          <cell r="BT334" t="str">
            <v xml:space="preserve"> </v>
          </cell>
          <cell r="BU334" t="str">
            <v xml:space="preserve"> </v>
          </cell>
          <cell r="BV334">
            <v>4</v>
          </cell>
          <cell r="BW334" t="str">
            <v xml:space="preserve">       </v>
          </cell>
          <cell r="BX334">
            <v>0</v>
          </cell>
          <cell r="BY334" t="str">
            <v xml:space="preserve">       </v>
          </cell>
          <cell r="BZ334">
            <v>0</v>
          </cell>
          <cell r="CA334" t="str">
            <v xml:space="preserve">       </v>
          </cell>
          <cell r="CB334">
            <v>0</v>
          </cell>
          <cell r="CC334" t="str">
            <v xml:space="preserve">4A      </v>
          </cell>
          <cell r="CD334">
            <v>1</v>
          </cell>
          <cell r="CE334" t="str">
            <v xml:space="preserve">5A 5B    </v>
          </cell>
          <cell r="CF334">
            <v>2</v>
          </cell>
          <cell r="CG334" t="str">
            <v xml:space="preserve">6A      </v>
          </cell>
          <cell r="CH334">
            <v>1</v>
          </cell>
          <cell r="CI334">
            <v>160</v>
          </cell>
          <cell r="CJ334" t="str">
            <v>4A 5A 5B 6A</v>
          </cell>
          <cell r="CK334" t="str">
            <v>Miguel Hidalgo</v>
          </cell>
          <cell r="CL334" t="str">
            <v>10EPR0249T</v>
          </cell>
          <cell r="CM334" t="str">
            <v>MIXTO</v>
          </cell>
          <cell r="CN334" t="str">
            <v xml:space="preserve">C. Pino Suarez S/N  Col. Hidalgo C.P. 34310 </v>
          </cell>
          <cell r="CO334" t="str">
            <v>Durango</v>
          </cell>
          <cell r="CP334" t="str">
            <v>Colonia Hidalgo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 t="str">
            <v xml:space="preserve"> </v>
          </cell>
          <cell r="CX334" t="str">
            <v xml:space="preserve"> </v>
          </cell>
          <cell r="CY334" t="str">
            <v xml:space="preserve"> </v>
          </cell>
          <cell r="CZ334" t="str">
            <v xml:space="preserve"> </v>
          </cell>
          <cell r="DA334" t="str">
            <v xml:space="preserve"> </v>
          </cell>
          <cell r="DB334" t="str">
            <v/>
          </cell>
          <cell r="DC334">
            <v>0</v>
          </cell>
          <cell r="DD334" t="str">
            <v/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 t="str">
            <v xml:space="preserve"> </v>
          </cell>
          <cell r="ED334" t="str">
            <v xml:space="preserve"> </v>
          </cell>
          <cell r="EE334" t="str">
            <v xml:space="preserve"> </v>
          </cell>
          <cell r="EF334" t="str">
            <v xml:space="preserve"> </v>
          </cell>
          <cell r="EG334" t="str">
            <v xml:space="preserve"> </v>
          </cell>
          <cell r="EH334" t="str">
            <v xml:space="preserve"> </v>
          </cell>
          <cell r="EI334" t="str">
            <v xml:space="preserve"> </v>
          </cell>
          <cell r="EJ334" t="str">
            <v xml:space="preserve"> </v>
          </cell>
          <cell r="EK334" t="str">
            <v xml:space="preserve"> </v>
          </cell>
          <cell r="EL334" t="str">
            <v xml:space="preserve"> </v>
          </cell>
          <cell r="EM334" t="str">
            <v xml:space="preserve"> </v>
          </cell>
          <cell r="EN334" t="str">
            <v xml:space="preserve"> </v>
          </cell>
          <cell r="EO334" t="str">
            <v xml:space="preserve"> </v>
          </cell>
          <cell r="EP334" t="str">
            <v xml:space="preserve"> </v>
          </cell>
          <cell r="EQ334" t="str">
            <v xml:space="preserve"> </v>
          </cell>
          <cell r="ER334" t="str">
            <v xml:space="preserve"> </v>
          </cell>
          <cell r="ES334" t="str">
            <v xml:space="preserve"> </v>
          </cell>
          <cell r="ET334" t="str">
            <v xml:space="preserve"> </v>
          </cell>
          <cell r="EU334" t="str">
            <v xml:space="preserve"> </v>
          </cell>
          <cell r="EV334" t="str">
            <v xml:space="preserve"> </v>
          </cell>
          <cell r="EW334" t="str">
            <v xml:space="preserve"> </v>
          </cell>
          <cell r="EX334" t="str">
            <v xml:space="preserve"> </v>
          </cell>
          <cell r="EY334" t="str">
            <v xml:space="preserve"> </v>
          </cell>
          <cell r="EZ334" t="str">
            <v xml:space="preserve"> </v>
          </cell>
          <cell r="FA334">
            <v>0</v>
          </cell>
          <cell r="FB334" t="str">
            <v xml:space="preserve">       </v>
          </cell>
          <cell r="FC334">
            <v>0</v>
          </cell>
          <cell r="FD334" t="str">
            <v xml:space="preserve">       </v>
          </cell>
          <cell r="FE334">
            <v>0</v>
          </cell>
          <cell r="FF334" t="str">
            <v xml:space="preserve">       </v>
          </cell>
          <cell r="FG334">
            <v>0</v>
          </cell>
          <cell r="FH334" t="str">
            <v xml:space="preserve">       </v>
          </cell>
          <cell r="FI334">
            <v>0</v>
          </cell>
          <cell r="FJ334" t="str">
            <v xml:space="preserve">       </v>
          </cell>
          <cell r="FK334">
            <v>0</v>
          </cell>
          <cell r="FL334" t="str">
            <v xml:space="preserve">       </v>
          </cell>
          <cell r="FM334">
            <v>0</v>
          </cell>
          <cell r="FN334" t="e">
            <v>#NUM!</v>
          </cell>
          <cell r="FO334" t="str">
            <v/>
          </cell>
          <cell r="FP334" t="e">
            <v>#NUM!</v>
          </cell>
          <cell r="FQ334" t="e">
            <v>#NUM!</v>
          </cell>
          <cell r="FR334" t="e">
            <v>#NUM!</v>
          </cell>
          <cell r="FS334" t="e">
            <v>#NUM!</v>
          </cell>
          <cell r="FT334" t="e">
            <v>#NUM!</v>
          </cell>
          <cell r="FU334" t="e">
            <v>#NUM!</v>
          </cell>
          <cell r="FV334">
            <v>0</v>
          </cell>
          <cell r="FW334">
            <v>1</v>
          </cell>
          <cell r="FX334" t="str">
            <v>PIP</v>
          </cell>
          <cell r="FY334" t="e">
            <v>#NUM!</v>
          </cell>
          <cell r="FZ334" t="str">
            <v>PIP</v>
          </cell>
          <cell r="GA334" t="str">
            <v>Programa de Inglés en Escuelas Primarias del Estado de Durango</v>
          </cell>
          <cell r="GB334" t="e">
            <v>#NUM!</v>
          </cell>
          <cell r="GC334" t="e">
            <v>#NUM!</v>
          </cell>
          <cell r="GD334" t="str">
            <v>M</v>
          </cell>
          <cell r="GE334" t="str">
            <v>el asesor externo, el C.</v>
          </cell>
          <cell r="GF334" t="str">
            <v>El Profesionista</v>
          </cell>
          <cell r="GG334" t="str">
            <v>1° de septiembre</v>
          </cell>
          <cell r="GH334" t="str">
            <v>31 de diciembre</v>
          </cell>
          <cell r="GI334">
            <v>4</v>
          </cell>
          <cell r="GJ334">
            <v>20</v>
          </cell>
          <cell r="GK334">
            <v>2880</v>
          </cell>
          <cell r="GL334" t="str">
            <v>Dos mil ochocientos ochenta</v>
          </cell>
          <cell r="GM334">
            <v>1440</v>
          </cell>
          <cell r="GN334" t="str">
            <v>Mil cuatrocientos cuarenta</v>
          </cell>
          <cell r="GO334" t="str">
            <v>la escuela</v>
          </cell>
          <cell r="GP334" t="str">
            <v>Miguel Hidalgo</v>
          </cell>
          <cell r="GQ334" t="str">
            <v>con clave</v>
          </cell>
          <cell r="GR334" t="str">
            <v>10EPR0249T</v>
          </cell>
          <cell r="GS334" t="str">
            <v>ubicada en</v>
          </cell>
          <cell r="GT334" t="str">
            <v xml:space="preserve">C. Pino Suarez S/N  Col. Hidalgo C.P. 34310 </v>
          </cell>
          <cell r="GU334" t="str">
            <v xml:space="preserve"> </v>
          </cell>
          <cell r="GV334" t="e">
            <v>#NUM!</v>
          </cell>
          <cell r="GW334" t="str">
            <v xml:space="preserve"> </v>
          </cell>
          <cell r="GX334" t="e">
            <v>#NUM!</v>
          </cell>
          <cell r="GY334" t="str">
            <v xml:space="preserve"> </v>
          </cell>
          <cell r="GZ334" t="e">
            <v>#NUM!</v>
          </cell>
          <cell r="HA334" t="str">
            <v>la escuela Miguel Hidalgo con clave 10EPR0249T ubicada en C. Pino Suarez S/N Col. Hidalgo C.P. 34310</v>
          </cell>
        </row>
        <row r="335">
          <cell r="A335">
            <v>1146</v>
          </cell>
          <cell r="B335" t="str">
            <v>ASIG. 2013-B</v>
          </cell>
          <cell r="C335" t="str">
            <v>FIRMADO</v>
          </cell>
          <cell r="D335" t="str">
            <v>PNIEB</v>
          </cell>
          <cell r="E335" t="str">
            <v>ASIGNADO</v>
          </cell>
          <cell r="F335" t="str">
            <v>16 de Septiembre</v>
          </cell>
          <cell r="G335" t="str">
            <v>Jorge Adrián Santos Mier</v>
          </cell>
          <cell r="H335" t="str">
            <v>C. Porfirio Diaz No. 1216 Col. J. Guadalupe Rodriguez C.P. 34280</v>
          </cell>
          <cell r="I335" t="str">
            <v>SAMJ920921HDGNRR07</v>
          </cell>
          <cell r="J335" t="str">
            <v>SAMJ920921LX7</v>
          </cell>
          <cell r="K335" t="str">
            <v>Durango</v>
          </cell>
          <cell r="L335" t="str">
            <v>Dgo.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 xml:space="preserve"> </v>
          </cell>
          <cell r="S335" t="str">
            <v xml:space="preserve"> </v>
          </cell>
          <cell r="T335" t="str">
            <v xml:space="preserve"> </v>
          </cell>
          <cell r="U335" t="str">
            <v xml:space="preserve"> </v>
          </cell>
          <cell r="V335" t="str">
            <v xml:space="preserve"> </v>
          </cell>
          <cell r="W335" t="str">
            <v/>
          </cell>
          <cell r="X335">
            <v>0</v>
          </cell>
          <cell r="Y335" t="str">
            <v>3B 4A 4B 5A 5B 5C 6A 6B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262</v>
          </cell>
          <cell r="AJ335">
            <v>0</v>
          </cell>
          <cell r="AK335">
            <v>0</v>
          </cell>
          <cell r="AL335">
            <v>262</v>
          </cell>
          <cell r="AM335">
            <v>262</v>
          </cell>
          <cell r="AN335">
            <v>0</v>
          </cell>
          <cell r="AO335">
            <v>0</v>
          </cell>
          <cell r="AP335">
            <v>262</v>
          </cell>
          <cell r="AQ335">
            <v>262</v>
          </cell>
          <cell r="AR335">
            <v>262</v>
          </cell>
          <cell r="AS335">
            <v>0</v>
          </cell>
          <cell r="AT335">
            <v>262</v>
          </cell>
          <cell r="AU335">
            <v>262</v>
          </cell>
          <cell r="AV335">
            <v>0</v>
          </cell>
          <cell r="AW335">
            <v>0</v>
          </cell>
          <cell r="AX335" t="str">
            <v xml:space="preserve"> </v>
          </cell>
          <cell r="AY335" t="str">
            <v xml:space="preserve"> </v>
          </cell>
          <cell r="AZ335" t="str">
            <v xml:space="preserve"> </v>
          </cell>
          <cell r="BA335" t="str">
            <v xml:space="preserve"> </v>
          </cell>
          <cell r="BB335" t="str">
            <v xml:space="preserve"> </v>
          </cell>
          <cell r="BC335" t="str">
            <v xml:space="preserve"> </v>
          </cell>
          <cell r="BD335" t="str">
            <v xml:space="preserve"> </v>
          </cell>
          <cell r="BE335" t="str">
            <v xml:space="preserve"> </v>
          </cell>
          <cell r="BF335" t="str">
            <v xml:space="preserve"> </v>
          </cell>
          <cell r="BG335" t="str">
            <v>3B</v>
          </cell>
          <cell r="BH335" t="str">
            <v xml:space="preserve"> </v>
          </cell>
          <cell r="BI335" t="str">
            <v xml:space="preserve"> </v>
          </cell>
          <cell r="BJ335" t="str">
            <v>4A</v>
          </cell>
          <cell r="BK335" t="str">
            <v>4B</v>
          </cell>
          <cell r="BL335" t="str">
            <v xml:space="preserve"> </v>
          </cell>
          <cell r="BM335" t="str">
            <v xml:space="preserve"> </v>
          </cell>
          <cell r="BN335" t="str">
            <v>5A</v>
          </cell>
          <cell r="BO335" t="str">
            <v>5B</v>
          </cell>
          <cell r="BP335" t="str">
            <v>5C</v>
          </cell>
          <cell r="BQ335" t="str">
            <v xml:space="preserve"> </v>
          </cell>
          <cell r="BR335" t="str">
            <v>6A</v>
          </cell>
          <cell r="BS335" t="str">
            <v>6B</v>
          </cell>
          <cell r="BT335" t="str">
            <v xml:space="preserve"> </v>
          </cell>
          <cell r="BU335" t="str">
            <v xml:space="preserve"> </v>
          </cell>
          <cell r="BV335">
            <v>8</v>
          </cell>
          <cell r="BW335" t="str">
            <v xml:space="preserve">       </v>
          </cell>
          <cell r="BX335">
            <v>0</v>
          </cell>
          <cell r="BY335" t="str">
            <v xml:space="preserve">       </v>
          </cell>
          <cell r="BZ335">
            <v>0</v>
          </cell>
          <cell r="CA335" t="str">
            <v xml:space="preserve">  3B    </v>
          </cell>
          <cell r="CB335">
            <v>1</v>
          </cell>
          <cell r="CC335" t="str">
            <v xml:space="preserve">4A 4B    </v>
          </cell>
          <cell r="CD335">
            <v>2</v>
          </cell>
          <cell r="CE335" t="str">
            <v xml:space="preserve">5A 5B 5C  </v>
          </cell>
          <cell r="CF335">
            <v>3</v>
          </cell>
          <cell r="CG335" t="str">
            <v xml:space="preserve">6A 6B    </v>
          </cell>
          <cell r="CH335">
            <v>2</v>
          </cell>
          <cell r="CI335">
            <v>262</v>
          </cell>
          <cell r="CJ335" t="str">
            <v>3B 4A 4B 5A 5B 5C 6A 6B</v>
          </cell>
          <cell r="CK335" t="str">
            <v>No. 4 José Ramón Valdez</v>
          </cell>
          <cell r="CL335" t="str">
            <v>10EPR0034T</v>
          </cell>
          <cell r="CM335" t="str">
            <v>MATUTINO</v>
          </cell>
          <cell r="CN335" t="str">
            <v>Av. 20 de Noviembre y And. Antonio Norman Fuentes Zona Centro C.P. 34000</v>
          </cell>
          <cell r="CO335" t="str">
            <v>Durango</v>
          </cell>
          <cell r="CP335" t="str">
            <v xml:space="preserve">Victoria de Durango 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 t="str">
            <v xml:space="preserve"> </v>
          </cell>
          <cell r="CX335" t="str">
            <v xml:space="preserve"> </v>
          </cell>
          <cell r="CY335" t="str">
            <v xml:space="preserve"> </v>
          </cell>
          <cell r="CZ335" t="str">
            <v xml:space="preserve"> </v>
          </cell>
          <cell r="DA335" t="str">
            <v xml:space="preserve"> </v>
          </cell>
          <cell r="DB335" t="str">
            <v/>
          </cell>
          <cell r="DC335">
            <v>0</v>
          </cell>
          <cell r="DD335" t="str">
            <v/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 t="str">
            <v xml:space="preserve"> </v>
          </cell>
          <cell r="ED335" t="str">
            <v xml:space="preserve"> </v>
          </cell>
          <cell r="EE335" t="str">
            <v xml:space="preserve"> </v>
          </cell>
          <cell r="EF335" t="str">
            <v xml:space="preserve"> </v>
          </cell>
          <cell r="EG335" t="str">
            <v xml:space="preserve"> </v>
          </cell>
          <cell r="EH335" t="str">
            <v xml:space="preserve"> </v>
          </cell>
          <cell r="EI335" t="str">
            <v xml:space="preserve"> </v>
          </cell>
          <cell r="EJ335" t="str">
            <v xml:space="preserve"> </v>
          </cell>
          <cell r="EK335" t="str">
            <v xml:space="preserve"> </v>
          </cell>
          <cell r="EL335" t="str">
            <v xml:space="preserve"> </v>
          </cell>
          <cell r="EM335" t="str">
            <v xml:space="preserve"> </v>
          </cell>
          <cell r="EN335" t="str">
            <v xml:space="preserve"> </v>
          </cell>
          <cell r="EO335" t="str">
            <v xml:space="preserve"> </v>
          </cell>
          <cell r="EP335" t="str">
            <v xml:space="preserve"> </v>
          </cell>
          <cell r="EQ335" t="str">
            <v xml:space="preserve"> </v>
          </cell>
          <cell r="ER335" t="str">
            <v xml:space="preserve"> </v>
          </cell>
          <cell r="ES335" t="str">
            <v xml:space="preserve"> </v>
          </cell>
          <cell r="ET335" t="str">
            <v xml:space="preserve"> </v>
          </cell>
          <cell r="EU335" t="str">
            <v xml:space="preserve"> </v>
          </cell>
          <cell r="EV335" t="str">
            <v xml:space="preserve"> </v>
          </cell>
          <cell r="EW335" t="str">
            <v xml:space="preserve"> </v>
          </cell>
          <cell r="EX335" t="str">
            <v xml:space="preserve"> </v>
          </cell>
          <cell r="EY335" t="str">
            <v xml:space="preserve"> </v>
          </cell>
          <cell r="EZ335" t="str">
            <v xml:space="preserve"> </v>
          </cell>
          <cell r="FA335">
            <v>0</v>
          </cell>
          <cell r="FB335" t="str">
            <v xml:space="preserve">       </v>
          </cell>
          <cell r="FC335">
            <v>0</v>
          </cell>
          <cell r="FD335" t="str">
            <v xml:space="preserve">       </v>
          </cell>
          <cell r="FE335">
            <v>0</v>
          </cell>
          <cell r="FF335" t="str">
            <v xml:space="preserve">       </v>
          </cell>
          <cell r="FG335">
            <v>0</v>
          </cell>
          <cell r="FH335" t="str">
            <v xml:space="preserve">       </v>
          </cell>
          <cell r="FI335">
            <v>0</v>
          </cell>
          <cell r="FJ335" t="str">
            <v xml:space="preserve">       </v>
          </cell>
          <cell r="FK335">
            <v>0</v>
          </cell>
          <cell r="FL335" t="str">
            <v xml:space="preserve">       </v>
          </cell>
          <cell r="FM335">
            <v>0</v>
          </cell>
          <cell r="FN335" t="e">
            <v>#NUM!</v>
          </cell>
          <cell r="FO335" t="str">
            <v/>
          </cell>
          <cell r="FP335" t="e">
            <v>#NUM!</v>
          </cell>
          <cell r="FQ335" t="e">
            <v>#NUM!</v>
          </cell>
          <cell r="FR335" t="e">
            <v>#NUM!</v>
          </cell>
          <cell r="FS335" t="e">
            <v>#NUM!</v>
          </cell>
          <cell r="FT335" t="e">
            <v>#NUM!</v>
          </cell>
          <cell r="FU335" t="e">
            <v>#NUM!</v>
          </cell>
          <cell r="FV335">
            <v>0</v>
          </cell>
          <cell r="FW335">
            <v>1</v>
          </cell>
          <cell r="FX335" t="str">
            <v>PNIEB</v>
          </cell>
          <cell r="FY335" t="e">
            <v>#NUM!</v>
          </cell>
          <cell r="FZ335" t="str">
            <v>PNIEB</v>
          </cell>
          <cell r="GA335" t="str">
            <v>Programa Nacional de Inglés en Educación Básica</v>
          </cell>
          <cell r="GB335" t="e">
            <v>#NUM!</v>
          </cell>
          <cell r="GC335" t="e">
            <v>#NUM!</v>
          </cell>
          <cell r="GD335" t="str">
            <v>M</v>
          </cell>
          <cell r="GE335" t="str">
            <v>el asesor externo, el C.</v>
          </cell>
          <cell r="GF335" t="str">
            <v>El Profesionista</v>
          </cell>
          <cell r="GG335" t="str">
            <v>16 de septiembre</v>
          </cell>
          <cell r="GH335" t="str">
            <v>31 de diciembre</v>
          </cell>
          <cell r="GI335">
            <v>8</v>
          </cell>
          <cell r="GJ335">
            <v>40</v>
          </cell>
          <cell r="GK335">
            <v>5760</v>
          </cell>
          <cell r="GL335" t="str">
            <v>Cinco mil setecientos sesenta</v>
          </cell>
          <cell r="GM335">
            <v>2880</v>
          </cell>
          <cell r="GN335" t="str">
            <v>Dos mil ochocientos ochenta</v>
          </cell>
          <cell r="GO335" t="str">
            <v>la escuela</v>
          </cell>
          <cell r="GP335" t="str">
            <v>No. 4 José Ramón Valdez</v>
          </cell>
          <cell r="GQ335" t="str">
            <v>con clave</v>
          </cell>
          <cell r="GR335" t="str">
            <v>10EPR0034T</v>
          </cell>
          <cell r="GS335" t="str">
            <v>ubicada en</v>
          </cell>
          <cell r="GT335" t="str">
            <v>Av. 20 de Noviembre y And. Antonio Norman Fuentes Zona Centro C.P. 34000</v>
          </cell>
          <cell r="GU335" t="str">
            <v xml:space="preserve"> </v>
          </cell>
          <cell r="GV335" t="e">
            <v>#NUM!</v>
          </cell>
          <cell r="GW335" t="str">
            <v xml:space="preserve"> </v>
          </cell>
          <cell r="GX335" t="e">
            <v>#NUM!</v>
          </cell>
          <cell r="GY335" t="str">
            <v xml:space="preserve"> </v>
          </cell>
          <cell r="GZ335" t="e">
            <v>#NUM!</v>
          </cell>
          <cell r="HA335" t="str">
            <v>la escuela No. 4 José Ramón Valdez con clave 10EPR0034T ubicada en Av. 20 de Noviembre y And. Antonio Norman Fuentes Zona Centro C.P. 34000</v>
          </cell>
        </row>
        <row r="336">
          <cell r="A336">
            <v>1164</v>
          </cell>
          <cell r="B336">
            <v>1200</v>
          </cell>
          <cell r="C336" t="str">
            <v>FIRMADO</v>
          </cell>
          <cell r="D336" t="str">
            <v>PNIEB</v>
          </cell>
          <cell r="E336" t="str">
            <v>ASIGNADO</v>
          </cell>
          <cell r="F336" t="str">
            <v>1° de Octubre</v>
          </cell>
          <cell r="G336" t="str">
            <v>Judith González Gandarilla</v>
          </cell>
          <cell r="H336" t="str">
            <v>Rtno. Paris 40 Fracc. Gpe. Victoria INFONAVIT C.P. 34220</v>
          </cell>
          <cell r="I336" t="str">
            <v>GOGJ840216MDGNND07</v>
          </cell>
          <cell r="J336" t="str">
            <v>GOGJ840216GT6</v>
          </cell>
          <cell r="K336" t="str">
            <v>Durango</v>
          </cell>
          <cell r="L336" t="str">
            <v>Dgo.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 xml:space="preserve"> </v>
          </cell>
          <cell r="S336" t="str">
            <v xml:space="preserve"> </v>
          </cell>
          <cell r="T336" t="str">
            <v xml:space="preserve"> </v>
          </cell>
          <cell r="U336" t="str">
            <v xml:space="preserve"> </v>
          </cell>
          <cell r="V336" t="str">
            <v xml:space="preserve"> </v>
          </cell>
          <cell r="W336" t="str">
            <v/>
          </cell>
          <cell r="X336">
            <v>0</v>
          </cell>
          <cell r="Y336" t="str">
            <v>3A 3B 4A 4B 5A 5B 6A 6B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446</v>
          </cell>
          <cell r="AI336">
            <v>446</v>
          </cell>
          <cell r="AJ336">
            <v>0</v>
          </cell>
          <cell r="AK336">
            <v>0</v>
          </cell>
          <cell r="AL336">
            <v>446</v>
          </cell>
          <cell r="AM336">
            <v>446</v>
          </cell>
          <cell r="AN336">
            <v>0</v>
          </cell>
          <cell r="AO336">
            <v>0</v>
          </cell>
          <cell r="AP336">
            <v>446</v>
          </cell>
          <cell r="AQ336">
            <v>446</v>
          </cell>
          <cell r="AR336">
            <v>0</v>
          </cell>
          <cell r="AS336">
            <v>0</v>
          </cell>
          <cell r="AT336">
            <v>446</v>
          </cell>
          <cell r="AU336">
            <v>446</v>
          </cell>
          <cell r="AV336">
            <v>0</v>
          </cell>
          <cell r="AW336">
            <v>0</v>
          </cell>
          <cell r="AX336" t="str">
            <v xml:space="preserve"> </v>
          </cell>
          <cell r="AY336" t="str">
            <v xml:space="preserve"> </v>
          </cell>
          <cell r="AZ336" t="str">
            <v xml:space="preserve"> </v>
          </cell>
          <cell r="BA336" t="str">
            <v xml:space="preserve"> </v>
          </cell>
          <cell r="BB336" t="str">
            <v xml:space="preserve"> </v>
          </cell>
          <cell r="BC336" t="str">
            <v xml:space="preserve"> </v>
          </cell>
          <cell r="BD336" t="str">
            <v xml:space="preserve"> </v>
          </cell>
          <cell r="BE336" t="str">
            <v xml:space="preserve"> </v>
          </cell>
          <cell r="BF336" t="str">
            <v>3A</v>
          </cell>
          <cell r="BG336" t="str">
            <v>3B</v>
          </cell>
          <cell r="BH336" t="str">
            <v xml:space="preserve"> </v>
          </cell>
          <cell r="BI336" t="str">
            <v xml:space="preserve"> </v>
          </cell>
          <cell r="BJ336" t="str">
            <v>4A</v>
          </cell>
          <cell r="BK336" t="str">
            <v>4B</v>
          </cell>
          <cell r="BL336" t="str">
            <v xml:space="preserve"> </v>
          </cell>
          <cell r="BM336" t="str">
            <v xml:space="preserve"> </v>
          </cell>
          <cell r="BN336" t="str">
            <v>5A</v>
          </cell>
          <cell r="BO336" t="str">
            <v>5B</v>
          </cell>
          <cell r="BP336" t="str">
            <v xml:space="preserve"> </v>
          </cell>
          <cell r="BQ336" t="str">
            <v xml:space="preserve"> </v>
          </cell>
          <cell r="BR336" t="str">
            <v>6A</v>
          </cell>
          <cell r="BS336" t="str">
            <v>6B</v>
          </cell>
          <cell r="BT336" t="str">
            <v xml:space="preserve"> </v>
          </cell>
          <cell r="BU336" t="str">
            <v xml:space="preserve"> </v>
          </cell>
          <cell r="BV336">
            <v>8</v>
          </cell>
          <cell r="BW336" t="str">
            <v xml:space="preserve">       </v>
          </cell>
          <cell r="BX336">
            <v>0</v>
          </cell>
          <cell r="BY336" t="str">
            <v xml:space="preserve">       </v>
          </cell>
          <cell r="BZ336">
            <v>0</v>
          </cell>
          <cell r="CA336" t="str">
            <v xml:space="preserve">3A 3B    </v>
          </cell>
          <cell r="CB336">
            <v>2</v>
          </cell>
          <cell r="CC336" t="str">
            <v xml:space="preserve">4A 4B    </v>
          </cell>
          <cell r="CD336">
            <v>2</v>
          </cell>
          <cell r="CE336" t="str">
            <v xml:space="preserve">5A 5B    </v>
          </cell>
          <cell r="CF336">
            <v>2</v>
          </cell>
          <cell r="CG336" t="str">
            <v xml:space="preserve">6A 6B    </v>
          </cell>
          <cell r="CH336">
            <v>2</v>
          </cell>
          <cell r="CI336">
            <v>446</v>
          </cell>
          <cell r="CJ336" t="str">
            <v>3A 3B 4A 4B 5A 5B 6A 6B</v>
          </cell>
          <cell r="CK336" t="str">
            <v>Olga Arias</v>
          </cell>
          <cell r="CL336" t="str">
            <v>10DPR0058D</v>
          </cell>
          <cell r="CM336" t="str">
            <v>MIXTO</v>
          </cell>
          <cell r="CN336" t="str">
            <v>C. Sebastián Lerdo de Tejada S/N Fracc. Vivah Reforma C.P. 34168</v>
          </cell>
          <cell r="CO336" t="str">
            <v>Durango</v>
          </cell>
          <cell r="CP336" t="str">
            <v xml:space="preserve">Victoria de Durango 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 t="str">
            <v xml:space="preserve"> </v>
          </cell>
          <cell r="CX336" t="str">
            <v xml:space="preserve"> </v>
          </cell>
          <cell r="CY336" t="str">
            <v xml:space="preserve"> </v>
          </cell>
          <cell r="CZ336" t="str">
            <v xml:space="preserve"> </v>
          </cell>
          <cell r="DA336" t="str">
            <v xml:space="preserve"> </v>
          </cell>
          <cell r="DB336" t="str">
            <v/>
          </cell>
          <cell r="DC336">
            <v>0</v>
          </cell>
          <cell r="DD336" t="str">
            <v/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 t="str">
            <v xml:space="preserve"> </v>
          </cell>
          <cell r="ED336" t="str">
            <v xml:space="preserve"> </v>
          </cell>
          <cell r="EE336" t="str">
            <v xml:space="preserve"> </v>
          </cell>
          <cell r="EF336" t="str">
            <v xml:space="preserve"> </v>
          </cell>
          <cell r="EG336" t="str">
            <v xml:space="preserve"> </v>
          </cell>
          <cell r="EH336" t="str">
            <v xml:space="preserve"> </v>
          </cell>
          <cell r="EI336" t="str">
            <v xml:space="preserve"> </v>
          </cell>
          <cell r="EJ336" t="str">
            <v xml:space="preserve"> </v>
          </cell>
          <cell r="EK336" t="str">
            <v xml:space="preserve"> </v>
          </cell>
          <cell r="EL336" t="str">
            <v xml:space="preserve"> </v>
          </cell>
          <cell r="EM336" t="str">
            <v xml:space="preserve"> </v>
          </cell>
          <cell r="EN336" t="str">
            <v xml:space="preserve"> </v>
          </cell>
          <cell r="EO336" t="str">
            <v xml:space="preserve"> </v>
          </cell>
          <cell r="EP336" t="str">
            <v xml:space="preserve"> </v>
          </cell>
          <cell r="EQ336" t="str">
            <v xml:space="preserve"> </v>
          </cell>
          <cell r="ER336" t="str">
            <v xml:space="preserve"> </v>
          </cell>
          <cell r="ES336" t="str">
            <v xml:space="preserve"> </v>
          </cell>
          <cell r="ET336" t="str">
            <v xml:space="preserve"> </v>
          </cell>
          <cell r="EU336" t="str">
            <v xml:space="preserve"> </v>
          </cell>
          <cell r="EV336" t="str">
            <v xml:space="preserve"> </v>
          </cell>
          <cell r="EW336" t="str">
            <v xml:space="preserve"> </v>
          </cell>
          <cell r="EX336" t="str">
            <v xml:space="preserve"> </v>
          </cell>
          <cell r="EY336" t="str">
            <v xml:space="preserve"> </v>
          </cell>
          <cell r="EZ336" t="str">
            <v xml:space="preserve"> </v>
          </cell>
          <cell r="FA336">
            <v>0</v>
          </cell>
          <cell r="FB336" t="str">
            <v xml:space="preserve">       </v>
          </cell>
          <cell r="FC336">
            <v>0</v>
          </cell>
          <cell r="FD336" t="str">
            <v xml:space="preserve">       </v>
          </cell>
          <cell r="FE336">
            <v>0</v>
          </cell>
          <cell r="FF336" t="str">
            <v xml:space="preserve">       </v>
          </cell>
          <cell r="FG336">
            <v>0</v>
          </cell>
          <cell r="FH336" t="str">
            <v xml:space="preserve">       </v>
          </cell>
          <cell r="FI336">
            <v>0</v>
          </cell>
          <cell r="FJ336" t="str">
            <v xml:space="preserve">       </v>
          </cell>
          <cell r="FK336">
            <v>0</v>
          </cell>
          <cell r="FL336" t="str">
            <v xml:space="preserve">       </v>
          </cell>
          <cell r="FM336">
            <v>0</v>
          </cell>
          <cell r="FN336" t="e">
            <v>#NUM!</v>
          </cell>
          <cell r="FO336" t="str">
            <v/>
          </cell>
          <cell r="FP336" t="e">
            <v>#NUM!</v>
          </cell>
          <cell r="FQ336" t="e">
            <v>#NUM!</v>
          </cell>
          <cell r="FR336" t="e">
            <v>#NUM!</v>
          </cell>
          <cell r="FS336" t="e">
            <v>#NUM!</v>
          </cell>
          <cell r="FT336" t="e">
            <v>#NUM!</v>
          </cell>
          <cell r="FU336" t="e">
            <v>#NUM!</v>
          </cell>
          <cell r="FV336">
            <v>0</v>
          </cell>
          <cell r="FW336">
            <v>1</v>
          </cell>
          <cell r="FX336" t="str">
            <v>PNIEB</v>
          </cell>
          <cell r="FY336" t="e">
            <v>#NUM!</v>
          </cell>
          <cell r="FZ336" t="str">
            <v>PNIEB</v>
          </cell>
          <cell r="GA336" t="str">
            <v>Programa Nacional de Inglés en Educación Básica</v>
          </cell>
          <cell r="GB336" t="e">
            <v>#NUM!</v>
          </cell>
          <cell r="GC336" t="e">
            <v>#NUM!</v>
          </cell>
          <cell r="GD336" t="str">
            <v>F</v>
          </cell>
          <cell r="GE336" t="str">
            <v>la asesora externa, la C.</v>
          </cell>
          <cell r="GF336" t="str">
            <v>La Profesionista</v>
          </cell>
          <cell r="GG336" t="str">
            <v>1° de octubre</v>
          </cell>
          <cell r="GH336" t="str">
            <v>31 de diciembre</v>
          </cell>
          <cell r="GI336">
            <v>8</v>
          </cell>
          <cell r="GJ336">
            <v>40</v>
          </cell>
          <cell r="GK336">
            <v>5760</v>
          </cell>
          <cell r="GL336" t="str">
            <v>Cinco mil setecientos sesenta</v>
          </cell>
          <cell r="GM336">
            <v>2880</v>
          </cell>
          <cell r="GN336" t="str">
            <v>Dos mil ochocientos ochenta</v>
          </cell>
          <cell r="GO336" t="str">
            <v>la escuela</v>
          </cell>
          <cell r="GP336" t="str">
            <v>Olga Arias</v>
          </cell>
          <cell r="GQ336" t="str">
            <v>con clave</v>
          </cell>
          <cell r="GR336" t="str">
            <v>10DPR0058D</v>
          </cell>
          <cell r="GS336" t="str">
            <v>ubicada en</v>
          </cell>
          <cell r="GT336" t="str">
            <v>C. Sebastián Lerdo de Tejada S/N Fracc. Vivah Reforma C.P. 34168</v>
          </cell>
          <cell r="GU336" t="str">
            <v xml:space="preserve"> </v>
          </cell>
          <cell r="GV336" t="e">
            <v>#NUM!</v>
          </cell>
          <cell r="GW336" t="str">
            <v xml:space="preserve"> </v>
          </cell>
          <cell r="GX336" t="e">
            <v>#NUM!</v>
          </cell>
          <cell r="GY336" t="str">
            <v xml:space="preserve"> </v>
          </cell>
          <cell r="GZ336" t="e">
            <v>#NUM!</v>
          </cell>
          <cell r="HA336" t="str">
            <v>la escuela Olga Arias con clave 10DPR0058D ubicada en C. Sebastián Lerdo de Tejada S/N Fracc. Vivah Reforma C.P. 34168</v>
          </cell>
        </row>
        <row r="337">
          <cell r="A337">
            <v>1165</v>
          </cell>
          <cell r="B337">
            <v>935</v>
          </cell>
          <cell r="C337" t="str">
            <v>FIRMADO</v>
          </cell>
          <cell r="D337" t="str">
            <v>PNIEB</v>
          </cell>
          <cell r="E337" t="str">
            <v>ASIGNADO</v>
          </cell>
          <cell r="F337" t="str">
            <v>1° de Octubre</v>
          </cell>
          <cell r="G337" t="str">
            <v>Perla Edith Marin Rivera</v>
          </cell>
          <cell r="H337" t="str">
            <v>C. Almecina No. 113 Fracc. San Luis C.P. 34224</v>
          </cell>
          <cell r="I337" t="str">
            <v>MARP870908MDGRVR07</v>
          </cell>
          <cell r="J337" t="str">
            <v>MARP870908GK0</v>
          </cell>
          <cell r="K337" t="str">
            <v>Durango</v>
          </cell>
          <cell r="L337" t="str">
            <v>Dgo.</v>
          </cell>
          <cell r="M337">
            <v>14</v>
          </cell>
          <cell r="N337">
            <v>14</v>
          </cell>
          <cell r="O337">
            <v>14</v>
          </cell>
          <cell r="P337">
            <v>0</v>
          </cell>
          <cell r="Q337">
            <v>0</v>
          </cell>
          <cell r="R337" t="str">
            <v>3A</v>
          </cell>
          <cell r="S337" t="str">
            <v>3B</v>
          </cell>
          <cell r="T337" t="str">
            <v>3C</v>
          </cell>
          <cell r="U337" t="str">
            <v xml:space="preserve"> </v>
          </cell>
          <cell r="V337" t="str">
            <v xml:space="preserve"> </v>
          </cell>
          <cell r="W337" t="str">
            <v>3A 3B 3C</v>
          </cell>
          <cell r="X337">
            <v>3</v>
          </cell>
          <cell r="Y337" t="str">
            <v/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 t="str">
            <v xml:space="preserve"> </v>
          </cell>
          <cell r="AY337" t="str">
            <v xml:space="preserve"> </v>
          </cell>
          <cell r="AZ337" t="str">
            <v xml:space="preserve"> </v>
          </cell>
          <cell r="BA337" t="str">
            <v xml:space="preserve"> </v>
          </cell>
          <cell r="BB337" t="str">
            <v xml:space="preserve"> </v>
          </cell>
          <cell r="BC337" t="str">
            <v xml:space="preserve"> </v>
          </cell>
          <cell r="BD337" t="str">
            <v xml:space="preserve"> </v>
          </cell>
          <cell r="BE337" t="str">
            <v xml:space="preserve"> </v>
          </cell>
          <cell r="BF337" t="str">
            <v xml:space="preserve"> </v>
          </cell>
          <cell r="BG337" t="str">
            <v xml:space="preserve"> </v>
          </cell>
          <cell r="BH337" t="str">
            <v xml:space="preserve"> </v>
          </cell>
          <cell r="BI337" t="str">
            <v xml:space="preserve"> </v>
          </cell>
          <cell r="BJ337" t="str">
            <v xml:space="preserve"> </v>
          </cell>
          <cell r="BK337" t="str">
            <v xml:space="preserve"> </v>
          </cell>
          <cell r="BL337" t="str">
            <v xml:space="preserve"> </v>
          </cell>
          <cell r="BM337" t="str">
            <v xml:space="preserve"> </v>
          </cell>
          <cell r="BN337" t="str">
            <v xml:space="preserve"> </v>
          </cell>
          <cell r="BO337" t="str">
            <v xml:space="preserve"> </v>
          </cell>
          <cell r="BP337" t="str">
            <v xml:space="preserve"> </v>
          </cell>
          <cell r="BQ337" t="str">
            <v xml:space="preserve"> </v>
          </cell>
          <cell r="BR337" t="str">
            <v xml:space="preserve"> </v>
          </cell>
          <cell r="BS337" t="str">
            <v xml:space="preserve"> </v>
          </cell>
          <cell r="BT337" t="str">
            <v xml:space="preserve"> </v>
          </cell>
          <cell r="BU337" t="str">
            <v xml:space="preserve"> </v>
          </cell>
          <cell r="BV337">
            <v>3</v>
          </cell>
          <cell r="BW337" t="str">
            <v xml:space="preserve">       </v>
          </cell>
          <cell r="BX337">
            <v>0</v>
          </cell>
          <cell r="BY337" t="str">
            <v xml:space="preserve">       </v>
          </cell>
          <cell r="BZ337">
            <v>0</v>
          </cell>
          <cell r="CA337" t="str">
            <v xml:space="preserve">       </v>
          </cell>
          <cell r="CB337">
            <v>0</v>
          </cell>
          <cell r="CC337" t="str">
            <v xml:space="preserve">       </v>
          </cell>
          <cell r="CD337">
            <v>0</v>
          </cell>
          <cell r="CE337" t="str">
            <v xml:space="preserve">       </v>
          </cell>
          <cell r="CF337">
            <v>0</v>
          </cell>
          <cell r="CG337" t="str">
            <v xml:space="preserve">       </v>
          </cell>
          <cell r="CH337">
            <v>0</v>
          </cell>
          <cell r="CI337">
            <v>14</v>
          </cell>
          <cell r="CJ337" t="str">
            <v>3A 3B 3C</v>
          </cell>
          <cell r="CK337" t="str">
            <v>Chimalpopoca</v>
          </cell>
          <cell r="CL337" t="str">
            <v>10DJN0038Z</v>
          </cell>
          <cell r="CM337" t="str">
            <v>MATUTINO</v>
          </cell>
          <cell r="CN337" t="str">
            <v>C. Calixto Contreras No. 205 Col. Santa María C.P. 34050</v>
          </cell>
          <cell r="CO337" t="str">
            <v>Durango</v>
          </cell>
          <cell r="CP337" t="str">
            <v xml:space="preserve">Victoria de Durango </v>
          </cell>
          <cell r="CQ337">
            <v>0</v>
          </cell>
          <cell r="CR337">
            <v>54</v>
          </cell>
          <cell r="CS337">
            <v>54</v>
          </cell>
          <cell r="CT337">
            <v>0</v>
          </cell>
          <cell r="CU337">
            <v>0</v>
          </cell>
          <cell r="CV337">
            <v>0</v>
          </cell>
          <cell r="CW337" t="str">
            <v>3A</v>
          </cell>
          <cell r="CX337" t="str">
            <v>3B</v>
          </cell>
          <cell r="CY337" t="str">
            <v xml:space="preserve"> </v>
          </cell>
          <cell r="CZ337" t="str">
            <v xml:space="preserve"> </v>
          </cell>
          <cell r="DA337" t="str">
            <v xml:space="preserve"> </v>
          </cell>
          <cell r="DB337" t="str">
            <v>3A 3B</v>
          </cell>
          <cell r="DC337">
            <v>2</v>
          </cell>
          <cell r="DD337" t="str">
            <v/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 t="str">
            <v xml:space="preserve"> </v>
          </cell>
          <cell r="ED337" t="str">
            <v xml:space="preserve"> </v>
          </cell>
          <cell r="EE337" t="str">
            <v xml:space="preserve"> </v>
          </cell>
          <cell r="EF337" t="str">
            <v xml:space="preserve"> </v>
          </cell>
          <cell r="EG337" t="str">
            <v xml:space="preserve"> </v>
          </cell>
          <cell r="EH337" t="str">
            <v xml:space="preserve"> </v>
          </cell>
          <cell r="EI337" t="str">
            <v xml:space="preserve"> </v>
          </cell>
          <cell r="EJ337" t="str">
            <v xml:space="preserve"> </v>
          </cell>
          <cell r="EK337" t="str">
            <v xml:space="preserve"> </v>
          </cell>
          <cell r="EL337" t="str">
            <v xml:space="preserve"> </v>
          </cell>
          <cell r="EM337" t="str">
            <v xml:space="preserve"> </v>
          </cell>
          <cell r="EN337" t="str">
            <v xml:space="preserve"> </v>
          </cell>
          <cell r="EO337" t="str">
            <v xml:space="preserve"> </v>
          </cell>
          <cell r="EP337" t="str">
            <v xml:space="preserve"> </v>
          </cell>
          <cell r="EQ337" t="str">
            <v xml:space="preserve"> </v>
          </cell>
          <cell r="ER337" t="str">
            <v xml:space="preserve"> </v>
          </cell>
          <cell r="ES337" t="str">
            <v xml:space="preserve"> </v>
          </cell>
          <cell r="ET337" t="str">
            <v xml:space="preserve"> </v>
          </cell>
          <cell r="EU337" t="str">
            <v xml:space="preserve"> </v>
          </cell>
          <cell r="EV337" t="str">
            <v xml:space="preserve"> </v>
          </cell>
          <cell r="EW337" t="str">
            <v xml:space="preserve"> </v>
          </cell>
          <cell r="EX337" t="str">
            <v xml:space="preserve"> </v>
          </cell>
          <cell r="EY337" t="str">
            <v xml:space="preserve"> </v>
          </cell>
          <cell r="EZ337" t="str">
            <v xml:space="preserve"> </v>
          </cell>
          <cell r="FA337">
            <v>2</v>
          </cell>
          <cell r="FB337" t="str">
            <v xml:space="preserve">       </v>
          </cell>
          <cell r="FC337">
            <v>0</v>
          </cell>
          <cell r="FD337" t="str">
            <v xml:space="preserve">       </v>
          </cell>
          <cell r="FE337">
            <v>0</v>
          </cell>
          <cell r="FF337" t="str">
            <v xml:space="preserve">       </v>
          </cell>
          <cell r="FG337">
            <v>0</v>
          </cell>
          <cell r="FH337" t="str">
            <v xml:space="preserve">       </v>
          </cell>
          <cell r="FI337">
            <v>0</v>
          </cell>
          <cell r="FJ337" t="str">
            <v xml:space="preserve">       </v>
          </cell>
          <cell r="FK337">
            <v>0</v>
          </cell>
          <cell r="FL337" t="str">
            <v xml:space="preserve">       </v>
          </cell>
          <cell r="FM337">
            <v>0</v>
          </cell>
          <cell r="FN337">
            <v>54</v>
          </cell>
          <cell r="FO337" t="str">
            <v>3A 3B</v>
          </cell>
          <cell r="FP337" t="str">
            <v>Maxtla</v>
          </cell>
          <cell r="FQ337" t="str">
            <v>10DJN0015P</v>
          </cell>
          <cell r="FR337" t="str">
            <v>MATUTINO</v>
          </cell>
          <cell r="FS337" t="str">
            <v>C. Cedro S/N Col. Villa de Guadalupe C.P. 34220</v>
          </cell>
          <cell r="FT337" t="str">
            <v>Durango</v>
          </cell>
          <cell r="FU337" t="str">
            <v xml:space="preserve">Victoria de Durango </v>
          </cell>
          <cell r="FV337">
            <v>0</v>
          </cell>
          <cell r="FW337">
            <v>2</v>
          </cell>
          <cell r="FX337" t="str">
            <v>PNIEB</v>
          </cell>
          <cell r="FY337" t="str">
            <v>PNIEB</v>
          </cell>
          <cell r="FZ337" t="str">
            <v>PNIEB</v>
          </cell>
          <cell r="GA337" t="str">
            <v>Programa Nacional de Inglés en Educación Básica</v>
          </cell>
          <cell r="GB337" t="str">
            <v>PNIEB</v>
          </cell>
          <cell r="GC337" t="str">
            <v>Programa Nacional de Inglés en Educación Básica</v>
          </cell>
          <cell r="GD337" t="str">
            <v>F</v>
          </cell>
          <cell r="GE337" t="str">
            <v>la asesora externa, la C.</v>
          </cell>
          <cell r="GF337" t="str">
            <v>La Profesionista</v>
          </cell>
          <cell r="GG337" t="str">
            <v>1° de octubre</v>
          </cell>
          <cell r="GH337" t="str">
            <v>31 de diciembre</v>
          </cell>
          <cell r="GI337">
            <v>5</v>
          </cell>
          <cell r="GJ337">
            <v>25</v>
          </cell>
          <cell r="GK337">
            <v>3600</v>
          </cell>
          <cell r="GL337" t="str">
            <v>Tres mil seiscientos</v>
          </cell>
          <cell r="GM337">
            <v>1800</v>
          </cell>
          <cell r="GN337" t="str">
            <v>Mil ochocientos</v>
          </cell>
          <cell r="GO337" t="str">
            <v>las escuelas</v>
          </cell>
          <cell r="GP337" t="str">
            <v>Chimalpopoca</v>
          </cell>
          <cell r="GQ337" t="str">
            <v>con clave</v>
          </cell>
          <cell r="GR337" t="str">
            <v>10DJN0038Z</v>
          </cell>
          <cell r="GS337" t="str">
            <v>ubicada en</v>
          </cell>
          <cell r="GT337" t="str">
            <v>C. Calixto Contreras No. 205 Col. Santa María C.P. 34050</v>
          </cell>
          <cell r="GU337" t="str">
            <v>y</v>
          </cell>
          <cell r="GV337" t="str">
            <v>Maxtla</v>
          </cell>
          <cell r="GW337" t="str">
            <v>con clave</v>
          </cell>
          <cell r="GX337" t="str">
            <v>10DJN0015P</v>
          </cell>
          <cell r="GY337" t="str">
            <v>ubicada en</v>
          </cell>
          <cell r="GZ337" t="str">
            <v>C. Cedro S/N Col. Villa de Guadalupe C.P. 34220</v>
          </cell>
          <cell r="HA337" t="str">
            <v>las escuelas Chimalpopoca con clave 10DJN0038Z ubicada en C. Calixto Contreras No. 205 Col. Santa María C.P. 34050 y Maxtla con clave 10DJN0015P ubicada en C. Cedro S/N Col. Villa de Guadalupe C.P. 34220</v>
          </cell>
        </row>
        <row r="338">
          <cell r="A338">
            <v>1170</v>
          </cell>
          <cell r="B338" t="str">
            <v>ASIG. 2013-B</v>
          </cell>
          <cell r="C338" t="str">
            <v>FIRMADO</v>
          </cell>
          <cell r="D338" t="str">
            <v>PIP</v>
          </cell>
          <cell r="E338" t="str">
            <v>ASIGNADO</v>
          </cell>
          <cell r="F338" t="str">
            <v>1° de Septiembre</v>
          </cell>
          <cell r="G338" t="str">
            <v xml:space="preserve">Briseida Terrazas </v>
          </cell>
          <cell r="H338" t="str">
            <v>C. Baja California S/N Col. Magisterial C.P. 35697</v>
          </cell>
          <cell r="I338" t="str">
            <v>TEXB901211MNERXR03</v>
          </cell>
          <cell r="J338" t="str">
            <v>TEXB901211646</v>
          </cell>
          <cell r="K338" t="str">
            <v>El Oro</v>
          </cell>
          <cell r="L338" t="str">
            <v>Dgo.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 t="str">
            <v xml:space="preserve"> </v>
          </cell>
          <cell r="S338" t="str">
            <v xml:space="preserve"> </v>
          </cell>
          <cell r="T338" t="str">
            <v xml:space="preserve"> </v>
          </cell>
          <cell r="U338" t="str">
            <v xml:space="preserve"> </v>
          </cell>
          <cell r="V338" t="str">
            <v xml:space="preserve"> </v>
          </cell>
          <cell r="W338" t="str">
            <v/>
          </cell>
          <cell r="X338">
            <v>0</v>
          </cell>
          <cell r="Y338" t="str">
            <v>1A 2A 3A 4A 5A 6A 6B</v>
          </cell>
          <cell r="Z338">
            <v>159</v>
          </cell>
          <cell r="AA338">
            <v>0</v>
          </cell>
          <cell r="AB338">
            <v>0</v>
          </cell>
          <cell r="AC338">
            <v>0</v>
          </cell>
          <cell r="AD338">
            <v>159</v>
          </cell>
          <cell r="AE338">
            <v>0</v>
          </cell>
          <cell r="AF338">
            <v>0</v>
          </cell>
          <cell r="AG338">
            <v>0</v>
          </cell>
          <cell r="AH338">
            <v>159</v>
          </cell>
          <cell r="AI338">
            <v>0</v>
          </cell>
          <cell r="AJ338">
            <v>0</v>
          </cell>
          <cell r="AK338">
            <v>0</v>
          </cell>
          <cell r="AL338">
            <v>159</v>
          </cell>
          <cell r="AM338">
            <v>0</v>
          </cell>
          <cell r="AN338">
            <v>0</v>
          </cell>
          <cell r="AO338">
            <v>0</v>
          </cell>
          <cell r="AP338">
            <v>159</v>
          </cell>
          <cell r="AQ338">
            <v>0</v>
          </cell>
          <cell r="AR338">
            <v>0</v>
          </cell>
          <cell r="AS338">
            <v>0</v>
          </cell>
          <cell r="AT338">
            <v>159</v>
          </cell>
          <cell r="AU338">
            <v>159</v>
          </cell>
          <cell r="AV338">
            <v>0</v>
          </cell>
          <cell r="AW338">
            <v>0</v>
          </cell>
          <cell r="AX338" t="str">
            <v>1A</v>
          </cell>
          <cell r="AY338" t="str">
            <v xml:space="preserve"> </v>
          </cell>
          <cell r="AZ338" t="str">
            <v xml:space="preserve"> </v>
          </cell>
          <cell r="BA338" t="str">
            <v xml:space="preserve"> </v>
          </cell>
          <cell r="BB338" t="str">
            <v>2A</v>
          </cell>
          <cell r="BC338" t="str">
            <v xml:space="preserve"> </v>
          </cell>
          <cell r="BD338" t="str">
            <v xml:space="preserve"> </v>
          </cell>
          <cell r="BE338" t="str">
            <v xml:space="preserve"> </v>
          </cell>
          <cell r="BF338" t="str">
            <v>3A</v>
          </cell>
          <cell r="BG338" t="str">
            <v xml:space="preserve"> </v>
          </cell>
          <cell r="BH338" t="str">
            <v xml:space="preserve"> </v>
          </cell>
          <cell r="BI338" t="str">
            <v xml:space="preserve"> </v>
          </cell>
          <cell r="BJ338" t="str">
            <v>4A</v>
          </cell>
          <cell r="BK338" t="str">
            <v xml:space="preserve"> </v>
          </cell>
          <cell r="BL338" t="str">
            <v xml:space="preserve"> </v>
          </cell>
          <cell r="BM338" t="str">
            <v xml:space="preserve"> </v>
          </cell>
          <cell r="BN338" t="str">
            <v>5A</v>
          </cell>
          <cell r="BO338" t="str">
            <v xml:space="preserve"> </v>
          </cell>
          <cell r="BP338" t="str">
            <v xml:space="preserve"> </v>
          </cell>
          <cell r="BQ338" t="str">
            <v xml:space="preserve"> </v>
          </cell>
          <cell r="BR338" t="str">
            <v>6A</v>
          </cell>
          <cell r="BS338" t="str">
            <v>6B</v>
          </cell>
          <cell r="BT338" t="str">
            <v xml:space="preserve"> </v>
          </cell>
          <cell r="BU338" t="str">
            <v xml:space="preserve"> </v>
          </cell>
          <cell r="BV338">
            <v>7</v>
          </cell>
          <cell r="BW338" t="str">
            <v xml:space="preserve">1A      </v>
          </cell>
          <cell r="BX338">
            <v>1</v>
          </cell>
          <cell r="BY338" t="str">
            <v xml:space="preserve">2A      </v>
          </cell>
          <cell r="BZ338">
            <v>1</v>
          </cell>
          <cell r="CA338" t="str">
            <v xml:space="preserve">3A      </v>
          </cell>
          <cell r="CB338">
            <v>1</v>
          </cell>
          <cell r="CC338" t="str">
            <v xml:space="preserve">4A      </v>
          </cell>
          <cell r="CD338">
            <v>1</v>
          </cell>
          <cell r="CE338" t="str">
            <v xml:space="preserve">5A      </v>
          </cell>
          <cell r="CF338">
            <v>1</v>
          </cell>
          <cell r="CG338" t="str">
            <v xml:space="preserve">6A 6B    </v>
          </cell>
          <cell r="CH338">
            <v>2</v>
          </cell>
          <cell r="CI338">
            <v>159</v>
          </cell>
          <cell r="CJ338" t="str">
            <v>1A 2A 3A 4A 5A 6A 6B</v>
          </cell>
          <cell r="CK338" t="str">
            <v>México Independiente Vesp.</v>
          </cell>
          <cell r="CL338" t="str">
            <v>10EPR0362M</v>
          </cell>
          <cell r="CM338" t="str">
            <v>VESPERTINO</v>
          </cell>
          <cell r="CN338" t="str">
            <v>C. Independencia No. 205 Col. Miguel González Avelar C.P. 34124</v>
          </cell>
          <cell r="CO338" t="str">
            <v>Durango</v>
          </cell>
          <cell r="CP338" t="str">
            <v xml:space="preserve">Victoria de Durango 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 t="str">
            <v xml:space="preserve"> </v>
          </cell>
          <cell r="CX338" t="str">
            <v xml:space="preserve"> </v>
          </cell>
          <cell r="CY338" t="str">
            <v xml:space="preserve"> </v>
          </cell>
          <cell r="CZ338" t="str">
            <v xml:space="preserve"> </v>
          </cell>
          <cell r="DA338" t="str">
            <v xml:space="preserve"> </v>
          </cell>
          <cell r="DB338" t="str">
            <v/>
          </cell>
          <cell r="DC338">
            <v>0</v>
          </cell>
          <cell r="DD338" t="str">
            <v/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 t="str">
            <v xml:space="preserve"> </v>
          </cell>
          <cell r="ED338" t="str">
            <v xml:space="preserve"> </v>
          </cell>
          <cell r="EE338" t="str">
            <v xml:space="preserve"> </v>
          </cell>
          <cell r="EF338" t="str">
            <v xml:space="preserve"> </v>
          </cell>
          <cell r="EG338" t="str">
            <v xml:space="preserve"> </v>
          </cell>
          <cell r="EH338" t="str">
            <v xml:space="preserve"> </v>
          </cell>
          <cell r="EI338" t="str">
            <v xml:space="preserve"> </v>
          </cell>
          <cell r="EJ338" t="str">
            <v xml:space="preserve"> </v>
          </cell>
          <cell r="EK338" t="str">
            <v xml:space="preserve"> </v>
          </cell>
          <cell r="EL338" t="str">
            <v xml:space="preserve"> </v>
          </cell>
          <cell r="EM338" t="str">
            <v xml:space="preserve"> </v>
          </cell>
          <cell r="EN338" t="str">
            <v xml:space="preserve"> </v>
          </cell>
          <cell r="EO338" t="str">
            <v xml:space="preserve"> </v>
          </cell>
          <cell r="EP338" t="str">
            <v xml:space="preserve"> </v>
          </cell>
          <cell r="EQ338" t="str">
            <v xml:space="preserve"> </v>
          </cell>
          <cell r="ER338" t="str">
            <v xml:space="preserve"> </v>
          </cell>
          <cell r="ES338" t="str">
            <v xml:space="preserve"> </v>
          </cell>
          <cell r="ET338" t="str">
            <v xml:space="preserve"> </v>
          </cell>
          <cell r="EU338" t="str">
            <v xml:space="preserve"> </v>
          </cell>
          <cell r="EV338" t="str">
            <v xml:space="preserve"> </v>
          </cell>
          <cell r="EW338" t="str">
            <v xml:space="preserve"> </v>
          </cell>
          <cell r="EX338" t="str">
            <v xml:space="preserve"> </v>
          </cell>
          <cell r="EY338" t="str">
            <v xml:space="preserve"> </v>
          </cell>
          <cell r="EZ338" t="str">
            <v xml:space="preserve"> </v>
          </cell>
          <cell r="FA338">
            <v>0</v>
          </cell>
          <cell r="FB338" t="str">
            <v xml:space="preserve">       </v>
          </cell>
          <cell r="FC338">
            <v>0</v>
          </cell>
          <cell r="FD338" t="str">
            <v xml:space="preserve">       </v>
          </cell>
          <cell r="FE338">
            <v>0</v>
          </cell>
          <cell r="FF338" t="str">
            <v xml:space="preserve">       </v>
          </cell>
          <cell r="FG338">
            <v>0</v>
          </cell>
          <cell r="FH338" t="str">
            <v xml:space="preserve">       </v>
          </cell>
          <cell r="FI338">
            <v>0</v>
          </cell>
          <cell r="FJ338" t="str">
            <v xml:space="preserve">       </v>
          </cell>
          <cell r="FK338">
            <v>0</v>
          </cell>
          <cell r="FL338" t="str">
            <v xml:space="preserve">       </v>
          </cell>
          <cell r="FM338">
            <v>0</v>
          </cell>
          <cell r="FN338" t="e">
            <v>#NUM!</v>
          </cell>
          <cell r="FO338" t="str">
            <v/>
          </cell>
          <cell r="FP338" t="e">
            <v>#NUM!</v>
          </cell>
          <cell r="FQ338" t="e">
            <v>#NUM!</v>
          </cell>
          <cell r="FR338" t="e">
            <v>#NUM!</v>
          </cell>
          <cell r="FS338" t="e">
            <v>#NUM!</v>
          </cell>
          <cell r="FT338" t="e">
            <v>#NUM!</v>
          </cell>
          <cell r="FU338" t="e">
            <v>#NUM!</v>
          </cell>
          <cell r="FV338">
            <v>0</v>
          </cell>
          <cell r="FW338">
            <v>1</v>
          </cell>
          <cell r="FX338" t="str">
            <v>PIP</v>
          </cell>
          <cell r="FY338" t="e">
            <v>#NUM!</v>
          </cell>
          <cell r="FZ338" t="str">
            <v>PIP</v>
          </cell>
          <cell r="GA338" t="str">
            <v>Programa de Inglés en Escuelas Primarias del Estado de Durango</v>
          </cell>
          <cell r="GB338" t="e">
            <v>#NUM!</v>
          </cell>
          <cell r="GC338" t="e">
            <v>#NUM!</v>
          </cell>
          <cell r="GD338" t="str">
            <v>F</v>
          </cell>
          <cell r="GE338" t="str">
            <v>la asesora externa, la C.</v>
          </cell>
          <cell r="GF338" t="str">
            <v>La Profesionista</v>
          </cell>
          <cell r="GG338" t="str">
            <v>1° de septiembre</v>
          </cell>
          <cell r="GH338" t="str">
            <v>31 de diciembre</v>
          </cell>
          <cell r="GI338">
            <v>7</v>
          </cell>
          <cell r="GJ338">
            <v>35</v>
          </cell>
          <cell r="GK338">
            <v>5040</v>
          </cell>
          <cell r="GL338" t="str">
            <v>Cinco mil cuarenta</v>
          </cell>
          <cell r="GM338">
            <v>2520</v>
          </cell>
          <cell r="GN338" t="str">
            <v>Dos mil quinientos veinte</v>
          </cell>
          <cell r="GO338" t="str">
            <v>la escuela</v>
          </cell>
          <cell r="GP338" t="str">
            <v>México Independiente Vesp.</v>
          </cell>
          <cell r="GQ338" t="str">
            <v>con clave</v>
          </cell>
          <cell r="GR338" t="str">
            <v>10EPR0362M</v>
          </cell>
          <cell r="GS338" t="str">
            <v>ubicada en</v>
          </cell>
          <cell r="GT338" t="str">
            <v>C. Independencia No. 205 Col. Miguel González Avelar C.P. 34124</v>
          </cell>
          <cell r="GU338" t="str">
            <v xml:space="preserve"> </v>
          </cell>
          <cell r="GV338" t="e">
            <v>#NUM!</v>
          </cell>
          <cell r="GW338" t="str">
            <v xml:space="preserve"> </v>
          </cell>
          <cell r="GX338" t="e">
            <v>#NUM!</v>
          </cell>
          <cell r="GY338" t="str">
            <v xml:space="preserve"> </v>
          </cell>
          <cell r="GZ338" t="e">
            <v>#NUM!</v>
          </cell>
          <cell r="HA338" t="str">
            <v>la escuela México Independiente Vesp. con clave 10EPR0362M ubicada en C. Independencia No. 205 Col. Miguel González Avelar C.P. 34124</v>
          </cell>
        </row>
        <row r="339">
          <cell r="A339">
            <v>1174</v>
          </cell>
          <cell r="B339">
            <v>1174</v>
          </cell>
          <cell r="C339" t="str">
            <v>FIRMADO</v>
          </cell>
          <cell r="D339" t="str">
            <v>PNIEB</v>
          </cell>
          <cell r="E339" t="str">
            <v>ASIGNADO</v>
          </cell>
          <cell r="F339" t="str">
            <v>1° de Septiembre</v>
          </cell>
          <cell r="G339" t="str">
            <v>Erika Vanessa Niebla Campos</v>
          </cell>
          <cell r="H339" t="str">
            <v>C. Emiliano Zapata No. 702 Col. J. Gpe. Rodriguez C.P. 34280</v>
          </cell>
          <cell r="I339" t="str">
            <v>NICE890331MDGBMR07</v>
          </cell>
          <cell r="J339" t="str">
            <v>NICE890331K22</v>
          </cell>
          <cell r="K339" t="str">
            <v>Durango</v>
          </cell>
          <cell r="L339" t="str">
            <v>Dgo.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str">
            <v xml:space="preserve"> </v>
          </cell>
          <cell r="S339" t="str">
            <v xml:space="preserve"> </v>
          </cell>
          <cell r="T339" t="str">
            <v xml:space="preserve"> </v>
          </cell>
          <cell r="U339" t="str">
            <v xml:space="preserve"> </v>
          </cell>
          <cell r="V339" t="str">
            <v xml:space="preserve"> </v>
          </cell>
          <cell r="W339" t="str">
            <v/>
          </cell>
          <cell r="X339">
            <v>0</v>
          </cell>
          <cell r="Y339" t="str">
            <v>3A 3B 4A 4B 5A 5B 6A 6B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64</v>
          </cell>
          <cell r="AI339">
            <v>64</v>
          </cell>
          <cell r="AJ339">
            <v>0</v>
          </cell>
          <cell r="AK339">
            <v>0</v>
          </cell>
          <cell r="AL339">
            <v>64</v>
          </cell>
          <cell r="AM339">
            <v>64</v>
          </cell>
          <cell r="AN339">
            <v>0</v>
          </cell>
          <cell r="AO339">
            <v>0</v>
          </cell>
          <cell r="AP339">
            <v>64</v>
          </cell>
          <cell r="AQ339">
            <v>64</v>
          </cell>
          <cell r="AR339">
            <v>0</v>
          </cell>
          <cell r="AS339">
            <v>0</v>
          </cell>
          <cell r="AT339">
            <v>64</v>
          </cell>
          <cell r="AU339">
            <v>64</v>
          </cell>
          <cell r="AV339">
            <v>0</v>
          </cell>
          <cell r="AW339">
            <v>0</v>
          </cell>
          <cell r="AX339" t="str">
            <v xml:space="preserve"> </v>
          </cell>
          <cell r="AY339" t="str">
            <v xml:space="preserve"> </v>
          </cell>
          <cell r="AZ339" t="str">
            <v xml:space="preserve"> </v>
          </cell>
          <cell r="BA339" t="str">
            <v xml:space="preserve"> </v>
          </cell>
          <cell r="BB339" t="str">
            <v xml:space="preserve"> </v>
          </cell>
          <cell r="BC339" t="str">
            <v xml:space="preserve"> </v>
          </cell>
          <cell r="BD339" t="str">
            <v xml:space="preserve"> </v>
          </cell>
          <cell r="BE339" t="str">
            <v xml:space="preserve"> </v>
          </cell>
          <cell r="BF339" t="str">
            <v>3A</v>
          </cell>
          <cell r="BG339" t="str">
            <v>3B</v>
          </cell>
          <cell r="BH339" t="str">
            <v xml:space="preserve"> </v>
          </cell>
          <cell r="BI339" t="str">
            <v xml:space="preserve"> </v>
          </cell>
          <cell r="BJ339" t="str">
            <v>4A</v>
          </cell>
          <cell r="BK339" t="str">
            <v>4B</v>
          </cell>
          <cell r="BL339" t="str">
            <v xml:space="preserve"> </v>
          </cell>
          <cell r="BM339" t="str">
            <v xml:space="preserve"> </v>
          </cell>
          <cell r="BN339" t="str">
            <v>5A</v>
          </cell>
          <cell r="BO339" t="str">
            <v>5B</v>
          </cell>
          <cell r="BP339" t="str">
            <v xml:space="preserve"> </v>
          </cell>
          <cell r="BQ339" t="str">
            <v xml:space="preserve"> </v>
          </cell>
          <cell r="BR339" t="str">
            <v>6A</v>
          </cell>
          <cell r="BS339" t="str">
            <v>6B</v>
          </cell>
          <cell r="BT339" t="str">
            <v xml:space="preserve"> </v>
          </cell>
          <cell r="BU339" t="str">
            <v xml:space="preserve"> </v>
          </cell>
          <cell r="BV339">
            <v>8</v>
          </cell>
          <cell r="BW339" t="str">
            <v xml:space="preserve">       </v>
          </cell>
          <cell r="BX339">
            <v>0</v>
          </cell>
          <cell r="BY339" t="str">
            <v xml:space="preserve">       </v>
          </cell>
          <cell r="BZ339">
            <v>0</v>
          </cell>
          <cell r="CA339" t="str">
            <v xml:space="preserve">3A 3B    </v>
          </cell>
          <cell r="CB339">
            <v>2</v>
          </cell>
          <cell r="CC339" t="str">
            <v xml:space="preserve">4A 4B    </v>
          </cell>
          <cell r="CD339">
            <v>2</v>
          </cell>
          <cell r="CE339" t="str">
            <v xml:space="preserve">5A 5B    </v>
          </cell>
          <cell r="CF339">
            <v>2</v>
          </cell>
          <cell r="CG339" t="str">
            <v xml:space="preserve">6A 6B    </v>
          </cell>
          <cell r="CH339">
            <v>2</v>
          </cell>
          <cell r="CI339">
            <v>64</v>
          </cell>
          <cell r="CJ339" t="str">
            <v>3A 3B 4A 4B 5A 5B 6A 6B</v>
          </cell>
          <cell r="CK339" t="str">
            <v>No. 6 Centro Escolar Revolución "A"</v>
          </cell>
          <cell r="CL339" t="str">
            <v>10EPR0030X</v>
          </cell>
          <cell r="CM339" t="str">
            <v>MATUTINO</v>
          </cell>
          <cell r="CN339" t="str">
            <v>C. Urrea y Gómez Farías S/N Barr. Tierra Blanca C.P. 34139</v>
          </cell>
          <cell r="CO339" t="str">
            <v>Durango</v>
          </cell>
          <cell r="CP339" t="str">
            <v xml:space="preserve">Victoria de Durango 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 t="str">
            <v xml:space="preserve"> </v>
          </cell>
          <cell r="CX339" t="str">
            <v xml:space="preserve"> </v>
          </cell>
          <cell r="CY339" t="str">
            <v xml:space="preserve"> </v>
          </cell>
          <cell r="CZ339" t="str">
            <v xml:space="preserve"> </v>
          </cell>
          <cell r="DA339" t="str">
            <v xml:space="preserve"> </v>
          </cell>
          <cell r="DB339" t="str">
            <v/>
          </cell>
          <cell r="DC339">
            <v>0</v>
          </cell>
          <cell r="DD339" t="str">
            <v/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 t="str">
            <v xml:space="preserve"> </v>
          </cell>
          <cell r="ED339" t="str">
            <v xml:space="preserve"> </v>
          </cell>
          <cell r="EE339" t="str">
            <v xml:space="preserve"> </v>
          </cell>
          <cell r="EF339" t="str">
            <v xml:space="preserve"> </v>
          </cell>
          <cell r="EG339" t="str">
            <v xml:space="preserve"> </v>
          </cell>
          <cell r="EH339" t="str">
            <v xml:space="preserve"> </v>
          </cell>
          <cell r="EI339" t="str">
            <v xml:space="preserve"> </v>
          </cell>
          <cell r="EJ339" t="str">
            <v xml:space="preserve"> </v>
          </cell>
          <cell r="EK339" t="str">
            <v xml:space="preserve"> </v>
          </cell>
          <cell r="EL339" t="str">
            <v xml:space="preserve"> </v>
          </cell>
          <cell r="EM339" t="str">
            <v xml:space="preserve"> </v>
          </cell>
          <cell r="EN339" t="str">
            <v xml:space="preserve"> </v>
          </cell>
          <cell r="EO339" t="str">
            <v xml:space="preserve"> </v>
          </cell>
          <cell r="EP339" t="str">
            <v xml:space="preserve"> </v>
          </cell>
          <cell r="EQ339" t="str">
            <v xml:space="preserve"> </v>
          </cell>
          <cell r="ER339" t="str">
            <v xml:space="preserve"> </v>
          </cell>
          <cell r="ES339" t="str">
            <v xml:space="preserve"> </v>
          </cell>
          <cell r="ET339" t="str">
            <v xml:space="preserve"> </v>
          </cell>
          <cell r="EU339" t="str">
            <v xml:space="preserve"> </v>
          </cell>
          <cell r="EV339" t="str">
            <v xml:space="preserve"> </v>
          </cell>
          <cell r="EW339" t="str">
            <v xml:space="preserve"> </v>
          </cell>
          <cell r="EX339" t="str">
            <v xml:space="preserve"> </v>
          </cell>
          <cell r="EY339" t="str">
            <v xml:space="preserve"> </v>
          </cell>
          <cell r="EZ339" t="str">
            <v xml:space="preserve"> </v>
          </cell>
          <cell r="FA339">
            <v>0</v>
          </cell>
          <cell r="FB339" t="str">
            <v xml:space="preserve">       </v>
          </cell>
          <cell r="FC339">
            <v>0</v>
          </cell>
          <cell r="FD339" t="str">
            <v xml:space="preserve">       </v>
          </cell>
          <cell r="FE339">
            <v>0</v>
          </cell>
          <cell r="FF339" t="str">
            <v xml:space="preserve">       </v>
          </cell>
          <cell r="FG339">
            <v>0</v>
          </cell>
          <cell r="FH339" t="str">
            <v xml:space="preserve">       </v>
          </cell>
          <cell r="FI339">
            <v>0</v>
          </cell>
          <cell r="FJ339" t="str">
            <v xml:space="preserve">       </v>
          </cell>
          <cell r="FK339">
            <v>0</v>
          </cell>
          <cell r="FL339" t="str">
            <v xml:space="preserve">       </v>
          </cell>
          <cell r="FM339">
            <v>0</v>
          </cell>
          <cell r="FN339" t="e">
            <v>#NUM!</v>
          </cell>
          <cell r="FO339" t="str">
            <v/>
          </cell>
          <cell r="FP339" t="e">
            <v>#NUM!</v>
          </cell>
          <cell r="FQ339" t="e">
            <v>#NUM!</v>
          </cell>
          <cell r="FR339" t="e">
            <v>#NUM!</v>
          </cell>
          <cell r="FS339" t="e">
            <v>#NUM!</v>
          </cell>
          <cell r="FT339" t="e">
            <v>#NUM!</v>
          </cell>
          <cell r="FU339" t="e">
            <v>#NUM!</v>
          </cell>
          <cell r="FV339">
            <v>0</v>
          </cell>
          <cell r="FW339">
            <v>1</v>
          </cell>
          <cell r="FX339" t="str">
            <v>PNIEB</v>
          </cell>
          <cell r="FY339" t="e">
            <v>#NUM!</v>
          </cell>
          <cell r="FZ339" t="str">
            <v>PNIEB</v>
          </cell>
          <cell r="GA339" t="str">
            <v>Programa Nacional de Inglés en Educación Básica</v>
          </cell>
          <cell r="GB339" t="e">
            <v>#NUM!</v>
          </cell>
          <cell r="GC339" t="e">
            <v>#NUM!</v>
          </cell>
          <cell r="GD339" t="str">
            <v>F</v>
          </cell>
          <cell r="GE339" t="str">
            <v>la asesora externa, la C.</v>
          </cell>
          <cell r="GF339" t="str">
            <v>La Profesionista</v>
          </cell>
          <cell r="GG339" t="str">
            <v>1° de septiembre</v>
          </cell>
          <cell r="GH339" t="str">
            <v>31 de diciembre</v>
          </cell>
          <cell r="GI339">
            <v>8</v>
          </cell>
          <cell r="GJ339">
            <v>40</v>
          </cell>
          <cell r="GK339">
            <v>5760</v>
          </cell>
          <cell r="GL339" t="str">
            <v>Cinco mil setecientos sesenta</v>
          </cell>
          <cell r="GM339">
            <v>2880</v>
          </cell>
          <cell r="GN339" t="str">
            <v>Dos mil ochocientos ochenta</v>
          </cell>
          <cell r="GO339" t="str">
            <v>la escuela</v>
          </cell>
          <cell r="GP339" t="str">
            <v>No. 6 Centro Escolar Revolución "A"</v>
          </cell>
          <cell r="GQ339" t="str">
            <v>con clave</v>
          </cell>
          <cell r="GR339" t="str">
            <v>10EPR0030X</v>
          </cell>
          <cell r="GS339" t="str">
            <v>ubicada en</v>
          </cell>
          <cell r="GT339" t="str">
            <v>C. Urrea y Gómez Farías S/N Barr. Tierra Blanca C.P. 34139</v>
          </cell>
          <cell r="GU339" t="str">
            <v xml:space="preserve"> </v>
          </cell>
          <cell r="GV339" t="e">
            <v>#NUM!</v>
          </cell>
          <cell r="GW339" t="str">
            <v xml:space="preserve"> </v>
          </cell>
          <cell r="GX339" t="e">
            <v>#NUM!</v>
          </cell>
          <cell r="GY339" t="str">
            <v xml:space="preserve"> </v>
          </cell>
          <cell r="GZ339" t="e">
            <v>#NUM!</v>
          </cell>
          <cell r="HA339" t="str">
            <v>la escuela No. 6 Centro Escolar Revolución "A" con clave 10EPR0030X ubicada en C. Urrea y Gómez Farías S/N Barr. Tierra Blanca C.P. 34139</v>
          </cell>
        </row>
        <row r="340">
          <cell r="A340">
            <v>1184</v>
          </cell>
          <cell r="B340">
            <v>434</v>
          </cell>
          <cell r="C340" t="str">
            <v>FIRMADO</v>
          </cell>
          <cell r="D340" t="str">
            <v>PNIEB</v>
          </cell>
          <cell r="E340" t="str">
            <v>ASIGNADO</v>
          </cell>
          <cell r="F340" t="str">
            <v>1° de Octubre</v>
          </cell>
          <cell r="G340" t="str">
            <v>César Octavio Ortíz Núñez</v>
          </cell>
          <cell r="H340" t="str">
            <v>C. Elorreaga Pte. No. 237 Zona Centro C.P. 34000</v>
          </cell>
          <cell r="I340" t="str">
            <v>OINC830813HDFRXS00</v>
          </cell>
          <cell r="J340" t="str">
            <v>OINC830813SK8</v>
          </cell>
          <cell r="K340" t="str">
            <v>Durango</v>
          </cell>
          <cell r="L340" t="str">
            <v>Dgo.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 t="str">
            <v xml:space="preserve"> </v>
          </cell>
          <cell r="S340" t="str">
            <v xml:space="preserve"> </v>
          </cell>
          <cell r="T340" t="str">
            <v xml:space="preserve"> </v>
          </cell>
          <cell r="U340" t="str">
            <v xml:space="preserve"> </v>
          </cell>
          <cell r="V340" t="str">
            <v xml:space="preserve"> </v>
          </cell>
          <cell r="W340" t="str">
            <v/>
          </cell>
          <cell r="X340">
            <v>0</v>
          </cell>
          <cell r="Y340" t="str">
            <v>4B 5A 5B 6A 6B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59</v>
          </cell>
          <cell r="AN340">
            <v>0</v>
          </cell>
          <cell r="AO340">
            <v>0</v>
          </cell>
          <cell r="AP340">
            <v>59</v>
          </cell>
          <cell r="AQ340">
            <v>59</v>
          </cell>
          <cell r="AR340">
            <v>0</v>
          </cell>
          <cell r="AS340">
            <v>0</v>
          </cell>
          <cell r="AT340">
            <v>59</v>
          </cell>
          <cell r="AU340">
            <v>59</v>
          </cell>
          <cell r="AV340">
            <v>0</v>
          </cell>
          <cell r="AW340">
            <v>0</v>
          </cell>
          <cell r="AX340" t="str">
            <v xml:space="preserve"> </v>
          </cell>
          <cell r="AY340" t="str">
            <v xml:space="preserve"> </v>
          </cell>
          <cell r="AZ340" t="str">
            <v xml:space="preserve"> </v>
          </cell>
          <cell r="BA340" t="str">
            <v xml:space="preserve"> </v>
          </cell>
          <cell r="BB340" t="str">
            <v xml:space="preserve"> </v>
          </cell>
          <cell r="BC340" t="str">
            <v xml:space="preserve"> </v>
          </cell>
          <cell r="BD340" t="str">
            <v xml:space="preserve"> </v>
          </cell>
          <cell r="BE340" t="str">
            <v xml:space="preserve"> </v>
          </cell>
          <cell r="BF340" t="str">
            <v xml:space="preserve"> </v>
          </cell>
          <cell r="BG340" t="str">
            <v xml:space="preserve"> </v>
          </cell>
          <cell r="BH340" t="str">
            <v xml:space="preserve"> </v>
          </cell>
          <cell r="BI340" t="str">
            <v xml:space="preserve"> </v>
          </cell>
          <cell r="BJ340" t="str">
            <v xml:space="preserve"> </v>
          </cell>
          <cell r="BK340" t="str">
            <v>4B</v>
          </cell>
          <cell r="BL340" t="str">
            <v xml:space="preserve"> </v>
          </cell>
          <cell r="BM340" t="str">
            <v xml:space="preserve"> </v>
          </cell>
          <cell r="BN340" t="str">
            <v>5A</v>
          </cell>
          <cell r="BO340" t="str">
            <v>5B</v>
          </cell>
          <cell r="BP340" t="str">
            <v xml:space="preserve"> </v>
          </cell>
          <cell r="BQ340" t="str">
            <v xml:space="preserve"> </v>
          </cell>
          <cell r="BR340" t="str">
            <v>6A</v>
          </cell>
          <cell r="BS340" t="str">
            <v>6B</v>
          </cell>
          <cell r="BT340" t="str">
            <v xml:space="preserve"> </v>
          </cell>
          <cell r="BU340" t="str">
            <v xml:space="preserve"> </v>
          </cell>
          <cell r="BV340">
            <v>5</v>
          </cell>
          <cell r="BW340" t="str">
            <v xml:space="preserve">       </v>
          </cell>
          <cell r="BX340">
            <v>0</v>
          </cell>
          <cell r="BY340" t="str">
            <v xml:space="preserve">       </v>
          </cell>
          <cell r="BZ340">
            <v>0</v>
          </cell>
          <cell r="CA340" t="str">
            <v xml:space="preserve">       </v>
          </cell>
          <cell r="CB340">
            <v>0</v>
          </cell>
          <cell r="CC340" t="str">
            <v xml:space="preserve">  4B    </v>
          </cell>
          <cell r="CD340">
            <v>1</v>
          </cell>
          <cell r="CE340" t="str">
            <v xml:space="preserve">5A 5B    </v>
          </cell>
          <cell r="CF340">
            <v>2</v>
          </cell>
          <cell r="CG340" t="str">
            <v xml:space="preserve">6A 6B    </v>
          </cell>
          <cell r="CH340">
            <v>2</v>
          </cell>
          <cell r="CI340">
            <v>59</v>
          </cell>
          <cell r="CJ340" t="str">
            <v>4B 5A 5B 6A 6B</v>
          </cell>
          <cell r="CK340" t="str">
            <v>Netzahualcoyotl</v>
          </cell>
          <cell r="CL340" t="str">
            <v>10DPR0397C</v>
          </cell>
          <cell r="CM340" t="str">
            <v>MATUTINO</v>
          </cell>
          <cell r="CN340" t="str">
            <v>Cto. Petén No. 70 Fracc. Huizache I C.P. 34160</v>
          </cell>
          <cell r="CO340" t="str">
            <v>Durango</v>
          </cell>
          <cell r="CP340" t="str">
            <v xml:space="preserve">Victoria de Durango 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 t="str">
            <v xml:space="preserve"> </v>
          </cell>
          <cell r="CX340" t="str">
            <v xml:space="preserve"> </v>
          </cell>
          <cell r="CY340" t="str">
            <v xml:space="preserve"> </v>
          </cell>
          <cell r="CZ340" t="str">
            <v xml:space="preserve"> </v>
          </cell>
          <cell r="DA340" t="str">
            <v xml:space="preserve"> </v>
          </cell>
          <cell r="DB340" t="str">
            <v/>
          </cell>
          <cell r="DC340">
            <v>0</v>
          </cell>
          <cell r="DD340" t="str">
            <v/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 t="str">
            <v xml:space="preserve"> </v>
          </cell>
          <cell r="ED340" t="str">
            <v xml:space="preserve"> </v>
          </cell>
          <cell r="EE340" t="str">
            <v xml:space="preserve"> </v>
          </cell>
          <cell r="EF340" t="str">
            <v xml:space="preserve"> </v>
          </cell>
          <cell r="EG340" t="str">
            <v xml:space="preserve"> </v>
          </cell>
          <cell r="EH340" t="str">
            <v xml:space="preserve"> </v>
          </cell>
          <cell r="EI340" t="str">
            <v xml:space="preserve"> </v>
          </cell>
          <cell r="EJ340" t="str">
            <v xml:space="preserve"> </v>
          </cell>
          <cell r="EK340" t="str">
            <v xml:space="preserve"> </v>
          </cell>
          <cell r="EL340" t="str">
            <v xml:space="preserve"> </v>
          </cell>
          <cell r="EM340" t="str">
            <v xml:space="preserve"> </v>
          </cell>
          <cell r="EN340" t="str">
            <v xml:space="preserve"> </v>
          </cell>
          <cell r="EO340" t="str">
            <v xml:space="preserve"> </v>
          </cell>
          <cell r="EP340" t="str">
            <v xml:space="preserve"> </v>
          </cell>
          <cell r="EQ340" t="str">
            <v xml:space="preserve"> </v>
          </cell>
          <cell r="ER340" t="str">
            <v xml:space="preserve"> </v>
          </cell>
          <cell r="ES340" t="str">
            <v xml:space="preserve"> </v>
          </cell>
          <cell r="ET340" t="str">
            <v xml:space="preserve"> </v>
          </cell>
          <cell r="EU340" t="str">
            <v xml:space="preserve"> </v>
          </cell>
          <cell r="EV340" t="str">
            <v xml:space="preserve"> </v>
          </cell>
          <cell r="EW340" t="str">
            <v xml:space="preserve"> </v>
          </cell>
          <cell r="EX340" t="str">
            <v xml:space="preserve"> </v>
          </cell>
          <cell r="EY340" t="str">
            <v xml:space="preserve"> </v>
          </cell>
          <cell r="EZ340" t="str">
            <v xml:space="preserve"> </v>
          </cell>
          <cell r="FA340">
            <v>0</v>
          </cell>
          <cell r="FB340" t="str">
            <v xml:space="preserve">       </v>
          </cell>
          <cell r="FC340">
            <v>0</v>
          </cell>
          <cell r="FD340" t="str">
            <v xml:space="preserve">       </v>
          </cell>
          <cell r="FE340">
            <v>0</v>
          </cell>
          <cell r="FF340" t="str">
            <v xml:space="preserve">       </v>
          </cell>
          <cell r="FG340">
            <v>0</v>
          </cell>
          <cell r="FH340" t="str">
            <v xml:space="preserve">       </v>
          </cell>
          <cell r="FI340">
            <v>0</v>
          </cell>
          <cell r="FJ340" t="str">
            <v xml:space="preserve">       </v>
          </cell>
          <cell r="FK340">
            <v>0</v>
          </cell>
          <cell r="FL340" t="str">
            <v xml:space="preserve">       </v>
          </cell>
          <cell r="FM340">
            <v>0</v>
          </cell>
          <cell r="FN340" t="e">
            <v>#NUM!</v>
          </cell>
          <cell r="FO340" t="str">
            <v/>
          </cell>
          <cell r="FP340" t="e">
            <v>#NUM!</v>
          </cell>
          <cell r="FQ340" t="e">
            <v>#NUM!</v>
          </cell>
          <cell r="FR340" t="e">
            <v>#NUM!</v>
          </cell>
          <cell r="FS340" t="e">
            <v>#NUM!</v>
          </cell>
          <cell r="FT340" t="e">
            <v>#NUM!</v>
          </cell>
          <cell r="FU340" t="e">
            <v>#NUM!</v>
          </cell>
          <cell r="FV340">
            <v>0</v>
          </cell>
          <cell r="FW340">
            <v>1</v>
          </cell>
          <cell r="FX340" t="str">
            <v>PNIEB</v>
          </cell>
          <cell r="FY340" t="e">
            <v>#NUM!</v>
          </cell>
          <cell r="FZ340" t="str">
            <v>PNIEB</v>
          </cell>
          <cell r="GA340" t="str">
            <v>Programa Nacional de Inglés en Educación Básica</v>
          </cell>
          <cell r="GB340" t="e">
            <v>#NUM!</v>
          </cell>
          <cell r="GC340" t="e">
            <v>#NUM!</v>
          </cell>
          <cell r="GD340" t="str">
            <v>M</v>
          </cell>
          <cell r="GE340" t="str">
            <v>el asesor externo, el C.</v>
          </cell>
          <cell r="GF340" t="str">
            <v>El Profesionista</v>
          </cell>
          <cell r="GG340" t="str">
            <v>1° de octubre</v>
          </cell>
          <cell r="GH340" t="str">
            <v>31 de diciembre</v>
          </cell>
          <cell r="GI340">
            <v>5</v>
          </cell>
          <cell r="GJ340">
            <v>25</v>
          </cell>
          <cell r="GK340">
            <v>3600</v>
          </cell>
          <cell r="GL340" t="str">
            <v>Tres mil seiscientos</v>
          </cell>
          <cell r="GM340">
            <v>1800</v>
          </cell>
          <cell r="GN340" t="str">
            <v>Mil ochocientos</v>
          </cell>
          <cell r="GO340" t="str">
            <v>la escuela</v>
          </cell>
          <cell r="GP340" t="str">
            <v>Netzahualcoyotl</v>
          </cell>
          <cell r="GQ340" t="str">
            <v>con clave</v>
          </cell>
          <cell r="GR340" t="str">
            <v>10DPR0397C</v>
          </cell>
          <cell r="GS340" t="str">
            <v>ubicada en</v>
          </cell>
          <cell r="GT340" t="str">
            <v>Cto. Petén No. 70 Fracc. Huizache I C.P. 34160</v>
          </cell>
          <cell r="GU340" t="str">
            <v xml:space="preserve"> </v>
          </cell>
          <cell r="GV340" t="e">
            <v>#NUM!</v>
          </cell>
          <cell r="GW340" t="str">
            <v xml:space="preserve"> </v>
          </cell>
          <cell r="GX340" t="e">
            <v>#NUM!</v>
          </cell>
          <cell r="GY340" t="str">
            <v xml:space="preserve"> </v>
          </cell>
          <cell r="GZ340" t="e">
            <v>#NUM!</v>
          </cell>
          <cell r="HA340" t="str">
            <v>la escuela Netzahualcoyotl con clave 10DPR0397C ubicada en Cto. Petén No. 70 Fracc. Huizache I C.P. 34160</v>
          </cell>
        </row>
        <row r="341">
          <cell r="A341">
            <v>1189</v>
          </cell>
          <cell r="B341" t="str">
            <v>ASIG. 2013-B</v>
          </cell>
          <cell r="C341" t="str">
            <v>FIRMADO</v>
          </cell>
          <cell r="D341" t="str">
            <v>PNIEB</v>
          </cell>
          <cell r="E341" t="str">
            <v>ASIGNADO</v>
          </cell>
          <cell r="F341" t="str">
            <v>16 de Septiembre</v>
          </cell>
          <cell r="G341" t="str">
            <v>José Luis Torres Corral</v>
          </cell>
          <cell r="H341" t="str">
            <v>C. El Tuito No. 406 Fracc. Jalisco C.P. 34170</v>
          </cell>
          <cell r="I341" t="str">
            <v>TOCL840905HDGRRS08</v>
          </cell>
          <cell r="J341" t="str">
            <v>TOCL8409058C7</v>
          </cell>
          <cell r="K341" t="str">
            <v>Durango</v>
          </cell>
          <cell r="L341" t="str">
            <v>Dgo.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 xml:space="preserve"> </v>
          </cell>
          <cell r="S341" t="str">
            <v xml:space="preserve"> </v>
          </cell>
          <cell r="T341" t="str">
            <v xml:space="preserve"> </v>
          </cell>
          <cell r="U341" t="str">
            <v xml:space="preserve"> </v>
          </cell>
          <cell r="V341" t="str">
            <v xml:space="preserve"> </v>
          </cell>
          <cell r="W341" t="str">
            <v/>
          </cell>
          <cell r="X341">
            <v>0</v>
          </cell>
          <cell r="Y341" t="str">
            <v>1A 1B 2A 2B 3A 3B 4A 4B</v>
          </cell>
          <cell r="Z341">
            <v>259</v>
          </cell>
          <cell r="AA341">
            <v>259</v>
          </cell>
          <cell r="AB341">
            <v>0</v>
          </cell>
          <cell r="AC341">
            <v>0</v>
          </cell>
          <cell r="AD341">
            <v>259</v>
          </cell>
          <cell r="AE341">
            <v>259</v>
          </cell>
          <cell r="AF341">
            <v>0</v>
          </cell>
          <cell r="AG341">
            <v>0</v>
          </cell>
          <cell r="AH341">
            <v>259</v>
          </cell>
          <cell r="AI341">
            <v>259</v>
          </cell>
          <cell r="AJ341">
            <v>0</v>
          </cell>
          <cell r="AK341">
            <v>0</v>
          </cell>
          <cell r="AL341">
            <v>259</v>
          </cell>
          <cell r="AM341">
            <v>259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 t="str">
            <v>1A</v>
          </cell>
          <cell r="AY341" t="str">
            <v>1B</v>
          </cell>
          <cell r="AZ341" t="str">
            <v xml:space="preserve"> </v>
          </cell>
          <cell r="BA341" t="str">
            <v xml:space="preserve"> </v>
          </cell>
          <cell r="BB341" t="str">
            <v>2A</v>
          </cell>
          <cell r="BC341" t="str">
            <v>2B</v>
          </cell>
          <cell r="BD341" t="str">
            <v xml:space="preserve"> </v>
          </cell>
          <cell r="BE341" t="str">
            <v xml:space="preserve"> </v>
          </cell>
          <cell r="BF341" t="str">
            <v>3A</v>
          </cell>
          <cell r="BG341" t="str">
            <v>3B</v>
          </cell>
          <cell r="BH341" t="str">
            <v xml:space="preserve"> </v>
          </cell>
          <cell r="BI341" t="str">
            <v xml:space="preserve"> </v>
          </cell>
          <cell r="BJ341" t="str">
            <v>4A</v>
          </cell>
          <cell r="BK341" t="str">
            <v>4B</v>
          </cell>
          <cell r="BL341" t="str">
            <v xml:space="preserve"> </v>
          </cell>
          <cell r="BM341" t="str">
            <v xml:space="preserve"> </v>
          </cell>
          <cell r="BN341" t="str">
            <v xml:space="preserve"> </v>
          </cell>
          <cell r="BO341" t="str">
            <v xml:space="preserve"> </v>
          </cell>
          <cell r="BP341" t="str">
            <v xml:space="preserve"> </v>
          </cell>
          <cell r="BQ341" t="str">
            <v xml:space="preserve"> </v>
          </cell>
          <cell r="BR341" t="str">
            <v xml:space="preserve"> </v>
          </cell>
          <cell r="BS341" t="str">
            <v xml:space="preserve"> </v>
          </cell>
          <cell r="BT341" t="str">
            <v xml:space="preserve"> </v>
          </cell>
          <cell r="BU341" t="str">
            <v xml:space="preserve"> </v>
          </cell>
          <cell r="BV341">
            <v>8</v>
          </cell>
          <cell r="BW341" t="str">
            <v xml:space="preserve">1A 1B    </v>
          </cell>
          <cell r="BX341">
            <v>2</v>
          </cell>
          <cell r="BY341" t="str">
            <v xml:space="preserve">2A 2B    </v>
          </cell>
          <cell r="BZ341">
            <v>2</v>
          </cell>
          <cell r="CA341" t="str">
            <v xml:space="preserve">3A 3B    </v>
          </cell>
          <cell r="CB341">
            <v>2</v>
          </cell>
          <cell r="CC341" t="str">
            <v xml:space="preserve">4A 4B    </v>
          </cell>
          <cell r="CD341">
            <v>2</v>
          </cell>
          <cell r="CE341" t="str">
            <v xml:space="preserve">       </v>
          </cell>
          <cell r="CF341">
            <v>0</v>
          </cell>
          <cell r="CG341" t="str">
            <v xml:space="preserve">       </v>
          </cell>
          <cell r="CH341">
            <v>0</v>
          </cell>
          <cell r="CI341">
            <v>259</v>
          </cell>
          <cell r="CJ341" t="str">
            <v>1A 1B 2A 2B 3A 3B 4A 4B</v>
          </cell>
          <cell r="CK341" t="str">
            <v>No. 20 Centro Escolar Miguel Hidalgo</v>
          </cell>
          <cell r="CL341" t="str">
            <v>10EPR0032V</v>
          </cell>
          <cell r="CM341" t="str">
            <v>MATUTINO</v>
          </cell>
          <cell r="CN341" t="str">
            <v>C. Volantín No. 625 Barrio de Analco C.P. 34138</v>
          </cell>
          <cell r="CO341" t="str">
            <v>Durango</v>
          </cell>
          <cell r="CP341" t="str">
            <v xml:space="preserve">Victoria de Durango 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 t="str">
            <v xml:space="preserve"> </v>
          </cell>
          <cell r="CX341" t="str">
            <v xml:space="preserve"> </v>
          </cell>
          <cell r="CY341" t="str">
            <v xml:space="preserve"> </v>
          </cell>
          <cell r="CZ341" t="str">
            <v xml:space="preserve"> </v>
          </cell>
          <cell r="DA341" t="str">
            <v xml:space="preserve"> </v>
          </cell>
          <cell r="DB341" t="str">
            <v/>
          </cell>
          <cell r="DC341">
            <v>0</v>
          </cell>
          <cell r="DD341" t="str">
            <v/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 t="str">
            <v xml:space="preserve"> </v>
          </cell>
          <cell r="ED341" t="str">
            <v xml:space="preserve"> </v>
          </cell>
          <cell r="EE341" t="str">
            <v xml:space="preserve"> </v>
          </cell>
          <cell r="EF341" t="str">
            <v xml:space="preserve"> </v>
          </cell>
          <cell r="EG341" t="str">
            <v xml:space="preserve"> </v>
          </cell>
          <cell r="EH341" t="str">
            <v xml:space="preserve"> </v>
          </cell>
          <cell r="EI341" t="str">
            <v xml:space="preserve"> </v>
          </cell>
          <cell r="EJ341" t="str">
            <v xml:space="preserve"> </v>
          </cell>
          <cell r="EK341" t="str">
            <v xml:space="preserve"> </v>
          </cell>
          <cell r="EL341" t="str">
            <v xml:space="preserve"> </v>
          </cell>
          <cell r="EM341" t="str">
            <v xml:space="preserve"> </v>
          </cell>
          <cell r="EN341" t="str">
            <v xml:space="preserve"> </v>
          </cell>
          <cell r="EO341" t="str">
            <v xml:space="preserve"> </v>
          </cell>
          <cell r="EP341" t="str">
            <v xml:space="preserve"> </v>
          </cell>
          <cell r="EQ341" t="str">
            <v xml:space="preserve"> </v>
          </cell>
          <cell r="ER341" t="str">
            <v xml:space="preserve"> </v>
          </cell>
          <cell r="ES341" t="str">
            <v xml:space="preserve"> </v>
          </cell>
          <cell r="ET341" t="str">
            <v xml:space="preserve"> </v>
          </cell>
          <cell r="EU341" t="str">
            <v xml:space="preserve"> </v>
          </cell>
          <cell r="EV341" t="str">
            <v xml:space="preserve"> </v>
          </cell>
          <cell r="EW341" t="str">
            <v xml:space="preserve"> </v>
          </cell>
          <cell r="EX341" t="str">
            <v xml:space="preserve"> </v>
          </cell>
          <cell r="EY341" t="str">
            <v xml:space="preserve"> </v>
          </cell>
          <cell r="EZ341" t="str">
            <v xml:space="preserve"> </v>
          </cell>
          <cell r="FA341">
            <v>0</v>
          </cell>
          <cell r="FB341" t="str">
            <v xml:space="preserve">       </v>
          </cell>
          <cell r="FC341">
            <v>0</v>
          </cell>
          <cell r="FD341" t="str">
            <v xml:space="preserve">       </v>
          </cell>
          <cell r="FE341">
            <v>0</v>
          </cell>
          <cell r="FF341" t="str">
            <v xml:space="preserve">       </v>
          </cell>
          <cell r="FG341">
            <v>0</v>
          </cell>
          <cell r="FH341" t="str">
            <v xml:space="preserve">       </v>
          </cell>
          <cell r="FI341">
            <v>0</v>
          </cell>
          <cell r="FJ341" t="str">
            <v xml:space="preserve">       </v>
          </cell>
          <cell r="FK341">
            <v>0</v>
          </cell>
          <cell r="FL341" t="str">
            <v xml:space="preserve">       </v>
          </cell>
          <cell r="FM341">
            <v>0</v>
          </cell>
          <cell r="FN341" t="e">
            <v>#NUM!</v>
          </cell>
          <cell r="FO341" t="str">
            <v/>
          </cell>
          <cell r="FP341" t="e">
            <v>#NUM!</v>
          </cell>
          <cell r="FQ341" t="e">
            <v>#NUM!</v>
          </cell>
          <cell r="FR341" t="e">
            <v>#NUM!</v>
          </cell>
          <cell r="FS341" t="e">
            <v>#NUM!</v>
          </cell>
          <cell r="FT341" t="e">
            <v>#NUM!</v>
          </cell>
          <cell r="FU341" t="e">
            <v>#NUM!</v>
          </cell>
          <cell r="FV341">
            <v>0</v>
          </cell>
          <cell r="FW341">
            <v>1</v>
          </cell>
          <cell r="FX341" t="str">
            <v>PNIEB</v>
          </cell>
          <cell r="FY341" t="e">
            <v>#NUM!</v>
          </cell>
          <cell r="FZ341" t="str">
            <v>PNIEB</v>
          </cell>
          <cell r="GA341" t="str">
            <v>Programa Nacional de Inglés en Educación Básica</v>
          </cell>
          <cell r="GB341" t="e">
            <v>#NUM!</v>
          </cell>
          <cell r="GC341" t="e">
            <v>#NUM!</v>
          </cell>
          <cell r="GD341" t="str">
            <v>M</v>
          </cell>
          <cell r="GE341" t="str">
            <v>el asesor externo, el C.</v>
          </cell>
          <cell r="GF341" t="str">
            <v>El Profesionista</v>
          </cell>
          <cell r="GG341" t="str">
            <v>16 de septiembre</v>
          </cell>
          <cell r="GH341" t="str">
            <v>31 de diciembre</v>
          </cell>
          <cell r="GI341">
            <v>8</v>
          </cell>
          <cell r="GJ341">
            <v>40</v>
          </cell>
          <cell r="GK341">
            <v>5760</v>
          </cell>
          <cell r="GL341" t="str">
            <v>Cinco mil setecientos sesenta</v>
          </cell>
          <cell r="GM341">
            <v>2880</v>
          </cell>
          <cell r="GN341" t="str">
            <v>Dos mil ochocientos ochenta</v>
          </cell>
          <cell r="GO341" t="str">
            <v>la escuela</v>
          </cell>
          <cell r="GP341" t="str">
            <v>No. 20 Centro Escolar Miguel Hidalgo</v>
          </cell>
          <cell r="GQ341" t="str">
            <v>con clave</v>
          </cell>
          <cell r="GR341" t="str">
            <v>10EPR0032V</v>
          </cell>
          <cell r="GS341" t="str">
            <v>ubicada en</v>
          </cell>
          <cell r="GT341" t="str">
            <v>C. Volantín No. 625 Barrio de Analco C.P. 34138</v>
          </cell>
          <cell r="GU341" t="str">
            <v xml:space="preserve"> </v>
          </cell>
          <cell r="GV341" t="e">
            <v>#NUM!</v>
          </cell>
          <cell r="GW341" t="str">
            <v xml:space="preserve"> </v>
          </cell>
          <cell r="GX341" t="e">
            <v>#NUM!</v>
          </cell>
          <cell r="GY341" t="str">
            <v xml:space="preserve"> </v>
          </cell>
          <cell r="GZ341" t="e">
            <v>#NUM!</v>
          </cell>
          <cell r="HA341" t="str">
            <v>la escuela No. 20 Centro Escolar Miguel Hidalgo con clave 10EPR0032V ubicada en C. Volantín No. 625 Barrio de Analco C.P. 34138</v>
          </cell>
        </row>
        <row r="342">
          <cell r="A342">
            <v>1190</v>
          </cell>
          <cell r="B342">
            <v>1190</v>
          </cell>
          <cell r="C342" t="str">
            <v>FIRMADO</v>
          </cell>
          <cell r="D342" t="str">
            <v>PNIEB</v>
          </cell>
          <cell r="E342" t="str">
            <v>ASIGNADO</v>
          </cell>
          <cell r="F342" t="str">
            <v>1° de Septiembre</v>
          </cell>
          <cell r="G342" t="str">
            <v>Gissel Revilla Luna</v>
          </cell>
          <cell r="H342" t="str">
            <v>C. Isla Altamura No. 128 Fracc. Puertas de San Ignacio C.P. 34204</v>
          </cell>
          <cell r="I342" t="str">
            <v>RELG931014MDGVNS07</v>
          </cell>
          <cell r="J342" t="str">
            <v>RELG9310143Z7</v>
          </cell>
          <cell r="K342" t="str">
            <v>Durango</v>
          </cell>
          <cell r="L342" t="str">
            <v>Dgo.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 t="str">
            <v xml:space="preserve"> </v>
          </cell>
          <cell r="S342" t="str">
            <v xml:space="preserve"> </v>
          </cell>
          <cell r="T342" t="str">
            <v xml:space="preserve"> </v>
          </cell>
          <cell r="U342" t="str">
            <v xml:space="preserve"> </v>
          </cell>
          <cell r="V342" t="str">
            <v xml:space="preserve"> </v>
          </cell>
          <cell r="W342" t="str">
            <v/>
          </cell>
          <cell r="X342">
            <v>0</v>
          </cell>
          <cell r="Y342" t="str">
            <v>4A 4B 5A 5B 6A 6B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204</v>
          </cell>
          <cell r="AM342">
            <v>204</v>
          </cell>
          <cell r="AN342">
            <v>0</v>
          </cell>
          <cell r="AO342">
            <v>0</v>
          </cell>
          <cell r="AP342">
            <v>204</v>
          </cell>
          <cell r="AQ342">
            <v>204</v>
          </cell>
          <cell r="AR342">
            <v>0</v>
          </cell>
          <cell r="AS342">
            <v>0</v>
          </cell>
          <cell r="AT342">
            <v>204</v>
          </cell>
          <cell r="AU342">
            <v>204</v>
          </cell>
          <cell r="AV342">
            <v>0</v>
          </cell>
          <cell r="AW342">
            <v>0</v>
          </cell>
          <cell r="AX342" t="str">
            <v xml:space="preserve"> </v>
          </cell>
          <cell r="AY342" t="str">
            <v xml:space="preserve"> </v>
          </cell>
          <cell r="AZ342" t="str">
            <v xml:space="preserve"> </v>
          </cell>
          <cell r="BA342" t="str">
            <v xml:space="preserve"> </v>
          </cell>
          <cell r="BB342" t="str">
            <v xml:space="preserve"> </v>
          </cell>
          <cell r="BC342" t="str">
            <v xml:space="preserve"> </v>
          </cell>
          <cell r="BD342" t="str">
            <v xml:space="preserve"> </v>
          </cell>
          <cell r="BE342" t="str">
            <v xml:space="preserve"> </v>
          </cell>
          <cell r="BF342" t="str">
            <v xml:space="preserve"> </v>
          </cell>
          <cell r="BG342" t="str">
            <v xml:space="preserve"> </v>
          </cell>
          <cell r="BH342" t="str">
            <v xml:space="preserve"> </v>
          </cell>
          <cell r="BI342" t="str">
            <v xml:space="preserve"> </v>
          </cell>
          <cell r="BJ342" t="str">
            <v>4A</v>
          </cell>
          <cell r="BK342" t="str">
            <v>4B</v>
          </cell>
          <cell r="BL342" t="str">
            <v xml:space="preserve"> </v>
          </cell>
          <cell r="BM342" t="str">
            <v xml:space="preserve"> </v>
          </cell>
          <cell r="BN342" t="str">
            <v>5A</v>
          </cell>
          <cell r="BO342" t="str">
            <v>5B</v>
          </cell>
          <cell r="BP342" t="str">
            <v xml:space="preserve"> </v>
          </cell>
          <cell r="BQ342" t="str">
            <v xml:space="preserve"> </v>
          </cell>
          <cell r="BR342" t="str">
            <v>6A</v>
          </cell>
          <cell r="BS342" t="str">
            <v>6B</v>
          </cell>
          <cell r="BT342" t="str">
            <v xml:space="preserve"> </v>
          </cell>
          <cell r="BU342" t="str">
            <v xml:space="preserve"> </v>
          </cell>
          <cell r="BV342">
            <v>6</v>
          </cell>
          <cell r="BW342" t="str">
            <v xml:space="preserve">       </v>
          </cell>
          <cell r="BX342">
            <v>0</v>
          </cell>
          <cell r="BY342" t="str">
            <v xml:space="preserve">       </v>
          </cell>
          <cell r="BZ342">
            <v>0</v>
          </cell>
          <cell r="CA342" t="str">
            <v xml:space="preserve">       </v>
          </cell>
          <cell r="CB342">
            <v>0</v>
          </cell>
          <cell r="CC342" t="str">
            <v xml:space="preserve">4A 4B    </v>
          </cell>
          <cell r="CD342">
            <v>2</v>
          </cell>
          <cell r="CE342" t="str">
            <v xml:space="preserve">5A 5B    </v>
          </cell>
          <cell r="CF342">
            <v>2</v>
          </cell>
          <cell r="CG342" t="str">
            <v xml:space="preserve">6A 6B    </v>
          </cell>
          <cell r="CH342">
            <v>2</v>
          </cell>
          <cell r="CI342">
            <v>204</v>
          </cell>
          <cell r="CJ342" t="str">
            <v>4A 4B 5A 5B 6A 6B</v>
          </cell>
          <cell r="CK342" t="str">
            <v>18 de Marzo Vesp.</v>
          </cell>
          <cell r="CL342" t="str">
            <v>10DPR0712B</v>
          </cell>
          <cell r="CM342" t="str">
            <v>VESPERTINO</v>
          </cell>
          <cell r="CN342" t="str">
            <v>C. Puerto Príncipe y Cartagena S/N. Fracc. Guadalupe C.P. 34220</v>
          </cell>
          <cell r="CO342" t="str">
            <v>Durango</v>
          </cell>
          <cell r="CP342" t="str">
            <v xml:space="preserve">Victoria de Durango 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 t="str">
            <v xml:space="preserve"> </v>
          </cell>
          <cell r="CX342" t="str">
            <v xml:space="preserve"> </v>
          </cell>
          <cell r="CY342" t="str">
            <v xml:space="preserve"> </v>
          </cell>
          <cell r="CZ342" t="str">
            <v xml:space="preserve"> </v>
          </cell>
          <cell r="DA342" t="str">
            <v xml:space="preserve"> </v>
          </cell>
          <cell r="DB342" t="str">
            <v/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 t="str">
            <v xml:space="preserve"> </v>
          </cell>
          <cell r="ED342" t="str">
            <v xml:space="preserve"> </v>
          </cell>
          <cell r="EE342" t="str">
            <v xml:space="preserve"> </v>
          </cell>
          <cell r="EF342" t="str">
            <v xml:space="preserve"> </v>
          </cell>
          <cell r="EG342" t="str">
            <v xml:space="preserve"> </v>
          </cell>
          <cell r="EH342" t="str">
            <v xml:space="preserve"> </v>
          </cell>
          <cell r="EI342" t="str">
            <v xml:space="preserve"> </v>
          </cell>
          <cell r="EJ342" t="str">
            <v xml:space="preserve"> </v>
          </cell>
          <cell r="EK342" t="str">
            <v xml:space="preserve"> </v>
          </cell>
          <cell r="EL342" t="str">
            <v xml:space="preserve"> </v>
          </cell>
          <cell r="EM342" t="str">
            <v xml:space="preserve"> </v>
          </cell>
          <cell r="EN342" t="str">
            <v xml:space="preserve"> </v>
          </cell>
          <cell r="EO342" t="str">
            <v xml:space="preserve"> </v>
          </cell>
          <cell r="EP342" t="str">
            <v xml:space="preserve"> </v>
          </cell>
          <cell r="EQ342" t="str">
            <v xml:space="preserve"> </v>
          </cell>
          <cell r="ER342" t="str">
            <v xml:space="preserve"> </v>
          </cell>
          <cell r="ES342" t="str">
            <v xml:space="preserve"> </v>
          </cell>
          <cell r="ET342" t="str">
            <v xml:space="preserve"> </v>
          </cell>
          <cell r="EU342" t="str">
            <v xml:space="preserve"> </v>
          </cell>
          <cell r="EV342" t="str">
            <v xml:space="preserve"> </v>
          </cell>
          <cell r="EW342" t="str">
            <v xml:space="preserve"> </v>
          </cell>
          <cell r="EX342" t="str">
            <v xml:space="preserve"> </v>
          </cell>
          <cell r="EY342" t="str">
            <v xml:space="preserve"> </v>
          </cell>
          <cell r="EZ342" t="str">
            <v xml:space="preserve"> </v>
          </cell>
          <cell r="FA342">
            <v>0</v>
          </cell>
          <cell r="FB342" t="str">
            <v xml:space="preserve">       </v>
          </cell>
          <cell r="FC342">
            <v>0</v>
          </cell>
          <cell r="FD342" t="str">
            <v xml:space="preserve">       </v>
          </cell>
          <cell r="FE342">
            <v>0</v>
          </cell>
          <cell r="FF342" t="str">
            <v xml:space="preserve">       </v>
          </cell>
          <cell r="FG342">
            <v>0</v>
          </cell>
          <cell r="FH342" t="str">
            <v xml:space="preserve">       </v>
          </cell>
          <cell r="FI342">
            <v>0</v>
          </cell>
          <cell r="FJ342" t="str">
            <v xml:space="preserve">       </v>
          </cell>
          <cell r="FK342">
            <v>0</v>
          </cell>
          <cell r="FL342" t="str">
            <v xml:space="preserve">       </v>
          </cell>
          <cell r="FM342">
            <v>0</v>
          </cell>
          <cell r="FN342" t="e">
            <v>#NUM!</v>
          </cell>
          <cell r="FO342" t="str">
            <v/>
          </cell>
          <cell r="FP342" t="e">
            <v>#NUM!</v>
          </cell>
          <cell r="FQ342" t="e">
            <v>#NUM!</v>
          </cell>
          <cell r="FR342" t="e">
            <v>#NUM!</v>
          </cell>
          <cell r="FS342" t="e">
            <v>#NUM!</v>
          </cell>
          <cell r="FT342" t="e">
            <v>#NUM!</v>
          </cell>
          <cell r="FU342" t="e">
            <v>#NUM!</v>
          </cell>
          <cell r="FV342">
            <v>0</v>
          </cell>
          <cell r="FW342">
            <v>1</v>
          </cell>
          <cell r="FX342" t="str">
            <v>PNIEB</v>
          </cell>
          <cell r="FY342" t="e">
            <v>#NUM!</v>
          </cell>
          <cell r="FZ342" t="str">
            <v>PNIEB</v>
          </cell>
          <cell r="GA342" t="str">
            <v>Programa Nacional de Inglés en Educación Básica</v>
          </cell>
          <cell r="GB342" t="e">
            <v>#NUM!</v>
          </cell>
          <cell r="GC342" t="e">
            <v>#NUM!</v>
          </cell>
          <cell r="GD342" t="str">
            <v>F</v>
          </cell>
          <cell r="GE342" t="str">
            <v>la asesora externa, la C.</v>
          </cell>
          <cell r="GF342" t="str">
            <v>La Profesionista</v>
          </cell>
          <cell r="GG342" t="str">
            <v>1° de septiembre</v>
          </cell>
          <cell r="GH342" t="str">
            <v>31 de diciembre</v>
          </cell>
          <cell r="GI342">
            <v>6</v>
          </cell>
          <cell r="GJ342">
            <v>30</v>
          </cell>
          <cell r="GK342">
            <v>4320</v>
          </cell>
          <cell r="GL342" t="str">
            <v>Cuatro mil trescientos veinte</v>
          </cell>
          <cell r="GM342">
            <v>2160</v>
          </cell>
          <cell r="GN342" t="str">
            <v>Dos mil ciento sesenta</v>
          </cell>
          <cell r="GO342" t="str">
            <v>la escuela</v>
          </cell>
          <cell r="GP342" t="str">
            <v>18 de Marzo Vesp.</v>
          </cell>
          <cell r="GQ342" t="str">
            <v>con clave</v>
          </cell>
          <cell r="GR342" t="str">
            <v>10DPR0712B</v>
          </cell>
          <cell r="GS342" t="str">
            <v>ubicada en</v>
          </cell>
          <cell r="GT342" t="str">
            <v>C. Puerto Príncipe y Cartagena S/N. Fracc. Guadalupe C.P. 34220</v>
          </cell>
          <cell r="GU342" t="str">
            <v xml:space="preserve"> </v>
          </cell>
          <cell r="GV342" t="e">
            <v>#NUM!</v>
          </cell>
          <cell r="GW342" t="str">
            <v xml:space="preserve"> </v>
          </cell>
          <cell r="GX342" t="e">
            <v>#NUM!</v>
          </cell>
          <cell r="GY342" t="str">
            <v xml:space="preserve"> </v>
          </cell>
          <cell r="GZ342" t="e">
            <v>#NUM!</v>
          </cell>
          <cell r="HA342" t="str">
            <v>la escuela 18 de Marzo Vesp. con clave 10DPR0712B ubicada en C. Puerto Príncipe y Cartagena S/N. Fracc. Guadalupe C.P. 34220</v>
          </cell>
        </row>
        <row r="343">
          <cell r="A343">
            <v>1197</v>
          </cell>
          <cell r="B343">
            <v>691</v>
          </cell>
          <cell r="C343" t="str">
            <v>FIRMADO</v>
          </cell>
          <cell r="D343" t="str">
            <v>PNIEB</v>
          </cell>
          <cell r="E343" t="str">
            <v>ASIGNADO</v>
          </cell>
          <cell r="F343" t="str">
            <v>1° de Octubre</v>
          </cell>
          <cell r="G343" t="str">
            <v>Alma Leticia Ávila Saucedo</v>
          </cell>
          <cell r="H343" t="str">
            <v>Av. Allende No. 282 Col. La Trinidad C.P. 27820</v>
          </cell>
          <cell r="I343" t="str">
            <v>AISA711216MCLVCL04</v>
          </cell>
          <cell r="J343" t="str">
            <v>AISA711216TU9</v>
          </cell>
          <cell r="K343" t="str">
            <v>San Pedro</v>
          </cell>
          <cell r="L343" t="str">
            <v>Coah.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 t="str">
            <v xml:space="preserve"> </v>
          </cell>
          <cell r="S343" t="str">
            <v xml:space="preserve"> </v>
          </cell>
          <cell r="T343" t="str">
            <v xml:space="preserve"> </v>
          </cell>
          <cell r="U343" t="str">
            <v xml:space="preserve"> </v>
          </cell>
          <cell r="V343" t="str">
            <v xml:space="preserve"> </v>
          </cell>
          <cell r="W343" t="str">
            <v/>
          </cell>
          <cell r="X343">
            <v>0</v>
          </cell>
          <cell r="Y343" t="str">
            <v>1A 1B 2A 2B</v>
          </cell>
          <cell r="Z343">
            <v>576</v>
          </cell>
          <cell r="AA343">
            <v>576</v>
          </cell>
          <cell r="AB343">
            <v>0</v>
          </cell>
          <cell r="AC343">
            <v>0</v>
          </cell>
          <cell r="AD343">
            <v>576</v>
          </cell>
          <cell r="AE343">
            <v>576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 t="str">
            <v>1A</v>
          </cell>
          <cell r="AY343" t="str">
            <v>1B</v>
          </cell>
          <cell r="AZ343" t="str">
            <v xml:space="preserve"> </v>
          </cell>
          <cell r="BA343" t="str">
            <v xml:space="preserve"> </v>
          </cell>
          <cell r="BB343" t="str">
            <v>2A</v>
          </cell>
          <cell r="BC343" t="str">
            <v>2B</v>
          </cell>
          <cell r="BD343" t="str">
            <v xml:space="preserve"> </v>
          </cell>
          <cell r="BE343" t="str">
            <v xml:space="preserve"> </v>
          </cell>
          <cell r="BF343" t="str">
            <v xml:space="preserve"> </v>
          </cell>
          <cell r="BG343" t="str">
            <v xml:space="preserve"> </v>
          </cell>
          <cell r="BH343" t="str">
            <v xml:space="preserve"> </v>
          </cell>
          <cell r="BI343" t="str">
            <v xml:space="preserve"> </v>
          </cell>
          <cell r="BJ343" t="str">
            <v xml:space="preserve"> </v>
          </cell>
          <cell r="BK343" t="str">
            <v xml:space="preserve"> </v>
          </cell>
          <cell r="BL343" t="str">
            <v xml:space="preserve"> </v>
          </cell>
          <cell r="BM343" t="str">
            <v xml:space="preserve"> </v>
          </cell>
          <cell r="BN343" t="str">
            <v xml:space="preserve"> </v>
          </cell>
          <cell r="BO343" t="str">
            <v xml:space="preserve"> </v>
          </cell>
          <cell r="BP343" t="str">
            <v xml:space="preserve"> </v>
          </cell>
          <cell r="BQ343" t="str">
            <v xml:space="preserve"> </v>
          </cell>
          <cell r="BR343" t="str">
            <v xml:space="preserve"> </v>
          </cell>
          <cell r="BS343" t="str">
            <v xml:space="preserve"> </v>
          </cell>
          <cell r="BT343" t="str">
            <v xml:space="preserve"> </v>
          </cell>
          <cell r="BU343" t="str">
            <v xml:space="preserve"> </v>
          </cell>
          <cell r="BV343">
            <v>4</v>
          </cell>
          <cell r="BW343" t="str">
            <v xml:space="preserve">1A 1B    </v>
          </cell>
          <cell r="BX343">
            <v>2</v>
          </cell>
          <cell r="BY343" t="str">
            <v xml:space="preserve">2A 2B    </v>
          </cell>
          <cell r="BZ343">
            <v>2</v>
          </cell>
          <cell r="CA343" t="str">
            <v xml:space="preserve">       </v>
          </cell>
          <cell r="CB343">
            <v>0</v>
          </cell>
          <cell r="CC343" t="str">
            <v xml:space="preserve">       </v>
          </cell>
          <cell r="CD343">
            <v>0</v>
          </cell>
          <cell r="CE343" t="str">
            <v xml:space="preserve">       </v>
          </cell>
          <cell r="CF343">
            <v>0</v>
          </cell>
          <cell r="CG343" t="str">
            <v xml:space="preserve">       </v>
          </cell>
          <cell r="CH343">
            <v>0</v>
          </cell>
          <cell r="CI343">
            <v>576</v>
          </cell>
          <cell r="CJ343" t="str">
            <v>1A 1B 2A 2B</v>
          </cell>
          <cell r="CK343" t="str">
            <v>Julio Bracho</v>
          </cell>
          <cell r="CL343" t="str">
            <v>10EPR0319Y</v>
          </cell>
          <cell r="CM343" t="str">
            <v>MATUTINO</v>
          </cell>
          <cell r="CN343" t="str">
            <v>C. Ángel Sergio Guerrero Mier y Domingo Arrieta S/N Col. Gobernadores C.P. 34045</v>
          </cell>
          <cell r="CO343" t="str">
            <v>Durango</v>
          </cell>
          <cell r="CP343" t="str">
            <v xml:space="preserve">Victoria de Durango 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 t="str">
            <v xml:space="preserve"> </v>
          </cell>
          <cell r="CX343" t="str">
            <v xml:space="preserve"> </v>
          </cell>
          <cell r="CY343" t="str">
            <v xml:space="preserve"> </v>
          </cell>
          <cell r="CZ343" t="str">
            <v xml:space="preserve"> </v>
          </cell>
          <cell r="DA343" t="str">
            <v xml:space="preserve"> </v>
          </cell>
          <cell r="DB343" t="str">
            <v/>
          </cell>
          <cell r="DC343">
            <v>0</v>
          </cell>
          <cell r="DD343" t="str">
            <v/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 t="str">
            <v xml:space="preserve"> </v>
          </cell>
          <cell r="ED343" t="str">
            <v xml:space="preserve"> </v>
          </cell>
          <cell r="EE343" t="str">
            <v xml:space="preserve"> </v>
          </cell>
          <cell r="EF343" t="str">
            <v xml:space="preserve"> </v>
          </cell>
          <cell r="EG343" t="str">
            <v xml:space="preserve"> </v>
          </cell>
          <cell r="EH343" t="str">
            <v xml:space="preserve"> </v>
          </cell>
          <cell r="EI343" t="str">
            <v xml:space="preserve"> </v>
          </cell>
          <cell r="EJ343" t="str">
            <v xml:space="preserve"> </v>
          </cell>
          <cell r="EK343" t="str">
            <v xml:space="preserve"> </v>
          </cell>
          <cell r="EL343" t="str">
            <v xml:space="preserve"> </v>
          </cell>
          <cell r="EM343" t="str">
            <v xml:space="preserve"> </v>
          </cell>
          <cell r="EN343" t="str">
            <v xml:space="preserve"> </v>
          </cell>
          <cell r="EO343" t="str">
            <v xml:space="preserve"> </v>
          </cell>
          <cell r="EP343" t="str">
            <v xml:space="preserve"> </v>
          </cell>
          <cell r="EQ343" t="str">
            <v xml:space="preserve"> </v>
          </cell>
          <cell r="ER343" t="str">
            <v xml:space="preserve"> </v>
          </cell>
          <cell r="ES343" t="str">
            <v xml:space="preserve"> </v>
          </cell>
          <cell r="ET343" t="str">
            <v xml:space="preserve"> </v>
          </cell>
          <cell r="EU343" t="str">
            <v xml:space="preserve"> </v>
          </cell>
          <cell r="EV343" t="str">
            <v xml:space="preserve"> </v>
          </cell>
          <cell r="EW343" t="str">
            <v xml:space="preserve"> </v>
          </cell>
          <cell r="EX343" t="str">
            <v xml:space="preserve"> </v>
          </cell>
          <cell r="EY343" t="str">
            <v xml:space="preserve"> </v>
          </cell>
          <cell r="EZ343" t="str">
            <v xml:space="preserve"> </v>
          </cell>
          <cell r="FA343">
            <v>0</v>
          </cell>
          <cell r="FB343" t="str">
            <v xml:space="preserve">       </v>
          </cell>
          <cell r="FC343">
            <v>0</v>
          </cell>
          <cell r="FD343" t="str">
            <v xml:space="preserve">       </v>
          </cell>
          <cell r="FE343">
            <v>0</v>
          </cell>
          <cell r="FF343" t="str">
            <v xml:space="preserve">       </v>
          </cell>
          <cell r="FG343">
            <v>0</v>
          </cell>
          <cell r="FH343" t="str">
            <v xml:space="preserve">       </v>
          </cell>
          <cell r="FI343">
            <v>0</v>
          </cell>
          <cell r="FJ343" t="str">
            <v xml:space="preserve">       </v>
          </cell>
          <cell r="FK343">
            <v>0</v>
          </cell>
          <cell r="FL343" t="str">
            <v xml:space="preserve">       </v>
          </cell>
          <cell r="FM343">
            <v>0</v>
          </cell>
          <cell r="FN343" t="e">
            <v>#NUM!</v>
          </cell>
          <cell r="FO343" t="str">
            <v/>
          </cell>
          <cell r="FP343" t="e">
            <v>#NUM!</v>
          </cell>
          <cell r="FQ343" t="e">
            <v>#NUM!</v>
          </cell>
          <cell r="FR343" t="e">
            <v>#NUM!</v>
          </cell>
          <cell r="FS343" t="e">
            <v>#NUM!</v>
          </cell>
          <cell r="FT343" t="e">
            <v>#NUM!</v>
          </cell>
          <cell r="FU343" t="e">
            <v>#NUM!</v>
          </cell>
          <cell r="FV343">
            <v>0</v>
          </cell>
          <cell r="FW343">
            <v>1</v>
          </cell>
          <cell r="FX343" t="str">
            <v>PNIEB</v>
          </cell>
          <cell r="FY343" t="e">
            <v>#NUM!</v>
          </cell>
          <cell r="FZ343" t="str">
            <v>PNIEB</v>
          </cell>
          <cell r="GA343" t="str">
            <v>Programa Nacional de Inglés en Educación Básica</v>
          </cell>
          <cell r="GB343" t="e">
            <v>#NUM!</v>
          </cell>
          <cell r="GC343" t="e">
            <v>#NUM!</v>
          </cell>
          <cell r="GD343" t="str">
            <v>F</v>
          </cell>
          <cell r="GE343" t="str">
            <v>la asesora externa, la C.</v>
          </cell>
          <cell r="GF343" t="str">
            <v>La Profesionista</v>
          </cell>
          <cell r="GG343" t="str">
            <v>1° de octubre</v>
          </cell>
          <cell r="GH343" t="str">
            <v>31 de diciembre</v>
          </cell>
          <cell r="GI343">
            <v>4</v>
          </cell>
          <cell r="GJ343">
            <v>20</v>
          </cell>
          <cell r="GK343">
            <v>2880</v>
          </cell>
          <cell r="GL343" t="str">
            <v>Dos mil ochocientos ochenta</v>
          </cell>
          <cell r="GM343">
            <v>1440</v>
          </cell>
          <cell r="GN343" t="str">
            <v>Mil cuatrocientos cuarenta</v>
          </cell>
          <cell r="GO343" t="str">
            <v>la escuela</v>
          </cell>
          <cell r="GP343" t="str">
            <v>Julio Bracho</v>
          </cell>
          <cell r="GQ343" t="str">
            <v>con clave</v>
          </cell>
          <cell r="GR343" t="str">
            <v>10EPR0319Y</v>
          </cell>
          <cell r="GS343" t="str">
            <v>ubicada en</v>
          </cell>
          <cell r="GT343" t="str">
            <v>C. Ángel Sergio Guerrero Mier y Domingo Arrieta S/N Col. Gobernadores C.P. 34045</v>
          </cell>
          <cell r="GU343" t="str">
            <v xml:space="preserve"> </v>
          </cell>
          <cell r="GV343" t="e">
            <v>#NUM!</v>
          </cell>
          <cell r="GW343" t="str">
            <v xml:space="preserve"> </v>
          </cell>
          <cell r="GX343" t="e">
            <v>#NUM!</v>
          </cell>
          <cell r="GY343" t="str">
            <v xml:space="preserve"> </v>
          </cell>
          <cell r="GZ343" t="e">
            <v>#NUM!</v>
          </cell>
          <cell r="HA343" t="str">
            <v>la escuela Julio Bracho con clave 10EPR0319Y ubicada en C. Ángel Sergio Guerrero Mier y Domingo Arrieta S/N Col. Gobernadores C.P. 34045</v>
          </cell>
        </row>
        <row r="344">
          <cell r="A344">
            <v>1206</v>
          </cell>
          <cell r="B344">
            <v>1206</v>
          </cell>
          <cell r="C344" t="str">
            <v>FIRMADO</v>
          </cell>
          <cell r="D344" t="str">
            <v>PNIEB</v>
          </cell>
          <cell r="E344" t="str">
            <v>ASIGNADO</v>
          </cell>
          <cell r="F344" t="str">
            <v>1° de Septiembre</v>
          </cell>
          <cell r="G344" t="str">
            <v>Anahí Medina Marrufo</v>
          </cell>
          <cell r="H344" t="str">
            <v>C. Carretera Panaméricana Col. Nueva Italia C.P. 35760</v>
          </cell>
          <cell r="I344" t="str">
            <v>MEMA920503MDGDRN01</v>
          </cell>
          <cell r="J344" t="str">
            <v>MEMA9205038D5</v>
          </cell>
          <cell r="K344" t="str">
            <v>Rodeo</v>
          </cell>
          <cell r="L344" t="str">
            <v>Dgo.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 t="str">
            <v xml:space="preserve"> </v>
          </cell>
          <cell r="S344" t="str">
            <v xml:space="preserve"> </v>
          </cell>
          <cell r="T344" t="str">
            <v xml:space="preserve"> </v>
          </cell>
          <cell r="U344" t="str">
            <v xml:space="preserve"> </v>
          </cell>
          <cell r="V344" t="str">
            <v xml:space="preserve"> </v>
          </cell>
          <cell r="W344" t="str">
            <v/>
          </cell>
          <cell r="X344">
            <v>0</v>
          </cell>
          <cell r="Y344" t="str">
            <v>1B 2A 3A 3B 4A 5A 5B 6A</v>
          </cell>
          <cell r="Z344">
            <v>0</v>
          </cell>
          <cell r="AA344">
            <v>715</v>
          </cell>
          <cell r="AB344">
            <v>0</v>
          </cell>
          <cell r="AC344">
            <v>0</v>
          </cell>
          <cell r="AD344">
            <v>715</v>
          </cell>
          <cell r="AE344">
            <v>0</v>
          </cell>
          <cell r="AF344">
            <v>0</v>
          </cell>
          <cell r="AG344">
            <v>0</v>
          </cell>
          <cell r="AH344">
            <v>715</v>
          </cell>
          <cell r="AI344">
            <v>715</v>
          </cell>
          <cell r="AJ344">
            <v>0</v>
          </cell>
          <cell r="AK344">
            <v>0</v>
          </cell>
          <cell r="AL344">
            <v>715</v>
          </cell>
          <cell r="AM344">
            <v>0</v>
          </cell>
          <cell r="AN344">
            <v>0</v>
          </cell>
          <cell r="AO344">
            <v>0</v>
          </cell>
          <cell r="AP344">
            <v>715</v>
          </cell>
          <cell r="AQ344">
            <v>715</v>
          </cell>
          <cell r="AR344">
            <v>0</v>
          </cell>
          <cell r="AS344">
            <v>0</v>
          </cell>
          <cell r="AT344">
            <v>715</v>
          </cell>
          <cell r="AU344">
            <v>0</v>
          </cell>
          <cell r="AV344">
            <v>0</v>
          </cell>
          <cell r="AW344">
            <v>0</v>
          </cell>
          <cell r="AX344" t="str">
            <v xml:space="preserve"> </v>
          </cell>
          <cell r="AY344" t="str">
            <v>1B</v>
          </cell>
          <cell r="AZ344" t="str">
            <v xml:space="preserve"> </v>
          </cell>
          <cell r="BA344" t="str">
            <v xml:space="preserve"> </v>
          </cell>
          <cell r="BB344" t="str">
            <v>2A</v>
          </cell>
          <cell r="BC344" t="str">
            <v xml:space="preserve"> </v>
          </cell>
          <cell r="BD344" t="str">
            <v xml:space="preserve"> </v>
          </cell>
          <cell r="BE344" t="str">
            <v xml:space="preserve"> </v>
          </cell>
          <cell r="BF344" t="str">
            <v>3A</v>
          </cell>
          <cell r="BG344" t="str">
            <v>3B</v>
          </cell>
          <cell r="BH344" t="str">
            <v xml:space="preserve"> </v>
          </cell>
          <cell r="BI344" t="str">
            <v xml:space="preserve"> </v>
          </cell>
          <cell r="BJ344" t="str">
            <v>4A</v>
          </cell>
          <cell r="BK344" t="str">
            <v xml:space="preserve"> </v>
          </cell>
          <cell r="BL344" t="str">
            <v xml:space="preserve"> </v>
          </cell>
          <cell r="BM344" t="str">
            <v xml:space="preserve"> </v>
          </cell>
          <cell r="BN344" t="str">
            <v>5A</v>
          </cell>
          <cell r="BO344" t="str">
            <v>5B</v>
          </cell>
          <cell r="BP344" t="str">
            <v xml:space="preserve"> </v>
          </cell>
          <cell r="BQ344" t="str">
            <v xml:space="preserve"> </v>
          </cell>
          <cell r="BR344" t="str">
            <v>6A</v>
          </cell>
          <cell r="BS344" t="str">
            <v xml:space="preserve"> </v>
          </cell>
          <cell r="BT344" t="str">
            <v xml:space="preserve"> </v>
          </cell>
          <cell r="BU344" t="str">
            <v xml:space="preserve"> </v>
          </cell>
          <cell r="BV344">
            <v>8</v>
          </cell>
          <cell r="BW344" t="str">
            <v xml:space="preserve">  1B    </v>
          </cell>
          <cell r="BX344">
            <v>1</v>
          </cell>
          <cell r="BY344" t="str">
            <v xml:space="preserve">2A      </v>
          </cell>
          <cell r="BZ344">
            <v>1</v>
          </cell>
          <cell r="CA344" t="str">
            <v xml:space="preserve">3A 3B    </v>
          </cell>
          <cell r="CB344">
            <v>2</v>
          </cell>
          <cell r="CC344" t="str">
            <v xml:space="preserve">4A      </v>
          </cell>
          <cell r="CD344">
            <v>1</v>
          </cell>
          <cell r="CE344" t="str">
            <v xml:space="preserve">5A 5B    </v>
          </cell>
          <cell r="CF344">
            <v>2</v>
          </cell>
          <cell r="CG344" t="str">
            <v xml:space="preserve">6A      </v>
          </cell>
          <cell r="CH344">
            <v>1</v>
          </cell>
          <cell r="CI344">
            <v>715</v>
          </cell>
          <cell r="CJ344" t="str">
            <v>1B 2A 3A 3B 4A 5A 5B 6A</v>
          </cell>
          <cell r="CK344" t="str">
            <v>José Ma. Morelos</v>
          </cell>
          <cell r="CL344" t="str">
            <v>10EPR0155E</v>
          </cell>
          <cell r="CM344" t="str">
            <v>MATUTINO</v>
          </cell>
          <cell r="CN344" t="str">
            <v>C. Nazas Rodeo</v>
          </cell>
          <cell r="CO344" t="str">
            <v>Rodeo</v>
          </cell>
          <cell r="CP344" t="str">
            <v>Abasolo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 t="str">
            <v xml:space="preserve"> </v>
          </cell>
          <cell r="CX344" t="str">
            <v xml:space="preserve"> </v>
          </cell>
          <cell r="CY344" t="str">
            <v xml:space="preserve"> </v>
          </cell>
          <cell r="CZ344" t="str">
            <v xml:space="preserve"> </v>
          </cell>
          <cell r="DA344" t="str">
            <v xml:space="preserve"> </v>
          </cell>
          <cell r="DB344" t="str">
            <v/>
          </cell>
          <cell r="DC344">
            <v>0</v>
          </cell>
          <cell r="DD344" t="str">
            <v/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 t="str">
            <v xml:space="preserve"> </v>
          </cell>
          <cell r="ED344" t="str">
            <v xml:space="preserve"> </v>
          </cell>
          <cell r="EE344" t="str">
            <v xml:space="preserve"> </v>
          </cell>
          <cell r="EF344" t="str">
            <v xml:space="preserve"> </v>
          </cell>
          <cell r="EG344" t="str">
            <v xml:space="preserve"> </v>
          </cell>
          <cell r="EH344" t="str">
            <v xml:space="preserve"> </v>
          </cell>
          <cell r="EI344" t="str">
            <v xml:space="preserve"> </v>
          </cell>
          <cell r="EJ344" t="str">
            <v xml:space="preserve"> </v>
          </cell>
          <cell r="EK344" t="str">
            <v xml:space="preserve"> </v>
          </cell>
          <cell r="EL344" t="str">
            <v xml:space="preserve"> </v>
          </cell>
          <cell r="EM344" t="str">
            <v xml:space="preserve"> </v>
          </cell>
          <cell r="EN344" t="str">
            <v xml:space="preserve"> </v>
          </cell>
          <cell r="EO344" t="str">
            <v xml:space="preserve"> </v>
          </cell>
          <cell r="EP344" t="str">
            <v xml:space="preserve"> </v>
          </cell>
          <cell r="EQ344" t="str">
            <v xml:space="preserve"> </v>
          </cell>
          <cell r="ER344" t="str">
            <v xml:space="preserve"> </v>
          </cell>
          <cell r="ES344" t="str">
            <v xml:space="preserve"> </v>
          </cell>
          <cell r="ET344" t="str">
            <v xml:space="preserve"> </v>
          </cell>
          <cell r="EU344" t="str">
            <v xml:space="preserve"> </v>
          </cell>
          <cell r="EV344" t="str">
            <v xml:space="preserve"> </v>
          </cell>
          <cell r="EW344" t="str">
            <v xml:space="preserve"> </v>
          </cell>
          <cell r="EX344" t="str">
            <v xml:space="preserve"> </v>
          </cell>
          <cell r="EY344" t="str">
            <v xml:space="preserve"> </v>
          </cell>
          <cell r="EZ344" t="str">
            <v xml:space="preserve"> </v>
          </cell>
          <cell r="FA344">
            <v>0</v>
          </cell>
          <cell r="FB344" t="str">
            <v xml:space="preserve">       </v>
          </cell>
          <cell r="FC344">
            <v>0</v>
          </cell>
          <cell r="FD344" t="str">
            <v xml:space="preserve">       </v>
          </cell>
          <cell r="FE344">
            <v>0</v>
          </cell>
          <cell r="FF344" t="str">
            <v xml:space="preserve">       </v>
          </cell>
          <cell r="FG344">
            <v>0</v>
          </cell>
          <cell r="FH344" t="str">
            <v xml:space="preserve">       </v>
          </cell>
          <cell r="FI344">
            <v>0</v>
          </cell>
          <cell r="FJ344" t="str">
            <v xml:space="preserve">       </v>
          </cell>
          <cell r="FK344">
            <v>0</v>
          </cell>
          <cell r="FL344" t="str">
            <v xml:space="preserve">       </v>
          </cell>
          <cell r="FM344">
            <v>0</v>
          </cell>
          <cell r="FN344" t="e">
            <v>#NUM!</v>
          </cell>
          <cell r="FO344" t="str">
            <v/>
          </cell>
          <cell r="FP344" t="e">
            <v>#NUM!</v>
          </cell>
          <cell r="FQ344" t="e">
            <v>#NUM!</v>
          </cell>
          <cell r="FR344" t="e">
            <v>#NUM!</v>
          </cell>
          <cell r="FS344" t="e">
            <v>#NUM!</v>
          </cell>
          <cell r="FT344" t="e">
            <v>#NUM!</v>
          </cell>
          <cell r="FU344" t="e">
            <v>#NUM!</v>
          </cell>
          <cell r="FV344">
            <v>0</v>
          </cell>
          <cell r="FW344">
            <v>1</v>
          </cell>
          <cell r="FX344" t="str">
            <v>PNIEB</v>
          </cell>
          <cell r="FY344" t="e">
            <v>#NUM!</v>
          </cell>
          <cell r="FZ344" t="str">
            <v>PNIEB</v>
          </cell>
          <cell r="GA344" t="str">
            <v>Programa Nacional de Inglés en Educación Básica</v>
          </cell>
          <cell r="GB344" t="e">
            <v>#NUM!</v>
          </cell>
          <cell r="GC344" t="e">
            <v>#NUM!</v>
          </cell>
          <cell r="GD344" t="str">
            <v>F</v>
          </cell>
          <cell r="GE344" t="str">
            <v>la asesora externa, la C.</v>
          </cell>
          <cell r="GF344" t="str">
            <v>La Profesionista</v>
          </cell>
          <cell r="GG344" t="str">
            <v>1° de septiembre</v>
          </cell>
          <cell r="GH344" t="str">
            <v>31 de diciembre</v>
          </cell>
          <cell r="GI344">
            <v>8</v>
          </cell>
          <cell r="GJ344">
            <v>40</v>
          </cell>
          <cell r="GK344">
            <v>5760</v>
          </cell>
          <cell r="GL344" t="str">
            <v>Cinco mil setecientos sesenta</v>
          </cell>
          <cell r="GM344">
            <v>2880</v>
          </cell>
          <cell r="GN344" t="str">
            <v>Dos mil ochocientos ochenta</v>
          </cell>
          <cell r="GO344" t="str">
            <v>la escuela</v>
          </cell>
          <cell r="GP344" t="str">
            <v>José Ma. Morelos</v>
          </cell>
          <cell r="GQ344" t="str">
            <v>con clave</v>
          </cell>
          <cell r="GR344" t="str">
            <v>10EPR0155E</v>
          </cell>
          <cell r="GS344" t="str">
            <v>ubicada en</v>
          </cell>
          <cell r="GT344" t="str">
            <v>C. Nazas Rodeo</v>
          </cell>
          <cell r="GU344" t="str">
            <v xml:space="preserve"> </v>
          </cell>
          <cell r="GV344" t="e">
            <v>#NUM!</v>
          </cell>
          <cell r="GW344" t="str">
            <v xml:space="preserve"> </v>
          </cell>
          <cell r="GX344" t="e">
            <v>#NUM!</v>
          </cell>
          <cell r="GY344" t="str">
            <v xml:space="preserve"> </v>
          </cell>
          <cell r="GZ344" t="e">
            <v>#NUM!</v>
          </cell>
          <cell r="HA344" t="str">
            <v>la escuela José Ma. Morelos con clave 10EPR0155E ubicada en C. Nazas Rodeo</v>
          </cell>
        </row>
        <row r="345">
          <cell r="A345">
            <v>1207</v>
          </cell>
          <cell r="B345">
            <v>1207</v>
          </cell>
          <cell r="C345" t="str">
            <v>FIRMADO</v>
          </cell>
          <cell r="D345" t="str">
            <v>PIP</v>
          </cell>
          <cell r="E345" t="str">
            <v>ASIGNADO</v>
          </cell>
          <cell r="F345" t="str">
            <v>1° de Septiembre</v>
          </cell>
          <cell r="G345" t="str">
            <v>María Isela Ibañez Serafín</v>
          </cell>
          <cell r="H345" t="str">
            <v>C. Sin Nombre S/N Loc. Atotonilco C.P. 34487</v>
          </cell>
          <cell r="I345" t="str">
            <v>IASI720803MMCBRS07</v>
          </cell>
          <cell r="J345" t="str">
            <v>IASI720803RN0</v>
          </cell>
          <cell r="K345" t="str">
            <v>San Juan del Rio</v>
          </cell>
          <cell r="L345" t="str">
            <v>Dgo.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 t="str">
            <v xml:space="preserve"> </v>
          </cell>
          <cell r="S345" t="str">
            <v xml:space="preserve"> </v>
          </cell>
          <cell r="T345" t="str">
            <v xml:space="preserve"> </v>
          </cell>
          <cell r="U345" t="str">
            <v xml:space="preserve"> </v>
          </cell>
          <cell r="V345" t="str">
            <v xml:space="preserve"> </v>
          </cell>
          <cell r="W345" t="str">
            <v/>
          </cell>
          <cell r="X345">
            <v>0</v>
          </cell>
          <cell r="Y345" t="str">
            <v>1A 1B 2A 2B 3A 6B</v>
          </cell>
          <cell r="Z345">
            <v>182</v>
          </cell>
          <cell r="AA345">
            <v>182</v>
          </cell>
          <cell r="AB345">
            <v>0</v>
          </cell>
          <cell r="AC345">
            <v>0</v>
          </cell>
          <cell r="AD345">
            <v>182</v>
          </cell>
          <cell r="AE345">
            <v>182</v>
          </cell>
          <cell r="AF345">
            <v>0</v>
          </cell>
          <cell r="AG345">
            <v>0</v>
          </cell>
          <cell r="AH345">
            <v>182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182</v>
          </cell>
          <cell r="AV345">
            <v>0</v>
          </cell>
          <cell r="AW345">
            <v>0</v>
          </cell>
          <cell r="AX345" t="str">
            <v>1A</v>
          </cell>
          <cell r="AY345" t="str">
            <v>1B</v>
          </cell>
          <cell r="AZ345" t="str">
            <v xml:space="preserve"> </v>
          </cell>
          <cell r="BA345" t="str">
            <v xml:space="preserve"> </v>
          </cell>
          <cell r="BB345" t="str">
            <v>2A</v>
          </cell>
          <cell r="BC345" t="str">
            <v>2B</v>
          </cell>
          <cell r="BD345" t="str">
            <v xml:space="preserve"> </v>
          </cell>
          <cell r="BE345" t="str">
            <v xml:space="preserve"> </v>
          </cell>
          <cell r="BF345" t="str">
            <v>3A</v>
          </cell>
          <cell r="BG345" t="str">
            <v xml:space="preserve"> </v>
          </cell>
          <cell r="BH345" t="str">
            <v xml:space="preserve"> </v>
          </cell>
          <cell r="BI345" t="str">
            <v xml:space="preserve"> </v>
          </cell>
          <cell r="BJ345" t="str">
            <v xml:space="preserve"> </v>
          </cell>
          <cell r="BK345" t="str">
            <v xml:space="preserve"> </v>
          </cell>
          <cell r="BL345" t="str">
            <v xml:space="preserve"> </v>
          </cell>
          <cell r="BM345" t="str">
            <v xml:space="preserve"> </v>
          </cell>
          <cell r="BN345" t="str">
            <v xml:space="preserve"> </v>
          </cell>
          <cell r="BO345" t="str">
            <v xml:space="preserve"> </v>
          </cell>
          <cell r="BP345" t="str">
            <v xml:space="preserve"> </v>
          </cell>
          <cell r="BQ345" t="str">
            <v xml:space="preserve"> </v>
          </cell>
          <cell r="BR345" t="str">
            <v xml:space="preserve"> </v>
          </cell>
          <cell r="BS345" t="str">
            <v>6B</v>
          </cell>
          <cell r="BT345" t="str">
            <v xml:space="preserve"> </v>
          </cell>
          <cell r="BU345" t="str">
            <v xml:space="preserve"> </v>
          </cell>
          <cell r="BV345">
            <v>6</v>
          </cell>
          <cell r="BW345" t="str">
            <v xml:space="preserve">1A 1B    </v>
          </cell>
          <cell r="BX345">
            <v>2</v>
          </cell>
          <cell r="BY345" t="str">
            <v xml:space="preserve">2A 2B    </v>
          </cell>
          <cell r="BZ345">
            <v>2</v>
          </cell>
          <cell r="CA345" t="str">
            <v xml:space="preserve">3A      </v>
          </cell>
          <cell r="CB345">
            <v>1</v>
          </cell>
          <cell r="CC345" t="str">
            <v xml:space="preserve">       </v>
          </cell>
          <cell r="CD345">
            <v>0</v>
          </cell>
          <cell r="CE345" t="str">
            <v xml:space="preserve">       </v>
          </cell>
          <cell r="CF345">
            <v>0</v>
          </cell>
          <cell r="CG345" t="str">
            <v xml:space="preserve">  6B    </v>
          </cell>
          <cell r="CH345">
            <v>1</v>
          </cell>
          <cell r="CI345">
            <v>182</v>
          </cell>
          <cell r="CJ345" t="str">
            <v>1A 1B 2A 2B 3A 6B</v>
          </cell>
          <cell r="CK345" t="str">
            <v>Prof. Benito Acosta</v>
          </cell>
          <cell r="CL345" t="str">
            <v>10EPR0175S</v>
          </cell>
          <cell r="CM345" t="str">
            <v>MATUTINO</v>
          </cell>
          <cell r="CN345" t="str">
            <v>C. Hidalgo No. 67 C.P. 34485</v>
          </cell>
          <cell r="CO345" t="str">
            <v>San Juan Del Rio</v>
          </cell>
          <cell r="CP345" t="str">
            <v>San Juan Del Rio Del Centauro Del Norte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 t="str">
            <v xml:space="preserve"> </v>
          </cell>
          <cell r="CX345" t="str">
            <v xml:space="preserve"> </v>
          </cell>
          <cell r="CY345" t="str">
            <v xml:space="preserve"> </v>
          </cell>
          <cell r="CZ345" t="str">
            <v xml:space="preserve"> </v>
          </cell>
          <cell r="DA345" t="str">
            <v xml:space="preserve"> </v>
          </cell>
          <cell r="DB345" t="str">
            <v/>
          </cell>
          <cell r="DC345">
            <v>0</v>
          </cell>
          <cell r="DD345" t="str">
            <v/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 t="str">
            <v xml:space="preserve"> </v>
          </cell>
          <cell r="ED345" t="str">
            <v xml:space="preserve"> </v>
          </cell>
          <cell r="EE345" t="str">
            <v xml:space="preserve"> </v>
          </cell>
          <cell r="EF345" t="str">
            <v xml:space="preserve"> </v>
          </cell>
          <cell r="EG345" t="str">
            <v xml:space="preserve"> </v>
          </cell>
          <cell r="EH345" t="str">
            <v xml:space="preserve"> </v>
          </cell>
          <cell r="EI345" t="str">
            <v xml:space="preserve"> </v>
          </cell>
          <cell r="EJ345" t="str">
            <v xml:space="preserve"> </v>
          </cell>
          <cell r="EK345" t="str">
            <v xml:space="preserve"> </v>
          </cell>
          <cell r="EL345" t="str">
            <v xml:space="preserve"> </v>
          </cell>
          <cell r="EM345" t="str">
            <v xml:space="preserve"> </v>
          </cell>
          <cell r="EN345" t="str">
            <v xml:space="preserve"> </v>
          </cell>
          <cell r="EO345" t="str">
            <v xml:space="preserve"> </v>
          </cell>
          <cell r="EP345" t="str">
            <v xml:space="preserve"> </v>
          </cell>
          <cell r="EQ345" t="str">
            <v xml:space="preserve"> </v>
          </cell>
          <cell r="ER345" t="str">
            <v xml:space="preserve"> </v>
          </cell>
          <cell r="ES345" t="str">
            <v xml:space="preserve"> </v>
          </cell>
          <cell r="ET345" t="str">
            <v xml:space="preserve"> </v>
          </cell>
          <cell r="EU345" t="str">
            <v xml:space="preserve"> </v>
          </cell>
          <cell r="EV345" t="str">
            <v xml:space="preserve"> </v>
          </cell>
          <cell r="EW345" t="str">
            <v xml:space="preserve"> </v>
          </cell>
          <cell r="EX345" t="str">
            <v xml:space="preserve"> </v>
          </cell>
          <cell r="EY345" t="str">
            <v xml:space="preserve"> </v>
          </cell>
          <cell r="EZ345" t="str">
            <v xml:space="preserve"> </v>
          </cell>
          <cell r="FA345">
            <v>0</v>
          </cell>
          <cell r="FB345" t="str">
            <v xml:space="preserve">       </v>
          </cell>
          <cell r="FC345">
            <v>0</v>
          </cell>
          <cell r="FD345" t="str">
            <v xml:space="preserve">       </v>
          </cell>
          <cell r="FE345">
            <v>0</v>
          </cell>
          <cell r="FF345" t="str">
            <v xml:space="preserve">       </v>
          </cell>
          <cell r="FG345">
            <v>0</v>
          </cell>
          <cell r="FH345" t="str">
            <v xml:space="preserve">       </v>
          </cell>
          <cell r="FI345">
            <v>0</v>
          </cell>
          <cell r="FJ345" t="str">
            <v xml:space="preserve">       </v>
          </cell>
          <cell r="FK345">
            <v>0</v>
          </cell>
          <cell r="FL345" t="str">
            <v xml:space="preserve">       </v>
          </cell>
          <cell r="FM345">
            <v>0</v>
          </cell>
          <cell r="FN345" t="e">
            <v>#NUM!</v>
          </cell>
          <cell r="FO345" t="str">
            <v/>
          </cell>
          <cell r="FP345" t="e">
            <v>#NUM!</v>
          </cell>
          <cell r="FQ345" t="e">
            <v>#NUM!</v>
          </cell>
          <cell r="FR345" t="e">
            <v>#NUM!</v>
          </cell>
          <cell r="FS345" t="e">
            <v>#NUM!</v>
          </cell>
          <cell r="FT345" t="e">
            <v>#NUM!</v>
          </cell>
          <cell r="FU345" t="e">
            <v>#NUM!</v>
          </cell>
          <cell r="FV345">
            <v>0</v>
          </cell>
          <cell r="FW345">
            <v>1</v>
          </cell>
          <cell r="FX345" t="str">
            <v>PIP</v>
          </cell>
          <cell r="FY345" t="e">
            <v>#NUM!</v>
          </cell>
          <cell r="FZ345" t="str">
            <v>PIP</v>
          </cell>
          <cell r="GA345" t="str">
            <v>Programa de Inglés en Escuelas Primarias del Estado de Durango</v>
          </cell>
          <cell r="GB345" t="e">
            <v>#NUM!</v>
          </cell>
          <cell r="GC345" t="e">
            <v>#NUM!</v>
          </cell>
          <cell r="GD345" t="str">
            <v>F</v>
          </cell>
          <cell r="GE345" t="str">
            <v>la asesora externa, la C.</v>
          </cell>
          <cell r="GF345" t="str">
            <v>La Profesionista</v>
          </cell>
          <cell r="GG345" t="str">
            <v>1° de septiembre</v>
          </cell>
          <cell r="GH345" t="str">
            <v>31 de diciembre</v>
          </cell>
          <cell r="GI345">
            <v>6</v>
          </cell>
          <cell r="GJ345">
            <v>30</v>
          </cell>
          <cell r="GK345">
            <v>4320</v>
          </cell>
          <cell r="GL345" t="str">
            <v>Cuatro mil trescientos veinte</v>
          </cell>
          <cell r="GM345">
            <v>2160</v>
          </cell>
          <cell r="GN345" t="str">
            <v>Dos mil ciento sesenta</v>
          </cell>
          <cell r="GO345" t="str">
            <v>la escuela</v>
          </cell>
          <cell r="GP345" t="str">
            <v>Prof. Benito Acosta</v>
          </cell>
          <cell r="GQ345" t="str">
            <v>con clave</v>
          </cell>
          <cell r="GR345" t="str">
            <v>10EPR0175S</v>
          </cell>
          <cell r="GS345" t="str">
            <v>ubicada en</v>
          </cell>
          <cell r="GT345" t="str">
            <v>C. Hidalgo No. 67 C.P. 34485</v>
          </cell>
          <cell r="GU345" t="str">
            <v xml:space="preserve"> </v>
          </cell>
          <cell r="GV345" t="e">
            <v>#NUM!</v>
          </cell>
          <cell r="GW345" t="str">
            <v xml:space="preserve"> </v>
          </cell>
          <cell r="GX345" t="e">
            <v>#NUM!</v>
          </cell>
          <cell r="GY345" t="str">
            <v xml:space="preserve"> </v>
          </cell>
          <cell r="GZ345" t="e">
            <v>#NUM!</v>
          </cell>
          <cell r="HA345" t="str">
            <v>la escuela Prof. Benito Acosta con clave 10EPR0175S ubicada en C. Hidalgo No. 67 C.P. 34485</v>
          </cell>
          <cell r="HB345">
            <v>8</v>
          </cell>
        </row>
        <row r="346">
          <cell r="A346">
            <v>1208</v>
          </cell>
          <cell r="B346">
            <v>1208</v>
          </cell>
          <cell r="C346" t="str">
            <v>FIRMADO</v>
          </cell>
          <cell r="D346" t="str">
            <v>PNIEB</v>
          </cell>
          <cell r="E346" t="str">
            <v>ASIGNADO</v>
          </cell>
          <cell r="F346" t="str">
            <v>1° de Septiembre</v>
          </cell>
          <cell r="G346" t="str">
            <v>Rafael Barraza Terrazas</v>
          </cell>
          <cell r="H346" t="str">
            <v>Loc. El Vergel S/N Loc. El Vergel C.P. 35650</v>
          </cell>
          <cell r="I346" t="str">
            <v>BATR890826HDGRRF01</v>
          </cell>
          <cell r="J346" t="str">
            <v>BATR890826SP5</v>
          </cell>
          <cell r="K346" t="str">
            <v>El Oro</v>
          </cell>
          <cell r="L346" t="str">
            <v>Dgo.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 t="str">
            <v xml:space="preserve"> </v>
          </cell>
          <cell r="S346" t="str">
            <v xml:space="preserve"> </v>
          </cell>
          <cell r="T346" t="str">
            <v xml:space="preserve"> </v>
          </cell>
          <cell r="U346" t="str">
            <v xml:space="preserve"> </v>
          </cell>
          <cell r="V346" t="str">
            <v xml:space="preserve"> </v>
          </cell>
          <cell r="W346" t="str">
            <v/>
          </cell>
          <cell r="X346">
            <v>0</v>
          </cell>
          <cell r="Y346" t="str">
            <v>3A 3B 4A 4B 5A 5B 6A 6B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208</v>
          </cell>
          <cell r="AI346">
            <v>208</v>
          </cell>
          <cell r="AJ346">
            <v>0</v>
          </cell>
          <cell r="AK346">
            <v>0</v>
          </cell>
          <cell r="AL346">
            <v>208</v>
          </cell>
          <cell r="AM346">
            <v>208</v>
          </cell>
          <cell r="AN346">
            <v>0</v>
          </cell>
          <cell r="AO346">
            <v>0</v>
          </cell>
          <cell r="AP346">
            <v>208</v>
          </cell>
          <cell r="AQ346">
            <v>208</v>
          </cell>
          <cell r="AR346">
            <v>0</v>
          </cell>
          <cell r="AS346">
            <v>0</v>
          </cell>
          <cell r="AT346">
            <v>208</v>
          </cell>
          <cell r="AU346">
            <v>208</v>
          </cell>
          <cell r="AV346">
            <v>0</v>
          </cell>
          <cell r="AW346">
            <v>0</v>
          </cell>
          <cell r="AX346" t="str">
            <v xml:space="preserve"> </v>
          </cell>
          <cell r="AY346" t="str">
            <v xml:space="preserve"> </v>
          </cell>
          <cell r="AZ346" t="str">
            <v xml:space="preserve"> </v>
          </cell>
          <cell r="BA346" t="str">
            <v xml:space="preserve"> </v>
          </cell>
          <cell r="BB346" t="str">
            <v xml:space="preserve"> </v>
          </cell>
          <cell r="BC346" t="str">
            <v xml:space="preserve"> </v>
          </cell>
          <cell r="BD346" t="str">
            <v xml:space="preserve"> </v>
          </cell>
          <cell r="BE346" t="str">
            <v xml:space="preserve"> </v>
          </cell>
          <cell r="BF346" t="str">
            <v>3A</v>
          </cell>
          <cell r="BG346" t="str">
            <v>3B</v>
          </cell>
          <cell r="BH346" t="str">
            <v xml:space="preserve"> </v>
          </cell>
          <cell r="BI346" t="str">
            <v xml:space="preserve"> </v>
          </cell>
          <cell r="BJ346" t="str">
            <v>4A</v>
          </cell>
          <cell r="BK346" t="str">
            <v>4B</v>
          </cell>
          <cell r="BL346" t="str">
            <v xml:space="preserve"> </v>
          </cell>
          <cell r="BM346" t="str">
            <v xml:space="preserve"> </v>
          </cell>
          <cell r="BN346" t="str">
            <v>5A</v>
          </cell>
          <cell r="BO346" t="str">
            <v>5B</v>
          </cell>
          <cell r="BP346" t="str">
            <v xml:space="preserve"> </v>
          </cell>
          <cell r="BQ346" t="str">
            <v xml:space="preserve"> </v>
          </cell>
          <cell r="BR346" t="str">
            <v>6A</v>
          </cell>
          <cell r="BS346" t="str">
            <v>6B</v>
          </cell>
          <cell r="BT346" t="str">
            <v xml:space="preserve"> </v>
          </cell>
          <cell r="BU346" t="str">
            <v xml:space="preserve"> </v>
          </cell>
          <cell r="BV346">
            <v>8</v>
          </cell>
          <cell r="BW346" t="str">
            <v xml:space="preserve">       </v>
          </cell>
          <cell r="BX346">
            <v>0</v>
          </cell>
          <cell r="BY346" t="str">
            <v xml:space="preserve">       </v>
          </cell>
          <cell r="BZ346">
            <v>0</v>
          </cell>
          <cell r="CA346" t="str">
            <v xml:space="preserve">3A 3B    </v>
          </cell>
          <cell r="CB346">
            <v>2</v>
          </cell>
          <cell r="CC346" t="str">
            <v xml:space="preserve">4A 4B    </v>
          </cell>
          <cell r="CD346">
            <v>2</v>
          </cell>
          <cell r="CE346" t="str">
            <v xml:space="preserve">5A 5B    </v>
          </cell>
          <cell r="CF346">
            <v>2</v>
          </cell>
          <cell r="CG346" t="str">
            <v xml:space="preserve">6A 6B    </v>
          </cell>
          <cell r="CH346">
            <v>2</v>
          </cell>
          <cell r="CI346">
            <v>208</v>
          </cell>
          <cell r="CJ346" t="str">
            <v>3A 3B 4A 4B 5A 5B 6A 6B</v>
          </cell>
          <cell r="CK346" t="str">
            <v>5  de Febrero</v>
          </cell>
          <cell r="CL346" t="str">
            <v>10DPR0197E</v>
          </cell>
          <cell r="CM346" t="str">
            <v>MATUTINO</v>
          </cell>
          <cell r="CN346" t="str">
            <v>C. Reforma y Sta. Ma. S/N Col. Olga Margarita C.P. 34270</v>
          </cell>
          <cell r="CO346" t="str">
            <v>Durango</v>
          </cell>
          <cell r="CP346" t="str">
            <v xml:space="preserve">Victoria de Durango 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 t="str">
            <v xml:space="preserve"> </v>
          </cell>
          <cell r="CX346" t="str">
            <v xml:space="preserve"> </v>
          </cell>
          <cell r="CY346" t="str">
            <v xml:space="preserve"> </v>
          </cell>
          <cell r="CZ346" t="str">
            <v xml:space="preserve"> </v>
          </cell>
          <cell r="DA346" t="str">
            <v xml:space="preserve"> </v>
          </cell>
          <cell r="DB346" t="str">
            <v/>
          </cell>
          <cell r="DC346">
            <v>0</v>
          </cell>
          <cell r="DD346" t="str">
            <v/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 t="str">
            <v xml:space="preserve"> </v>
          </cell>
          <cell r="ED346" t="str">
            <v xml:space="preserve"> </v>
          </cell>
          <cell r="EE346" t="str">
            <v xml:space="preserve"> </v>
          </cell>
          <cell r="EF346" t="str">
            <v xml:space="preserve"> </v>
          </cell>
          <cell r="EG346" t="str">
            <v xml:space="preserve"> </v>
          </cell>
          <cell r="EH346" t="str">
            <v xml:space="preserve"> </v>
          </cell>
          <cell r="EI346" t="str">
            <v xml:space="preserve"> </v>
          </cell>
          <cell r="EJ346" t="str">
            <v xml:space="preserve"> </v>
          </cell>
          <cell r="EK346" t="str">
            <v xml:space="preserve"> </v>
          </cell>
          <cell r="EL346" t="str">
            <v xml:space="preserve"> </v>
          </cell>
          <cell r="EM346" t="str">
            <v xml:space="preserve"> </v>
          </cell>
          <cell r="EN346" t="str">
            <v xml:space="preserve"> </v>
          </cell>
          <cell r="EO346" t="str">
            <v xml:space="preserve"> </v>
          </cell>
          <cell r="EP346" t="str">
            <v xml:space="preserve"> </v>
          </cell>
          <cell r="EQ346" t="str">
            <v xml:space="preserve"> </v>
          </cell>
          <cell r="ER346" t="str">
            <v xml:space="preserve"> </v>
          </cell>
          <cell r="ES346" t="str">
            <v xml:space="preserve"> </v>
          </cell>
          <cell r="ET346" t="str">
            <v xml:space="preserve"> </v>
          </cell>
          <cell r="EU346" t="str">
            <v xml:space="preserve"> </v>
          </cell>
          <cell r="EV346" t="str">
            <v xml:space="preserve"> </v>
          </cell>
          <cell r="EW346" t="str">
            <v xml:space="preserve"> </v>
          </cell>
          <cell r="EX346" t="str">
            <v xml:space="preserve"> </v>
          </cell>
          <cell r="EY346" t="str">
            <v xml:space="preserve"> </v>
          </cell>
          <cell r="EZ346" t="str">
            <v xml:space="preserve"> </v>
          </cell>
          <cell r="FA346">
            <v>0</v>
          </cell>
          <cell r="FB346" t="str">
            <v xml:space="preserve">       </v>
          </cell>
          <cell r="FC346">
            <v>0</v>
          </cell>
          <cell r="FD346" t="str">
            <v xml:space="preserve">       </v>
          </cell>
          <cell r="FE346">
            <v>0</v>
          </cell>
          <cell r="FF346" t="str">
            <v xml:space="preserve">       </v>
          </cell>
          <cell r="FG346">
            <v>0</v>
          </cell>
          <cell r="FH346" t="str">
            <v xml:space="preserve">       </v>
          </cell>
          <cell r="FI346">
            <v>0</v>
          </cell>
          <cell r="FJ346" t="str">
            <v xml:space="preserve">       </v>
          </cell>
          <cell r="FK346">
            <v>0</v>
          </cell>
          <cell r="FL346" t="str">
            <v xml:space="preserve">       </v>
          </cell>
          <cell r="FM346">
            <v>0</v>
          </cell>
          <cell r="FN346" t="e">
            <v>#NUM!</v>
          </cell>
          <cell r="FO346" t="str">
            <v/>
          </cell>
          <cell r="FP346" t="e">
            <v>#NUM!</v>
          </cell>
          <cell r="FQ346" t="e">
            <v>#NUM!</v>
          </cell>
          <cell r="FR346" t="e">
            <v>#NUM!</v>
          </cell>
          <cell r="FS346" t="e">
            <v>#NUM!</v>
          </cell>
          <cell r="FT346" t="e">
            <v>#NUM!</v>
          </cell>
          <cell r="FU346" t="e">
            <v>#NUM!</v>
          </cell>
          <cell r="FV346">
            <v>0</v>
          </cell>
          <cell r="FW346">
            <v>1</v>
          </cell>
          <cell r="FX346" t="str">
            <v>PNIEB</v>
          </cell>
          <cell r="FY346" t="e">
            <v>#NUM!</v>
          </cell>
          <cell r="FZ346" t="str">
            <v>PNIEB</v>
          </cell>
          <cell r="GA346" t="str">
            <v>Programa Nacional de Inglés en Educación Básica</v>
          </cell>
          <cell r="GB346" t="e">
            <v>#NUM!</v>
          </cell>
          <cell r="GC346" t="e">
            <v>#NUM!</v>
          </cell>
          <cell r="GD346" t="str">
            <v>M</v>
          </cell>
          <cell r="GE346" t="str">
            <v>el asesor externo, el C.</v>
          </cell>
          <cell r="GF346" t="str">
            <v>El Profesionista</v>
          </cell>
          <cell r="GG346" t="str">
            <v>1° de septiembre</v>
          </cell>
          <cell r="GH346" t="str">
            <v>31 de diciembre</v>
          </cell>
          <cell r="GI346">
            <v>8</v>
          </cell>
          <cell r="GJ346">
            <v>40</v>
          </cell>
          <cell r="GK346">
            <v>5760</v>
          </cell>
          <cell r="GL346" t="str">
            <v>Cinco mil setecientos sesenta</v>
          </cell>
          <cell r="GM346">
            <v>2880</v>
          </cell>
          <cell r="GN346" t="str">
            <v>Dos mil ochocientos ochenta</v>
          </cell>
          <cell r="GO346" t="str">
            <v>la escuela</v>
          </cell>
          <cell r="GP346" t="str">
            <v>5  de Febrero</v>
          </cell>
          <cell r="GQ346" t="str">
            <v>con clave</v>
          </cell>
          <cell r="GR346" t="str">
            <v>10DPR0197E</v>
          </cell>
          <cell r="GS346" t="str">
            <v>ubicada en</v>
          </cell>
          <cell r="GT346" t="str">
            <v>C. Reforma y Sta. Ma. S/N Col. Olga Margarita C.P. 34270</v>
          </cell>
          <cell r="GU346" t="str">
            <v xml:space="preserve"> </v>
          </cell>
          <cell r="GV346" t="e">
            <v>#NUM!</v>
          </cell>
          <cell r="GW346" t="str">
            <v xml:space="preserve"> </v>
          </cell>
          <cell r="GX346" t="e">
            <v>#NUM!</v>
          </cell>
          <cell r="GY346" t="str">
            <v xml:space="preserve"> </v>
          </cell>
          <cell r="GZ346" t="e">
            <v>#NUM!</v>
          </cell>
          <cell r="HA346" t="str">
            <v>la escuela 5 de Febrero con clave 10DPR0197E ubicada en C. Reforma y Sta. Ma. S/N Col. Olga Margarita C.P. 34270</v>
          </cell>
        </row>
        <row r="347">
          <cell r="A347">
            <v>1210</v>
          </cell>
          <cell r="B347">
            <v>1210</v>
          </cell>
          <cell r="C347" t="str">
            <v>FIRMADO</v>
          </cell>
          <cell r="D347" t="str">
            <v>PNIEB</v>
          </cell>
          <cell r="E347" t="str">
            <v>ASIGNADO</v>
          </cell>
          <cell r="F347" t="str">
            <v>1° de Septiembre</v>
          </cell>
          <cell r="G347" t="str">
            <v>Nidia Carolina Murguía Cabrera</v>
          </cell>
          <cell r="H347" t="str">
            <v>C. Venecia No. 600 Fracc. Roma C.P.  34226</v>
          </cell>
          <cell r="I347" t="str">
            <v>MUCN870130MDGRBD00</v>
          </cell>
          <cell r="J347" t="str">
            <v>MUCN870130TC4</v>
          </cell>
          <cell r="K347" t="str">
            <v>Durango</v>
          </cell>
          <cell r="L347" t="str">
            <v>Dgo.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 t="str">
            <v xml:space="preserve"> </v>
          </cell>
          <cell r="S347" t="str">
            <v xml:space="preserve"> </v>
          </cell>
          <cell r="T347" t="str">
            <v xml:space="preserve"> </v>
          </cell>
          <cell r="U347" t="str">
            <v xml:space="preserve"> </v>
          </cell>
          <cell r="V347" t="str">
            <v xml:space="preserve"> </v>
          </cell>
          <cell r="W347" t="str">
            <v/>
          </cell>
          <cell r="X347">
            <v>0</v>
          </cell>
          <cell r="Y347" t="str">
            <v>1A 1B 2A 2B</v>
          </cell>
          <cell r="Z347">
            <v>208</v>
          </cell>
          <cell r="AA347">
            <v>208</v>
          </cell>
          <cell r="AB347">
            <v>0</v>
          </cell>
          <cell r="AC347">
            <v>0</v>
          </cell>
          <cell r="AD347">
            <v>208</v>
          </cell>
          <cell r="AE347">
            <v>208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 t="str">
            <v>1A</v>
          </cell>
          <cell r="AY347" t="str">
            <v>1B</v>
          </cell>
          <cell r="AZ347" t="str">
            <v xml:space="preserve"> </v>
          </cell>
          <cell r="BA347" t="str">
            <v xml:space="preserve"> </v>
          </cell>
          <cell r="BB347" t="str">
            <v>2A</v>
          </cell>
          <cell r="BC347" t="str">
            <v>2B</v>
          </cell>
          <cell r="BD347" t="str">
            <v xml:space="preserve"> </v>
          </cell>
          <cell r="BE347" t="str">
            <v xml:space="preserve"> </v>
          </cell>
          <cell r="BF347" t="str">
            <v xml:space="preserve"> </v>
          </cell>
          <cell r="BG347" t="str">
            <v xml:space="preserve"> </v>
          </cell>
          <cell r="BH347" t="str">
            <v xml:space="preserve"> </v>
          </cell>
          <cell r="BI347" t="str">
            <v xml:space="preserve"> </v>
          </cell>
          <cell r="BJ347" t="str">
            <v xml:space="preserve"> </v>
          </cell>
          <cell r="BK347" t="str">
            <v xml:space="preserve"> </v>
          </cell>
          <cell r="BL347" t="str">
            <v xml:space="preserve"> </v>
          </cell>
          <cell r="BM347" t="str">
            <v xml:space="preserve"> </v>
          </cell>
          <cell r="BN347" t="str">
            <v xml:space="preserve"> </v>
          </cell>
          <cell r="BO347" t="str">
            <v xml:space="preserve"> </v>
          </cell>
          <cell r="BP347" t="str">
            <v xml:space="preserve"> </v>
          </cell>
          <cell r="BQ347" t="str">
            <v xml:space="preserve"> </v>
          </cell>
          <cell r="BR347" t="str">
            <v xml:space="preserve"> </v>
          </cell>
          <cell r="BS347" t="str">
            <v xml:space="preserve"> </v>
          </cell>
          <cell r="BT347" t="str">
            <v xml:space="preserve"> </v>
          </cell>
          <cell r="BU347" t="str">
            <v xml:space="preserve"> </v>
          </cell>
          <cell r="BV347">
            <v>4</v>
          </cell>
          <cell r="BW347" t="str">
            <v xml:space="preserve">1A 1B    </v>
          </cell>
          <cell r="BX347">
            <v>2</v>
          </cell>
          <cell r="BY347" t="str">
            <v xml:space="preserve">2A 2B    </v>
          </cell>
          <cell r="BZ347">
            <v>2</v>
          </cell>
          <cell r="CA347" t="str">
            <v xml:space="preserve">       </v>
          </cell>
          <cell r="CB347">
            <v>0</v>
          </cell>
          <cell r="CC347" t="str">
            <v xml:space="preserve">       </v>
          </cell>
          <cell r="CD347">
            <v>0</v>
          </cell>
          <cell r="CE347" t="str">
            <v xml:space="preserve">       </v>
          </cell>
          <cell r="CF347">
            <v>0</v>
          </cell>
          <cell r="CG347" t="str">
            <v xml:space="preserve">       </v>
          </cell>
          <cell r="CH347">
            <v>0</v>
          </cell>
          <cell r="CI347">
            <v>208</v>
          </cell>
          <cell r="CJ347" t="str">
            <v>1A 1B 2A 2B</v>
          </cell>
          <cell r="CK347" t="str">
            <v>5  de Febrero</v>
          </cell>
          <cell r="CL347" t="str">
            <v>10DPR0197E</v>
          </cell>
          <cell r="CM347" t="str">
            <v>MATUTINO</v>
          </cell>
          <cell r="CN347" t="str">
            <v>C. Reforma y Sta. Ma. S/N Col. Olga Margarita C.P. 34270</v>
          </cell>
          <cell r="CO347" t="str">
            <v>Durango</v>
          </cell>
          <cell r="CP347" t="str">
            <v xml:space="preserve">Victoria de Durango 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 t="str">
            <v xml:space="preserve"> </v>
          </cell>
          <cell r="CX347" t="str">
            <v xml:space="preserve"> </v>
          </cell>
          <cell r="CY347" t="str">
            <v xml:space="preserve"> </v>
          </cell>
          <cell r="CZ347" t="str">
            <v xml:space="preserve"> </v>
          </cell>
          <cell r="DA347" t="str">
            <v xml:space="preserve"> </v>
          </cell>
          <cell r="DB347" t="str">
            <v/>
          </cell>
          <cell r="DC347">
            <v>0</v>
          </cell>
          <cell r="DD347" t="str">
            <v/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 t="str">
            <v xml:space="preserve"> </v>
          </cell>
          <cell r="ED347" t="str">
            <v xml:space="preserve"> </v>
          </cell>
          <cell r="EE347" t="str">
            <v xml:space="preserve"> </v>
          </cell>
          <cell r="EF347" t="str">
            <v xml:space="preserve"> </v>
          </cell>
          <cell r="EG347" t="str">
            <v xml:space="preserve"> </v>
          </cell>
          <cell r="EH347" t="str">
            <v xml:space="preserve"> </v>
          </cell>
          <cell r="EI347" t="str">
            <v xml:space="preserve"> </v>
          </cell>
          <cell r="EJ347" t="str">
            <v xml:space="preserve"> </v>
          </cell>
          <cell r="EK347" t="str">
            <v xml:space="preserve"> </v>
          </cell>
          <cell r="EL347" t="str">
            <v xml:space="preserve"> </v>
          </cell>
          <cell r="EM347" t="str">
            <v xml:space="preserve"> </v>
          </cell>
          <cell r="EN347" t="str">
            <v xml:space="preserve"> </v>
          </cell>
          <cell r="EO347" t="str">
            <v xml:space="preserve"> </v>
          </cell>
          <cell r="EP347" t="str">
            <v xml:space="preserve"> </v>
          </cell>
          <cell r="EQ347" t="str">
            <v xml:space="preserve"> </v>
          </cell>
          <cell r="ER347" t="str">
            <v xml:space="preserve"> </v>
          </cell>
          <cell r="ES347" t="str">
            <v xml:space="preserve"> </v>
          </cell>
          <cell r="ET347" t="str">
            <v xml:space="preserve"> </v>
          </cell>
          <cell r="EU347" t="str">
            <v xml:space="preserve"> </v>
          </cell>
          <cell r="EV347" t="str">
            <v xml:space="preserve"> </v>
          </cell>
          <cell r="EW347" t="str">
            <v xml:space="preserve"> </v>
          </cell>
          <cell r="EX347" t="str">
            <v xml:space="preserve"> </v>
          </cell>
          <cell r="EY347" t="str">
            <v xml:space="preserve"> </v>
          </cell>
          <cell r="EZ347" t="str">
            <v xml:space="preserve"> </v>
          </cell>
          <cell r="FA347">
            <v>0</v>
          </cell>
          <cell r="FB347" t="str">
            <v xml:space="preserve">       </v>
          </cell>
          <cell r="FC347">
            <v>0</v>
          </cell>
          <cell r="FD347" t="str">
            <v xml:space="preserve">       </v>
          </cell>
          <cell r="FE347">
            <v>0</v>
          </cell>
          <cell r="FF347" t="str">
            <v xml:space="preserve">       </v>
          </cell>
          <cell r="FG347">
            <v>0</v>
          </cell>
          <cell r="FH347" t="str">
            <v xml:space="preserve">       </v>
          </cell>
          <cell r="FI347">
            <v>0</v>
          </cell>
          <cell r="FJ347" t="str">
            <v xml:space="preserve">       </v>
          </cell>
          <cell r="FK347">
            <v>0</v>
          </cell>
          <cell r="FL347" t="str">
            <v xml:space="preserve">       </v>
          </cell>
          <cell r="FM347">
            <v>0</v>
          </cell>
          <cell r="FN347" t="e">
            <v>#NUM!</v>
          </cell>
          <cell r="FO347" t="str">
            <v/>
          </cell>
          <cell r="FP347" t="e">
            <v>#NUM!</v>
          </cell>
          <cell r="FQ347" t="e">
            <v>#NUM!</v>
          </cell>
          <cell r="FR347" t="e">
            <v>#NUM!</v>
          </cell>
          <cell r="FS347" t="e">
            <v>#NUM!</v>
          </cell>
          <cell r="FT347" t="e">
            <v>#NUM!</v>
          </cell>
          <cell r="FU347" t="e">
            <v>#NUM!</v>
          </cell>
          <cell r="FV347">
            <v>0</v>
          </cell>
          <cell r="FW347">
            <v>1</v>
          </cell>
          <cell r="FX347" t="str">
            <v>PNIEB</v>
          </cell>
          <cell r="FY347" t="e">
            <v>#NUM!</v>
          </cell>
          <cell r="FZ347" t="str">
            <v>PNIEB</v>
          </cell>
          <cell r="GA347" t="str">
            <v>Programa Nacional de Inglés en Educación Básica</v>
          </cell>
          <cell r="GB347" t="e">
            <v>#NUM!</v>
          </cell>
          <cell r="GC347" t="e">
            <v>#NUM!</v>
          </cell>
          <cell r="GD347" t="str">
            <v>F</v>
          </cell>
          <cell r="GE347" t="str">
            <v>la asesora externa, la C.</v>
          </cell>
          <cell r="GF347" t="str">
            <v>La Profesionista</v>
          </cell>
          <cell r="GG347" t="str">
            <v>1° de septiembre</v>
          </cell>
          <cell r="GH347" t="str">
            <v>31 de diciembre</v>
          </cell>
          <cell r="GI347">
            <v>4</v>
          </cell>
          <cell r="GJ347">
            <v>20</v>
          </cell>
          <cell r="GK347">
            <v>2880</v>
          </cell>
          <cell r="GL347" t="str">
            <v>Dos mil ochocientos ochenta</v>
          </cell>
          <cell r="GM347">
            <v>1440</v>
          </cell>
          <cell r="GN347" t="str">
            <v>Mil cuatrocientos cuarenta</v>
          </cell>
          <cell r="GO347" t="str">
            <v>la escuela</v>
          </cell>
          <cell r="GP347" t="str">
            <v>5  de Febrero</v>
          </cell>
          <cell r="GQ347" t="str">
            <v>con clave</v>
          </cell>
          <cell r="GR347" t="str">
            <v>10DPR0197E</v>
          </cell>
          <cell r="GS347" t="str">
            <v>ubicada en</v>
          </cell>
          <cell r="GT347" t="str">
            <v>C. Reforma y Sta. Ma. S/N Col. Olga Margarita C.P. 34270</v>
          </cell>
          <cell r="GU347" t="str">
            <v xml:space="preserve"> </v>
          </cell>
          <cell r="GV347" t="e">
            <v>#NUM!</v>
          </cell>
          <cell r="GW347" t="str">
            <v xml:space="preserve"> </v>
          </cell>
          <cell r="GX347" t="e">
            <v>#NUM!</v>
          </cell>
          <cell r="GY347" t="str">
            <v xml:space="preserve"> </v>
          </cell>
          <cell r="GZ347" t="e">
            <v>#NUM!</v>
          </cell>
          <cell r="HA347" t="str">
            <v>la escuela 5 de Febrero con clave 10DPR0197E ubicada en C. Reforma y Sta. Ma. S/N Col. Olga Margarita C.P. 34270</v>
          </cell>
        </row>
        <row r="348">
          <cell r="A348">
            <v>1219</v>
          </cell>
          <cell r="B348" t="str">
            <v>ASIG. 2013-B</v>
          </cell>
          <cell r="C348" t="str">
            <v>FIRMADO</v>
          </cell>
          <cell r="D348" t="str">
            <v>PNIEB</v>
          </cell>
          <cell r="E348" t="str">
            <v>ASIGNADO</v>
          </cell>
          <cell r="F348" t="str">
            <v>1° de Septiembre</v>
          </cell>
          <cell r="G348" t="str">
            <v>José Miguel Cuevas Barragán</v>
          </cell>
          <cell r="H348" t="str">
            <v>C. Valle de Suchil No. 113 Fracc. Santa Teresa C.P. 34166</v>
          </cell>
          <cell r="I348" t="str">
            <v>CUBM890104HDGVRG02</v>
          </cell>
          <cell r="J348" t="str">
            <v>CUBM890104RB3</v>
          </cell>
          <cell r="K348" t="str">
            <v>Durango</v>
          </cell>
          <cell r="L348" t="str">
            <v>Dgo.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 xml:space="preserve"> </v>
          </cell>
          <cell r="S348" t="str">
            <v xml:space="preserve"> </v>
          </cell>
          <cell r="T348" t="str">
            <v xml:space="preserve"> </v>
          </cell>
          <cell r="U348" t="str">
            <v xml:space="preserve"> </v>
          </cell>
          <cell r="V348" t="str">
            <v xml:space="preserve"> </v>
          </cell>
          <cell r="W348" t="str">
            <v/>
          </cell>
          <cell r="X348">
            <v>0</v>
          </cell>
          <cell r="Y348" t="str">
            <v>1A 2A 3A 4A 5A 6A 6B</v>
          </cell>
          <cell r="Z348">
            <v>65</v>
          </cell>
          <cell r="AA348">
            <v>0</v>
          </cell>
          <cell r="AB348">
            <v>0</v>
          </cell>
          <cell r="AC348">
            <v>0</v>
          </cell>
          <cell r="AD348">
            <v>65</v>
          </cell>
          <cell r="AE348">
            <v>0</v>
          </cell>
          <cell r="AF348">
            <v>0</v>
          </cell>
          <cell r="AG348">
            <v>0</v>
          </cell>
          <cell r="AH348">
            <v>65</v>
          </cell>
          <cell r="AI348">
            <v>0</v>
          </cell>
          <cell r="AJ348">
            <v>0</v>
          </cell>
          <cell r="AK348">
            <v>0</v>
          </cell>
          <cell r="AL348">
            <v>65</v>
          </cell>
          <cell r="AM348">
            <v>0</v>
          </cell>
          <cell r="AN348">
            <v>0</v>
          </cell>
          <cell r="AO348">
            <v>0</v>
          </cell>
          <cell r="AP348">
            <v>65</v>
          </cell>
          <cell r="AQ348">
            <v>0</v>
          </cell>
          <cell r="AR348">
            <v>0</v>
          </cell>
          <cell r="AS348">
            <v>0</v>
          </cell>
          <cell r="AT348">
            <v>65</v>
          </cell>
          <cell r="AU348">
            <v>65</v>
          </cell>
          <cell r="AV348">
            <v>0</v>
          </cell>
          <cell r="AW348">
            <v>0</v>
          </cell>
          <cell r="AX348" t="str">
            <v>1A</v>
          </cell>
          <cell r="AY348" t="str">
            <v xml:space="preserve"> </v>
          </cell>
          <cell r="AZ348" t="str">
            <v xml:space="preserve"> </v>
          </cell>
          <cell r="BA348" t="str">
            <v xml:space="preserve"> </v>
          </cell>
          <cell r="BB348" t="str">
            <v>2A</v>
          </cell>
          <cell r="BC348" t="str">
            <v xml:space="preserve"> </v>
          </cell>
          <cell r="BD348" t="str">
            <v xml:space="preserve"> </v>
          </cell>
          <cell r="BE348" t="str">
            <v xml:space="preserve"> </v>
          </cell>
          <cell r="BF348" t="str">
            <v>3A</v>
          </cell>
          <cell r="BG348" t="str">
            <v xml:space="preserve"> </v>
          </cell>
          <cell r="BH348" t="str">
            <v xml:space="preserve"> </v>
          </cell>
          <cell r="BI348" t="str">
            <v xml:space="preserve"> </v>
          </cell>
          <cell r="BJ348" t="str">
            <v>4A</v>
          </cell>
          <cell r="BK348" t="str">
            <v xml:space="preserve"> </v>
          </cell>
          <cell r="BL348" t="str">
            <v xml:space="preserve"> </v>
          </cell>
          <cell r="BM348" t="str">
            <v xml:space="preserve"> </v>
          </cell>
          <cell r="BN348" t="str">
            <v>5A</v>
          </cell>
          <cell r="BO348" t="str">
            <v xml:space="preserve"> </v>
          </cell>
          <cell r="BP348" t="str">
            <v xml:space="preserve"> </v>
          </cell>
          <cell r="BQ348" t="str">
            <v xml:space="preserve"> </v>
          </cell>
          <cell r="BR348" t="str">
            <v>6A</v>
          </cell>
          <cell r="BS348" t="str">
            <v>6B</v>
          </cell>
          <cell r="BT348" t="str">
            <v xml:space="preserve"> </v>
          </cell>
          <cell r="BU348" t="str">
            <v xml:space="preserve"> </v>
          </cell>
          <cell r="BV348">
            <v>7</v>
          </cell>
          <cell r="BW348" t="str">
            <v xml:space="preserve">1A      </v>
          </cell>
          <cell r="BX348">
            <v>1</v>
          </cell>
          <cell r="BY348" t="str">
            <v xml:space="preserve">2A      </v>
          </cell>
          <cell r="BZ348">
            <v>1</v>
          </cell>
          <cell r="CA348" t="str">
            <v xml:space="preserve">3A      </v>
          </cell>
          <cell r="CB348">
            <v>1</v>
          </cell>
          <cell r="CC348" t="str">
            <v xml:space="preserve">4A      </v>
          </cell>
          <cell r="CD348">
            <v>1</v>
          </cell>
          <cell r="CE348" t="str">
            <v xml:space="preserve">5A      </v>
          </cell>
          <cell r="CF348">
            <v>1</v>
          </cell>
          <cell r="CG348" t="str">
            <v xml:space="preserve">6A 6B    </v>
          </cell>
          <cell r="CH348">
            <v>2</v>
          </cell>
          <cell r="CI348">
            <v>65</v>
          </cell>
          <cell r="CJ348" t="str">
            <v>1A 2A 3A 4A 5A 6A 6B</v>
          </cell>
          <cell r="CK348" t="str">
            <v>No. 6 Centro Escolar Revolución "B"</v>
          </cell>
          <cell r="CL348" t="str">
            <v>10EPR0043A</v>
          </cell>
          <cell r="CM348" t="str">
            <v>MATUTINO</v>
          </cell>
          <cell r="CN348" t="str">
            <v>C. Urrea y Gómez Farías S/N Barr. Tierra Blanca C.P. 34140</v>
          </cell>
          <cell r="CO348" t="str">
            <v>Durango</v>
          </cell>
          <cell r="CP348" t="str">
            <v xml:space="preserve">Victoria de Durango 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 t="str">
            <v xml:space="preserve"> </v>
          </cell>
          <cell r="CX348" t="str">
            <v xml:space="preserve"> </v>
          </cell>
          <cell r="CY348" t="str">
            <v xml:space="preserve"> </v>
          </cell>
          <cell r="CZ348" t="str">
            <v xml:space="preserve"> </v>
          </cell>
          <cell r="DA348" t="str">
            <v xml:space="preserve"> </v>
          </cell>
          <cell r="DB348" t="str">
            <v/>
          </cell>
          <cell r="DC348">
            <v>0</v>
          </cell>
          <cell r="DD348" t="str">
            <v>2B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64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 t="str">
            <v xml:space="preserve"> </v>
          </cell>
          <cell r="ED348" t="str">
            <v xml:space="preserve"> </v>
          </cell>
          <cell r="EE348" t="str">
            <v xml:space="preserve"> </v>
          </cell>
          <cell r="EF348" t="str">
            <v xml:space="preserve"> </v>
          </cell>
          <cell r="EG348" t="str">
            <v xml:space="preserve"> </v>
          </cell>
          <cell r="EH348" t="str">
            <v>2B</v>
          </cell>
          <cell r="EI348" t="str">
            <v xml:space="preserve"> </v>
          </cell>
          <cell r="EJ348" t="str">
            <v xml:space="preserve"> </v>
          </cell>
          <cell r="EK348" t="str">
            <v xml:space="preserve"> </v>
          </cell>
          <cell r="EL348" t="str">
            <v xml:space="preserve"> </v>
          </cell>
          <cell r="EM348" t="str">
            <v xml:space="preserve"> </v>
          </cell>
          <cell r="EN348" t="str">
            <v xml:space="preserve"> </v>
          </cell>
          <cell r="EO348" t="str">
            <v xml:space="preserve"> </v>
          </cell>
          <cell r="EP348" t="str">
            <v xml:space="preserve"> </v>
          </cell>
          <cell r="EQ348" t="str">
            <v xml:space="preserve"> </v>
          </cell>
          <cell r="ER348" t="str">
            <v xml:space="preserve"> </v>
          </cell>
          <cell r="ES348" t="str">
            <v xml:space="preserve"> </v>
          </cell>
          <cell r="ET348" t="str">
            <v xml:space="preserve"> </v>
          </cell>
          <cell r="EU348" t="str">
            <v xml:space="preserve"> </v>
          </cell>
          <cell r="EV348" t="str">
            <v xml:space="preserve"> </v>
          </cell>
          <cell r="EW348" t="str">
            <v xml:space="preserve"> </v>
          </cell>
          <cell r="EX348" t="str">
            <v xml:space="preserve"> </v>
          </cell>
          <cell r="EY348" t="str">
            <v xml:space="preserve"> </v>
          </cell>
          <cell r="EZ348" t="str">
            <v xml:space="preserve"> </v>
          </cell>
          <cell r="FA348">
            <v>1</v>
          </cell>
          <cell r="FB348" t="str">
            <v xml:space="preserve">       </v>
          </cell>
          <cell r="FC348">
            <v>0</v>
          </cell>
          <cell r="FD348" t="str">
            <v xml:space="preserve">  2B    </v>
          </cell>
          <cell r="FE348">
            <v>1</v>
          </cell>
          <cell r="FF348" t="str">
            <v xml:space="preserve">       </v>
          </cell>
          <cell r="FG348">
            <v>0</v>
          </cell>
          <cell r="FH348" t="str">
            <v xml:space="preserve">       </v>
          </cell>
          <cell r="FI348">
            <v>0</v>
          </cell>
          <cell r="FJ348" t="str">
            <v xml:space="preserve">       </v>
          </cell>
          <cell r="FK348">
            <v>0</v>
          </cell>
          <cell r="FL348" t="str">
            <v xml:space="preserve">       </v>
          </cell>
          <cell r="FM348">
            <v>0</v>
          </cell>
          <cell r="FN348">
            <v>64</v>
          </cell>
          <cell r="FO348" t="str">
            <v>2B</v>
          </cell>
          <cell r="FP348" t="str">
            <v>No. 6 Centro Escolar Revolución "A"</v>
          </cell>
          <cell r="FQ348" t="str">
            <v>10EPR0030X</v>
          </cell>
          <cell r="FR348" t="str">
            <v>MATUTINO</v>
          </cell>
          <cell r="FS348" t="str">
            <v>C. Urrea y Gómez Farías S/N Barr. Tierra Blanca C.P. 34139</v>
          </cell>
          <cell r="FT348" t="str">
            <v>Durango</v>
          </cell>
          <cell r="FU348" t="str">
            <v xml:space="preserve">Victoria de Durango </v>
          </cell>
          <cell r="FV348">
            <v>0</v>
          </cell>
          <cell r="FW348">
            <v>2</v>
          </cell>
          <cell r="FX348" t="str">
            <v>PNIEB</v>
          </cell>
          <cell r="FY348" t="str">
            <v>PNIEB</v>
          </cell>
          <cell r="FZ348" t="str">
            <v>PNIEB</v>
          </cell>
          <cell r="GA348" t="str">
            <v>Programa Nacional de Inglés en Educación Básica</v>
          </cell>
          <cell r="GB348" t="str">
            <v>PNIEB</v>
          </cell>
          <cell r="GC348" t="str">
            <v>Programa Nacional de Inglés en Educación Básica</v>
          </cell>
          <cell r="GD348" t="str">
            <v>M</v>
          </cell>
          <cell r="GE348" t="str">
            <v>el asesor externo, el C.</v>
          </cell>
          <cell r="GF348" t="str">
            <v>El Profesionista</v>
          </cell>
          <cell r="GG348" t="str">
            <v>1° de septiembre</v>
          </cell>
          <cell r="GH348" t="str">
            <v>31 de diciembre</v>
          </cell>
          <cell r="GI348">
            <v>8</v>
          </cell>
          <cell r="GJ348">
            <v>40</v>
          </cell>
          <cell r="GK348">
            <v>5760</v>
          </cell>
          <cell r="GL348" t="str">
            <v>Cinco mil setecientos sesenta</v>
          </cell>
          <cell r="GM348">
            <v>2880</v>
          </cell>
          <cell r="GN348" t="str">
            <v>Dos mil ochocientos ochenta</v>
          </cell>
          <cell r="GO348" t="str">
            <v>las escuelas</v>
          </cell>
          <cell r="GP348" t="str">
            <v>No. 6 Centro Escolar Revolución "B"</v>
          </cell>
          <cell r="GQ348" t="str">
            <v>con clave</v>
          </cell>
          <cell r="GR348" t="str">
            <v>10EPR0043A</v>
          </cell>
          <cell r="GS348" t="str">
            <v>ubicada en</v>
          </cell>
          <cell r="GT348" t="str">
            <v>C. Urrea y Gómez Farías S/N Barr. Tierra Blanca C.P. 34140</v>
          </cell>
          <cell r="GU348" t="str">
            <v>y</v>
          </cell>
          <cell r="GV348" t="str">
            <v>No. 6 Centro Escolar Revolución "A"</v>
          </cell>
          <cell r="GW348" t="str">
            <v>con clave</v>
          </cell>
          <cell r="GX348" t="str">
            <v>10EPR0030X</v>
          </cell>
          <cell r="GY348" t="str">
            <v>ubicada en</v>
          </cell>
          <cell r="GZ348" t="str">
            <v>C. Urrea y Gómez Farías S/N Barr. Tierra Blanca C.P. 34139</v>
          </cell>
          <cell r="HA348" t="str">
            <v>las escuelas No. 6 Centro Escolar Revolución "B" con clave 10EPR0043A ubicada en C. Urrea y Gómez Farías S/N Barr. Tierra Blanca C.P. 34140 y No. 6 Centro Escolar Revolución "A" con clave 10EPR0030X ubicada en C. Urrea y Gómez Farías S/N Barr. Tierra Blanca C.P. 34139</v>
          </cell>
        </row>
        <row r="349">
          <cell r="A349">
            <v>1221</v>
          </cell>
          <cell r="B349" t="str">
            <v>ASIG. 2013-B</v>
          </cell>
          <cell r="C349" t="str">
            <v>FIRMADO</v>
          </cell>
          <cell r="D349" t="str">
            <v>PNIEB</v>
          </cell>
          <cell r="E349" t="str">
            <v>ASIGNADO</v>
          </cell>
          <cell r="F349" t="str">
            <v>16 de Septiembre</v>
          </cell>
          <cell r="G349" t="str">
            <v>Juvenal Soto Hernández</v>
          </cell>
          <cell r="H349" t="str">
            <v>Av. Hidalgo No. 905 Barr. La Hacienda C.P. 34700</v>
          </cell>
          <cell r="I349" t="str">
            <v>SOHJ800715HDGTRV01</v>
          </cell>
          <cell r="J349" t="str">
            <v>SOHJ800715M14</v>
          </cell>
          <cell r="K349" t="str">
            <v>Durango</v>
          </cell>
          <cell r="L349" t="str">
            <v>Dgo.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 t="str">
            <v xml:space="preserve"> </v>
          </cell>
          <cell r="S349" t="str">
            <v xml:space="preserve"> </v>
          </cell>
          <cell r="T349" t="str">
            <v xml:space="preserve"> </v>
          </cell>
          <cell r="U349" t="str">
            <v xml:space="preserve"> </v>
          </cell>
          <cell r="V349" t="str">
            <v xml:space="preserve"> </v>
          </cell>
          <cell r="W349" t="str">
            <v/>
          </cell>
          <cell r="X349">
            <v>0</v>
          </cell>
          <cell r="Y349" t="str">
            <v>1A 2A 3A 4A 5A 6A</v>
          </cell>
          <cell r="Z349">
            <v>505</v>
          </cell>
          <cell r="AA349">
            <v>0</v>
          </cell>
          <cell r="AB349">
            <v>0</v>
          </cell>
          <cell r="AC349">
            <v>0</v>
          </cell>
          <cell r="AD349">
            <v>505</v>
          </cell>
          <cell r="AE349">
            <v>0</v>
          </cell>
          <cell r="AF349">
            <v>0</v>
          </cell>
          <cell r="AG349">
            <v>0</v>
          </cell>
          <cell r="AH349">
            <v>505</v>
          </cell>
          <cell r="AI349">
            <v>0</v>
          </cell>
          <cell r="AJ349">
            <v>0</v>
          </cell>
          <cell r="AK349">
            <v>0</v>
          </cell>
          <cell r="AL349">
            <v>505</v>
          </cell>
          <cell r="AM349">
            <v>0</v>
          </cell>
          <cell r="AN349">
            <v>0</v>
          </cell>
          <cell r="AO349">
            <v>0</v>
          </cell>
          <cell r="AP349">
            <v>505</v>
          </cell>
          <cell r="AQ349">
            <v>0</v>
          </cell>
          <cell r="AR349">
            <v>0</v>
          </cell>
          <cell r="AS349">
            <v>0</v>
          </cell>
          <cell r="AT349">
            <v>505</v>
          </cell>
          <cell r="AU349">
            <v>0</v>
          </cell>
          <cell r="AV349">
            <v>0</v>
          </cell>
          <cell r="AW349">
            <v>0</v>
          </cell>
          <cell r="AX349" t="str">
            <v>1A</v>
          </cell>
          <cell r="AY349" t="str">
            <v xml:space="preserve"> </v>
          </cell>
          <cell r="AZ349" t="str">
            <v xml:space="preserve"> </v>
          </cell>
          <cell r="BA349" t="str">
            <v xml:space="preserve"> </v>
          </cell>
          <cell r="BB349" t="str">
            <v>2A</v>
          </cell>
          <cell r="BC349" t="str">
            <v xml:space="preserve"> </v>
          </cell>
          <cell r="BD349" t="str">
            <v xml:space="preserve"> </v>
          </cell>
          <cell r="BE349" t="str">
            <v xml:space="preserve"> </v>
          </cell>
          <cell r="BF349" t="str">
            <v>3A</v>
          </cell>
          <cell r="BG349" t="str">
            <v xml:space="preserve"> </v>
          </cell>
          <cell r="BH349" t="str">
            <v xml:space="preserve"> </v>
          </cell>
          <cell r="BI349" t="str">
            <v xml:space="preserve"> </v>
          </cell>
          <cell r="BJ349" t="str">
            <v>4A</v>
          </cell>
          <cell r="BK349" t="str">
            <v xml:space="preserve"> </v>
          </cell>
          <cell r="BL349" t="str">
            <v xml:space="preserve"> </v>
          </cell>
          <cell r="BM349" t="str">
            <v xml:space="preserve"> </v>
          </cell>
          <cell r="BN349" t="str">
            <v>5A</v>
          </cell>
          <cell r="BO349" t="str">
            <v xml:space="preserve"> </v>
          </cell>
          <cell r="BP349" t="str">
            <v xml:space="preserve"> </v>
          </cell>
          <cell r="BQ349" t="str">
            <v xml:space="preserve"> </v>
          </cell>
          <cell r="BR349" t="str">
            <v>6A</v>
          </cell>
          <cell r="BS349" t="str">
            <v xml:space="preserve"> </v>
          </cell>
          <cell r="BT349" t="str">
            <v xml:space="preserve"> </v>
          </cell>
          <cell r="BU349" t="str">
            <v xml:space="preserve"> </v>
          </cell>
          <cell r="BV349">
            <v>6</v>
          </cell>
          <cell r="BW349" t="str">
            <v xml:space="preserve">1A      </v>
          </cell>
          <cell r="BX349">
            <v>1</v>
          </cell>
          <cell r="BY349" t="str">
            <v xml:space="preserve">2A      </v>
          </cell>
          <cell r="BZ349">
            <v>1</v>
          </cell>
          <cell r="CA349" t="str">
            <v xml:space="preserve">3A      </v>
          </cell>
          <cell r="CB349">
            <v>1</v>
          </cell>
          <cell r="CC349" t="str">
            <v xml:space="preserve">4A      </v>
          </cell>
          <cell r="CD349">
            <v>1</v>
          </cell>
          <cell r="CE349" t="str">
            <v xml:space="preserve">5A      </v>
          </cell>
          <cell r="CF349">
            <v>1</v>
          </cell>
          <cell r="CG349" t="str">
            <v xml:space="preserve">6A      </v>
          </cell>
          <cell r="CH349">
            <v>1</v>
          </cell>
          <cell r="CI349">
            <v>505</v>
          </cell>
          <cell r="CJ349" t="str">
            <v>1A 2A 3A 4A 5A 6A</v>
          </cell>
          <cell r="CK349" t="str">
            <v>Jesús Agustín Castro Vesp.</v>
          </cell>
          <cell r="CL349" t="str">
            <v>10DPR1411M</v>
          </cell>
          <cell r="CM349" t="str">
            <v>VESPERTINO</v>
          </cell>
          <cell r="CN349" t="str">
            <v>Av. Hidalgo 305 Norte C.P. 34700</v>
          </cell>
          <cell r="CO349" t="str">
            <v>Guadalupe Victoria</v>
          </cell>
          <cell r="CP349" t="str">
            <v>Ciudad Guadalupe Victoria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 t="str">
            <v xml:space="preserve"> </v>
          </cell>
          <cell r="CX349" t="str">
            <v xml:space="preserve"> </v>
          </cell>
          <cell r="CY349" t="str">
            <v xml:space="preserve"> </v>
          </cell>
          <cell r="CZ349" t="str">
            <v xml:space="preserve"> </v>
          </cell>
          <cell r="DA349" t="str">
            <v xml:space="preserve"> </v>
          </cell>
          <cell r="DB349" t="str">
            <v/>
          </cell>
          <cell r="DC349">
            <v>0</v>
          </cell>
          <cell r="DD349" t="str">
            <v/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 t="str">
            <v xml:space="preserve"> </v>
          </cell>
          <cell r="ED349" t="str">
            <v xml:space="preserve"> </v>
          </cell>
          <cell r="EE349" t="str">
            <v xml:space="preserve"> </v>
          </cell>
          <cell r="EF349" t="str">
            <v xml:space="preserve"> </v>
          </cell>
          <cell r="EG349" t="str">
            <v xml:space="preserve"> </v>
          </cell>
          <cell r="EH349" t="str">
            <v xml:space="preserve"> </v>
          </cell>
          <cell r="EI349" t="str">
            <v xml:space="preserve"> </v>
          </cell>
          <cell r="EJ349" t="str">
            <v xml:space="preserve"> </v>
          </cell>
          <cell r="EK349" t="str">
            <v xml:space="preserve"> </v>
          </cell>
          <cell r="EL349" t="str">
            <v xml:space="preserve"> </v>
          </cell>
          <cell r="EM349" t="str">
            <v xml:space="preserve"> </v>
          </cell>
          <cell r="EN349" t="str">
            <v xml:space="preserve"> </v>
          </cell>
          <cell r="EO349" t="str">
            <v xml:space="preserve"> </v>
          </cell>
          <cell r="EP349" t="str">
            <v xml:space="preserve"> </v>
          </cell>
          <cell r="EQ349" t="str">
            <v xml:space="preserve"> </v>
          </cell>
          <cell r="ER349" t="str">
            <v xml:space="preserve"> </v>
          </cell>
          <cell r="ES349" t="str">
            <v xml:space="preserve"> </v>
          </cell>
          <cell r="ET349" t="str">
            <v xml:space="preserve"> </v>
          </cell>
          <cell r="EU349" t="str">
            <v xml:space="preserve"> </v>
          </cell>
          <cell r="EV349" t="str">
            <v xml:space="preserve"> </v>
          </cell>
          <cell r="EW349" t="str">
            <v xml:space="preserve"> </v>
          </cell>
          <cell r="EX349" t="str">
            <v xml:space="preserve"> </v>
          </cell>
          <cell r="EY349" t="str">
            <v xml:space="preserve"> </v>
          </cell>
          <cell r="EZ349" t="str">
            <v xml:space="preserve"> </v>
          </cell>
          <cell r="FA349">
            <v>0</v>
          </cell>
          <cell r="FB349" t="str">
            <v xml:space="preserve">       </v>
          </cell>
          <cell r="FC349">
            <v>0</v>
          </cell>
          <cell r="FD349" t="str">
            <v xml:space="preserve">       </v>
          </cell>
          <cell r="FE349">
            <v>0</v>
          </cell>
          <cell r="FF349" t="str">
            <v xml:space="preserve">       </v>
          </cell>
          <cell r="FG349">
            <v>0</v>
          </cell>
          <cell r="FH349" t="str">
            <v xml:space="preserve">       </v>
          </cell>
          <cell r="FI349">
            <v>0</v>
          </cell>
          <cell r="FJ349" t="str">
            <v xml:space="preserve">       </v>
          </cell>
          <cell r="FK349">
            <v>0</v>
          </cell>
          <cell r="FL349" t="str">
            <v xml:space="preserve">       </v>
          </cell>
          <cell r="FM349">
            <v>0</v>
          </cell>
          <cell r="FN349" t="e">
            <v>#NUM!</v>
          </cell>
          <cell r="FO349" t="str">
            <v/>
          </cell>
          <cell r="FP349" t="e">
            <v>#NUM!</v>
          </cell>
          <cell r="FQ349" t="e">
            <v>#NUM!</v>
          </cell>
          <cell r="FR349" t="e">
            <v>#NUM!</v>
          </cell>
          <cell r="FS349" t="e">
            <v>#NUM!</v>
          </cell>
          <cell r="FT349" t="e">
            <v>#NUM!</v>
          </cell>
          <cell r="FU349" t="e">
            <v>#NUM!</v>
          </cell>
          <cell r="FV349">
            <v>0</v>
          </cell>
          <cell r="FW349">
            <v>1</v>
          </cell>
          <cell r="FX349" t="str">
            <v>PNIEB</v>
          </cell>
          <cell r="FY349" t="e">
            <v>#NUM!</v>
          </cell>
          <cell r="FZ349" t="str">
            <v>PNIEB</v>
          </cell>
          <cell r="GA349" t="str">
            <v>Programa Nacional de Inglés en Educación Básica</v>
          </cell>
          <cell r="GB349" t="e">
            <v>#NUM!</v>
          </cell>
          <cell r="GC349" t="e">
            <v>#NUM!</v>
          </cell>
          <cell r="GD349" t="str">
            <v>M</v>
          </cell>
          <cell r="GE349" t="str">
            <v>el asesor externo, el C.</v>
          </cell>
          <cell r="GF349" t="str">
            <v>El Profesionista</v>
          </cell>
          <cell r="GG349" t="str">
            <v>16 de septiembre</v>
          </cell>
          <cell r="GH349" t="str">
            <v>31 de diciembre</v>
          </cell>
          <cell r="GI349">
            <v>6</v>
          </cell>
          <cell r="GJ349">
            <v>30</v>
          </cell>
          <cell r="GK349">
            <v>4320</v>
          </cell>
          <cell r="GL349" t="str">
            <v>Cuatro mil trescientos veinte</v>
          </cell>
          <cell r="GM349">
            <v>2160</v>
          </cell>
          <cell r="GN349" t="str">
            <v>Dos mil ciento sesenta</v>
          </cell>
          <cell r="GO349" t="str">
            <v>la escuela</v>
          </cell>
          <cell r="GP349" t="str">
            <v>Jesús Agustín Castro Vesp.</v>
          </cell>
          <cell r="GQ349" t="str">
            <v>con clave</v>
          </cell>
          <cell r="GR349" t="str">
            <v>10DPR1411M</v>
          </cell>
          <cell r="GS349" t="str">
            <v>ubicada en</v>
          </cell>
          <cell r="GT349" t="str">
            <v>Av. Hidalgo 305 Norte C.P. 34700</v>
          </cell>
          <cell r="GU349" t="str">
            <v xml:space="preserve"> </v>
          </cell>
          <cell r="GV349" t="e">
            <v>#NUM!</v>
          </cell>
          <cell r="GW349" t="str">
            <v xml:space="preserve"> </v>
          </cell>
          <cell r="GX349" t="e">
            <v>#NUM!</v>
          </cell>
          <cell r="GY349" t="str">
            <v xml:space="preserve"> </v>
          </cell>
          <cell r="GZ349" t="e">
            <v>#NUM!</v>
          </cell>
          <cell r="HA349" t="str">
            <v>la escuela Jesús Agustín Castro Vesp. con clave 10DPR1411M ubicada en Av. Hidalgo 305 Norte C.P. 34700</v>
          </cell>
        </row>
        <row r="350">
          <cell r="A350">
            <v>1223</v>
          </cell>
          <cell r="B350" t="str">
            <v>ASIG. 2013-B</v>
          </cell>
          <cell r="C350" t="str">
            <v>FIRMADO</v>
          </cell>
          <cell r="D350" t="str">
            <v>PNIEB</v>
          </cell>
          <cell r="E350" t="str">
            <v>ASIGNADO</v>
          </cell>
          <cell r="F350" t="str">
            <v>1° de Octubre</v>
          </cell>
          <cell r="G350" t="str">
            <v>Jesús María Zaldivar Ortíz</v>
          </cell>
          <cell r="H350" t="str">
            <v>Av. Nazas No. 607 A Col. Valle del Guadiana C.P. 34166</v>
          </cell>
          <cell r="I350" t="str">
            <v>ZAOJ540513HDGLRS06</v>
          </cell>
          <cell r="J350" t="str">
            <v>ZAOJ540513TR8</v>
          </cell>
          <cell r="K350" t="str">
            <v>Durango</v>
          </cell>
          <cell r="L350" t="str">
            <v>Dgo.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 t="str">
            <v xml:space="preserve"> </v>
          </cell>
          <cell r="S350" t="str">
            <v xml:space="preserve"> </v>
          </cell>
          <cell r="T350" t="str">
            <v xml:space="preserve"> </v>
          </cell>
          <cell r="U350" t="str">
            <v xml:space="preserve"> </v>
          </cell>
          <cell r="V350" t="str">
            <v xml:space="preserve"> </v>
          </cell>
          <cell r="W350" t="str">
            <v/>
          </cell>
          <cell r="X350">
            <v>0</v>
          </cell>
          <cell r="Y350" t="str">
            <v>1A 2A 3A 4A 5A 6A</v>
          </cell>
          <cell r="Z350">
            <v>249</v>
          </cell>
          <cell r="AA350">
            <v>0</v>
          </cell>
          <cell r="AB350">
            <v>0</v>
          </cell>
          <cell r="AC350">
            <v>0</v>
          </cell>
          <cell r="AD350">
            <v>249</v>
          </cell>
          <cell r="AE350">
            <v>0</v>
          </cell>
          <cell r="AF350">
            <v>0</v>
          </cell>
          <cell r="AG350">
            <v>0</v>
          </cell>
          <cell r="AH350">
            <v>249</v>
          </cell>
          <cell r="AI350">
            <v>0</v>
          </cell>
          <cell r="AJ350">
            <v>0</v>
          </cell>
          <cell r="AK350">
            <v>0</v>
          </cell>
          <cell r="AL350">
            <v>249</v>
          </cell>
          <cell r="AM350">
            <v>0</v>
          </cell>
          <cell r="AN350">
            <v>0</v>
          </cell>
          <cell r="AO350">
            <v>0</v>
          </cell>
          <cell r="AP350">
            <v>249</v>
          </cell>
          <cell r="AQ350">
            <v>0</v>
          </cell>
          <cell r="AR350">
            <v>0</v>
          </cell>
          <cell r="AS350">
            <v>0</v>
          </cell>
          <cell r="AT350">
            <v>249</v>
          </cell>
          <cell r="AU350">
            <v>0</v>
          </cell>
          <cell r="AV350">
            <v>0</v>
          </cell>
          <cell r="AW350">
            <v>0</v>
          </cell>
          <cell r="AX350" t="str">
            <v>1A</v>
          </cell>
          <cell r="AY350" t="str">
            <v xml:space="preserve"> </v>
          </cell>
          <cell r="AZ350" t="str">
            <v xml:space="preserve"> </v>
          </cell>
          <cell r="BA350" t="str">
            <v xml:space="preserve"> </v>
          </cell>
          <cell r="BB350" t="str">
            <v>2A</v>
          </cell>
          <cell r="BC350" t="str">
            <v xml:space="preserve"> </v>
          </cell>
          <cell r="BD350" t="str">
            <v xml:space="preserve"> </v>
          </cell>
          <cell r="BE350" t="str">
            <v xml:space="preserve"> </v>
          </cell>
          <cell r="BF350" t="str">
            <v>3A</v>
          </cell>
          <cell r="BG350" t="str">
            <v xml:space="preserve"> </v>
          </cell>
          <cell r="BH350" t="str">
            <v xml:space="preserve"> </v>
          </cell>
          <cell r="BI350" t="str">
            <v xml:space="preserve"> </v>
          </cell>
          <cell r="BJ350" t="str">
            <v>4A</v>
          </cell>
          <cell r="BK350" t="str">
            <v xml:space="preserve"> </v>
          </cell>
          <cell r="BL350" t="str">
            <v xml:space="preserve"> </v>
          </cell>
          <cell r="BM350" t="str">
            <v xml:space="preserve"> </v>
          </cell>
          <cell r="BN350" t="str">
            <v>5A</v>
          </cell>
          <cell r="BO350" t="str">
            <v xml:space="preserve"> </v>
          </cell>
          <cell r="BP350" t="str">
            <v xml:space="preserve"> </v>
          </cell>
          <cell r="BQ350" t="str">
            <v xml:space="preserve"> </v>
          </cell>
          <cell r="BR350" t="str">
            <v>6A</v>
          </cell>
          <cell r="BS350" t="str">
            <v xml:space="preserve"> </v>
          </cell>
          <cell r="BT350" t="str">
            <v xml:space="preserve"> </v>
          </cell>
          <cell r="BU350" t="str">
            <v xml:space="preserve"> </v>
          </cell>
          <cell r="BV350">
            <v>6</v>
          </cell>
          <cell r="BW350" t="str">
            <v xml:space="preserve">1A      </v>
          </cell>
          <cell r="BX350">
            <v>1</v>
          </cell>
          <cell r="BY350" t="str">
            <v xml:space="preserve">2A      </v>
          </cell>
          <cell r="BZ350">
            <v>1</v>
          </cell>
          <cell r="CA350" t="str">
            <v xml:space="preserve">3A      </v>
          </cell>
          <cell r="CB350">
            <v>1</v>
          </cell>
          <cell r="CC350" t="str">
            <v xml:space="preserve">4A      </v>
          </cell>
          <cell r="CD350">
            <v>1</v>
          </cell>
          <cell r="CE350" t="str">
            <v xml:space="preserve">5A      </v>
          </cell>
          <cell r="CF350">
            <v>1</v>
          </cell>
          <cell r="CG350" t="str">
            <v xml:space="preserve">6A      </v>
          </cell>
          <cell r="CH350">
            <v>1</v>
          </cell>
          <cell r="CI350">
            <v>249</v>
          </cell>
          <cell r="CJ350" t="str">
            <v>1A 2A 3A 4A 5A 6A</v>
          </cell>
          <cell r="CK350" t="str">
            <v>Justicia Social</v>
          </cell>
          <cell r="CL350" t="str">
            <v>10EPR0441Z</v>
          </cell>
          <cell r="CM350" t="str">
            <v>MATUTINO</v>
          </cell>
          <cell r="CN350" t="str">
            <v>C. Constitución S/N Col. Justicia Social C.P. 34194</v>
          </cell>
          <cell r="CO350" t="str">
            <v>Durango</v>
          </cell>
          <cell r="CP350" t="str">
            <v xml:space="preserve">Victoria de Durango 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 t="str">
            <v xml:space="preserve"> </v>
          </cell>
          <cell r="CX350" t="str">
            <v xml:space="preserve"> </v>
          </cell>
          <cell r="CY350" t="str">
            <v xml:space="preserve"> </v>
          </cell>
          <cell r="CZ350" t="str">
            <v xml:space="preserve"> </v>
          </cell>
          <cell r="DA350" t="str">
            <v xml:space="preserve"> </v>
          </cell>
          <cell r="DB350" t="str">
            <v/>
          </cell>
          <cell r="DC350">
            <v>0</v>
          </cell>
          <cell r="DD350" t="str">
            <v/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 t="str">
            <v xml:space="preserve"> </v>
          </cell>
          <cell r="ED350" t="str">
            <v xml:space="preserve"> </v>
          </cell>
          <cell r="EE350" t="str">
            <v xml:space="preserve"> </v>
          </cell>
          <cell r="EF350" t="str">
            <v xml:space="preserve"> </v>
          </cell>
          <cell r="EG350" t="str">
            <v xml:space="preserve"> </v>
          </cell>
          <cell r="EH350" t="str">
            <v xml:space="preserve"> </v>
          </cell>
          <cell r="EI350" t="str">
            <v xml:space="preserve"> </v>
          </cell>
          <cell r="EJ350" t="str">
            <v xml:space="preserve"> </v>
          </cell>
          <cell r="EK350" t="str">
            <v xml:space="preserve"> </v>
          </cell>
          <cell r="EL350" t="str">
            <v xml:space="preserve"> </v>
          </cell>
          <cell r="EM350" t="str">
            <v xml:space="preserve"> </v>
          </cell>
          <cell r="EN350" t="str">
            <v xml:space="preserve"> </v>
          </cell>
          <cell r="EO350" t="str">
            <v xml:space="preserve"> </v>
          </cell>
          <cell r="EP350" t="str">
            <v xml:space="preserve"> </v>
          </cell>
          <cell r="EQ350" t="str">
            <v xml:space="preserve"> </v>
          </cell>
          <cell r="ER350" t="str">
            <v xml:space="preserve"> </v>
          </cell>
          <cell r="ES350" t="str">
            <v xml:space="preserve"> </v>
          </cell>
          <cell r="ET350" t="str">
            <v xml:space="preserve"> </v>
          </cell>
          <cell r="EU350" t="str">
            <v xml:space="preserve"> </v>
          </cell>
          <cell r="EV350" t="str">
            <v xml:space="preserve"> </v>
          </cell>
          <cell r="EW350" t="str">
            <v xml:space="preserve"> </v>
          </cell>
          <cell r="EX350" t="str">
            <v xml:space="preserve"> </v>
          </cell>
          <cell r="EY350" t="str">
            <v xml:space="preserve"> </v>
          </cell>
          <cell r="EZ350" t="str">
            <v xml:space="preserve"> </v>
          </cell>
          <cell r="FA350">
            <v>0</v>
          </cell>
          <cell r="FB350" t="str">
            <v xml:space="preserve">       </v>
          </cell>
          <cell r="FC350">
            <v>0</v>
          </cell>
          <cell r="FD350" t="str">
            <v xml:space="preserve">       </v>
          </cell>
          <cell r="FE350">
            <v>0</v>
          </cell>
          <cell r="FF350" t="str">
            <v xml:space="preserve">       </v>
          </cell>
          <cell r="FG350">
            <v>0</v>
          </cell>
          <cell r="FH350" t="str">
            <v xml:space="preserve">       </v>
          </cell>
          <cell r="FI350">
            <v>0</v>
          </cell>
          <cell r="FJ350" t="str">
            <v xml:space="preserve">       </v>
          </cell>
          <cell r="FK350">
            <v>0</v>
          </cell>
          <cell r="FL350" t="str">
            <v xml:space="preserve">       </v>
          </cell>
          <cell r="FM350">
            <v>0</v>
          </cell>
          <cell r="FN350" t="e">
            <v>#NUM!</v>
          </cell>
          <cell r="FO350" t="str">
            <v/>
          </cell>
          <cell r="FP350" t="e">
            <v>#NUM!</v>
          </cell>
          <cell r="FQ350" t="e">
            <v>#NUM!</v>
          </cell>
          <cell r="FR350" t="e">
            <v>#NUM!</v>
          </cell>
          <cell r="FS350" t="e">
            <v>#NUM!</v>
          </cell>
          <cell r="FT350" t="e">
            <v>#NUM!</v>
          </cell>
          <cell r="FU350" t="e">
            <v>#NUM!</v>
          </cell>
          <cell r="FV350">
            <v>0</v>
          </cell>
          <cell r="FW350">
            <v>1</v>
          </cell>
          <cell r="FX350" t="str">
            <v>PNIEB</v>
          </cell>
          <cell r="FY350" t="e">
            <v>#NUM!</v>
          </cell>
          <cell r="FZ350" t="str">
            <v>PNIEB</v>
          </cell>
          <cell r="GA350" t="str">
            <v>Programa Nacional de Inglés en Educación Básica</v>
          </cell>
          <cell r="GB350" t="e">
            <v>#NUM!</v>
          </cell>
          <cell r="GC350" t="e">
            <v>#NUM!</v>
          </cell>
          <cell r="GD350" t="str">
            <v>M</v>
          </cell>
          <cell r="GE350" t="str">
            <v>el asesor externo, el C.</v>
          </cell>
          <cell r="GF350" t="str">
            <v>El Profesionista</v>
          </cell>
          <cell r="GG350" t="str">
            <v>1° de octubre</v>
          </cell>
          <cell r="GH350" t="str">
            <v>31 de diciembre</v>
          </cell>
          <cell r="GI350">
            <v>6</v>
          </cell>
          <cell r="GJ350">
            <v>30</v>
          </cell>
          <cell r="GK350">
            <v>4320</v>
          </cell>
          <cell r="GL350" t="str">
            <v>Cuatro mil trescientos veinte</v>
          </cell>
          <cell r="GM350">
            <v>2160</v>
          </cell>
          <cell r="GN350" t="str">
            <v>Dos mil ciento sesenta</v>
          </cell>
          <cell r="GO350" t="str">
            <v>la escuela</v>
          </cell>
          <cell r="GP350" t="str">
            <v>Justicia Social</v>
          </cell>
          <cell r="GQ350" t="str">
            <v>con clave</v>
          </cell>
          <cell r="GR350" t="str">
            <v>10EPR0441Z</v>
          </cell>
          <cell r="GS350" t="str">
            <v>ubicada en</v>
          </cell>
          <cell r="GT350" t="str">
            <v>C. Constitución S/N Col. Justicia Social C.P. 34194</v>
          </cell>
          <cell r="GU350" t="str">
            <v xml:space="preserve"> </v>
          </cell>
          <cell r="GV350" t="e">
            <v>#NUM!</v>
          </cell>
          <cell r="GW350" t="str">
            <v xml:space="preserve"> </v>
          </cell>
          <cell r="GX350" t="e">
            <v>#NUM!</v>
          </cell>
          <cell r="GY350" t="str">
            <v xml:space="preserve"> </v>
          </cell>
          <cell r="GZ350" t="e">
            <v>#NUM!</v>
          </cell>
          <cell r="HA350" t="str">
            <v>la escuela Justicia Social con clave 10EPR0441Z ubicada en C. Constitución S/N Col. Justicia Social C.P. 34194</v>
          </cell>
          <cell r="HB350">
            <v>0</v>
          </cell>
        </row>
        <row r="351">
          <cell r="A351">
            <v>1226</v>
          </cell>
          <cell r="B351" t="str">
            <v>ASIG. 2013-B</v>
          </cell>
          <cell r="C351" t="str">
            <v>FIRMADO</v>
          </cell>
          <cell r="D351" t="str">
            <v>PIP</v>
          </cell>
          <cell r="E351" t="str">
            <v>ASIGNADO</v>
          </cell>
          <cell r="F351" t="str">
            <v>1° de Octubre</v>
          </cell>
          <cell r="G351" t="str">
            <v>Carlos Ivan Santos Chavarria</v>
          </cell>
          <cell r="H351" t="str">
            <v>C. Alfonso Corona del Rosal No. 200 Col. Máximo Gámiz C.P. 34230</v>
          </cell>
          <cell r="I351" t="str">
            <v>SACC870512HDGNHR00</v>
          </cell>
          <cell r="J351" t="str">
            <v>SACC870512IF8</v>
          </cell>
          <cell r="K351" t="str">
            <v>Durango</v>
          </cell>
          <cell r="L351" t="str">
            <v>Dgo.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 t="str">
            <v xml:space="preserve"> </v>
          </cell>
          <cell r="S351" t="str">
            <v xml:space="preserve"> </v>
          </cell>
          <cell r="T351" t="str">
            <v xml:space="preserve"> </v>
          </cell>
          <cell r="U351" t="str">
            <v xml:space="preserve"> </v>
          </cell>
          <cell r="V351" t="str">
            <v xml:space="preserve"> </v>
          </cell>
          <cell r="W351" t="str">
            <v/>
          </cell>
          <cell r="X351">
            <v>0</v>
          </cell>
          <cell r="Y351" t="str">
            <v>3A 4A 5A 6A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139</v>
          </cell>
          <cell r="AI351">
            <v>0</v>
          </cell>
          <cell r="AJ351">
            <v>0</v>
          </cell>
          <cell r="AK351">
            <v>0</v>
          </cell>
          <cell r="AL351">
            <v>139</v>
          </cell>
          <cell r="AM351">
            <v>0</v>
          </cell>
          <cell r="AN351">
            <v>0</v>
          </cell>
          <cell r="AO351">
            <v>0</v>
          </cell>
          <cell r="AP351">
            <v>139</v>
          </cell>
          <cell r="AQ351">
            <v>0</v>
          </cell>
          <cell r="AR351">
            <v>0</v>
          </cell>
          <cell r="AS351">
            <v>0</v>
          </cell>
          <cell r="AT351">
            <v>139</v>
          </cell>
          <cell r="AU351">
            <v>0</v>
          </cell>
          <cell r="AV351">
            <v>0</v>
          </cell>
          <cell r="AW351">
            <v>0</v>
          </cell>
          <cell r="AX351" t="str">
            <v xml:space="preserve"> </v>
          </cell>
          <cell r="AY351" t="str">
            <v xml:space="preserve"> </v>
          </cell>
          <cell r="AZ351" t="str">
            <v xml:space="preserve"> </v>
          </cell>
          <cell r="BA351" t="str">
            <v xml:space="preserve"> </v>
          </cell>
          <cell r="BB351" t="str">
            <v xml:space="preserve"> </v>
          </cell>
          <cell r="BC351" t="str">
            <v xml:space="preserve"> </v>
          </cell>
          <cell r="BD351" t="str">
            <v xml:space="preserve"> </v>
          </cell>
          <cell r="BE351" t="str">
            <v xml:space="preserve"> </v>
          </cell>
          <cell r="BF351" t="str">
            <v>3A</v>
          </cell>
          <cell r="BG351" t="str">
            <v xml:space="preserve"> </v>
          </cell>
          <cell r="BH351" t="str">
            <v xml:space="preserve"> </v>
          </cell>
          <cell r="BI351" t="str">
            <v xml:space="preserve"> </v>
          </cell>
          <cell r="BJ351" t="str">
            <v>4A</v>
          </cell>
          <cell r="BK351" t="str">
            <v xml:space="preserve"> </v>
          </cell>
          <cell r="BL351" t="str">
            <v xml:space="preserve"> </v>
          </cell>
          <cell r="BM351" t="str">
            <v xml:space="preserve"> </v>
          </cell>
          <cell r="BN351" t="str">
            <v>5A</v>
          </cell>
          <cell r="BO351" t="str">
            <v xml:space="preserve"> </v>
          </cell>
          <cell r="BP351" t="str">
            <v xml:space="preserve"> </v>
          </cell>
          <cell r="BQ351" t="str">
            <v xml:space="preserve"> </v>
          </cell>
          <cell r="BR351" t="str">
            <v>6A</v>
          </cell>
          <cell r="BS351" t="str">
            <v xml:space="preserve"> </v>
          </cell>
          <cell r="BT351" t="str">
            <v xml:space="preserve"> </v>
          </cell>
          <cell r="BU351" t="str">
            <v xml:space="preserve"> </v>
          </cell>
          <cell r="BV351">
            <v>4</v>
          </cell>
          <cell r="BW351" t="str">
            <v xml:space="preserve">       </v>
          </cell>
          <cell r="BX351">
            <v>0</v>
          </cell>
          <cell r="BY351" t="str">
            <v xml:space="preserve">       </v>
          </cell>
          <cell r="BZ351">
            <v>0</v>
          </cell>
          <cell r="CA351" t="str">
            <v xml:space="preserve">3A      </v>
          </cell>
          <cell r="CB351">
            <v>1</v>
          </cell>
          <cell r="CC351" t="str">
            <v xml:space="preserve">4A      </v>
          </cell>
          <cell r="CD351">
            <v>1</v>
          </cell>
          <cell r="CE351" t="str">
            <v xml:space="preserve">5A      </v>
          </cell>
          <cell r="CF351">
            <v>1</v>
          </cell>
          <cell r="CG351" t="str">
            <v xml:space="preserve">6A      </v>
          </cell>
          <cell r="CH351">
            <v>1</v>
          </cell>
          <cell r="CI351">
            <v>139</v>
          </cell>
          <cell r="CJ351" t="str">
            <v>3A 4A 5A 6A</v>
          </cell>
          <cell r="CK351" t="str">
            <v xml:space="preserve">José Revueltas </v>
          </cell>
          <cell r="CL351" t="str">
            <v>10DPR0723H</v>
          </cell>
          <cell r="CM351" t="str">
            <v>MIXTO</v>
          </cell>
          <cell r="CN351" t="str">
            <v>C. Máximo Gámiz Fernández No. 091 Col. Máximo Gámiz C.P. 34230</v>
          </cell>
          <cell r="CO351" t="str">
            <v>Durango</v>
          </cell>
          <cell r="CP351" t="str">
            <v xml:space="preserve">Victoria de Durango 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 t="str">
            <v xml:space="preserve"> </v>
          </cell>
          <cell r="CX351" t="str">
            <v xml:space="preserve"> </v>
          </cell>
          <cell r="CY351" t="str">
            <v xml:space="preserve"> </v>
          </cell>
          <cell r="CZ351" t="str">
            <v xml:space="preserve"> </v>
          </cell>
          <cell r="DA351" t="str">
            <v xml:space="preserve"> </v>
          </cell>
          <cell r="DB351" t="str">
            <v/>
          </cell>
          <cell r="DC351">
            <v>0</v>
          </cell>
          <cell r="DD351" t="str">
            <v/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 t="str">
            <v xml:space="preserve"> </v>
          </cell>
          <cell r="ED351" t="str">
            <v xml:space="preserve"> </v>
          </cell>
          <cell r="EE351" t="str">
            <v xml:space="preserve"> </v>
          </cell>
          <cell r="EF351" t="str">
            <v xml:space="preserve"> </v>
          </cell>
          <cell r="EG351" t="str">
            <v xml:space="preserve"> </v>
          </cell>
          <cell r="EH351" t="str">
            <v xml:space="preserve"> </v>
          </cell>
          <cell r="EI351" t="str">
            <v xml:space="preserve"> </v>
          </cell>
          <cell r="EJ351" t="str">
            <v xml:space="preserve"> </v>
          </cell>
          <cell r="EK351" t="str">
            <v xml:space="preserve"> </v>
          </cell>
          <cell r="EL351" t="str">
            <v xml:space="preserve"> </v>
          </cell>
          <cell r="EM351" t="str">
            <v xml:space="preserve"> </v>
          </cell>
          <cell r="EN351" t="str">
            <v xml:space="preserve"> </v>
          </cell>
          <cell r="EO351" t="str">
            <v xml:space="preserve"> </v>
          </cell>
          <cell r="EP351" t="str">
            <v xml:space="preserve"> </v>
          </cell>
          <cell r="EQ351" t="str">
            <v xml:space="preserve"> </v>
          </cell>
          <cell r="ER351" t="str">
            <v xml:space="preserve"> </v>
          </cell>
          <cell r="ES351" t="str">
            <v xml:space="preserve"> </v>
          </cell>
          <cell r="ET351" t="str">
            <v xml:space="preserve"> </v>
          </cell>
          <cell r="EU351" t="str">
            <v xml:space="preserve"> </v>
          </cell>
          <cell r="EV351" t="str">
            <v xml:space="preserve"> </v>
          </cell>
          <cell r="EW351" t="str">
            <v xml:space="preserve"> </v>
          </cell>
          <cell r="EX351" t="str">
            <v xml:space="preserve"> </v>
          </cell>
          <cell r="EY351" t="str">
            <v xml:space="preserve"> </v>
          </cell>
          <cell r="EZ351" t="str">
            <v xml:space="preserve"> </v>
          </cell>
          <cell r="FA351">
            <v>0</v>
          </cell>
          <cell r="FB351" t="str">
            <v xml:space="preserve">       </v>
          </cell>
          <cell r="FC351">
            <v>0</v>
          </cell>
          <cell r="FD351" t="str">
            <v xml:space="preserve">       </v>
          </cell>
          <cell r="FE351">
            <v>0</v>
          </cell>
          <cell r="FF351" t="str">
            <v xml:space="preserve">       </v>
          </cell>
          <cell r="FG351">
            <v>0</v>
          </cell>
          <cell r="FH351" t="str">
            <v xml:space="preserve">       </v>
          </cell>
          <cell r="FI351">
            <v>0</v>
          </cell>
          <cell r="FJ351" t="str">
            <v xml:space="preserve">       </v>
          </cell>
          <cell r="FK351">
            <v>0</v>
          </cell>
          <cell r="FL351" t="str">
            <v xml:space="preserve">       </v>
          </cell>
          <cell r="FM351">
            <v>0</v>
          </cell>
          <cell r="FN351" t="e">
            <v>#NUM!</v>
          </cell>
          <cell r="FO351" t="str">
            <v/>
          </cell>
          <cell r="FP351" t="e">
            <v>#NUM!</v>
          </cell>
          <cell r="FQ351" t="e">
            <v>#NUM!</v>
          </cell>
          <cell r="FR351" t="e">
            <v>#NUM!</v>
          </cell>
          <cell r="FS351" t="e">
            <v>#NUM!</v>
          </cell>
          <cell r="FT351" t="e">
            <v>#NUM!</v>
          </cell>
          <cell r="FU351" t="e">
            <v>#NUM!</v>
          </cell>
          <cell r="FV351">
            <v>0</v>
          </cell>
          <cell r="FW351">
            <v>1</v>
          </cell>
          <cell r="FX351" t="str">
            <v>PIP</v>
          </cell>
          <cell r="FY351" t="e">
            <v>#NUM!</v>
          </cell>
          <cell r="FZ351" t="str">
            <v>PIP</v>
          </cell>
          <cell r="GA351" t="str">
            <v>Programa de Inglés en Escuelas Primarias del Estado de Durango</v>
          </cell>
          <cell r="GB351" t="e">
            <v>#NUM!</v>
          </cell>
          <cell r="GC351" t="e">
            <v>#NUM!</v>
          </cell>
          <cell r="GD351" t="str">
            <v>M</v>
          </cell>
          <cell r="GE351" t="str">
            <v>el asesor externo, el C.</v>
          </cell>
          <cell r="GF351" t="str">
            <v>El Profesionista</v>
          </cell>
          <cell r="GG351" t="str">
            <v>1° de octubre</v>
          </cell>
          <cell r="GH351" t="str">
            <v>31 de diciembre</v>
          </cell>
          <cell r="GI351">
            <v>4</v>
          </cell>
          <cell r="GJ351">
            <v>20</v>
          </cell>
          <cell r="GK351">
            <v>2880</v>
          </cell>
          <cell r="GL351" t="str">
            <v>Dos mil ochocientos ochenta</v>
          </cell>
          <cell r="GM351">
            <v>1440</v>
          </cell>
          <cell r="GN351" t="str">
            <v>Mil cuatrocientos cuarenta</v>
          </cell>
          <cell r="GO351" t="str">
            <v>la escuela</v>
          </cell>
          <cell r="GP351" t="str">
            <v xml:space="preserve">José Revueltas </v>
          </cell>
          <cell r="GQ351" t="str">
            <v>con clave</v>
          </cell>
          <cell r="GR351" t="str">
            <v>10DPR0723H</v>
          </cell>
          <cell r="GS351" t="str">
            <v>ubicada en</v>
          </cell>
          <cell r="GT351" t="str">
            <v>C. Máximo Gámiz Fernández No. 091 Col. Máximo Gámiz C.P. 34230</v>
          </cell>
          <cell r="GU351" t="str">
            <v xml:space="preserve"> </v>
          </cell>
          <cell r="GV351" t="e">
            <v>#NUM!</v>
          </cell>
          <cell r="GW351" t="str">
            <v xml:space="preserve"> </v>
          </cell>
          <cell r="GX351" t="e">
            <v>#NUM!</v>
          </cell>
          <cell r="GY351" t="str">
            <v xml:space="preserve"> </v>
          </cell>
          <cell r="GZ351" t="e">
            <v>#NUM!</v>
          </cell>
          <cell r="HA351" t="str">
            <v>la escuela José Revueltas con clave 10DPR0723H ubicada en C. Máximo Gámiz Fernández No. 091 Col. Máximo Gámiz C.P. 34230</v>
          </cell>
        </row>
        <row r="352">
          <cell r="A352">
            <v>1230</v>
          </cell>
          <cell r="B352" t="str">
            <v>ASIG. 2013-B</v>
          </cell>
          <cell r="C352" t="str">
            <v>FIRMADO</v>
          </cell>
          <cell r="D352" t="str">
            <v>PNIEB</v>
          </cell>
          <cell r="E352" t="str">
            <v>ASIGNADO</v>
          </cell>
          <cell r="F352" t="str">
            <v>16 de Septiembre</v>
          </cell>
          <cell r="G352" t="str">
            <v>Sylvia Edith Garza Juárez</v>
          </cell>
          <cell r="H352" t="str">
            <v>C. Miguel Aguirre No. 134 Fracc. Domingo Arrieta C.P.  34180</v>
          </cell>
          <cell r="I352" t="str">
            <v>GAJS820707MDGRRY05</v>
          </cell>
          <cell r="J352" t="str">
            <v>GAJS820707KC9</v>
          </cell>
          <cell r="K352" t="str">
            <v>Durango</v>
          </cell>
          <cell r="L352" t="str">
            <v>Dgo.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 t="str">
            <v xml:space="preserve"> </v>
          </cell>
          <cell r="S352" t="str">
            <v xml:space="preserve"> </v>
          </cell>
          <cell r="T352" t="str">
            <v xml:space="preserve"> </v>
          </cell>
          <cell r="U352" t="str">
            <v xml:space="preserve"> </v>
          </cell>
          <cell r="V352" t="str">
            <v xml:space="preserve"> </v>
          </cell>
          <cell r="W352" t="str">
            <v/>
          </cell>
          <cell r="X352">
            <v>0</v>
          </cell>
          <cell r="Y352" t="str">
            <v>1A 1B 1C 2A 2B 2C 5C</v>
          </cell>
          <cell r="Z352">
            <v>63</v>
          </cell>
          <cell r="AA352">
            <v>63</v>
          </cell>
          <cell r="AB352">
            <v>63</v>
          </cell>
          <cell r="AC352">
            <v>0</v>
          </cell>
          <cell r="AD352">
            <v>63</v>
          </cell>
          <cell r="AE352">
            <v>63</v>
          </cell>
          <cell r="AF352">
            <v>63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63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 t="str">
            <v>1A</v>
          </cell>
          <cell r="AY352" t="str">
            <v>1B</v>
          </cell>
          <cell r="AZ352" t="str">
            <v>1C</v>
          </cell>
          <cell r="BA352" t="str">
            <v xml:space="preserve"> </v>
          </cell>
          <cell r="BB352" t="str">
            <v>2A</v>
          </cell>
          <cell r="BC352" t="str">
            <v>2B</v>
          </cell>
          <cell r="BD352" t="str">
            <v>2C</v>
          </cell>
          <cell r="BE352" t="str">
            <v xml:space="preserve"> </v>
          </cell>
          <cell r="BF352" t="str">
            <v xml:space="preserve"> </v>
          </cell>
          <cell r="BG352" t="str">
            <v xml:space="preserve"> </v>
          </cell>
          <cell r="BH352" t="str">
            <v xml:space="preserve"> </v>
          </cell>
          <cell r="BI352" t="str">
            <v xml:space="preserve"> </v>
          </cell>
          <cell r="BJ352" t="str">
            <v xml:space="preserve"> </v>
          </cell>
          <cell r="BK352" t="str">
            <v xml:space="preserve"> </v>
          </cell>
          <cell r="BL352" t="str">
            <v xml:space="preserve"> </v>
          </cell>
          <cell r="BM352" t="str">
            <v xml:space="preserve"> </v>
          </cell>
          <cell r="BN352" t="str">
            <v xml:space="preserve"> </v>
          </cell>
          <cell r="BO352" t="str">
            <v xml:space="preserve"> </v>
          </cell>
          <cell r="BP352" t="str">
            <v>5C</v>
          </cell>
          <cell r="BQ352" t="str">
            <v xml:space="preserve"> </v>
          </cell>
          <cell r="BR352" t="str">
            <v xml:space="preserve"> </v>
          </cell>
          <cell r="BS352" t="str">
            <v xml:space="preserve"> </v>
          </cell>
          <cell r="BT352" t="str">
            <v xml:space="preserve"> </v>
          </cell>
          <cell r="BU352" t="str">
            <v xml:space="preserve"> </v>
          </cell>
          <cell r="BV352">
            <v>7</v>
          </cell>
          <cell r="BW352" t="str">
            <v xml:space="preserve">1A 1B 1C  </v>
          </cell>
          <cell r="BX352">
            <v>3</v>
          </cell>
          <cell r="BY352" t="str">
            <v xml:space="preserve">2A 2B 2C  </v>
          </cell>
          <cell r="BZ352">
            <v>3</v>
          </cell>
          <cell r="CA352" t="str">
            <v xml:space="preserve">       </v>
          </cell>
          <cell r="CB352">
            <v>0</v>
          </cell>
          <cell r="CC352" t="str">
            <v xml:space="preserve">       </v>
          </cell>
          <cell r="CD352">
            <v>0</v>
          </cell>
          <cell r="CE352" t="str">
            <v xml:space="preserve">    5C  </v>
          </cell>
          <cell r="CF352">
            <v>1</v>
          </cell>
          <cell r="CG352" t="str">
            <v xml:space="preserve">       </v>
          </cell>
          <cell r="CH352">
            <v>0</v>
          </cell>
          <cell r="CI352">
            <v>63</v>
          </cell>
          <cell r="CJ352" t="str">
            <v>1A 1B 1C 2A 2B 2C 5C</v>
          </cell>
          <cell r="CK352" t="str">
            <v>No. 23 Gabriela Mistral</v>
          </cell>
          <cell r="CL352" t="str">
            <v>10EPR0244Y</v>
          </cell>
          <cell r="CM352" t="str">
            <v>MATUTINO</v>
          </cell>
          <cell r="CN352" t="str">
            <v>C. General Tornel No. 101 Col. Teniente Juan de La Barrera C.P. 34150</v>
          </cell>
          <cell r="CO352" t="str">
            <v>Durango</v>
          </cell>
          <cell r="CP352" t="str">
            <v xml:space="preserve">Victoria de Durango 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 t="str">
            <v xml:space="preserve"> </v>
          </cell>
          <cell r="CX352" t="str">
            <v xml:space="preserve"> </v>
          </cell>
          <cell r="CY352" t="str">
            <v xml:space="preserve"> </v>
          </cell>
          <cell r="CZ352" t="str">
            <v xml:space="preserve"> </v>
          </cell>
          <cell r="DA352" t="str">
            <v xml:space="preserve"> </v>
          </cell>
          <cell r="DB352" t="str">
            <v/>
          </cell>
          <cell r="DC352">
            <v>0</v>
          </cell>
          <cell r="DD352" t="str">
            <v/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 t="str">
            <v xml:space="preserve"> </v>
          </cell>
          <cell r="ED352" t="str">
            <v xml:space="preserve"> </v>
          </cell>
          <cell r="EE352" t="str">
            <v xml:space="preserve"> </v>
          </cell>
          <cell r="EF352" t="str">
            <v xml:space="preserve"> </v>
          </cell>
          <cell r="EG352" t="str">
            <v xml:space="preserve"> </v>
          </cell>
          <cell r="EH352" t="str">
            <v xml:space="preserve"> </v>
          </cell>
          <cell r="EI352" t="str">
            <v xml:space="preserve"> </v>
          </cell>
          <cell r="EJ352" t="str">
            <v xml:space="preserve"> </v>
          </cell>
          <cell r="EK352" t="str">
            <v xml:space="preserve"> </v>
          </cell>
          <cell r="EL352" t="str">
            <v xml:space="preserve"> </v>
          </cell>
          <cell r="EM352" t="str">
            <v xml:space="preserve"> </v>
          </cell>
          <cell r="EN352" t="str">
            <v xml:space="preserve"> </v>
          </cell>
          <cell r="EO352" t="str">
            <v xml:space="preserve"> </v>
          </cell>
          <cell r="EP352" t="str">
            <v xml:space="preserve"> </v>
          </cell>
          <cell r="EQ352" t="str">
            <v xml:space="preserve"> </v>
          </cell>
          <cell r="ER352" t="str">
            <v xml:space="preserve"> </v>
          </cell>
          <cell r="ES352" t="str">
            <v xml:space="preserve"> </v>
          </cell>
          <cell r="ET352" t="str">
            <v xml:space="preserve"> </v>
          </cell>
          <cell r="EU352" t="str">
            <v xml:space="preserve"> </v>
          </cell>
          <cell r="EV352" t="str">
            <v xml:space="preserve"> </v>
          </cell>
          <cell r="EW352" t="str">
            <v xml:space="preserve"> </v>
          </cell>
          <cell r="EX352" t="str">
            <v xml:space="preserve"> </v>
          </cell>
          <cell r="EY352" t="str">
            <v xml:space="preserve"> </v>
          </cell>
          <cell r="EZ352" t="str">
            <v xml:space="preserve"> </v>
          </cell>
          <cell r="FA352">
            <v>0</v>
          </cell>
          <cell r="FB352" t="str">
            <v xml:space="preserve">       </v>
          </cell>
          <cell r="FC352">
            <v>0</v>
          </cell>
          <cell r="FD352" t="str">
            <v xml:space="preserve">       </v>
          </cell>
          <cell r="FE352">
            <v>0</v>
          </cell>
          <cell r="FF352" t="str">
            <v xml:space="preserve">       </v>
          </cell>
          <cell r="FG352">
            <v>0</v>
          </cell>
          <cell r="FH352" t="str">
            <v xml:space="preserve">       </v>
          </cell>
          <cell r="FI352">
            <v>0</v>
          </cell>
          <cell r="FJ352" t="str">
            <v xml:space="preserve">       </v>
          </cell>
          <cell r="FK352">
            <v>0</v>
          </cell>
          <cell r="FL352" t="str">
            <v xml:space="preserve">       </v>
          </cell>
          <cell r="FM352">
            <v>0</v>
          </cell>
          <cell r="FN352" t="e">
            <v>#NUM!</v>
          </cell>
          <cell r="FO352" t="str">
            <v/>
          </cell>
          <cell r="FP352" t="e">
            <v>#NUM!</v>
          </cell>
          <cell r="FQ352" t="e">
            <v>#NUM!</v>
          </cell>
          <cell r="FR352" t="e">
            <v>#NUM!</v>
          </cell>
          <cell r="FS352" t="e">
            <v>#NUM!</v>
          </cell>
          <cell r="FT352" t="e">
            <v>#NUM!</v>
          </cell>
          <cell r="FU352" t="e">
            <v>#NUM!</v>
          </cell>
          <cell r="FV352">
            <v>0</v>
          </cell>
          <cell r="FW352">
            <v>1</v>
          </cell>
          <cell r="FX352" t="str">
            <v>PNIEB</v>
          </cell>
          <cell r="FY352" t="e">
            <v>#NUM!</v>
          </cell>
          <cell r="FZ352" t="str">
            <v>PNIEB</v>
          </cell>
          <cell r="GA352" t="str">
            <v>Programa Nacional de Inglés en Educación Básica</v>
          </cell>
          <cell r="GB352" t="e">
            <v>#NUM!</v>
          </cell>
          <cell r="GC352" t="e">
            <v>#NUM!</v>
          </cell>
          <cell r="GD352" t="str">
            <v>F</v>
          </cell>
          <cell r="GE352" t="str">
            <v>la asesora externa, la C.</v>
          </cell>
          <cell r="GF352" t="str">
            <v>La Profesionista</v>
          </cell>
          <cell r="GG352" t="str">
            <v>16 de septiembre</v>
          </cell>
          <cell r="GH352" t="str">
            <v>31 de diciembre</v>
          </cell>
          <cell r="GI352">
            <v>7</v>
          </cell>
          <cell r="GJ352">
            <v>35</v>
          </cell>
          <cell r="GK352">
            <v>5040</v>
          </cell>
          <cell r="GL352" t="str">
            <v>Cinco mil cuarenta</v>
          </cell>
          <cell r="GM352">
            <v>2520</v>
          </cell>
          <cell r="GN352" t="str">
            <v>Dos mil quinientos veinte</v>
          </cell>
          <cell r="GO352" t="str">
            <v>la escuela</v>
          </cell>
          <cell r="GP352" t="str">
            <v>No. 23 Gabriela Mistral</v>
          </cell>
          <cell r="GQ352" t="str">
            <v>con clave</v>
          </cell>
          <cell r="GR352" t="str">
            <v>10EPR0244Y</v>
          </cell>
          <cell r="GS352" t="str">
            <v>ubicada en</v>
          </cell>
          <cell r="GT352" t="str">
            <v>C. General Tornel No. 101 Col. Teniente Juan de La Barrera C.P. 34150</v>
          </cell>
          <cell r="GU352" t="str">
            <v xml:space="preserve"> </v>
          </cell>
          <cell r="GV352" t="e">
            <v>#NUM!</v>
          </cell>
          <cell r="GW352" t="str">
            <v xml:space="preserve"> </v>
          </cell>
          <cell r="GX352" t="e">
            <v>#NUM!</v>
          </cell>
          <cell r="GY352" t="str">
            <v xml:space="preserve"> </v>
          </cell>
          <cell r="GZ352" t="e">
            <v>#NUM!</v>
          </cell>
          <cell r="HA352" t="str">
            <v>la escuela No. 23 Gabriela Mistral con clave 10EPR0244Y ubicada en C. General Tornel No. 101 Col. Teniente Juan de La Barrera C.P. 34150</v>
          </cell>
        </row>
        <row r="353">
          <cell r="A353">
            <v>1231</v>
          </cell>
          <cell r="B353" t="str">
            <v>ASIG. 2013-C</v>
          </cell>
          <cell r="C353" t="str">
            <v>FIRMADO</v>
          </cell>
          <cell r="D353" t="str">
            <v>PNIEB</v>
          </cell>
          <cell r="E353" t="str">
            <v>ASIGNADO</v>
          </cell>
          <cell r="F353" t="str">
            <v>1° de Noviembre</v>
          </cell>
          <cell r="G353" t="str">
            <v>Jorge Quezalcóatl Callejas Tinoco</v>
          </cell>
          <cell r="H353" t="str">
            <v>C. Cuyutlan No. 479 Fracc. Canelas C.P. 34290</v>
          </cell>
          <cell r="I353" t="str">
            <v>CATJ820602HDGLNR03</v>
          </cell>
          <cell r="J353" t="str">
            <v>CATJ820602376</v>
          </cell>
          <cell r="K353" t="str">
            <v>Durango</v>
          </cell>
          <cell r="L353" t="str">
            <v>Dgo.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 t="str">
            <v xml:space="preserve"> </v>
          </cell>
          <cell r="S353" t="str">
            <v xml:space="preserve"> </v>
          </cell>
          <cell r="T353" t="str">
            <v xml:space="preserve"> </v>
          </cell>
          <cell r="U353" t="str">
            <v xml:space="preserve"> </v>
          </cell>
          <cell r="V353" t="str">
            <v xml:space="preserve"> </v>
          </cell>
          <cell r="W353" t="str">
            <v/>
          </cell>
          <cell r="X353">
            <v>0</v>
          </cell>
          <cell r="Y353" t="str">
            <v>2A 2B 3A 4A 5A 5B 6A 6B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227</v>
          </cell>
          <cell r="AE353">
            <v>227</v>
          </cell>
          <cell r="AF353">
            <v>0</v>
          </cell>
          <cell r="AG353">
            <v>0</v>
          </cell>
          <cell r="AH353">
            <v>227</v>
          </cell>
          <cell r="AI353">
            <v>0</v>
          </cell>
          <cell r="AJ353">
            <v>0</v>
          </cell>
          <cell r="AK353">
            <v>0</v>
          </cell>
          <cell r="AL353">
            <v>227</v>
          </cell>
          <cell r="AM353">
            <v>0</v>
          </cell>
          <cell r="AN353">
            <v>0</v>
          </cell>
          <cell r="AO353">
            <v>0</v>
          </cell>
          <cell r="AP353">
            <v>227</v>
          </cell>
          <cell r="AQ353">
            <v>227</v>
          </cell>
          <cell r="AR353">
            <v>0</v>
          </cell>
          <cell r="AS353">
            <v>0</v>
          </cell>
          <cell r="AT353">
            <v>227</v>
          </cell>
          <cell r="AU353">
            <v>227</v>
          </cell>
          <cell r="AV353">
            <v>0</v>
          </cell>
          <cell r="AW353">
            <v>0</v>
          </cell>
          <cell r="AX353" t="str">
            <v xml:space="preserve"> </v>
          </cell>
          <cell r="AY353" t="str">
            <v xml:space="preserve"> </v>
          </cell>
          <cell r="AZ353" t="str">
            <v xml:space="preserve"> </v>
          </cell>
          <cell r="BA353" t="str">
            <v xml:space="preserve"> </v>
          </cell>
          <cell r="BB353" t="str">
            <v>2A</v>
          </cell>
          <cell r="BC353" t="str">
            <v>2B</v>
          </cell>
          <cell r="BD353" t="str">
            <v xml:space="preserve"> </v>
          </cell>
          <cell r="BE353" t="str">
            <v xml:space="preserve"> </v>
          </cell>
          <cell r="BF353" t="str">
            <v>3A</v>
          </cell>
          <cell r="BG353" t="str">
            <v xml:space="preserve"> </v>
          </cell>
          <cell r="BH353" t="str">
            <v xml:space="preserve"> </v>
          </cell>
          <cell r="BI353" t="str">
            <v xml:space="preserve"> </v>
          </cell>
          <cell r="BJ353" t="str">
            <v>4A</v>
          </cell>
          <cell r="BK353" t="str">
            <v xml:space="preserve"> </v>
          </cell>
          <cell r="BL353" t="str">
            <v xml:space="preserve"> </v>
          </cell>
          <cell r="BM353" t="str">
            <v xml:space="preserve"> </v>
          </cell>
          <cell r="BN353" t="str">
            <v>5A</v>
          </cell>
          <cell r="BO353" t="str">
            <v>5B</v>
          </cell>
          <cell r="BP353" t="str">
            <v xml:space="preserve"> </v>
          </cell>
          <cell r="BQ353" t="str">
            <v xml:space="preserve"> </v>
          </cell>
          <cell r="BR353" t="str">
            <v>6A</v>
          </cell>
          <cell r="BS353" t="str">
            <v>6B</v>
          </cell>
          <cell r="BT353" t="str">
            <v xml:space="preserve"> </v>
          </cell>
          <cell r="BU353" t="str">
            <v xml:space="preserve"> </v>
          </cell>
          <cell r="BV353">
            <v>8</v>
          </cell>
          <cell r="BW353" t="str">
            <v xml:space="preserve">       </v>
          </cell>
          <cell r="BX353">
            <v>0</v>
          </cell>
          <cell r="BY353" t="str">
            <v xml:space="preserve">2A 2B    </v>
          </cell>
          <cell r="BZ353">
            <v>2</v>
          </cell>
          <cell r="CA353" t="str">
            <v xml:space="preserve">3A      </v>
          </cell>
          <cell r="CB353">
            <v>1</v>
          </cell>
          <cell r="CC353" t="str">
            <v xml:space="preserve">4A      </v>
          </cell>
          <cell r="CD353">
            <v>1</v>
          </cell>
          <cell r="CE353" t="str">
            <v xml:space="preserve">5A 5B    </v>
          </cell>
          <cell r="CF353">
            <v>2</v>
          </cell>
          <cell r="CG353" t="str">
            <v xml:space="preserve">6A 6B    </v>
          </cell>
          <cell r="CH353">
            <v>2</v>
          </cell>
          <cell r="CI353">
            <v>227</v>
          </cell>
          <cell r="CJ353" t="str">
            <v>2A 2B 3A 4A 5A 5B 6A 6B</v>
          </cell>
          <cell r="CK353" t="str">
            <v>Gervasio García</v>
          </cell>
          <cell r="CL353" t="str">
            <v>10DPR0645U</v>
          </cell>
          <cell r="CM353" t="str">
            <v>MIXTO</v>
          </cell>
          <cell r="CN353" t="str">
            <v>C. 5 de Febrero No. 400 Col. Silvestre Dorador C.P. 34070</v>
          </cell>
          <cell r="CO353" t="str">
            <v>Durango</v>
          </cell>
          <cell r="CP353" t="str">
            <v xml:space="preserve">Victoria de Durango 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 t="str">
            <v xml:space="preserve"> </v>
          </cell>
          <cell r="CX353" t="str">
            <v xml:space="preserve"> </v>
          </cell>
          <cell r="CY353" t="str">
            <v xml:space="preserve"> </v>
          </cell>
          <cell r="CZ353" t="str">
            <v xml:space="preserve"> </v>
          </cell>
          <cell r="DA353" t="str">
            <v xml:space="preserve"> </v>
          </cell>
          <cell r="DB353" t="str">
            <v/>
          </cell>
          <cell r="DC353">
            <v>0</v>
          </cell>
          <cell r="DD353" t="str">
            <v/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 t="str">
            <v xml:space="preserve"> </v>
          </cell>
          <cell r="ED353" t="str">
            <v xml:space="preserve"> </v>
          </cell>
          <cell r="EE353" t="str">
            <v xml:space="preserve"> </v>
          </cell>
          <cell r="EF353" t="str">
            <v xml:space="preserve"> </v>
          </cell>
          <cell r="EG353" t="str">
            <v xml:space="preserve"> </v>
          </cell>
          <cell r="EH353" t="str">
            <v xml:space="preserve"> </v>
          </cell>
          <cell r="EI353" t="str">
            <v xml:space="preserve"> </v>
          </cell>
          <cell r="EJ353" t="str">
            <v xml:space="preserve"> </v>
          </cell>
          <cell r="EK353" t="str">
            <v xml:space="preserve"> </v>
          </cell>
          <cell r="EL353" t="str">
            <v xml:space="preserve"> </v>
          </cell>
          <cell r="EM353" t="str">
            <v xml:space="preserve"> </v>
          </cell>
          <cell r="EN353" t="str">
            <v xml:space="preserve"> </v>
          </cell>
          <cell r="EO353" t="str">
            <v xml:space="preserve"> </v>
          </cell>
          <cell r="EP353" t="str">
            <v xml:space="preserve"> </v>
          </cell>
          <cell r="EQ353" t="str">
            <v xml:space="preserve"> </v>
          </cell>
          <cell r="ER353" t="str">
            <v xml:space="preserve"> </v>
          </cell>
          <cell r="ES353" t="str">
            <v xml:space="preserve"> </v>
          </cell>
          <cell r="ET353" t="str">
            <v xml:space="preserve"> </v>
          </cell>
          <cell r="EU353" t="str">
            <v xml:space="preserve"> </v>
          </cell>
          <cell r="EV353" t="str">
            <v xml:space="preserve"> </v>
          </cell>
          <cell r="EW353" t="str">
            <v xml:space="preserve"> </v>
          </cell>
          <cell r="EX353" t="str">
            <v xml:space="preserve"> </v>
          </cell>
          <cell r="EY353" t="str">
            <v xml:space="preserve"> </v>
          </cell>
          <cell r="EZ353" t="str">
            <v xml:space="preserve"> </v>
          </cell>
          <cell r="FA353">
            <v>0</v>
          </cell>
          <cell r="FB353" t="str">
            <v xml:space="preserve">       </v>
          </cell>
          <cell r="FC353">
            <v>0</v>
          </cell>
          <cell r="FD353" t="str">
            <v xml:space="preserve">       </v>
          </cell>
          <cell r="FE353">
            <v>0</v>
          </cell>
          <cell r="FF353" t="str">
            <v xml:space="preserve">       </v>
          </cell>
          <cell r="FG353">
            <v>0</v>
          </cell>
          <cell r="FH353" t="str">
            <v xml:space="preserve">       </v>
          </cell>
          <cell r="FI353">
            <v>0</v>
          </cell>
          <cell r="FJ353" t="str">
            <v xml:space="preserve">       </v>
          </cell>
          <cell r="FK353">
            <v>0</v>
          </cell>
          <cell r="FL353" t="str">
            <v xml:space="preserve">       </v>
          </cell>
          <cell r="FM353">
            <v>0</v>
          </cell>
          <cell r="FN353" t="e">
            <v>#NUM!</v>
          </cell>
          <cell r="FO353" t="str">
            <v/>
          </cell>
          <cell r="FP353" t="e">
            <v>#NUM!</v>
          </cell>
          <cell r="FQ353" t="e">
            <v>#NUM!</v>
          </cell>
          <cell r="FR353" t="e">
            <v>#NUM!</v>
          </cell>
          <cell r="FS353" t="e">
            <v>#NUM!</v>
          </cell>
          <cell r="FT353" t="e">
            <v>#NUM!</v>
          </cell>
          <cell r="FU353" t="e">
            <v>#NUM!</v>
          </cell>
          <cell r="FV353">
            <v>0</v>
          </cell>
          <cell r="FW353">
            <v>1</v>
          </cell>
          <cell r="FX353" t="str">
            <v>PNIEB</v>
          </cell>
          <cell r="FY353" t="e">
            <v>#NUM!</v>
          </cell>
          <cell r="FZ353" t="str">
            <v>PNIEB</v>
          </cell>
          <cell r="GA353" t="str">
            <v>Programa Nacional de Inglés en Educación Básica</v>
          </cell>
          <cell r="GB353" t="e">
            <v>#NUM!</v>
          </cell>
          <cell r="GC353" t="e">
            <v>#NUM!</v>
          </cell>
          <cell r="GD353" t="str">
            <v>M</v>
          </cell>
          <cell r="GE353" t="str">
            <v>el asesor externo, el C.</v>
          </cell>
          <cell r="GF353" t="str">
            <v>El Profesionista</v>
          </cell>
          <cell r="GG353" t="str">
            <v>1° de noviembre</v>
          </cell>
          <cell r="GH353" t="str">
            <v>31 de diciembre</v>
          </cell>
          <cell r="GI353">
            <v>8</v>
          </cell>
          <cell r="GJ353">
            <v>40</v>
          </cell>
          <cell r="GK353">
            <v>5760</v>
          </cell>
          <cell r="GL353" t="str">
            <v>Cinco mil setecientos sesenta</v>
          </cell>
          <cell r="GM353">
            <v>2880</v>
          </cell>
          <cell r="GN353" t="str">
            <v>Dos mil ochocientos ochenta</v>
          </cell>
          <cell r="GO353" t="str">
            <v>la escuela</v>
          </cell>
          <cell r="GP353" t="str">
            <v>Gervasio García</v>
          </cell>
          <cell r="GQ353" t="str">
            <v>con clave</v>
          </cell>
          <cell r="GR353" t="str">
            <v>10DPR0645U</v>
          </cell>
          <cell r="GS353" t="str">
            <v>ubicada en</v>
          </cell>
          <cell r="GT353" t="str">
            <v>C. 5 de Febrero No. 400 Col. Silvestre Dorador C.P. 34070</v>
          </cell>
          <cell r="GU353" t="str">
            <v xml:space="preserve"> </v>
          </cell>
          <cell r="GV353" t="e">
            <v>#NUM!</v>
          </cell>
          <cell r="GW353" t="str">
            <v xml:space="preserve"> </v>
          </cell>
          <cell r="GX353" t="e">
            <v>#NUM!</v>
          </cell>
          <cell r="GY353" t="str">
            <v xml:space="preserve"> </v>
          </cell>
          <cell r="GZ353" t="e">
            <v>#NUM!</v>
          </cell>
          <cell r="HA353" t="str">
            <v>la escuela Gervasio García con clave 10DPR0645U ubicada en C. 5 de Febrero No. 400 Col. Silvestre Dorador C.P. 34070</v>
          </cell>
          <cell r="HB353">
            <v>0</v>
          </cell>
        </row>
        <row r="354">
          <cell r="A354">
            <v>1236</v>
          </cell>
          <cell r="B354" t="str">
            <v>ASIG. 2013-B</v>
          </cell>
          <cell r="C354" t="str">
            <v>FIRMADO</v>
          </cell>
          <cell r="D354" t="str">
            <v>PNIEB</v>
          </cell>
          <cell r="E354" t="str">
            <v>ASIGNADO</v>
          </cell>
          <cell r="F354" t="str">
            <v>16 de Septiembre</v>
          </cell>
          <cell r="G354" t="str">
            <v>José Manuel Guerrero Rojas</v>
          </cell>
          <cell r="H354" t="str">
            <v>C. Tomás Urbina No. 601 Col. Revolución C.P. 34890</v>
          </cell>
          <cell r="I354" t="str">
            <v>GURM880704HDGRJN00</v>
          </cell>
          <cell r="J354" t="str">
            <v>GURM880704I91</v>
          </cell>
          <cell r="K354" t="str">
            <v>Vicente Guerrero</v>
          </cell>
          <cell r="L354" t="str">
            <v>Dgo.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 t="str">
            <v xml:space="preserve"> </v>
          </cell>
          <cell r="S354" t="str">
            <v xml:space="preserve"> </v>
          </cell>
          <cell r="T354" t="str">
            <v xml:space="preserve"> </v>
          </cell>
          <cell r="U354" t="str">
            <v xml:space="preserve"> </v>
          </cell>
          <cell r="V354" t="str">
            <v xml:space="preserve"> </v>
          </cell>
          <cell r="W354" t="str">
            <v/>
          </cell>
          <cell r="X354">
            <v>0</v>
          </cell>
          <cell r="Y354" t="str">
            <v>1A 1B 2A 2B 3A 3B</v>
          </cell>
          <cell r="Z354">
            <v>34</v>
          </cell>
          <cell r="AA354">
            <v>34</v>
          </cell>
          <cell r="AB354">
            <v>0</v>
          </cell>
          <cell r="AC354">
            <v>0</v>
          </cell>
          <cell r="AD354">
            <v>34</v>
          </cell>
          <cell r="AE354">
            <v>34</v>
          </cell>
          <cell r="AF354">
            <v>0</v>
          </cell>
          <cell r="AG354">
            <v>0</v>
          </cell>
          <cell r="AH354">
            <v>34</v>
          </cell>
          <cell r="AI354">
            <v>34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 t="str">
            <v>1A</v>
          </cell>
          <cell r="AY354" t="str">
            <v>1B</v>
          </cell>
          <cell r="AZ354" t="str">
            <v xml:space="preserve"> </v>
          </cell>
          <cell r="BA354" t="str">
            <v xml:space="preserve"> </v>
          </cell>
          <cell r="BB354" t="str">
            <v>2A</v>
          </cell>
          <cell r="BC354" t="str">
            <v>2B</v>
          </cell>
          <cell r="BD354" t="str">
            <v xml:space="preserve"> </v>
          </cell>
          <cell r="BE354" t="str">
            <v xml:space="preserve"> </v>
          </cell>
          <cell r="BF354" t="str">
            <v>3A</v>
          </cell>
          <cell r="BG354" t="str">
            <v>3B</v>
          </cell>
          <cell r="BH354" t="str">
            <v xml:space="preserve"> </v>
          </cell>
          <cell r="BI354" t="str">
            <v xml:space="preserve"> </v>
          </cell>
          <cell r="BJ354" t="str">
            <v xml:space="preserve"> </v>
          </cell>
          <cell r="BK354" t="str">
            <v xml:space="preserve"> </v>
          </cell>
          <cell r="BL354" t="str">
            <v xml:space="preserve"> </v>
          </cell>
          <cell r="BM354" t="str">
            <v xml:space="preserve"> </v>
          </cell>
          <cell r="BN354" t="str">
            <v xml:space="preserve"> </v>
          </cell>
          <cell r="BO354" t="str">
            <v xml:space="preserve"> </v>
          </cell>
          <cell r="BP354" t="str">
            <v xml:space="preserve"> </v>
          </cell>
          <cell r="BQ354" t="str">
            <v xml:space="preserve"> </v>
          </cell>
          <cell r="BR354" t="str">
            <v xml:space="preserve"> </v>
          </cell>
          <cell r="BS354" t="str">
            <v xml:space="preserve"> </v>
          </cell>
          <cell r="BT354" t="str">
            <v xml:space="preserve"> </v>
          </cell>
          <cell r="BU354" t="str">
            <v xml:space="preserve"> </v>
          </cell>
          <cell r="BV354">
            <v>6</v>
          </cell>
          <cell r="BW354" t="str">
            <v xml:space="preserve">1A 1B    </v>
          </cell>
          <cell r="BX354">
            <v>2</v>
          </cell>
          <cell r="BY354" t="str">
            <v xml:space="preserve">2A 2B    </v>
          </cell>
          <cell r="BZ354">
            <v>2</v>
          </cell>
          <cell r="CA354" t="str">
            <v xml:space="preserve">3A 3B    </v>
          </cell>
          <cell r="CB354">
            <v>2</v>
          </cell>
          <cell r="CC354" t="str">
            <v xml:space="preserve">       </v>
          </cell>
          <cell r="CD354">
            <v>0</v>
          </cell>
          <cell r="CE354" t="str">
            <v xml:space="preserve">       </v>
          </cell>
          <cell r="CF354">
            <v>0</v>
          </cell>
          <cell r="CG354" t="str">
            <v xml:space="preserve">       </v>
          </cell>
          <cell r="CH354">
            <v>0</v>
          </cell>
          <cell r="CI354">
            <v>34</v>
          </cell>
          <cell r="CJ354" t="str">
            <v>1A 1B 2A 2B 3A 3B</v>
          </cell>
          <cell r="CK354" t="str">
            <v>Ing. Jesús Tébar Rodríguez Vesp.</v>
          </cell>
          <cell r="CL354" t="str">
            <v>10EPR0453D</v>
          </cell>
          <cell r="CM354" t="str">
            <v>VESPERTINO</v>
          </cell>
          <cell r="CN354" t="str">
            <v>C. Cerezos S/N Fracc. El Ciprés C.P. 34217</v>
          </cell>
          <cell r="CO354" t="str">
            <v>Durango</v>
          </cell>
          <cell r="CP354" t="str">
            <v xml:space="preserve">Victoria de Durango 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 t="str">
            <v xml:space="preserve"> </v>
          </cell>
          <cell r="CX354" t="str">
            <v xml:space="preserve"> </v>
          </cell>
          <cell r="CY354" t="str">
            <v xml:space="preserve"> </v>
          </cell>
          <cell r="CZ354" t="str">
            <v xml:space="preserve"> </v>
          </cell>
          <cell r="DA354" t="str">
            <v xml:space="preserve"> </v>
          </cell>
          <cell r="DB354" t="str">
            <v/>
          </cell>
          <cell r="DC354">
            <v>0</v>
          </cell>
          <cell r="DD354" t="str">
            <v/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 t="str">
            <v xml:space="preserve"> </v>
          </cell>
          <cell r="ED354" t="str">
            <v xml:space="preserve"> </v>
          </cell>
          <cell r="EE354" t="str">
            <v xml:space="preserve"> </v>
          </cell>
          <cell r="EF354" t="str">
            <v xml:space="preserve"> </v>
          </cell>
          <cell r="EG354" t="str">
            <v xml:space="preserve"> </v>
          </cell>
          <cell r="EH354" t="str">
            <v xml:space="preserve"> </v>
          </cell>
          <cell r="EI354" t="str">
            <v xml:space="preserve"> </v>
          </cell>
          <cell r="EJ354" t="str">
            <v xml:space="preserve"> </v>
          </cell>
          <cell r="EK354" t="str">
            <v xml:space="preserve"> </v>
          </cell>
          <cell r="EL354" t="str">
            <v xml:space="preserve"> </v>
          </cell>
          <cell r="EM354" t="str">
            <v xml:space="preserve"> </v>
          </cell>
          <cell r="EN354" t="str">
            <v xml:space="preserve"> </v>
          </cell>
          <cell r="EO354" t="str">
            <v xml:space="preserve"> </v>
          </cell>
          <cell r="EP354" t="str">
            <v xml:space="preserve"> </v>
          </cell>
          <cell r="EQ354" t="str">
            <v xml:space="preserve"> </v>
          </cell>
          <cell r="ER354" t="str">
            <v xml:space="preserve"> </v>
          </cell>
          <cell r="ES354" t="str">
            <v xml:space="preserve"> </v>
          </cell>
          <cell r="ET354" t="str">
            <v xml:space="preserve"> </v>
          </cell>
          <cell r="EU354" t="str">
            <v xml:space="preserve"> </v>
          </cell>
          <cell r="EV354" t="str">
            <v xml:space="preserve"> </v>
          </cell>
          <cell r="EW354" t="str">
            <v xml:space="preserve"> </v>
          </cell>
          <cell r="EX354" t="str">
            <v xml:space="preserve"> </v>
          </cell>
          <cell r="EY354" t="str">
            <v xml:space="preserve"> </v>
          </cell>
          <cell r="EZ354" t="str">
            <v xml:space="preserve"> </v>
          </cell>
          <cell r="FA354">
            <v>0</v>
          </cell>
          <cell r="FB354" t="str">
            <v xml:space="preserve">       </v>
          </cell>
          <cell r="FC354">
            <v>0</v>
          </cell>
          <cell r="FD354" t="str">
            <v xml:space="preserve">       </v>
          </cell>
          <cell r="FE354">
            <v>0</v>
          </cell>
          <cell r="FF354" t="str">
            <v xml:space="preserve">       </v>
          </cell>
          <cell r="FG354">
            <v>0</v>
          </cell>
          <cell r="FH354" t="str">
            <v xml:space="preserve">       </v>
          </cell>
          <cell r="FI354">
            <v>0</v>
          </cell>
          <cell r="FJ354" t="str">
            <v xml:space="preserve">       </v>
          </cell>
          <cell r="FK354">
            <v>0</v>
          </cell>
          <cell r="FL354" t="str">
            <v xml:space="preserve">       </v>
          </cell>
          <cell r="FM354">
            <v>0</v>
          </cell>
          <cell r="FN354" t="e">
            <v>#NUM!</v>
          </cell>
          <cell r="FO354" t="str">
            <v/>
          </cell>
          <cell r="FP354" t="e">
            <v>#NUM!</v>
          </cell>
          <cell r="FQ354" t="e">
            <v>#NUM!</v>
          </cell>
          <cell r="FR354" t="e">
            <v>#NUM!</v>
          </cell>
          <cell r="FS354" t="e">
            <v>#NUM!</v>
          </cell>
          <cell r="FT354" t="e">
            <v>#NUM!</v>
          </cell>
          <cell r="FU354" t="e">
            <v>#NUM!</v>
          </cell>
          <cell r="FV354">
            <v>0</v>
          </cell>
          <cell r="FW354">
            <v>1</v>
          </cell>
          <cell r="FX354" t="str">
            <v>PNIEB</v>
          </cell>
          <cell r="FY354" t="e">
            <v>#NUM!</v>
          </cell>
          <cell r="FZ354" t="str">
            <v>PNIEB</v>
          </cell>
          <cell r="GA354" t="str">
            <v>Programa Nacional de Inglés en Educación Básica</v>
          </cell>
          <cell r="GB354" t="e">
            <v>#NUM!</v>
          </cell>
          <cell r="GC354" t="e">
            <v>#NUM!</v>
          </cell>
          <cell r="GD354" t="str">
            <v>M</v>
          </cell>
          <cell r="GE354" t="str">
            <v>el asesor externo, el C.</v>
          </cell>
          <cell r="GF354" t="str">
            <v>El Profesionista</v>
          </cell>
          <cell r="GG354" t="str">
            <v>16 de septiembre</v>
          </cell>
          <cell r="GH354" t="str">
            <v>31 de diciembre</v>
          </cell>
          <cell r="GI354">
            <v>6</v>
          </cell>
          <cell r="GJ354">
            <v>30</v>
          </cell>
          <cell r="GK354">
            <v>4320</v>
          </cell>
          <cell r="GL354" t="str">
            <v>Cuatro mil trescientos veinte</v>
          </cell>
          <cell r="GM354">
            <v>2160</v>
          </cell>
          <cell r="GN354" t="str">
            <v>Dos mil ciento sesenta</v>
          </cell>
          <cell r="GO354" t="str">
            <v>la escuela</v>
          </cell>
          <cell r="GP354" t="str">
            <v>Ing. Jesús Tébar Rodríguez Vesp.</v>
          </cell>
          <cell r="GQ354" t="str">
            <v>con clave</v>
          </cell>
          <cell r="GR354" t="str">
            <v>10EPR0453D</v>
          </cell>
          <cell r="GS354" t="str">
            <v>ubicada en</v>
          </cell>
          <cell r="GT354" t="str">
            <v>C. Cerezos S/N Fracc. El Ciprés C.P. 34217</v>
          </cell>
          <cell r="GU354" t="str">
            <v xml:space="preserve"> </v>
          </cell>
          <cell r="GV354" t="e">
            <v>#NUM!</v>
          </cell>
          <cell r="GW354" t="str">
            <v xml:space="preserve"> </v>
          </cell>
          <cell r="GX354" t="e">
            <v>#NUM!</v>
          </cell>
          <cell r="GY354" t="str">
            <v xml:space="preserve"> </v>
          </cell>
          <cell r="GZ354" t="e">
            <v>#NUM!</v>
          </cell>
          <cell r="HA354" t="str">
            <v>la escuela Ing. Jesús Tébar Rodríguez Vesp. con clave 10EPR0453D ubicada en C. Cerezos S/N Fracc. El Ciprés C.P. 34217</v>
          </cell>
        </row>
        <row r="355">
          <cell r="A355">
            <v>1244</v>
          </cell>
          <cell r="B355" t="str">
            <v>ASIG. 2013-B</v>
          </cell>
          <cell r="C355" t="str">
            <v>FIRMADO</v>
          </cell>
          <cell r="D355" t="str">
            <v>PNIEB</v>
          </cell>
          <cell r="E355" t="str">
            <v>ASIGNADO</v>
          </cell>
          <cell r="F355" t="str">
            <v>1° de Octubre</v>
          </cell>
          <cell r="G355" t="str">
            <v>Josue Job Azcona Reyes</v>
          </cell>
          <cell r="H355" t="str">
            <v>C. Cuarzo No. 301 Fracc. Joyas del Valle C.P. 34237</v>
          </cell>
          <cell r="I355" t="str">
            <v>AORJ920724HDGZYS07</v>
          </cell>
          <cell r="J355" t="str">
            <v>AORJ920724CX2</v>
          </cell>
          <cell r="K355" t="str">
            <v>Durango</v>
          </cell>
          <cell r="L355" t="str">
            <v>Dgo.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 t="str">
            <v xml:space="preserve"> </v>
          </cell>
          <cell r="S355" t="str">
            <v xml:space="preserve"> </v>
          </cell>
          <cell r="T355" t="str">
            <v xml:space="preserve"> </v>
          </cell>
          <cell r="U355" t="str">
            <v xml:space="preserve"> </v>
          </cell>
          <cell r="V355" t="str">
            <v xml:space="preserve"> </v>
          </cell>
          <cell r="W355" t="str">
            <v/>
          </cell>
          <cell r="X355">
            <v>0</v>
          </cell>
          <cell r="Y355" t="str">
            <v>1A 2A 3A 4A 5A 5B 6A</v>
          </cell>
          <cell r="Z355">
            <v>456</v>
          </cell>
          <cell r="AA355">
            <v>0</v>
          </cell>
          <cell r="AB355">
            <v>0</v>
          </cell>
          <cell r="AC355">
            <v>0</v>
          </cell>
          <cell r="AD355">
            <v>456</v>
          </cell>
          <cell r="AE355">
            <v>0</v>
          </cell>
          <cell r="AF355">
            <v>0</v>
          </cell>
          <cell r="AG355">
            <v>0</v>
          </cell>
          <cell r="AH355">
            <v>456</v>
          </cell>
          <cell r="AI355">
            <v>0</v>
          </cell>
          <cell r="AJ355">
            <v>0</v>
          </cell>
          <cell r="AK355">
            <v>0</v>
          </cell>
          <cell r="AL355">
            <v>456</v>
          </cell>
          <cell r="AM355">
            <v>0</v>
          </cell>
          <cell r="AN355">
            <v>0</v>
          </cell>
          <cell r="AO355">
            <v>0</v>
          </cell>
          <cell r="AP355">
            <v>456</v>
          </cell>
          <cell r="AQ355">
            <v>456</v>
          </cell>
          <cell r="AR355">
            <v>0</v>
          </cell>
          <cell r="AS355">
            <v>0</v>
          </cell>
          <cell r="AT355">
            <v>456</v>
          </cell>
          <cell r="AU355">
            <v>0</v>
          </cell>
          <cell r="AV355">
            <v>0</v>
          </cell>
          <cell r="AW355">
            <v>0</v>
          </cell>
          <cell r="AX355" t="str">
            <v>1A</v>
          </cell>
          <cell r="AY355" t="str">
            <v xml:space="preserve"> </v>
          </cell>
          <cell r="AZ355" t="str">
            <v xml:space="preserve"> </v>
          </cell>
          <cell r="BA355" t="str">
            <v xml:space="preserve"> </v>
          </cell>
          <cell r="BB355" t="str">
            <v>2A</v>
          </cell>
          <cell r="BC355" t="str">
            <v xml:space="preserve"> </v>
          </cell>
          <cell r="BD355" t="str">
            <v xml:space="preserve"> </v>
          </cell>
          <cell r="BE355" t="str">
            <v xml:space="preserve"> </v>
          </cell>
          <cell r="BF355" t="str">
            <v>3A</v>
          </cell>
          <cell r="BG355" t="str">
            <v xml:space="preserve"> </v>
          </cell>
          <cell r="BH355" t="str">
            <v xml:space="preserve"> </v>
          </cell>
          <cell r="BI355" t="str">
            <v xml:space="preserve"> </v>
          </cell>
          <cell r="BJ355" t="str">
            <v>4A</v>
          </cell>
          <cell r="BK355" t="str">
            <v xml:space="preserve"> </v>
          </cell>
          <cell r="BL355" t="str">
            <v xml:space="preserve"> </v>
          </cell>
          <cell r="BM355" t="str">
            <v xml:space="preserve"> </v>
          </cell>
          <cell r="BN355" t="str">
            <v>5A</v>
          </cell>
          <cell r="BO355" t="str">
            <v>5B</v>
          </cell>
          <cell r="BP355" t="str">
            <v xml:space="preserve"> </v>
          </cell>
          <cell r="BQ355" t="str">
            <v xml:space="preserve"> </v>
          </cell>
          <cell r="BR355" t="str">
            <v>6A</v>
          </cell>
          <cell r="BS355" t="str">
            <v xml:space="preserve"> </v>
          </cell>
          <cell r="BT355" t="str">
            <v xml:space="preserve"> </v>
          </cell>
          <cell r="BU355" t="str">
            <v xml:space="preserve"> </v>
          </cell>
          <cell r="BV355">
            <v>7</v>
          </cell>
          <cell r="BW355" t="str">
            <v xml:space="preserve">1A      </v>
          </cell>
          <cell r="BX355">
            <v>1</v>
          </cell>
          <cell r="BY355" t="str">
            <v xml:space="preserve">2A      </v>
          </cell>
          <cell r="BZ355">
            <v>1</v>
          </cell>
          <cell r="CA355" t="str">
            <v xml:space="preserve">3A      </v>
          </cell>
          <cell r="CB355">
            <v>1</v>
          </cell>
          <cell r="CC355" t="str">
            <v xml:space="preserve">4A      </v>
          </cell>
          <cell r="CD355">
            <v>1</v>
          </cell>
          <cell r="CE355" t="str">
            <v xml:space="preserve">5A 5B    </v>
          </cell>
          <cell r="CF355">
            <v>2</v>
          </cell>
          <cell r="CG355" t="str">
            <v xml:space="preserve">6A      </v>
          </cell>
          <cell r="CH355">
            <v>1</v>
          </cell>
          <cell r="CI355">
            <v>456</v>
          </cell>
          <cell r="CJ355" t="str">
            <v>1A 2A 3A 4A 5A 5B 6A</v>
          </cell>
          <cell r="CK355" t="str">
            <v>Bicentenario de La Independencia Vesp.</v>
          </cell>
          <cell r="CL355" t="str">
            <v>10DPR0082D</v>
          </cell>
          <cell r="CM355" t="str">
            <v>VESPERTINO</v>
          </cell>
          <cell r="CN355" t="str">
            <v>Av. Ignacio Zaragoza S/N</v>
          </cell>
          <cell r="CO355" t="str">
            <v>Durango</v>
          </cell>
          <cell r="CP355" t="str">
            <v xml:space="preserve">Victoria de Durango 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 t="str">
            <v xml:space="preserve"> </v>
          </cell>
          <cell r="CX355" t="str">
            <v xml:space="preserve"> </v>
          </cell>
          <cell r="CY355" t="str">
            <v xml:space="preserve"> </v>
          </cell>
          <cell r="CZ355" t="str">
            <v xml:space="preserve"> </v>
          </cell>
          <cell r="DA355" t="str">
            <v xml:space="preserve"> </v>
          </cell>
          <cell r="DB355" t="str">
            <v/>
          </cell>
          <cell r="DC355">
            <v>0</v>
          </cell>
          <cell r="DD355" t="str">
            <v/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 t="str">
            <v xml:space="preserve"> </v>
          </cell>
          <cell r="ED355" t="str">
            <v xml:space="preserve"> </v>
          </cell>
          <cell r="EE355" t="str">
            <v xml:space="preserve"> </v>
          </cell>
          <cell r="EF355" t="str">
            <v xml:space="preserve"> </v>
          </cell>
          <cell r="EG355" t="str">
            <v xml:space="preserve"> </v>
          </cell>
          <cell r="EH355" t="str">
            <v xml:space="preserve"> </v>
          </cell>
          <cell r="EI355" t="str">
            <v xml:space="preserve"> </v>
          </cell>
          <cell r="EJ355" t="str">
            <v xml:space="preserve"> </v>
          </cell>
          <cell r="EK355" t="str">
            <v xml:space="preserve"> </v>
          </cell>
          <cell r="EL355" t="str">
            <v xml:space="preserve"> </v>
          </cell>
          <cell r="EM355" t="str">
            <v xml:space="preserve"> </v>
          </cell>
          <cell r="EN355" t="str">
            <v xml:space="preserve"> </v>
          </cell>
          <cell r="EO355" t="str">
            <v xml:space="preserve"> </v>
          </cell>
          <cell r="EP355" t="str">
            <v xml:space="preserve"> </v>
          </cell>
          <cell r="EQ355" t="str">
            <v xml:space="preserve"> </v>
          </cell>
          <cell r="ER355" t="str">
            <v xml:space="preserve"> </v>
          </cell>
          <cell r="ES355" t="str">
            <v xml:space="preserve"> </v>
          </cell>
          <cell r="ET355" t="str">
            <v xml:space="preserve"> </v>
          </cell>
          <cell r="EU355" t="str">
            <v xml:space="preserve"> </v>
          </cell>
          <cell r="EV355" t="str">
            <v xml:space="preserve"> </v>
          </cell>
          <cell r="EW355" t="str">
            <v xml:space="preserve"> </v>
          </cell>
          <cell r="EX355" t="str">
            <v xml:space="preserve"> </v>
          </cell>
          <cell r="EY355" t="str">
            <v xml:space="preserve"> </v>
          </cell>
          <cell r="EZ355" t="str">
            <v xml:space="preserve"> </v>
          </cell>
          <cell r="FA355">
            <v>0</v>
          </cell>
          <cell r="FB355" t="str">
            <v xml:space="preserve">       </v>
          </cell>
          <cell r="FC355">
            <v>0</v>
          </cell>
          <cell r="FD355" t="str">
            <v xml:space="preserve">       </v>
          </cell>
          <cell r="FE355">
            <v>0</v>
          </cell>
          <cell r="FF355" t="str">
            <v xml:space="preserve">       </v>
          </cell>
          <cell r="FG355">
            <v>0</v>
          </cell>
          <cell r="FH355" t="str">
            <v xml:space="preserve">       </v>
          </cell>
          <cell r="FI355">
            <v>0</v>
          </cell>
          <cell r="FJ355" t="str">
            <v xml:space="preserve">       </v>
          </cell>
          <cell r="FK355">
            <v>0</v>
          </cell>
          <cell r="FL355" t="str">
            <v xml:space="preserve">       </v>
          </cell>
          <cell r="FM355">
            <v>0</v>
          </cell>
          <cell r="FN355" t="e">
            <v>#NUM!</v>
          </cell>
          <cell r="FO355" t="str">
            <v/>
          </cell>
          <cell r="FP355" t="e">
            <v>#NUM!</v>
          </cell>
          <cell r="FQ355" t="e">
            <v>#NUM!</v>
          </cell>
          <cell r="FR355" t="e">
            <v>#NUM!</v>
          </cell>
          <cell r="FS355" t="e">
            <v>#NUM!</v>
          </cell>
          <cell r="FT355" t="e">
            <v>#NUM!</v>
          </cell>
          <cell r="FU355" t="e">
            <v>#NUM!</v>
          </cell>
          <cell r="FV355">
            <v>0</v>
          </cell>
          <cell r="FW355">
            <v>1</v>
          </cell>
          <cell r="FX355" t="str">
            <v>PNIEB</v>
          </cell>
          <cell r="FY355" t="e">
            <v>#NUM!</v>
          </cell>
          <cell r="FZ355" t="str">
            <v>PNIEB</v>
          </cell>
          <cell r="GA355" t="str">
            <v>Programa Nacional de Inglés en Educación Básica</v>
          </cell>
          <cell r="GB355" t="e">
            <v>#NUM!</v>
          </cell>
          <cell r="GC355" t="e">
            <v>#NUM!</v>
          </cell>
          <cell r="GD355" t="str">
            <v>M</v>
          </cell>
          <cell r="GE355" t="str">
            <v>el asesor externo, el C.</v>
          </cell>
          <cell r="GF355" t="str">
            <v>El Profesionista</v>
          </cell>
          <cell r="GG355" t="str">
            <v>1° de octubre</v>
          </cell>
          <cell r="GH355" t="str">
            <v>31 de diciembre</v>
          </cell>
          <cell r="GI355">
            <v>7</v>
          </cell>
          <cell r="GJ355">
            <v>35</v>
          </cell>
          <cell r="GK355">
            <v>5040</v>
          </cell>
          <cell r="GL355" t="str">
            <v>Cinco mil cuarenta</v>
          </cell>
          <cell r="GM355">
            <v>2520</v>
          </cell>
          <cell r="GN355" t="str">
            <v>Dos mil quinientos veinte</v>
          </cell>
          <cell r="GO355" t="str">
            <v>la escuela</v>
          </cell>
          <cell r="GP355" t="str">
            <v>Bicentenario de La Independencia Vesp.</v>
          </cell>
          <cell r="GQ355" t="str">
            <v>con clave</v>
          </cell>
          <cell r="GR355" t="str">
            <v>10DPR0082D</v>
          </cell>
          <cell r="GS355" t="str">
            <v>ubicada en</v>
          </cell>
          <cell r="GT355" t="str">
            <v>Av. Ignacio Zaragoza S/N</v>
          </cell>
          <cell r="GU355" t="str">
            <v xml:space="preserve"> </v>
          </cell>
          <cell r="GV355" t="e">
            <v>#NUM!</v>
          </cell>
          <cell r="GW355" t="str">
            <v xml:space="preserve"> </v>
          </cell>
          <cell r="GX355" t="e">
            <v>#NUM!</v>
          </cell>
          <cell r="GY355" t="str">
            <v xml:space="preserve"> </v>
          </cell>
          <cell r="GZ355" t="e">
            <v>#NUM!</v>
          </cell>
          <cell r="HA355" t="str">
            <v>la escuela Bicentenario de La Independencia Vesp. con clave 10DPR0082D ubicada en Av. Ignacio Zaragoza S/N</v>
          </cell>
          <cell r="HB355">
            <v>0</v>
          </cell>
        </row>
        <row r="356">
          <cell r="A356">
            <v>1246</v>
          </cell>
          <cell r="B356" t="str">
            <v>ASIG. 2013-B</v>
          </cell>
          <cell r="C356" t="str">
            <v>FIRMADO</v>
          </cell>
          <cell r="D356" t="str">
            <v>PNIEB</v>
          </cell>
          <cell r="E356" t="str">
            <v>ASIGNADO</v>
          </cell>
          <cell r="F356" t="str">
            <v>1° de Septiembre</v>
          </cell>
          <cell r="G356" t="str">
            <v>Ludivina Sarahi Díaz Hernández</v>
          </cell>
          <cell r="H356" t="str">
            <v>Av. del Hierro No. 625 Fracc. Cuidad Industrial C.P. 34229</v>
          </cell>
          <cell r="I356" t="str">
            <v>DIHL900713MCLZRD06</v>
          </cell>
          <cell r="J356" t="str">
            <v>DIHL90071386A</v>
          </cell>
          <cell r="K356" t="str">
            <v>Durango</v>
          </cell>
          <cell r="L356" t="str">
            <v>Dgo.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 t="str">
            <v xml:space="preserve"> </v>
          </cell>
          <cell r="S356" t="str">
            <v xml:space="preserve"> </v>
          </cell>
          <cell r="T356" t="str">
            <v xml:space="preserve"> </v>
          </cell>
          <cell r="U356" t="str">
            <v xml:space="preserve"> </v>
          </cell>
          <cell r="V356" t="str">
            <v xml:space="preserve"> </v>
          </cell>
          <cell r="W356" t="str">
            <v/>
          </cell>
          <cell r="X356">
            <v>0</v>
          </cell>
          <cell r="Y356" t="str">
            <v>3C 4C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21</v>
          </cell>
          <cell r="AK356">
            <v>0</v>
          </cell>
          <cell r="AL356">
            <v>0</v>
          </cell>
          <cell r="AM356">
            <v>0</v>
          </cell>
          <cell r="AN356">
            <v>21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 t="str">
            <v xml:space="preserve"> </v>
          </cell>
          <cell r="AY356" t="str">
            <v xml:space="preserve"> </v>
          </cell>
          <cell r="AZ356" t="str">
            <v xml:space="preserve"> </v>
          </cell>
          <cell r="BA356" t="str">
            <v xml:space="preserve"> </v>
          </cell>
          <cell r="BB356" t="str">
            <v xml:space="preserve"> </v>
          </cell>
          <cell r="BC356" t="str">
            <v xml:space="preserve"> </v>
          </cell>
          <cell r="BD356" t="str">
            <v xml:space="preserve"> </v>
          </cell>
          <cell r="BE356" t="str">
            <v xml:space="preserve"> </v>
          </cell>
          <cell r="BF356" t="str">
            <v xml:space="preserve"> </v>
          </cell>
          <cell r="BG356" t="str">
            <v xml:space="preserve"> </v>
          </cell>
          <cell r="BH356" t="str">
            <v>3C</v>
          </cell>
          <cell r="BI356" t="str">
            <v xml:space="preserve"> </v>
          </cell>
          <cell r="BJ356" t="str">
            <v xml:space="preserve"> </v>
          </cell>
          <cell r="BK356" t="str">
            <v xml:space="preserve"> </v>
          </cell>
          <cell r="BL356" t="str">
            <v>4C</v>
          </cell>
          <cell r="BM356" t="str">
            <v xml:space="preserve"> </v>
          </cell>
          <cell r="BN356" t="str">
            <v xml:space="preserve"> </v>
          </cell>
          <cell r="BO356" t="str">
            <v xml:space="preserve"> </v>
          </cell>
          <cell r="BP356" t="str">
            <v xml:space="preserve"> </v>
          </cell>
          <cell r="BQ356" t="str">
            <v xml:space="preserve"> </v>
          </cell>
          <cell r="BR356" t="str">
            <v xml:space="preserve"> </v>
          </cell>
          <cell r="BS356" t="str">
            <v xml:space="preserve"> </v>
          </cell>
          <cell r="BT356" t="str">
            <v xml:space="preserve"> </v>
          </cell>
          <cell r="BU356" t="str">
            <v xml:space="preserve"> </v>
          </cell>
          <cell r="BV356">
            <v>2</v>
          </cell>
          <cell r="BW356" t="str">
            <v xml:space="preserve">       </v>
          </cell>
          <cell r="BX356">
            <v>0</v>
          </cell>
          <cell r="BY356" t="str">
            <v xml:space="preserve">       </v>
          </cell>
          <cell r="BZ356">
            <v>0</v>
          </cell>
          <cell r="CA356" t="str">
            <v xml:space="preserve">    3C  </v>
          </cell>
          <cell r="CB356">
            <v>1</v>
          </cell>
          <cell r="CC356" t="str">
            <v xml:space="preserve">    4C  </v>
          </cell>
          <cell r="CD356">
            <v>1</v>
          </cell>
          <cell r="CE356" t="str">
            <v xml:space="preserve">       </v>
          </cell>
          <cell r="CF356">
            <v>0</v>
          </cell>
          <cell r="CG356" t="str">
            <v xml:space="preserve">       </v>
          </cell>
          <cell r="CH356">
            <v>0</v>
          </cell>
          <cell r="CI356">
            <v>21</v>
          </cell>
          <cell r="CJ356" t="str">
            <v>3C 4C</v>
          </cell>
          <cell r="CK356" t="str">
            <v>Profa. Elena Aguilar Medina</v>
          </cell>
          <cell r="CL356" t="str">
            <v>10EPR0250I</v>
          </cell>
          <cell r="CM356" t="str">
            <v>MATUTINO</v>
          </cell>
          <cell r="CN356" t="str">
            <v>C. Independencia No. 125 Nte. Zona Centro C.P. 34000</v>
          </cell>
          <cell r="CO356" t="str">
            <v>Durango</v>
          </cell>
          <cell r="CP356" t="str">
            <v xml:space="preserve">Victoria de Durango 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 t="str">
            <v xml:space="preserve"> </v>
          </cell>
          <cell r="CX356" t="str">
            <v xml:space="preserve"> </v>
          </cell>
          <cell r="CY356" t="str">
            <v xml:space="preserve"> </v>
          </cell>
          <cell r="CZ356" t="str">
            <v xml:space="preserve"> </v>
          </cell>
          <cell r="DA356" t="str">
            <v xml:space="preserve"> </v>
          </cell>
          <cell r="DB356" t="str">
            <v/>
          </cell>
          <cell r="DC356">
            <v>0</v>
          </cell>
          <cell r="DD356" t="str">
            <v>1A 2A 3A 4A 5A 6A</v>
          </cell>
          <cell r="DE356">
            <v>282</v>
          </cell>
          <cell r="DF356">
            <v>0</v>
          </cell>
          <cell r="DG356">
            <v>0</v>
          </cell>
          <cell r="DH356">
            <v>0</v>
          </cell>
          <cell r="DI356">
            <v>282</v>
          </cell>
          <cell r="DJ356">
            <v>0</v>
          </cell>
          <cell r="DK356">
            <v>0</v>
          </cell>
          <cell r="DL356">
            <v>0</v>
          </cell>
          <cell r="DM356">
            <v>282</v>
          </cell>
          <cell r="DN356">
            <v>0</v>
          </cell>
          <cell r="DO356">
            <v>0</v>
          </cell>
          <cell r="DP356">
            <v>0</v>
          </cell>
          <cell r="DQ356">
            <v>282</v>
          </cell>
          <cell r="DR356">
            <v>0</v>
          </cell>
          <cell r="DS356">
            <v>0</v>
          </cell>
          <cell r="DT356">
            <v>0</v>
          </cell>
          <cell r="DU356">
            <v>282</v>
          </cell>
          <cell r="DV356">
            <v>0</v>
          </cell>
          <cell r="DW356">
            <v>0</v>
          </cell>
          <cell r="DX356">
            <v>0</v>
          </cell>
          <cell r="DY356">
            <v>282</v>
          </cell>
          <cell r="DZ356">
            <v>0</v>
          </cell>
          <cell r="EA356">
            <v>0</v>
          </cell>
          <cell r="EB356">
            <v>0</v>
          </cell>
          <cell r="EC356" t="str">
            <v>1A</v>
          </cell>
          <cell r="ED356" t="str">
            <v xml:space="preserve"> </v>
          </cell>
          <cell r="EE356" t="str">
            <v xml:space="preserve"> </v>
          </cell>
          <cell r="EF356" t="str">
            <v xml:space="preserve"> </v>
          </cell>
          <cell r="EG356" t="str">
            <v>2A</v>
          </cell>
          <cell r="EH356" t="str">
            <v xml:space="preserve"> </v>
          </cell>
          <cell r="EI356" t="str">
            <v xml:space="preserve"> </v>
          </cell>
          <cell r="EJ356" t="str">
            <v xml:space="preserve"> </v>
          </cell>
          <cell r="EK356" t="str">
            <v>3A</v>
          </cell>
          <cell r="EL356" t="str">
            <v xml:space="preserve"> </v>
          </cell>
          <cell r="EM356" t="str">
            <v xml:space="preserve"> </v>
          </cell>
          <cell r="EN356" t="str">
            <v xml:space="preserve"> </v>
          </cell>
          <cell r="EO356" t="str">
            <v>4A</v>
          </cell>
          <cell r="EP356" t="str">
            <v xml:space="preserve"> </v>
          </cell>
          <cell r="EQ356" t="str">
            <v xml:space="preserve"> </v>
          </cell>
          <cell r="ER356" t="str">
            <v xml:space="preserve"> </v>
          </cell>
          <cell r="ES356" t="str">
            <v>5A</v>
          </cell>
          <cell r="ET356" t="str">
            <v xml:space="preserve"> </v>
          </cell>
          <cell r="EU356" t="str">
            <v xml:space="preserve"> </v>
          </cell>
          <cell r="EV356" t="str">
            <v xml:space="preserve"> </v>
          </cell>
          <cell r="EW356" t="str">
            <v>6A</v>
          </cell>
          <cell r="EX356" t="str">
            <v xml:space="preserve"> </v>
          </cell>
          <cell r="EY356" t="str">
            <v xml:space="preserve"> </v>
          </cell>
          <cell r="EZ356" t="str">
            <v xml:space="preserve"> </v>
          </cell>
          <cell r="FA356">
            <v>6</v>
          </cell>
          <cell r="FB356" t="str">
            <v xml:space="preserve">1A      </v>
          </cell>
          <cell r="FC356">
            <v>1</v>
          </cell>
          <cell r="FD356" t="str">
            <v xml:space="preserve">2A      </v>
          </cell>
          <cell r="FE356">
            <v>1</v>
          </cell>
          <cell r="FF356" t="str">
            <v xml:space="preserve">3A      </v>
          </cell>
          <cell r="FG356">
            <v>1</v>
          </cell>
          <cell r="FH356" t="str">
            <v xml:space="preserve">4A      </v>
          </cell>
          <cell r="FI356">
            <v>1</v>
          </cell>
          <cell r="FJ356" t="str">
            <v xml:space="preserve">5A      </v>
          </cell>
          <cell r="FK356">
            <v>1</v>
          </cell>
          <cell r="FL356" t="str">
            <v xml:space="preserve">6A      </v>
          </cell>
          <cell r="FM356">
            <v>1</v>
          </cell>
          <cell r="FN356">
            <v>282</v>
          </cell>
          <cell r="FO356" t="str">
            <v>1A 2A 3A 4A 5A 6A</v>
          </cell>
          <cell r="FP356" t="str">
            <v>Revolución Educativa</v>
          </cell>
          <cell r="FQ356" t="str">
            <v>10EPR0254E</v>
          </cell>
          <cell r="FR356" t="str">
            <v>MATUTINO</v>
          </cell>
          <cell r="FS356" t="str">
            <v>C. David Liceaga S/N Fracc. San Ignacio C.P. 34030</v>
          </cell>
          <cell r="FT356" t="str">
            <v>Durango</v>
          </cell>
          <cell r="FU356" t="str">
            <v xml:space="preserve">Victoria de Durango </v>
          </cell>
          <cell r="FV356">
            <v>0</v>
          </cell>
          <cell r="FW356">
            <v>2</v>
          </cell>
          <cell r="FX356" t="str">
            <v>PNIEB</v>
          </cell>
          <cell r="FY356" t="str">
            <v>PNIEB</v>
          </cell>
          <cell r="FZ356" t="str">
            <v>PNIEB</v>
          </cell>
          <cell r="GA356" t="str">
            <v>Programa Nacional de Inglés en Educación Básica</v>
          </cell>
          <cell r="GB356" t="str">
            <v>PNIEB</v>
          </cell>
          <cell r="GC356" t="str">
            <v>Programa Nacional de Inglés en Educación Básica</v>
          </cell>
          <cell r="GD356" t="str">
            <v>F</v>
          </cell>
          <cell r="GE356" t="str">
            <v>la asesora externa, la C.</v>
          </cell>
          <cell r="GF356" t="str">
            <v>La Profesionista</v>
          </cell>
          <cell r="GG356" t="str">
            <v>1° de septiembre</v>
          </cell>
          <cell r="GH356" t="str">
            <v>31 de diciembre</v>
          </cell>
          <cell r="GI356">
            <v>8</v>
          </cell>
          <cell r="GJ356">
            <v>40</v>
          </cell>
          <cell r="GK356">
            <v>5760</v>
          </cell>
          <cell r="GL356" t="str">
            <v>Cinco mil setecientos sesenta</v>
          </cell>
          <cell r="GM356">
            <v>2880</v>
          </cell>
          <cell r="GN356" t="str">
            <v>Dos mil ochocientos ochenta</v>
          </cell>
          <cell r="GO356" t="str">
            <v>las escuelas</v>
          </cell>
          <cell r="GP356" t="str">
            <v>Profa. Elena Aguilar Medina</v>
          </cell>
          <cell r="GQ356" t="str">
            <v>con clave</v>
          </cell>
          <cell r="GR356" t="str">
            <v>10EPR0250I</v>
          </cell>
          <cell r="GS356" t="str">
            <v>ubicada en</v>
          </cell>
          <cell r="GT356" t="str">
            <v>C. Independencia No. 125 Nte. Zona Centro C.P. 34000</v>
          </cell>
          <cell r="GU356" t="str">
            <v>y</v>
          </cell>
          <cell r="GV356" t="str">
            <v>Revolución Educativa</v>
          </cell>
          <cell r="GW356" t="str">
            <v>con clave</v>
          </cell>
          <cell r="GX356" t="str">
            <v>10EPR0254E</v>
          </cell>
          <cell r="GY356" t="str">
            <v>ubicada en</v>
          </cell>
          <cell r="GZ356" t="str">
            <v>C. David Liceaga S/N Fracc. San Ignacio C.P. 34030</v>
          </cell>
          <cell r="HA356" t="str">
            <v>las escuelas Profa. Elena Aguilar Medina con clave 10EPR0250I ubicada en C. Independencia No. 125 Nte. Zona Centro C.P. 34000 y Revolución Educativa con clave 10EPR0254E ubicada en C. David Liceaga S/N Fracc. San Ignacio C.P. 34030</v>
          </cell>
        </row>
        <row r="357">
          <cell r="A357">
            <v>1248</v>
          </cell>
          <cell r="B357" t="str">
            <v>ASIG. 2013-B</v>
          </cell>
          <cell r="C357" t="str">
            <v>FIRMADO</v>
          </cell>
          <cell r="D357" t="str">
            <v>PNIEB</v>
          </cell>
          <cell r="E357" t="str">
            <v>ASIGNADO</v>
          </cell>
          <cell r="F357" t="str">
            <v>1° de Septiembre</v>
          </cell>
          <cell r="G357" t="str">
            <v>Rocio Carolina Hernández Pérez</v>
          </cell>
          <cell r="H357" t="str">
            <v>C. Jesus García No. 513 Col. Armando del Castillo Franco C.P. 34214</v>
          </cell>
          <cell r="I357" t="str">
            <v>HEPR910908MDGRRC09</v>
          </cell>
          <cell r="J357" t="str">
            <v>HEPR9109081K4</v>
          </cell>
          <cell r="K357" t="str">
            <v>Durango</v>
          </cell>
          <cell r="L357" t="str">
            <v>Dgo.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 t="str">
            <v xml:space="preserve"> </v>
          </cell>
          <cell r="S357" t="str">
            <v xml:space="preserve"> </v>
          </cell>
          <cell r="T357" t="str">
            <v xml:space="preserve"> </v>
          </cell>
          <cell r="U357" t="str">
            <v xml:space="preserve"> </v>
          </cell>
          <cell r="V357" t="str">
            <v xml:space="preserve"> </v>
          </cell>
          <cell r="W357" t="str">
            <v/>
          </cell>
          <cell r="X357">
            <v>0</v>
          </cell>
          <cell r="Y357" t="str">
            <v>1A 1B 1C</v>
          </cell>
          <cell r="Z357">
            <v>2</v>
          </cell>
          <cell r="AA357">
            <v>2</v>
          </cell>
          <cell r="AB357">
            <v>2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 t="str">
            <v>1A</v>
          </cell>
          <cell r="AY357" t="str">
            <v>1B</v>
          </cell>
          <cell r="AZ357" t="str">
            <v>1C</v>
          </cell>
          <cell r="BA357" t="str">
            <v xml:space="preserve"> </v>
          </cell>
          <cell r="BB357" t="str">
            <v xml:space="preserve"> </v>
          </cell>
          <cell r="BC357" t="str">
            <v xml:space="preserve"> </v>
          </cell>
          <cell r="BD357" t="str">
            <v xml:space="preserve"> </v>
          </cell>
          <cell r="BE357" t="str">
            <v xml:space="preserve"> </v>
          </cell>
          <cell r="BF357" t="str">
            <v xml:space="preserve"> </v>
          </cell>
          <cell r="BG357" t="str">
            <v xml:space="preserve"> </v>
          </cell>
          <cell r="BH357" t="str">
            <v xml:space="preserve"> </v>
          </cell>
          <cell r="BI357" t="str">
            <v xml:space="preserve"> </v>
          </cell>
          <cell r="BJ357" t="str">
            <v xml:space="preserve"> </v>
          </cell>
          <cell r="BK357" t="str">
            <v xml:space="preserve"> </v>
          </cell>
          <cell r="BL357" t="str">
            <v xml:space="preserve"> </v>
          </cell>
          <cell r="BM357" t="str">
            <v xml:space="preserve"> </v>
          </cell>
          <cell r="BN357" t="str">
            <v xml:space="preserve"> </v>
          </cell>
          <cell r="BO357" t="str">
            <v xml:space="preserve"> </v>
          </cell>
          <cell r="BP357" t="str">
            <v xml:space="preserve"> </v>
          </cell>
          <cell r="BQ357" t="str">
            <v xml:space="preserve"> </v>
          </cell>
          <cell r="BR357" t="str">
            <v xml:space="preserve"> </v>
          </cell>
          <cell r="BS357" t="str">
            <v xml:space="preserve"> </v>
          </cell>
          <cell r="BT357" t="str">
            <v xml:space="preserve"> </v>
          </cell>
          <cell r="BU357" t="str">
            <v xml:space="preserve"> </v>
          </cell>
          <cell r="BV357">
            <v>3</v>
          </cell>
          <cell r="BW357" t="str">
            <v xml:space="preserve">1A 1B 1C  </v>
          </cell>
          <cell r="BX357">
            <v>3</v>
          </cell>
          <cell r="BY357" t="str">
            <v xml:space="preserve">       </v>
          </cell>
          <cell r="BZ357">
            <v>0</v>
          </cell>
          <cell r="CA357" t="str">
            <v xml:space="preserve">       </v>
          </cell>
          <cell r="CB357">
            <v>0</v>
          </cell>
          <cell r="CC357" t="str">
            <v xml:space="preserve">       </v>
          </cell>
          <cell r="CD357">
            <v>0</v>
          </cell>
          <cell r="CE357" t="str">
            <v xml:space="preserve">       </v>
          </cell>
          <cell r="CF357">
            <v>0</v>
          </cell>
          <cell r="CG357" t="str">
            <v xml:space="preserve">       </v>
          </cell>
          <cell r="CH357">
            <v>0</v>
          </cell>
          <cell r="CI357">
            <v>2</v>
          </cell>
          <cell r="CJ357" t="str">
            <v>1A 1B 1C</v>
          </cell>
          <cell r="CK357" t="str">
            <v>Anexa a la Normal</v>
          </cell>
          <cell r="CL357" t="str">
            <v>10EPR0027J</v>
          </cell>
          <cell r="CM357" t="str">
            <v>MATUTINO</v>
          </cell>
          <cell r="CN357" t="str">
            <v>Calz. Normal S/N Zona Centro C.P. 34000</v>
          </cell>
          <cell r="CO357" t="str">
            <v>Durango</v>
          </cell>
          <cell r="CP357" t="str">
            <v xml:space="preserve">Victoria de Durango 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 t="str">
            <v xml:space="preserve"> </v>
          </cell>
          <cell r="CX357" t="str">
            <v xml:space="preserve"> </v>
          </cell>
          <cell r="CY357" t="str">
            <v xml:space="preserve"> </v>
          </cell>
          <cell r="CZ357" t="str">
            <v xml:space="preserve"> </v>
          </cell>
          <cell r="DA357" t="str">
            <v xml:space="preserve"> </v>
          </cell>
          <cell r="DB357" t="str">
            <v/>
          </cell>
          <cell r="DC357">
            <v>0</v>
          </cell>
          <cell r="DD357" t="str">
            <v/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 t="str">
            <v xml:space="preserve"> </v>
          </cell>
          <cell r="ED357" t="str">
            <v xml:space="preserve"> </v>
          </cell>
          <cell r="EE357" t="str">
            <v xml:space="preserve"> </v>
          </cell>
          <cell r="EF357" t="str">
            <v xml:space="preserve"> </v>
          </cell>
          <cell r="EG357" t="str">
            <v xml:space="preserve"> </v>
          </cell>
          <cell r="EH357" t="str">
            <v xml:space="preserve"> </v>
          </cell>
          <cell r="EI357" t="str">
            <v xml:space="preserve"> </v>
          </cell>
          <cell r="EJ357" t="str">
            <v xml:space="preserve"> </v>
          </cell>
          <cell r="EK357" t="str">
            <v xml:space="preserve"> </v>
          </cell>
          <cell r="EL357" t="str">
            <v xml:space="preserve"> </v>
          </cell>
          <cell r="EM357" t="str">
            <v xml:space="preserve"> </v>
          </cell>
          <cell r="EN357" t="str">
            <v xml:space="preserve"> </v>
          </cell>
          <cell r="EO357" t="str">
            <v xml:space="preserve"> </v>
          </cell>
          <cell r="EP357" t="str">
            <v xml:space="preserve"> </v>
          </cell>
          <cell r="EQ357" t="str">
            <v xml:space="preserve"> </v>
          </cell>
          <cell r="ER357" t="str">
            <v xml:space="preserve"> </v>
          </cell>
          <cell r="ES357" t="str">
            <v xml:space="preserve"> </v>
          </cell>
          <cell r="ET357" t="str">
            <v xml:space="preserve"> </v>
          </cell>
          <cell r="EU357" t="str">
            <v xml:space="preserve"> </v>
          </cell>
          <cell r="EV357" t="str">
            <v xml:space="preserve"> </v>
          </cell>
          <cell r="EW357" t="str">
            <v xml:space="preserve"> </v>
          </cell>
          <cell r="EX357" t="str">
            <v xml:space="preserve"> </v>
          </cell>
          <cell r="EY357" t="str">
            <v xml:space="preserve"> </v>
          </cell>
          <cell r="EZ357" t="str">
            <v xml:space="preserve"> </v>
          </cell>
          <cell r="FA357">
            <v>0</v>
          </cell>
          <cell r="FB357" t="str">
            <v xml:space="preserve">       </v>
          </cell>
          <cell r="FC357">
            <v>0</v>
          </cell>
          <cell r="FD357" t="str">
            <v xml:space="preserve">       </v>
          </cell>
          <cell r="FE357">
            <v>0</v>
          </cell>
          <cell r="FF357" t="str">
            <v xml:space="preserve">       </v>
          </cell>
          <cell r="FG357">
            <v>0</v>
          </cell>
          <cell r="FH357" t="str">
            <v xml:space="preserve">       </v>
          </cell>
          <cell r="FI357">
            <v>0</v>
          </cell>
          <cell r="FJ357" t="str">
            <v xml:space="preserve">       </v>
          </cell>
          <cell r="FK357">
            <v>0</v>
          </cell>
          <cell r="FL357" t="str">
            <v xml:space="preserve">       </v>
          </cell>
          <cell r="FM357">
            <v>0</v>
          </cell>
          <cell r="FN357" t="e">
            <v>#NUM!</v>
          </cell>
          <cell r="FO357" t="str">
            <v/>
          </cell>
          <cell r="FP357" t="e">
            <v>#NUM!</v>
          </cell>
          <cell r="FQ357" t="e">
            <v>#NUM!</v>
          </cell>
          <cell r="FR357" t="e">
            <v>#NUM!</v>
          </cell>
          <cell r="FS357" t="e">
            <v>#NUM!</v>
          </cell>
          <cell r="FT357" t="e">
            <v>#NUM!</v>
          </cell>
          <cell r="FU357" t="e">
            <v>#NUM!</v>
          </cell>
          <cell r="FV357">
            <v>0</v>
          </cell>
          <cell r="FW357">
            <v>1</v>
          </cell>
          <cell r="FX357" t="str">
            <v>PNIEB</v>
          </cell>
          <cell r="FY357" t="e">
            <v>#NUM!</v>
          </cell>
          <cell r="FZ357" t="str">
            <v>PNIEB</v>
          </cell>
          <cell r="GA357" t="str">
            <v>Programa Nacional de Inglés en Educación Básica</v>
          </cell>
          <cell r="GB357" t="e">
            <v>#NUM!</v>
          </cell>
          <cell r="GC357" t="e">
            <v>#NUM!</v>
          </cell>
          <cell r="GD357" t="str">
            <v>F</v>
          </cell>
          <cell r="GE357" t="str">
            <v>la asesora externa, la C.</v>
          </cell>
          <cell r="GF357" t="str">
            <v>La Profesionista</v>
          </cell>
          <cell r="GG357" t="str">
            <v>1° de septiembre</v>
          </cell>
          <cell r="GH357" t="str">
            <v>31 de diciembre</v>
          </cell>
          <cell r="GI357">
            <v>3</v>
          </cell>
          <cell r="GJ357">
            <v>15</v>
          </cell>
          <cell r="GK357">
            <v>2160</v>
          </cell>
          <cell r="GL357" t="str">
            <v>Dos mil ciento sesenta</v>
          </cell>
          <cell r="GM357">
            <v>1080</v>
          </cell>
          <cell r="GN357" t="str">
            <v>Mil ochenta</v>
          </cell>
          <cell r="GO357" t="str">
            <v>la escuela</v>
          </cell>
          <cell r="GP357" t="str">
            <v>Anexa a la Normal</v>
          </cell>
          <cell r="GQ357" t="str">
            <v>con clave</v>
          </cell>
          <cell r="GR357" t="str">
            <v>10EPR0027J</v>
          </cell>
          <cell r="GS357" t="str">
            <v>ubicada en</v>
          </cell>
          <cell r="GT357" t="str">
            <v>Calz. Normal S/N Zona Centro C.P. 34000</v>
          </cell>
          <cell r="GU357" t="str">
            <v xml:space="preserve"> </v>
          </cell>
          <cell r="GV357" t="e">
            <v>#NUM!</v>
          </cell>
          <cell r="GW357" t="str">
            <v xml:space="preserve"> </v>
          </cell>
          <cell r="GX357" t="e">
            <v>#NUM!</v>
          </cell>
          <cell r="GY357" t="str">
            <v xml:space="preserve"> </v>
          </cell>
          <cell r="GZ357" t="e">
            <v>#NUM!</v>
          </cell>
          <cell r="HA357" t="str">
            <v>la escuela Anexa a la Normal con clave 10EPR0027J ubicada en Calz. Normal S/N Zona Centro C.P. 34000</v>
          </cell>
        </row>
        <row r="358">
          <cell r="A358">
            <v>1250</v>
          </cell>
          <cell r="B358" t="str">
            <v>ASIG. 2013-B</v>
          </cell>
          <cell r="C358" t="str">
            <v>FIRMADO</v>
          </cell>
          <cell r="D358" t="str">
            <v>PNIEB</v>
          </cell>
          <cell r="E358" t="str">
            <v>ASIGNADO</v>
          </cell>
          <cell r="F358" t="str">
            <v>1° de Septiembre</v>
          </cell>
          <cell r="G358" t="str">
            <v>Teresa Karina Santillano Gómez</v>
          </cell>
          <cell r="H358" t="str">
            <v>C. Predio Las Mesas No. 218 Fracc. Villas de San Francisco C.P. 34250</v>
          </cell>
          <cell r="I358" t="str">
            <v>SAGT810819MDGNMR08</v>
          </cell>
          <cell r="J358" t="str">
            <v>SAGT810819PZ6</v>
          </cell>
          <cell r="K358" t="str">
            <v>Durango</v>
          </cell>
          <cell r="L358" t="str">
            <v>Dgo.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 t="str">
            <v xml:space="preserve"> </v>
          </cell>
          <cell r="S358" t="str">
            <v xml:space="preserve"> </v>
          </cell>
          <cell r="T358" t="str">
            <v xml:space="preserve"> </v>
          </cell>
          <cell r="U358" t="str">
            <v xml:space="preserve"> </v>
          </cell>
          <cell r="V358" t="str">
            <v xml:space="preserve"> </v>
          </cell>
          <cell r="W358" t="str">
            <v/>
          </cell>
          <cell r="X358">
            <v>0</v>
          </cell>
          <cell r="Y358" t="str">
            <v>1A 1B 2A 2B 3A 3B</v>
          </cell>
          <cell r="Z358">
            <v>75</v>
          </cell>
          <cell r="AA358">
            <v>75</v>
          </cell>
          <cell r="AB358">
            <v>0</v>
          </cell>
          <cell r="AC358">
            <v>0</v>
          </cell>
          <cell r="AD358">
            <v>75</v>
          </cell>
          <cell r="AE358">
            <v>75</v>
          </cell>
          <cell r="AF358">
            <v>0</v>
          </cell>
          <cell r="AG358">
            <v>0</v>
          </cell>
          <cell r="AH358">
            <v>75</v>
          </cell>
          <cell r="AI358">
            <v>75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 t="str">
            <v>1A</v>
          </cell>
          <cell r="AY358" t="str">
            <v>1B</v>
          </cell>
          <cell r="AZ358" t="str">
            <v xml:space="preserve"> </v>
          </cell>
          <cell r="BA358" t="str">
            <v xml:space="preserve"> </v>
          </cell>
          <cell r="BB358" t="str">
            <v>2A</v>
          </cell>
          <cell r="BC358" t="str">
            <v>2B</v>
          </cell>
          <cell r="BD358" t="str">
            <v xml:space="preserve"> </v>
          </cell>
          <cell r="BE358" t="str">
            <v xml:space="preserve"> </v>
          </cell>
          <cell r="BF358" t="str">
            <v>3A</v>
          </cell>
          <cell r="BG358" t="str">
            <v>3B</v>
          </cell>
          <cell r="BH358" t="str">
            <v xml:space="preserve"> </v>
          </cell>
          <cell r="BI358" t="str">
            <v xml:space="preserve"> </v>
          </cell>
          <cell r="BJ358" t="str">
            <v xml:space="preserve"> </v>
          </cell>
          <cell r="BK358" t="str">
            <v xml:space="preserve"> </v>
          </cell>
          <cell r="BL358" t="str">
            <v xml:space="preserve"> </v>
          </cell>
          <cell r="BM358" t="str">
            <v xml:space="preserve"> </v>
          </cell>
          <cell r="BN358" t="str">
            <v xml:space="preserve"> </v>
          </cell>
          <cell r="BO358" t="str">
            <v xml:space="preserve"> </v>
          </cell>
          <cell r="BP358" t="str">
            <v xml:space="preserve"> </v>
          </cell>
          <cell r="BQ358" t="str">
            <v xml:space="preserve"> </v>
          </cell>
          <cell r="BR358" t="str">
            <v xml:space="preserve"> </v>
          </cell>
          <cell r="BS358" t="str">
            <v xml:space="preserve"> </v>
          </cell>
          <cell r="BT358" t="str">
            <v xml:space="preserve"> </v>
          </cell>
          <cell r="BU358" t="str">
            <v xml:space="preserve"> </v>
          </cell>
          <cell r="BV358">
            <v>6</v>
          </cell>
          <cell r="BW358" t="str">
            <v xml:space="preserve">1A 1B    </v>
          </cell>
          <cell r="BX358">
            <v>2</v>
          </cell>
          <cell r="BY358" t="str">
            <v xml:space="preserve">2A 2B    </v>
          </cell>
          <cell r="BZ358">
            <v>2</v>
          </cell>
          <cell r="CA358" t="str">
            <v xml:space="preserve">3A 3B    </v>
          </cell>
          <cell r="CB358">
            <v>2</v>
          </cell>
          <cell r="CC358" t="str">
            <v xml:space="preserve">       </v>
          </cell>
          <cell r="CD358">
            <v>0</v>
          </cell>
          <cell r="CE358" t="str">
            <v xml:space="preserve">       </v>
          </cell>
          <cell r="CF358">
            <v>0</v>
          </cell>
          <cell r="CG358" t="str">
            <v xml:space="preserve">       </v>
          </cell>
          <cell r="CH358">
            <v>0</v>
          </cell>
          <cell r="CI358">
            <v>75</v>
          </cell>
          <cell r="CJ358" t="str">
            <v>1A 1B 2A 2B 3A 3B</v>
          </cell>
          <cell r="CK358" t="str">
            <v>Silvestre Revueltas</v>
          </cell>
          <cell r="CL358" t="str">
            <v>10DPR1316I</v>
          </cell>
          <cell r="CM358" t="str">
            <v>MATUTINO</v>
          </cell>
          <cell r="CN358" t="str">
            <v>C. Jaime Nunó No. 311 Col. del Valle C.P. 34130</v>
          </cell>
          <cell r="CO358" t="str">
            <v>Durango</v>
          </cell>
          <cell r="CP358" t="str">
            <v xml:space="preserve">Victoria de Durango 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 t="str">
            <v xml:space="preserve"> </v>
          </cell>
          <cell r="CX358" t="str">
            <v xml:space="preserve"> </v>
          </cell>
          <cell r="CY358" t="str">
            <v xml:space="preserve"> </v>
          </cell>
          <cell r="CZ358" t="str">
            <v xml:space="preserve"> </v>
          </cell>
          <cell r="DA358" t="str">
            <v xml:space="preserve"> </v>
          </cell>
          <cell r="DB358" t="str">
            <v/>
          </cell>
          <cell r="DC358">
            <v>0</v>
          </cell>
          <cell r="DD358" t="str">
            <v/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 t="str">
            <v xml:space="preserve"> </v>
          </cell>
          <cell r="ED358" t="str">
            <v xml:space="preserve"> </v>
          </cell>
          <cell r="EE358" t="str">
            <v xml:space="preserve"> </v>
          </cell>
          <cell r="EF358" t="str">
            <v xml:space="preserve"> </v>
          </cell>
          <cell r="EG358" t="str">
            <v xml:space="preserve"> </v>
          </cell>
          <cell r="EH358" t="str">
            <v xml:space="preserve"> </v>
          </cell>
          <cell r="EI358" t="str">
            <v xml:space="preserve"> </v>
          </cell>
          <cell r="EJ358" t="str">
            <v xml:space="preserve"> </v>
          </cell>
          <cell r="EK358" t="str">
            <v xml:space="preserve"> </v>
          </cell>
          <cell r="EL358" t="str">
            <v xml:space="preserve"> </v>
          </cell>
          <cell r="EM358" t="str">
            <v xml:space="preserve"> </v>
          </cell>
          <cell r="EN358" t="str">
            <v xml:space="preserve"> </v>
          </cell>
          <cell r="EO358" t="str">
            <v xml:space="preserve"> </v>
          </cell>
          <cell r="EP358" t="str">
            <v xml:space="preserve"> </v>
          </cell>
          <cell r="EQ358" t="str">
            <v xml:space="preserve"> </v>
          </cell>
          <cell r="ER358" t="str">
            <v xml:space="preserve"> </v>
          </cell>
          <cell r="ES358" t="str">
            <v xml:space="preserve"> </v>
          </cell>
          <cell r="ET358" t="str">
            <v xml:space="preserve"> </v>
          </cell>
          <cell r="EU358" t="str">
            <v xml:space="preserve"> </v>
          </cell>
          <cell r="EV358" t="str">
            <v xml:space="preserve"> </v>
          </cell>
          <cell r="EW358" t="str">
            <v xml:space="preserve"> </v>
          </cell>
          <cell r="EX358" t="str">
            <v xml:space="preserve"> </v>
          </cell>
          <cell r="EY358" t="str">
            <v xml:space="preserve"> </v>
          </cell>
          <cell r="EZ358" t="str">
            <v xml:space="preserve"> </v>
          </cell>
          <cell r="FA358">
            <v>0</v>
          </cell>
          <cell r="FB358" t="str">
            <v xml:space="preserve">       </v>
          </cell>
          <cell r="FC358">
            <v>0</v>
          </cell>
          <cell r="FD358" t="str">
            <v xml:space="preserve">       </v>
          </cell>
          <cell r="FE358">
            <v>0</v>
          </cell>
          <cell r="FF358" t="str">
            <v xml:space="preserve">       </v>
          </cell>
          <cell r="FG358">
            <v>0</v>
          </cell>
          <cell r="FH358" t="str">
            <v xml:space="preserve">       </v>
          </cell>
          <cell r="FI358">
            <v>0</v>
          </cell>
          <cell r="FJ358" t="str">
            <v xml:space="preserve">       </v>
          </cell>
          <cell r="FK358">
            <v>0</v>
          </cell>
          <cell r="FL358" t="str">
            <v xml:space="preserve">       </v>
          </cell>
          <cell r="FM358">
            <v>0</v>
          </cell>
          <cell r="FN358" t="e">
            <v>#NUM!</v>
          </cell>
          <cell r="FO358" t="str">
            <v/>
          </cell>
          <cell r="FP358" t="e">
            <v>#NUM!</v>
          </cell>
          <cell r="FQ358" t="e">
            <v>#NUM!</v>
          </cell>
          <cell r="FR358" t="e">
            <v>#NUM!</v>
          </cell>
          <cell r="FS358" t="e">
            <v>#NUM!</v>
          </cell>
          <cell r="FT358" t="e">
            <v>#NUM!</v>
          </cell>
          <cell r="FU358" t="e">
            <v>#NUM!</v>
          </cell>
          <cell r="FV358">
            <v>0</v>
          </cell>
          <cell r="FW358">
            <v>1</v>
          </cell>
          <cell r="FX358" t="str">
            <v>PNIEB</v>
          </cell>
          <cell r="FY358" t="e">
            <v>#NUM!</v>
          </cell>
          <cell r="FZ358" t="str">
            <v>PNIEB</v>
          </cell>
          <cell r="GA358" t="str">
            <v>Programa Nacional de Inglés en Educación Básica</v>
          </cell>
          <cell r="GB358" t="e">
            <v>#NUM!</v>
          </cell>
          <cell r="GC358" t="e">
            <v>#NUM!</v>
          </cell>
          <cell r="GD358" t="str">
            <v>F</v>
          </cell>
          <cell r="GE358" t="str">
            <v>la asesora externa, la C.</v>
          </cell>
          <cell r="GF358" t="str">
            <v>La Profesionista</v>
          </cell>
          <cell r="GG358" t="str">
            <v>1° de septiembre</v>
          </cell>
          <cell r="GH358" t="str">
            <v>31 de diciembre</v>
          </cell>
          <cell r="GI358">
            <v>6</v>
          </cell>
          <cell r="GJ358">
            <v>30</v>
          </cell>
          <cell r="GK358">
            <v>4320</v>
          </cell>
          <cell r="GL358" t="str">
            <v>Cuatro mil trescientos veinte</v>
          </cell>
          <cell r="GM358">
            <v>2160</v>
          </cell>
          <cell r="GN358" t="str">
            <v>Dos mil ciento sesenta</v>
          </cell>
          <cell r="GO358" t="str">
            <v>la escuela</v>
          </cell>
          <cell r="GP358" t="str">
            <v>Silvestre Revueltas</v>
          </cell>
          <cell r="GQ358" t="str">
            <v>con clave</v>
          </cell>
          <cell r="GR358" t="str">
            <v>10DPR1316I</v>
          </cell>
          <cell r="GS358" t="str">
            <v>ubicada en</v>
          </cell>
          <cell r="GT358" t="str">
            <v>C. Jaime Nunó No. 311 Col. del Valle C.P. 34130</v>
          </cell>
          <cell r="GU358" t="str">
            <v xml:space="preserve"> </v>
          </cell>
          <cell r="GV358" t="e">
            <v>#NUM!</v>
          </cell>
          <cell r="GW358" t="str">
            <v xml:space="preserve"> </v>
          </cell>
          <cell r="GX358" t="e">
            <v>#NUM!</v>
          </cell>
          <cell r="GY358" t="str">
            <v xml:space="preserve"> </v>
          </cell>
          <cell r="GZ358" t="e">
            <v>#NUM!</v>
          </cell>
          <cell r="HA358" t="str">
            <v>la escuela Silvestre Revueltas con clave 10DPR1316I ubicada en C. Jaime Nunó No. 311 Col. del Valle C.P. 34130</v>
          </cell>
        </row>
        <row r="359">
          <cell r="A359">
            <v>1251</v>
          </cell>
          <cell r="B359" t="str">
            <v>ASIG. 2013-B</v>
          </cell>
          <cell r="C359" t="str">
            <v>FIRMADO</v>
          </cell>
          <cell r="D359" t="str">
            <v>PNIEB</v>
          </cell>
          <cell r="E359" t="str">
            <v>ASIGNADO</v>
          </cell>
          <cell r="F359" t="str">
            <v>1° de Septiembre</v>
          </cell>
          <cell r="G359" t="str">
            <v>Omar Bailón Zamudio</v>
          </cell>
          <cell r="H359" t="str">
            <v>C. Las Veredas No. 124 Fracc. Colinas del Saltito C.P. 34105</v>
          </cell>
          <cell r="I359" t="str">
            <v>BAZO870625HDGLMM05</v>
          </cell>
          <cell r="J359" t="str">
            <v>BAZO870625652</v>
          </cell>
          <cell r="K359" t="str">
            <v>Durango</v>
          </cell>
          <cell r="L359" t="str">
            <v>Dgo.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 t="str">
            <v xml:space="preserve"> </v>
          </cell>
          <cell r="S359" t="str">
            <v xml:space="preserve"> </v>
          </cell>
          <cell r="T359" t="str">
            <v xml:space="preserve"> </v>
          </cell>
          <cell r="U359" t="str">
            <v xml:space="preserve"> </v>
          </cell>
          <cell r="V359" t="str">
            <v xml:space="preserve"> </v>
          </cell>
          <cell r="W359" t="str">
            <v/>
          </cell>
          <cell r="X359">
            <v>0</v>
          </cell>
          <cell r="Y359" t="str">
            <v>3C 4A 4B 5A 5B 6A 6B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217</v>
          </cell>
          <cell r="AK359">
            <v>0</v>
          </cell>
          <cell r="AL359">
            <v>217</v>
          </cell>
          <cell r="AM359">
            <v>217</v>
          </cell>
          <cell r="AN359">
            <v>0</v>
          </cell>
          <cell r="AO359">
            <v>0</v>
          </cell>
          <cell r="AP359">
            <v>217</v>
          </cell>
          <cell r="AQ359">
            <v>217</v>
          </cell>
          <cell r="AR359">
            <v>0</v>
          </cell>
          <cell r="AS359">
            <v>0</v>
          </cell>
          <cell r="AT359">
            <v>217</v>
          </cell>
          <cell r="AU359">
            <v>217</v>
          </cell>
          <cell r="AV359">
            <v>0</v>
          </cell>
          <cell r="AW359">
            <v>0</v>
          </cell>
          <cell r="AX359" t="str">
            <v xml:space="preserve"> </v>
          </cell>
          <cell r="AY359" t="str">
            <v xml:space="preserve"> </v>
          </cell>
          <cell r="AZ359" t="str">
            <v xml:space="preserve"> </v>
          </cell>
          <cell r="BA359" t="str">
            <v xml:space="preserve"> </v>
          </cell>
          <cell r="BB359" t="str">
            <v xml:space="preserve"> </v>
          </cell>
          <cell r="BC359" t="str">
            <v xml:space="preserve"> </v>
          </cell>
          <cell r="BD359" t="str">
            <v xml:space="preserve"> </v>
          </cell>
          <cell r="BE359" t="str">
            <v xml:space="preserve"> </v>
          </cell>
          <cell r="BF359" t="str">
            <v xml:space="preserve"> </v>
          </cell>
          <cell r="BG359" t="str">
            <v xml:space="preserve"> </v>
          </cell>
          <cell r="BH359" t="str">
            <v>3C</v>
          </cell>
          <cell r="BI359" t="str">
            <v xml:space="preserve"> </v>
          </cell>
          <cell r="BJ359" t="str">
            <v>4A</v>
          </cell>
          <cell r="BK359" t="str">
            <v>4B</v>
          </cell>
          <cell r="BL359" t="str">
            <v xml:space="preserve"> </v>
          </cell>
          <cell r="BM359" t="str">
            <v xml:space="preserve"> </v>
          </cell>
          <cell r="BN359" t="str">
            <v>5A</v>
          </cell>
          <cell r="BO359" t="str">
            <v>5B</v>
          </cell>
          <cell r="BP359" t="str">
            <v xml:space="preserve"> </v>
          </cell>
          <cell r="BQ359" t="str">
            <v xml:space="preserve"> </v>
          </cell>
          <cell r="BR359" t="str">
            <v>6A</v>
          </cell>
          <cell r="BS359" t="str">
            <v>6B</v>
          </cell>
          <cell r="BT359" t="str">
            <v xml:space="preserve"> </v>
          </cell>
          <cell r="BU359" t="str">
            <v xml:space="preserve"> </v>
          </cell>
          <cell r="BV359">
            <v>7</v>
          </cell>
          <cell r="BW359" t="str">
            <v xml:space="preserve">       </v>
          </cell>
          <cell r="BX359">
            <v>0</v>
          </cell>
          <cell r="BY359" t="str">
            <v xml:space="preserve">       </v>
          </cell>
          <cell r="BZ359">
            <v>0</v>
          </cell>
          <cell r="CA359" t="str">
            <v xml:space="preserve">    3C  </v>
          </cell>
          <cell r="CB359">
            <v>1</v>
          </cell>
          <cell r="CC359" t="str">
            <v xml:space="preserve">4A 4B    </v>
          </cell>
          <cell r="CD359">
            <v>2</v>
          </cell>
          <cell r="CE359" t="str">
            <v xml:space="preserve">5A 5B    </v>
          </cell>
          <cell r="CF359">
            <v>2</v>
          </cell>
          <cell r="CG359" t="str">
            <v xml:space="preserve">6A 6B    </v>
          </cell>
          <cell r="CH359">
            <v>2</v>
          </cell>
          <cell r="CI359">
            <v>217</v>
          </cell>
          <cell r="CJ359" t="str">
            <v>3C 4A 4B 5A 5B 6A 6B</v>
          </cell>
          <cell r="CK359" t="str">
            <v>Eva Samano de López Mateos</v>
          </cell>
          <cell r="CL359" t="str">
            <v>10DPR1151Q</v>
          </cell>
          <cell r="CM359" t="str">
            <v>MATUTINO</v>
          </cell>
          <cell r="CN359" t="str">
            <v>C. República de Argentina S/N Col. Adolfo López Mateos C.P. 34210</v>
          </cell>
          <cell r="CO359" t="str">
            <v>Durango</v>
          </cell>
          <cell r="CP359" t="str">
            <v xml:space="preserve">Victoria de Durango 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 t="str">
            <v xml:space="preserve"> </v>
          </cell>
          <cell r="CX359" t="str">
            <v xml:space="preserve"> </v>
          </cell>
          <cell r="CY359" t="str">
            <v xml:space="preserve"> </v>
          </cell>
          <cell r="CZ359" t="str">
            <v xml:space="preserve"> </v>
          </cell>
          <cell r="DA359" t="str">
            <v xml:space="preserve"> </v>
          </cell>
          <cell r="DB359" t="str">
            <v/>
          </cell>
          <cell r="DC359">
            <v>0</v>
          </cell>
          <cell r="DD359" t="str">
            <v/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 t="str">
            <v xml:space="preserve"> </v>
          </cell>
          <cell r="ED359" t="str">
            <v xml:space="preserve"> </v>
          </cell>
          <cell r="EE359" t="str">
            <v xml:space="preserve"> </v>
          </cell>
          <cell r="EF359" t="str">
            <v xml:space="preserve"> </v>
          </cell>
          <cell r="EG359" t="str">
            <v xml:space="preserve"> </v>
          </cell>
          <cell r="EH359" t="str">
            <v xml:space="preserve"> </v>
          </cell>
          <cell r="EI359" t="str">
            <v xml:space="preserve"> </v>
          </cell>
          <cell r="EJ359" t="str">
            <v xml:space="preserve"> </v>
          </cell>
          <cell r="EK359" t="str">
            <v xml:space="preserve"> </v>
          </cell>
          <cell r="EL359" t="str">
            <v xml:space="preserve"> </v>
          </cell>
          <cell r="EM359" t="str">
            <v xml:space="preserve"> </v>
          </cell>
          <cell r="EN359" t="str">
            <v xml:space="preserve"> </v>
          </cell>
          <cell r="EO359" t="str">
            <v xml:space="preserve"> </v>
          </cell>
          <cell r="EP359" t="str">
            <v xml:space="preserve"> </v>
          </cell>
          <cell r="EQ359" t="str">
            <v xml:space="preserve"> </v>
          </cell>
          <cell r="ER359" t="str">
            <v xml:space="preserve"> </v>
          </cell>
          <cell r="ES359" t="str">
            <v xml:space="preserve"> </v>
          </cell>
          <cell r="ET359" t="str">
            <v xml:space="preserve"> </v>
          </cell>
          <cell r="EU359" t="str">
            <v xml:space="preserve"> </v>
          </cell>
          <cell r="EV359" t="str">
            <v xml:space="preserve"> </v>
          </cell>
          <cell r="EW359" t="str">
            <v xml:space="preserve"> </v>
          </cell>
          <cell r="EX359" t="str">
            <v xml:space="preserve"> </v>
          </cell>
          <cell r="EY359" t="str">
            <v xml:space="preserve"> </v>
          </cell>
          <cell r="EZ359" t="str">
            <v xml:space="preserve"> </v>
          </cell>
          <cell r="FA359">
            <v>0</v>
          </cell>
          <cell r="FB359" t="str">
            <v xml:space="preserve">       </v>
          </cell>
          <cell r="FC359">
            <v>0</v>
          </cell>
          <cell r="FD359" t="str">
            <v xml:space="preserve">       </v>
          </cell>
          <cell r="FE359">
            <v>0</v>
          </cell>
          <cell r="FF359" t="str">
            <v xml:space="preserve">       </v>
          </cell>
          <cell r="FG359">
            <v>0</v>
          </cell>
          <cell r="FH359" t="str">
            <v xml:space="preserve">       </v>
          </cell>
          <cell r="FI359">
            <v>0</v>
          </cell>
          <cell r="FJ359" t="str">
            <v xml:space="preserve">       </v>
          </cell>
          <cell r="FK359">
            <v>0</v>
          </cell>
          <cell r="FL359" t="str">
            <v xml:space="preserve">       </v>
          </cell>
          <cell r="FM359">
            <v>0</v>
          </cell>
          <cell r="FN359" t="e">
            <v>#NUM!</v>
          </cell>
          <cell r="FO359" t="str">
            <v/>
          </cell>
          <cell r="FP359" t="e">
            <v>#NUM!</v>
          </cell>
          <cell r="FQ359" t="e">
            <v>#NUM!</v>
          </cell>
          <cell r="FR359" t="e">
            <v>#NUM!</v>
          </cell>
          <cell r="FS359" t="e">
            <v>#NUM!</v>
          </cell>
          <cell r="FT359" t="e">
            <v>#NUM!</v>
          </cell>
          <cell r="FU359" t="e">
            <v>#NUM!</v>
          </cell>
          <cell r="FV359">
            <v>0</v>
          </cell>
          <cell r="FW359">
            <v>1</v>
          </cell>
          <cell r="FX359" t="str">
            <v>PNIEB</v>
          </cell>
          <cell r="FY359" t="e">
            <v>#NUM!</v>
          </cell>
          <cell r="FZ359" t="str">
            <v>PNIEB</v>
          </cell>
          <cell r="GA359" t="str">
            <v>Programa Nacional de Inglés en Educación Básica</v>
          </cell>
          <cell r="GB359" t="e">
            <v>#NUM!</v>
          </cell>
          <cell r="GC359" t="e">
            <v>#NUM!</v>
          </cell>
          <cell r="GD359" t="str">
            <v>M</v>
          </cell>
          <cell r="GE359" t="str">
            <v>el asesor externo, el C.</v>
          </cell>
          <cell r="GF359" t="str">
            <v>El Profesionista</v>
          </cell>
          <cell r="GG359" t="str">
            <v>1° de septiembre</v>
          </cell>
          <cell r="GH359" t="str">
            <v>31 de diciembre</v>
          </cell>
          <cell r="GI359">
            <v>7</v>
          </cell>
          <cell r="GJ359">
            <v>35</v>
          </cell>
          <cell r="GK359">
            <v>5040</v>
          </cell>
          <cell r="GL359" t="str">
            <v>Cinco mil cuarenta</v>
          </cell>
          <cell r="GM359">
            <v>2520</v>
          </cell>
          <cell r="GN359" t="str">
            <v>Dos mil quinientos veinte</v>
          </cell>
          <cell r="GO359" t="str">
            <v>la escuela</v>
          </cell>
          <cell r="GP359" t="str">
            <v>Eva Samano de López Mateos</v>
          </cell>
          <cell r="GQ359" t="str">
            <v>con clave</v>
          </cell>
          <cell r="GR359" t="str">
            <v>10DPR1151Q</v>
          </cell>
          <cell r="GS359" t="str">
            <v>ubicada en</v>
          </cell>
          <cell r="GT359" t="str">
            <v>C. República de Argentina S/N Col. Adolfo López Mateos C.P. 34210</v>
          </cell>
          <cell r="GU359" t="str">
            <v xml:space="preserve"> </v>
          </cell>
          <cell r="GV359" t="e">
            <v>#NUM!</v>
          </cell>
          <cell r="GW359" t="str">
            <v xml:space="preserve"> </v>
          </cell>
          <cell r="GX359" t="e">
            <v>#NUM!</v>
          </cell>
          <cell r="GY359" t="str">
            <v xml:space="preserve"> </v>
          </cell>
          <cell r="GZ359" t="e">
            <v>#NUM!</v>
          </cell>
          <cell r="HA359" t="str">
            <v>la escuela Eva Samano de López Mateos con clave 10DPR1151Q ubicada en C. República de Argentina S/N Col. Adolfo López Mateos C.P. 34210</v>
          </cell>
        </row>
        <row r="360">
          <cell r="A360">
            <v>1257</v>
          </cell>
          <cell r="B360" t="str">
            <v>ASIG. 2013-B</v>
          </cell>
          <cell r="C360" t="str">
            <v>FIRMADO</v>
          </cell>
          <cell r="D360" t="str">
            <v>PIP</v>
          </cell>
          <cell r="E360" t="str">
            <v>ASIGNADO</v>
          </cell>
          <cell r="F360" t="str">
            <v>16 de Septiembre</v>
          </cell>
          <cell r="G360" t="str">
            <v>Luis Ángel Valenciana González</v>
          </cell>
          <cell r="H360" t="str">
            <v>C. San Salvador No. 112 Fracc. Guadalupe C.P. 34220</v>
          </cell>
          <cell r="I360" t="str">
            <v>VAGL670619HDGLNS04</v>
          </cell>
          <cell r="J360" t="str">
            <v>VAGL670619P1A</v>
          </cell>
          <cell r="K360" t="str">
            <v>Durango</v>
          </cell>
          <cell r="L360" t="str">
            <v>Dgo.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 t="str">
            <v xml:space="preserve"> </v>
          </cell>
          <cell r="S360" t="str">
            <v xml:space="preserve"> </v>
          </cell>
          <cell r="T360" t="str">
            <v xml:space="preserve"> </v>
          </cell>
          <cell r="U360" t="str">
            <v xml:space="preserve"> </v>
          </cell>
          <cell r="V360" t="str">
            <v xml:space="preserve"> </v>
          </cell>
          <cell r="W360" t="str">
            <v/>
          </cell>
          <cell r="X360">
            <v>0</v>
          </cell>
          <cell r="Y360" t="str">
            <v>1A 2A 3A 4A 5A 6A</v>
          </cell>
          <cell r="Z360">
            <v>170</v>
          </cell>
          <cell r="AA360">
            <v>0</v>
          </cell>
          <cell r="AB360">
            <v>0</v>
          </cell>
          <cell r="AC360">
            <v>0</v>
          </cell>
          <cell r="AD360">
            <v>170</v>
          </cell>
          <cell r="AE360">
            <v>0</v>
          </cell>
          <cell r="AF360">
            <v>0</v>
          </cell>
          <cell r="AG360">
            <v>0</v>
          </cell>
          <cell r="AH360">
            <v>170</v>
          </cell>
          <cell r="AI360">
            <v>0</v>
          </cell>
          <cell r="AJ360">
            <v>0</v>
          </cell>
          <cell r="AK360">
            <v>0</v>
          </cell>
          <cell r="AL360">
            <v>170</v>
          </cell>
          <cell r="AM360">
            <v>0</v>
          </cell>
          <cell r="AN360">
            <v>0</v>
          </cell>
          <cell r="AO360">
            <v>0</v>
          </cell>
          <cell r="AP360">
            <v>170</v>
          </cell>
          <cell r="AQ360">
            <v>0</v>
          </cell>
          <cell r="AR360">
            <v>0</v>
          </cell>
          <cell r="AS360">
            <v>0</v>
          </cell>
          <cell r="AT360">
            <v>170</v>
          </cell>
          <cell r="AU360">
            <v>0</v>
          </cell>
          <cell r="AV360">
            <v>0</v>
          </cell>
          <cell r="AW360">
            <v>0</v>
          </cell>
          <cell r="AX360" t="str">
            <v>1A</v>
          </cell>
          <cell r="AY360" t="str">
            <v xml:space="preserve"> </v>
          </cell>
          <cell r="AZ360" t="str">
            <v xml:space="preserve"> </v>
          </cell>
          <cell r="BA360" t="str">
            <v xml:space="preserve"> </v>
          </cell>
          <cell r="BB360" t="str">
            <v>2A</v>
          </cell>
          <cell r="BC360" t="str">
            <v xml:space="preserve"> </v>
          </cell>
          <cell r="BD360" t="str">
            <v xml:space="preserve"> </v>
          </cell>
          <cell r="BE360" t="str">
            <v xml:space="preserve"> </v>
          </cell>
          <cell r="BF360" t="str">
            <v>3A</v>
          </cell>
          <cell r="BG360" t="str">
            <v xml:space="preserve"> </v>
          </cell>
          <cell r="BH360" t="str">
            <v xml:space="preserve"> </v>
          </cell>
          <cell r="BI360" t="str">
            <v xml:space="preserve"> </v>
          </cell>
          <cell r="BJ360" t="str">
            <v>4A</v>
          </cell>
          <cell r="BK360" t="str">
            <v xml:space="preserve"> </v>
          </cell>
          <cell r="BL360" t="str">
            <v xml:space="preserve"> </v>
          </cell>
          <cell r="BM360" t="str">
            <v xml:space="preserve"> </v>
          </cell>
          <cell r="BN360" t="str">
            <v>5A</v>
          </cell>
          <cell r="BO360" t="str">
            <v xml:space="preserve"> </v>
          </cell>
          <cell r="BP360" t="str">
            <v xml:space="preserve"> </v>
          </cell>
          <cell r="BQ360" t="str">
            <v xml:space="preserve"> </v>
          </cell>
          <cell r="BR360" t="str">
            <v>6A</v>
          </cell>
          <cell r="BS360" t="str">
            <v xml:space="preserve"> </v>
          </cell>
          <cell r="BT360" t="str">
            <v xml:space="preserve"> </v>
          </cell>
          <cell r="BU360" t="str">
            <v xml:space="preserve"> </v>
          </cell>
          <cell r="BV360">
            <v>6</v>
          </cell>
          <cell r="BW360" t="str">
            <v xml:space="preserve">1A      </v>
          </cell>
          <cell r="BX360">
            <v>1</v>
          </cell>
          <cell r="BY360" t="str">
            <v xml:space="preserve">2A      </v>
          </cell>
          <cell r="BZ360">
            <v>1</v>
          </cell>
          <cell r="CA360" t="str">
            <v xml:space="preserve">3A      </v>
          </cell>
          <cell r="CB360">
            <v>1</v>
          </cell>
          <cell r="CC360" t="str">
            <v xml:space="preserve">4A      </v>
          </cell>
          <cell r="CD360">
            <v>1</v>
          </cell>
          <cell r="CE360" t="str">
            <v xml:space="preserve">5A      </v>
          </cell>
          <cell r="CF360">
            <v>1</v>
          </cell>
          <cell r="CG360" t="str">
            <v xml:space="preserve">6A      </v>
          </cell>
          <cell r="CH360">
            <v>1</v>
          </cell>
          <cell r="CI360">
            <v>170</v>
          </cell>
          <cell r="CJ360" t="str">
            <v>1A 2A 3A 4A 5A 6A</v>
          </cell>
          <cell r="CK360" t="str">
            <v>No. 14 Miguel Alemán Vesp.</v>
          </cell>
          <cell r="CL360" t="str">
            <v>10EPR0209S</v>
          </cell>
          <cell r="CM360" t="str">
            <v>VESPERTINO</v>
          </cell>
          <cell r="CN360" t="str">
            <v>C. Independencia No. 725 Norte Zona Centro C.P. 34000</v>
          </cell>
          <cell r="CO360" t="str">
            <v>Durango</v>
          </cell>
          <cell r="CP360" t="str">
            <v xml:space="preserve">Victoria de Durango 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 t="str">
            <v xml:space="preserve"> </v>
          </cell>
          <cell r="CX360" t="str">
            <v xml:space="preserve"> </v>
          </cell>
          <cell r="CY360" t="str">
            <v xml:space="preserve"> </v>
          </cell>
          <cell r="CZ360" t="str">
            <v xml:space="preserve"> </v>
          </cell>
          <cell r="DA360" t="str">
            <v xml:space="preserve"> </v>
          </cell>
          <cell r="DB360" t="str">
            <v/>
          </cell>
          <cell r="DC360">
            <v>0</v>
          </cell>
          <cell r="DD360" t="str">
            <v/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 t="str">
            <v xml:space="preserve"> </v>
          </cell>
          <cell r="ED360" t="str">
            <v xml:space="preserve"> </v>
          </cell>
          <cell r="EE360" t="str">
            <v xml:space="preserve"> </v>
          </cell>
          <cell r="EF360" t="str">
            <v xml:space="preserve"> </v>
          </cell>
          <cell r="EG360" t="str">
            <v xml:space="preserve"> </v>
          </cell>
          <cell r="EH360" t="str">
            <v xml:space="preserve"> </v>
          </cell>
          <cell r="EI360" t="str">
            <v xml:space="preserve"> </v>
          </cell>
          <cell r="EJ360" t="str">
            <v xml:space="preserve"> </v>
          </cell>
          <cell r="EK360" t="str">
            <v xml:space="preserve"> </v>
          </cell>
          <cell r="EL360" t="str">
            <v xml:space="preserve"> </v>
          </cell>
          <cell r="EM360" t="str">
            <v xml:space="preserve"> </v>
          </cell>
          <cell r="EN360" t="str">
            <v xml:space="preserve"> </v>
          </cell>
          <cell r="EO360" t="str">
            <v xml:space="preserve"> </v>
          </cell>
          <cell r="EP360" t="str">
            <v xml:space="preserve"> </v>
          </cell>
          <cell r="EQ360" t="str">
            <v xml:space="preserve"> </v>
          </cell>
          <cell r="ER360" t="str">
            <v xml:space="preserve"> </v>
          </cell>
          <cell r="ES360" t="str">
            <v xml:space="preserve"> </v>
          </cell>
          <cell r="ET360" t="str">
            <v xml:space="preserve"> </v>
          </cell>
          <cell r="EU360" t="str">
            <v xml:space="preserve"> </v>
          </cell>
          <cell r="EV360" t="str">
            <v xml:space="preserve"> </v>
          </cell>
          <cell r="EW360" t="str">
            <v xml:space="preserve"> </v>
          </cell>
          <cell r="EX360" t="str">
            <v xml:space="preserve"> </v>
          </cell>
          <cell r="EY360" t="str">
            <v xml:space="preserve"> </v>
          </cell>
          <cell r="EZ360" t="str">
            <v xml:space="preserve"> </v>
          </cell>
          <cell r="FA360">
            <v>0</v>
          </cell>
          <cell r="FB360" t="str">
            <v xml:space="preserve">       </v>
          </cell>
          <cell r="FC360">
            <v>0</v>
          </cell>
          <cell r="FD360" t="str">
            <v xml:space="preserve">       </v>
          </cell>
          <cell r="FE360">
            <v>0</v>
          </cell>
          <cell r="FF360" t="str">
            <v xml:space="preserve">       </v>
          </cell>
          <cell r="FG360">
            <v>0</v>
          </cell>
          <cell r="FH360" t="str">
            <v xml:space="preserve">       </v>
          </cell>
          <cell r="FI360">
            <v>0</v>
          </cell>
          <cell r="FJ360" t="str">
            <v xml:space="preserve">       </v>
          </cell>
          <cell r="FK360">
            <v>0</v>
          </cell>
          <cell r="FL360" t="str">
            <v xml:space="preserve">       </v>
          </cell>
          <cell r="FM360">
            <v>0</v>
          </cell>
          <cell r="FN360" t="e">
            <v>#NUM!</v>
          </cell>
          <cell r="FO360" t="str">
            <v/>
          </cell>
          <cell r="FP360" t="e">
            <v>#NUM!</v>
          </cell>
          <cell r="FQ360" t="e">
            <v>#NUM!</v>
          </cell>
          <cell r="FR360" t="e">
            <v>#NUM!</v>
          </cell>
          <cell r="FS360" t="e">
            <v>#NUM!</v>
          </cell>
          <cell r="FT360" t="e">
            <v>#NUM!</v>
          </cell>
          <cell r="FU360" t="e">
            <v>#NUM!</v>
          </cell>
          <cell r="FV360">
            <v>0</v>
          </cell>
          <cell r="FW360">
            <v>1</v>
          </cell>
          <cell r="FX360" t="str">
            <v>PIP</v>
          </cell>
          <cell r="FY360" t="e">
            <v>#NUM!</v>
          </cell>
          <cell r="FZ360" t="str">
            <v>PIP</v>
          </cell>
          <cell r="GA360" t="str">
            <v>Programa de Inglés en Escuelas Primarias del Estado de Durango</v>
          </cell>
          <cell r="GB360" t="e">
            <v>#NUM!</v>
          </cell>
          <cell r="GC360" t="e">
            <v>#NUM!</v>
          </cell>
          <cell r="GD360" t="str">
            <v>M</v>
          </cell>
          <cell r="GE360" t="str">
            <v>el asesor externo, el C.</v>
          </cell>
          <cell r="GF360" t="str">
            <v>El Profesionista</v>
          </cell>
          <cell r="GG360" t="str">
            <v>16 de septiembre</v>
          </cell>
          <cell r="GH360" t="str">
            <v>31 de diciembre</v>
          </cell>
          <cell r="GI360">
            <v>6</v>
          </cell>
          <cell r="GJ360">
            <v>30</v>
          </cell>
          <cell r="GK360">
            <v>4320</v>
          </cell>
          <cell r="GL360" t="str">
            <v>Cuatro mil trescientos veinte</v>
          </cell>
          <cell r="GM360">
            <v>2160</v>
          </cell>
          <cell r="GN360" t="str">
            <v>Dos mil ciento sesenta</v>
          </cell>
          <cell r="GO360" t="str">
            <v>la escuela</v>
          </cell>
          <cell r="GP360" t="str">
            <v>No. 14 Miguel Alemán Vesp.</v>
          </cell>
          <cell r="GQ360" t="str">
            <v>con clave</v>
          </cell>
          <cell r="GR360" t="str">
            <v>10EPR0209S</v>
          </cell>
          <cell r="GS360" t="str">
            <v>ubicada en</v>
          </cell>
          <cell r="GT360" t="str">
            <v>C. Independencia No. 725 Norte Zona Centro C.P. 34000</v>
          </cell>
          <cell r="GU360" t="str">
            <v xml:space="preserve"> </v>
          </cell>
          <cell r="GV360" t="e">
            <v>#NUM!</v>
          </cell>
          <cell r="GW360" t="str">
            <v xml:space="preserve"> </v>
          </cell>
          <cell r="GX360" t="e">
            <v>#NUM!</v>
          </cell>
          <cell r="GY360" t="str">
            <v xml:space="preserve"> </v>
          </cell>
          <cell r="GZ360" t="e">
            <v>#NUM!</v>
          </cell>
          <cell r="HA360" t="str">
            <v>la escuela No. 14 Miguel Alemán Vesp. con clave 10EPR0209S ubicada en C. Independencia No. 725 Norte Zona Centro C.P. 34000</v>
          </cell>
        </row>
        <row r="361">
          <cell r="A361">
            <v>1263</v>
          </cell>
          <cell r="B361" t="str">
            <v>ASIG. 2013-B</v>
          </cell>
          <cell r="C361" t="str">
            <v>FIRMADO</v>
          </cell>
          <cell r="D361" t="str">
            <v>PNIEB</v>
          </cell>
          <cell r="E361" t="str">
            <v>ASIGNADO</v>
          </cell>
          <cell r="F361" t="str">
            <v>16 de Septiembre</v>
          </cell>
          <cell r="G361" t="str">
            <v>Sandra Paola García Rodríguez</v>
          </cell>
          <cell r="H361" t="str">
            <v>Carr. Fco. Zarco S/N Zona Centro C.P. 34420</v>
          </cell>
          <cell r="I361" t="str">
            <v>GARS900127MDGRDN05</v>
          </cell>
          <cell r="J361" t="str">
            <v>GARS900127TM3</v>
          </cell>
          <cell r="K361" t="str">
            <v>Nuevo Ideal</v>
          </cell>
          <cell r="L361" t="str">
            <v>Dgo.</v>
          </cell>
          <cell r="M361">
            <v>543</v>
          </cell>
          <cell r="N361">
            <v>543</v>
          </cell>
          <cell r="O361">
            <v>0</v>
          </cell>
          <cell r="P361">
            <v>0</v>
          </cell>
          <cell r="Q361">
            <v>0</v>
          </cell>
          <cell r="R361" t="str">
            <v>3A</v>
          </cell>
          <cell r="S361" t="str">
            <v>3B</v>
          </cell>
          <cell r="T361" t="str">
            <v xml:space="preserve"> </v>
          </cell>
          <cell r="U361" t="str">
            <v xml:space="preserve"> </v>
          </cell>
          <cell r="V361" t="str">
            <v xml:space="preserve"> </v>
          </cell>
          <cell r="W361" t="str">
            <v>3A 3B</v>
          </cell>
          <cell r="X361">
            <v>2</v>
          </cell>
          <cell r="Y361" t="str">
            <v/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 t="str">
            <v xml:space="preserve"> </v>
          </cell>
          <cell r="AY361" t="str">
            <v xml:space="preserve"> </v>
          </cell>
          <cell r="AZ361" t="str">
            <v xml:space="preserve"> </v>
          </cell>
          <cell r="BA361" t="str">
            <v xml:space="preserve"> </v>
          </cell>
          <cell r="BB361" t="str">
            <v xml:space="preserve"> </v>
          </cell>
          <cell r="BC361" t="str">
            <v xml:space="preserve"> </v>
          </cell>
          <cell r="BD361" t="str">
            <v xml:space="preserve"> </v>
          </cell>
          <cell r="BE361" t="str">
            <v xml:space="preserve"> </v>
          </cell>
          <cell r="BF361" t="str">
            <v xml:space="preserve"> </v>
          </cell>
          <cell r="BG361" t="str">
            <v xml:space="preserve"> </v>
          </cell>
          <cell r="BH361" t="str">
            <v xml:space="preserve"> </v>
          </cell>
          <cell r="BI361" t="str">
            <v xml:space="preserve"> </v>
          </cell>
          <cell r="BJ361" t="str">
            <v xml:space="preserve"> </v>
          </cell>
          <cell r="BK361" t="str">
            <v xml:space="preserve"> </v>
          </cell>
          <cell r="BL361" t="str">
            <v xml:space="preserve"> </v>
          </cell>
          <cell r="BM361" t="str">
            <v xml:space="preserve"> </v>
          </cell>
          <cell r="BN361" t="str">
            <v xml:space="preserve"> </v>
          </cell>
          <cell r="BO361" t="str">
            <v xml:space="preserve"> </v>
          </cell>
          <cell r="BP361" t="str">
            <v xml:space="preserve"> </v>
          </cell>
          <cell r="BQ361" t="str">
            <v xml:space="preserve"> </v>
          </cell>
          <cell r="BR361" t="str">
            <v xml:space="preserve"> </v>
          </cell>
          <cell r="BS361" t="str">
            <v xml:space="preserve"> </v>
          </cell>
          <cell r="BT361" t="str">
            <v xml:space="preserve"> </v>
          </cell>
          <cell r="BU361" t="str">
            <v xml:space="preserve"> </v>
          </cell>
          <cell r="BV361">
            <v>2</v>
          </cell>
          <cell r="BW361" t="str">
            <v xml:space="preserve">       </v>
          </cell>
          <cell r="BX361">
            <v>0</v>
          </cell>
          <cell r="BY361" t="str">
            <v xml:space="preserve">       </v>
          </cell>
          <cell r="BZ361">
            <v>0</v>
          </cell>
          <cell r="CA361" t="str">
            <v xml:space="preserve">       </v>
          </cell>
          <cell r="CB361">
            <v>0</v>
          </cell>
          <cell r="CC361" t="str">
            <v xml:space="preserve">       </v>
          </cell>
          <cell r="CD361">
            <v>0</v>
          </cell>
          <cell r="CE361" t="str">
            <v xml:space="preserve">       </v>
          </cell>
          <cell r="CF361">
            <v>0</v>
          </cell>
          <cell r="CG361" t="str">
            <v xml:space="preserve">       </v>
          </cell>
          <cell r="CH361">
            <v>0</v>
          </cell>
          <cell r="CI361">
            <v>543</v>
          </cell>
          <cell r="CJ361" t="str">
            <v>3A 3B</v>
          </cell>
          <cell r="CK361" t="str">
            <v>Profa. Delfina Arroyo</v>
          </cell>
          <cell r="CL361" t="str">
            <v>10EJN0055P</v>
          </cell>
          <cell r="CM361" t="str">
            <v>MATUTINO</v>
          </cell>
          <cell r="CN361" t="str">
            <v>Av. 5 de Febrero  S/N  C.P. 34420</v>
          </cell>
          <cell r="CO361" t="str">
            <v>Nuevo Ideal</v>
          </cell>
          <cell r="CP361" t="str">
            <v>Nuevo Ideal</v>
          </cell>
          <cell r="CQ361">
            <v>0</v>
          </cell>
          <cell r="CR361">
            <v>548</v>
          </cell>
          <cell r="CS361">
            <v>548</v>
          </cell>
          <cell r="CT361">
            <v>548</v>
          </cell>
          <cell r="CU361">
            <v>0</v>
          </cell>
          <cell r="CV361">
            <v>0</v>
          </cell>
          <cell r="CW361" t="str">
            <v>3A</v>
          </cell>
          <cell r="CX361" t="str">
            <v>3B</v>
          </cell>
          <cell r="CY361" t="str">
            <v>3C</v>
          </cell>
          <cell r="CZ361" t="str">
            <v xml:space="preserve"> </v>
          </cell>
          <cell r="DA361" t="str">
            <v xml:space="preserve"> </v>
          </cell>
          <cell r="DB361" t="str">
            <v>3A 3B 3C</v>
          </cell>
          <cell r="DC361">
            <v>3</v>
          </cell>
          <cell r="DD361" t="str">
            <v/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 t="str">
            <v xml:space="preserve"> </v>
          </cell>
          <cell r="ED361" t="str">
            <v xml:space="preserve"> </v>
          </cell>
          <cell r="EE361" t="str">
            <v xml:space="preserve"> </v>
          </cell>
          <cell r="EF361" t="str">
            <v xml:space="preserve"> </v>
          </cell>
          <cell r="EG361" t="str">
            <v xml:space="preserve"> </v>
          </cell>
          <cell r="EH361" t="str">
            <v xml:space="preserve"> </v>
          </cell>
          <cell r="EI361" t="str">
            <v xml:space="preserve"> </v>
          </cell>
          <cell r="EJ361" t="str">
            <v xml:space="preserve"> </v>
          </cell>
          <cell r="EK361" t="str">
            <v xml:space="preserve"> </v>
          </cell>
          <cell r="EL361" t="str">
            <v xml:space="preserve"> </v>
          </cell>
          <cell r="EM361" t="str">
            <v xml:space="preserve"> </v>
          </cell>
          <cell r="EN361" t="str">
            <v xml:space="preserve"> </v>
          </cell>
          <cell r="EO361" t="str">
            <v xml:space="preserve"> </v>
          </cell>
          <cell r="EP361" t="str">
            <v xml:space="preserve"> </v>
          </cell>
          <cell r="EQ361" t="str">
            <v xml:space="preserve"> </v>
          </cell>
          <cell r="ER361" t="str">
            <v xml:space="preserve"> </v>
          </cell>
          <cell r="ES361" t="str">
            <v xml:space="preserve"> </v>
          </cell>
          <cell r="ET361" t="str">
            <v xml:space="preserve"> </v>
          </cell>
          <cell r="EU361" t="str">
            <v xml:space="preserve"> </v>
          </cell>
          <cell r="EV361" t="str">
            <v xml:space="preserve"> </v>
          </cell>
          <cell r="EW361" t="str">
            <v xml:space="preserve"> </v>
          </cell>
          <cell r="EX361" t="str">
            <v xml:space="preserve"> </v>
          </cell>
          <cell r="EY361" t="str">
            <v xml:space="preserve"> </v>
          </cell>
          <cell r="EZ361" t="str">
            <v xml:space="preserve"> </v>
          </cell>
          <cell r="FA361">
            <v>3</v>
          </cell>
          <cell r="FB361" t="str">
            <v xml:space="preserve">       </v>
          </cell>
          <cell r="FC361">
            <v>0</v>
          </cell>
          <cell r="FD361" t="str">
            <v xml:space="preserve">       </v>
          </cell>
          <cell r="FE361">
            <v>0</v>
          </cell>
          <cell r="FF361" t="str">
            <v xml:space="preserve">       </v>
          </cell>
          <cell r="FG361">
            <v>0</v>
          </cell>
          <cell r="FH361" t="str">
            <v xml:space="preserve">       </v>
          </cell>
          <cell r="FI361">
            <v>0</v>
          </cell>
          <cell r="FJ361" t="str">
            <v xml:space="preserve">       </v>
          </cell>
          <cell r="FK361">
            <v>0</v>
          </cell>
          <cell r="FL361" t="str">
            <v xml:space="preserve">       </v>
          </cell>
          <cell r="FM361">
            <v>0</v>
          </cell>
          <cell r="FN361">
            <v>548</v>
          </cell>
          <cell r="FO361" t="str">
            <v>3A 3B 3C</v>
          </cell>
          <cell r="FP361" t="str">
            <v>Petalitos</v>
          </cell>
          <cell r="FQ361" t="str">
            <v>10EJN0090V</v>
          </cell>
          <cell r="FR361" t="str">
            <v>MATUTINO</v>
          </cell>
          <cell r="FS361" t="str">
            <v>C. Benito Juárez No. 1606 C.P. 34420</v>
          </cell>
          <cell r="FT361" t="str">
            <v>Nuevo Ideal</v>
          </cell>
          <cell r="FU361" t="str">
            <v>Nuevo Ideal</v>
          </cell>
          <cell r="FV361">
            <v>0</v>
          </cell>
          <cell r="FW361">
            <v>2</v>
          </cell>
          <cell r="FX361" t="str">
            <v>PNIEB</v>
          </cell>
          <cell r="FY361" t="str">
            <v>PNIEB</v>
          </cell>
          <cell r="FZ361" t="str">
            <v>PNIEB</v>
          </cell>
          <cell r="GA361" t="str">
            <v>Programa Nacional de Inglés en Educación Básica</v>
          </cell>
          <cell r="GB361" t="str">
            <v>PNIEB</v>
          </cell>
          <cell r="GC361" t="str">
            <v>Programa Nacional de Inglés en Educación Básica</v>
          </cell>
          <cell r="GD361" t="str">
            <v>F</v>
          </cell>
          <cell r="GE361" t="str">
            <v>la asesora externa, la C.</v>
          </cell>
          <cell r="GF361" t="str">
            <v>La Profesionista</v>
          </cell>
          <cell r="GG361" t="str">
            <v>16 de septiembre</v>
          </cell>
          <cell r="GH361" t="str">
            <v>31 de diciembre</v>
          </cell>
          <cell r="GI361">
            <v>5</v>
          </cell>
          <cell r="GJ361">
            <v>25</v>
          </cell>
          <cell r="GK361">
            <v>3600</v>
          </cell>
          <cell r="GL361" t="str">
            <v>Tres mil seiscientos</v>
          </cell>
          <cell r="GM361">
            <v>1800</v>
          </cell>
          <cell r="GN361" t="str">
            <v>Mil ochocientos</v>
          </cell>
          <cell r="GO361" t="str">
            <v>las escuelas</v>
          </cell>
          <cell r="GP361" t="str">
            <v>Profa. Delfina Arroyo</v>
          </cell>
          <cell r="GQ361" t="str">
            <v>con clave</v>
          </cell>
          <cell r="GR361" t="str">
            <v>10EJN0055P</v>
          </cell>
          <cell r="GS361" t="str">
            <v>ubicada en</v>
          </cell>
          <cell r="GT361" t="str">
            <v>Av. 5 de Febrero  S/N  C.P. 34420</v>
          </cell>
          <cell r="GU361" t="str">
            <v>y</v>
          </cell>
          <cell r="GV361" t="str">
            <v>Petalitos</v>
          </cell>
          <cell r="GW361" t="str">
            <v>con clave</v>
          </cell>
          <cell r="GX361" t="str">
            <v>10EJN0090V</v>
          </cell>
          <cell r="GY361" t="str">
            <v>ubicada en</v>
          </cell>
          <cell r="GZ361" t="str">
            <v>C. Benito Juárez No. 1606 C.P. 34420</v>
          </cell>
          <cell r="HA361" t="str">
            <v>las escuelas Profa. Delfina Arroyo con clave 10EJN0055P ubicada en Av. 5 de Febrero S/N C.P. 34420 y Petalitos con clave 10EJN0090V ubicada en C. Benito Juárez No. 1606 C.P. 34420</v>
          </cell>
        </row>
        <row r="362">
          <cell r="A362">
            <v>1264</v>
          </cell>
          <cell r="B362" t="str">
            <v>ASIG. 2013-B</v>
          </cell>
          <cell r="C362" t="str">
            <v>FIRMADO</v>
          </cell>
          <cell r="D362" t="str">
            <v>PIP</v>
          </cell>
          <cell r="E362" t="str">
            <v>ASIGNADO</v>
          </cell>
          <cell r="F362" t="str">
            <v>16 de Septiembre</v>
          </cell>
          <cell r="G362" t="str">
            <v>Jaime de la Torre Renteria</v>
          </cell>
          <cell r="H362" t="str">
            <v>C. Donato Guerra No. 512 Col. J. Guadalupe Rodriguez C.P. 34280</v>
          </cell>
          <cell r="I362" t="str">
            <v>TORJ681215HDGRNM04</v>
          </cell>
          <cell r="J362" t="str">
            <v>TORJ681215V57</v>
          </cell>
          <cell r="K362" t="str">
            <v>Durango</v>
          </cell>
          <cell r="L362" t="str">
            <v>Dgo.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 t="str">
            <v xml:space="preserve"> </v>
          </cell>
          <cell r="S362" t="str">
            <v xml:space="preserve"> </v>
          </cell>
          <cell r="T362" t="str">
            <v xml:space="preserve"> </v>
          </cell>
          <cell r="U362" t="str">
            <v xml:space="preserve"> </v>
          </cell>
          <cell r="V362" t="str">
            <v xml:space="preserve"> </v>
          </cell>
          <cell r="W362" t="str">
            <v/>
          </cell>
          <cell r="X362">
            <v>0</v>
          </cell>
          <cell r="Y362" t="str">
            <v>1A 1B 2A 2B 3A 3B</v>
          </cell>
          <cell r="Z362">
            <v>117</v>
          </cell>
          <cell r="AA362">
            <v>117</v>
          </cell>
          <cell r="AB362">
            <v>0</v>
          </cell>
          <cell r="AC362">
            <v>0</v>
          </cell>
          <cell r="AD362">
            <v>117</v>
          </cell>
          <cell r="AE362">
            <v>117</v>
          </cell>
          <cell r="AF362">
            <v>0</v>
          </cell>
          <cell r="AG362">
            <v>0</v>
          </cell>
          <cell r="AH362">
            <v>117</v>
          </cell>
          <cell r="AI362">
            <v>117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 t="str">
            <v>1A</v>
          </cell>
          <cell r="AY362" t="str">
            <v>1B</v>
          </cell>
          <cell r="AZ362" t="str">
            <v xml:space="preserve"> </v>
          </cell>
          <cell r="BA362" t="str">
            <v xml:space="preserve"> </v>
          </cell>
          <cell r="BB362" t="str">
            <v>2A</v>
          </cell>
          <cell r="BC362" t="str">
            <v>2B</v>
          </cell>
          <cell r="BD362" t="str">
            <v xml:space="preserve"> </v>
          </cell>
          <cell r="BE362" t="str">
            <v xml:space="preserve"> </v>
          </cell>
          <cell r="BF362" t="str">
            <v>3A</v>
          </cell>
          <cell r="BG362" t="str">
            <v>3B</v>
          </cell>
          <cell r="BH362" t="str">
            <v xml:space="preserve"> </v>
          </cell>
          <cell r="BI362" t="str">
            <v xml:space="preserve"> </v>
          </cell>
          <cell r="BJ362" t="str">
            <v xml:space="preserve"> </v>
          </cell>
          <cell r="BK362" t="str">
            <v xml:space="preserve"> </v>
          </cell>
          <cell r="BL362" t="str">
            <v xml:space="preserve"> </v>
          </cell>
          <cell r="BM362" t="str">
            <v xml:space="preserve"> </v>
          </cell>
          <cell r="BN362" t="str">
            <v xml:space="preserve"> </v>
          </cell>
          <cell r="BO362" t="str">
            <v xml:space="preserve"> </v>
          </cell>
          <cell r="BP362" t="str">
            <v xml:space="preserve"> </v>
          </cell>
          <cell r="BQ362" t="str">
            <v xml:space="preserve"> </v>
          </cell>
          <cell r="BR362" t="str">
            <v xml:space="preserve"> </v>
          </cell>
          <cell r="BS362" t="str">
            <v xml:space="preserve"> </v>
          </cell>
          <cell r="BT362" t="str">
            <v xml:space="preserve"> </v>
          </cell>
          <cell r="BU362" t="str">
            <v xml:space="preserve"> </v>
          </cell>
          <cell r="BV362">
            <v>6</v>
          </cell>
          <cell r="BW362" t="str">
            <v xml:space="preserve">1A 1B    </v>
          </cell>
          <cell r="BX362">
            <v>2</v>
          </cell>
          <cell r="BY362" t="str">
            <v xml:space="preserve">2A 2B    </v>
          </cell>
          <cell r="BZ362">
            <v>2</v>
          </cell>
          <cell r="CA362" t="str">
            <v xml:space="preserve">3A 3B    </v>
          </cell>
          <cell r="CB362">
            <v>2</v>
          </cell>
          <cell r="CC362" t="str">
            <v xml:space="preserve">       </v>
          </cell>
          <cell r="CD362">
            <v>0</v>
          </cell>
          <cell r="CE362" t="str">
            <v xml:space="preserve">       </v>
          </cell>
          <cell r="CF362">
            <v>0</v>
          </cell>
          <cell r="CG362" t="str">
            <v xml:space="preserve">       </v>
          </cell>
          <cell r="CH362">
            <v>0</v>
          </cell>
          <cell r="CI362">
            <v>117</v>
          </cell>
          <cell r="CJ362" t="str">
            <v>1A 1B 2A 2B 3A 3B</v>
          </cell>
          <cell r="CK362" t="str">
            <v>General Domingo Arrieta</v>
          </cell>
          <cell r="CL362" t="str">
            <v>10DPR1154N</v>
          </cell>
          <cell r="CM362" t="str">
            <v>MATUTINO</v>
          </cell>
          <cell r="CN362" t="str">
            <v>C. Ciénega No. 1000 Col. Ciénega C.P. 34090</v>
          </cell>
          <cell r="CO362" t="str">
            <v>Durango</v>
          </cell>
          <cell r="CP362" t="str">
            <v xml:space="preserve">Victoria de Durango 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 t="str">
            <v xml:space="preserve"> </v>
          </cell>
          <cell r="CX362" t="str">
            <v xml:space="preserve"> </v>
          </cell>
          <cell r="CY362" t="str">
            <v xml:space="preserve"> </v>
          </cell>
          <cell r="CZ362" t="str">
            <v xml:space="preserve"> </v>
          </cell>
          <cell r="DA362" t="str">
            <v xml:space="preserve"> </v>
          </cell>
          <cell r="DB362" t="str">
            <v/>
          </cell>
          <cell r="DC362">
            <v>0</v>
          </cell>
          <cell r="DD362" t="str">
            <v/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 t="str">
            <v xml:space="preserve"> </v>
          </cell>
          <cell r="ED362" t="str">
            <v xml:space="preserve"> </v>
          </cell>
          <cell r="EE362" t="str">
            <v xml:space="preserve"> </v>
          </cell>
          <cell r="EF362" t="str">
            <v xml:space="preserve"> </v>
          </cell>
          <cell r="EG362" t="str">
            <v xml:space="preserve"> </v>
          </cell>
          <cell r="EH362" t="str">
            <v xml:space="preserve"> </v>
          </cell>
          <cell r="EI362" t="str">
            <v xml:space="preserve"> </v>
          </cell>
          <cell r="EJ362" t="str">
            <v xml:space="preserve"> </v>
          </cell>
          <cell r="EK362" t="str">
            <v xml:space="preserve"> </v>
          </cell>
          <cell r="EL362" t="str">
            <v xml:space="preserve"> </v>
          </cell>
          <cell r="EM362" t="str">
            <v xml:space="preserve"> </v>
          </cell>
          <cell r="EN362" t="str">
            <v xml:space="preserve"> </v>
          </cell>
          <cell r="EO362" t="str">
            <v xml:space="preserve"> </v>
          </cell>
          <cell r="EP362" t="str">
            <v xml:space="preserve"> </v>
          </cell>
          <cell r="EQ362" t="str">
            <v xml:space="preserve"> </v>
          </cell>
          <cell r="ER362" t="str">
            <v xml:space="preserve"> </v>
          </cell>
          <cell r="ES362" t="str">
            <v xml:space="preserve"> </v>
          </cell>
          <cell r="ET362" t="str">
            <v xml:space="preserve"> </v>
          </cell>
          <cell r="EU362" t="str">
            <v xml:space="preserve"> </v>
          </cell>
          <cell r="EV362" t="str">
            <v xml:space="preserve"> </v>
          </cell>
          <cell r="EW362" t="str">
            <v xml:space="preserve"> </v>
          </cell>
          <cell r="EX362" t="str">
            <v xml:space="preserve"> </v>
          </cell>
          <cell r="EY362" t="str">
            <v xml:space="preserve"> </v>
          </cell>
          <cell r="EZ362" t="str">
            <v xml:space="preserve"> </v>
          </cell>
          <cell r="FA362">
            <v>0</v>
          </cell>
          <cell r="FB362" t="str">
            <v xml:space="preserve">       </v>
          </cell>
          <cell r="FC362">
            <v>0</v>
          </cell>
          <cell r="FD362" t="str">
            <v xml:space="preserve">       </v>
          </cell>
          <cell r="FE362">
            <v>0</v>
          </cell>
          <cell r="FF362" t="str">
            <v xml:space="preserve">       </v>
          </cell>
          <cell r="FG362">
            <v>0</v>
          </cell>
          <cell r="FH362" t="str">
            <v xml:space="preserve">       </v>
          </cell>
          <cell r="FI362">
            <v>0</v>
          </cell>
          <cell r="FJ362" t="str">
            <v xml:space="preserve">       </v>
          </cell>
          <cell r="FK362">
            <v>0</v>
          </cell>
          <cell r="FL362" t="str">
            <v xml:space="preserve">       </v>
          </cell>
          <cell r="FM362">
            <v>0</v>
          </cell>
          <cell r="FN362" t="e">
            <v>#NUM!</v>
          </cell>
          <cell r="FO362" t="str">
            <v/>
          </cell>
          <cell r="FP362" t="e">
            <v>#NUM!</v>
          </cell>
          <cell r="FQ362" t="e">
            <v>#NUM!</v>
          </cell>
          <cell r="FR362" t="e">
            <v>#NUM!</v>
          </cell>
          <cell r="FS362" t="e">
            <v>#NUM!</v>
          </cell>
          <cell r="FT362" t="e">
            <v>#NUM!</v>
          </cell>
          <cell r="FU362" t="e">
            <v>#NUM!</v>
          </cell>
          <cell r="FV362">
            <v>0</v>
          </cell>
          <cell r="FW362">
            <v>1</v>
          </cell>
          <cell r="FX362" t="str">
            <v>PIP</v>
          </cell>
          <cell r="FY362" t="e">
            <v>#NUM!</v>
          </cell>
          <cell r="FZ362" t="str">
            <v>PIP</v>
          </cell>
          <cell r="GA362" t="str">
            <v>Programa de Inglés en Escuelas Primarias del Estado de Durango</v>
          </cell>
          <cell r="GB362" t="e">
            <v>#NUM!</v>
          </cell>
          <cell r="GC362" t="e">
            <v>#NUM!</v>
          </cell>
          <cell r="GD362" t="str">
            <v>M</v>
          </cell>
          <cell r="GE362" t="str">
            <v>el asesor externo, el C.</v>
          </cell>
          <cell r="GF362" t="str">
            <v>El Profesionista</v>
          </cell>
          <cell r="GG362" t="str">
            <v>16 de septiembre</v>
          </cell>
          <cell r="GH362" t="str">
            <v>31 de diciembre</v>
          </cell>
          <cell r="GI362">
            <v>6</v>
          </cell>
          <cell r="GJ362">
            <v>30</v>
          </cell>
          <cell r="GK362">
            <v>4320</v>
          </cell>
          <cell r="GL362" t="str">
            <v>Cuatro mil trescientos veinte</v>
          </cell>
          <cell r="GM362">
            <v>2160</v>
          </cell>
          <cell r="GN362" t="str">
            <v>Dos mil ciento sesenta</v>
          </cell>
          <cell r="GO362" t="str">
            <v>la escuela</v>
          </cell>
          <cell r="GP362" t="str">
            <v>General Domingo Arrieta</v>
          </cell>
          <cell r="GQ362" t="str">
            <v>con clave</v>
          </cell>
          <cell r="GR362" t="str">
            <v>10DPR1154N</v>
          </cell>
          <cell r="GS362" t="str">
            <v>ubicada en</v>
          </cell>
          <cell r="GT362" t="str">
            <v>C. Ciénega No. 1000 Col. Ciénega C.P. 34090</v>
          </cell>
          <cell r="GU362" t="str">
            <v xml:space="preserve"> </v>
          </cell>
          <cell r="GV362" t="e">
            <v>#NUM!</v>
          </cell>
          <cell r="GW362" t="str">
            <v xml:space="preserve"> </v>
          </cell>
          <cell r="GX362" t="e">
            <v>#NUM!</v>
          </cell>
          <cell r="GY362" t="str">
            <v xml:space="preserve"> </v>
          </cell>
          <cell r="GZ362" t="e">
            <v>#NUM!</v>
          </cell>
          <cell r="HA362" t="str">
            <v>la escuela General Domingo Arrieta con clave 10DPR1154N ubicada en C. Ciénega No. 1000 Col. Ciénega C.P. 34090</v>
          </cell>
        </row>
        <row r="363">
          <cell r="A363">
            <v>1266</v>
          </cell>
          <cell r="B363" t="str">
            <v>ASIG. 2013-B</v>
          </cell>
          <cell r="C363" t="str">
            <v>FIRMADO</v>
          </cell>
          <cell r="D363" t="str">
            <v>PNIEB</v>
          </cell>
          <cell r="E363" t="str">
            <v>ASIGNADO</v>
          </cell>
          <cell r="F363" t="str">
            <v>16 de Septiembre</v>
          </cell>
          <cell r="G363" t="str">
            <v>Martín de Jesus Gallegos Andrade</v>
          </cell>
          <cell r="H363" t="str">
            <v>And. Miguel Barragán No. 111 Fracc. Primer Presidente</v>
          </cell>
          <cell r="I363" t="str">
            <v>GAAM870614HDGLNR03</v>
          </cell>
          <cell r="J363" t="str">
            <v>GAAM870614CD8</v>
          </cell>
          <cell r="K363" t="str">
            <v>Durango</v>
          </cell>
          <cell r="L363" t="str">
            <v>Dgo.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 t="str">
            <v xml:space="preserve"> </v>
          </cell>
          <cell r="S363" t="str">
            <v xml:space="preserve"> </v>
          </cell>
          <cell r="T363" t="str">
            <v xml:space="preserve"> </v>
          </cell>
          <cell r="U363" t="str">
            <v xml:space="preserve"> </v>
          </cell>
          <cell r="V363" t="str">
            <v xml:space="preserve"> </v>
          </cell>
          <cell r="W363" t="str">
            <v/>
          </cell>
          <cell r="X363">
            <v>0</v>
          </cell>
          <cell r="Y363" t="str">
            <v>4A 4B 5A 5B 5C 6A 6B 6C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225</v>
          </cell>
          <cell r="AM363">
            <v>225</v>
          </cell>
          <cell r="AN363">
            <v>0</v>
          </cell>
          <cell r="AO363">
            <v>0</v>
          </cell>
          <cell r="AP363">
            <v>225</v>
          </cell>
          <cell r="AQ363">
            <v>225</v>
          </cell>
          <cell r="AR363">
            <v>225</v>
          </cell>
          <cell r="AS363">
            <v>0</v>
          </cell>
          <cell r="AT363">
            <v>225</v>
          </cell>
          <cell r="AU363">
            <v>225</v>
          </cell>
          <cell r="AV363">
            <v>225</v>
          </cell>
          <cell r="AW363">
            <v>0</v>
          </cell>
          <cell r="AX363" t="str">
            <v xml:space="preserve"> </v>
          </cell>
          <cell r="AY363" t="str">
            <v xml:space="preserve"> </v>
          </cell>
          <cell r="AZ363" t="str">
            <v xml:space="preserve"> </v>
          </cell>
          <cell r="BA363" t="str">
            <v xml:space="preserve"> </v>
          </cell>
          <cell r="BB363" t="str">
            <v xml:space="preserve"> </v>
          </cell>
          <cell r="BC363" t="str">
            <v xml:space="preserve"> </v>
          </cell>
          <cell r="BD363" t="str">
            <v xml:space="preserve"> </v>
          </cell>
          <cell r="BE363" t="str">
            <v xml:space="preserve"> </v>
          </cell>
          <cell r="BF363" t="str">
            <v xml:space="preserve"> </v>
          </cell>
          <cell r="BG363" t="str">
            <v xml:space="preserve"> </v>
          </cell>
          <cell r="BH363" t="str">
            <v xml:space="preserve"> </v>
          </cell>
          <cell r="BI363" t="str">
            <v xml:space="preserve"> </v>
          </cell>
          <cell r="BJ363" t="str">
            <v>4A</v>
          </cell>
          <cell r="BK363" t="str">
            <v>4B</v>
          </cell>
          <cell r="BL363" t="str">
            <v xml:space="preserve"> </v>
          </cell>
          <cell r="BM363" t="str">
            <v xml:space="preserve"> </v>
          </cell>
          <cell r="BN363" t="str">
            <v>5A</v>
          </cell>
          <cell r="BO363" t="str">
            <v>5B</v>
          </cell>
          <cell r="BP363" t="str">
            <v>5C</v>
          </cell>
          <cell r="BQ363" t="str">
            <v xml:space="preserve"> </v>
          </cell>
          <cell r="BR363" t="str">
            <v>6A</v>
          </cell>
          <cell r="BS363" t="str">
            <v>6B</v>
          </cell>
          <cell r="BT363" t="str">
            <v>6C</v>
          </cell>
          <cell r="BU363" t="str">
            <v xml:space="preserve"> </v>
          </cell>
          <cell r="BV363">
            <v>8</v>
          </cell>
          <cell r="BW363" t="str">
            <v xml:space="preserve">       </v>
          </cell>
          <cell r="BX363">
            <v>0</v>
          </cell>
          <cell r="BY363" t="str">
            <v xml:space="preserve">       </v>
          </cell>
          <cell r="BZ363">
            <v>0</v>
          </cell>
          <cell r="CA363" t="str">
            <v xml:space="preserve">       </v>
          </cell>
          <cell r="CB363">
            <v>0</v>
          </cell>
          <cell r="CC363" t="str">
            <v xml:space="preserve">4A 4B    </v>
          </cell>
          <cell r="CD363">
            <v>2</v>
          </cell>
          <cell r="CE363" t="str">
            <v xml:space="preserve">5A 5B 5C  </v>
          </cell>
          <cell r="CF363">
            <v>3</v>
          </cell>
          <cell r="CG363" t="str">
            <v xml:space="preserve">6A 6B 6C  </v>
          </cell>
          <cell r="CH363">
            <v>3</v>
          </cell>
          <cell r="CI363">
            <v>225</v>
          </cell>
          <cell r="CJ363" t="str">
            <v>4A 4B 5A 5B 5C 6A 6B 6C</v>
          </cell>
          <cell r="CK363" t="str">
            <v>General Francisco Villa</v>
          </cell>
          <cell r="CL363" t="str">
            <v>10DPR1295M</v>
          </cell>
          <cell r="CM363" t="str">
            <v>MATUTINO</v>
          </cell>
          <cell r="CN363" t="str">
            <v>C. Primero de Mayo No. 108 Col. Francisco Villa C.P. 34140</v>
          </cell>
          <cell r="CO363" t="str">
            <v>Durango</v>
          </cell>
          <cell r="CP363" t="str">
            <v xml:space="preserve">Victoria de Durango 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 t="str">
            <v xml:space="preserve"> </v>
          </cell>
          <cell r="CX363" t="str">
            <v xml:space="preserve"> </v>
          </cell>
          <cell r="CY363" t="str">
            <v xml:space="preserve"> </v>
          </cell>
          <cell r="CZ363" t="str">
            <v xml:space="preserve"> </v>
          </cell>
          <cell r="DA363" t="str">
            <v xml:space="preserve"> </v>
          </cell>
          <cell r="DB363" t="str">
            <v/>
          </cell>
          <cell r="DC363">
            <v>0</v>
          </cell>
          <cell r="DD363" t="str">
            <v/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 t="str">
            <v xml:space="preserve"> </v>
          </cell>
          <cell r="ED363" t="str">
            <v xml:space="preserve"> </v>
          </cell>
          <cell r="EE363" t="str">
            <v xml:space="preserve"> </v>
          </cell>
          <cell r="EF363" t="str">
            <v xml:space="preserve"> </v>
          </cell>
          <cell r="EG363" t="str">
            <v xml:space="preserve"> </v>
          </cell>
          <cell r="EH363" t="str">
            <v xml:space="preserve"> </v>
          </cell>
          <cell r="EI363" t="str">
            <v xml:space="preserve"> </v>
          </cell>
          <cell r="EJ363" t="str">
            <v xml:space="preserve"> </v>
          </cell>
          <cell r="EK363" t="str">
            <v xml:space="preserve"> </v>
          </cell>
          <cell r="EL363" t="str">
            <v xml:space="preserve"> </v>
          </cell>
          <cell r="EM363" t="str">
            <v xml:space="preserve"> </v>
          </cell>
          <cell r="EN363" t="str">
            <v xml:space="preserve"> </v>
          </cell>
          <cell r="EO363" t="str">
            <v xml:space="preserve"> </v>
          </cell>
          <cell r="EP363" t="str">
            <v xml:space="preserve"> </v>
          </cell>
          <cell r="EQ363" t="str">
            <v xml:space="preserve"> </v>
          </cell>
          <cell r="ER363" t="str">
            <v xml:space="preserve"> </v>
          </cell>
          <cell r="ES363" t="str">
            <v xml:space="preserve"> </v>
          </cell>
          <cell r="ET363" t="str">
            <v xml:space="preserve"> </v>
          </cell>
          <cell r="EU363" t="str">
            <v xml:space="preserve"> </v>
          </cell>
          <cell r="EV363" t="str">
            <v xml:space="preserve"> </v>
          </cell>
          <cell r="EW363" t="str">
            <v xml:space="preserve"> </v>
          </cell>
          <cell r="EX363" t="str">
            <v xml:space="preserve"> </v>
          </cell>
          <cell r="EY363" t="str">
            <v xml:space="preserve"> </v>
          </cell>
          <cell r="EZ363" t="str">
            <v xml:space="preserve"> </v>
          </cell>
          <cell r="FA363">
            <v>0</v>
          </cell>
          <cell r="FB363" t="str">
            <v xml:space="preserve">       </v>
          </cell>
          <cell r="FC363">
            <v>0</v>
          </cell>
          <cell r="FD363" t="str">
            <v xml:space="preserve">       </v>
          </cell>
          <cell r="FE363">
            <v>0</v>
          </cell>
          <cell r="FF363" t="str">
            <v xml:space="preserve">       </v>
          </cell>
          <cell r="FG363">
            <v>0</v>
          </cell>
          <cell r="FH363" t="str">
            <v xml:space="preserve">       </v>
          </cell>
          <cell r="FI363">
            <v>0</v>
          </cell>
          <cell r="FJ363" t="str">
            <v xml:space="preserve">       </v>
          </cell>
          <cell r="FK363">
            <v>0</v>
          </cell>
          <cell r="FL363" t="str">
            <v xml:space="preserve">       </v>
          </cell>
          <cell r="FM363">
            <v>0</v>
          </cell>
          <cell r="FN363" t="e">
            <v>#NUM!</v>
          </cell>
          <cell r="FO363" t="str">
            <v/>
          </cell>
          <cell r="FP363" t="e">
            <v>#NUM!</v>
          </cell>
          <cell r="FQ363" t="e">
            <v>#NUM!</v>
          </cell>
          <cell r="FR363" t="e">
            <v>#NUM!</v>
          </cell>
          <cell r="FS363" t="e">
            <v>#NUM!</v>
          </cell>
          <cell r="FT363" t="e">
            <v>#NUM!</v>
          </cell>
          <cell r="FU363" t="e">
            <v>#NUM!</v>
          </cell>
          <cell r="FV363">
            <v>0</v>
          </cell>
          <cell r="FW363">
            <v>1</v>
          </cell>
          <cell r="FX363" t="str">
            <v>PNIEB</v>
          </cell>
          <cell r="FY363" t="e">
            <v>#NUM!</v>
          </cell>
          <cell r="FZ363" t="str">
            <v>PNIEB</v>
          </cell>
          <cell r="GA363" t="str">
            <v>Programa Nacional de Inglés en Educación Básica</v>
          </cell>
          <cell r="GB363" t="e">
            <v>#NUM!</v>
          </cell>
          <cell r="GC363" t="e">
            <v>#NUM!</v>
          </cell>
          <cell r="GD363" t="str">
            <v>M</v>
          </cell>
          <cell r="GE363" t="str">
            <v>el asesor externo, el C.</v>
          </cell>
          <cell r="GF363" t="str">
            <v>El Profesionista</v>
          </cell>
          <cell r="GG363" t="str">
            <v>16 de septiembre</v>
          </cell>
          <cell r="GH363" t="str">
            <v>31 de diciembre</v>
          </cell>
          <cell r="GI363">
            <v>8</v>
          </cell>
          <cell r="GJ363">
            <v>40</v>
          </cell>
          <cell r="GK363">
            <v>5760</v>
          </cell>
          <cell r="GL363" t="str">
            <v>Cinco mil setecientos sesenta</v>
          </cell>
          <cell r="GM363">
            <v>2880</v>
          </cell>
          <cell r="GN363" t="str">
            <v>Dos mil ochocientos ochenta</v>
          </cell>
          <cell r="GO363" t="str">
            <v>la escuela</v>
          </cell>
          <cell r="GP363" t="str">
            <v>General Francisco Villa</v>
          </cell>
          <cell r="GQ363" t="str">
            <v>con clave</v>
          </cell>
          <cell r="GR363" t="str">
            <v>10DPR1295M</v>
          </cell>
          <cell r="GS363" t="str">
            <v>ubicada en</v>
          </cell>
          <cell r="GT363" t="str">
            <v>C. Primero de Mayo No. 108 Col. Francisco Villa C.P. 34140</v>
          </cell>
          <cell r="GU363" t="str">
            <v xml:space="preserve"> </v>
          </cell>
          <cell r="GV363" t="e">
            <v>#NUM!</v>
          </cell>
          <cell r="GW363" t="str">
            <v xml:space="preserve"> </v>
          </cell>
          <cell r="GX363" t="e">
            <v>#NUM!</v>
          </cell>
          <cell r="GY363" t="str">
            <v xml:space="preserve"> </v>
          </cell>
          <cell r="GZ363" t="e">
            <v>#NUM!</v>
          </cell>
          <cell r="HA363" t="str">
            <v>la escuela General Francisco Villa con clave 10DPR1295M ubicada en C. Primero de Mayo No. 108 Col. Francisco Villa C.P. 34140</v>
          </cell>
          <cell r="HB363">
            <v>0</v>
          </cell>
        </row>
        <row r="364">
          <cell r="A364">
            <v>1268</v>
          </cell>
          <cell r="B364" t="str">
            <v>ASIG. 2013-B</v>
          </cell>
          <cell r="C364" t="str">
            <v>FIRMADO</v>
          </cell>
          <cell r="D364" t="str">
            <v>PIP</v>
          </cell>
          <cell r="E364" t="str">
            <v>ASIGNADO</v>
          </cell>
          <cell r="F364" t="str">
            <v>1° de Octubre</v>
          </cell>
          <cell r="G364" t="str">
            <v>Juan José Tarin Cardoza</v>
          </cell>
          <cell r="H364" t="str">
            <v>Blvd. Primavera No.217 Col. Praderas del Sur 0</v>
          </cell>
          <cell r="I364" t="str">
            <v>TACJ720414HDGRRN05</v>
          </cell>
          <cell r="J364" t="str">
            <v>TACJ720414BI9</v>
          </cell>
          <cell r="K364" t="str">
            <v>Durango</v>
          </cell>
          <cell r="L364" t="str">
            <v>Dgo.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 xml:space="preserve"> </v>
          </cell>
          <cell r="S364" t="str">
            <v xml:space="preserve"> </v>
          </cell>
          <cell r="T364" t="str">
            <v xml:space="preserve"> </v>
          </cell>
          <cell r="U364" t="str">
            <v xml:space="preserve"> </v>
          </cell>
          <cell r="V364" t="str">
            <v xml:space="preserve"> </v>
          </cell>
          <cell r="W364" t="str">
            <v/>
          </cell>
          <cell r="X364">
            <v>0</v>
          </cell>
          <cell r="Y364" t="str">
            <v>4A 4B 5A 5B 6A 6B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123</v>
          </cell>
          <cell r="AM364">
            <v>123</v>
          </cell>
          <cell r="AN364">
            <v>0</v>
          </cell>
          <cell r="AO364">
            <v>0</v>
          </cell>
          <cell r="AP364">
            <v>123</v>
          </cell>
          <cell r="AQ364">
            <v>123</v>
          </cell>
          <cell r="AR364">
            <v>0</v>
          </cell>
          <cell r="AS364">
            <v>0</v>
          </cell>
          <cell r="AT364">
            <v>123</v>
          </cell>
          <cell r="AU364">
            <v>123</v>
          </cell>
          <cell r="AV364">
            <v>0</v>
          </cell>
          <cell r="AW364">
            <v>0</v>
          </cell>
          <cell r="AX364" t="str">
            <v xml:space="preserve"> </v>
          </cell>
          <cell r="AY364" t="str">
            <v xml:space="preserve"> </v>
          </cell>
          <cell r="AZ364" t="str">
            <v xml:space="preserve"> </v>
          </cell>
          <cell r="BA364" t="str">
            <v xml:space="preserve"> </v>
          </cell>
          <cell r="BB364" t="str">
            <v xml:space="preserve"> </v>
          </cell>
          <cell r="BC364" t="str">
            <v xml:space="preserve"> </v>
          </cell>
          <cell r="BD364" t="str">
            <v xml:space="preserve"> </v>
          </cell>
          <cell r="BE364" t="str">
            <v xml:space="preserve"> </v>
          </cell>
          <cell r="BF364" t="str">
            <v xml:space="preserve"> </v>
          </cell>
          <cell r="BG364" t="str">
            <v xml:space="preserve"> </v>
          </cell>
          <cell r="BH364" t="str">
            <v xml:space="preserve"> </v>
          </cell>
          <cell r="BI364" t="str">
            <v xml:space="preserve"> </v>
          </cell>
          <cell r="BJ364" t="str">
            <v>4A</v>
          </cell>
          <cell r="BK364" t="str">
            <v>4B</v>
          </cell>
          <cell r="BL364" t="str">
            <v xml:space="preserve"> </v>
          </cell>
          <cell r="BM364" t="str">
            <v xml:space="preserve"> </v>
          </cell>
          <cell r="BN364" t="str">
            <v>5A</v>
          </cell>
          <cell r="BO364" t="str">
            <v>5B</v>
          </cell>
          <cell r="BP364" t="str">
            <v xml:space="preserve"> </v>
          </cell>
          <cell r="BQ364" t="str">
            <v xml:space="preserve"> </v>
          </cell>
          <cell r="BR364" t="str">
            <v>6A</v>
          </cell>
          <cell r="BS364" t="str">
            <v>6B</v>
          </cell>
          <cell r="BT364" t="str">
            <v xml:space="preserve"> </v>
          </cell>
          <cell r="BU364" t="str">
            <v xml:space="preserve"> </v>
          </cell>
          <cell r="BV364">
            <v>6</v>
          </cell>
          <cell r="BW364" t="str">
            <v xml:space="preserve">       </v>
          </cell>
          <cell r="BX364">
            <v>0</v>
          </cell>
          <cell r="BY364" t="str">
            <v xml:space="preserve">       </v>
          </cell>
          <cell r="BZ364">
            <v>0</v>
          </cell>
          <cell r="CA364" t="str">
            <v xml:space="preserve">       </v>
          </cell>
          <cell r="CB364">
            <v>0</v>
          </cell>
          <cell r="CC364" t="str">
            <v xml:space="preserve">4A 4B    </v>
          </cell>
          <cell r="CD364">
            <v>2</v>
          </cell>
          <cell r="CE364" t="str">
            <v xml:space="preserve">5A 5B    </v>
          </cell>
          <cell r="CF364">
            <v>2</v>
          </cell>
          <cell r="CG364" t="str">
            <v xml:space="preserve">6A 6B    </v>
          </cell>
          <cell r="CH364">
            <v>2</v>
          </cell>
          <cell r="CI364">
            <v>123</v>
          </cell>
          <cell r="CJ364" t="str">
            <v>4A 4B 5A 5B 6A 6B</v>
          </cell>
          <cell r="CK364" t="str">
            <v>Ginés Vázquez del Mercado Vesp.</v>
          </cell>
          <cell r="CL364" t="str">
            <v>10DPR1271C</v>
          </cell>
          <cell r="CM364" t="str">
            <v>VESPERTINO</v>
          </cell>
          <cell r="CN364" t="str">
            <v>Prol. Guadalupe No. 963 Col. Maderera C.P. 34050</v>
          </cell>
          <cell r="CO364" t="str">
            <v>Durango</v>
          </cell>
          <cell r="CP364" t="str">
            <v xml:space="preserve">Victoria de Durango 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 t="str">
            <v xml:space="preserve"> </v>
          </cell>
          <cell r="CX364" t="str">
            <v xml:space="preserve"> </v>
          </cell>
          <cell r="CY364" t="str">
            <v xml:space="preserve"> </v>
          </cell>
          <cell r="CZ364" t="str">
            <v xml:space="preserve"> </v>
          </cell>
          <cell r="DA364" t="str">
            <v xml:space="preserve"> </v>
          </cell>
          <cell r="DB364" t="str">
            <v/>
          </cell>
          <cell r="DC364">
            <v>0</v>
          </cell>
          <cell r="DD364" t="str">
            <v/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 t="str">
            <v xml:space="preserve"> </v>
          </cell>
          <cell r="ED364" t="str">
            <v xml:space="preserve"> </v>
          </cell>
          <cell r="EE364" t="str">
            <v xml:space="preserve"> </v>
          </cell>
          <cell r="EF364" t="str">
            <v xml:space="preserve"> </v>
          </cell>
          <cell r="EG364" t="str">
            <v xml:space="preserve"> </v>
          </cell>
          <cell r="EH364" t="str">
            <v xml:space="preserve"> </v>
          </cell>
          <cell r="EI364" t="str">
            <v xml:space="preserve"> </v>
          </cell>
          <cell r="EJ364" t="str">
            <v xml:space="preserve"> </v>
          </cell>
          <cell r="EK364" t="str">
            <v xml:space="preserve"> </v>
          </cell>
          <cell r="EL364" t="str">
            <v xml:space="preserve"> </v>
          </cell>
          <cell r="EM364" t="str">
            <v xml:space="preserve"> </v>
          </cell>
          <cell r="EN364" t="str">
            <v xml:space="preserve"> </v>
          </cell>
          <cell r="EO364" t="str">
            <v xml:space="preserve"> </v>
          </cell>
          <cell r="EP364" t="str">
            <v xml:space="preserve"> </v>
          </cell>
          <cell r="EQ364" t="str">
            <v xml:space="preserve"> </v>
          </cell>
          <cell r="ER364" t="str">
            <v xml:space="preserve"> </v>
          </cell>
          <cell r="ES364" t="str">
            <v xml:space="preserve"> </v>
          </cell>
          <cell r="ET364" t="str">
            <v xml:space="preserve"> </v>
          </cell>
          <cell r="EU364" t="str">
            <v xml:space="preserve"> </v>
          </cell>
          <cell r="EV364" t="str">
            <v xml:space="preserve"> </v>
          </cell>
          <cell r="EW364" t="str">
            <v xml:space="preserve"> </v>
          </cell>
          <cell r="EX364" t="str">
            <v xml:space="preserve"> </v>
          </cell>
          <cell r="EY364" t="str">
            <v xml:space="preserve"> </v>
          </cell>
          <cell r="EZ364" t="str">
            <v xml:space="preserve"> </v>
          </cell>
          <cell r="FA364">
            <v>0</v>
          </cell>
          <cell r="FB364" t="str">
            <v xml:space="preserve">       </v>
          </cell>
          <cell r="FC364">
            <v>0</v>
          </cell>
          <cell r="FD364" t="str">
            <v xml:space="preserve">       </v>
          </cell>
          <cell r="FE364">
            <v>0</v>
          </cell>
          <cell r="FF364" t="str">
            <v xml:space="preserve">       </v>
          </cell>
          <cell r="FG364">
            <v>0</v>
          </cell>
          <cell r="FH364" t="str">
            <v xml:space="preserve">       </v>
          </cell>
          <cell r="FI364">
            <v>0</v>
          </cell>
          <cell r="FJ364" t="str">
            <v xml:space="preserve">       </v>
          </cell>
          <cell r="FK364">
            <v>0</v>
          </cell>
          <cell r="FL364" t="str">
            <v xml:space="preserve">       </v>
          </cell>
          <cell r="FM364">
            <v>0</v>
          </cell>
          <cell r="FN364" t="e">
            <v>#NUM!</v>
          </cell>
          <cell r="FO364" t="str">
            <v/>
          </cell>
          <cell r="FP364" t="e">
            <v>#NUM!</v>
          </cell>
          <cell r="FQ364" t="e">
            <v>#NUM!</v>
          </cell>
          <cell r="FR364" t="e">
            <v>#NUM!</v>
          </cell>
          <cell r="FS364" t="e">
            <v>#NUM!</v>
          </cell>
          <cell r="FT364" t="e">
            <v>#NUM!</v>
          </cell>
          <cell r="FU364" t="e">
            <v>#NUM!</v>
          </cell>
          <cell r="FV364">
            <v>0</v>
          </cell>
          <cell r="FW364">
            <v>1</v>
          </cell>
          <cell r="FX364" t="str">
            <v>PIP</v>
          </cell>
          <cell r="FY364" t="e">
            <v>#NUM!</v>
          </cell>
          <cell r="FZ364" t="str">
            <v>PIP</v>
          </cell>
          <cell r="GA364" t="str">
            <v>Programa de Inglés en Escuelas Primarias del Estado de Durango</v>
          </cell>
          <cell r="GB364" t="e">
            <v>#NUM!</v>
          </cell>
          <cell r="GC364" t="e">
            <v>#NUM!</v>
          </cell>
          <cell r="GD364" t="str">
            <v>M</v>
          </cell>
          <cell r="GE364" t="str">
            <v>el asesor externo, el C.</v>
          </cell>
          <cell r="GF364" t="str">
            <v>El Profesionista</v>
          </cell>
          <cell r="GG364" t="str">
            <v>1° de octubre</v>
          </cell>
          <cell r="GH364" t="str">
            <v>31 de diciembre</v>
          </cell>
          <cell r="GI364">
            <v>6</v>
          </cell>
          <cell r="GJ364">
            <v>30</v>
          </cell>
          <cell r="GK364">
            <v>4320</v>
          </cell>
          <cell r="GL364" t="str">
            <v>Cuatro mil trescientos veinte</v>
          </cell>
          <cell r="GM364">
            <v>2160</v>
          </cell>
          <cell r="GN364" t="str">
            <v>Dos mil ciento sesenta</v>
          </cell>
          <cell r="GO364" t="str">
            <v>la escuela</v>
          </cell>
          <cell r="GP364" t="str">
            <v>Ginés Vázquez del Mercado Vesp.</v>
          </cell>
          <cell r="GQ364" t="str">
            <v>con clave</v>
          </cell>
          <cell r="GR364" t="str">
            <v>10DPR1271C</v>
          </cell>
          <cell r="GS364" t="str">
            <v>ubicada en</v>
          </cell>
          <cell r="GT364" t="str">
            <v>Prol. Guadalupe No. 963 Col. Maderera C.P. 34050</v>
          </cell>
          <cell r="GU364" t="str">
            <v xml:space="preserve"> </v>
          </cell>
          <cell r="GV364" t="e">
            <v>#NUM!</v>
          </cell>
          <cell r="GW364" t="str">
            <v xml:space="preserve"> </v>
          </cell>
          <cell r="GX364" t="e">
            <v>#NUM!</v>
          </cell>
          <cell r="GY364" t="str">
            <v xml:space="preserve"> </v>
          </cell>
          <cell r="GZ364" t="e">
            <v>#NUM!</v>
          </cell>
          <cell r="HA364" t="str">
            <v>la escuela Ginés Vázquez del Mercado Vesp. con clave 10DPR1271C ubicada en Prol. Guadalupe No. 963 Col. Maderera C.P. 34050</v>
          </cell>
          <cell r="HB364">
            <v>0</v>
          </cell>
        </row>
        <row r="365">
          <cell r="A365">
            <v>1269</v>
          </cell>
          <cell r="B365" t="str">
            <v>ASIG. 2013-B</v>
          </cell>
          <cell r="C365" t="str">
            <v>FIRMADO</v>
          </cell>
          <cell r="D365" t="str">
            <v>PNIEB</v>
          </cell>
          <cell r="E365" t="str">
            <v>ASIGNADO</v>
          </cell>
          <cell r="F365" t="str">
            <v>16 de Septiembre</v>
          </cell>
          <cell r="G365" t="str">
            <v>Sandra Mónica de la Torre Renteria</v>
          </cell>
          <cell r="H365" t="str">
            <v>C. Donato Guerra No. 512 Col. J. Guadalupe Rodriguez C.P. 34280</v>
          </cell>
          <cell r="I365" t="str">
            <v>TORS830527MDGRNN09</v>
          </cell>
          <cell r="J365" t="str">
            <v>TORS8305275L9</v>
          </cell>
          <cell r="K365" t="str">
            <v>Durango</v>
          </cell>
          <cell r="L365" t="str">
            <v>Dgo.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 t="str">
            <v xml:space="preserve"> </v>
          </cell>
          <cell r="S365" t="str">
            <v xml:space="preserve"> </v>
          </cell>
          <cell r="T365" t="str">
            <v xml:space="preserve"> </v>
          </cell>
          <cell r="U365" t="str">
            <v xml:space="preserve"> </v>
          </cell>
          <cell r="V365" t="str">
            <v xml:space="preserve"> </v>
          </cell>
          <cell r="W365" t="str">
            <v/>
          </cell>
          <cell r="X365">
            <v>0</v>
          </cell>
          <cell r="Y365" t="str">
            <v>1A 1B 1C 2A 2B 2C</v>
          </cell>
          <cell r="Z365">
            <v>261</v>
          </cell>
          <cell r="AA365">
            <v>261</v>
          </cell>
          <cell r="AB365">
            <v>261</v>
          </cell>
          <cell r="AC365">
            <v>0</v>
          </cell>
          <cell r="AD365">
            <v>261</v>
          </cell>
          <cell r="AE365">
            <v>261</v>
          </cell>
          <cell r="AF365">
            <v>261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 t="str">
            <v>1A</v>
          </cell>
          <cell r="AY365" t="str">
            <v>1B</v>
          </cell>
          <cell r="AZ365" t="str">
            <v>1C</v>
          </cell>
          <cell r="BA365" t="str">
            <v xml:space="preserve"> </v>
          </cell>
          <cell r="BB365" t="str">
            <v>2A</v>
          </cell>
          <cell r="BC365" t="str">
            <v>2B</v>
          </cell>
          <cell r="BD365" t="str">
            <v>2C</v>
          </cell>
          <cell r="BE365" t="str">
            <v xml:space="preserve"> </v>
          </cell>
          <cell r="BF365" t="str">
            <v xml:space="preserve"> </v>
          </cell>
          <cell r="BG365" t="str">
            <v xml:space="preserve"> </v>
          </cell>
          <cell r="BH365" t="str">
            <v xml:space="preserve"> </v>
          </cell>
          <cell r="BI365" t="str">
            <v xml:space="preserve"> </v>
          </cell>
          <cell r="BJ365" t="str">
            <v xml:space="preserve"> </v>
          </cell>
          <cell r="BK365" t="str">
            <v xml:space="preserve"> </v>
          </cell>
          <cell r="BL365" t="str">
            <v xml:space="preserve"> </v>
          </cell>
          <cell r="BM365" t="str">
            <v xml:space="preserve"> </v>
          </cell>
          <cell r="BN365" t="str">
            <v xml:space="preserve"> </v>
          </cell>
          <cell r="BO365" t="str">
            <v xml:space="preserve"> </v>
          </cell>
          <cell r="BP365" t="str">
            <v xml:space="preserve"> </v>
          </cell>
          <cell r="BQ365" t="str">
            <v xml:space="preserve"> </v>
          </cell>
          <cell r="BR365" t="str">
            <v xml:space="preserve"> </v>
          </cell>
          <cell r="BS365" t="str">
            <v xml:space="preserve"> </v>
          </cell>
          <cell r="BT365" t="str">
            <v xml:space="preserve"> </v>
          </cell>
          <cell r="BU365" t="str">
            <v xml:space="preserve"> </v>
          </cell>
          <cell r="BV365">
            <v>6</v>
          </cell>
          <cell r="BW365" t="str">
            <v xml:space="preserve">1A 1B 1C  </v>
          </cell>
          <cell r="BX365">
            <v>3</v>
          </cell>
          <cell r="BY365" t="str">
            <v xml:space="preserve">2A 2B 2C  </v>
          </cell>
          <cell r="BZ365">
            <v>3</v>
          </cell>
          <cell r="CA365" t="str">
            <v xml:space="preserve">       </v>
          </cell>
          <cell r="CB365">
            <v>0</v>
          </cell>
          <cell r="CC365" t="str">
            <v xml:space="preserve">       </v>
          </cell>
          <cell r="CD365">
            <v>0</v>
          </cell>
          <cell r="CE365" t="str">
            <v xml:space="preserve">       </v>
          </cell>
          <cell r="CF365">
            <v>0</v>
          </cell>
          <cell r="CG365" t="str">
            <v xml:space="preserve">       </v>
          </cell>
          <cell r="CH365">
            <v>0</v>
          </cell>
          <cell r="CI365">
            <v>261</v>
          </cell>
          <cell r="CJ365" t="str">
            <v>1A 1B 1C 2A 2B 2C</v>
          </cell>
          <cell r="CK365" t="str">
            <v>No. 3 Miguel Ángel de Quevedo</v>
          </cell>
          <cell r="CL365" t="str">
            <v>10EPR0047X</v>
          </cell>
          <cell r="CM365" t="str">
            <v>MATUTINO</v>
          </cell>
          <cell r="CN365" t="str">
            <v>C. Paloma No. 101 Zona Centro C.P. 34000</v>
          </cell>
          <cell r="CO365" t="str">
            <v>Durango</v>
          </cell>
          <cell r="CP365" t="str">
            <v xml:space="preserve">Victoria de Durango 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 t="str">
            <v xml:space="preserve"> </v>
          </cell>
          <cell r="CX365" t="str">
            <v xml:space="preserve"> </v>
          </cell>
          <cell r="CY365" t="str">
            <v xml:space="preserve"> </v>
          </cell>
          <cell r="CZ365" t="str">
            <v xml:space="preserve"> </v>
          </cell>
          <cell r="DA365" t="str">
            <v xml:space="preserve"> </v>
          </cell>
          <cell r="DB365" t="str">
            <v/>
          </cell>
          <cell r="DC365">
            <v>0</v>
          </cell>
          <cell r="DD365" t="str">
            <v/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 t="str">
            <v xml:space="preserve"> </v>
          </cell>
          <cell r="ED365" t="str">
            <v xml:space="preserve"> </v>
          </cell>
          <cell r="EE365" t="str">
            <v xml:space="preserve"> </v>
          </cell>
          <cell r="EF365" t="str">
            <v xml:space="preserve"> </v>
          </cell>
          <cell r="EG365" t="str">
            <v xml:space="preserve"> </v>
          </cell>
          <cell r="EH365" t="str">
            <v xml:space="preserve"> </v>
          </cell>
          <cell r="EI365" t="str">
            <v xml:space="preserve"> </v>
          </cell>
          <cell r="EJ365" t="str">
            <v xml:space="preserve"> </v>
          </cell>
          <cell r="EK365" t="str">
            <v xml:space="preserve"> </v>
          </cell>
          <cell r="EL365" t="str">
            <v xml:space="preserve"> </v>
          </cell>
          <cell r="EM365" t="str">
            <v xml:space="preserve"> </v>
          </cell>
          <cell r="EN365" t="str">
            <v xml:space="preserve"> </v>
          </cell>
          <cell r="EO365" t="str">
            <v xml:space="preserve"> </v>
          </cell>
          <cell r="EP365" t="str">
            <v xml:space="preserve"> </v>
          </cell>
          <cell r="EQ365" t="str">
            <v xml:space="preserve"> </v>
          </cell>
          <cell r="ER365" t="str">
            <v xml:space="preserve"> </v>
          </cell>
          <cell r="ES365" t="str">
            <v xml:space="preserve"> </v>
          </cell>
          <cell r="ET365" t="str">
            <v xml:space="preserve"> </v>
          </cell>
          <cell r="EU365" t="str">
            <v xml:space="preserve"> </v>
          </cell>
          <cell r="EV365" t="str">
            <v xml:space="preserve"> </v>
          </cell>
          <cell r="EW365" t="str">
            <v xml:space="preserve"> </v>
          </cell>
          <cell r="EX365" t="str">
            <v xml:space="preserve"> </v>
          </cell>
          <cell r="EY365" t="str">
            <v xml:space="preserve"> </v>
          </cell>
          <cell r="EZ365" t="str">
            <v xml:space="preserve"> </v>
          </cell>
          <cell r="FA365">
            <v>0</v>
          </cell>
          <cell r="FB365" t="str">
            <v xml:space="preserve">       </v>
          </cell>
          <cell r="FC365">
            <v>0</v>
          </cell>
          <cell r="FD365" t="str">
            <v xml:space="preserve">       </v>
          </cell>
          <cell r="FE365">
            <v>0</v>
          </cell>
          <cell r="FF365" t="str">
            <v xml:space="preserve">       </v>
          </cell>
          <cell r="FG365">
            <v>0</v>
          </cell>
          <cell r="FH365" t="str">
            <v xml:space="preserve">       </v>
          </cell>
          <cell r="FI365">
            <v>0</v>
          </cell>
          <cell r="FJ365" t="str">
            <v xml:space="preserve">       </v>
          </cell>
          <cell r="FK365">
            <v>0</v>
          </cell>
          <cell r="FL365" t="str">
            <v xml:space="preserve">       </v>
          </cell>
          <cell r="FM365">
            <v>0</v>
          </cell>
          <cell r="FN365" t="e">
            <v>#NUM!</v>
          </cell>
          <cell r="FO365" t="str">
            <v/>
          </cell>
          <cell r="FP365" t="e">
            <v>#NUM!</v>
          </cell>
          <cell r="FQ365" t="e">
            <v>#NUM!</v>
          </cell>
          <cell r="FR365" t="e">
            <v>#NUM!</v>
          </cell>
          <cell r="FS365" t="e">
            <v>#NUM!</v>
          </cell>
          <cell r="FT365" t="e">
            <v>#NUM!</v>
          </cell>
          <cell r="FU365" t="e">
            <v>#NUM!</v>
          </cell>
          <cell r="FV365">
            <v>0</v>
          </cell>
          <cell r="FW365">
            <v>1</v>
          </cell>
          <cell r="FX365" t="str">
            <v>PNIEB</v>
          </cell>
          <cell r="FY365" t="e">
            <v>#NUM!</v>
          </cell>
          <cell r="FZ365" t="str">
            <v>PNIEB</v>
          </cell>
          <cell r="GA365" t="str">
            <v>Programa Nacional de Inglés en Educación Básica</v>
          </cell>
          <cell r="GB365" t="e">
            <v>#NUM!</v>
          </cell>
          <cell r="GC365" t="e">
            <v>#NUM!</v>
          </cell>
          <cell r="GD365" t="str">
            <v>F</v>
          </cell>
          <cell r="GE365" t="str">
            <v>la asesora externa, la C.</v>
          </cell>
          <cell r="GF365" t="str">
            <v>La Profesionista</v>
          </cell>
          <cell r="GG365" t="str">
            <v>16 de septiembre</v>
          </cell>
          <cell r="GH365" t="str">
            <v>31 de diciembre</v>
          </cell>
          <cell r="GI365">
            <v>6</v>
          </cell>
          <cell r="GJ365">
            <v>30</v>
          </cell>
          <cell r="GK365">
            <v>4320</v>
          </cell>
          <cell r="GL365" t="str">
            <v>Cuatro mil trescientos veinte</v>
          </cell>
          <cell r="GM365">
            <v>2160</v>
          </cell>
          <cell r="GN365" t="str">
            <v>Dos mil ciento sesenta</v>
          </cell>
          <cell r="GO365" t="str">
            <v>la escuela</v>
          </cell>
          <cell r="GP365" t="str">
            <v>No. 3 Miguel Ángel de Quevedo</v>
          </cell>
          <cell r="GQ365" t="str">
            <v>con clave</v>
          </cell>
          <cell r="GR365" t="str">
            <v>10EPR0047X</v>
          </cell>
          <cell r="GS365" t="str">
            <v>ubicada en</v>
          </cell>
          <cell r="GT365" t="str">
            <v>C. Paloma No. 101 Zona Centro C.P. 34000</v>
          </cell>
          <cell r="GU365" t="str">
            <v xml:space="preserve"> </v>
          </cell>
          <cell r="GV365" t="e">
            <v>#NUM!</v>
          </cell>
          <cell r="GW365" t="str">
            <v xml:space="preserve"> </v>
          </cell>
          <cell r="GX365" t="e">
            <v>#NUM!</v>
          </cell>
          <cell r="GY365" t="str">
            <v xml:space="preserve"> </v>
          </cell>
          <cell r="GZ365" t="e">
            <v>#NUM!</v>
          </cell>
          <cell r="HA365" t="str">
            <v>la escuela No. 3 Miguel Ángel de Quevedo con clave 10EPR0047X ubicada en C. Paloma No. 101 Zona Centro C.P. 34000</v>
          </cell>
        </row>
        <row r="366">
          <cell r="A366">
            <v>1271</v>
          </cell>
          <cell r="B366">
            <v>562</v>
          </cell>
          <cell r="C366" t="str">
            <v>FIRMADO</v>
          </cell>
          <cell r="D366" t="str">
            <v>PNIEB</v>
          </cell>
          <cell r="E366" t="str">
            <v>ASIGNADO</v>
          </cell>
          <cell r="F366" t="str">
            <v>1° de Octubre</v>
          </cell>
          <cell r="G366" t="str">
            <v>Julio César Huizar Vázquez</v>
          </cell>
          <cell r="H366" t="str">
            <v>C. Pamplona No. 117 Fracc. Residencial Español C.P. 34209</v>
          </cell>
          <cell r="I366" t="str">
            <v>HUVJ780520HDGZZL03</v>
          </cell>
          <cell r="J366" t="str">
            <v>HUVJ780520CM4</v>
          </cell>
          <cell r="K366" t="str">
            <v>Durango</v>
          </cell>
          <cell r="L366" t="str">
            <v>Dgo.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 t="str">
            <v xml:space="preserve"> </v>
          </cell>
          <cell r="S366" t="str">
            <v xml:space="preserve"> </v>
          </cell>
          <cell r="T366" t="str">
            <v xml:space="preserve"> </v>
          </cell>
          <cell r="U366" t="str">
            <v xml:space="preserve"> </v>
          </cell>
          <cell r="V366" t="str">
            <v xml:space="preserve"> </v>
          </cell>
          <cell r="W366" t="str">
            <v/>
          </cell>
          <cell r="X366">
            <v>0</v>
          </cell>
          <cell r="Y366" t="str">
            <v>3A 3B 4A 5A 5B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270</v>
          </cell>
          <cell r="AI366">
            <v>270</v>
          </cell>
          <cell r="AJ366">
            <v>0</v>
          </cell>
          <cell r="AK366">
            <v>0</v>
          </cell>
          <cell r="AL366">
            <v>270</v>
          </cell>
          <cell r="AM366">
            <v>0</v>
          </cell>
          <cell r="AN366">
            <v>0</v>
          </cell>
          <cell r="AO366">
            <v>0</v>
          </cell>
          <cell r="AP366">
            <v>270</v>
          </cell>
          <cell r="AQ366">
            <v>270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 t="str">
            <v xml:space="preserve"> </v>
          </cell>
          <cell r="AY366" t="str">
            <v xml:space="preserve"> </v>
          </cell>
          <cell r="AZ366" t="str">
            <v xml:space="preserve"> </v>
          </cell>
          <cell r="BA366" t="str">
            <v xml:space="preserve"> </v>
          </cell>
          <cell r="BB366" t="str">
            <v xml:space="preserve"> </v>
          </cell>
          <cell r="BC366" t="str">
            <v xml:space="preserve"> </v>
          </cell>
          <cell r="BD366" t="str">
            <v xml:space="preserve"> </v>
          </cell>
          <cell r="BE366" t="str">
            <v xml:space="preserve"> </v>
          </cell>
          <cell r="BF366" t="str">
            <v>3A</v>
          </cell>
          <cell r="BG366" t="str">
            <v>3B</v>
          </cell>
          <cell r="BH366" t="str">
            <v xml:space="preserve"> </v>
          </cell>
          <cell r="BI366" t="str">
            <v xml:space="preserve"> </v>
          </cell>
          <cell r="BJ366" t="str">
            <v>4A</v>
          </cell>
          <cell r="BK366" t="str">
            <v xml:space="preserve"> </v>
          </cell>
          <cell r="BL366" t="str">
            <v xml:space="preserve"> </v>
          </cell>
          <cell r="BM366" t="str">
            <v xml:space="preserve"> </v>
          </cell>
          <cell r="BN366" t="str">
            <v>5A</v>
          </cell>
          <cell r="BO366" t="str">
            <v>5B</v>
          </cell>
          <cell r="BP366" t="str">
            <v xml:space="preserve"> </v>
          </cell>
          <cell r="BQ366" t="str">
            <v xml:space="preserve"> </v>
          </cell>
          <cell r="BR366" t="str">
            <v xml:space="preserve"> </v>
          </cell>
          <cell r="BS366" t="str">
            <v xml:space="preserve"> </v>
          </cell>
          <cell r="BT366" t="str">
            <v xml:space="preserve"> </v>
          </cell>
          <cell r="BU366" t="str">
            <v xml:space="preserve"> </v>
          </cell>
          <cell r="BV366">
            <v>5</v>
          </cell>
          <cell r="BW366" t="str">
            <v xml:space="preserve">       </v>
          </cell>
          <cell r="BX366">
            <v>0</v>
          </cell>
          <cell r="BY366" t="str">
            <v xml:space="preserve">       </v>
          </cell>
          <cell r="BZ366">
            <v>0</v>
          </cell>
          <cell r="CA366" t="str">
            <v xml:space="preserve">3A 3B    </v>
          </cell>
          <cell r="CB366">
            <v>2</v>
          </cell>
          <cell r="CC366" t="str">
            <v xml:space="preserve">4A      </v>
          </cell>
          <cell r="CD366">
            <v>1</v>
          </cell>
          <cell r="CE366" t="str">
            <v xml:space="preserve">5A 5B    </v>
          </cell>
          <cell r="CF366">
            <v>2</v>
          </cell>
          <cell r="CG366" t="str">
            <v xml:space="preserve">       </v>
          </cell>
          <cell r="CH366">
            <v>0</v>
          </cell>
          <cell r="CI366">
            <v>270</v>
          </cell>
          <cell r="CJ366" t="str">
            <v>3A 3B 4A 5A 5B</v>
          </cell>
          <cell r="CK366" t="str">
            <v>Prof. Manuel Morales Corral</v>
          </cell>
          <cell r="CL366" t="str">
            <v>10DPR0581Z</v>
          </cell>
          <cell r="CM366" t="str">
            <v>MATUTINO</v>
          </cell>
          <cell r="CN366" t="str">
            <v>Blvd. Prolongación Primo de Verdad Nº 2402 Arroyo Seco C.P. 34125</v>
          </cell>
          <cell r="CO366" t="str">
            <v>Durango</v>
          </cell>
          <cell r="CP366" t="str">
            <v xml:space="preserve">Victoria de Durango 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 t="str">
            <v xml:space="preserve"> </v>
          </cell>
          <cell r="CX366" t="str">
            <v xml:space="preserve"> </v>
          </cell>
          <cell r="CY366" t="str">
            <v xml:space="preserve"> </v>
          </cell>
          <cell r="CZ366" t="str">
            <v xml:space="preserve"> </v>
          </cell>
          <cell r="DA366" t="str">
            <v xml:space="preserve"> </v>
          </cell>
          <cell r="DB366" t="str">
            <v/>
          </cell>
          <cell r="DC366">
            <v>0</v>
          </cell>
          <cell r="DD366" t="str">
            <v/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 t="str">
            <v xml:space="preserve"> </v>
          </cell>
          <cell r="ED366" t="str">
            <v xml:space="preserve"> </v>
          </cell>
          <cell r="EE366" t="str">
            <v xml:space="preserve"> </v>
          </cell>
          <cell r="EF366" t="str">
            <v xml:space="preserve"> </v>
          </cell>
          <cell r="EG366" t="str">
            <v xml:space="preserve"> </v>
          </cell>
          <cell r="EH366" t="str">
            <v xml:space="preserve"> </v>
          </cell>
          <cell r="EI366" t="str">
            <v xml:space="preserve"> </v>
          </cell>
          <cell r="EJ366" t="str">
            <v xml:space="preserve"> </v>
          </cell>
          <cell r="EK366" t="str">
            <v xml:space="preserve"> </v>
          </cell>
          <cell r="EL366" t="str">
            <v xml:space="preserve"> </v>
          </cell>
          <cell r="EM366" t="str">
            <v xml:space="preserve"> </v>
          </cell>
          <cell r="EN366" t="str">
            <v xml:space="preserve"> </v>
          </cell>
          <cell r="EO366" t="str">
            <v xml:space="preserve"> </v>
          </cell>
          <cell r="EP366" t="str">
            <v xml:space="preserve"> </v>
          </cell>
          <cell r="EQ366" t="str">
            <v xml:space="preserve"> </v>
          </cell>
          <cell r="ER366" t="str">
            <v xml:space="preserve"> </v>
          </cell>
          <cell r="ES366" t="str">
            <v xml:space="preserve"> </v>
          </cell>
          <cell r="ET366" t="str">
            <v xml:space="preserve"> </v>
          </cell>
          <cell r="EU366" t="str">
            <v xml:space="preserve"> </v>
          </cell>
          <cell r="EV366" t="str">
            <v xml:space="preserve"> </v>
          </cell>
          <cell r="EW366" t="str">
            <v xml:space="preserve"> </v>
          </cell>
          <cell r="EX366" t="str">
            <v xml:space="preserve"> </v>
          </cell>
          <cell r="EY366" t="str">
            <v xml:space="preserve"> </v>
          </cell>
          <cell r="EZ366" t="str">
            <v xml:space="preserve"> </v>
          </cell>
          <cell r="FA366">
            <v>0</v>
          </cell>
          <cell r="FB366" t="str">
            <v xml:space="preserve">       </v>
          </cell>
          <cell r="FC366">
            <v>0</v>
          </cell>
          <cell r="FD366" t="str">
            <v xml:space="preserve">       </v>
          </cell>
          <cell r="FE366">
            <v>0</v>
          </cell>
          <cell r="FF366" t="str">
            <v xml:space="preserve">       </v>
          </cell>
          <cell r="FG366">
            <v>0</v>
          </cell>
          <cell r="FH366" t="str">
            <v xml:space="preserve">       </v>
          </cell>
          <cell r="FI366">
            <v>0</v>
          </cell>
          <cell r="FJ366" t="str">
            <v xml:space="preserve">       </v>
          </cell>
          <cell r="FK366">
            <v>0</v>
          </cell>
          <cell r="FL366" t="str">
            <v xml:space="preserve">       </v>
          </cell>
          <cell r="FM366">
            <v>0</v>
          </cell>
          <cell r="FN366" t="e">
            <v>#NUM!</v>
          </cell>
          <cell r="FO366" t="str">
            <v/>
          </cell>
          <cell r="FP366" t="e">
            <v>#NUM!</v>
          </cell>
          <cell r="FQ366" t="e">
            <v>#NUM!</v>
          </cell>
          <cell r="FR366" t="e">
            <v>#NUM!</v>
          </cell>
          <cell r="FS366" t="e">
            <v>#NUM!</v>
          </cell>
          <cell r="FT366" t="e">
            <v>#NUM!</v>
          </cell>
          <cell r="FU366" t="e">
            <v>#NUM!</v>
          </cell>
          <cell r="FV366">
            <v>0</v>
          </cell>
          <cell r="FW366">
            <v>1</v>
          </cell>
          <cell r="FX366" t="str">
            <v>PNIEB</v>
          </cell>
          <cell r="FY366" t="e">
            <v>#NUM!</v>
          </cell>
          <cell r="FZ366" t="str">
            <v>PNIEB</v>
          </cell>
          <cell r="GA366" t="str">
            <v>Programa Nacional de Inglés en Educación Básica</v>
          </cell>
          <cell r="GB366" t="e">
            <v>#NUM!</v>
          </cell>
          <cell r="GC366" t="e">
            <v>#NUM!</v>
          </cell>
          <cell r="GD366" t="str">
            <v>M</v>
          </cell>
          <cell r="GE366" t="str">
            <v>el asesor externo, el C.</v>
          </cell>
          <cell r="GF366" t="str">
            <v>El Profesionista</v>
          </cell>
          <cell r="GG366" t="str">
            <v>1° de octubre</v>
          </cell>
          <cell r="GH366" t="str">
            <v>31 de diciembre</v>
          </cell>
          <cell r="GI366">
            <v>5</v>
          </cell>
          <cell r="GJ366">
            <v>25</v>
          </cell>
          <cell r="GK366">
            <v>3600</v>
          </cell>
          <cell r="GL366" t="str">
            <v>Tres mil seiscientos</v>
          </cell>
          <cell r="GM366">
            <v>1800</v>
          </cell>
          <cell r="GN366" t="str">
            <v>Mil ochocientos</v>
          </cell>
          <cell r="GO366" t="str">
            <v>la escuela</v>
          </cell>
          <cell r="GP366" t="str">
            <v>Prof. Manuel Morales Corral</v>
          </cell>
          <cell r="GQ366" t="str">
            <v>con clave</v>
          </cell>
          <cell r="GR366" t="str">
            <v>10DPR0581Z</v>
          </cell>
          <cell r="GS366" t="str">
            <v>ubicada en</v>
          </cell>
          <cell r="GT366" t="str">
            <v>Blvd. Prolongación Primo de Verdad Nº 2402 Arroyo Seco C.P. 34125</v>
          </cell>
          <cell r="GU366" t="str">
            <v xml:space="preserve"> </v>
          </cell>
          <cell r="GV366" t="e">
            <v>#NUM!</v>
          </cell>
          <cell r="GW366" t="str">
            <v xml:space="preserve"> </v>
          </cell>
          <cell r="GX366" t="e">
            <v>#NUM!</v>
          </cell>
          <cell r="GY366" t="str">
            <v xml:space="preserve"> </v>
          </cell>
          <cell r="GZ366" t="e">
            <v>#NUM!</v>
          </cell>
          <cell r="HA366" t="str">
            <v>la escuela Prof. Manuel Morales Corral con clave 10DPR0581Z ubicada en Blvd. Prolongación Primo de Verdad Nº 2402 Arroyo Seco C.P. 34125</v>
          </cell>
          <cell r="HB366">
            <v>0</v>
          </cell>
        </row>
        <row r="367">
          <cell r="A367">
            <v>1275</v>
          </cell>
          <cell r="B367" t="str">
            <v>ASIG. 2013-B</v>
          </cell>
          <cell r="C367" t="str">
            <v>FIRMADO</v>
          </cell>
          <cell r="D367" t="str">
            <v>PNIEB</v>
          </cell>
          <cell r="E367" t="str">
            <v>ASIGNADO</v>
          </cell>
          <cell r="F367" t="str">
            <v>1° de Septiembre</v>
          </cell>
          <cell r="G367" t="str">
            <v>Claudia Alejandra Piedra Rojas</v>
          </cell>
          <cell r="H367" t="str">
            <v>C. Pedro Avila Nevarez No. 150 Fracc. Domingo Arrieta C.P. 34180</v>
          </cell>
          <cell r="I367" t="str">
            <v>PIRC891227MDGDJL05</v>
          </cell>
          <cell r="J367" t="str">
            <v>PIRC891227S9A</v>
          </cell>
          <cell r="K367" t="str">
            <v>Durango</v>
          </cell>
          <cell r="L367" t="str">
            <v>Dgo.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 xml:space="preserve"> </v>
          </cell>
          <cell r="S367" t="str">
            <v xml:space="preserve"> </v>
          </cell>
          <cell r="T367" t="str">
            <v xml:space="preserve"> </v>
          </cell>
          <cell r="U367" t="str">
            <v xml:space="preserve"> </v>
          </cell>
          <cell r="V367" t="str">
            <v xml:space="preserve"> </v>
          </cell>
          <cell r="W367" t="str">
            <v/>
          </cell>
          <cell r="X367">
            <v>0</v>
          </cell>
          <cell r="Y367" t="str">
            <v>1A 1B 1C 2A 2B 2C 3A</v>
          </cell>
          <cell r="Z367">
            <v>71</v>
          </cell>
          <cell r="AA367">
            <v>71</v>
          </cell>
          <cell r="AB367">
            <v>71</v>
          </cell>
          <cell r="AC367">
            <v>0</v>
          </cell>
          <cell r="AD367">
            <v>71</v>
          </cell>
          <cell r="AE367">
            <v>71</v>
          </cell>
          <cell r="AF367">
            <v>71</v>
          </cell>
          <cell r="AG367">
            <v>0</v>
          </cell>
          <cell r="AH367">
            <v>71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 t="str">
            <v>1A</v>
          </cell>
          <cell r="AY367" t="str">
            <v>1B</v>
          </cell>
          <cell r="AZ367" t="str">
            <v>1C</v>
          </cell>
          <cell r="BA367" t="str">
            <v xml:space="preserve"> </v>
          </cell>
          <cell r="BB367" t="str">
            <v>2A</v>
          </cell>
          <cell r="BC367" t="str">
            <v>2B</v>
          </cell>
          <cell r="BD367" t="str">
            <v>2C</v>
          </cell>
          <cell r="BE367" t="str">
            <v xml:space="preserve"> </v>
          </cell>
          <cell r="BF367" t="str">
            <v>3A</v>
          </cell>
          <cell r="BG367" t="str">
            <v xml:space="preserve"> </v>
          </cell>
          <cell r="BH367" t="str">
            <v xml:space="preserve"> </v>
          </cell>
          <cell r="BI367" t="str">
            <v xml:space="preserve"> </v>
          </cell>
          <cell r="BJ367" t="str">
            <v xml:space="preserve"> </v>
          </cell>
          <cell r="BK367" t="str">
            <v xml:space="preserve"> </v>
          </cell>
          <cell r="BL367" t="str">
            <v xml:space="preserve"> </v>
          </cell>
          <cell r="BM367" t="str">
            <v xml:space="preserve"> </v>
          </cell>
          <cell r="BN367" t="str">
            <v xml:space="preserve"> </v>
          </cell>
          <cell r="BO367" t="str">
            <v xml:space="preserve"> </v>
          </cell>
          <cell r="BP367" t="str">
            <v xml:space="preserve"> </v>
          </cell>
          <cell r="BQ367" t="str">
            <v xml:space="preserve"> </v>
          </cell>
          <cell r="BR367" t="str">
            <v xml:space="preserve"> </v>
          </cell>
          <cell r="BS367" t="str">
            <v xml:space="preserve"> </v>
          </cell>
          <cell r="BT367" t="str">
            <v xml:space="preserve"> </v>
          </cell>
          <cell r="BU367" t="str">
            <v xml:space="preserve"> </v>
          </cell>
          <cell r="BV367">
            <v>7</v>
          </cell>
          <cell r="BW367" t="str">
            <v xml:space="preserve">1A 1B 1C  </v>
          </cell>
          <cell r="BX367">
            <v>3</v>
          </cell>
          <cell r="BY367" t="str">
            <v xml:space="preserve">2A 2B 2C  </v>
          </cell>
          <cell r="BZ367">
            <v>3</v>
          </cell>
          <cell r="CA367" t="str">
            <v xml:space="preserve">3A      </v>
          </cell>
          <cell r="CB367">
            <v>1</v>
          </cell>
          <cell r="CC367" t="str">
            <v xml:space="preserve">       </v>
          </cell>
          <cell r="CD367">
            <v>0</v>
          </cell>
          <cell r="CE367" t="str">
            <v xml:space="preserve">       </v>
          </cell>
          <cell r="CF367">
            <v>0</v>
          </cell>
          <cell r="CG367" t="str">
            <v xml:space="preserve">       </v>
          </cell>
          <cell r="CH367">
            <v>0</v>
          </cell>
          <cell r="CI367">
            <v>71</v>
          </cell>
          <cell r="CJ367" t="str">
            <v>1A 1B 1C 2A 2B 2C 3A</v>
          </cell>
          <cell r="CK367" t="str">
            <v>Prof. José S. Gallegos</v>
          </cell>
          <cell r="CL367" t="str">
            <v>10DPR1470B</v>
          </cell>
          <cell r="CM367" t="str">
            <v>MATUTINO</v>
          </cell>
          <cell r="CN367" t="str">
            <v>C. Manuel Gamboa No. 400 Fracc. Domingo Arrieta C.P. 34180</v>
          </cell>
          <cell r="CO367" t="str">
            <v>Durango</v>
          </cell>
          <cell r="CP367" t="str">
            <v xml:space="preserve">Victoria de Durango 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 t="str">
            <v xml:space="preserve"> </v>
          </cell>
          <cell r="CX367" t="str">
            <v xml:space="preserve"> </v>
          </cell>
          <cell r="CY367" t="str">
            <v xml:space="preserve"> </v>
          </cell>
          <cell r="CZ367" t="str">
            <v xml:space="preserve"> </v>
          </cell>
          <cell r="DA367" t="str">
            <v xml:space="preserve"> </v>
          </cell>
          <cell r="DB367" t="str">
            <v/>
          </cell>
          <cell r="DC367">
            <v>0</v>
          </cell>
          <cell r="DD367" t="str">
            <v/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 t="str">
            <v xml:space="preserve"> </v>
          </cell>
          <cell r="ED367" t="str">
            <v xml:space="preserve"> </v>
          </cell>
          <cell r="EE367" t="str">
            <v xml:space="preserve"> </v>
          </cell>
          <cell r="EF367" t="str">
            <v xml:space="preserve"> </v>
          </cell>
          <cell r="EG367" t="str">
            <v xml:space="preserve"> </v>
          </cell>
          <cell r="EH367" t="str">
            <v xml:space="preserve"> </v>
          </cell>
          <cell r="EI367" t="str">
            <v xml:space="preserve"> </v>
          </cell>
          <cell r="EJ367" t="str">
            <v xml:space="preserve"> </v>
          </cell>
          <cell r="EK367" t="str">
            <v xml:space="preserve"> </v>
          </cell>
          <cell r="EL367" t="str">
            <v xml:space="preserve"> </v>
          </cell>
          <cell r="EM367" t="str">
            <v xml:space="preserve"> </v>
          </cell>
          <cell r="EN367" t="str">
            <v xml:space="preserve"> </v>
          </cell>
          <cell r="EO367" t="str">
            <v xml:space="preserve"> </v>
          </cell>
          <cell r="EP367" t="str">
            <v xml:space="preserve"> </v>
          </cell>
          <cell r="EQ367" t="str">
            <v xml:space="preserve"> </v>
          </cell>
          <cell r="ER367" t="str">
            <v xml:space="preserve"> </v>
          </cell>
          <cell r="ES367" t="str">
            <v xml:space="preserve"> </v>
          </cell>
          <cell r="ET367" t="str">
            <v xml:space="preserve"> </v>
          </cell>
          <cell r="EU367" t="str">
            <v xml:space="preserve"> </v>
          </cell>
          <cell r="EV367" t="str">
            <v xml:space="preserve"> </v>
          </cell>
          <cell r="EW367" t="str">
            <v xml:space="preserve"> </v>
          </cell>
          <cell r="EX367" t="str">
            <v xml:space="preserve"> </v>
          </cell>
          <cell r="EY367" t="str">
            <v xml:space="preserve"> </v>
          </cell>
          <cell r="EZ367" t="str">
            <v xml:space="preserve"> </v>
          </cell>
          <cell r="FA367">
            <v>0</v>
          </cell>
          <cell r="FB367" t="str">
            <v xml:space="preserve">       </v>
          </cell>
          <cell r="FC367">
            <v>0</v>
          </cell>
          <cell r="FD367" t="str">
            <v xml:space="preserve">       </v>
          </cell>
          <cell r="FE367">
            <v>0</v>
          </cell>
          <cell r="FF367" t="str">
            <v xml:space="preserve">       </v>
          </cell>
          <cell r="FG367">
            <v>0</v>
          </cell>
          <cell r="FH367" t="str">
            <v xml:space="preserve">       </v>
          </cell>
          <cell r="FI367">
            <v>0</v>
          </cell>
          <cell r="FJ367" t="str">
            <v xml:space="preserve">       </v>
          </cell>
          <cell r="FK367">
            <v>0</v>
          </cell>
          <cell r="FL367" t="str">
            <v xml:space="preserve">       </v>
          </cell>
          <cell r="FM367">
            <v>0</v>
          </cell>
          <cell r="FN367" t="e">
            <v>#NUM!</v>
          </cell>
          <cell r="FO367" t="str">
            <v/>
          </cell>
          <cell r="FP367" t="e">
            <v>#NUM!</v>
          </cell>
          <cell r="FQ367" t="e">
            <v>#NUM!</v>
          </cell>
          <cell r="FR367" t="e">
            <v>#NUM!</v>
          </cell>
          <cell r="FS367" t="e">
            <v>#NUM!</v>
          </cell>
          <cell r="FT367" t="e">
            <v>#NUM!</v>
          </cell>
          <cell r="FU367" t="e">
            <v>#NUM!</v>
          </cell>
          <cell r="FV367">
            <v>0</v>
          </cell>
          <cell r="FW367">
            <v>1</v>
          </cell>
          <cell r="FX367" t="str">
            <v>PNIEB</v>
          </cell>
          <cell r="FY367" t="e">
            <v>#NUM!</v>
          </cell>
          <cell r="FZ367" t="str">
            <v>PNIEB</v>
          </cell>
          <cell r="GA367" t="str">
            <v>Programa Nacional de Inglés en Educación Básica</v>
          </cell>
          <cell r="GB367" t="e">
            <v>#NUM!</v>
          </cell>
          <cell r="GC367" t="e">
            <v>#NUM!</v>
          </cell>
          <cell r="GD367" t="str">
            <v>F</v>
          </cell>
          <cell r="GE367" t="str">
            <v>la asesora externa, la C.</v>
          </cell>
          <cell r="GF367" t="str">
            <v>La Profesionista</v>
          </cell>
          <cell r="GG367" t="str">
            <v>1° de septiembre</v>
          </cell>
          <cell r="GH367" t="str">
            <v>31 de diciembre</v>
          </cell>
          <cell r="GI367">
            <v>7</v>
          </cell>
          <cell r="GJ367">
            <v>35</v>
          </cell>
          <cell r="GK367">
            <v>5040</v>
          </cell>
          <cell r="GL367" t="str">
            <v>Cinco mil cuarenta</v>
          </cell>
          <cell r="GM367">
            <v>2520</v>
          </cell>
          <cell r="GN367" t="str">
            <v>Dos mil quinientos veinte</v>
          </cell>
          <cell r="GO367" t="str">
            <v>la escuela</v>
          </cell>
          <cell r="GP367" t="str">
            <v>Prof. José S. Gallegos</v>
          </cell>
          <cell r="GQ367" t="str">
            <v>con clave</v>
          </cell>
          <cell r="GR367" t="str">
            <v>10DPR1470B</v>
          </cell>
          <cell r="GS367" t="str">
            <v>ubicada en</v>
          </cell>
          <cell r="GT367" t="str">
            <v>C. Manuel Gamboa No. 400 Fracc. Domingo Arrieta C.P. 34180</v>
          </cell>
          <cell r="GU367" t="str">
            <v xml:space="preserve"> </v>
          </cell>
          <cell r="GV367" t="e">
            <v>#NUM!</v>
          </cell>
          <cell r="GW367" t="str">
            <v xml:space="preserve"> </v>
          </cell>
          <cell r="GX367" t="e">
            <v>#NUM!</v>
          </cell>
          <cell r="GY367" t="str">
            <v xml:space="preserve"> </v>
          </cell>
          <cell r="GZ367" t="e">
            <v>#NUM!</v>
          </cell>
          <cell r="HA367" t="str">
            <v>la escuela Prof. José S. Gallegos con clave 10DPR1470B ubicada en C. Manuel Gamboa No. 400 Fracc. Domingo Arrieta C.P. 34180</v>
          </cell>
        </row>
        <row r="368">
          <cell r="A368">
            <v>1276</v>
          </cell>
          <cell r="B368" t="str">
            <v>ASIG. 2013-B</v>
          </cell>
          <cell r="C368" t="str">
            <v>FIRMADO</v>
          </cell>
          <cell r="D368" t="str">
            <v>PNIEB</v>
          </cell>
          <cell r="E368" t="str">
            <v>ASIGNADO</v>
          </cell>
          <cell r="F368" t="str">
            <v>16 de Septiembre</v>
          </cell>
          <cell r="G368" t="str">
            <v>Cornelio Aguilar García</v>
          </cell>
          <cell r="H368" t="str">
            <v>C. Tlaquenahuaque No. 106 Col. Azcapotzalco C.P. 34160</v>
          </cell>
          <cell r="I368" t="str">
            <v>AUGC830828HDGGRR07</v>
          </cell>
          <cell r="J368" t="str">
            <v>AUGC830828162</v>
          </cell>
          <cell r="K368" t="str">
            <v>Durango</v>
          </cell>
          <cell r="L368" t="str">
            <v>Dgo.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 t="str">
            <v xml:space="preserve"> </v>
          </cell>
          <cell r="S368" t="str">
            <v xml:space="preserve"> </v>
          </cell>
          <cell r="T368" t="str">
            <v xml:space="preserve"> </v>
          </cell>
          <cell r="U368" t="str">
            <v xml:space="preserve"> </v>
          </cell>
          <cell r="V368" t="str">
            <v xml:space="preserve"> </v>
          </cell>
          <cell r="W368" t="str">
            <v/>
          </cell>
          <cell r="X368">
            <v>0</v>
          </cell>
          <cell r="Y368" t="str">
            <v>1A 1B 1C 2A 2B 3A 3B 3C</v>
          </cell>
          <cell r="Z368">
            <v>260</v>
          </cell>
          <cell r="AA368">
            <v>260</v>
          </cell>
          <cell r="AB368">
            <v>260</v>
          </cell>
          <cell r="AC368">
            <v>0</v>
          </cell>
          <cell r="AD368">
            <v>260</v>
          </cell>
          <cell r="AE368">
            <v>260</v>
          </cell>
          <cell r="AF368">
            <v>0</v>
          </cell>
          <cell r="AG368">
            <v>0</v>
          </cell>
          <cell r="AH368">
            <v>260</v>
          </cell>
          <cell r="AI368">
            <v>260</v>
          </cell>
          <cell r="AJ368">
            <v>260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 t="str">
            <v>1A</v>
          </cell>
          <cell r="AY368" t="str">
            <v>1B</v>
          </cell>
          <cell r="AZ368" t="str">
            <v>1C</v>
          </cell>
          <cell r="BA368" t="str">
            <v xml:space="preserve"> </v>
          </cell>
          <cell r="BB368" t="str">
            <v>2A</v>
          </cell>
          <cell r="BC368" t="str">
            <v>2B</v>
          </cell>
          <cell r="BD368" t="str">
            <v xml:space="preserve"> </v>
          </cell>
          <cell r="BE368" t="str">
            <v xml:space="preserve"> </v>
          </cell>
          <cell r="BF368" t="str">
            <v>3A</v>
          </cell>
          <cell r="BG368" t="str">
            <v>3B</v>
          </cell>
          <cell r="BH368" t="str">
            <v>3C</v>
          </cell>
          <cell r="BI368" t="str">
            <v xml:space="preserve"> </v>
          </cell>
          <cell r="BJ368" t="str">
            <v xml:space="preserve"> </v>
          </cell>
          <cell r="BK368" t="str">
            <v xml:space="preserve"> </v>
          </cell>
          <cell r="BL368" t="str">
            <v xml:space="preserve"> </v>
          </cell>
          <cell r="BM368" t="str">
            <v xml:space="preserve"> </v>
          </cell>
          <cell r="BN368" t="str">
            <v xml:space="preserve"> </v>
          </cell>
          <cell r="BO368" t="str">
            <v xml:space="preserve"> </v>
          </cell>
          <cell r="BP368" t="str">
            <v xml:space="preserve"> </v>
          </cell>
          <cell r="BQ368" t="str">
            <v xml:space="preserve"> </v>
          </cell>
          <cell r="BR368" t="str">
            <v xml:space="preserve"> </v>
          </cell>
          <cell r="BS368" t="str">
            <v xml:space="preserve"> </v>
          </cell>
          <cell r="BT368" t="str">
            <v xml:space="preserve"> </v>
          </cell>
          <cell r="BU368" t="str">
            <v xml:space="preserve"> </v>
          </cell>
          <cell r="BV368">
            <v>8</v>
          </cell>
          <cell r="BW368" t="str">
            <v xml:space="preserve">1A 1B 1C  </v>
          </cell>
          <cell r="BX368">
            <v>3</v>
          </cell>
          <cell r="BY368" t="str">
            <v xml:space="preserve">2A 2B    </v>
          </cell>
          <cell r="BZ368">
            <v>2</v>
          </cell>
          <cell r="CA368" t="str">
            <v xml:space="preserve">3A 3B 3C  </v>
          </cell>
          <cell r="CB368">
            <v>3</v>
          </cell>
          <cell r="CC368" t="str">
            <v xml:space="preserve">       </v>
          </cell>
          <cell r="CD368">
            <v>0</v>
          </cell>
          <cell r="CE368" t="str">
            <v xml:space="preserve">       </v>
          </cell>
          <cell r="CF368">
            <v>0</v>
          </cell>
          <cell r="CG368" t="str">
            <v xml:space="preserve">       </v>
          </cell>
          <cell r="CH368">
            <v>0</v>
          </cell>
          <cell r="CI368">
            <v>260</v>
          </cell>
          <cell r="CJ368" t="str">
            <v>1A 1B 1C 2A 2B 3A 3B 3C</v>
          </cell>
          <cell r="CK368" t="str">
            <v>No. 21 Niños Héroes</v>
          </cell>
          <cell r="CL368" t="str">
            <v>10EPR0045Z</v>
          </cell>
          <cell r="CM368" t="str">
            <v>MATUTINO</v>
          </cell>
          <cell r="CN368" t="str">
            <v>Prol. Pino Suarez No. 2306 Ote. Col. Hipódromo C.P. 34270</v>
          </cell>
          <cell r="CO368" t="str">
            <v>Durango</v>
          </cell>
          <cell r="CP368" t="str">
            <v xml:space="preserve">Victoria de Durango 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 t="str">
            <v xml:space="preserve"> </v>
          </cell>
          <cell r="CX368" t="str">
            <v xml:space="preserve"> </v>
          </cell>
          <cell r="CY368" t="str">
            <v xml:space="preserve"> </v>
          </cell>
          <cell r="CZ368" t="str">
            <v xml:space="preserve"> </v>
          </cell>
          <cell r="DA368" t="str">
            <v xml:space="preserve"> </v>
          </cell>
          <cell r="DB368" t="str">
            <v/>
          </cell>
          <cell r="DC368">
            <v>0</v>
          </cell>
          <cell r="DD368" t="str">
            <v/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 t="str">
            <v xml:space="preserve"> </v>
          </cell>
          <cell r="ED368" t="str">
            <v xml:space="preserve"> </v>
          </cell>
          <cell r="EE368" t="str">
            <v xml:space="preserve"> </v>
          </cell>
          <cell r="EF368" t="str">
            <v xml:space="preserve"> </v>
          </cell>
          <cell r="EG368" t="str">
            <v xml:space="preserve"> </v>
          </cell>
          <cell r="EH368" t="str">
            <v xml:space="preserve"> </v>
          </cell>
          <cell r="EI368" t="str">
            <v xml:space="preserve"> </v>
          </cell>
          <cell r="EJ368" t="str">
            <v xml:space="preserve"> </v>
          </cell>
          <cell r="EK368" t="str">
            <v xml:space="preserve"> </v>
          </cell>
          <cell r="EL368" t="str">
            <v xml:space="preserve"> </v>
          </cell>
          <cell r="EM368" t="str">
            <v xml:space="preserve"> </v>
          </cell>
          <cell r="EN368" t="str">
            <v xml:space="preserve"> </v>
          </cell>
          <cell r="EO368" t="str">
            <v xml:space="preserve"> </v>
          </cell>
          <cell r="EP368" t="str">
            <v xml:space="preserve"> </v>
          </cell>
          <cell r="EQ368" t="str">
            <v xml:space="preserve"> </v>
          </cell>
          <cell r="ER368" t="str">
            <v xml:space="preserve"> </v>
          </cell>
          <cell r="ES368" t="str">
            <v xml:space="preserve"> </v>
          </cell>
          <cell r="ET368" t="str">
            <v xml:space="preserve"> </v>
          </cell>
          <cell r="EU368" t="str">
            <v xml:space="preserve"> </v>
          </cell>
          <cell r="EV368" t="str">
            <v xml:space="preserve"> </v>
          </cell>
          <cell r="EW368" t="str">
            <v xml:space="preserve"> </v>
          </cell>
          <cell r="EX368" t="str">
            <v xml:space="preserve"> </v>
          </cell>
          <cell r="EY368" t="str">
            <v xml:space="preserve"> </v>
          </cell>
          <cell r="EZ368" t="str">
            <v xml:space="preserve"> </v>
          </cell>
          <cell r="FA368">
            <v>0</v>
          </cell>
          <cell r="FB368" t="str">
            <v xml:space="preserve">       </v>
          </cell>
          <cell r="FC368">
            <v>0</v>
          </cell>
          <cell r="FD368" t="str">
            <v xml:space="preserve">       </v>
          </cell>
          <cell r="FE368">
            <v>0</v>
          </cell>
          <cell r="FF368" t="str">
            <v xml:space="preserve">       </v>
          </cell>
          <cell r="FG368">
            <v>0</v>
          </cell>
          <cell r="FH368" t="str">
            <v xml:space="preserve">       </v>
          </cell>
          <cell r="FI368">
            <v>0</v>
          </cell>
          <cell r="FJ368" t="str">
            <v xml:space="preserve">       </v>
          </cell>
          <cell r="FK368">
            <v>0</v>
          </cell>
          <cell r="FL368" t="str">
            <v xml:space="preserve">       </v>
          </cell>
          <cell r="FM368">
            <v>0</v>
          </cell>
          <cell r="FN368" t="e">
            <v>#NUM!</v>
          </cell>
          <cell r="FO368" t="str">
            <v/>
          </cell>
          <cell r="FP368" t="e">
            <v>#NUM!</v>
          </cell>
          <cell r="FQ368" t="e">
            <v>#NUM!</v>
          </cell>
          <cell r="FR368" t="e">
            <v>#NUM!</v>
          </cell>
          <cell r="FS368" t="e">
            <v>#NUM!</v>
          </cell>
          <cell r="FT368" t="e">
            <v>#NUM!</v>
          </cell>
          <cell r="FU368" t="e">
            <v>#NUM!</v>
          </cell>
          <cell r="FV368">
            <v>0</v>
          </cell>
          <cell r="FW368">
            <v>1</v>
          </cell>
          <cell r="FX368" t="str">
            <v>PNIEB</v>
          </cell>
          <cell r="FY368" t="e">
            <v>#NUM!</v>
          </cell>
          <cell r="FZ368" t="str">
            <v>PNIEB</v>
          </cell>
          <cell r="GA368" t="str">
            <v>Programa Nacional de Inglés en Educación Básica</v>
          </cell>
          <cell r="GB368" t="e">
            <v>#NUM!</v>
          </cell>
          <cell r="GC368" t="e">
            <v>#NUM!</v>
          </cell>
          <cell r="GD368" t="str">
            <v>M</v>
          </cell>
          <cell r="GE368" t="str">
            <v>el asesor externo, el C.</v>
          </cell>
          <cell r="GF368" t="str">
            <v>El Profesionista</v>
          </cell>
          <cell r="GG368" t="str">
            <v>16 de septiembre</v>
          </cell>
          <cell r="GH368" t="str">
            <v>31 de diciembre</v>
          </cell>
          <cell r="GI368">
            <v>8</v>
          </cell>
          <cell r="GJ368">
            <v>40</v>
          </cell>
          <cell r="GK368">
            <v>5760</v>
          </cell>
          <cell r="GL368" t="str">
            <v>Cinco mil setecientos sesenta</v>
          </cell>
          <cell r="GM368">
            <v>2880</v>
          </cell>
          <cell r="GN368" t="str">
            <v>Dos mil ochocientos ochenta</v>
          </cell>
          <cell r="GO368" t="str">
            <v>la escuela</v>
          </cell>
          <cell r="GP368" t="str">
            <v>No. 21 Niños Héroes</v>
          </cell>
          <cell r="GQ368" t="str">
            <v>con clave</v>
          </cell>
          <cell r="GR368" t="str">
            <v>10EPR0045Z</v>
          </cell>
          <cell r="GS368" t="str">
            <v>ubicada en</v>
          </cell>
          <cell r="GT368" t="str">
            <v>Prol. Pino Suarez No. 2306 Ote. Col. Hipódromo C.P. 34270</v>
          </cell>
          <cell r="GU368" t="str">
            <v xml:space="preserve"> </v>
          </cell>
          <cell r="GV368" t="e">
            <v>#NUM!</v>
          </cell>
          <cell r="GW368" t="str">
            <v xml:space="preserve"> </v>
          </cell>
          <cell r="GX368" t="e">
            <v>#NUM!</v>
          </cell>
          <cell r="GY368" t="str">
            <v xml:space="preserve"> </v>
          </cell>
          <cell r="GZ368" t="e">
            <v>#NUM!</v>
          </cell>
          <cell r="HA368" t="str">
            <v>la escuela No. 21 Niños Héroes con clave 10EPR0045Z ubicada en Prol. Pino Suarez No. 2306 Ote. Col. Hipódromo C.P. 34270</v>
          </cell>
        </row>
        <row r="369">
          <cell r="A369">
            <v>1278</v>
          </cell>
          <cell r="B369" t="str">
            <v>ASIG. 2013-B</v>
          </cell>
          <cell r="C369" t="str">
            <v>FIRMADO</v>
          </cell>
          <cell r="D369" t="str">
            <v>PNIEB</v>
          </cell>
          <cell r="E369" t="str">
            <v>ASIGNADO</v>
          </cell>
          <cell r="F369" t="str">
            <v>1° de Septiembre</v>
          </cell>
          <cell r="G369" t="str">
            <v>Erika Terrazas Avila</v>
          </cell>
          <cell r="H369" t="str">
            <v>C. Jacaranda No. 213 Fracc. Jardines de Durango C.P. 34200</v>
          </cell>
          <cell r="I369" t="str">
            <v>TEAE890831MDGRVR01</v>
          </cell>
          <cell r="J369" t="str">
            <v>TEAE890831DK2</v>
          </cell>
          <cell r="K369" t="str">
            <v>Durango</v>
          </cell>
          <cell r="L369" t="str">
            <v>Dgo.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 t="str">
            <v xml:space="preserve"> </v>
          </cell>
          <cell r="S369" t="str">
            <v xml:space="preserve"> </v>
          </cell>
          <cell r="T369" t="str">
            <v xml:space="preserve"> </v>
          </cell>
          <cell r="U369" t="str">
            <v xml:space="preserve"> </v>
          </cell>
          <cell r="V369" t="str">
            <v xml:space="preserve"> </v>
          </cell>
          <cell r="W369" t="str">
            <v/>
          </cell>
          <cell r="X369">
            <v>0</v>
          </cell>
          <cell r="Y369" t="str">
            <v>4A 4B 5A 5B 6A 6B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233</v>
          </cell>
          <cell r="AM369">
            <v>233</v>
          </cell>
          <cell r="AN369">
            <v>0</v>
          </cell>
          <cell r="AO369">
            <v>0</v>
          </cell>
          <cell r="AP369">
            <v>233</v>
          </cell>
          <cell r="AQ369">
            <v>233</v>
          </cell>
          <cell r="AR369">
            <v>0</v>
          </cell>
          <cell r="AS369">
            <v>0</v>
          </cell>
          <cell r="AT369">
            <v>233</v>
          </cell>
          <cell r="AU369">
            <v>233</v>
          </cell>
          <cell r="AV369">
            <v>0</v>
          </cell>
          <cell r="AW369">
            <v>0</v>
          </cell>
          <cell r="AX369" t="str">
            <v xml:space="preserve"> </v>
          </cell>
          <cell r="AY369" t="str">
            <v xml:space="preserve"> </v>
          </cell>
          <cell r="AZ369" t="str">
            <v xml:space="preserve"> </v>
          </cell>
          <cell r="BA369" t="str">
            <v xml:space="preserve"> </v>
          </cell>
          <cell r="BB369" t="str">
            <v xml:space="preserve"> </v>
          </cell>
          <cell r="BC369" t="str">
            <v xml:space="preserve"> </v>
          </cell>
          <cell r="BD369" t="str">
            <v xml:space="preserve"> </v>
          </cell>
          <cell r="BE369" t="str">
            <v xml:space="preserve"> </v>
          </cell>
          <cell r="BF369" t="str">
            <v xml:space="preserve"> </v>
          </cell>
          <cell r="BG369" t="str">
            <v xml:space="preserve"> </v>
          </cell>
          <cell r="BH369" t="str">
            <v xml:space="preserve"> </v>
          </cell>
          <cell r="BI369" t="str">
            <v xml:space="preserve"> </v>
          </cell>
          <cell r="BJ369" t="str">
            <v>4A</v>
          </cell>
          <cell r="BK369" t="str">
            <v>4B</v>
          </cell>
          <cell r="BL369" t="str">
            <v xml:space="preserve"> </v>
          </cell>
          <cell r="BM369" t="str">
            <v xml:space="preserve"> </v>
          </cell>
          <cell r="BN369" t="str">
            <v>5A</v>
          </cell>
          <cell r="BO369" t="str">
            <v>5B</v>
          </cell>
          <cell r="BP369" t="str">
            <v xml:space="preserve"> </v>
          </cell>
          <cell r="BQ369" t="str">
            <v xml:space="preserve"> </v>
          </cell>
          <cell r="BR369" t="str">
            <v>6A</v>
          </cell>
          <cell r="BS369" t="str">
            <v>6B</v>
          </cell>
          <cell r="BT369" t="str">
            <v xml:space="preserve"> </v>
          </cell>
          <cell r="BU369" t="str">
            <v xml:space="preserve"> </v>
          </cell>
          <cell r="BV369">
            <v>6</v>
          </cell>
          <cell r="BW369" t="str">
            <v xml:space="preserve">       </v>
          </cell>
          <cell r="BX369">
            <v>0</v>
          </cell>
          <cell r="BY369" t="str">
            <v xml:space="preserve">       </v>
          </cell>
          <cell r="BZ369">
            <v>0</v>
          </cell>
          <cell r="CA369" t="str">
            <v xml:space="preserve">       </v>
          </cell>
          <cell r="CB369">
            <v>0</v>
          </cell>
          <cell r="CC369" t="str">
            <v xml:space="preserve">4A 4B    </v>
          </cell>
          <cell r="CD369">
            <v>2</v>
          </cell>
          <cell r="CE369" t="str">
            <v xml:space="preserve">5A 5B    </v>
          </cell>
          <cell r="CF369">
            <v>2</v>
          </cell>
          <cell r="CG369" t="str">
            <v xml:space="preserve">6A 6B    </v>
          </cell>
          <cell r="CH369">
            <v>2</v>
          </cell>
          <cell r="CI369">
            <v>233</v>
          </cell>
          <cell r="CJ369" t="str">
            <v>4A 4B 5A 5B 6A 6B</v>
          </cell>
          <cell r="CK369" t="str">
            <v>Héroe de Nacozari</v>
          </cell>
          <cell r="CL369" t="str">
            <v>10DPR1263U</v>
          </cell>
          <cell r="CM369" t="str">
            <v>MATUTINO</v>
          </cell>
          <cell r="CN369" t="str">
            <v>C. Héroe de Nacozari No. 500 Col. Guadalupe C.P. 34020</v>
          </cell>
          <cell r="CO369" t="str">
            <v>Durango</v>
          </cell>
          <cell r="CP369" t="str">
            <v xml:space="preserve">Victoria de Durango 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 t="str">
            <v xml:space="preserve"> </v>
          </cell>
          <cell r="CX369" t="str">
            <v xml:space="preserve"> </v>
          </cell>
          <cell r="CY369" t="str">
            <v xml:space="preserve"> </v>
          </cell>
          <cell r="CZ369" t="str">
            <v xml:space="preserve"> </v>
          </cell>
          <cell r="DA369" t="str">
            <v xml:space="preserve"> </v>
          </cell>
          <cell r="DB369" t="str">
            <v/>
          </cell>
          <cell r="DC369">
            <v>0</v>
          </cell>
          <cell r="DD369" t="str">
            <v/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 t="str">
            <v xml:space="preserve"> </v>
          </cell>
          <cell r="ED369" t="str">
            <v xml:space="preserve"> </v>
          </cell>
          <cell r="EE369" t="str">
            <v xml:space="preserve"> </v>
          </cell>
          <cell r="EF369" t="str">
            <v xml:space="preserve"> </v>
          </cell>
          <cell r="EG369" t="str">
            <v xml:space="preserve"> </v>
          </cell>
          <cell r="EH369" t="str">
            <v xml:space="preserve"> </v>
          </cell>
          <cell r="EI369" t="str">
            <v xml:space="preserve"> </v>
          </cell>
          <cell r="EJ369" t="str">
            <v xml:space="preserve"> </v>
          </cell>
          <cell r="EK369" t="str">
            <v xml:space="preserve"> </v>
          </cell>
          <cell r="EL369" t="str">
            <v xml:space="preserve"> </v>
          </cell>
          <cell r="EM369" t="str">
            <v xml:space="preserve"> </v>
          </cell>
          <cell r="EN369" t="str">
            <v xml:space="preserve"> </v>
          </cell>
          <cell r="EO369" t="str">
            <v xml:space="preserve"> </v>
          </cell>
          <cell r="EP369" t="str">
            <v xml:space="preserve"> </v>
          </cell>
          <cell r="EQ369" t="str">
            <v xml:space="preserve"> </v>
          </cell>
          <cell r="ER369" t="str">
            <v xml:space="preserve"> </v>
          </cell>
          <cell r="ES369" t="str">
            <v xml:space="preserve"> </v>
          </cell>
          <cell r="ET369" t="str">
            <v xml:space="preserve"> </v>
          </cell>
          <cell r="EU369" t="str">
            <v xml:space="preserve"> </v>
          </cell>
          <cell r="EV369" t="str">
            <v xml:space="preserve"> </v>
          </cell>
          <cell r="EW369" t="str">
            <v xml:space="preserve"> </v>
          </cell>
          <cell r="EX369" t="str">
            <v xml:space="preserve"> </v>
          </cell>
          <cell r="EY369" t="str">
            <v xml:space="preserve"> </v>
          </cell>
          <cell r="EZ369" t="str">
            <v xml:space="preserve"> </v>
          </cell>
          <cell r="FA369">
            <v>0</v>
          </cell>
          <cell r="FB369" t="str">
            <v xml:space="preserve">       </v>
          </cell>
          <cell r="FC369">
            <v>0</v>
          </cell>
          <cell r="FD369" t="str">
            <v xml:space="preserve">       </v>
          </cell>
          <cell r="FE369">
            <v>0</v>
          </cell>
          <cell r="FF369" t="str">
            <v xml:space="preserve">       </v>
          </cell>
          <cell r="FG369">
            <v>0</v>
          </cell>
          <cell r="FH369" t="str">
            <v xml:space="preserve">       </v>
          </cell>
          <cell r="FI369">
            <v>0</v>
          </cell>
          <cell r="FJ369" t="str">
            <v xml:space="preserve">       </v>
          </cell>
          <cell r="FK369">
            <v>0</v>
          </cell>
          <cell r="FL369" t="str">
            <v xml:space="preserve">       </v>
          </cell>
          <cell r="FM369">
            <v>0</v>
          </cell>
          <cell r="FN369" t="e">
            <v>#NUM!</v>
          </cell>
          <cell r="FO369" t="str">
            <v/>
          </cell>
          <cell r="FP369" t="e">
            <v>#NUM!</v>
          </cell>
          <cell r="FQ369" t="e">
            <v>#NUM!</v>
          </cell>
          <cell r="FR369" t="e">
            <v>#NUM!</v>
          </cell>
          <cell r="FS369" t="e">
            <v>#NUM!</v>
          </cell>
          <cell r="FT369" t="e">
            <v>#NUM!</v>
          </cell>
          <cell r="FU369" t="e">
            <v>#NUM!</v>
          </cell>
          <cell r="FV369">
            <v>0</v>
          </cell>
          <cell r="FW369">
            <v>1</v>
          </cell>
          <cell r="FX369" t="str">
            <v>PNIEB</v>
          </cell>
          <cell r="FY369" t="e">
            <v>#NUM!</v>
          </cell>
          <cell r="FZ369" t="str">
            <v>PNIEB</v>
          </cell>
          <cell r="GA369" t="str">
            <v>Programa Nacional de Inglés en Educación Básica</v>
          </cell>
          <cell r="GB369" t="e">
            <v>#NUM!</v>
          </cell>
          <cell r="GC369" t="e">
            <v>#NUM!</v>
          </cell>
          <cell r="GD369" t="str">
            <v>F</v>
          </cell>
          <cell r="GE369" t="str">
            <v>la asesora externa, la C.</v>
          </cell>
          <cell r="GF369" t="str">
            <v>La Profesionista</v>
          </cell>
          <cell r="GG369" t="str">
            <v>1° de septiembre</v>
          </cell>
          <cell r="GH369" t="str">
            <v>31 de diciembre</v>
          </cell>
          <cell r="GI369">
            <v>6</v>
          </cell>
          <cell r="GJ369">
            <v>30</v>
          </cell>
          <cell r="GK369">
            <v>4320</v>
          </cell>
          <cell r="GL369" t="str">
            <v>Cuatro mil trescientos veinte</v>
          </cell>
          <cell r="GM369">
            <v>2160</v>
          </cell>
          <cell r="GN369" t="str">
            <v>Dos mil ciento sesenta</v>
          </cell>
          <cell r="GO369" t="str">
            <v>la escuela</v>
          </cell>
          <cell r="GP369" t="str">
            <v>Héroe de Nacozari</v>
          </cell>
          <cell r="GQ369" t="str">
            <v>con clave</v>
          </cell>
          <cell r="GR369" t="str">
            <v>10DPR1263U</v>
          </cell>
          <cell r="GS369" t="str">
            <v>ubicada en</v>
          </cell>
          <cell r="GT369" t="str">
            <v>C. Héroe de Nacozari No. 500 Col. Guadalupe C.P. 34020</v>
          </cell>
          <cell r="GU369" t="str">
            <v xml:space="preserve"> </v>
          </cell>
          <cell r="GV369" t="e">
            <v>#NUM!</v>
          </cell>
          <cell r="GW369" t="str">
            <v xml:space="preserve"> </v>
          </cell>
          <cell r="GX369" t="e">
            <v>#NUM!</v>
          </cell>
          <cell r="GY369" t="str">
            <v xml:space="preserve"> </v>
          </cell>
          <cell r="GZ369" t="e">
            <v>#NUM!</v>
          </cell>
          <cell r="HA369" t="str">
            <v>la escuela Héroe de Nacozari con clave 10DPR1263U ubicada en C. Héroe de Nacozari No. 500 Col. Guadalupe C.P. 34020</v>
          </cell>
        </row>
        <row r="370">
          <cell r="A370">
            <v>1279</v>
          </cell>
          <cell r="B370" t="str">
            <v>ASIG. 2013-B</v>
          </cell>
          <cell r="C370" t="str">
            <v>FIRMADO</v>
          </cell>
          <cell r="D370" t="str">
            <v>PIP</v>
          </cell>
          <cell r="E370" t="str">
            <v>ASIGNADO</v>
          </cell>
          <cell r="F370" t="str">
            <v>1° de Septiembre</v>
          </cell>
          <cell r="G370" t="str">
            <v>Iris Guadalupe Ayala Avila</v>
          </cell>
          <cell r="H370" t="str">
            <v>C. Mariano Balleza S/N Col. Valenzuela C.P. 34455</v>
          </cell>
          <cell r="I370" t="str">
            <v>AAAI900711MDGYVR08</v>
          </cell>
          <cell r="J370" t="str">
            <v>AAAI900711TN6</v>
          </cell>
          <cell r="K370" t="str">
            <v>Durango</v>
          </cell>
          <cell r="L370" t="str">
            <v>Dgo.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 xml:space="preserve"> </v>
          </cell>
          <cell r="S370" t="str">
            <v xml:space="preserve"> </v>
          </cell>
          <cell r="T370" t="str">
            <v xml:space="preserve"> </v>
          </cell>
          <cell r="U370" t="str">
            <v xml:space="preserve"> </v>
          </cell>
          <cell r="V370" t="str">
            <v xml:space="preserve"> </v>
          </cell>
          <cell r="W370" t="str">
            <v/>
          </cell>
          <cell r="X370">
            <v>0</v>
          </cell>
          <cell r="Y370" t="str">
            <v>1A 2A 3A 4A 5A 6A</v>
          </cell>
          <cell r="Z370">
            <v>713</v>
          </cell>
          <cell r="AA370">
            <v>0</v>
          </cell>
          <cell r="AB370">
            <v>0</v>
          </cell>
          <cell r="AC370">
            <v>0</v>
          </cell>
          <cell r="AD370">
            <v>713</v>
          </cell>
          <cell r="AE370">
            <v>0</v>
          </cell>
          <cell r="AF370">
            <v>0</v>
          </cell>
          <cell r="AG370">
            <v>0</v>
          </cell>
          <cell r="AH370">
            <v>713</v>
          </cell>
          <cell r="AI370">
            <v>0</v>
          </cell>
          <cell r="AJ370">
            <v>0</v>
          </cell>
          <cell r="AK370">
            <v>0</v>
          </cell>
          <cell r="AL370">
            <v>713</v>
          </cell>
          <cell r="AM370">
            <v>0</v>
          </cell>
          <cell r="AN370">
            <v>0</v>
          </cell>
          <cell r="AO370">
            <v>0</v>
          </cell>
          <cell r="AP370">
            <v>713</v>
          </cell>
          <cell r="AQ370">
            <v>0</v>
          </cell>
          <cell r="AR370">
            <v>0</v>
          </cell>
          <cell r="AS370">
            <v>0</v>
          </cell>
          <cell r="AT370">
            <v>713</v>
          </cell>
          <cell r="AU370">
            <v>0</v>
          </cell>
          <cell r="AV370">
            <v>0</v>
          </cell>
          <cell r="AW370">
            <v>0</v>
          </cell>
          <cell r="AX370" t="str">
            <v>1A</v>
          </cell>
          <cell r="AY370" t="str">
            <v xml:space="preserve"> </v>
          </cell>
          <cell r="AZ370" t="str">
            <v xml:space="preserve"> </v>
          </cell>
          <cell r="BA370" t="str">
            <v xml:space="preserve"> </v>
          </cell>
          <cell r="BB370" t="str">
            <v>2A</v>
          </cell>
          <cell r="BC370" t="str">
            <v xml:space="preserve"> </v>
          </cell>
          <cell r="BD370" t="str">
            <v xml:space="preserve"> </v>
          </cell>
          <cell r="BE370" t="str">
            <v xml:space="preserve"> </v>
          </cell>
          <cell r="BF370" t="str">
            <v>3A</v>
          </cell>
          <cell r="BG370" t="str">
            <v xml:space="preserve"> </v>
          </cell>
          <cell r="BH370" t="str">
            <v xml:space="preserve"> </v>
          </cell>
          <cell r="BI370" t="str">
            <v xml:space="preserve"> </v>
          </cell>
          <cell r="BJ370" t="str">
            <v>4A</v>
          </cell>
          <cell r="BK370" t="str">
            <v xml:space="preserve"> </v>
          </cell>
          <cell r="BL370" t="str">
            <v xml:space="preserve"> </v>
          </cell>
          <cell r="BM370" t="str">
            <v xml:space="preserve"> </v>
          </cell>
          <cell r="BN370" t="str">
            <v>5A</v>
          </cell>
          <cell r="BO370" t="str">
            <v xml:space="preserve"> </v>
          </cell>
          <cell r="BP370" t="str">
            <v xml:space="preserve"> </v>
          </cell>
          <cell r="BQ370" t="str">
            <v xml:space="preserve"> </v>
          </cell>
          <cell r="BR370" t="str">
            <v>6A</v>
          </cell>
          <cell r="BS370" t="str">
            <v xml:space="preserve"> </v>
          </cell>
          <cell r="BT370" t="str">
            <v xml:space="preserve"> </v>
          </cell>
          <cell r="BU370" t="str">
            <v xml:space="preserve"> </v>
          </cell>
          <cell r="BV370">
            <v>6</v>
          </cell>
          <cell r="BW370" t="str">
            <v xml:space="preserve">1A      </v>
          </cell>
          <cell r="BX370">
            <v>1</v>
          </cell>
          <cell r="BY370" t="str">
            <v xml:space="preserve">2A      </v>
          </cell>
          <cell r="BZ370">
            <v>1</v>
          </cell>
          <cell r="CA370" t="str">
            <v xml:space="preserve">3A      </v>
          </cell>
          <cell r="CB370">
            <v>1</v>
          </cell>
          <cell r="CC370" t="str">
            <v xml:space="preserve">4A      </v>
          </cell>
          <cell r="CD370">
            <v>1</v>
          </cell>
          <cell r="CE370" t="str">
            <v xml:space="preserve">5A      </v>
          </cell>
          <cell r="CF370">
            <v>1</v>
          </cell>
          <cell r="CG370" t="str">
            <v xml:space="preserve">6A      </v>
          </cell>
          <cell r="CH370">
            <v>1</v>
          </cell>
          <cell r="CI370">
            <v>713</v>
          </cell>
          <cell r="CJ370" t="str">
            <v>1A 2A 3A 4A 5A 6A</v>
          </cell>
          <cell r="CK370" t="str">
            <v>Miguel Hidalgo</v>
          </cell>
          <cell r="CL370" t="str">
            <v>10EPR0012H</v>
          </cell>
          <cell r="CM370" t="str">
            <v>MATUTINO</v>
          </cell>
          <cell r="CN370" t="str">
            <v>Domicilio Conocido El Presidio C.P. 34409</v>
          </cell>
          <cell r="CO370" t="str">
            <v xml:space="preserve">Canatlán </v>
          </cell>
          <cell r="CP370" t="str">
            <v>El Presidio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 t="str">
            <v xml:space="preserve"> </v>
          </cell>
          <cell r="CX370" t="str">
            <v xml:space="preserve"> </v>
          </cell>
          <cell r="CY370" t="str">
            <v xml:space="preserve"> </v>
          </cell>
          <cell r="CZ370" t="str">
            <v xml:space="preserve"> </v>
          </cell>
          <cell r="DA370" t="str">
            <v xml:space="preserve"> </v>
          </cell>
          <cell r="DB370" t="str">
            <v/>
          </cell>
          <cell r="DC370">
            <v>0</v>
          </cell>
          <cell r="DD370" t="str">
            <v/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 t="str">
            <v xml:space="preserve"> </v>
          </cell>
          <cell r="ED370" t="str">
            <v xml:space="preserve"> </v>
          </cell>
          <cell r="EE370" t="str">
            <v xml:space="preserve"> </v>
          </cell>
          <cell r="EF370" t="str">
            <v xml:space="preserve"> </v>
          </cell>
          <cell r="EG370" t="str">
            <v xml:space="preserve"> </v>
          </cell>
          <cell r="EH370" t="str">
            <v xml:space="preserve"> </v>
          </cell>
          <cell r="EI370" t="str">
            <v xml:space="preserve"> </v>
          </cell>
          <cell r="EJ370" t="str">
            <v xml:space="preserve"> </v>
          </cell>
          <cell r="EK370" t="str">
            <v xml:space="preserve"> </v>
          </cell>
          <cell r="EL370" t="str">
            <v xml:space="preserve"> </v>
          </cell>
          <cell r="EM370" t="str">
            <v xml:space="preserve"> </v>
          </cell>
          <cell r="EN370" t="str">
            <v xml:space="preserve"> </v>
          </cell>
          <cell r="EO370" t="str">
            <v xml:space="preserve"> </v>
          </cell>
          <cell r="EP370" t="str">
            <v xml:space="preserve"> </v>
          </cell>
          <cell r="EQ370" t="str">
            <v xml:space="preserve"> </v>
          </cell>
          <cell r="ER370" t="str">
            <v xml:space="preserve"> </v>
          </cell>
          <cell r="ES370" t="str">
            <v xml:space="preserve"> </v>
          </cell>
          <cell r="ET370" t="str">
            <v xml:space="preserve"> </v>
          </cell>
          <cell r="EU370" t="str">
            <v xml:space="preserve"> </v>
          </cell>
          <cell r="EV370" t="str">
            <v xml:space="preserve"> </v>
          </cell>
          <cell r="EW370" t="str">
            <v xml:space="preserve"> </v>
          </cell>
          <cell r="EX370" t="str">
            <v xml:space="preserve"> </v>
          </cell>
          <cell r="EY370" t="str">
            <v xml:space="preserve"> </v>
          </cell>
          <cell r="EZ370" t="str">
            <v xml:space="preserve"> </v>
          </cell>
          <cell r="FA370">
            <v>0</v>
          </cell>
          <cell r="FB370" t="str">
            <v xml:space="preserve">       </v>
          </cell>
          <cell r="FC370">
            <v>0</v>
          </cell>
          <cell r="FD370" t="str">
            <v xml:space="preserve">       </v>
          </cell>
          <cell r="FE370">
            <v>0</v>
          </cell>
          <cell r="FF370" t="str">
            <v xml:space="preserve">       </v>
          </cell>
          <cell r="FG370">
            <v>0</v>
          </cell>
          <cell r="FH370" t="str">
            <v xml:space="preserve">       </v>
          </cell>
          <cell r="FI370">
            <v>0</v>
          </cell>
          <cell r="FJ370" t="str">
            <v xml:space="preserve">       </v>
          </cell>
          <cell r="FK370">
            <v>0</v>
          </cell>
          <cell r="FL370" t="str">
            <v xml:space="preserve">       </v>
          </cell>
          <cell r="FM370">
            <v>0</v>
          </cell>
          <cell r="FN370" t="e">
            <v>#NUM!</v>
          </cell>
          <cell r="FO370" t="str">
            <v/>
          </cell>
          <cell r="FP370" t="e">
            <v>#NUM!</v>
          </cell>
          <cell r="FQ370" t="e">
            <v>#NUM!</v>
          </cell>
          <cell r="FR370" t="e">
            <v>#NUM!</v>
          </cell>
          <cell r="FS370" t="e">
            <v>#NUM!</v>
          </cell>
          <cell r="FT370" t="e">
            <v>#NUM!</v>
          </cell>
          <cell r="FU370" t="e">
            <v>#NUM!</v>
          </cell>
          <cell r="FV370">
            <v>0</v>
          </cell>
          <cell r="FW370">
            <v>1</v>
          </cell>
          <cell r="FX370" t="str">
            <v>PIP</v>
          </cell>
          <cell r="FY370" t="e">
            <v>#NUM!</v>
          </cell>
          <cell r="FZ370" t="str">
            <v>PIP</v>
          </cell>
          <cell r="GA370" t="str">
            <v>Programa de Inglés en Escuelas Primarias del Estado de Durango</v>
          </cell>
          <cell r="GB370" t="e">
            <v>#NUM!</v>
          </cell>
          <cell r="GC370" t="e">
            <v>#NUM!</v>
          </cell>
          <cell r="GD370" t="str">
            <v>F</v>
          </cell>
          <cell r="GE370" t="str">
            <v>la asesora externa, la C.</v>
          </cell>
          <cell r="GF370" t="str">
            <v>La Profesionista</v>
          </cell>
          <cell r="GG370" t="str">
            <v>1° de Septiembre</v>
          </cell>
          <cell r="GH370" t="str">
            <v>31 de diciembre</v>
          </cell>
          <cell r="GI370">
            <v>6</v>
          </cell>
          <cell r="GJ370">
            <v>30</v>
          </cell>
          <cell r="GK370">
            <v>4320</v>
          </cell>
          <cell r="GL370" t="str">
            <v>Cuatro mil trescientos veinte</v>
          </cell>
          <cell r="GM370">
            <v>2160</v>
          </cell>
          <cell r="GN370" t="str">
            <v>Dos mil ciento sesenta</v>
          </cell>
          <cell r="GO370" t="str">
            <v>la escuela</v>
          </cell>
          <cell r="GP370" t="str">
            <v>Miguel Hidalgo</v>
          </cell>
          <cell r="GQ370" t="str">
            <v>con clave</v>
          </cell>
          <cell r="GR370" t="str">
            <v>10EPR0012H</v>
          </cell>
          <cell r="GS370" t="str">
            <v>ubicada en</v>
          </cell>
          <cell r="GT370" t="str">
            <v>Domicilio Conocido El Presidio C.P. 34409</v>
          </cell>
          <cell r="GU370" t="str">
            <v xml:space="preserve"> </v>
          </cell>
          <cell r="GV370" t="e">
            <v>#NUM!</v>
          </cell>
          <cell r="GW370" t="str">
            <v xml:space="preserve"> </v>
          </cell>
          <cell r="GX370" t="e">
            <v>#NUM!</v>
          </cell>
          <cell r="GY370" t="str">
            <v xml:space="preserve"> </v>
          </cell>
          <cell r="GZ370" t="e">
            <v>#NUM!</v>
          </cell>
          <cell r="HA370" t="str">
            <v>la escuela Miguel Hidalgo con clave 10EPR0012H ubicada en Domicilio Conocido El Presidio C.P. 34409</v>
          </cell>
          <cell r="HB370">
            <v>1</v>
          </cell>
        </row>
        <row r="371">
          <cell r="A371">
            <v>1280</v>
          </cell>
          <cell r="B371" t="str">
            <v>ASIG. 2013-B</v>
          </cell>
          <cell r="C371" t="str">
            <v>FIRMADO</v>
          </cell>
          <cell r="D371" t="str">
            <v>PNIEB</v>
          </cell>
          <cell r="E371" t="str">
            <v>ASIGNADO</v>
          </cell>
          <cell r="F371" t="str">
            <v>1° de Septiembre</v>
          </cell>
          <cell r="G371" t="str">
            <v>Maria del Carmen Enriquez Herrera</v>
          </cell>
          <cell r="H371" t="str">
            <v>C. Niños Heroes No. 224 Col. José Revueltas C.P. 34219</v>
          </cell>
          <cell r="I371" t="str">
            <v>EIHC800715MDGNRR02</v>
          </cell>
          <cell r="J371" t="str">
            <v>EIHC8007157W4</v>
          </cell>
          <cell r="K371" t="str">
            <v>Durango</v>
          </cell>
          <cell r="L371" t="str">
            <v>Dgo.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 xml:space="preserve"> </v>
          </cell>
          <cell r="S371" t="str">
            <v xml:space="preserve"> </v>
          </cell>
          <cell r="T371" t="str">
            <v xml:space="preserve"> </v>
          </cell>
          <cell r="U371" t="str">
            <v xml:space="preserve"> </v>
          </cell>
          <cell r="V371" t="str">
            <v xml:space="preserve"> </v>
          </cell>
          <cell r="W371" t="str">
            <v/>
          </cell>
          <cell r="X371">
            <v>0</v>
          </cell>
          <cell r="Y371" t="str">
            <v>3A 3B 4A 4B 5A 5B 6A 6B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52</v>
          </cell>
          <cell r="AI371">
            <v>52</v>
          </cell>
          <cell r="AJ371">
            <v>0</v>
          </cell>
          <cell r="AK371">
            <v>0</v>
          </cell>
          <cell r="AL371">
            <v>52</v>
          </cell>
          <cell r="AM371">
            <v>52</v>
          </cell>
          <cell r="AN371">
            <v>0</v>
          </cell>
          <cell r="AO371">
            <v>0</v>
          </cell>
          <cell r="AP371">
            <v>52</v>
          </cell>
          <cell r="AQ371">
            <v>52</v>
          </cell>
          <cell r="AR371">
            <v>0</v>
          </cell>
          <cell r="AS371">
            <v>0</v>
          </cell>
          <cell r="AT371">
            <v>52</v>
          </cell>
          <cell r="AU371">
            <v>52</v>
          </cell>
          <cell r="AV371">
            <v>0</v>
          </cell>
          <cell r="AW371">
            <v>0</v>
          </cell>
          <cell r="AX371" t="str">
            <v xml:space="preserve"> </v>
          </cell>
          <cell r="AY371" t="str">
            <v xml:space="preserve"> </v>
          </cell>
          <cell r="AZ371" t="str">
            <v xml:space="preserve"> </v>
          </cell>
          <cell r="BA371" t="str">
            <v xml:space="preserve"> </v>
          </cell>
          <cell r="BB371" t="str">
            <v xml:space="preserve"> </v>
          </cell>
          <cell r="BC371" t="str">
            <v xml:space="preserve"> </v>
          </cell>
          <cell r="BD371" t="str">
            <v xml:space="preserve"> </v>
          </cell>
          <cell r="BE371" t="str">
            <v xml:space="preserve"> </v>
          </cell>
          <cell r="BF371" t="str">
            <v>3A</v>
          </cell>
          <cell r="BG371" t="str">
            <v>3B</v>
          </cell>
          <cell r="BH371" t="str">
            <v xml:space="preserve"> </v>
          </cell>
          <cell r="BI371" t="str">
            <v xml:space="preserve"> </v>
          </cell>
          <cell r="BJ371" t="str">
            <v>4A</v>
          </cell>
          <cell r="BK371" t="str">
            <v>4B</v>
          </cell>
          <cell r="BL371" t="str">
            <v xml:space="preserve"> </v>
          </cell>
          <cell r="BM371" t="str">
            <v xml:space="preserve"> </v>
          </cell>
          <cell r="BN371" t="str">
            <v>5A</v>
          </cell>
          <cell r="BO371" t="str">
            <v>5B</v>
          </cell>
          <cell r="BP371" t="str">
            <v xml:space="preserve"> </v>
          </cell>
          <cell r="BQ371" t="str">
            <v xml:space="preserve"> </v>
          </cell>
          <cell r="BR371" t="str">
            <v>6A</v>
          </cell>
          <cell r="BS371" t="str">
            <v>6B</v>
          </cell>
          <cell r="BT371" t="str">
            <v xml:space="preserve"> </v>
          </cell>
          <cell r="BU371" t="str">
            <v xml:space="preserve"> </v>
          </cell>
          <cell r="BV371">
            <v>8</v>
          </cell>
          <cell r="BW371" t="str">
            <v xml:space="preserve">       </v>
          </cell>
          <cell r="BX371">
            <v>0</v>
          </cell>
          <cell r="BY371" t="str">
            <v xml:space="preserve">       </v>
          </cell>
          <cell r="BZ371">
            <v>0</v>
          </cell>
          <cell r="CA371" t="str">
            <v xml:space="preserve">3A 3B    </v>
          </cell>
          <cell r="CB371">
            <v>2</v>
          </cell>
          <cell r="CC371" t="str">
            <v xml:space="preserve">4A 4B    </v>
          </cell>
          <cell r="CD371">
            <v>2</v>
          </cell>
          <cell r="CE371" t="str">
            <v xml:space="preserve">5A 5B    </v>
          </cell>
          <cell r="CF371">
            <v>2</v>
          </cell>
          <cell r="CG371" t="str">
            <v xml:space="preserve">6A 6B    </v>
          </cell>
          <cell r="CH371">
            <v>2</v>
          </cell>
          <cell r="CI371">
            <v>52</v>
          </cell>
          <cell r="CJ371" t="str">
            <v>3A 3B 4A 4B 5A 5B 6A 6B</v>
          </cell>
          <cell r="CK371" t="str">
            <v>Lic. Benito Juárez</v>
          </cell>
          <cell r="CL371" t="str">
            <v>10DPR0202Z</v>
          </cell>
          <cell r="CM371" t="str">
            <v>MATUTINO</v>
          </cell>
          <cell r="CN371" t="str">
            <v>C. Sinaloa No. 320 Col. IV Centenario C.P. 34140</v>
          </cell>
          <cell r="CO371" t="str">
            <v>Durango</v>
          </cell>
          <cell r="CP371" t="str">
            <v xml:space="preserve">Victoria de Durango 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 t="str">
            <v xml:space="preserve"> </v>
          </cell>
          <cell r="CX371" t="str">
            <v xml:space="preserve"> </v>
          </cell>
          <cell r="CY371" t="str">
            <v xml:space="preserve"> </v>
          </cell>
          <cell r="CZ371" t="str">
            <v xml:space="preserve"> </v>
          </cell>
          <cell r="DA371" t="str">
            <v xml:space="preserve"> </v>
          </cell>
          <cell r="DB371" t="str">
            <v/>
          </cell>
          <cell r="DC371">
            <v>0</v>
          </cell>
          <cell r="DD371" t="str">
            <v/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 t="str">
            <v xml:space="preserve"> </v>
          </cell>
          <cell r="ED371" t="str">
            <v xml:space="preserve"> </v>
          </cell>
          <cell r="EE371" t="str">
            <v xml:space="preserve"> </v>
          </cell>
          <cell r="EF371" t="str">
            <v xml:space="preserve"> </v>
          </cell>
          <cell r="EG371" t="str">
            <v xml:space="preserve"> </v>
          </cell>
          <cell r="EH371" t="str">
            <v xml:space="preserve"> </v>
          </cell>
          <cell r="EI371" t="str">
            <v xml:space="preserve"> </v>
          </cell>
          <cell r="EJ371" t="str">
            <v xml:space="preserve"> </v>
          </cell>
          <cell r="EK371" t="str">
            <v xml:space="preserve"> </v>
          </cell>
          <cell r="EL371" t="str">
            <v xml:space="preserve"> </v>
          </cell>
          <cell r="EM371" t="str">
            <v xml:space="preserve"> </v>
          </cell>
          <cell r="EN371" t="str">
            <v xml:space="preserve"> </v>
          </cell>
          <cell r="EO371" t="str">
            <v xml:space="preserve"> </v>
          </cell>
          <cell r="EP371" t="str">
            <v xml:space="preserve"> </v>
          </cell>
          <cell r="EQ371" t="str">
            <v xml:space="preserve"> </v>
          </cell>
          <cell r="ER371" t="str">
            <v xml:space="preserve"> </v>
          </cell>
          <cell r="ES371" t="str">
            <v xml:space="preserve"> </v>
          </cell>
          <cell r="ET371" t="str">
            <v xml:space="preserve"> </v>
          </cell>
          <cell r="EU371" t="str">
            <v xml:space="preserve"> </v>
          </cell>
          <cell r="EV371" t="str">
            <v xml:space="preserve"> </v>
          </cell>
          <cell r="EW371" t="str">
            <v xml:space="preserve"> </v>
          </cell>
          <cell r="EX371" t="str">
            <v xml:space="preserve"> </v>
          </cell>
          <cell r="EY371" t="str">
            <v xml:space="preserve"> </v>
          </cell>
          <cell r="EZ371" t="str">
            <v xml:space="preserve"> </v>
          </cell>
          <cell r="FA371">
            <v>0</v>
          </cell>
          <cell r="FB371" t="str">
            <v xml:space="preserve">       </v>
          </cell>
          <cell r="FC371">
            <v>0</v>
          </cell>
          <cell r="FD371" t="str">
            <v xml:space="preserve">       </v>
          </cell>
          <cell r="FE371">
            <v>0</v>
          </cell>
          <cell r="FF371" t="str">
            <v xml:space="preserve">       </v>
          </cell>
          <cell r="FG371">
            <v>0</v>
          </cell>
          <cell r="FH371" t="str">
            <v xml:space="preserve">       </v>
          </cell>
          <cell r="FI371">
            <v>0</v>
          </cell>
          <cell r="FJ371" t="str">
            <v xml:space="preserve">       </v>
          </cell>
          <cell r="FK371">
            <v>0</v>
          </cell>
          <cell r="FL371" t="str">
            <v xml:space="preserve">       </v>
          </cell>
          <cell r="FM371">
            <v>0</v>
          </cell>
          <cell r="FN371" t="e">
            <v>#NUM!</v>
          </cell>
          <cell r="FO371" t="str">
            <v/>
          </cell>
          <cell r="FP371" t="e">
            <v>#NUM!</v>
          </cell>
          <cell r="FQ371" t="e">
            <v>#NUM!</v>
          </cell>
          <cell r="FR371" t="e">
            <v>#NUM!</v>
          </cell>
          <cell r="FS371" t="e">
            <v>#NUM!</v>
          </cell>
          <cell r="FT371" t="e">
            <v>#NUM!</v>
          </cell>
          <cell r="FU371" t="e">
            <v>#NUM!</v>
          </cell>
          <cell r="FV371">
            <v>0</v>
          </cell>
          <cell r="FW371">
            <v>1</v>
          </cell>
          <cell r="FX371" t="str">
            <v>PNIEB</v>
          </cell>
          <cell r="FY371" t="e">
            <v>#NUM!</v>
          </cell>
          <cell r="FZ371" t="str">
            <v>PNIEB</v>
          </cell>
          <cell r="GA371" t="str">
            <v>Programa Nacional de Inglés en Educación Básica</v>
          </cell>
          <cell r="GB371" t="e">
            <v>#NUM!</v>
          </cell>
          <cell r="GC371" t="e">
            <v>#NUM!</v>
          </cell>
          <cell r="GD371" t="str">
            <v>F</v>
          </cell>
          <cell r="GE371" t="str">
            <v>la asesora externa, la C.</v>
          </cell>
          <cell r="GF371" t="str">
            <v>La Profesionista</v>
          </cell>
          <cell r="GG371" t="str">
            <v>1° de septiembre</v>
          </cell>
          <cell r="GH371" t="str">
            <v>31 de diciembre</v>
          </cell>
          <cell r="GI371">
            <v>8</v>
          </cell>
          <cell r="GJ371">
            <v>40</v>
          </cell>
          <cell r="GK371">
            <v>5760</v>
          </cell>
          <cell r="GL371" t="str">
            <v>Cinco mil setecientos sesenta</v>
          </cell>
          <cell r="GM371">
            <v>2880</v>
          </cell>
          <cell r="GN371" t="str">
            <v>Dos mil ochocientos ochenta</v>
          </cell>
          <cell r="GO371" t="str">
            <v>la escuela</v>
          </cell>
          <cell r="GP371" t="str">
            <v>Lic. Benito Juárez</v>
          </cell>
          <cell r="GQ371" t="str">
            <v>con clave</v>
          </cell>
          <cell r="GR371" t="str">
            <v>10DPR0202Z</v>
          </cell>
          <cell r="GS371" t="str">
            <v>ubicada en</v>
          </cell>
          <cell r="GT371" t="str">
            <v>C. Sinaloa No. 320 Col. IV Centenario C.P. 34140</v>
          </cell>
          <cell r="GU371" t="str">
            <v xml:space="preserve"> </v>
          </cell>
          <cell r="GV371" t="e">
            <v>#NUM!</v>
          </cell>
          <cell r="GW371" t="str">
            <v xml:space="preserve"> </v>
          </cell>
          <cell r="GX371" t="e">
            <v>#NUM!</v>
          </cell>
          <cell r="GY371" t="str">
            <v xml:space="preserve"> </v>
          </cell>
          <cell r="GZ371" t="e">
            <v>#NUM!</v>
          </cell>
          <cell r="HA371" t="str">
            <v>la escuela Lic. Benito Juárez con clave 10DPR0202Z ubicada en C. Sinaloa No. 320 Col. IV Centenario C.P. 34140</v>
          </cell>
        </row>
        <row r="372">
          <cell r="A372">
            <v>1281</v>
          </cell>
          <cell r="B372" t="str">
            <v>ASIG. 2013-B</v>
          </cell>
          <cell r="C372" t="str">
            <v>FIRMADO</v>
          </cell>
          <cell r="D372" t="str">
            <v>PNIEB</v>
          </cell>
          <cell r="E372" t="str">
            <v>ASIGNADO</v>
          </cell>
          <cell r="F372" t="str">
            <v>16 de Septiembre</v>
          </cell>
          <cell r="G372" t="str">
            <v>Jacqueline López Díaz</v>
          </cell>
          <cell r="H372" t="str">
            <v>C. Las Bayas No. 127 Fracc. La Forestal C.P. 34217</v>
          </cell>
          <cell r="I372" t="str">
            <v>LODJ940110MDGPZC02</v>
          </cell>
          <cell r="J372" t="str">
            <v>LODJ940110M63</v>
          </cell>
          <cell r="K372" t="str">
            <v>Durango</v>
          </cell>
          <cell r="L372" t="str">
            <v>Dgo.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 xml:space="preserve"> </v>
          </cell>
          <cell r="S372" t="str">
            <v xml:space="preserve"> </v>
          </cell>
          <cell r="T372" t="str">
            <v xml:space="preserve"> </v>
          </cell>
          <cell r="U372" t="str">
            <v xml:space="preserve"> </v>
          </cell>
          <cell r="V372" t="str">
            <v xml:space="preserve"> </v>
          </cell>
          <cell r="W372" t="str">
            <v/>
          </cell>
          <cell r="X372">
            <v>0</v>
          </cell>
          <cell r="Y372" t="str">
            <v>1A 1B 1C 2A 2B 2C 3A 3B</v>
          </cell>
          <cell r="Z372">
            <v>219</v>
          </cell>
          <cell r="AA372">
            <v>219</v>
          </cell>
          <cell r="AB372">
            <v>219</v>
          </cell>
          <cell r="AC372">
            <v>0</v>
          </cell>
          <cell r="AD372">
            <v>219</v>
          </cell>
          <cell r="AE372">
            <v>219</v>
          </cell>
          <cell r="AF372">
            <v>219</v>
          </cell>
          <cell r="AG372">
            <v>0</v>
          </cell>
          <cell r="AH372">
            <v>219</v>
          </cell>
          <cell r="AI372">
            <v>219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 t="str">
            <v>1A</v>
          </cell>
          <cell r="AY372" t="str">
            <v>1B</v>
          </cell>
          <cell r="AZ372" t="str">
            <v>1C</v>
          </cell>
          <cell r="BA372" t="str">
            <v xml:space="preserve"> </v>
          </cell>
          <cell r="BB372" t="str">
            <v>2A</v>
          </cell>
          <cell r="BC372" t="str">
            <v>2B</v>
          </cell>
          <cell r="BD372" t="str">
            <v>2C</v>
          </cell>
          <cell r="BE372" t="str">
            <v xml:space="preserve"> </v>
          </cell>
          <cell r="BF372" t="str">
            <v>3A</v>
          </cell>
          <cell r="BG372" t="str">
            <v>3B</v>
          </cell>
          <cell r="BH372" t="str">
            <v xml:space="preserve"> </v>
          </cell>
          <cell r="BI372" t="str">
            <v xml:space="preserve"> </v>
          </cell>
          <cell r="BJ372" t="str">
            <v xml:space="preserve"> </v>
          </cell>
          <cell r="BK372" t="str">
            <v xml:space="preserve"> </v>
          </cell>
          <cell r="BL372" t="str">
            <v xml:space="preserve"> </v>
          </cell>
          <cell r="BM372" t="str">
            <v xml:space="preserve"> </v>
          </cell>
          <cell r="BN372" t="str">
            <v xml:space="preserve"> </v>
          </cell>
          <cell r="BO372" t="str">
            <v xml:space="preserve"> </v>
          </cell>
          <cell r="BP372" t="str">
            <v xml:space="preserve"> </v>
          </cell>
          <cell r="BQ372" t="str">
            <v xml:space="preserve"> </v>
          </cell>
          <cell r="BR372" t="str">
            <v xml:space="preserve"> </v>
          </cell>
          <cell r="BS372" t="str">
            <v xml:space="preserve"> </v>
          </cell>
          <cell r="BT372" t="str">
            <v xml:space="preserve"> </v>
          </cell>
          <cell r="BU372" t="str">
            <v xml:space="preserve"> </v>
          </cell>
          <cell r="BV372">
            <v>8</v>
          </cell>
          <cell r="BW372" t="str">
            <v xml:space="preserve">1A 1B 1C  </v>
          </cell>
          <cell r="BX372">
            <v>3</v>
          </cell>
          <cell r="BY372" t="str">
            <v xml:space="preserve">2A 2B 2C  </v>
          </cell>
          <cell r="BZ372">
            <v>3</v>
          </cell>
          <cell r="CA372" t="str">
            <v xml:space="preserve">3A 3B    </v>
          </cell>
          <cell r="CB372">
            <v>2</v>
          </cell>
          <cell r="CC372" t="str">
            <v xml:space="preserve">       </v>
          </cell>
          <cell r="CD372">
            <v>0</v>
          </cell>
          <cell r="CE372" t="str">
            <v xml:space="preserve">       </v>
          </cell>
          <cell r="CF372">
            <v>0</v>
          </cell>
          <cell r="CG372" t="str">
            <v xml:space="preserve">       </v>
          </cell>
          <cell r="CH372">
            <v>0</v>
          </cell>
          <cell r="CI372">
            <v>219</v>
          </cell>
          <cell r="CJ372" t="str">
            <v>1A 1B 1C 2A 2B 2C 3A 3B</v>
          </cell>
          <cell r="CK372" t="str">
            <v>Felipe Pescador</v>
          </cell>
          <cell r="CL372" t="str">
            <v>10DPR1290R</v>
          </cell>
          <cell r="CM372" t="str">
            <v>MATUTINO</v>
          </cell>
          <cell r="CN372" t="str">
            <v>C. Eusebio Arreola No. 308 Col. Benjamín  Méndez C.P. 34020</v>
          </cell>
          <cell r="CO372" t="str">
            <v>Durango</v>
          </cell>
          <cell r="CP372" t="str">
            <v xml:space="preserve">Victoria de Durango 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 t="str">
            <v xml:space="preserve"> </v>
          </cell>
          <cell r="CX372" t="str">
            <v xml:space="preserve"> </v>
          </cell>
          <cell r="CY372" t="str">
            <v xml:space="preserve"> </v>
          </cell>
          <cell r="CZ372" t="str">
            <v xml:space="preserve"> </v>
          </cell>
          <cell r="DA372" t="str">
            <v xml:space="preserve"> </v>
          </cell>
          <cell r="DB372" t="str">
            <v/>
          </cell>
          <cell r="DC372">
            <v>0</v>
          </cell>
          <cell r="DD372" t="str">
            <v/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 t="str">
            <v xml:space="preserve"> </v>
          </cell>
          <cell r="ED372" t="str">
            <v xml:space="preserve"> </v>
          </cell>
          <cell r="EE372" t="str">
            <v xml:space="preserve"> </v>
          </cell>
          <cell r="EF372" t="str">
            <v xml:space="preserve"> </v>
          </cell>
          <cell r="EG372" t="str">
            <v xml:space="preserve"> </v>
          </cell>
          <cell r="EH372" t="str">
            <v xml:space="preserve"> </v>
          </cell>
          <cell r="EI372" t="str">
            <v xml:space="preserve"> </v>
          </cell>
          <cell r="EJ372" t="str">
            <v xml:space="preserve"> </v>
          </cell>
          <cell r="EK372" t="str">
            <v xml:space="preserve"> </v>
          </cell>
          <cell r="EL372" t="str">
            <v xml:space="preserve"> </v>
          </cell>
          <cell r="EM372" t="str">
            <v xml:space="preserve"> </v>
          </cell>
          <cell r="EN372" t="str">
            <v xml:space="preserve"> </v>
          </cell>
          <cell r="EO372" t="str">
            <v xml:space="preserve"> </v>
          </cell>
          <cell r="EP372" t="str">
            <v xml:space="preserve"> </v>
          </cell>
          <cell r="EQ372" t="str">
            <v xml:space="preserve"> </v>
          </cell>
          <cell r="ER372" t="str">
            <v xml:space="preserve"> </v>
          </cell>
          <cell r="ES372" t="str">
            <v xml:space="preserve"> </v>
          </cell>
          <cell r="ET372" t="str">
            <v xml:space="preserve"> </v>
          </cell>
          <cell r="EU372" t="str">
            <v xml:space="preserve"> </v>
          </cell>
          <cell r="EV372" t="str">
            <v xml:space="preserve"> </v>
          </cell>
          <cell r="EW372" t="str">
            <v xml:space="preserve"> </v>
          </cell>
          <cell r="EX372" t="str">
            <v xml:space="preserve"> </v>
          </cell>
          <cell r="EY372" t="str">
            <v xml:space="preserve"> </v>
          </cell>
          <cell r="EZ372" t="str">
            <v xml:space="preserve"> </v>
          </cell>
          <cell r="FA372">
            <v>0</v>
          </cell>
          <cell r="FB372" t="str">
            <v xml:space="preserve">       </v>
          </cell>
          <cell r="FC372">
            <v>0</v>
          </cell>
          <cell r="FD372" t="str">
            <v xml:space="preserve">       </v>
          </cell>
          <cell r="FE372">
            <v>0</v>
          </cell>
          <cell r="FF372" t="str">
            <v xml:space="preserve">       </v>
          </cell>
          <cell r="FG372">
            <v>0</v>
          </cell>
          <cell r="FH372" t="str">
            <v xml:space="preserve">       </v>
          </cell>
          <cell r="FI372">
            <v>0</v>
          </cell>
          <cell r="FJ372" t="str">
            <v xml:space="preserve">       </v>
          </cell>
          <cell r="FK372">
            <v>0</v>
          </cell>
          <cell r="FL372" t="str">
            <v xml:space="preserve">       </v>
          </cell>
          <cell r="FM372">
            <v>0</v>
          </cell>
          <cell r="FN372" t="e">
            <v>#NUM!</v>
          </cell>
          <cell r="FO372" t="str">
            <v/>
          </cell>
          <cell r="FP372" t="e">
            <v>#NUM!</v>
          </cell>
          <cell r="FQ372" t="e">
            <v>#NUM!</v>
          </cell>
          <cell r="FR372" t="e">
            <v>#NUM!</v>
          </cell>
          <cell r="FS372" t="e">
            <v>#NUM!</v>
          </cell>
          <cell r="FT372" t="e">
            <v>#NUM!</v>
          </cell>
          <cell r="FU372" t="e">
            <v>#NUM!</v>
          </cell>
          <cell r="FV372">
            <v>0</v>
          </cell>
          <cell r="FW372">
            <v>1</v>
          </cell>
          <cell r="FX372" t="str">
            <v>PNIEB</v>
          </cell>
          <cell r="FY372" t="e">
            <v>#NUM!</v>
          </cell>
          <cell r="FZ372" t="str">
            <v>PNIEB</v>
          </cell>
          <cell r="GA372" t="str">
            <v>Programa Nacional de Inglés en Educación Básica</v>
          </cell>
          <cell r="GB372" t="e">
            <v>#NUM!</v>
          </cell>
          <cell r="GC372" t="e">
            <v>#NUM!</v>
          </cell>
          <cell r="GD372" t="str">
            <v>F</v>
          </cell>
          <cell r="GE372" t="str">
            <v>la asesora externa, la C.</v>
          </cell>
          <cell r="GF372" t="str">
            <v>La Profesionista</v>
          </cell>
          <cell r="GG372" t="str">
            <v>16 de septiembre</v>
          </cell>
          <cell r="GH372" t="str">
            <v>31 de diciembre</v>
          </cell>
          <cell r="GI372">
            <v>8</v>
          </cell>
          <cell r="GJ372">
            <v>40</v>
          </cell>
          <cell r="GK372">
            <v>5760</v>
          </cell>
          <cell r="GL372" t="str">
            <v>Cinco mil setecientos sesenta</v>
          </cell>
          <cell r="GM372">
            <v>2880</v>
          </cell>
          <cell r="GN372" t="str">
            <v>Dos mil ochocientos ochenta</v>
          </cell>
          <cell r="GO372" t="str">
            <v>la escuela</v>
          </cell>
          <cell r="GP372" t="str">
            <v>Felipe Pescador</v>
          </cell>
          <cell r="GQ372" t="str">
            <v>con clave</v>
          </cell>
          <cell r="GR372" t="str">
            <v>10DPR1290R</v>
          </cell>
          <cell r="GS372" t="str">
            <v>ubicada en</v>
          </cell>
          <cell r="GT372" t="str">
            <v>C. Eusebio Arreola No. 308 Col. Benjamín  Méndez C.P. 34020</v>
          </cell>
          <cell r="GU372" t="str">
            <v xml:space="preserve"> </v>
          </cell>
          <cell r="GV372" t="e">
            <v>#NUM!</v>
          </cell>
          <cell r="GW372" t="str">
            <v xml:space="preserve"> </v>
          </cell>
          <cell r="GX372" t="e">
            <v>#NUM!</v>
          </cell>
          <cell r="GY372" t="str">
            <v xml:space="preserve"> </v>
          </cell>
          <cell r="GZ372" t="e">
            <v>#NUM!</v>
          </cell>
          <cell r="HA372" t="str">
            <v>la escuela Felipe Pescador con clave 10DPR1290R ubicada en C. Eusebio Arreola No. 308 Col. Benjamín Méndez C.P. 34020</v>
          </cell>
        </row>
        <row r="373">
          <cell r="A373">
            <v>1282</v>
          </cell>
          <cell r="B373" t="str">
            <v>ASIG. 2013-B</v>
          </cell>
          <cell r="C373" t="str">
            <v>FIRMADO</v>
          </cell>
          <cell r="D373" t="str">
            <v>PNIEB</v>
          </cell>
          <cell r="E373" t="str">
            <v>ASIGNADO</v>
          </cell>
          <cell r="F373" t="str">
            <v>16 de Septiembre</v>
          </cell>
          <cell r="G373" t="str">
            <v>Laura Lorena Valencia Arreola</v>
          </cell>
          <cell r="H373" t="str">
            <v>C. Rio Papaloapan No. 401 Col. Valle del Sur C.P. 34120</v>
          </cell>
          <cell r="I373" t="str">
            <v>VAAL841119MDGLRR07</v>
          </cell>
          <cell r="J373" t="str">
            <v>VAAL841119B41</v>
          </cell>
          <cell r="K373" t="str">
            <v>Durango</v>
          </cell>
          <cell r="L373" t="str">
            <v>Dgo.</v>
          </cell>
          <cell r="M373">
            <v>546</v>
          </cell>
          <cell r="N373">
            <v>546</v>
          </cell>
          <cell r="O373">
            <v>0</v>
          </cell>
          <cell r="P373">
            <v>0</v>
          </cell>
          <cell r="Q373">
            <v>0</v>
          </cell>
          <cell r="R373" t="str">
            <v>3A</v>
          </cell>
          <cell r="S373" t="str">
            <v>3B</v>
          </cell>
          <cell r="T373" t="str">
            <v xml:space="preserve"> </v>
          </cell>
          <cell r="U373" t="str">
            <v xml:space="preserve"> </v>
          </cell>
          <cell r="V373" t="str">
            <v xml:space="preserve"> </v>
          </cell>
          <cell r="W373" t="str">
            <v>3A 3B</v>
          </cell>
          <cell r="X373">
            <v>2</v>
          </cell>
          <cell r="Y373" t="str">
            <v/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 t="str">
            <v xml:space="preserve"> </v>
          </cell>
          <cell r="AY373" t="str">
            <v xml:space="preserve"> </v>
          </cell>
          <cell r="AZ373" t="str">
            <v xml:space="preserve"> </v>
          </cell>
          <cell r="BA373" t="str">
            <v xml:space="preserve"> </v>
          </cell>
          <cell r="BB373" t="str">
            <v xml:space="preserve"> </v>
          </cell>
          <cell r="BC373" t="str">
            <v xml:space="preserve"> </v>
          </cell>
          <cell r="BD373" t="str">
            <v xml:space="preserve"> </v>
          </cell>
          <cell r="BE373" t="str">
            <v xml:space="preserve"> </v>
          </cell>
          <cell r="BF373" t="str">
            <v xml:space="preserve"> </v>
          </cell>
          <cell r="BG373" t="str">
            <v xml:space="preserve"> </v>
          </cell>
          <cell r="BH373" t="str">
            <v xml:space="preserve"> </v>
          </cell>
          <cell r="BI373" t="str">
            <v xml:space="preserve"> </v>
          </cell>
          <cell r="BJ373" t="str">
            <v xml:space="preserve"> </v>
          </cell>
          <cell r="BK373" t="str">
            <v xml:space="preserve"> </v>
          </cell>
          <cell r="BL373" t="str">
            <v xml:space="preserve"> </v>
          </cell>
          <cell r="BM373" t="str">
            <v xml:space="preserve"> </v>
          </cell>
          <cell r="BN373" t="str">
            <v xml:space="preserve"> </v>
          </cell>
          <cell r="BO373" t="str">
            <v xml:space="preserve"> </v>
          </cell>
          <cell r="BP373" t="str">
            <v xml:space="preserve"> </v>
          </cell>
          <cell r="BQ373" t="str">
            <v xml:space="preserve"> </v>
          </cell>
          <cell r="BR373" t="str">
            <v xml:space="preserve"> </v>
          </cell>
          <cell r="BS373" t="str">
            <v xml:space="preserve"> </v>
          </cell>
          <cell r="BT373" t="str">
            <v xml:space="preserve"> </v>
          </cell>
          <cell r="BU373" t="str">
            <v xml:space="preserve"> </v>
          </cell>
          <cell r="BV373">
            <v>2</v>
          </cell>
          <cell r="BW373" t="str">
            <v xml:space="preserve">       </v>
          </cell>
          <cell r="BX373">
            <v>0</v>
          </cell>
          <cell r="BY373" t="str">
            <v xml:space="preserve">       </v>
          </cell>
          <cell r="BZ373">
            <v>0</v>
          </cell>
          <cell r="CA373" t="str">
            <v xml:space="preserve">       </v>
          </cell>
          <cell r="CB373">
            <v>0</v>
          </cell>
          <cell r="CC373" t="str">
            <v xml:space="preserve">       </v>
          </cell>
          <cell r="CD373">
            <v>0</v>
          </cell>
          <cell r="CE373" t="str">
            <v xml:space="preserve">       </v>
          </cell>
          <cell r="CF373">
            <v>0</v>
          </cell>
          <cell r="CG373" t="str">
            <v xml:space="preserve">       </v>
          </cell>
          <cell r="CH373">
            <v>0</v>
          </cell>
          <cell r="CI373">
            <v>546</v>
          </cell>
          <cell r="CJ373" t="str">
            <v>3A 3B</v>
          </cell>
          <cell r="CK373" t="str">
            <v>Maripositas</v>
          </cell>
          <cell r="CL373" t="str">
            <v>10EJN0082M</v>
          </cell>
          <cell r="CM373" t="str">
            <v>MATUTINO</v>
          </cell>
          <cell r="CN373" t="str">
            <v>C. Rio Santiago No. 901 Col. Gustavo Díaz Ordaz C.P. 34120</v>
          </cell>
          <cell r="CO373" t="str">
            <v>Durango</v>
          </cell>
          <cell r="CP373" t="str">
            <v xml:space="preserve">Victoria de Durango 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 t="str">
            <v xml:space="preserve"> </v>
          </cell>
          <cell r="CX373" t="str">
            <v xml:space="preserve"> </v>
          </cell>
          <cell r="CY373" t="str">
            <v xml:space="preserve"> </v>
          </cell>
          <cell r="CZ373" t="str">
            <v xml:space="preserve"> </v>
          </cell>
          <cell r="DA373" t="str">
            <v xml:space="preserve"> </v>
          </cell>
          <cell r="DB373" t="str">
            <v/>
          </cell>
          <cell r="DC373">
            <v>0</v>
          </cell>
          <cell r="DD373" t="str">
            <v>1A 2A 3A 6A</v>
          </cell>
          <cell r="DE373">
            <v>580</v>
          </cell>
          <cell r="DF373">
            <v>0</v>
          </cell>
          <cell r="DG373">
            <v>0</v>
          </cell>
          <cell r="DH373">
            <v>0</v>
          </cell>
          <cell r="DI373">
            <v>580</v>
          </cell>
          <cell r="DJ373">
            <v>0</v>
          </cell>
          <cell r="DK373">
            <v>0</v>
          </cell>
          <cell r="DL373">
            <v>0</v>
          </cell>
          <cell r="DM373">
            <v>580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580</v>
          </cell>
          <cell r="DZ373">
            <v>0</v>
          </cell>
          <cell r="EA373">
            <v>0</v>
          </cell>
          <cell r="EB373">
            <v>0</v>
          </cell>
          <cell r="EC373" t="str">
            <v>1A</v>
          </cell>
          <cell r="ED373" t="str">
            <v xml:space="preserve"> </v>
          </cell>
          <cell r="EE373" t="str">
            <v xml:space="preserve"> </v>
          </cell>
          <cell r="EF373" t="str">
            <v xml:space="preserve"> </v>
          </cell>
          <cell r="EG373" t="str">
            <v>2A</v>
          </cell>
          <cell r="EH373" t="str">
            <v xml:space="preserve"> </v>
          </cell>
          <cell r="EI373" t="str">
            <v xml:space="preserve"> </v>
          </cell>
          <cell r="EJ373" t="str">
            <v xml:space="preserve"> </v>
          </cell>
          <cell r="EK373" t="str">
            <v>3A</v>
          </cell>
          <cell r="EL373" t="str">
            <v xml:space="preserve"> </v>
          </cell>
          <cell r="EM373" t="str">
            <v xml:space="preserve"> </v>
          </cell>
          <cell r="EN373" t="str">
            <v xml:space="preserve"> </v>
          </cell>
          <cell r="EO373" t="str">
            <v xml:space="preserve"> </v>
          </cell>
          <cell r="EP373" t="str">
            <v xml:space="preserve"> </v>
          </cell>
          <cell r="EQ373" t="str">
            <v xml:space="preserve"> </v>
          </cell>
          <cell r="ER373" t="str">
            <v xml:space="preserve"> </v>
          </cell>
          <cell r="ES373" t="str">
            <v xml:space="preserve"> </v>
          </cell>
          <cell r="ET373" t="str">
            <v xml:space="preserve"> </v>
          </cell>
          <cell r="EU373" t="str">
            <v xml:space="preserve"> </v>
          </cell>
          <cell r="EV373" t="str">
            <v xml:space="preserve"> </v>
          </cell>
          <cell r="EW373" t="str">
            <v>6A</v>
          </cell>
          <cell r="EX373" t="str">
            <v xml:space="preserve"> </v>
          </cell>
          <cell r="EY373" t="str">
            <v xml:space="preserve"> </v>
          </cell>
          <cell r="EZ373" t="str">
            <v xml:space="preserve"> </v>
          </cell>
          <cell r="FA373">
            <v>4</v>
          </cell>
          <cell r="FB373" t="str">
            <v xml:space="preserve">1A      </v>
          </cell>
          <cell r="FC373">
            <v>1</v>
          </cell>
          <cell r="FD373" t="str">
            <v xml:space="preserve">2A      </v>
          </cell>
          <cell r="FE373">
            <v>1</v>
          </cell>
          <cell r="FF373" t="str">
            <v xml:space="preserve">3A      </v>
          </cell>
          <cell r="FG373">
            <v>1</v>
          </cell>
          <cell r="FH373" t="str">
            <v xml:space="preserve">       </v>
          </cell>
          <cell r="FI373">
            <v>0</v>
          </cell>
          <cell r="FJ373" t="str">
            <v xml:space="preserve">       </v>
          </cell>
          <cell r="FK373">
            <v>0</v>
          </cell>
          <cell r="FL373" t="str">
            <v xml:space="preserve">6A      </v>
          </cell>
          <cell r="FM373">
            <v>1</v>
          </cell>
          <cell r="FN373">
            <v>580</v>
          </cell>
          <cell r="FO373" t="str">
            <v>1A 2A 3A 6A</v>
          </cell>
          <cell r="FP373" t="str">
            <v>Prof. Jesús Rivas Quiñones</v>
          </cell>
          <cell r="FQ373" t="str">
            <v>10EPR0351G</v>
          </cell>
          <cell r="FR373" t="str">
            <v>MATUTINO</v>
          </cell>
          <cell r="FS373" t="str">
            <v>C. Juan de La Barrera No. 232 Col. Manuel Buen Día C.P. 34128</v>
          </cell>
          <cell r="FT373" t="str">
            <v>Durango</v>
          </cell>
          <cell r="FU373" t="str">
            <v xml:space="preserve">Victoria de Durango </v>
          </cell>
          <cell r="FV373">
            <v>0</v>
          </cell>
          <cell r="FW373">
            <v>2</v>
          </cell>
          <cell r="FX373" t="str">
            <v>PNIEB</v>
          </cell>
          <cell r="FY373" t="str">
            <v>PNIEB</v>
          </cell>
          <cell r="FZ373" t="str">
            <v>PNIEB</v>
          </cell>
          <cell r="GA373" t="str">
            <v>Programa Nacional de Inglés en Educación Básica</v>
          </cell>
          <cell r="GB373" t="str">
            <v>PNIEB</v>
          </cell>
          <cell r="GC373" t="str">
            <v>Programa Nacional de Inglés en Educación Básica</v>
          </cell>
          <cell r="GD373" t="str">
            <v>F</v>
          </cell>
          <cell r="GE373" t="str">
            <v>la asesora externa, la C.</v>
          </cell>
          <cell r="GF373" t="str">
            <v>La Profesionista</v>
          </cell>
          <cell r="GG373" t="str">
            <v>16 de septiembre</v>
          </cell>
          <cell r="GH373" t="str">
            <v>31 de diciembre</v>
          </cell>
          <cell r="GI373">
            <v>6</v>
          </cell>
          <cell r="GJ373">
            <v>30</v>
          </cell>
          <cell r="GK373">
            <v>4320</v>
          </cell>
          <cell r="GL373" t="str">
            <v>Cuatro mil trescientos veinte</v>
          </cell>
          <cell r="GM373">
            <v>2160</v>
          </cell>
          <cell r="GN373" t="str">
            <v>Dos mil ciento sesenta</v>
          </cell>
          <cell r="GO373" t="str">
            <v>las escuelas</v>
          </cell>
          <cell r="GP373" t="str">
            <v>Maripositas</v>
          </cell>
          <cell r="GQ373" t="str">
            <v>con clave</v>
          </cell>
          <cell r="GR373" t="str">
            <v>10EJN0082M</v>
          </cell>
          <cell r="GS373" t="str">
            <v>ubicada en</v>
          </cell>
          <cell r="GT373" t="str">
            <v>C. Rio Santiago No. 901 Col. Gustavo Díaz Ordaz C.P. 34120</v>
          </cell>
          <cell r="GU373" t="str">
            <v>y</v>
          </cell>
          <cell r="GV373" t="str">
            <v>Prof. Jesús Rivas Quiñones</v>
          </cell>
          <cell r="GW373" t="str">
            <v>con clave</v>
          </cell>
          <cell r="GX373" t="str">
            <v>10EPR0351G</v>
          </cell>
          <cell r="GY373" t="str">
            <v>ubicada en</v>
          </cell>
          <cell r="GZ373" t="str">
            <v>C. Juan de La Barrera No. 232 Col. Manuel Buen Día C.P. 34128</v>
          </cell>
          <cell r="HA373" t="str">
            <v>las escuelas Maripositas con clave 10EJN0082M ubicada en C. Rio Santiago No. 901 Col. Gustavo Díaz Ordaz C.P. 34120 y Prof. Jesús Rivas Quiñones con clave 10EPR0351G ubicada en C. Juan de La Barrera No. 232 Col. Manuel Buen Día C.P. 34128</v>
          </cell>
        </row>
        <row r="374">
          <cell r="A374">
            <v>1283</v>
          </cell>
          <cell r="B374" t="str">
            <v>ASIG. 2013-B</v>
          </cell>
          <cell r="C374" t="str">
            <v>FIRMADO</v>
          </cell>
          <cell r="D374" t="str">
            <v>PNIEB</v>
          </cell>
          <cell r="E374" t="str">
            <v>ASIGNADO</v>
          </cell>
          <cell r="F374" t="str">
            <v>1° de Octubre</v>
          </cell>
          <cell r="G374" t="str">
            <v>Aldo Isaac Anguiano Torres</v>
          </cell>
          <cell r="H374" t="str">
            <v>C. Mina de la Parrilla No.135 Fracc. Acereros C.P. 34030</v>
          </cell>
          <cell r="I374" t="str">
            <v>AUTA860329HDGNRL06</v>
          </cell>
          <cell r="J374" t="str">
            <v>AUTA860329189</v>
          </cell>
          <cell r="K374" t="str">
            <v>Durango</v>
          </cell>
          <cell r="L374" t="str">
            <v>Dgo.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 t="str">
            <v xml:space="preserve"> </v>
          </cell>
          <cell r="S374" t="str">
            <v xml:space="preserve"> </v>
          </cell>
          <cell r="T374" t="str">
            <v xml:space="preserve"> </v>
          </cell>
          <cell r="U374" t="str">
            <v xml:space="preserve"> </v>
          </cell>
          <cell r="V374" t="str">
            <v xml:space="preserve"> </v>
          </cell>
          <cell r="W374" t="str">
            <v/>
          </cell>
          <cell r="X374">
            <v>0</v>
          </cell>
          <cell r="Y374" t="str">
            <v>1A 1B 2A 2B 3A 3B 4A 4B</v>
          </cell>
          <cell r="Z374">
            <v>257</v>
          </cell>
          <cell r="AA374">
            <v>257</v>
          </cell>
          <cell r="AB374">
            <v>0</v>
          </cell>
          <cell r="AC374">
            <v>0</v>
          </cell>
          <cell r="AD374">
            <v>257</v>
          </cell>
          <cell r="AE374">
            <v>257</v>
          </cell>
          <cell r="AF374">
            <v>0</v>
          </cell>
          <cell r="AG374">
            <v>0</v>
          </cell>
          <cell r="AH374">
            <v>257</v>
          </cell>
          <cell r="AI374">
            <v>257</v>
          </cell>
          <cell r="AJ374">
            <v>0</v>
          </cell>
          <cell r="AK374">
            <v>0</v>
          </cell>
          <cell r="AL374">
            <v>257</v>
          </cell>
          <cell r="AM374">
            <v>257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 t="str">
            <v>1A</v>
          </cell>
          <cell r="AY374" t="str">
            <v>1B</v>
          </cell>
          <cell r="AZ374" t="str">
            <v xml:space="preserve"> </v>
          </cell>
          <cell r="BA374" t="str">
            <v xml:space="preserve"> </v>
          </cell>
          <cell r="BB374" t="str">
            <v>2A</v>
          </cell>
          <cell r="BC374" t="str">
            <v>2B</v>
          </cell>
          <cell r="BD374" t="str">
            <v xml:space="preserve"> </v>
          </cell>
          <cell r="BE374" t="str">
            <v xml:space="preserve"> </v>
          </cell>
          <cell r="BF374" t="str">
            <v>3A</v>
          </cell>
          <cell r="BG374" t="str">
            <v>3B</v>
          </cell>
          <cell r="BH374" t="str">
            <v xml:space="preserve"> </v>
          </cell>
          <cell r="BI374" t="str">
            <v xml:space="preserve"> </v>
          </cell>
          <cell r="BJ374" t="str">
            <v>4A</v>
          </cell>
          <cell r="BK374" t="str">
            <v>4B</v>
          </cell>
          <cell r="BL374" t="str">
            <v xml:space="preserve"> </v>
          </cell>
          <cell r="BM374" t="str">
            <v xml:space="preserve"> </v>
          </cell>
          <cell r="BN374" t="str">
            <v xml:space="preserve"> </v>
          </cell>
          <cell r="BO374" t="str">
            <v xml:space="preserve"> </v>
          </cell>
          <cell r="BP374" t="str">
            <v xml:space="preserve"> </v>
          </cell>
          <cell r="BQ374" t="str">
            <v xml:space="preserve"> </v>
          </cell>
          <cell r="BR374" t="str">
            <v xml:space="preserve"> </v>
          </cell>
          <cell r="BS374" t="str">
            <v xml:space="preserve"> </v>
          </cell>
          <cell r="BT374" t="str">
            <v xml:space="preserve"> </v>
          </cell>
          <cell r="BU374" t="str">
            <v xml:space="preserve"> </v>
          </cell>
          <cell r="BV374">
            <v>8</v>
          </cell>
          <cell r="BW374" t="str">
            <v xml:space="preserve">1A 1B    </v>
          </cell>
          <cell r="BX374">
            <v>2</v>
          </cell>
          <cell r="BY374" t="str">
            <v xml:space="preserve">2A 2B    </v>
          </cell>
          <cell r="BZ374">
            <v>2</v>
          </cell>
          <cell r="CA374" t="str">
            <v xml:space="preserve">3A 3B    </v>
          </cell>
          <cell r="CB374">
            <v>2</v>
          </cell>
          <cell r="CC374" t="str">
            <v xml:space="preserve">4A 4B    </v>
          </cell>
          <cell r="CD374">
            <v>2</v>
          </cell>
          <cell r="CE374" t="str">
            <v xml:space="preserve">       </v>
          </cell>
          <cell r="CF374">
            <v>0</v>
          </cell>
          <cell r="CG374" t="str">
            <v xml:space="preserve">       </v>
          </cell>
          <cell r="CH374">
            <v>0</v>
          </cell>
          <cell r="CI374">
            <v>257</v>
          </cell>
          <cell r="CJ374" t="str">
            <v>1A 1B 2A 2B 3A 3B 4A 4B</v>
          </cell>
          <cell r="CK374" t="str">
            <v>Niños Héroes</v>
          </cell>
          <cell r="CL374" t="str">
            <v>10DPR1676U</v>
          </cell>
          <cell r="CM374" t="str">
            <v>MATUTINO</v>
          </cell>
          <cell r="CN374" t="str">
            <v>C. Anacleto López S/N Fracc. San Marcos C.P. 34225</v>
          </cell>
          <cell r="CO374" t="str">
            <v>Durango</v>
          </cell>
          <cell r="CP374" t="str">
            <v xml:space="preserve">Victoria de Durango 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 t="str">
            <v xml:space="preserve"> </v>
          </cell>
          <cell r="CX374" t="str">
            <v xml:space="preserve"> </v>
          </cell>
          <cell r="CY374" t="str">
            <v xml:space="preserve"> </v>
          </cell>
          <cell r="CZ374" t="str">
            <v xml:space="preserve"> </v>
          </cell>
          <cell r="DA374" t="str">
            <v xml:space="preserve"> </v>
          </cell>
          <cell r="DB374" t="str">
            <v/>
          </cell>
          <cell r="DC374">
            <v>0</v>
          </cell>
          <cell r="DD374" t="str">
            <v/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 t="str">
            <v xml:space="preserve"> </v>
          </cell>
          <cell r="ED374" t="str">
            <v xml:space="preserve"> </v>
          </cell>
          <cell r="EE374" t="str">
            <v xml:space="preserve"> </v>
          </cell>
          <cell r="EF374" t="str">
            <v xml:space="preserve"> </v>
          </cell>
          <cell r="EG374" t="str">
            <v xml:space="preserve"> </v>
          </cell>
          <cell r="EH374" t="str">
            <v xml:space="preserve"> </v>
          </cell>
          <cell r="EI374" t="str">
            <v xml:space="preserve"> </v>
          </cell>
          <cell r="EJ374" t="str">
            <v xml:space="preserve"> </v>
          </cell>
          <cell r="EK374" t="str">
            <v xml:space="preserve"> </v>
          </cell>
          <cell r="EL374" t="str">
            <v xml:space="preserve"> </v>
          </cell>
          <cell r="EM374" t="str">
            <v xml:space="preserve"> </v>
          </cell>
          <cell r="EN374" t="str">
            <v xml:space="preserve"> </v>
          </cell>
          <cell r="EO374" t="str">
            <v xml:space="preserve"> </v>
          </cell>
          <cell r="EP374" t="str">
            <v xml:space="preserve"> </v>
          </cell>
          <cell r="EQ374" t="str">
            <v xml:space="preserve"> </v>
          </cell>
          <cell r="ER374" t="str">
            <v xml:space="preserve"> </v>
          </cell>
          <cell r="ES374" t="str">
            <v xml:space="preserve"> </v>
          </cell>
          <cell r="ET374" t="str">
            <v xml:space="preserve"> </v>
          </cell>
          <cell r="EU374" t="str">
            <v xml:space="preserve"> </v>
          </cell>
          <cell r="EV374" t="str">
            <v xml:space="preserve"> </v>
          </cell>
          <cell r="EW374" t="str">
            <v xml:space="preserve"> </v>
          </cell>
          <cell r="EX374" t="str">
            <v xml:space="preserve"> </v>
          </cell>
          <cell r="EY374" t="str">
            <v xml:space="preserve"> </v>
          </cell>
          <cell r="EZ374" t="str">
            <v xml:space="preserve"> </v>
          </cell>
          <cell r="FA374">
            <v>0</v>
          </cell>
          <cell r="FB374" t="str">
            <v xml:space="preserve">       </v>
          </cell>
          <cell r="FC374">
            <v>0</v>
          </cell>
          <cell r="FD374" t="str">
            <v xml:space="preserve">       </v>
          </cell>
          <cell r="FE374">
            <v>0</v>
          </cell>
          <cell r="FF374" t="str">
            <v xml:space="preserve">       </v>
          </cell>
          <cell r="FG374">
            <v>0</v>
          </cell>
          <cell r="FH374" t="str">
            <v xml:space="preserve">       </v>
          </cell>
          <cell r="FI374">
            <v>0</v>
          </cell>
          <cell r="FJ374" t="str">
            <v xml:space="preserve">       </v>
          </cell>
          <cell r="FK374">
            <v>0</v>
          </cell>
          <cell r="FL374" t="str">
            <v xml:space="preserve">       </v>
          </cell>
          <cell r="FM374">
            <v>0</v>
          </cell>
          <cell r="FN374" t="e">
            <v>#NUM!</v>
          </cell>
          <cell r="FO374" t="str">
            <v/>
          </cell>
          <cell r="FP374" t="e">
            <v>#NUM!</v>
          </cell>
          <cell r="FQ374" t="e">
            <v>#NUM!</v>
          </cell>
          <cell r="FR374" t="e">
            <v>#NUM!</v>
          </cell>
          <cell r="FS374" t="e">
            <v>#NUM!</v>
          </cell>
          <cell r="FT374" t="e">
            <v>#NUM!</v>
          </cell>
          <cell r="FU374" t="e">
            <v>#NUM!</v>
          </cell>
          <cell r="FV374">
            <v>0</v>
          </cell>
          <cell r="FW374">
            <v>1</v>
          </cell>
          <cell r="FX374" t="str">
            <v>PNIEB</v>
          </cell>
          <cell r="FY374" t="e">
            <v>#NUM!</v>
          </cell>
          <cell r="FZ374" t="str">
            <v>PNIEB</v>
          </cell>
          <cell r="GA374" t="str">
            <v>Programa Nacional de Inglés en Educación Básica</v>
          </cell>
          <cell r="GB374" t="e">
            <v>#NUM!</v>
          </cell>
          <cell r="GC374" t="e">
            <v>#NUM!</v>
          </cell>
          <cell r="GD374" t="str">
            <v>M</v>
          </cell>
          <cell r="GE374" t="str">
            <v>el asesor externo, el C.</v>
          </cell>
          <cell r="GF374" t="str">
            <v>El Profesionista</v>
          </cell>
          <cell r="GG374" t="str">
            <v>1° de octubre</v>
          </cell>
          <cell r="GH374" t="str">
            <v>31 de diciembre</v>
          </cell>
          <cell r="GI374">
            <v>8</v>
          </cell>
          <cell r="GJ374">
            <v>40</v>
          </cell>
          <cell r="GK374">
            <v>5760</v>
          </cell>
          <cell r="GL374" t="str">
            <v>Cinco mil setecientos sesenta</v>
          </cell>
          <cell r="GM374">
            <v>2880</v>
          </cell>
          <cell r="GN374" t="str">
            <v>Dos mil ochocientos ochenta</v>
          </cell>
          <cell r="GO374" t="str">
            <v>la escuela</v>
          </cell>
          <cell r="GP374" t="str">
            <v>Niños Héroes</v>
          </cell>
          <cell r="GQ374" t="str">
            <v>con clave</v>
          </cell>
          <cell r="GR374" t="str">
            <v>10DPR1676U</v>
          </cell>
          <cell r="GS374" t="str">
            <v>ubicada en</v>
          </cell>
          <cell r="GT374" t="str">
            <v>C. Anacleto López S/N Fracc. San Marcos C.P. 34225</v>
          </cell>
          <cell r="GU374" t="str">
            <v xml:space="preserve"> </v>
          </cell>
          <cell r="GV374" t="e">
            <v>#NUM!</v>
          </cell>
          <cell r="GW374" t="str">
            <v xml:space="preserve"> </v>
          </cell>
          <cell r="GX374" t="e">
            <v>#NUM!</v>
          </cell>
          <cell r="GY374" t="str">
            <v xml:space="preserve"> </v>
          </cell>
          <cell r="GZ374" t="e">
            <v>#NUM!</v>
          </cell>
          <cell r="HA374" t="str">
            <v>la escuela Niños Héroes con clave 10DPR1676U ubicada en C. Anacleto López S/N Fracc. San Marcos C.P. 34225</v>
          </cell>
        </row>
        <row r="375">
          <cell r="A375">
            <v>1284</v>
          </cell>
          <cell r="B375" t="str">
            <v>ASIG. 2013-B</v>
          </cell>
          <cell r="C375" t="str">
            <v>FIRMADO</v>
          </cell>
          <cell r="D375" t="str">
            <v>PNIEB</v>
          </cell>
          <cell r="E375" t="str">
            <v>ASIGNADO</v>
          </cell>
          <cell r="F375" t="str">
            <v>1° de Octubre</v>
          </cell>
          <cell r="G375" t="str">
            <v>Luis Cesar Mares Castañeda</v>
          </cell>
          <cell r="H375" t="str">
            <v>C. Salvador Nava Rdz. No. 1406 Col. Real del Prado C.P. 34080</v>
          </cell>
          <cell r="I375" t="str">
            <v>MACL661207HDGRSS02</v>
          </cell>
          <cell r="J375" t="str">
            <v>MACL6612071H1</v>
          </cell>
          <cell r="K375" t="str">
            <v>Durango</v>
          </cell>
          <cell r="L375" t="str">
            <v>Dgo.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 t="str">
            <v xml:space="preserve"> </v>
          </cell>
          <cell r="S375" t="str">
            <v xml:space="preserve"> </v>
          </cell>
          <cell r="T375" t="str">
            <v xml:space="preserve"> </v>
          </cell>
          <cell r="U375" t="str">
            <v xml:space="preserve"> </v>
          </cell>
          <cell r="V375" t="str">
            <v xml:space="preserve"> </v>
          </cell>
          <cell r="W375" t="str">
            <v/>
          </cell>
          <cell r="X375">
            <v>0</v>
          </cell>
          <cell r="Y375" t="str">
            <v>3A 4A 5A 6A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256</v>
          </cell>
          <cell r="AI375">
            <v>0</v>
          </cell>
          <cell r="AJ375">
            <v>0</v>
          </cell>
          <cell r="AK375">
            <v>0</v>
          </cell>
          <cell r="AL375">
            <v>256</v>
          </cell>
          <cell r="AM375">
            <v>0</v>
          </cell>
          <cell r="AN375">
            <v>0</v>
          </cell>
          <cell r="AO375">
            <v>0</v>
          </cell>
          <cell r="AP375">
            <v>256</v>
          </cell>
          <cell r="AQ375">
            <v>0</v>
          </cell>
          <cell r="AR375">
            <v>0</v>
          </cell>
          <cell r="AS375">
            <v>0</v>
          </cell>
          <cell r="AT375">
            <v>256</v>
          </cell>
          <cell r="AU375">
            <v>0</v>
          </cell>
          <cell r="AV375">
            <v>0</v>
          </cell>
          <cell r="AW375">
            <v>0</v>
          </cell>
          <cell r="AX375" t="str">
            <v xml:space="preserve"> </v>
          </cell>
          <cell r="AY375" t="str">
            <v xml:space="preserve"> </v>
          </cell>
          <cell r="AZ375" t="str">
            <v xml:space="preserve"> </v>
          </cell>
          <cell r="BA375" t="str">
            <v xml:space="preserve"> </v>
          </cell>
          <cell r="BB375" t="str">
            <v xml:space="preserve"> </v>
          </cell>
          <cell r="BC375" t="str">
            <v xml:space="preserve"> </v>
          </cell>
          <cell r="BD375" t="str">
            <v xml:space="preserve"> </v>
          </cell>
          <cell r="BE375" t="str">
            <v xml:space="preserve"> </v>
          </cell>
          <cell r="BF375" t="str">
            <v>3A</v>
          </cell>
          <cell r="BG375" t="str">
            <v xml:space="preserve"> </v>
          </cell>
          <cell r="BH375" t="str">
            <v xml:space="preserve"> </v>
          </cell>
          <cell r="BI375" t="str">
            <v xml:space="preserve"> </v>
          </cell>
          <cell r="BJ375" t="str">
            <v>4A</v>
          </cell>
          <cell r="BK375" t="str">
            <v xml:space="preserve"> </v>
          </cell>
          <cell r="BL375" t="str">
            <v xml:space="preserve"> </v>
          </cell>
          <cell r="BM375" t="str">
            <v xml:space="preserve"> </v>
          </cell>
          <cell r="BN375" t="str">
            <v>5A</v>
          </cell>
          <cell r="BO375" t="str">
            <v xml:space="preserve"> </v>
          </cell>
          <cell r="BP375" t="str">
            <v xml:space="preserve"> </v>
          </cell>
          <cell r="BQ375" t="str">
            <v xml:space="preserve"> </v>
          </cell>
          <cell r="BR375" t="str">
            <v>6A</v>
          </cell>
          <cell r="BS375" t="str">
            <v xml:space="preserve"> </v>
          </cell>
          <cell r="BT375" t="str">
            <v xml:space="preserve"> </v>
          </cell>
          <cell r="BU375" t="str">
            <v xml:space="preserve"> </v>
          </cell>
          <cell r="BV375">
            <v>4</v>
          </cell>
          <cell r="BW375" t="str">
            <v xml:space="preserve">       </v>
          </cell>
          <cell r="BX375">
            <v>0</v>
          </cell>
          <cell r="BY375" t="str">
            <v xml:space="preserve">       </v>
          </cell>
          <cell r="BZ375">
            <v>0</v>
          </cell>
          <cell r="CA375" t="str">
            <v xml:space="preserve">3A      </v>
          </cell>
          <cell r="CB375">
            <v>1</v>
          </cell>
          <cell r="CC375" t="str">
            <v xml:space="preserve">4A      </v>
          </cell>
          <cell r="CD375">
            <v>1</v>
          </cell>
          <cell r="CE375" t="str">
            <v xml:space="preserve">5A      </v>
          </cell>
          <cell r="CF375">
            <v>1</v>
          </cell>
          <cell r="CG375" t="str">
            <v xml:space="preserve">6A      </v>
          </cell>
          <cell r="CH375">
            <v>1</v>
          </cell>
          <cell r="CI375">
            <v>256</v>
          </cell>
          <cell r="CJ375" t="str">
            <v>3A 4A 5A 6A</v>
          </cell>
          <cell r="CK375" t="str">
            <v>No. 24 Prof. Enrique W. Sánchez</v>
          </cell>
          <cell r="CL375" t="str">
            <v>10EPR0311F</v>
          </cell>
          <cell r="CM375" t="str">
            <v>MATUTINO</v>
          </cell>
          <cell r="CN375" t="str">
            <v>Av. Universidad No. 225 Barrio de Analco C.P. 34138</v>
          </cell>
          <cell r="CO375" t="str">
            <v>Durango</v>
          </cell>
          <cell r="CP375" t="str">
            <v xml:space="preserve">Victoria de Durango 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 t="str">
            <v xml:space="preserve"> </v>
          </cell>
          <cell r="CX375" t="str">
            <v xml:space="preserve"> </v>
          </cell>
          <cell r="CY375" t="str">
            <v xml:space="preserve"> </v>
          </cell>
          <cell r="CZ375" t="str">
            <v xml:space="preserve"> </v>
          </cell>
          <cell r="DA375" t="str">
            <v xml:space="preserve"> </v>
          </cell>
          <cell r="DB375" t="str">
            <v/>
          </cell>
          <cell r="DC375">
            <v>0</v>
          </cell>
          <cell r="DD375" t="str">
            <v/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 t="str">
            <v xml:space="preserve"> </v>
          </cell>
          <cell r="ED375" t="str">
            <v xml:space="preserve"> </v>
          </cell>
          <cell r="EE375" t="str">
            <v xml:space="preserve"> </v>
          </cell>
          <cell r="EF375" t="str">
            <v xml:space="preserve"> </v>
          </cell>
          <cell r="EG375" t="str">
            <v xml:space="preserve"> </v>
          </cell>
          <cell r="EH375" t="str">
            <v xml:space="preserve"> </v>
          </cell>
          <cell r="EI375" t="str">
            <v xml:space="preserve"> </v>
          </cell>
          <cell r="EJ375" t="str">
            <v xml:space="preserve"> </v>
          </cell>
          <cell r="EK375" t="str">
            <v xml:space="preserve"> </v>
          </cell>
          <cell r="EL375" t="str">
            <v xml:space="preserve"> </v>
          </cell>
          <cell r="EM375" t="str">
            <v xml:space="preserve"> </v>
          </cell>
          <cell r="EN375" t="str">
            <v xml:space="preserve"> </v>
          </cell>
          <cell r="EO375" t="str">
            <v xml:space="preserve"> </v>
          </cell>
          <cell r="EP375" t="str">
            <v xml:space="preserve"> </v>
          </cell>
          <cell r="EQ375" t="str">
            <v xml:space="preserve"> </v>
          </cell>
          <cell r="ER375" t="str">
            <v xml:space="preserve"> </v>
          </cell>
          <cell r="ES375" t="str">
            <v xml:space="preserve"> </v>
          </cell>
          <cell r="ET375" t="str">
            <v xml:space="preserve"> </v>
          </cell>
          <cell r="EU375" t="str">
            <v xml:space="preserve"> </v>
          </cell>
          <cell r="EV375" t="str">
            <v xml:space="preserve"> </v>
          </cell>
          <cell r="EW375" t="str">
            <v xml:space="preserve"> </v>
          </cell>
          <cell r="EX375" t="str">
            <v xml:space="preserve"> </v>
          </cell>
          <cell r="EY375" t="str">
            <v xml:space="preserve"> </v>
          </cell>
          <cell r="EZ375" t="str">
            <v xml:space="preserve"> </v>
          </cell>
          <cell r="FA375">
            <v>0</v>
          </cell>
          <cell r="FB375" t="str">
            <v xml:space="preserve">       </v>
          </cell>
          <cell r="FC375">
            <v>0</v>
          </cell>
          <cell r="FD375" t="str">
            <v xml:space="preserve">       </v>
          </cell>
          <cell r="FE375">
            <v>0</v>
          </cell>
          <cell r="FF375" t="str">
            <v xml:space="preserve">       </v>
          </cell>
          <cell r="FG375">
            <v>0</v>
          </cell>
          <cell r="FH375" t="str">
            <v xml:space="preserve">       </v>
          </cell>
          <cell r="FI375">
            <v>0</v>
          </cell>
          <cell r="FJ375" t="str">
            <v xml:space="preserve">       </v>
          </cell>
          <cell r="FK375">
            <v>0</v>
          </cell>
          <cell r="FL375" t="str">
            <v xml:space="preserve">       </v>
          </cell>
          <cell r="FM375">
            <v>0</v>
          </cell>
          <cell r="FN375" t="e">
            <v>#NUM!</v>
          </cell>
          <cell r="FO375" t="str">
            <v/>
          </cell>
          <cell r="FP375" t="e">
            <v>#NUM!</v>
          </cell>
          <cell r="FQ375" t="e">
            <v>#NUM!</v>
          </cell>
          <cell r="FR375" t="e">
            <v>#NUM!</v>
          </cell>
          <cell r="FS375" t="e">
            <v>#NUM!</v>
          </cell>
          <cell r="FT375" t="e">
            <v>#NUM!</v>
          </cell>
          <cell r="FU375" t="e">
            <v>#NUM!</v>
          </cell>
          <cell r="FV375">
            <v>0</v>
          </cell>
          <cell r="FW375">
            <v>1</v>
          </cell>
          <cell r="FX375" t="str">
            <v>PNIEB</v>
          </cell>
          <cell r="FY375" t="e">
            <v>#NUM!</v>
          </cell>
          <cell r="FZ375" t="str">
            <v>PNIEB</v>
          </cell>
          <cell r="GA375" t="str">
            <v>Programa Nacional de Inglés en Educación Básica</v>
          </cell>
          <cell r="GB375" t="e">
            <v>#NUM!</v>
          </cell>
          <cell r="GC375" t="e">
            <v>#NUM!</v>
          </cell>
          <cell r="GD375" t="str">
            <v>M</v>
          </cell>
          <cell r="GE375" t="str">
            <v>el asesor externo, el C.</v>
          </cell>
          <cell r="GF375" t="str">
            <v>El Profesionista</v>
          </cell>
          <cell r="GG375" t="str">
            <v>1° de octubre</v>
          </cell>
          <cell r="GH375" t="str">
            <v>31 de diciembre</v>
          </cell>
          <cell r="GI375">
            <v>4</v>
          </cell>
          <cell r="GJ375">
            <v>20</v>
          </cell>
          <cell r="GK375">
            <v>2880</v>
          </cell>
          <cell r="GL375" t="str">
            <v>Dos mil ochocientos ochenta</v>
          </cell>
          <cell r="GM375">
            <v>1440</v>
          </cell>
          <cell r="GN375" t="str">
            <v>Mil cuatrocientos cuarenta</v>
          </cell>
          <cell r="GO375" t="str">
            <v>la escuela</v>
          </cell>
          <cell r="GP375" t="str">
            <v>No. 24 Prof. Enrique W. Sánchez</v>
          </cell>
          <cell r="GQ375" t="str">
            <v>con clave</v>
          </cell>
          <cell r="GR375" t="str">
            <v>10EPR0311F</v>
          </cell>
          <cell r="GS375" t="str">
            <v>ubicada en</v>
          </cell>
          <cell r="GT375" t="str">
            <v>Av. Universidad No. 225 Barrio de Analco C.P. 34138</v>
          </cell>
          <cell r="GU375" t="str">
            <v xml:space="preserve"> </v>
          </cell>
          <cell r="GV375" t="e">
            <v>#NUM!</v>
          </cell>
          <cell r="GW375" t="str">
            <v xml:space="preserve"> </v>
          </cell>
          <cell r="GX375" t="e">
            <v>#NUM!</v>
          </cell>
          <cell r="GY375" t="str">
            <v xml:space="preserve"> </v>
          </cell>
          <cell r="GZ375" t="e">
            <v>#NUM!</v>
          </cell>
          <cell r="HA375" t="str">
            <v>la escuela No. 24 Prof. Enrique W. Sánchez con clave 10EPR0311F ubicada en Av. Universidad No. 225 Barrio de Analco C.P. 34138</v>
          </cell>
        </row>
        <row r="376">
          <cell r="A376">
            <v>1285</v>
          </cell>
          <cell r="B376" t="str">
            <v>ASIG. 2013-B</v>
          </cell>
          <cell r="C376" t="str">
            <v>FIRMADO</v>
          </cell>
          <cell r="D376" t="str">
            <v>PIP</v>
          </cell>
          <cell r="E376" t="str">
            <v>ASIGNADO</v>
          </cell>
          <cell r="F376" t="str">
            <v>1° de Octubre</v>
          </cell>
          <cell r="G376" t="str">
            <v>Cesar David Tinoco Morales</v>
          </cell>
          <cell r="H376" t="str">
            <v>C. Auriga No. 138 Fracc. Villas del Guadiana I C.P. 34208</v>
          </cell>
          <cell r="I376" t="str">
            <v>TIMC901224HDGNRS09</v>
          </cell>
          <cell r="J376" t="str">
            <v>TIMC901224QB2</v>
          </cell>
          <cell r="K376" t="str">
            <v>Durango</v>
          </cell>
          <cell r="L376" t="str">
            <v>Dgo.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 t="str">
            <v xml:space="preserve"> </v>
          </cell>
          <cell r="S376" t="str">
            <v xml:space="preserve"> </v>
          </cell>
          <cell r="T376" t="str">
            <v xml:space="preserve"> </v>
          </cell>
          <cell r="U376" t="str">
            <v xml:space="preserve"> </v>
          </cell>
          <cell r="V376" t="str">
            <v xml:space="preserve"> </v>
          </cell>
          <cell r="W376" t="str">
            <v/>
          </cell>
          <cell r="X376">
            <v>0</v>
          </cell>
          <cell r="Y376" t="str">
            <v>1A 1B 2A 2B</v>
          </cell>
          <cell r="Z376">
            <v>131</v>
          </cell>
          <cell r="AA376">
            <v>131</v>
          </cell>
          <cell r="AB376">
            <v>0</v>
          </cell>
          <cell r="AC376">
            <v>0</v>
          </cell>
          <cell r="AD376">
            <v>131</v>
          </cell>
          <cell r="AE376">
            <v>131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 t="str">
            <v>1A</v>
          </cell>
          <cell r="AY376" t="str">
            <v>1B</v>
          </cell>
          <cell r="AZ376" t="str">
            <v xml:space="preserve"> </v>
          </cell>
          <cell r="BA376" t="str">
            <v xml:space="preserve"> </v>
          </cell>
          <cell r="BB376" t="str">
            <v>2A</v>
          </cell>
          <cell r="BC376" t="str">
            <v>2B</v>
          </cell>
          <cell r="BD376" t="str">
            <v xml:space="preserve"> </v>
          </cell>
          <cell r="BE376" t="str">
            <v xml:space="preserve"> </v>
          </cell>
          <cell r="BF376" t="str">
            <v xml:space="preserve"> </v>
          </cell>
          <cell r="BG376" t="str">
            <v xml:space="preserve"> </v>
          </cell>
          <cell r="BH376" t="str">
            <v xml:space="preserve"> </v>
          </cell>
          <cell r="BI376" t="str">
            <v xml:space="preserve"> </v>
          </cell>
          <cell r="BJ376" t="str">
            <v xml:space="preserve"> </v>
          </cell>
          <cell r="BK376" t="str">
            <v xml:space="preserve"> </v>
          </cell>
          <cell r="BL376" t="str">
            <v xml:space="preserve"> </v>
          </cell>
          <cell r="BM376" t="str">
            <v xml:space="preserve"> </v>
          </cell>
          <cell r="BN376" t="str">
            <v xml:space="preserve"> </v>
          </cell>
          <cell r="BO376" t="str">
            <v xml:space="preserve"> </v>
          </cell>
          <cell r="BP376" t="str">
            <v xml:space="preserve"> </v>
          </cell>
          <cell r="BQ376" t="str">
            <v xml:space="preserve"> </v>
          </cell>
          <cell r="BR376" t="str">
            <v xml:space="preserve"> </v>
          </cell>
          <cell r="BS376" t="str">
            <v xml:space="preserve"> </v>
          </cell>
          <cell r="BT376" t="str">
            <v xml:space="preserve"> </v>
          </cell>
          <cell r="BU376" t="str">
            <v xml:space="preserve"> </v>
          </cell>
          <cell r="BV376">
            <v>4</v>
          </cell>
          <cell r="BW376" t="str">
            <v xml:space="preserve">1A 1B    </v>
          </cell>
          <cell r="BX376">
            <v>2</v>
          </cell>
          <cell r="BY376" t="str">
            <v xml:space="preserve">2A 2B    </v>
          </cell>
          <cell r="BZ376">
            <v>2</v>
          </cell>
          <cell r="CA376" t="str">
            <v xml:space="preserve">       </v>
          </cell>
          <cell r="CB376">
            <v>0</v>
          </cell>
          <cell r="CC376" t="str">
            <v xml:space="preserve">       </v>
          </cell>
          <cell r="CD376">
            <v>0</v>
          </cell>
          <cell r="CE376" t="str">
            <v xml:space="preserve">       </v>
          </cell>
          <cell r="CF376">
            <v>0</v>
          </cell>
          <cell r="CG376" t="str">
            <v xml:space="preserve">       </v>
          </cell>
          <cell r="CH376">
            <v>0</v>
          </cell>
          <cell r="CI376">
            <v>131</v>
          </cell>
          <cell r="CJ376" t="str">
            <v>1A 1B 2A 2B</v>
          </cell>
          <cell r="CK376" t="str">
            <v>Igualdad Educativa</v>
          </cell>
          <cell r="CL376" t="str">
            <v>10EPR0369F</v>
          </cell>
          <cell r="CM376" t="str">
            <v>MATUTINO</v>
          </cell>
          <cell r="CN376" t="str">
            <v>C. Rio Santiago No. 901 Col. Gustavo Díaz Ordaz C.P. 34120</v>
          </cell>
          <cell r="CO376" t="str">
            <v>Durango</v>
          </cell>
          <cell r="CP376" t="str">
            <v xml:space="preserve">Victoria de Durango 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 t="str">
            <v xml:space="preserve"> </v>
          </cell>
          <cell r="CX376" t="str">
            <v xml:space="preserve"> </v>
          </cell>
          <cell r="CY376" t="str">
            <v xml:space="preserve"> </v>
          </cell>
          <cell r="CZ376" t="str">
            <v xml:space="preserve"> </v>
          </cell>
          <cell r="DA376" t="str">
            <v xml:space="preserve"> </v>
          </cell>
          <cell r="DB376" t="str">
            <v/>
          </cell>
          <cell r="DC376">
            <v>0</v>
          </cell>
          <cell r="DD376" t="str">
            <v/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 t="str">
            <v xml:space="preserve"> </v>
          </cell>
          <cell r="ED376" t="str">
            <v xml:space="preserve"> </v>
          </cell>
          <cell r="EE376" t="str">
            <v xml:space="preserve"> </v>
          </cell>
          <cell r="EF376" t="str">
            <v xml:space="preserve"> </v>
          </cell>
          <cell r="EG376" t="str">
            <v xml:space="preserve"> </v>
          </cell>
          <cell r="EH376" t="str">
            <v xml:space="preserve"> </v>
          </cell>
          <cell r="EI376" t="str">
            <v xml:space="preserve"> </v>
          </cell>
          <cell r="EJ376" t="str">
            <v xml:space="preserve"> </v>
          </cell>
          <cell r="EK376" t="str">
            <v xml:space="preserve"> </v>
          </cell>
          <cell r="EL376" t="str">
            <v xml:space="preserve"> </v>
          </cell>
          <cell r="EM376" t="str">
            <v xml:space="preserve"> </v>
          </cell>
          <cell r="EN376" t="str">
            <v xml:space="preserve"> </v>
          </cell>
          <cell r="EO376" t="str">
            <v xml:space="preserve"> </v>
          </cell>
          <cell r="EP376" t="str">
            <v xml:space="preserve"> </v>
          </cell>
          <cell r="EQ376" t="str">
            <v xml:space="preserve"> </v>
          </cell>
          <cell r="ER376" t="str">
            <v xml:space="preserve"> </v>
          </cell>
          <cell r="ES376" t="str">
            <v xml:space="preserve"> </v>
          </cell>
          <cell r="ET376" t="str">
            <v xml:space="preserve"> </v>
          </cell>
          <cell r="EU376" t="str">
            <v xml:space="preserve"> </v>
          </cell>
          <cell r="EV376" t="str">
            <v xml:space="preserve"> </v>
          </cell>
          <cell r="EW376" t="str">
            <v xml:space="preserve"> </v>
          </cell>
          <cell r="EX376" t="str">
            <v xml:space="preserve"> </v>
          </cell>
          <cell r="EY376" t="str">
            <v xml:space="preserve"> </v>
          </cell>
          <cell r="EZ376" t="str">
            <v xml:space="preserve"> </v>
          </cell>
          <cell r="FA376">
            <v>0</v>
          </cell>
          <cell r="FB376" t="str">
            <v xml:space="preserve">       </v>
          </cell>
          <cell r="FC376">
            <v>0</v>
          </cell>
          <cell r="FD376" t="str">
            <v xml:space="preserve">       </v>
          </cell>
          <cell r="FE376">
            <v>0</v>
          </cell>
          <cell r="FF376" t="str">
            <v xml:space="preserve">       </v>
          </cell>
          <cell r="FG376">
            <v>0</v>
          </cell>
          <cell r="FH376" t="str">
            <v xml:space="preserve">       </v>
          </cell>
          <cell r="FI376">
            <v>0</v>
          </cell>
          <cell r="FJ376" t="str">
            <v xml:space="preserve">       </v>
          </cell>
          <cell r="FK376">
            <v>0</v>
          </cell>
          <cell r="FL376" t="str">
            <v xml:space="preserve">       </v>
          </cell>
          <cell r="FM376">
            <v>0</v>
          </cell>
          <cell r="FN376" t="e">
            <v>#NUM!</v>
          </cell>
          <cell r="FO376" t="str">
            <v/>
          </cell>
          <cell r="FP376" t="e">
            <v>#NUM!</v>
          </cell>
          <cell r="FQ376" t="e">
            <v>#NUM!</v>
          </cell>
          <cell r="FR376" t="e">
            <v>#NUM!</v>
          </cell>
          <cell r="FS376" t="e">
            <v>#NUM!</v>
          </cell>
          <cell r="FT376" t="e">
            <v>#NUM!</v>
          </cell>
          <cell r="FU376" t="e">
            <v>#NUM!</v>
          </cell>
          <cell r="FV376">
            <v>0</v>
          </cell>
          <cell r="FW376">
            <v>1</v>
          </cell>
          <cell r="FX376" t="str">
            <v>PIP</v>
          </cell>
          <cell r="FY376" t="e">
            <v>#NUM!</v>
          </cell>
          <cell r="FZ376" t="str">
            <v>PIP</v>
          </cell>
          <cell r="GA376" t="str">
            <v>Programa de Inglés en Escuelas Primarias del Estado de Durango</v>
          </cell>
          <cell r="GB376" t="e">
            <v>#NUM!</v>
          </cell>
          <cell r="GC376" t="e">
            <v>#NUM!</v>
          </cell>
          <cell r="GD376" t="str">
            <v>M</v>
          </cell>
          <cell r="GE376" t="str">
            <v>el asesor externo, el C.</v>
          </cell>
          <cell r="GF376" t="str">
            <v>El Profesionista</v>
          </cell>
          <cell r="GG376" t="str">
            <v>1° de octubre</v>
          </cell>
          <cell r="GH376" t="str">
            <v>31 de diciembre</v>
          </cell>
          <cell r="GI376">
            <v>4</v>
          </cell>
          <cell r="GJ376">
            <v>20</v>
          </cell>
          <cell r="GK376">
            <v>2880</v>
          </cell>
          <cell r="GL376" t="str">
            <v>Dos mil ochocientos ochenta</v>
          </cell>
          <cell r="GM376">
            <v>1440</v>
          </cell>
          <cell r="GN376" t="str">
            <v>Mil cuatrocientos cuarenta</v>
          </cell>
          <cell r="GO376" t="str">
            <v>la escuela</v>
          </cell>
          <cell r="GP376" t="str">
            <v>Igualdad Educativa</v>
          </cell>
          <cell r="GQ376" t="str">
            <v>con clave</v>
          </cell>
          <cell r="GR376" t="str">
            <v>10EPR0369F</v>
          </cell>
          <cell r="GS376" t="str">
            <v>ubicada en</v>
          </cell>
          <cell r="GT376" t="str">
            <v>C. Rio Santiago No. 901 Col. Gustavo Díaz Ordaz C.P. 34120</v>
          </cell>
          <cell r="GU376" t="str">
            <v xml:space="preserve"> </v>
          </cell>
          <cell r="GV376" t="e">
            <v>#NUM!</v>
          </cell>
          <cell r="GW376" t="str">
            <v xml:space="preserve"> </v>
          </cell>
          <cell r="GX376" t="e">
            <v>#NUM!</v>
          </cell>
          <cell r="GY376" t="str">
            <v xml:space="preserve"> </v>
          </cell>
          <cell r="GZ376" t="e">
            <v>#NUM!</v>
          </cell>
          <cell r="HA376" t="str">
            <v>la escuela Igualdad Educativa con clave 10EPR0369F ubicada en C. Rio Santiago No. 901 Col. Gustavo Díaz Ordaz C.P. 34120</v>
          </cell>
        </row>
        <row r="377">
          <cell r="A377">
            <v>1286</v>
          </cell>
          <cell r="B377" t="str">
            <v>ASIG. 2013-B</v>
          </cell>
          <cell r="C377" t="str">
            <v>FIRMADO</v>
          </cell>
          <cell r="D377" t="str">
            <v>PIP</v>
          </cell>
          <cell r="E377" t="str">
            <v>ASIGNADO</v>
          </cell>
          <cell r="F377" t="str">
            <v>1° de Octubre</v>
          </cell>
          <cell r="G377" t="str">
            <v>Roberto Diaz Sierra</v>
          </cell>
          <cell r="H377" t="str">
            <v>C. Cuauhtemoc No. 8 Barr. La Compuerta C.P. 35698</v>
          </cell>
          <cell r="I377" t="str">
            <v>DISR810607HDGZRB04</v>
          </cell>
          <cell r="J377" t="str">
            <v>DISR810607R41</v>
          </cell>
          <cell r="K377" t="str">
            <v>El Oro</v>
          </cell>
          <cell r="L377" t="str">
            <v>Dgo.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 xml:space="preserve"> </v>
          </cell>
          <cell r="S377" t="str">
            <v xml:space="preserve"> </v>
          </cell>
          <cell r="T377" t="str">
            <v xml:space="preserve"> </v>
          </cell>
          <cell r="U377" t="str">
            <v xml:space="preserve"> </v>
          </cell>
          <cell r="V377" t="str">
            <v xml:space="preserve"> </v>
          </cell>
          <cell r="W377" t="str">
            <v/>
          </cell>
          <cell r="X377">
            <v>0</v>
          </cell>
          <cell r="Y377" t="str">
            <v>3A 3B 4A 4B 5A 5B 6A 6B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154</v>
          </cell>
          <cell r="AI377">
            <v>154</v>
          </cell>
          <cell r="AJ377">
            <v>0</v>
          </cell>
          <cell r="AK377">
            <v>0</v>
          </cell>
          <cell r="AL377">
            <v>154</v>
          </cell>
          <cell r="AM377">
            <v>154</v>
          </cell>
          <cell r="AN377">
            <v>0</v>
          </cell>
          <cell r="AO377">
            <v>0</v>
          </cell>
          <cell r="AP377">
            <v>154</v>
          </cell>
          <cell r="AQ377">
            <v>154</v>
          </cell>
          <cell r="AR377">
            <v>0</v>
          </cell>
          <cell r="AS377">
            <v>0</v>
          </cell>
          <cell r="AT377">
            <v>154</v>
          </cell>
          <cell r="AU377">
            <v>154</v>
          </cell>
          <cell r="AV377">
            <v>0</v>
          </cell>
          <cell r="AW377">
            <v>0</v>
          </cell>
          <cell r="AX377" t="str">
            <v xml:space="preserve"> </v>
          </cell>
          <cell r="AY377" t="str">
            <v xml:space="preserve"> </v>
          </cell>
          <cell r="AZ377" t="str">
            <v xml:space="preserve"> </v>
          </cell>
          <cell r="BA377" t="str">
            <v xml:space="preserve"> </v>
          </cell>
          <cell r="BB377" t="str">
            <v xml:space="preserve"> </v>
          </cell>
          <cell r="BC377" t="str">
            <v xml:space="preserve"> </v>
          </cell>
          <cell r="BD377" t="str">
            <v xml:space="preserve"> </v>
          </cell>
          <cell r="BE377" t="str">
            <v xml:space="preserve"> </v>
          </cell>
          <cell r="BF377" t="str">
            <v>3A</v>
          </cell>
          <cell r="BG377" t="str">
            <v>3B</v>
          </cell>
          <cell r="BH377" t="str">
            <v xml:space="preserve"> </v>
          </cell>
          <cell r="BI377" t="str">
            <v xml:space="preserve"> </v>
          </cell>
          <cell r="BJ377" t="str">
            <v>4A</v>
          </cell>
          <cell r="BK377" t="str">
            <v>4B</v>
          </cell>
          <cell r="BL377" t="str">
            <v xml:space="preserve"> </v>
          </cell>
          <cell r="BM377" t="str">
            <v xml:space="preserve"> </v>
          </cell>
          <cell r="BN377" t="str">
            <v>5A</v>
          </cell>
          <cell r="BO377" t="str">
            <v>5B</v>
          </cell>
          <cell r="BP377" t="str">
            <v xml:space="preserve"> </v>
          </cell>
          <cell r="BQ377" t="str">
            <v xml:space="preserve"> </v>
          </cell>
          <cell r="BR377" t="str">
            <v>6A</v>
          </cell>
          <cell r="BS377" t="str">
            <v>6B</v>
          </cell>
          <cell r="BT377" t="str">
            <v xml:space="preserve"> </v>
          </cell>
          <cell r="BU377" t="str">
            <v xml:space="preserve"> </v>
          </cell>
          <cell r="BV377">
            <v>8</v>
          </cell>
          <cell r="BW377" t="str">
            <v xml:space="preserve">       </v>
          </cell>
          <cell r="BX377">
            <v>0</v>
          </cell>
          <cell r="BY377" t="str">
            <v xml:space="preserve">       </v>
          </cell>
          <cell r="BZ377">
            <v>0</v>
          </cell>
          <cell r="CA377" t="str">
            <v xml:space="preserve">3A 3B    </v>
          </cell>
          <cell r="CB377">
            <v>2</v>
          </cell>
          <cell r="CC377" t="str">
            <v xml:space="preserve">4A 4B    </v>
          </cell>
          <cell r="CD377">
            <v>2</v>
          </cell>
          <cell r="CE377" t="str">
            <v xml:space="preserve">5A 5B    </v>
          </cell>
          <cell r="CF377">
            <v>2</v>
          </cell>
          <cell r="CG377" t="str">
            <v xml:space="preserve">6A 6B    </v>
          </cell>
          <cell r="CH377">
            <v>2</v>
          </cell>
          <cell r="CI377">
            <v>154</v>
          </cell>
          <cell r="CJ377" t="str">
            <v>3A 3B 4A 4B 5A 5B 6A 6B</v>
          </cell>
          <cell r="CK377" t="str">
            <v>Magisterial</v>
          </cell>
          <cell r="CL377" t="str">
            <v>10DPR1612J</v>
          </cell>
          <cell r="CM377" t="str">
            <v>MATUTINO</v>
          </cell>
          <cell r="CN377" t="str">
            <v>C. Colima  No. 22 Col. Jardines de Cancún C.P. 34167</v>
          </cell>
          <cell r="CO377" t="str">
            <v>El Oro</v>
          </cell>
          <cell r="CP377" t="str">
            <v>Santa Maria del Oro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 t="str">
            <v xml:space="preserve"> </v>
          </cell>
          <cell r="CX377" t="str">
            <v xml:space="preserve"> </v>
          </cell>
          <cell r="CY377" t="str">
            <v xml:space="preserve"> </v>
          </cell>
          <cell r="CZ377" t="str">
            <v xml:space="preserve"> </v>
          </cell>
          <cell r="DA377" t="str">
            <v xml:space="preserve"> </v>
          </cell>
          <cell r="DB377" t="str">
            <v/>
          </cell>
          <cell r="DC377">
            <v>0</v>
          </cell>
          <cell r="DD377" t="str">
            <v/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 t="str">
            <v xml:space="preserve"> </v>
          </cell>
          <cell r="ED377" t="str">
            <v xml:space="preserve"> </v>
          </cell>
          <cell r="EE377" t="str">
            <v xml:space="preserve"> </v>
          </cell>
          <cell r="EF377" t="str">
            <v xml:space="preserve"> </v>
          </cell>
          <cell r="EG377" t="str">
            <v xml:space="preserve"> </v>
          </cell>
          <cell r="EH377" t="str">
            <v xml:space="preserve"> </v>
          </cell>
          <cell r="EI377" t="str">
            <v xml:space="preserve"> </v>
          </cell>
          <cell r="EJ377" t="str">
            <v xml:space="preserve"> </v>
          </cell>
          <cell r="EK377" t="str">
            <v xml:space="preserve"> </v>
          </cell>
          <cell r="EL377" t="str">
            <v xml:space="preserve"> </v>
          </cell>
          <cell r="EM377" t="str">
            <v xml:space="preserve"> </v>
          </cell>
          <cell r="EN377" t="str">
            <v xml:space="preserve"> </v>
          </cell>
          <cell r="EO377" t="str">
            <v xml:space="preserve"> </v>
          </cell>
          <cell r="EP377" t="str">
            <v xml:space="preserve"> </v>
          </cell>
          <cell r="EQ377" t="str">
            <v xml:space="preserve"> </v>
          </cell>
          <cell r="ER377" t="str">
            <v xml:space="preserve"> </v>
          </cell>
          <cell r="ES377" t="str">
            <v xml:space="preserve"> </v>
          </cell>
          <cell r="ET377" t="str">
            <v xml:space="preserve"> </v>
          </cell>
          <cell r="EU377" t="str">
            <v xml:space="preserve"> </v>
          </cell>
          <cell r="EV377" t="str">
            <v xml:space="preserve"> </v>
          </cell>
          <cell r="EW377" t="str">
            <v xml:space="preserve"> </v>
          </cell>
          <cell r="EX377" t="str">
            <v xml:space="preserve"> </v>
          </cell>
          <cell r="EY377" t="str">
            <v xml:space="preserve"> </v>
          </cell>
          <cell r="EZ377" t="str">
            <v xml:space="preserve"> </v>
          </cell>
          <cell r="FA377">
            <v>0</v>
          </cell>
          <cell r="FB377" t="str">
            <v xml:space="preserve">       </v>
          </cell>
          <cell r="FC377">
            <v>0</v>
          </cell>
          <cell r="FD377" t="str">
            <v xml:space="preserve">       </v>
          </cell>
          <cell r="FE377">
            <v>0</v>
          </cell>
          <cell r="FF377" t="str">
            <v xml:space="preserve">       </v>
          </cell>
          <cell r="FG377">
            <v>0</v>
          </cell>
          <cell r="FH377" t="str">
            <v xml:space="preserve">       </v>
          </cell>
          <cell r="FI377">
            <v>0</v>
          </cell>
          <cell r="FJ377" t="str">
            <v xml:space="preserve">       </v>
          </cell>
          <cell r="FK377">
            <v>0</v>
          </cell>
          <cell r="FL377" t="str">
            <v xml:space="preserve">       </v>
          </cell>
          <cell r="FM377">
            <v>0</v>
          </cell>
          <cell r="FN377" t="e">
            <v>#NUM!</v>
          </cell>
          <cell r="FO377" t="str">
            <v/>
          </cell>
          <cell r="FP377" t="e">
            <v>#NUM!</v>
          </cell>
          <cell r="FQ377" t="e">
            <v>#NUM!</v>
          </cell>
          <cell r="FR377" t="e">
            <v>#NUM!</v>
          </cell>
          <cell r="FS377" t="e">
            <v>#NUM!</v>
          </cell>
          <cell r="FT377" t="e">
            <v>#NUM!</v>
          </cell>
          <cell r="FU377" t="e">
            <v>#NUM!</v>
          </cell>
          <cell r="FV377">
            <v>0</v>
          </cell>
          <cell r="FW377">
            <v>1</v>
          </cell>
          <cell r="FX377" t="str">
            <v>PIP</v>
          </cell>
          <cell r="FY377" t="e">
            <v>#NUM!</v>
          </cell>
          <cell r="FZ377" t="str">
            <v>PIP</v>
          </cell>
          <cell r="GA377" t="str">
            <v>Programa de Inglés en Escuelas Primarias del Estado de Durango</v>
          </cell>
          <cell r="GB377" t="e">
            <v>#NUM!</v>
          </cell>
          <cell r="GC377" t="e">
            <v>#NUM!</v>
          </cell>
          <cell r="GD377" t="str">
            <v>M</v>
          </cell>
          <cell r="GE377" t="str">
            <v>el asesor externo, el C.</v>
          </cell>
          <cell r="GF377" t="str">
            <v>El Profesionista</v>
          </cell>
          <cell r="GG377" t="str">
            <v>1° de octubre</v>
          </cell>
          <cell r="GH377" t="str">
            <v>31 de diciembre</v>
          </cell>
          <cell r="GI377">
            <v>8</v>
          </cell>
          <cell r="GJ377">
            <v>40</v>
          </cell>
          <cell r="GK377">
            <v>5760</v>
          </cell>
          <cell r="GL377" t="str">
            <v>Cinco mil setecientos sesenta</v>
          </cell>
          <cell r="GM377">
            <v>2880</v>
          </cell>
          <cell r="GN377" t="str">
            <v>Dos mil ochocientos ochenta</v>
          </cell>
          <cell r="GO377" t="str">
            <v>la escuela</v>
          </cell>
          <cell r="GP377" t="str">
            <v>Magisterial</v>
          </cell>
          <cell r="GQ377" t="str">
            <v>con clave</v>
          </cell>
          <cell r="GR377" t="str">
            <v>10DPR1612J</v>
          </cell>
          <cell r="GS377" t="str">
            <v>ubicada en</v>
          </cell>
          <cell r="GT377" t="str">
            <v>C. Colima  No. 22 Col. Jardines de Cancún C.P. 34167</v>
          </cell>
          <cell r="GU377" t="str">
            <v xml:space="preserve"> </v>
          </cell>
          <cell r="GV377" t="e">
            <v>#NUM!</v>
          </cell>
          <cell r="GW377" t="str">
            <v xml:space="preserve"> </v>
          </cell>
          <cell r="GX377" t="e">
            <v>#NUM!</v>
          </cell>
          <cell r="GY377" t="str">
            <v xml:space="preserve"> </v>
          </cell>
          <cell r="GZ377" t="e">
            <v>#NUM!</v>
          </cell>
          <cell r="HA377" t="str">
            <v>la escuela Magisterial con clave 10DPR1612J ubicada en C. Colima No. 22 Col. Jardines de Cancún C.P. 34167</v>
          </cell>
          <cell r="HB377">
            <v>4</v>
          </cell>
        </row>
        <row r="378">
          <cell r="A378">
            <v>1287</v>
          </cell>
          <cell r="B378" t="str">
            <v>ASIG. 2013-B</v>
          </cell>
          <cell r="C378" t="str">
            <v>FIRMADO</v>
          </cell>
          <cell r="D378" t="str">
            <v>PIP</v>
          </cell>
          <cell r="E378" t="str">
            <v>ASIGNADO</v>
          </cell>
          <cell r="F378" t="str">
            <v>1° de Octubre</v>
          </cell>
          <cell r="G378" t="str">
            <v>Jaime Israel Vargas Quiñones</v>
          </cell>
          <cell r="H378" t="str">
            <v>C. Sin Nombre S/N Loc. San Miguel de Allende C.P. 34419</v>
          </cell>
          <cell r="I378" t="str">
            <v>VAQJ880102HDGRXM07</v>
          </cell>
          <cell r="J378" t="str">
            <v>VAQJ880102US7</v>
          </cell>
          <cell r="K378" t="str">
            <v>Nuevo Ideal</v>
          </cell>
          <cell r="L378" t="str">
            <v>Dgo.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 t="str">
            <v xml:space="preserve"> </v>
          </cell>
          <cell r="S378" t="str">
            <v xml:space="preserve"> </v>
          </cell>
          <cell r="T378" t="str">
            <v xml:space="preserve"> </v>
          </cell>
          <cell r="U378" t="str">
            <v xml:space="preserve"> </v>
          </cell>
          <cell r="V378" t="str">
            <v xml:space="preserve"> </v>
          </cell>
          <cell r="W378" t="str">
            <v/>
          </cell>
          <cell r="X378">
            <v>0</v>
          </cell>
          <cell r="Y378" t="str">
            <v>4A 5A 6A 6B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143</v>
          </cell>
          <cell r="AM378">
            <v>0</v>
          </cell>
          <cell r="AN378">
            <v>0</v>
          </cell>
          <cell r="AO378">
            <v>0</v>
          </cell>
          <cell r="AP378">
            <v>143</v>
          </cell>
          <cell r="AQ378">
            <v>0</v>
          </cell>
          <cell r="AR378">
            <v>0</v>
          </cell>
          <cell r="AS378">
            <v>0</v>
          </cell>
          <cell r="AT378">
            <v>143</v>
          </cell>
          <cell r="AU378">
            <v>143</v>
          </cell>
          <cell r="AV378">
            <v>0</v>
          </cell>
          <cell r="AW378">
            <v>0</v>
          </cell>
          <cell r="AX378" t="str">
            <v xml:space="preserve"> </v>
          </cell>
          <cell r="AY378" t="str">
            <v xml:space="preserve"> </v>
          </cell>
          <cell r="AZ378" t="str">
            <v xml:space="preserve"> </v>
          </cell>
          <cell r="BA378" t="str">
            <v xml:space="preserve"> </v>
          </cell>
          <cell r="BB378" t="str">
            <v xml:space="preserve"> </v>
          </cell>
          <cell r="BC378" t="str">
            <v xml:space="preserve"> </v>
          </cell>
          <cell r="BD378" t="str">
            <v xml:space="preserve"> </v>
          </cell>
          <cell r="BE378" t="str">
            <v xml:space="preserve"> </v>
          </cell>
          <cell r="BF378" t="str">
            <v xml:space="preserve"> </v>
          </cell>
          <cell r="BG378" t="str">
            <v xml:space="preserve"> </v>
          </cell>
          <cell r="BH378" t="str">
            <v xml:space="preserve"> </v>
          </cell>
          <cell r="BI378" t="str">
            <v xml:space="preserve"> </v>
          </cell>
          <cell r="BJ378" t="str">
            <v>4A</v>
          </cell>
          <cell r="BK378" t="str">
            <v xml:space="preserve"> </v>
          </cell>
          <cell r="BL378" t="str">
            <v xml:space="preserve"> </v>
          </cell>
          <cell r="BM378" t="str">
            <v xml:space="preserve"> </v>
          </cell>
          <cell r="BN378" t="str">
            <v>5A</v>
          </cell>
          <cell r="BO378" t="str">
            <v xml:space="preserve"> </v>
          </cell>
          <cell r="BP378" t="str">
            <v xml:space="preserve"> </v>
          </cell>
          <cell r="BQ378" t="str">
            <v xml:space="preserve"> </v>
          </cell>
          <cell r="BR378" t="str">
            <v>6A</v>
          </cell>
          <cell r="BS378" t="str">
            <v>6B</v>
          </cell>
          <cell r="BT378" t="str">
            <v xml:space="preserve"> </v>
          </cell>
          <cell r="BU378" t="str">
            <v xml:space="preserve"> </v>
          </cell>
          <cell r="BV378">
            <v>4</v>
          </cell>
          <cell r="BW378" t="str">
            <v xml:space="preserve">       </v>
          </cell>
          <cell r="BX378">
            <v>0</v>
          </cell>
          <cell r="BY378" t="str">
            <v xml:space="preserve">       </v>
          </cell>
          <cell r="BZ378">
            <v>0</v>
          </cell>
          <cell r="CA378" t="str">
            <v xml:space="preserve">       </v>
          </cell>
          <cell r="CB378">
            <v>0</v>
          </cell>
          <cell r="CC378" t="str">
            <v xml:space="preserve">4A      </v>
          </cell>
          <cell r="CD378">
            <v>1</v>
          </cell>
          <cell r="CE378" t="str">
            <v xml:space="preserve">5A      </v>
          </cell>
          <cell r="CF378">
            <v>1</v>
          </cell>
          <cell r="CG378" t="str">
            <v xml:space="preserve">6A 6B    </v>
          </cell>
          <cell r="CH378">
            <v>2</v>
          </cell>
          <cell r="CI378">
            <v>143</v>
          </cell>
          <cell r="CJ378" t="str">
            <v>4A 5A 6A 6B</v>
          </cell>
          <cell r="CK378" t="str">
            <v>Justo Sierra Vesp.</v>
          </cell>
          <cell r="CL378" t="str">
            <v>10EPR0348T</v>
          </cell>
          <cell r="CM378" t="str">
            <v>VESPERTINO</v>
          </cell>
          <cell r="CN378" t="str">
            <v>C. Morelos S/N Col. Jardines de Cancún C.P. 34167</v>
          </cell>
          <cell r="CO378" t="str">
            <v>Durango</v>
          </cell>
          <cell r="CP378" t="str">
            <v xml:space="preserve">Victoria de Durango 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 t="str">
            <v xml:space="preserve"> </v>
          </cell>
          <cell r="CX378" t="str">
            <v xml:space="preserve"> </v>
          </cell>
          <cell r="CY378" t="str">
            <v xml:space="preserve"> </v>
          </cell>
          <cell r="CZ378" t="str">
            <v xml:space="preserve"> </v>
          </cell>
          <cell r="DA378" t="str">
            <v xml:space="preserve"> </v>
          </cell>
          <cell r="DB378" t="str">
            <v/>
          </cell>
          <cell r="DC378">
            <v>0</v>
          </cell>
          <cell r="DD378" t="str">
            <v/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 t="str">
            <v xml:space="preserve"> </v>
          </cell>
          <cell r="ED378" t="str">
            <v xml:space="preserve"> </v>
          </cell>
          <cell r="EE378" t="str">
            <v xml:space="preserve"> </v>
          </cell>
          <cell r="EF378" t="str">
            <v xml:space="preserve"> </v>
          </cell>
          <cell r="EG378" t="str">
            <v xml:space="preserve"> </v>
          </cell>
          <cell r="EH378" t="str">
            <v xml:space="preserve"> </v>
          </cell>
          <cell r="EI378" t="str">
            <v xml:space="preserve"> </v>
          </cell>
          <cell r="EJ378" t="str">
            <v xml:space="preserve"> </v>
          </cell>
          <cell r="EK378" t="str">
            <v xml:space="preserve"> </v>
          </cell>
          <cell r="EL378" t="str">
            <v xml:space="preserve"> </v>
          </cell>
          <cell r="EM378" t="str">
            <v xml:space="preserve"> </v>
          </cell>
          <cell r="EN378" t="str">
            <v xml:space="preserve"> </v>
          </cell>
          <cell r="EO378" t="str">
            <v xml:space="preserve"> </v>
          </cell>
          <cell r="EP378" t="str">
            <v xml:space="preserve"> </v>
          </cell>
          <cell r="EQ378" t="str">
            <v xml:space="preserve"> </v>
          </cell>
          <cell r="ER378" t="str">
            <v xml:space="preserve"> </v>
          </cell>
          <cell r="ES378" t="str">
            <v xml:space="preserve"> </v>
          </cell>
          <cell r="ET378" t="str">
            <v xml:space="preserve"> </v>
          </cell>
          <cell r="EU378" t="str">
            <v xml:space="preserve"> </v>
          </cell>
          <cell r="EV378" t="str">
            <v xml:space="preserve"> </v>
          </cell>
          <cell r="EW378" t="str">
            <v xml:space="preserve"> </v>
          </cell>
          <cell r="EX378" t="str">
            <v xml:space="preserve"> </v>
          </cell>
          <cell r="EY378" t="str">
            <v xml:space="preserve"> </v>
          </cell>
          <cell r="EZ378" t="str">
            <v xml:space="preserve"> </v>
          </cell>
          <cell r="FA378">
            <v>0</v>
          </cell>
          <cell r="FB378" t="str">
            <v xml:space="preserve">       </v>
          </cell>
          <cell r="FC378">
            <v>0</v>
          </cell>
          <cell r="FD378" t="str">
            <v xml:space="preserve">       </v>
          </cell>
          <cell r="FE378">
            <v>0</v>
          </cell>
          <cell r="FF378" t="str">
            <v xml:space="preserve">       </v>
          </cell>
          <cell r="FG378">
            <v>0</v>
          </cell>
          <cell r="FH378" t="str">
            <v xml:space="preserve">       </v>
          </cell>
          <cell r="FI378">
            <v>0</v>
          </cell>
          <cell r="FJ378" t="str">
            <v xml:space="preserve">       </v>
          </cell>
          <cell r="FK378">
            <v>0</v>
          </cell>
          <cell r="FL378" t="str">
            <v xml:space="preserve">       </v>
          </cell>
          <cell r="FM378">
            <v>0</v>
          </cell>
          <cell r="FN378" t="e">
            <v>#NUM!</v>
          </cell>
          <cell r="FO378" t="str">
            <v/>
          </cell>
          <cell r="FP378" t="e">
            <v>#NUM!</v>
          </cell>
          <cell r="FQ378" t="e">
            <v>#NUM!</v>
          </cell>
          <cell r="FR378" t="e">
            <v>#NUM!</v>
          </cell>
          <cell r="FS378" t="e">
            <v>#NUM!</v>
          </cell>
          <cell r="FT378" t="e">
            <v>#NUM!</v>
          </cell>
          <cell r="FU378" t="e">
            <v>#NUM!</v>
          </cell>
          <cell r="FV378">
            <v>0</v>
          </cell>
          <cell r="FW378">
            <v>1</v>
          </cell>
          <cell r="FX378" t="str">
            <v>PIP</v>
          </cell>
          <cell r="FY378" t="e">
            <v>#NUM!</v>
          </cell>
          <cell r="FZ378" t="str">
            <v>PIP</v>
          </cell>
          <cell r="GA378" t="str">
            <v>Programa de Inglés en Escuelas Primarias del Estado de Durango</v>
          </cell>
          <cell r="GB378" t="e">
            <v>#NUM!</v>
          </cell>
          <cell r="GC378" t="e">
            <v>#NUM!</v>
          </cell>
          <cell r="GD378" t="str">
            <v>M</v>
          </cell>
          <cell r="GE378" t="str">
            <v>el asesor externo, el C.</v>
          </cell>
          <cell r="GF378" t="str">
            <v>El Profesionista</v>
          </cell>
          <cell r="GG378" t="str">
            <v>1° de octubre</v>
          </cell>
          <cell r="GH378" t="str">
            <v>31 de diciembre</v>
          </cell>
          <cell r="GI378">
            <v>4</v>
          </cell>
          <cell r="GJ378">
            <v>20</v>
          </cell>
          <cell r="GK378">
            <v>2880</v>
          </cell>
          <cell r="GL378" t="str">
            <v>Dos mil ochocientos ochenta</v>
          </cell>
          <cell r="GM378">
            <v>1440</v>
          </cell>
          <cell r="GN378" t="str">
            <v>Mil cuatrocientos cuarenta</v>
          </cell>
          <cell r="GO378" t="str">
            <v>la escuela</v>
          </cell>
          <cell r="GP378" t="str">
            <v>Justo Sierra Vesp.</v>
          </cell>
          <cell r="GQ378" t="str">
            <v>con clave</v>
          </cell>
          <cell r="GR378" t="str">
            <v>10EPR0348T</v>
          </cell>
          <cell r="GS378" t="str">
            <v>ubicada en</v>
          </cell>
          <cell r="GT378" t="str">
            <v>C. Morelos S/N Col. Jardines de Cancún C.P. 34167</v>
          </cell>
          <cell r="GU378" t="str">
            <v xml:space="preserve"> </v>
          </cell>
          <cell r="GV378" t="e">
            <v>#NUM!</v>
          </cell>
          <cell r="GW378" t="str">
            <v xml:space="preserve"> </v>
          </cell>
          <cell r="GX378" t="e">
            <v>#NUM!</v>
          </cell>
          <cell r="GY378" t="str">
            <v xml:space="preserve"> </v>
          </cell>
          <cell r="GZ378" t="e">
            <v>#NUM!</v>
          </cell>
          <cell r="HA378" t="str">
            <v>la escuela Justo Sierra Vesp. con clave 10EPR0348T ubicada en C. Morelos S/N Col. Jardines de Cancún C.P. 34167</v>
          </cell>
        </row>
        <row r="379">
          <cell r="A379">
            <v>1288</v>
          </cell>
          <cell r="B379" t="str">
            <v>ASIG. 2013-B</v>
          </cell>
          <cell r="C379" t="str">
            <v>FIRMADO</v>
          </cell>
          <cell r="D379" t="str">
            <v>PNIEB</v>
          </cell>
          <cell r="E379" t="str">
            <v>ASIGNADO</v>
          </cell>
          <cell r="F379" t="str">
            <v>1° de Octubre</v>
          </cell>
          <cell r="G379" t="str">
            <v>Sarai Posadas Fuentes</v>
          </cell>
          <cell r="H379" t="str">
            <v>C. Priv. Mapimi No. 201 Fracc. Canelas C.P. 34290</v>
          </cell>
          <cell r="I379" t="str">
            <v>POFS860218MNLSNR04</v>
          </cell>
          <cell r="J379" t="str">
            <v>POFS8602181U4</v>
          </cell>
          <cell r="K379" t="str">
            <v>Durango</v>
          </cell>
          <cell r="L379" t="str">
            <v>Dgo.</v>
          </cell>
          <cell r="M379">
            <v>0</v>
          </cell>
          <cell r="N379">
            <v>0</v>
          </cell>
          <cell r="O379">
            <v>231</v>
          </cell>
          <cell r="P379">
            <v>231</v>
          </cell>
          <cell r="Q379">
            <v>231</v>
          </cell>
          <cell r="R379" t="str">
            <v xml:space="preserve"> </v>
          </cell>
          <cell r="S379" t="str">
            <v xml:space="preserve"> </v>
          </cell>
          <cell r="T379" t="str">
            <v>3C</v>
          </cell>
          <cell r="U379" t="str">
            <v>3D</v>
          </cell>
          <cell r="V379" t="str">
            <v>3E</v>
          </cell>
          <cell r="W379" t="str">
            <v>3C 3D 3E</v>
          </cell>
          <cell r="X379">
            <v>3</v>
          </cell>
          <cell r="Y379" t="str">
            <v/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 t="str">
            <v xml:space="preserve"> </v>
          </cell>
          <cell r="AY379" t="str">
            <v xml:space="preserve"> </v>
          </cell>
          <cell r="AZ379" t="str">
            <v xml:space="preserve"> </v>
          </cell>
          <cell r="BA379" t="str">
            <v xml:space="preserve"> </v>
          </cell>
          <cell r="BB379" t="str">
            <v xml:space="preserve"> </v>
          </cell>
          <cell r="BC379" t="str">
            <v xml:space="preserve"> </v>
          </cell>
          <cell r="BD379" t="str">
            <v xml:space="preserve"> </v>
          </cell>
          <cell r="BE379" t="str">
            <v xml:space="preserve"> </v>
          </cell>
          <cell r="BF379" t="str">
            <v xml:space="preserve"> </v>
          </cell>
          <cell r="BG379" t="str">
            <v xml:space="preserve"> </v>
          </cell>
          <cell r="BH379" t="str">
            <v xml:space="preserve"> </v>
          </cell>
          <cell r="BI379" t="str">
            <v xml:space="preserve"> </v>
          </cell>
          <cell r="BJ379" t="str">
            <v xml:space="preserve"> </v>
          </cell>
          <cell r="BK379" t="str">
            <v xml:space="preserve"> </v>
          </cell>
          <cell r="BL379" t="str">
            <v xml:space="preserve"> </v>
          </cell>
          <cell r="BM379" t="str">
            <v xml:space="preserve"> </v>
          </cell>
          <cell r="BN379" t="str">
            <v xml:space="preserve"> </v>
          </cell>
          <cell r="BO379" t="str">
            <v xml:space="preserve"> </v>
          </cell>
          <cell r="BP379" t="str">
            <v xml:space="preserve"> </v>
          </cell>
          <cell r="BQ379" t="str">
            <v xml:space="preserve"> </v>
          </cell>
          <cell r="BR379" t="str">
            <v xml:space="preserve"> </v>
          </cell>
          <cell r="BS379" t="str">
            <v xml:space="preserve"> </v>
          </cell>
          <cell r="BT379" t="str">
            <v xml:space="preserve"> </v>
          </cell>
          <cell r="BU379" t="str">
            <v xml:space="preserve"> </v>
          </cell>
          <cell r="BV379">
            <v>3</v>
          </cell>
          <cell r="BW379" t="str">
            <v xml:space="preserve">       </v>
          </cell>
          <cell r="BX379">
            <v>0</v>
          </cell>
          <cell r="BY379" t="str">
            <v xml:space="preserve">       </v>
          </cell>
          <cell r="BZ379">
            <v>0</v>
          </cell>
          <cell r="CA379" t="str">
            <v xml:space="preserve">       </v>
          </cell>
          <cell r="CB379">
            <v>0</v>
          </cell>
          <cell r="CC379" t="str">
            <v xml:space="preserve">       </v>
          </cell>
          <cell r="CD379">
            <v>0</v>
          </cell>
          <cell r="CE379" t="str">
            <v xml:space="preserve">       </v>
          </cell>
          <cell r="CF379">
            <v>0</v>
          </cell>
          <cell r="CG379" t="str">
            <v xml:space="preserve">       </v>
          </cell>
          <cell r="CH379">
            <v>0</v>
          </cell>
          <cell r="CI379">
            <v>231</v>
          </cell>
          <cell r="CJ379" t="str">
            <v>3C 3D 3E</v>
          </cell>
          <cell r="CK379" t="str">
            <v>Hellen Keller</v>
          </cell>
          <cell r="CL379" t="str">
            <v>10DJN0097P</v>
          </cell>
          <cell r="CM379" t="str">
            <v>MATUTINO</v>
          </cell>
          <cell r="CN379" t="str">
            <v>Av. 3 Culturas No. 118 Fracc. Huizache I C.P. 34160</v>
          </cell>
          <cell r="CO379" t="str">
            <v>Durango</v>
          </cell>
          <cell r="CP379" t="str">
            <v xml:space="preserve">Victoria de Durango 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 t="str">
            <v xml:space="preserve"> </v>
          </cell>
          <cell r="CX379" t="str">
            <v xml:space="preserve"> </v>
          </cell>
          <cell r="CY379" t="str">
            <v xml:space="preserve"> </v>
          </cell>
          <cell r="CZ379" t="str">
            <v xml:space="preserve"> </v>
          </cell>
          <cell r="DA379" t="str">
            <v xml:space="preserve"> </v>
          </cell>
          <cell r="DB379" t="str">
            <v/>
          </cell>
          <cell r="DC379">
            <v>0</v>
          </cell>
          <cell r="DD379" t="str">
            <v/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 t="str">
            <v xml:space="preserve"> </v>
          </cell>
          <cell r="ED379" t="str">
            <v xml:space="preserve"> </v>
          </cell>
          <cell r="EE379" t="str">
            <v xml:space="preserve"> </v>
          </cell>
          <cell r="EF379" t="str">
            <v xml:space="preserve"> </v>
          </cell>
          <cell r="EG379" t="str">
            <v xml:space="preserve"> </v>
          </cell>
          <cell r="EH379" t="str">
            <v xml:space="preserve"> </v>
          </cell>
          <cell r="EI379" t="str">
            <v xml:space="preserve"> </v>
          </cell>
          <cell r="EJ379" t="str">
            <v xml:space="preserve"> </v>
          </cell>
          <cell r="EK379" t="str">
            <v xml:space="preserve"> </v>
          </cell>
          <cell r="EL379" t="str">
            <v xml:space="preserve"> </v>
          </cell>
          <cell r="EM379" t="str">
            <v xml:space="preserve"> </v>
          </cell>
          <cell r="EN379" t="str">
            <v xml:space="preserve"> </v>
          </cell>
          <cell r="EO379" t="str">
            <v xml:space="preserve"> </v>
          </cell>
          <cell r="EP379" t="str">
            <v xml:space="preserve"> </v>
          </cell>
          <cell r="EQ379" t="str">
            <v xml:space="preserve"> </v>
          </cell>
          <cell r="ER379" t="str">
            <v xml:space="preserve"> </v>
          </cell>
          <cell r="ES379" t="str">
            <v xml:space="preserve"> </v>
          </cell>
          <cell r="ET379" t="str">
            <v xml:space="preserve"> </v>
          </cell>
          <cell r="EU379" t="str">
            <v xml:space="preserve"> </v>
          </cell>
          <cell r="EV379" t="str">
            <v xml:space="preserve"> </v>
          </cell>
          <cell r="EW379" t="str">
            <v xml:space="preserve"> </v>
          </cell>
          <cell r="EX379" t="str">
            <v xml:space="preserve"> </v>
          </cell>
          <cell r="EY379" t="str">
            <v xml:space="preserve"> </v>
          </cell>
          <cell r="EZ379" t="str">
            <v xml:space="preserve"> </v>
          </cell>
          <cell r="FA379">
            <v>0</v>
          </cell>
          <cell r="FB379" t="str">
            <v xml:space="preserve">       </v>
          </cell>
          <cell r="FC379">
            <v>0</v>
          </cell>
          <cell r="FD379" t="str">
            <v xml:space="preserve">       </v>
          </cell>
          <cell r="FE379">
            <v>0</v>
          </cell>
          <cell r="FF379" t="str">
            <v xml:space="preserve">       </v>
          </cell>
          <cell r="FG379">
            <v>0</v>
          </cell>
          <cell r="FH379" t="str">
            <v xml:space="preserve">       </v>
          </cell>
          <cell r="FI379">
            <v>0</v>
          </cell>
          <cell r="FJ379" t="str">
            <v xml:space="preserve">       </v>
          </cell>
          <cell r="FK379">
            <v>0</v>
          </cell>
          <cell r="FL379" t="str">
            <v xml:space="preserve">       </v>
          </cell>
          <cell r="FM379">
            <v>0</v>
          </cell>
          <cell r="FN379" t="e">
            <v>#NUM!</v>
          </cell>
          <cell r="FO379" t="str">
            <v/>
          </cell>
          <cell r="FP379" t="e">
            <v>#NUM!</v>
          </cell>
          <cell r="FQ379" t="e">
            <v>#NUM!</v>
          </cell>
          <cell r="FR379" t="e">
            <v>#NUM!</v>
          </cell>
          <cell r="FS379" t="e">
            <v>#NUM!</v>
          </cell>
          <cell r="FT379" t="e">
            <v>#NUM!</v>
          </cell>
          <cell r="FU379" t="e">
            <v>#NUM!</v>
          </cell>
          <cell r="FV379">
            <v>0</v>
          </cell>
          <cell r="FW379">
            <v>1</v>
          </cell>
          <cell r="FX379" t="str">
            <v>PNIEB</v>
          </cell>
          <cell r="FY379" t="e">
            <v>#NUM!</v>
          </cell>
          <cell r="FZ379" t="str">
            <v>PNIEB</v>
          </cell>
          <cell r="GA379" t="str">
            <v>Programa Nacional de Inglés en Educación Básica</v>
          </cell>
          <cell r="GB379" t="e">
            <v>#NUM!</v>
          </cell>
          <cell r="GC379" t="e">
            <v>#NUM!</v>
          </cell>
          <cell r="GD379" t="str">
            <v>F</v>
          </cell>
          <cell r="GE379" t="str">
            <v>la asesora externa, la C.</v>
          </cell>
          <cell r="GF379" t="str">
            <v>La Profesionista</v>
          </cell>
          <cell r="GG379" t="str">
            <v>1° de octubre</v>
          </cell>
          <cell r="GH379" t="str">
            <v>31 de diciembre</v>
          </cell>
          <cell r="GI379">
            <v>3</v>
          </cell>
          <cell r="GJ379">
            <v>15</v>
          </cell>
          <cell r="GK379">
            <v>2160</v>
          </cell>
          <cell r="GL379" t="str">
            <v>Dos mil ciento sesenta</v>
          </cell>
          <cell r="GM379">
            <v>1080</v>
          </cell>
          <cell r="GN379" t="str">
            <v>Mil ochenta</v>
          </cell>
          <cell r="GO379" t="str">
            <v>la escuela</v>
          </cell>
          <cell r="GP379" t="str">
            <v>Hellen Keller</v>
          </cell>
          <cell r="GQ379" t="str">
            <v>con clave</v>
          </cell>
          <cell r="GR379" t="str">
            <v>10DJN0097P</v>
          </cell>
          <cell r="GS379" t="str">
            <v>ubicada en</v>
          </cell>
          <cell r="GT379" t="str">
            <v>Av. 3 Culturas No. 118 Fracc. Huizache I C.P. 34160</v>
          </cell>
          <cell r="GU379" t="str">
            <v xml:space="preserve"> </v>
          </cell>
          <cell r="GV379" t="e">
            <v>#NUM!</v>
          </cell>
          <cell r="GW379" t="str">
            <v xml:space="preserve"> </v>
          </cell>
          <cell r="GX379" t="e">
            <v>#NUM!</v>
          </cell>
          <cell r="GY379" t="str">
            <v xml:space="preserve"> </v>
          </cell>
          <cell r="GZ379" t="e">
            <v>#NUM!</v>
          </cell>
          <cell r="HA379" t="str">
            <v>la escuela Hellen Keller con clave 10DJN0097P ubicada en Av. 3 Culturas No. 118 Fracc. Huizache I C.P. 34160</v>
          </cell>
          <cell r="HB379">
            <v>0</v>
          </cell>
        </row>
        <row r="380">
          <cell r="A380">
            <v>1289</v>
          </cell>
          <cell r="B380" t="str">
            <v>ASIG. 2013-B</v>
          </cell>
          <cell r="C380" t="str">
            <v>FIRMADO</v>
          </cell>
          <cell r="D380" t="str">
            <v>PNIEB</v>
          </cell>
          <cell r="E380" t="str">
            <v>ASIGNADO</v>
          </cell>
          <cell r="F380" t="str">
            <v>1° de Octubre</v>
          </cell>
          <cell r="G380" t="str">
            <v>Gabriela Rivas Enriquez</v>
          </cell>
          <cell r="H380" t="str">
            <v>C. Adelitas No.417 Col. División del Norte C.P. 34140</v>
          </cell>
          <cell r="I380" t="str">
            <v>RIEG950218MDGVNB03</v>
          </cell>
          <cell r="J380" t="str">
            <v>RIEG950218L30</v>
          </cell>
          <cell r="K380" t="str">
            <v>Durango</v>
          </cell>
          <cell r="L380" t="str">
            <v>Dgo.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 xml:space="preserve"> </v>
          </cell>
          <cell r="S380" t="str">
            <v xml:space="preserve"> </v>
          </cell>
          <cell r="T380" t="str">
            <v xml:space="preserve"> </v>
          </cell>
          <cell r="U380" t="str">
            <v xml:space="preserve"> </v>
          </cell>
          <cell r="V380" t="str">
            <v xml:space="preserve"> </v>
          </cell>
          <cell r="W380" t="str">
            <v/>
          </cell>
          <cell r="X380">
            <v>0</v>
          </cell>
          <cell r="Y380" t="str">
            <v>4A 4B 5A 5B 6A 6B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55</v>
          </cell>
          <cell r="AM380">
            <v>55</v>
          </cell>
          <cell r="AN380">
            <v>0</v>
          </cell>
          <cell r="AO380">
            <v>0</v>
          </cell>
          <cell r="AP380">
            <v>55</v>
          </cell>
          <cell r="AQ380">
            <v>55</v>
          </cell>
          <cell r="AR380">
            <v>0</v>
          </cell>
          <cell r="AS380">
            <v>0</v>
          </cell>
          <cell r="AT380">
            <v>55</v>
          </cell>
          <cell r="AU380">
            <v>55</v>
          </cell>
          <cell r="AV380">
            <v>0</v>
          </cell>
          <cell r="AW380">
            <v>0</v>
          </cell>
          <cell r="AX380" t="str">
            <v xml:space="preserve"> </v>
          </cell>
          <cell r="AY380" t="str">
            <v xml:space="preserve"> </v>
          </cell>
          <cell r="AZ380" t="str">
            <v xml:space="preserve"> </v>
          </cell>
          <cell r="BA380" t="str">
            <v xml:space="preserve"> </v>
          </cell>
          <cell r="BB380" t="str">
            <v xml:space="preserve"> </v>
          </cell>
          <cell r="BC380" t="str">
            <v xml:space="preserve"> </v>
          </cell>
          <cell r="BD380" t="str">
            <v xml:space="preserve"> </v>
          </cell>
          <cell r="BE380" t="str">
            <v xml:space="preserve"> </v>
          </cell>
          <cell r="BF380" t="str">
            <v xml:space="preserve"> </v>
          </cell>
          <cell r="BG380" t="str">
            <v xml:space="preserve"> </v>
          </cell>
          <cell r="BH380" t="str">
            <v xml:space="preserve"> </v>
          </cell>
          <cell r="BI380" t="str">
            <v xml:space="preserve"> </v>
          </cell>
          <cell r="BJ380" t="str">
            <v>4A</v>
          </cell>
          <cell r="BK380" t="str">
            <v>4B</v>
          </cell>
          <cell r="BL380" t="str">
            <v xml:space="preserve"> </v>
          </cell>
          <cell r="BM380" t="str">
            <v xml:space="preserve"> </v>
          </cell>
          <cell r="BN380" t="str">
            <v>5A</v>
          </cell>
          <cell r="BO380" t="str">
            <v>5B</v>
          </cell>
          <cell r="BP380" t="str">
            <v xml:space="preserve"> </v>
          </cell>
          <cell r="BQ380" t="str">
            <v xml:space="preserve"> </v>
          </cell>
          <cell r="BR380" t="str">
            <v>6A</v>
          </cell>
          <cell r="BS380" t="str">
            <v>6B</v>
          </cell>
          <cell r="BT380" t="str">
            <v xml:space="preserve"> </v>
          </cell>
          <cell r="BU380" t="str">
            <v xml:space="preserve"> </v>
          </cell>
          <cell r="BV380">
            <v>6</v>
          </cell>
          <cell r="BW380" t="str">
            <v xml:space="preserve">       </v>
          </cell>
          <cell r="BX380">
            <v>0</v>
          </cell>
          <cell r="BY380" t="str">
            <v xml:space="preserve">       </v>
          </cell>
          <cell r="BZ380">
            <v>0</v>
          </cell>
          <cell r="CA380" t="str">
            <v xml:space="preserve">       </v>
          </cell>
          <cell r="CB380">
            <v>0</v>
          </cell>
          <cell r="CC380" t="str">
            <v xml:space="preserve">4A 4B    </v>
          </cell>
          <cell r="CD380">
            <v>2</v>
          </cell>
          <cell r="CE380" t="str">
            <v xml:space="preserve">5A 5B    </v>
          </cell>
          <cell r="CF380">
            <v>2</v>
          </cell>
          <cell r="CG380" t="str">
            <v xml:space="preserve">6A 6B    </v>
          </cell>
          <cell r="CH380">
            <v>2</v>
          </cell>
          <cell r="CI380">
            <v>55</v>
          </cell>
          <cell r="CJ380" t="str">
            <v>4A 4B 5A 5B 6A 6B</v>
          </cell>
          <cell r="CK380" t="str">
            <v>México</v>
          </cell>
          <cell r="CL380" t="str">
            <v>10EPR0395D</v>
          </cell>
          <cell r="CM380" t="str">
            <v>MATUTINO</v>
          </cell>
          <cell r="CN380" t="str">
            <v>Av. México S/N Col. México C.P. 34194</v>
          </cell>
          <cell r="CO380" t="str">
            <v>Durango</v>
          </cell>
          <cell r="CP380" t="str">
            <v xml:space="preserve">Victoria de Durango 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 t="str">
            <v xml:space="preserve"> </v>
          </cell>
          <cell r="CX380" t="str">
            <v xml:space="preserve"> </v>
          </cell>
          <cell r="CY380" t="str">
            <v xml:space="preserve"> </v>
          </cell>
          <cell r="CZ380" t="str">
            <v xml:space="preserve"> </v>
          </cell>
          <cell r="DA380" t="str">
            <v xml:space="preserve"> </v>
          </cell>
          <cell r="DB380" t="str">
            <v/>
          </cell>
          <cell r="DC380">
            <v>0</v>
          </cell>
          <cell r="DD380" t="str">
            <v/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 t="str">
            <v xml:space="preserve"> </v>
          </cell>
          <cell r="ED380" t="str">
            <v xml:space="preserve"> </v>
          </cell>
          <cell r="EE380" t="str">
            <v xml:space="preserve"> </v>
          </cell>
          <cell r="EF380" t="str">
            <v xml:space="preserve"> </v>
          </cell>
          <cell r="EG380" t="str">
            <v xml:space="preserve"> </v>
          </cell>
          <cell r="EH380" t="str">
            <v xml:space="preserve"> </v>
          </cell>
          <cell r="EI380" t="str">
            <v xml:space="preserve"> </v>
          </cell>
          <cell r="EJ380" t="str">
            <v xml:space="preserve"> </v>
          </cell>
          <cell r="EK380" t="str">
            <v xml:space="preserve"> </v>
          </cell>
          <cell r="EL380" t="str">
            <v xml:space="preserve"> </v>
          </cell>
          <cell r="EM380" t="str">
            <v xml:space="preserve"> </v>
          </cell>
          <cell r="EN380" t="str">
            <v xml:space="preserve"> </v>
          </cell>
          <cell r="EO380" t="str">
            <v xml:space="preserve"> </v>
          </cell>
          <cell r="EP380" t="str">
            <v xml:space="preserve"> </v>
          </cell>
          <cell r="EQ380" t="str">
            <v xml:space="preserve"> </v>
          </cell>
          <cell r="ER380" t="str">
            <v xml:space="preserve"> </v>
          </cell>
          <cell r="ES380" t="str">
            <v xml:space="preserve"> </v>
          </cell>
          <cell r="ET380" t="str">
            <v xml:space="preserve"> </v>
          </cell>
          <cell r="EU380" t="str">
            <v xml:space="preserve"> </v>
          </cell>
          <cell r="EV380" t="str">
            <v xml:space="preserve"> </v>
          </cell>
          <cell r="EW380" t="str">
            <v xml:space="preserve"> </v>
          </cell>
          <cell r="EX380" t="str">
            <v xml:space="preserve"> </v>
          </cell>
          <cell r="EY380" t="str">
            <v xml:space="preserve"> </v>
          </cell>
          <cell r="EZ380" t="str">
            <v xml:space="preserve"> </v>
          </cell>
          <cell r="FA380">
            <v>0</v>
          </cell>
          <cell r="FB380" t="str">
            <v xml:space="preserve">       </v>
          </cell>
          <cell r="FC380">
            <v>0</v>
          </cell>
          <cell r="FD380" t="str">
            <v xml:space="preserve">       </v>
          </cell>
          <cell r="FE380">
            <v>0</v>
          </cell>
          <cell r="FF380" t="str">
            <v xml:space="preserve">       </v>
          </cell>
          <cell r="FG380">
            <v>0</v>
          </cell>
          <cell r="FH380" t="str">
            <v xml:space="preserve">       </v>
          </cell>
          <cell r="FI380">
            <v>0</v>
          </cell>
          <cell r="FJ380" t="str">
            <v xml:space="preserve">       </v>
          </cell>
          <cell r="FK380">
            <v>0</v>
          </cell>
          <cell r="FL380" t="str">
            <v xml:space="preserve">       </v>
          </cell>
          <cell r="FM380">
            <v>0</v>
          </cell>
          <cell r="FN380" t="e">
            <v>#NUM!</v>
          </cell>
          <cell r="FO380" t="str">
            <v/>
          </cell>
          <cell r="FP380" t="e">
            <v>#NUM!</v>
          </cell>
          <cell r="FQ380" t="e">
            <v>#NUM!</v>
          </cell>
          <cell r="FR380" t="e">
            <v>#NUM!</v>
          </cell>
          <cell r="FS380" t="e">
            <v>#NUM!</v>
          </cell>
          <cell r="FT380" t="e">
            <v>#NUM!</v>
          </cell>
          <cell r="FU380" t="e">
            <v>#NUM!</v>
          </cell>
          <cell r="FV380">
            <v>0</v>
          </cell>
          <cell r="FW380">
            <v>1</v>
          </cell>
          <cell r="FX380" t="str">
            <v>PNIEB</v>
          </cell>
          <cell r="FY380" t="e">
            <v>#NUM!</v>
          </cell>
          <cell r="FZ380" t="str">
            <v>PNIEB</v>
          </cell>
          <cell r="GA380" t="str">
            <v>Programa Nacional de Inglés en Educación Básica</v>
          </cell>
          <cell r="GB380" t="e">
            <v>#NUM!</v>
          </cell>
          <cell r="GC380" t="e">
            <v>#NUM!</v>
          </cell>
          <cell r="GD380" t="str">
            <v>F</v>
          </cell>
          <cell r="GE380" t="str">
            <v>la asesora externa, la C.</v>
          </cell>
          <cell r="GF380" t="str">
            <v>La Profesionista</v>
          </cell>
          <cell r="GG380" t="str">
            <v>1° de octubre</v>
          </cell>
          <cell r="GH380" t="str">
            <v>31 de diciembre</v>
          </cell>
          <cell r="GI380">
            <v>6</v>
          </cell>
          <cell r="GJ380">
            <v>30</v>
          </cell>
          <cell r="GK380">
            <v>4320</v>
          </cell>
          <cell r="GL380" t="str">
            <v>Cuatro mil trescientos veinte</v>
          </cell>
          <cell r="GM380">
            <v>2160</v>
          </cell>
          <cell r="GN380" t="str">
            <v>Dos mil ciento sesenta</v>
          </cell>
          <cell r="GO380" t="str">
            <v>la escuela</v>
          </cell>
          <cell r="GP380" t="str">
            <v>México</v>
          </cell>
          <cell r="GQ380" t="str">
            <v>con clave</v>
          </cell>
          <cell r="GR380" t="str">
            <v>10EPR0395D</v>
          </cell>
          <cell r="GS380" t="str">
            <v>ubicada en</v>
          </cell>
          <cell r="GT380" t="str">
            <v>Av. México S/N Col. México C.P. 34194</v>
          </cell>
          <cell r="GU380" t="str">
            <v xml:space="preserve"> </v>
          </cell>
          <cell r="GV380" t="e">
            <v>#NUM!</v>
          </cell>
          <cell r="GW380" t="str">
            <v xml:space="preserve"> </v>
          </cell>
          <cell r="GX380" t="e">
            <v>#NUM!</v>
          </cell>
          <cell r="GY380" t="str">
            <v xml:space="preserve"> </v>
          </cell>
          <cell r="GZ380" t="e">
            <v>#NUM!</v>
          </cell>
          <cell r="HA380" t="str">
            <v>la escuela México con clave 10EPR0395D ubicada en Av. México S/N Col. México C.P. 34194</v>
          </cell>
          <cell r="HB380">
            <v>0</v>
          </cell>
        </row>
        <row r="381">
          <cell r="A381">
            <v>1290</v>
          </cell>
          <cell r="B381" t="str">
            <v>ASIG. 2013-B</v>
          </cell>
          <cell r="C381" t="str">
            <v>FIRMADO</v>
          </cell>
          <cell r="D381" t="str">
            <v>PIP</v>
          </cell>
          <cell r="E381" t="str">
            <v>ASIGNADO</v>
          </cell>
          <cell r="F381" t="str">
            <v>1° de Octubre</v>
          </cell>
          <cell r="G381" t="str">
            <v>Nallely Stacey Lares Santillano</v>
          </cell>
          <cell r="H381" t="str">
            <v>C. Campanilla No. 213 Fracc. Jardines de Durango C.P. 34200</v>
          </cell>
          <cell r="I381" t="str">
            <v>LASN870512MDGRNL09</v>
          </cell>
          <cell r="J381" t="str">
            <v>LASN870512B12</v>
          </cell>
          <cell r="K381" t="str">
            <v>Durango</v>
          </cell>
          <cell r="L381" t="str">
            <v>Dgo.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 xml:space="preserve"> </v>
          </cell>
          <cell r="S381" t="str">
            <v xml:space="preserve"> </v>
          </cell>
          <cell r="T381" t="str">
            <v xml:space="preserve"> </v>
          </cell>
          <cell r="U381" t="str">
            <v xml:space="preserve"> </v>
          </cell>
          <cell r="V381" t="str">
            <v xml:space="preserve"> </v>
          </cell>
          <cell r="W381" t="str">
            <v/>
          </cell>
          <cell r="X381">
            <v>0</v>
          </cell>
          <cell r="Y381" t="str">
            <v>1A 1B 2A 2B 2C 3A 3B 3C</v>
          </cell>
          <cell r="Z381">
            <v>102</v>
          </cell>
          <cell r="AA381">
            <v>102</v>
          </cell>
          <cell r="AB381">
            <v>0</v>
          </cell>
          <cell r="AC381">
            <v>0</v>
          </cell>
          <cell r="AD381">
            <v>102</v>
          </cell>
          <cell r="AE381">
            <v>102</v>
          </cell>
          <cell r="AF381">
            <v>102</v>
          </cell>
          <cell r="AG381">
            <v>0</v>
          </cell>
          <cell r="AH381">
            <v>102</v>
          </cell>
          <cell r="AI381">
            <v>102</v>
          </cell>
          <cell r="AJ381">
            <v>102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 t="str">
            <v>1A</v>
          </cell>
          <cell r="AY381" t="str">
            <v>1B</v>
          </cell>
          <cell r="AZ381" t="str">
            <v xml:space="preserve"> </v>
          </cell>
          <cell r="BA381" t="str">
            <v xml:space="preserve"> </v>
          </cell>
          <cell r="BB381" t="str">
            <v>2A</v>
          </cell>
          <cell r="BC381" t="str">
            <v>2B</v>
          </cell>
          <cell r="BD381" t="str">
            <v>2C</v>
          </cell>
          <cell r="BE381" t="str">
            <v xml:space="preserve"> </v>
          </cell>
          <cell r="BF381" t="str">
            <v>3A</v>
          </cell>
          <cell r="BG381" t="str">
            <v>3B</v>
          </cell>
          <cell r="BH381" t="str">
            <v>3C</v>
          </cell>
          <cell r="BI381" t="str">
            <v xml:space="preserve"> </v>
          </cell>
          <cell r="BJ381" t="str">
            <v xml:space="preserve"> </v>
          </cell>
          <cell r="BK381" t="str">
            <v xml:space="preserve"> </v>
          </cell>
          <cell r="BL381" t="str">
            <v xml:space="preserve"> </v>
          </cell>
          <cell r="BM381" t="str">
            <v xml:space="preserve"> </v>
          </cell>
          <cell r="BN381" t="str">
            <v xml:space="preserve"> </v>
          </cell>
          <cell r="BO381" t="str">
            <v xml:space="preserve"> </v>
          </cell>
          <cell r="BP381" t="str">
            <v xml:space="preserve"> </v>
          </cell>
          <cell r="BQ381" t="str">
            <v xml:space="preserve"> </v>
          </cell>
          <cell r="BR381" t="str">
            <v xml:space="preserve"> </v>
          </cell>
          <cell r="BS381" t="str">
            <v xml:space="preserve"> </v>
          </cell>
          <cell r="BT381" t="str">
            <v xml:space="preserve"> </v>
          </cell>
          <cell r="BU381" t="str">
            <v xml:space="preserve"> </v>
          </cell>
          <cell r="BV381">
            <v>8</v>
          </cell>
          <cell r="BW381" t="str">
            <v xml:space="preserve">1A 1B    </v>
          </cell>
          <cell r="BX381">
            <v>2</v>
          </cell>
          <cell r="BY381" t="str">
            <v xml:space="preserve">2A 2B 2C  </v>
          </cell>
          <cell r="BZ381">
            <v>3</v>
          </cell>
          <cell r="CA381" t="str">
            <v xml:space="preserve">3A 3B 3C  </v>
          </cell>
          <cell r="CB381">
            <v>3</v>
          </cell>
          <cell r="CC381" t="str">
            <v xml:space="preserve">       </v>
          </cell>
          <cell r="CD381">
            <v>0</v>
          </cell>
          <cell r="CE381" t="str">
            <v xml:space="preserve">       </v>
          </cell>
          <cell r="CF381">
            <v>0</v>
          </cell>
          <cell r="CG381" t="str">
            <v xml:space="preserve">       </v>
          </cell>
          <cell r="CH381">
            <v>0</v>
          </cell>
          <cell r="CI381">
            <v>102</v>
          </cell>
          <cell r="CJ381" t="str">
            <v>1A 1B 2A 2B 2C 3A 3B 3C</v>
          </cell>
          <cell r="CK381" t="str">
            <v>División Del Norte</v>
          </cell>
          <cell r="CL381" t="str">
            <v>10DPR0335Q</v>
          </cell>
          <cell r="CM381" t="str">
            <v>MATUTINO</v>
          </cell>
          <cell r="CN381" t="str">
            <v>C. Felipe Ángeles S/N Col. División del Norte C.P. 34140</v>
          </cell>
          <cell r="CO381" t="str">
            <v>Durango</v>
          </cell>
          <cell r="CP381" t="str">
            <v xml:space="preserve">Victoria de Durango 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 t="str">
            <v xml:space="preserve"> </v>
          </cell>
          <cell r="CX381" t="str">
            <v xml:space="preserve"> </v>
          </cell>
          <cell r="CY381" t="str">
            <v xml:space="preserve"> </v>
          </cell>
          <cell r="CZ381" t="str">
            <v xml:space="preserve"> </v>
          </cell>
          <cell r="DA381" t="str">
            <v xml:space="preserve"> </v>
          </cell>
          <cell r="DB381" t="str">
            <v/>
          </cell>
          <cell r="DC381">
            <v>0</v>
          </cell>
          <cell r="DD381" t="str">
            <v/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 t="str">
            <v xml:space="preserve"> </v>
          </cell>
          <cell r="ED381" t="str">
            <v xml:space="preserve"> </v>
          </cell>
          <cell r="EE381" t="str">
            <v xml:space="preserve"> </v>
          </cell>
          <cell r="EF381" t="str">
            <v xml:space="preserve"> </v>
          </cell>
          <cell r="EG381" t="str">
            <v xml:space="preserve"> </v>
          </cell>
          <cell r="EH381" t="str">
            <v xml:space="preserve"> </v>
          </cell>
          <cell r="EI381" t="str">
            <v xml:space="preserve"> </v>
          </cell>
          <cell r="EJ381" t="str">
            <v xml:space="preserve"> </v>
          </cell>
          <cell r="EK381" t="str">
            <v xml:space="preserve"> </v>
          </cell>
          <cell r="EL381" t="str">
            <v xml:space="preserve"> </v>
          </cell>
          <cell r="EM381" t="str">
            <v xml:space="preserve"> </v>
          </cell>
          <cell r="EN381" t="str">
            <v xml:space="preserve"> </v>
          </cell>
          <cell r="EO381" t="str">
            <v xml:space="preserve"> </v>
          </cell>
          <cell r="EP381" t="str">
            <v xml:space="preserve"> </v>
          </cell>
          <cell r="EQ381" t="str">
            <v xml:space="preserve"> </v>
          </cell>
          <cell r="ER381" t="str">
            <v xml:space="preserve"> </v>
          </cell>
          <cell r="ES381" t="str">
            <v xml:space="preserve"> </v>
          </cell>
          <cell r="ET381" t="str">
            <v xml:space="preserve"> </v>
          </cell>
          <cell r="EU381" t="str">
            <v xml:space="preserve"> </v>
          </cell>
          <cell r="EV381" t="str">
            <v xml:space="preserve"> </v>
          </cell>
          <cell r="EW381" t="str">
            <v xml:space="preserve"> </v>
          </cell>
          <cell r="EX381" t="str">
            <v xml:space="preserve"> </v>
          </cell>
          <cell r="EY381" t="str">
            <v xml:space="preserve"> </v>
          </cell>
          <cell r="EZ381" t="str">
            <v xml:space="preserve"> </v>
          </cell>
          <cell r="FA381">
            <v>0</v>
          </cell>
          <cell r="FB381" t="str">
            <v xml:space="preserve">       </v>
          </cell>
          <cell r="FC381">
            <v>0</v>
          </cell>
          <cell r="FD381" t="str">
            <v xml:space="preserve">       </v>
          </cell>
          <cell r="FE381">
            <v>0</v>
          </cell>
          <cell r="FF381" t="str">
            <v xml:space="preserve">       </v>
          </cell>
          <cell r="FG381">
            <v>0</v>
          </cell>
          <cell r="FH381" t="str">
            <v xml:space="preserve">       </v>
          </cell>
          <cell r="FI381">
            <v>0</v>
          </cell>
          <cell r="FJ381" t="str">
            <v xml:space="preserve">       </v>
          </cell>
          <cell r="FK381">
            <v>0</v>
          </cell>
          <cell r="FL381" t="str">
            <v xml:space="preserve">       </v>
          </cell>
          <cell r="FM381">
            <v>0</v>
          </cell>
          <cell r="FN381" t="e">
            <v>#NUM!</v>
          </cell>
          <cell r="FO381" t="str">
            <v/>
          </cell>
          <cell r="FP381" t="e">
            <v>#NUM!</v>
          </cell>
          <cell r="FQ381" t="e">
            <v>#NUM!</v>
          </cell>
          <cell r="FR381" t="e">
            <v>#NUM!</v>
          </cell>
          <cell r="FS381" t="e">
            <v>#NUM!</v>
          </cell>
          <cell r="FT381" t="e">
            <v>#NUM!</v>
          </cell>
          <cell r="FU381" t="e">
            <v>#NUM!</v>
          </cell>
          <cell r="FV381">
            <v>0</v>
          </cell>
          <cell r="FW381">
            <v>1</v>
          </cell>
          <cell r="FX381" t="str">
            <v>PIP</v>
          </cell>
          <cell r="FY381" t="e">
            <v>#NUM!</v>
          </cell>
          <cell r="FZ381" t="str">
            <v>PIP</v>
          </cell>
          <cell r="GA381" t="str">
            <v>Programa de Inglés en Escuelas Primarias del Estado de Durango</v>
          </cell>
          <cell r="GB381" t="e">
            <v>#NUM!</v>
          </cell>
          <cell r="GC381" t="e">
            <v>#NUM!</v>
          </cell>
          <cell r="GD381" t="str">
            <v>F</v>
          </cell>
          <cell r="GE381" t="str">
            <v>la asesora externa, la C.</v>
          </cell>
          <cell r="GF381" t="str">
            <v>La Profesionista</v>
          </cell>
          <cell r="GG381" t="str">
            <v>1° de octubre</v>
          </cell>
          <cell r="GH381" t="str">
            <v>31 de diciembre</v>
          </cell>
          <cell r="GI381">
            <v>8</v>
          </cell>
          <cell r="GJ381">
            <v>40</v>
          </cell>
          <cell r="GK381">
            <v>5760</v>
          </cell>
          <cell r="GL381" t="str">
            <v>Cinco mil setecientos sesenta</v>
          </cell>
          <cell r="GM381">
            <v>2880</v>
          </cell>
          <cell r="GN381" t="str">
            <v>Dos mil ochocientos ochenta</v>
          </cell>
          <cell r="GO381" t="str">
            <v>la escuela</v>
          </cell>
          <cell r="GP381" t="str">
            <v>División Del Norte</v>
          </cell>
          <cell r="GQ381" t="str">
            <v>con clave</v>
          </cell>
          <cell r="GR381" t="str">
            <v>10DPR0335Q</v>
          </cell>
          <cell r="GS381" t="str">
            <v>ubicada en</v>
          </cell>
          <cell r="GT381" t="str">
            <v>C. Felipe Ángeles S/N Col. División del Norte C.P. 34140</v>
          </cell>
          <cell r="GU381" t="str">
            <v xml:space="preserve"> </v>
          </cell>
          <cell r="GV381" t="e">
            <v>#NUM!</v>
          </cell>
          <cell r="GW381" t="str">
            <v xml:space="preserve"> </v>
          </cell>
          <cell r="GX381" t="e">
            <v>#NUM!</v>
          </cell>
          <cell r="GY381" t="str">
            <v xml:space="preserve"> </v>
          </cell>
          <cell r="GZ381" t="e">
            <v>#NUM!</v>
          </cell>
          <cell r="HA381" t="str">
            <v>la escuela División Del Norte con clave 10DPR0335Q ubicada en C. Felipe Ángeles S/N Col. División del Norte C.P. 34140</v>
          </cell>
          <cell r="HB381">
            <v>0</v>
          </cell>
        </row>
        <row r="382">
          <cell r="A382">
            <v>1291</v>
          </cell>
          <cell r="B382" t="str">
            <v>ASIG. 2013-B</v>
          </cell>
          <cell r="C382" t="str">
            <v>FIRMADO</v>
          </cell>
          <cell r="D382" t="str">
            <v>PNIEB</v>
          </cell>
          <cell r="E382" t="str">
            <v>ASIGNADO</v>
          </cell>
          <cell r="F382" t="str">
            <v>1° de Octubre</v>
          </cell>
          <cell r="G382" t="str">
            <v>Juan Pablo Contreras Reza</v>
          </cell>
          <cell r="H382" t="str">
            <v>C. J. Guadalupe Rodriguez No. 109 Col. Villa de Guadalupe C.P. 34040</v>
          </cell>
          <cell r="I382" t="str">
            <v>CORJ870530HDGNZN07</v>
          </cell>
          <cell r="J382" t="str">
            <v>CORJ870530SX5</v>
          </cell>
          <cell r="K382" t="str">
            <v>Durango</v>
          </cell>
          <cell r="L382" t="str">
            <v>Dgo.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 xml:space="preserve"> </v>
          </cell>
          <cell r="S382" t="str">
            <v xml:space="preserve"> </v>
          </cell>
          <cell r="T382" t="str">
            <v xml:space="preserve"> </v>
          </cell>
          <cell r="U382" t="str">
            <v xml:space="preserve"> </v>
          </cell>
          <cell r="V382" t="str">
            <v xml:space="preserve"> </v>
          </cell>
          <cell r="W382" t="str">
            <v/>
          </cell>
          <cell r="X382">
            <v>0</v>
          </cell>
          <cell r="Y382" t="str">
            <v>4A 4B 5A 5B 6A 6B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32</v>
          </cell>
          <cell r="AM382">
            <v>32</v>
          </cell>
          <cell r="AN382">
            <v>0</v>
          </cell>
          <cell r="AO382">
            <v>0</v>
          </cell>
          <cell r="AP382">
            <v>32</v>
          </cell>
          <cell r="AQ382">
            <v>32</v>
          </cell>
          <cell r="AR382">
            <v>0</v>
          </cell>
          <cell r="AS382">
            <v>0</v>
          </cell>
          <cell r="AT382">
            <v>32</v>
          </cell>
          <cell r="AU382">
            <v>32</v>
          </cell>
          <cell r="AV382">
            <v>0</v>
          </cell>
          <cell r="AW382">
            <v>0</v>
          </cell>
          <cell r="AX382" t="str">
            <v xml:space="preserve"> </v>
          </cell>
          <cell r="AY382" t="str">
            <v xml:space="preserve"> </v>
          </cell>
          <cell r="AZ382" t="str">
            <v xml:space="preserve"> </v>
          </cell>
          <cell r="BA382" t="str">
            <v xml:space="preserve"> </v>
          </cell>
          <cell r="BB382" t="str">
            <v xml:space="preserve"> </v>
          </cell>
          <cell r="BC382" t="str">
            <v xml:space="preserve"> </v>
          </cell>
          <cell r="BD382" t="str">
            <v xml:space="preserve"> </v>
          </cell>
          <cell r="BE382" t="str">
            <v xml:space="preserve"> </v>
          </cell>
          <cell r="BF382" t="str">
            <v xml:space="preserve"> </v>
          </cell>
          <cell r="BG382" t="str">
            <v xml:space="preserve"> </v>
          </cell>
          <cell r="BH382" t="str">
            <v xml:space="preserve"> </v>
          </cell>
          <cell r="BI382" t="str">
            <v xml:space="preserve"> </v>
          </cell>
          <cell r="BJ382" t="str">
            <v>4A</v>
          </cell>
          <cell r="BK382" t="str">
            <v>4B</v>
          </cell>
          <cell r="BL382" t="str">
            <v xml:space="preserve"> </v>
          </cell>
          <cell r="BM382" t="str">
            <v xml:space="preserve"> </v>
          </cell>
          <cell r="BN382" t="str">
            <v>5A</v>
          </cell>
          <cell r="BO382" t="str">
            <v>5B</v>
          </cell>
          <cell r="BP382" t="str">
            <v xml:space="preserve"> </v>
          </cell>
          <cell r="BQ382" t="str">
            <v xml:space="preserve"> </v>
          </cell>
          <cell r="BR382" t="str">
            <v>6A</v>
          </cell>
          <cell r="BS382" t="str">
            <v>6B</v>
          </cell>
          <cell r="BT382" t="str">
            <v xml:space="preserve"> </v>
          </cell>
          <cell r="BU382" t="str">
            <v xml:space="preserve"> </v>
          </cell>
          <cell r="BV382">
            <v>6</v>
          </cell>
          <cell r="BW382" t="str">
            <v xml:space="preserve">       </v>
          </cell>
          <cell r="BX382">
            <v>0</v>
          </cell>
          <cell r="BY382" t="str">
            <v xml:space="preserve">       </v>
          </cell>
          <cell r="BZ382">
            <v>0</v>
          </cell>
          <cell r="CA382" t="str">
            <v xml:space="preserve">       </v>
          </cell>
          <cell r="CB382">
            <v>0</v>
          </cell>
          <cell r="CC382" t="str">
            <v xml:space="preserve">4A 4B    </v>
          </cell>
          <cell r="CD382">
            <v>2</v>
          </cell>
          <cell r="CE382" t="str">
            <v xml:space="preserve">5A 5B    </v>
          </cell>
          <cell r="CF382">
            <v>2</v>
          </cell>
          <cell r="CG382" t="str">
            <v xml:space="preserve">6A 6B    </v>
          </cell>
          <cell r="CH382">
            <v>2</v>
          </cell>
          <cell r="CI382">
            <v>32</v>
          </cell>
          <cell r="CJ382" t="str">
            <v>4A 4B 5A 5B 6A 6B</v>
          </cell>
          <cell r="CK382" t="str">
            <v>No. 5 General Ignacio Zaragoza</v>
          </cell>
          <cell r="CL382" t="str">
            <v>10EPR0037Q</v>
          </cell>
          <cell r="CM382" t="str">
            <v>MATUTINO</v>
          </cell>
          <cell r="CN382" t="str">
            <v>Blvd. Domingo Arrieta No. 200 Col. El Refugio C.P. 34170</v>
          </cell>
          <cell r="CO382" t="str">
            <v>Durango</v>
          </cell>
          <cell r="CP382" t="str">
            <v xml:space="preserve">Victoria de Durango 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 t="str">
            <v xml:space="preserve"> </v>
          </cell>
          <cell r="CX382" t="str">
            <v xml:space="preserve"> </v>
          </cell>
          <cell r="CY382" t="str">
            <v xml:space="preserve"> </v>
          </cell>
          <cell r="CZ382" t="str">
            <v xml:space="preserve"> </v>
          </cell>
          <cell r="DA382" t="str">
            <v xml:space="preserve"> </v>
          </cell>
          <cell r="DB382" t="str">
            <v/>
          </cell>
          <cell r="DC382">
            <v>0</v>
          </cell>
          <cell r="DD382" t="str">
            <v/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 t="str">
            <v xml:space="preserve"> </v>
          </cell>
          <cell r="ED382" t="str">
            <v xml:space="preserve"> </v>
          </cell>
          <cell r="EE382" t="str">
            <v xml:space="preserve"> </v>
          </cell>
          <cell r="EF382" t="str">
            <v xml:space="preserve"> </v>
          </cell>
          <cell r="EG382" t="str">
            <v xml:space="preserve"> </v>
          </cell>
          <cell r="EH382" t="str">
            <v xml:space="preserve"> </v>
          </cell>
          <cell r="EI382" t="str">
            <v xml:space="preserve"> </v>
          </cell>
          <cell r="EJ382" t="str">
            <v xml:space="preserve"> </v>
          </cell>
          <cell r="EK382" t="str">
            <v xml:space="preserve"> </v>
          </cell>
          <cell r="EL382" t="str">
            <v xml:space="preserve"> </v>
          </cell>
          <cell r="EM382" t="str">
            <v xml:space="preserve"> </v>
          </cell>
          <cell r="EN382" t="str">
            <v xml:space="preserve"> </v>
          </cell>
          <cell r="EO382" t="str">
            <v xml:space="preserve"> </v>
          </cell>
          <cell r="EP382" t="str">
            <v xml:space="preserve"> </v>
          </cell>
          <cell r="EQ382" t="str">
            <v xml:space="preserve"> </v>
          </cell>
          <cell r="ER382" t="str">
            <v xml:space="preserve"> </v>
          </cell>
          <cell r="ES382" t="str">
            <v xml:space="preserve"> </v>
          </cell>
          <cell r="ET382" t="str">
            <v xml:space="preserve"> </v>
          </cell>
          <cell r="EU382" t="str">
            <v xml:space="preserve"> </v>
          </cell>
          <cell r="EV382" t="str">
            <v xml:space="preserve"> </v>
          </cell>
          <cell r="EW382" t="str">
            <v xml:space="preserve"> </v>
          </cell>
          <cell r="EX382" t="str">
            <v xml:space="preserve"> </v>
          </cell>
          <cell r="EY382" t="str">
            <v xml:space="preserve"> </v>
          </cell>
          <cell r="EZ382" t="str">
            <v xml:space="preserve"> </v>
          </cell>
          <cell r="FA382">
            <v>0</v>
          </cell>
          <cell r="FB382" t="str">
            <v xml:space="preserve">       </v>
          </cell>
          <cell r="FC382">
            <v>0</v>
          </cell>
          <cell r="FD382" t="str">
            <v xml:space="preserve">       </v>
          </cell>
          <cell r="FE382">
            <v>0</v>
          </cell>
          <cell r="FF382" t="str">
            <v xml:space="preserve">       </v>
          </cell>
          <cell r="FG382">
            <v>0</v>
          </cell>
          <cell r="FH382" t="str">
            <v xml:space="preserve">       </v>
          </cell>
          <cell r="FI382">
            <v>0</v>
          </cell>
          <cell r="FJ382" t="str">
            <v xml:space="preserve">       </v>
          </cell>
          <cell r="FK382">
            <v>0</v>
          </cell>
          <cell r="FL382" t="str">
            <v xml:space="preserve">       </v>
          </cell>
          <cell r="FM382">
            <v>0</v>
          </cell>
          <cell r="FN382" t="e">
            <v>#NUM!</v>
          </cell>
          <cell r="FO382" t="str">
            <v/>
          </cell>
          <cell r="FP382" t="e">
            <v>#NUM!</v>
          </cell>
          <cell r="FQ382" t="e">
            <v>#NUM!</v>
          </cell>
          <cell r="FR382" t="e">
            <v>#NUM!</v>
          </cell>
          <cell r="FS382" t="e">
            <v>#NUM!</v>
          </cell>
          <cell r="FT382" t="e">
            <v>#NUM!</v>
          </cell>
          <cell r="FU382" t="e">
            <v>#NUM!</v>
          </cell>
          <cell r="FV382">
            <v>0</v>
          </cell>
          <cell r="FW382">
            <v>1</v>
          </cell>
          <cell r="FX382" t="str">
            <v>PNIEB</v>
          </cell>
          <cell r="FY382" t="e">
            <v>#NUM!</v>
          </cell>
          <cell r="FZ382" t="str">
            <v>PNIEB</v>
          </cell>
          <cell r="GA382" t="str">
            <v>Programa Nacional de Inglés en Educación Básica</v>
          </cell>
          <cell r="GB382" t="e">
            <v>#NUM!</v>
          </cell>
          <cell r="GC382" t="e">
            <v>#NUM!</v>
          </cell>
          <cell r="GD382" t="str">
            <v>M</v>
          </cell>
          <cell r="GE382" t="str">
            <v>el asesor externo, el C.</v>
          </cell>
          <cell r="GF382" t="str">
            <v>El Profesionista</v>
          </cell>
          <cell r="GG382" t="str">
            <v>1° de octubre</v>
          </cell>
          <cell r="GH382" t="str">
            <v>31 de diciembre</v>
          </cell>
          <cell r="GI382">
            <v>6</v>
          </cell>
          <cell r="GJ382">
            <v>30</v>
          </cell>
          <cell r="GK382">
            <v>4320</v>
          </cell>
          <cell r="GL382" t="str">
            <v>Cuatro mil trescientos veinte</v>
          </cell>
          <cell r="GM382">
            <v>2160</v>
          </cell>
          <cell r="GN382" t="str">
            <v>Dos mil ciento sesenta</v>
          </cell>
          <cell r="GO382" t="str">
            <v>la escuela</v>
          </cell>
          <cell r="GP382" t="str">
            <v>No. 5 General Ignacio Zaragoza</v>
          </cell>
          <cell r="GQ382" t="str">
            <v>con clave</v>
          </cell>
          <cell r="GR382" t="str">
            <v>10EPR0037Q</v>
          </cell>
          <cell r="GS382" t="str">
            <v>ubicada en</v>
          </cell>
          <cell r="GT382" t="str">
            <v>Blvd. Domingo Arrieta No. 200 Col. El Refugio C.P. 34170</v>
          </cell>
          <cell r="GU382" t="str">
            <v xml:space="preserve"> </v>
          </cell>
          <cell r="GV382" t="e">
            <v>#NUM!</v>
          </cell>
          <cell r="GW382" t="str">
            <v xml:space="preserve"> </v>
          </cell>
          <cell r="GX382" t="e">
            <v>#NUM!</v>
          </cell>
          <cell r="GY382" t="str">
            <v xml:space="preserve"> </v>
          </cell>
          <cell r="GZ382" t="e">
            <v>#NUM!</v>
          </cell>
          <cell r="HA382" t="str">
            <v>la escuela No. 5 General Ignacio Zaragoza con clave 10EPR0037Q ubicada en Blvd. Domingo Arrieta No. 200 Col. El Refugio C.P. 34170</v>
          </cell>
        </row>
        <row r="383">
          <cell r="A383">
            <v>1292</v>
          </cell>
          <cell r="B383" t="str">
            <v>ASIG. 2013-B</v>
          </cell>
          <cell r="C383" t="str">
            <v>FIRMADO</v>
          </cell>
          <cell r="D383" t="str">
            <v>PNIEB</v>
          </cell>
          <cell r="E383" t="str">
            <v>ASIGNADO</v>
          </cell>
          <cell r="F383" t="str">
            <v>1° de Octubre</v>
          </cell>
          <cell r="G383" t="str">
            <v>Yareli López Batres</v>
          </cell>
          <cell r="H383" t="str">
            <v>C. Rio Remedios No. 707 Col. Valle del Sur C.P. 34120</v>
          </cell>
          <cell r="I383" t="str">
            <v>LOBY891223MDGPTR09</v>
          </cell>
          <cell r="J383" t="str">
            <v>LOBY891223CU4</v>
          </cell>
          <cell r="K383" t="str">
            <v>Durango</v>
          </cell>
          <cell r="L383" t="str">
            <v>Dgo.</v>
          </cell>
          <cell r="M383">
            <v>534</v>
          </cell>
          <cell r="N383">
            <v>534</v>
          </cell>
          <cell r="O383">
            <v>534</v>
          </cell>
          <cell r="P383">
            <v>0</v>
          </cell>
          <cell r="Q383">
            <v>0</v>
          </cell>
          <cell r="R383" t="str">
            <v>3A</v>
          </cell>
          <cell r="S383" t="str">
            <v>3B</v>
          </cell>
          <cell r="T383" t="str">
            <v>3C</v>
          </cell>
          <cell r="U383" t="str">
            <v xml:space="preserve"> </v>
          </cell>
          <cell r="V383" t="str">
            <v xml:space="preserve"> </v>
          </cell>
          <cell r="W383" t="str">
            <v>3A 3B 3C</v>
          </cell>
          <cell r="X383">
            <v>3</v>
          </cell>
          <cell r="Y383" t="str">
            <v/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 t="str">
            <v xml:space="preserve"> </v>
          </cell>
          <cell r="AY383" t="str">
            <v xml:space="preserve"> </v>
          </cell>
          <cell r="AZ383" t="str">
            <v xml:space="preserve"> </v>
          </cell>
          <cell r="BA383" t="str">
            <v xml:space="preserve"> </v>
          </cell>
          <cell r="BB383" t="str">
            <v xml:space="preserve"> </v>
          </cell>
          <cell r="BC383" t="str">
            <v xml:space="preserve"> </v>
          </cell>
          <cell r="BD383" t="str">
            <v xml:space="preserve"> </v>
          </cell>
          <cell r="BE383" t="str">
            <v xml:space="preserve"> </v>
          </cell>
          <cell r="BF383" t="str">
            <v xml:space="preserve"> </v>
          </cell>
          <cell r="BG383" t="str">
            <v xml:space="preserve"> </v>
          </cell>
          <cell r="BH383" t="str">
            <v xml:space="preserve"> </v>
          </cell>
          <cell r="BI383" t="str">
            <v xml:space="preserve"> </v>
          </cell>
          <cell r="BJ383" t="str">
            <v xml:space="preserve"> </v>
          </cell>
          <cell r="BK383" t="str">
            <v xml:space="preserve"> </v>
          </cell>
          <cell r="BL383" t="str">
            <v xml:space="preserve"> </v>
          </cell>
          <cell r="BM383" t="str">
            <v xml:space="preserve"> </v>
          </cell>
          <cell r="BN383" t="str">
            <v xml:space="preserve"> </v>
          </cell>
          <cell r="BO383" t="str">
            <v xml:space="preserve"> </v>
          </cell>
          <cell r="BP383" t="str">
            <v xml:space="preserve"> </v>
          </cell>
          <cell r="BQ383" t="str">
            <v xml:space="preserve"> </v>
          </cell>
          <cell r="BR383" t="str">
            <v xml:space="preserve"> </v>
          </cell>
          <cell r="BS383" t="str">
            <v xml:space="preserve"> </v>
          </cell>
          <cell r="BT383" t="str">
            <v xml:space="preserve"> </v>
          </cell>
          <cell r="BU383" t="str">
            <v xml:space="preserve"> </v>
          </cell>
          <cell r="BV383">
            <v>3</v>
          </cell>
          <cell r="BW383" t="str">
            <v xml:space="preserve">       </v>
          </cell>
          <cell r="BX383">
            <v>0</v>
          </cell>
          <cell r="BY383" t="str">
            <v xml:space="preserve">       </v>
          </cell>
          <cell r="BZ383">
            <v>0</v>
          </cell>
          <cell r="CA383" t="str">
            <v xml:space="preserve">       </v>
          </cell>
          <cell r="CB383">
            <v>0</v>
          </cell>
          <cell r="CC383" t="str">
            <v xml:space="preserve">       </v>
          </cell>
          <cell r="CD383">
            <v>0</v>
          </cell>
          <cell r="CE383" t="str">
            <v xml:space="preserve">       </v>
          </cell>
          <cell r="CF383">
            <v>0</v>
          </cell>
          <cell r="CG383" t="str">
            <v xml:space="preserve">       </v>
          </cell>
          <cell r="CH383">
            <v>0</v>
          </cell>
          <cell r="CI383">
            <v>534</v>
          </cell>
          <cell r="CJ383" t="str">
            <v>3A 3B 3C</v>
          </cell>
          <cell r="CK383" t="str">
            <v>El Principito</v>
          </cell>
          <cell r="CL383" t="str">
            <v>10EJN0022Y</v>
          </cell>
          <cell r="CM383" t="str">
            <v>MATUTINO</v>
          </cell>
          <cell r="CN383" t="str">
            <v>C. Negrete S/N Zona Centro C.P. 34000</v>
          </cell>
          <cell r="CO383" t="str">
            <v>Durango</v>
          </cell>
          <cell r="CP383" t="str">
            <v xml:space="preserve">Victoria de Durango 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 t="str">
            <v xml:space="preserve"> </v>
          </cell>
          <cell r="CX383" t="str">
            <v xml:space="preserve"> </v>
          </cell>
          <cell r="CY383" t="str">
            <v xml:space="preserve"> </v>
          </cell>
          <cell r="CZ383" t="str">
            <v xml:space="preserve"> </v>
          </cell>
          <cell r="DA383" t="str">
            <v xml:space="preserve"> </v>
          </cell>
          <cell r="DB383" t="str">
            <v/>
          </cell>
          <cell r="DC383">
            <v>0</v>
          </cell>
          <cell r="DD383" t="str">
            <v/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 t="str">
            <v xml:space="preserve"> </v>
          </cell>
          <cell r="ED383" t="str">
            <v xml:space="preserve"> </v>
          </cell>
          <cell r="EE383" t="str">
            <v xml:space="preserve"> </v>
          </cell>
          <cell r="EF383" t="str">
            <v xml:space="preserve"> </v>
          </cell>
          <cell r="EG383" t="str">
            <v xml:space="preserve"> </v>
          </cell>
          <cell r="EH383" t="str">
            <v xml:space="preserve"> </v>
          </cell>
          <cell r="EI383" t="str">
            <v xml:space="preserve"> </v>
          </cell>
          <cell r="EJ383" t="str">
            <v xml:space="preserve"> </v>
          </cell>
          <cell r="EK383" t="str">
            <v xml:space="preserve"> </v>
          </cell>
          <cell r="EL383" t="str">
            <v xml:space="preserve"> </v>
          </cell>
          <cell r="EM383" t="str">
            <v xml:space="preserve"> </v>
          </cell>
          <cell r="EN383" t="str">
            <v xml:space="preserve"> </v>
          </cell>
          <cell r="EO383" t="str">
            <v xml:space="preserve"> </v>
          </cell>
          <cell r="EP383" t="str">
            <v xml:space="preserve"> </v>
          </cell>
          <cell r="EQ383" t="str">
            <v xml:space="preserve"> </v>
          </cell>
          <cell r="ER383" t="str">
            <v xml:space="preserve"> </v>
          </cell>
          <cell r="ES383" t="str">
            <v xml:space="preserve"> </v>
          </cell>
          <cell r="ET383" t="str">
            <v xml:space="preserve"> </v>
          </cell>
          <cell r="EU383" t="str">
            <v xml:space="preserve"> </v>
          </cell>
          <cell r="EV383" t="str">
            <v xml:space="preserve"> </v>
          </cell>
          <cell r="EW383" t="str">
            <v xml:space="preserve"> </v>
          </cell>
          <cell r="EX383" t="str">
            <v xml:space="preserve"> </v>
          </cell>
          <cell r="EY383" t="str">
            <v xml:space="preserve"> </v>
          </cell>
          <cell r="EZ383" t="str">
            <v xml:space="preserve"> </v>
          </cell>
          <cell r="FA383">
            <v>0</v>
          </cell>
          <cell r="FB383" t="str">
            <v xml:space="preserve">       </v>
          </cell>
          <cell r="FC383">
            <v>0</v>
          </cell>
          <cell r="FD383" t="str">
            <v xml:space="preserve">       </v>
          </cell>
          <cell r="FE383">
            <v>0</v>
          </cell>
          <cell r="FF383" t="str">
            <v xml:space="preserve">       </v>
          </cell>
          <cell r="FG383">
            <v>0</v>
          </cell>
          <cell r="FH383" t="str">
            <v xml:space="preserve">       </v>
          </cell>
          <cell r="FI383">
            <v>0</v>
          </cell>
          <cell r="FJ383" t="str">
            <v xml:space="preserve">       </v>
          </cell>
          <cell r="FK383">
            <v>0</v>
          </cell>
          <cell r="FL383" t="str">
            <v xml:space="preserve">       </v>
          </cell>
          <cell r="FM383">
            <v>0</v>
          </cell>
          <cell r="FN383" t="e">
            <v>#NUM!</v>
          </cell>
          <cell r="FO383" t="str">
            <v/>
          </cell>
          <cell r="FP383" t="e">
            <v>#NUM!</v>
          </cell>
          <cell r="FQ383" t="e">
            <v>#NUM!</v>
          </cell>
          <cell r="FR383" t="e">
            <v>#NUM!</v>
          </cell>
          <cell r="FS383" t="e">
            <v>#NUM!</v>
          </cell>
          <cell r="FT383" t="e">
            <v>#NUM!</v>
          </cell>
          <cell r="FU383" t="e">
            <v>#NUM!</v>
          </cell>
          <cell r="FV383">
            <v>0</v>
          </cell>
          <cell r="FW383">
            <v>1</v>
          </cell>
          <cell r="FX383" t="str">
            <v>PNIEB</v>
          </cell>
          <cell r="FY383" t="e">
            <v>#NUM!</v>
          </cell>
          <cell r="FZ383" t="str">
            <v>PNIEB</v>
          </cell>
          <cell r="GA383" t="str">
            <v>Programa Nacional de Inglés en Educación Básica</v>
          </cell>
          <cell r="GB383" t="e">
            <v>#NUM!</v>
          </cell>
          <cell r="GC383" t="e">
            <v>#NUM!</v>
          </cell>
          <cell r="GD383" t="str">
            <v>F</v>
          </cell>
          <cell r="GE383" t="str">
            <v>la asesora externa, la C.</v>
          </cell>
          <cell r="GF383" t="str">
            <v>La Profesionista</v>
          </cell>
          <cell r="GG383" t="str">
            <v>1° de octubre</v>
          </cell>
          <cell r="GH383" t="str">
            <v>31 de diciembre</v>
          </cell>
          <cell r="GI383">
            <v>3</v>
          </cell>
          <cell r="GJ383">
            <v>15</v>
          </cell>
          <cell r="GK383">
            <v>2160</v>
          </cell>
          <cell r="GL383" t="str">
            <v>Dos mil ciento sesenta</v>
          </cell>
          <cell r="GM383">
            <v>1080</v>
          </cell>
          <cell r="GN383" t="str">
            <v>Mil ochenta</v>
          </cell>
          <cell r="GO383" t="str">
            <v>la escuela</v>
          </cell>
          <cell r="GP383" t="str">
            <v>El Principito</v>
          </cell>
          <cell r="GQ383" t="str">
            <v>con clave</v>
          </cell>
          <cell r="GR383" t="str">
            <v>10EJN0022Y</v>
          </cell>
          <cell r="GS383" t="str">
            <v>ubicada en</v>
          </cell>
          <cell r="GT383" t="str">
            <v>C. Negrete S/N Zona Centro C.P. 34000</v>
          </cell>
          <cell r="GU383" t="str">
            <v xml:space="preserve"> </v>
          </cell>
          <cell r="GV383" t="e">
            <v>#NUM!</v>
          </cell>
          <cell r="GW383" t="str">
            <v xml:space="preserve"> </v>
          </cell>
          <cell r="GX383" t="e">
            <v>#NUM!</v>
          </cell>
          <cell r="GY383" t="str">
            <v xml:space="preserve"> </v>
          </cell>
          <cell r="GZ383" t="e">
            <v>#NUM!</v>
          </cell>
          <cell r="HA383" t="str">
            <v>la escuela El Principito con clave 10EJN0022Y ubicada en C. Negrete S/N Zona Centro C.P. 34000</v>
          </cell>
        </row>
        <row r="384">
          <cell r="A384">
            <v>1293</v>
          </cell>
          <cell r="B384" t="str">
            <v>ASIG. 2013-B</v>
          </cell>
          <cell r="C384" t="str">
            <v>FIRMADO</v>
          </cell>
          <cell r="D384" t="str">
            <v>PNIEB</v>
          </cell>
          <cell r="E384" t="str">
            <v>ASIGNADO</v>
          </cell>
          <cell r="F384" t="str">
            <v>1° de Octubre</v>
          </cell>
          <cell r="G384" t="str">
            <v>Julio César Ortega Galindo</v>
          </cell>
          <cell r="H384" t="str">
            <v>Priv. Las Quintas No.109 Fracc. Granja Graciela C.P. 34198</v>
          </cell>
          <cell r="I384" t="str">
            <v>OEGJ920815HDGRLL06</v>
          </cell>
          <cell r="J384" t="str">
            <v>OEGJ9208151G3</v>
          </cell>
          <cell r="K384" t="str">
            <v>Durango</v>
          </cell>
          <cell r="L384" t="str">
            <v>Dgo.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str">
            <v xml:space="preserve"> </v>
          </cell>
          <cell r="S384" t="str">
            <v xml:space="preserve"> </v>
          </cell>
          <cell r="T384" t="str">
            <v xml:space="preserve"> </v>
          </cell>
          <cell r="U384" t="str">
            <v xml:space="preserve"> </v>
          </cell>
          <cell r="V384" t="str">
            <v xml:space="preserve"> </v>
          </cell>
          <cell r="W384" t="str">
            <v/>
          </cell>
          <cell r="X384">
            <v>0</v>
          </cell>
          <cell r="Y384" t="str">
            <v>1A 1B 2A 2B 2C 3A 3B</v>
          </cell>
          <cell r="Z384">
            <v>225</v>
          </cell>
          <cell r="AA384">
            <v>225</v>
          </cell>
          <cell r="AB384">
            <v>0</v>
          </cell>
          <cell r="AC384">
            <v>0</v>
          </cell>
          <cell r="AD384">
            <v>225</v>
          </cell>
          <cell r="AE384">
            <v>225</v>
          </cell>
          <cell r="AF384">
            <v>225</v>
          </cell>
          <cell r="AG384">
            <v>0</v>
          </cell>
          <cell r="AH384">
            <v>225</v>
          </cell>
          <cell r="AI384">
            <v>225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 t="str">
            <v>1A</v>
          </cell>
          <cell r="AY384" t="str">
            <v>1B</v>
          </cell>
          <cell r="AZ384" t="str">
            <v xml:space="preserve"> </v>
          </cell>
          <cell r="BA384" t="str">
            <v xml:space="preserve"> </v>
          </cell>
          <cell r="BB384" t="str">
            <v>2A</v>
          </cell>
          <cell r="BC384" t="str">
            <v>2B</v>
          </cell>
          <cell r="BD384" t="str">
            <v>2C</v>
          </cell>
          <cell r="BE384" t="str">
            <v xml:space="preserve"> </v>
          </cell>
          <cell r="BF384" t="str">
            <v>3A</v>
          </cell>
          <cell r="BG384" t="str">
            <v>3B</v>
          </cell>
          <cell r="BH384" t="str">
            <v xml:space="preserve"> </v>
          </cell>
          <cell r="BI384" t="str">
            <v xml:space="preserve"> </v>
          </cell>
          <cell r="BJ384" t="str">
            <v xml:space="preserve"> </v>
          </cell>
          <cell r="BK384" t="str">
            <v xml:space="preserve"> </v>
          </cell>
          <cell r="BL384" t="str">
            <v xml:space="preserve"> </v>
          </cell>
          <cell r="BM384" t="str">
            <v xml:space="preserve"> </v>
          </cell>
          <cell r="BN384" t="str">
            <v xml:space="preserve"> </v>
          </cell>
          <cell r="BO384" t="str">
            <v xml:space="preserve"> </v>
          </cell>
          <cell r="BP384" t="str">
            <v xml:space="preserve"> </v>
          </cell>
          <cell r="BQ384" t="str">
            <v xml:space="preserve"> </v>
          </cell>
          <cell r="BR384" t="str">
            <v xml:space="preserve"> </v>
          </cell>
          <cell r="BS384" t="str">
            <v xml:space="preserve"> </v>
          </cell>
          <cell r="BT384" t="str">
            <v xml:space="preserve"> </v>
          </cell>
          <cell r="BU384" t="str">
            <v xml:space="preserve"> </v>
          </cell>
          <cell r="BV384">
            <v>7</v>
          </cell>
          <cell r="BW384" t="str">
            <v xml:space="preserve">1A 1B    </v>
          </cell>
          <cell r="BX384">
            <v>2</v>
          </cell>
          <cell r="BY384" t="str">
            <v xml:space="preserve">2A 2B 2C  </v>
          </cell>
          <cell r="BZ384">
            <v>3</v>
          </cell>
          <cell r="CA384" t="str">
            <v xml:space="preserve">3A 3B    </v>
          </cell>
          <cell r="CB384">
            <v>2</v>
          </cell>
          <cell r="CC384" t="str">
            <v xml:space="preserve">       </v>
          </cell>
          <cell r="CD384">
            <v>0</v>
          </cell>
          <cell r="CE384" t="str">
            <v xml:space="preserve">       </v>
          </cell>
          <cell r="CF384">
            <v>0</v>
          </cell>
          <cell r="CG384" t="str">
            <v xml:space="preserve">       </v>
          </cell>
          <cell r="CH384">
            <v>0</v>
          </cell>
          <cell r="CI384">
            <v>225</v>
          </cell>
          <cell r="CJ384" t="str">
            <v>1A 1B 2A 2B 2C 3A 3B</v>
          </cell>
          <cell r="CK384" t="str">
            <v>General Francisco Villa</v>
          </cell>
          <cell r="CL384" t="str">
            <v>10DPR1295M</v>
          </cell>
          <cell r="CM384" t="str">
            <v>MATUTINO</v>
          </cell>
          <cell r="CN384" t="str">
            <v>C. Primero de Mayo No. 108 Col. Francisco Villa C.P. 34140</v>
          </cell>
          <cell r="CO384" t="str">
            <v>Durango</v>
          </cell>
          <cell r="CP384" t="str">
            <v xml:space="preserve">Victoria de Durango 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 t="str">
            <v xml:space="preserve"> </v>
          </cell>
          <cell r="CX384" t="str">
            <v xml:space="preserve"> </v>
          </cell>
          <cell r="CY384" t="str">
            <v xml:space="preserve"> </v>
          </cell>
          <cell r="CZ384" t="str">
            <v xml:space="preserve"> </v>
          </cell>
          <cell r="DA384" t="str">
            <v xml:space="preserve"> </v>
          </cell>
          <cell r="DB384" t="str">
            <v/>
          </cell>
          <cell r="DC384">
            <v>0</v>
          </cell>
          <cell r="DD384" t="str">
            <v/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 t="str">
            <v xml:space="preserve"> </v>
          </cell>
          <cell r="ED384" t="str">
            <v xml:space="preserve"> </v>
          </cell>
          <cell r="EE384" t="str">
            <v xml:space="preserve"> </v>
          </cell>
          <cell r="EF384" t="str">
            <v xml:space="preserve"> </v>
          </cell>
          <cell r="EG384" t="str">
            <v xml:space="preserve"> </v>
          </cell>
          <cell r="EH384" t="str">
            <v xml:space="preserve"> </v>
          </cell>
          <cell r="EI384" t="str">
            <v xml:space="preserve"> </v>
          </cell>
          <cell r="EJ384" t="str">
            <v xml:space="preserve"> </v>
          </cell>
          <cell r="EK384" t="str">
            <v xml:space="preserve"> </v>
          </cell>
          <cell r="EL384" t="str">
            <v xml:space="preserve"> </v>
          </cell>
          <cell r="EM384" t="str">
            <v xml:space="preserve"> </v>
          </cell>
          <cell r="EN384" t="str">
            <v xml:space="preserve"> </v>
          </cell>
          <cell r="EO384" t="str">
            <v xml:space="preserve"> </v>
          </cell>
          <cell r="EP384" t="str">
            <v xml:space="preserve"> </v>
          </cell>
          <cell r="EQ384" t="str">
            <v xml:space="preserve"> </v>
          </cell>
          <cell r="ER384" t="str">
            <v xml:space="preserve"> </v>
          </cell>
          <cell r="ES384" t="str">
            <v xml:space="preserve"> </v>
          </cell>
          <cell r="ET384" t="str">
            <v xml:space="preserve"> </v>
          </cell>
          <cell r="EU384" t="str">
            <v xml:space="preserve"> </v>
          </cell>
          <cell r="EV384" t="str">
            <v xml:space="preserve"> </v>
          </cell>
          <cell r="EW384" t="str">
            <v xml:space="preserve"> </v>
          </cell>
          <cell r="EX384" t="str">
            <v xml:space="preserve"> </v>
          </cell>
          <cell r="EY384" t="str">
            <v xml:space="preserve"> </v>
          </cell>
          <cell r="EZ384" t="str">
            <v xml:space="preserve"> </v>
          </cell>
          <cell r="FA384">
            <v>0</v>
          </cell>
          <cell r="FB384" t="str">
            <v xml:space="preserve">       </v>
          </cell>
          <cell r="FC384">
            <v>0</v>
          </cell>
          <cell r="FD384" t="str">
            <v xml:space="preserve">       </v>
          </cell>
          <cell r="FE384">
            <v>0</v>
          </cell>
          <cell r="FF384" t="str">
            <v xml:space="preserve">       </v>
          </cell>
          <cell r="FG384">
            <v>0</v>
          </cell>
          <cell r="FH384" t="str">
            <v xml:space="preserve">       </v>
          </cell>
          <cell r="FI384">
            <v>0</v>
          </cell>
          <cell r="FJ384" t="str">
            <v xml:space="preserve">       </v>
          </cell>
          <cell r="FK384">
            <v>0</v>
          </cell>
          <cell r="FL384" t="str">
            <v xml:space="preserve">       </v>
          </cell>
          <cell r="FM384">
            <v>0</v>
          </cell>
          <cell r="FN384" t="e">
            <v>#NUM!</v>
          </cell>
          <cell r="FO384" t="str">
            <v/>
          </cell>
          <cell r="FP384" t="e">
            <v>#NUM!</v>
          </cell>
          <cell r="FQ384" t="e">
            <v>#NUM!</v>
          </cell>
          <cell r="FR384" t="e">
            <v>#NUM!</v>
          </cell>
          <cell r="FS384" t="e">
            <v>#NUM!</v>
          </cell>
          <cell r="FT384" t="e">
            <v>#NUM!</v>
          </cell>
          <cell r="FU384" t="e">
            <v>#NUM!</v>
          </cell>
          <cell r="FV384">
            <v>0</v>
          </cell>
          <cell r="FW384">
            <v>1</v>
          </cell>
          <cell r="FX384" t="str">
            <v>PNIEB</v>
          </cell>
          <cell r="FY384" t="e">
            <v>#NUM!</v>
          </cell>
          <cell r="FZ384" t="str">
            <v>PNIEB</v>
          </cell>
          <cell r="GA384" t="str">
            <v>Programa Nacional de Inglés en Educación Básica</v>
          </cell>
          <cell r="GB384" t="e">
            <v>#NUM!</v>
          </cell>
          <cell r="GC384" t="e">
            <v>#NUM!</v>
          </cell>
          <cell r="GD384" t="str">
            <v>M</v>
          </cell>
          <cell r="GE384" t="str">
            <v>el asesor externo, el C.</v>
          </cell>
          <cell r="GF384" t="str">
            <v>El Profesionista</v>
          </cell>
          <cell r="GG384" t="str">
            <v>1° de octubre</v>
          </cell>
          <cell r="GH384" t="str">
            <v>31 de diciembre</v>
          </cell>
          <cell r="GI384">
            <v>7</v>
          </cell>
          <cell r="GJ384">
            <v>35</v>
          </cell>
          <cell r="GK384">
            <v>5040</v>
          </cell>
          <cell r="GL384" t="str">
            <v>Cinco mil cuarenta</v>
          </cell>
          <cell r="GM384">
            <v>2520</v>
          </cell>
          <cell r="GN384" t="str">
            <v>Dos mil quinientos veinte</v>
          </cell>
          <cell r="GO384" t="str">
            <v>la escuela</v>
          </cell>
          <cell r="GP384" t="str">
            <v>General Francisco Villa</v>
          </cell>
          <cell r="GQ384" t="str">
            <v>con clave</v>
          </cell>
          <cell r="GR384" t="str">
            <v>10DPR1295M</v>
          </cell>
          <cell r="GS384" t="str">
            <v>ubicada en</v>
          </cell>
          <cell r="GT384" t="str">
            <v>C. Primero de Mayo No. 108 Col. Francisco Villa C.P. 34140</v>
          </cell>
          <cell r="GU384" t="str">
            <v xml:space="preserve"> </v>
          </cell>
          <cell r="GV384" t="e">
            <v>#NUM!</v>
          </cell>
          <cell r="GW384" t="str">
            <v xml:space="preserve"> </v>
          </cell>
          <cell r="GX384" t="e">
            <v>#NUM!</v>
          </cell>
          <cell r="GY384" t="str">
            <v xml:space="preserve"> </v>
          </cell>
          <cell r="GZ384" t="e">
            <v>#NUM!</v>
          </cell>
          <cell r="HA384" t="str">
            <v>la escuela General Francisco Villa con clave 10DPR1295M ubicada en C. Primero de Mayo No. 108 Col. Francisco Villa C.P. 34140</v>
          </cell>
        </row>
        <row r="385">
          <cell r="A385">
            <v>1294</v>
          </cell>
          <cell r="B385" t="str">
            <v>ASIG. 2013-B</v>
          </cell>
          <cell r="C385" t="str">
            <v>FIRMADO</v>
          </cell>
          <cell r="D385" t="str">
            <v>PNIEB</v>
          </cell>
          <cell r="E385" t="str">
            <v>ASIGNADO</v>
          </cell>
          <cell r="F385" t="str">
            <v>1° de Octubre</v>
          </cell>
          <cell r="G385" t="str">
            <v>Vanessa Huizar Vazquez</v>
          </cell>
          <cell r="H385" t="str">
            <v>C. Pamplona No. 117 Fracc. Residencial Español C.P. 34209</v>
          </cell>
          <cell r="I385" t="str">
            <v>HUVV850703MDGZZN08</v>
          </cell>
          <cell r="J385" t="str">
            <v>HUVV850703MA1</v>
          </cell>
          <cell r="K385" t="str">
            <v>Durango</v>
          </cell>
          <cell r="L385" t="str">
            <v>Dgo.</v>
          </cell>
          <cell r="M385">
            <v>532</v>
          </cell>
          <cell r="N385">
            <v>532</v>
          </cell>
          <cell r="O385">
            <v>532</v>
          </cell>
          <cell r="P385">
            <v>532</v>
          </cell>
          <cell r="Q385">
            <v>532</v>
          </cell>
          <cell r="R385" t="str">
            <v>3A</v>
          </cell>
          <cell r="S385" t="str">
            <v>3B</v>
          </cell>
          <cell r="T385" t="str">
            <v>3C</v>
          </cell>
          <cell r="U385" t="str">
            <v>3D</v>
          </cell>
          <cell r="V385" t="str">
            <v>3E</v>
          </cell>
          <cell r="W385" t="str">
            <v>3A 3B 3C 3D 3E</v>
          </cell>
          <cell r="X385">
            <v>5</v>
          </cell>
          <cell r="Y385" t="str">
            <v/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 t="str">
            <v xml:space="preserve"> </v>
          </cell>
          <cell r="AY385" t="str">
            <v xml:space="preserve"> </v>
          </cell>
          <cell r="AZ385" t="str">
            <v xml:space="preserve"> </v>
          </cell>
          <cell r="BA385" t="str">
            <v xml:space="preserve"> </v>
          </cell>
          <cell r="BB385" t="str">
            <v xml:space="preserve"> </v>
          </cell>
          <cell r="BC385" t="str">
            <v xml:space="preserve"> </v>
          </cell>
          <cell r="BD385" t="str">
            <v xml:space="preserve"> </v>
          </cell>
          <cell r="BE385" t="str">
            <v xml:space="preserve"> </v>
          </cell>
          <cell r="BF385" t="str">
            <v xml:space="preserve"> </v>
          </cell>
          <cell r="BG385" t="str">
            <v xml:space="preserve"> </v>
          </cell>
          <cell r="BH385" t="str">
            <v xml:space="preserve"> </v>
          </cell>
          <cell r="BI385" t="str">
            <v xml:space="preserve"> </v>
          </cell>
          <cell r="BJ385" t="str">
            <v xml:space="preserve"> </v>
          </cell>
          <cell r="BK385" t="str">
            <v xml:space="preserve"> </v>
          </cell>
          <cell r="BL385" t="str">
            <v xml:space="preserve"> </v>
          </cell>
          <cell r="BM385" t="str">
            <v xml:space="preserve"> </v>
          </cell>
          <cell r="BN385" t="str">
            <v xml:space="preserve"> </v>
          </cell>
          <cell r="BO385" t="str">
            <v xml:space="preserve"> </v>
          </cell>
          <cell r="BP385" t="str">
            <v xml:space="preserve"> </v>
          </cell>
          <cell r="BQ385" t="str">
            <v xml:space="preserve"> </v>
          </cell>
          <cell r="BR385" t="str">
            <v xml:space="preserve"> </v>
          </cell>
          <cell r="BS385" t="str">
            <v xml:space="preserve"> </v>
          </cell>
          <cell r="BT385" t="str">
            <v xml:space="preserve"> </v>
          </cell>
          <cell r="BU385" t="str">
            <v xml:space="preserve"> </v>
          </cell>
          <cell r="BV385">
            <v>5</v>
          </cell>
          <cell r="BW385" t="str">
            <v xml:space="preserve">       </v>
          </cell>
          <cell r="BX385">
            <v>0</v>
          </cell>
          <cell r="BY385" t="str">
            <v xml:space="preserve">       </v>
          </cell>
          <cell r="BZ385">
            <v>0</v>
          </cell>
          <cell r="CA385" t="str">
            <v xml:space="preserve">       </v>
          </cell>
          <cell r="CB385">
            <v>0</v>
          </cell>
          <cell r="CC385" t="str">
            <v xml:space="preserve">       </v>
          </cell>
          <cell r="CD385">
            <v>0</v>
          </cell>
          <cell r="CE385" t="str">
            <v xml:space="preserve">       </v>
          </cell>
          <cell r="CF385">
            <v>0</v>
          </cell>
          <cell r="CG385" t="str">
            <v xml:space="preserve">       </v>
          </cell>
          <cell r="CH385">
            <v>0</v>
          </cell>
          <cell r="CI385">
            <v>532</v>
          </cell>
          <cell r="CJ385" t="str">
            <v>3A 3B 3C 3D 3E</v>
          </cell>
          <cell r="CK385" t="str">
            <v>Guadalupe Camacho Revilla</v>
          </cell>
          <cell r="CL385" t="str">
            <v>10EJN0009D</v>
          </cell>
          <cell r="CM385" t="str">
            <v>MATUTINO</v>
          </cell>
          <cell r="CN385" t="str">
            <v>C. Vía Láctea S/N Fracc. Villas del Guadiana II C.P. 34224</v>
          </cell>
          <cell r="CO385" t="str">
            <v>Durango</v>
          </cell>
          <cell r="CP385" t="str">
            <v xml:space="preserve">Victoria de Durango 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 t="str">
            <v xml:space="preserve"> </v>
          </cell>
          <cell r="CX385" t="str">
            <v xml:space="preserve"> </v>
          </cell>
          <cell r="CY385" t="str">
            <v xml:space="preserve"> </v>
          </cell>
          <cell r="CZ385" t="str">
            <v xml:space="preserve"> </v>
          </cell>
          <cell r="DA385" t="str">
            <v xml:space="preserve"> </v>
          </cell>
          <cell r="DB385" t="str">
            <v/>
          </cell>
          <cell r="DC385">
            <v>0</v>
          </cell>
          <cell r="DD385" t="str">
            <v/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 t="str">
            <v xml:space="preserve"> </v>
          </cell>
          <cell r="ED385" t="str">
            <v xml:space="preserve"> </v>
          </cell>
          <cell r="EE385" t="str">
            <v xml:space="preserve"> </v>
          </cell>
          <cell r="EF385" t="str">
            <v xml:space="preserve"> </v>
          </cell>
          <cell r="EG385" t="str">
            <v xml:space="preserve"> </v>
          </cell>
          <cell r="EH385" t="str">
            <v xml:space="preserve"> </v>
          </cell>
          <cell r="EI385" t="str">
            <v xml:space="preserve"> </v>
          </cell>
          <cell r="EJ385" t="str">
            <v xml:space="preserve"> </v>
          </cell>
          <cell r="EK385" t="str">
            <v xml:space="preserve"> </v>
          </cell>
          <cell r="EL385" t="str">
            <v xml:space="preserve"> </v>
          </cell>
          <cell r="EM385" t="str">
            <v xml:space="preserve"> </v>
          </cell>
          <cell r="EN385" t="str">
            <v xml:space="preserve"> </v>
          </cell>
          <cell r="EO385" t="str">
            <v xml:space="preserve"> </v>
          </cell>
          <cell r="EP385" t="str">
            <v xml:space="preserve"> </v>
          </cell>
          <cell r="EQ385" t="str">
            <v xml:space="preserve"> </v>
          </cell>
          <cell r="ER385" t="str">
            <v xml:space="preserve"> </v>
          </cell>
          <cell r="ES385" t="str">
            <v xml:space="preserve"> </v>
          </cell>
          <cell r="ET385" t="str">
            <v xml:space="preserve"> </v>
          </cell>
          <cell r="EU385" t="str">
            <v xml:space="preserve"> </v>
          </cell>
          <cell r="EV385" t="str">
            <v xml:space="preserve"> </v>
          </cell>
          <cell r="EW385" t="str">
            <v xml:space="preserve"> </v>
          </cell>
          <cell r="EX385" t="str">
            <v xml:space="preserve"> </v>
          </cell>
          <cell r="EY385" t="str">
            <v xml:space="preserve"> </v>
          </cell>
          <cell r="EZ385" t="str">
            <v xml:space="preserve"> </v>
          </cell>
          <cell r="FA385">
            <v>0</v>
          </cell>
          <cell r="FB385" t="str">
            <v xml:space="preserve">       </v>
          </cell>
          <cell r="FC385">
            <v>0</v>
          </cell>
          <cell r="FD385" t="str">
            <v xml:space="preserve">       </v>
          </cell>
          <cell r="FE385">
            <v>0</v>
          </cell>
          <cell r="FF385" t="str">
            <v xml:space="preserve">       </v>
          </cell>
          <cell r="FG385">
            <v>0</v>
          </cell>
          <cell r="FH385" t="str">
            <v xml:space="preserve">       </v>
          </cell>
          <cell r="FI385">
            <v>0</v>
          </cell>
          <cell r="FJ385" t="str">
            <v xml:space="preserve">       </v>
          </cell>
          <cell r="FK385">
            <v>0</v>
          </cell>
          <cell r="FL385" t="str">
            <v xml:space="preserve">       </v>
          </cell>
          <cell r="FM385">
            <v>0</v>
          </cell>
          <cell r="FN385" t="e">
            <v>#NUM!</v>
          </cell>
          <cell r="FO385" t="str">
            <v/>
          </cell>
          <cell r="FP385" t="e">
            <v>#NUM!</v>
          </cell>
          <cell r="FQ385" t="e">
            <v>#NUM!</v>
          </cell>
          <cell r="FR385" t="e">
            <v>#NUM!</v>
          </cell>
          <cell r="FS385" t="e">
            <v>#NUM!</v>
          </cell>
          <cell r="FT385" t="e">
            <v>#NUM!</v>
          </cell>
          <cell r="FU385" t="e">
            <v>#NUM!</v>
          </cell>
          <cell r="FV385">
            <v>0</v>
          </cell>
          <cell r="FW385">
            <v>1</v>
          </cell>
          <cell r="FX385" t="str">
            <v>PNIEB</v>
          </cell>
          <cell r="FY385" t="e">
            <v>#NUM!</v>
          </cell>
          <cell r="FZ385" t="str">
            <v>PNIEB</v>
          </cell>
          <cell r="GA385" t="str">
            <v>Programa Nacional de Inglés en Educación Básica</v>
          </cell>
          <cell r="GB385" t="e">
            <v>#NUM!</v>
          </cell>
          <cell r="GC385" t="e">
            <v>#NUM!</v>
          </cell>
          <cell r="GD385" t="str">
            <v>F</v>
          </cell>
          <cell r="GE385" t="str">
            <v>la asesora externa, la C.</v>
          </cell>
          <cell r="GF385" t="str">
            <v>La Profesionista</v>
          </cell>
          <cell r="GG385" t="str">
            <v>1° de octubre</v>
          </cell>
          <cell r="GH385" t="str">
            <v>31 de diciembre</v>
          </cell>
          <cell r="GI385">
            <v>5</v>
          </cell>
          <cell r="GJ385">
            <v>25</v>
          </cell>
          <cell r="GK385">
            <v>3600</v>
          </cell>
          <cell r="GL385" t="str">
            <v>Tres mil seiscientos</v>
          </cell>
          <cell r="GM385">
            <v>1800</v>
          </cell>
          <cell r="GN385" t="str">
            <v>Mil ochocientos</v>
          </cell>
          <cell r="GO385" t="str">
            <v>la escuela</v>
          </cell>
          <cell r="GP385" t="str">
            <v>Guadalupe Camacho Revilla</v>
          </cell>
          <cell r="GQ385" t="str">
            <v>con clave</v>
          </cell>
          <cell r="GR385" t="str">
            <v>10EJN0009D</v>
          </cell>
          <cell r="GS385" t="str">
            <v>ubicada en</v>
          </cell>
          <cell r="GT385" t="str">
            <v>C. Vía Láctea S/N Fracc. Villas del Guadiana II C.P. 34224</v>
          </cell>
          <cell r="GU385" t="str">
            <v xml:space="preserve"> </v>
          </cell>
          <cell r="GV385" t="e">
            <v>#NUM!</v>
          </cell>
          <cell r="GW385" t="str">
            <v xml:space="preserve"> </v>
          </cell>
          <cell r="GX385" t="e">
            <v>#NUM!</v>
          </cell>
          <cell r="GY385" t="str">
            <v xml:space="preserve"> </v>
          </cell>
          <cell r="GZ385" t="e">
            <v>#NUM!</v>
          </cell>
          <cell r="HA385" t="str">
            <v>la escuela Guadalupe Camacho Revilla con clave 10EJN0009D ubicada en C. Vía Láctea S/N Fracc. Villas del Guadiana II C.P. 34224</v>
          </cell>
        </row>
        <row r="386">
          <cell r="A386">
            <v>1295</v>
          </cell>
          <cell r="B386" t="str">
            <v>ASIG. 2013-C</v>
          </cell>
          <cell r="C386" t="str">
            <v>FIRMADO</v>
          </cell>
          <cell r="D386" t="str">
            <v>PNIEB</v>
          </cell>
          <cell r="E386" t="str">
            <v>ASIGNADO</v>
          </cell>
          <cell r="F386" t="str">
            <v>1° de Noviembre</v>
          </cell>
          <cell r="G386" t="str">
            <v>Alejandra Marrufo Gurrola</v>
          </cell>
          <cell r="H386" t="str">
            <v>C. Agricultura No. 116 Col. Burocrata C.P. 34279</v>
          </cell>
          <cell r="I386" t="str">
            <v>MAGA860801MDGRRL03</v>
          </cell>
          <cell r="J386" t="str">
            <v>MAGA860801J45</v>
          </cell>
          <cell r="K386" t="str">
            <v>Durango</v>
          </cell>
          <cell r="L386" t="str">
            <v>Dgo.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 t="str">
            <v xml:space="preserve"> </v>
          </cell>
          <cell r="S386" t="str">
            <v xml:space="preserve"> </v>
          </cell>
          <cell r="T386" t="str">
            <v xml:space="preserve"> </v>
          </cell>
          <cell r="U386" t="str">
            <v xml:space="preserve"> </v>
          </cell>
          <cell r="V386" t="str">
            <v xml:space="preserve"> </v>
          </cell>
          <cell r="W386" t="str">
            <v/>
          </cell>
          <cell r="X386">
            <v>0</v>
          </cell>
          <cell r="Y386" t="str">
            <v>1A 1B 2A 2B</v>
          </cell>
          <cell r="Z386">
            <v>278</v>
          </cell>
          <cell r="AA386">
            <v>278</v>
          </cell>
          <cell r="AB386">
            <v>0</v>
          </cell>
          <cell r="AC386">
            <v>0</v>
          </cell>
          <cell r="AD386">
            <v>278</v>
          </cell>
          <cell r="AE386">
            <v>278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 t="str">
            <v>1A</v>
          </cell>
          <cell r="AY386" t="str">
            <v>1B</v>
          </cell>
          <cell r="AZ386" t="str">
            <v xml:space="preserve"> </v>
          </cell>
          <cell r="BA386" t="str">
            <v xml:space="preserve"> </v>
          </cell>
          <cell r="BB386" t="str">
            <v>2A</v>
          </cell>
          <cell r="BC386" t="str">
            <v>2B</v>
          </cell>
          <cell r="BD386" t="str">
            <v xml:space="preserve"> </v>
          </cell>
          <cell r="BE386" t="str">
            <v xml:space="preserve"> </v>
          </cell>
          <cell r="BF386" t="str">
            <v xml:space="preserve"> </v>
          </cell>
          <cell r="BG386" t="str">
            <v xml:space="preserve"> </v>
          </cell>
          <cell r="BH386" t="str">
            <v xml:space="preserve"> </v>
          </cell>
          <cell r="BI386" t="str">
            <v xml:space="preserve"> </v>
          </cell>
          <cell r="BJ386" t="str">
            <v xml:space="preserve"> </v>
          </cell>
          <cell r="BK386" t="str">
            <v xml:space="preserve"> </v>
          </cell>
          <cell r="BL386" t="str">
            <v xml:space="preserve"> </v>
          </cell>
          <cell r="BM386" t="str">
            <v xml:space="preserve"> </v>
          </cell>
          <cell r="BN386" t="str">
            <v xml:space="preserve"> </v>
          </cell>
          <cell r="BO386" t="str">
            <v xml:space="preserve"> </v>
          </cell>
          <cell r="BP386" t="str">
            <v xml:space="preserve"> </v>
          </cell>
          <cell r="BQ386" t="str">
            <v xml:space="preserve"> </v>
          </cell>
          <cell r="BR386" t="str">
            <v xml:space="preserve"> </v>
          </cell>
          <cell r="BS386" t="str">
            <v xml:space="preserve"> </v>
          </cell>
          <cell r="BT386" t="str">
            <v xml:space="preserve"> </v>
          </cell>
          <cell r="BU386" t="str">
            <v xml:space="preserve"> </v>
          </cell>
          <cell r="BV386">
            <v>4</v>
          </cell>
          <cell r="BW386" t="str">
            <v xml:space="preserve">1A 1B    </v>
          </cell>
          <cell r="BX386">
            <v>2</v>
          </cell>
          <cell r="BY386" t="str">
            <v xml:space="preserve">2A 2B    </v>
          </cell>
          <cell r="BZ386">
            <v>2</v>
          </cell>
          <cell r="CA386" t="str">
            <v xml:space="preserve">       </v>
          </cell>
          <cell r="CB386">
            <v>0</v>
          </cell>
          <cell r="CC386" t="str">
            <v xml:space="preserve">       </v>
          </cell>
          <cell r="CD386">
            <v>0</v>
          </cell>
          <cell r="CE386" t="str">
            <v xml:space="preserve">       </v>
          </cell>
          <cell r="CF386">
            <v>0</v>
          </cell>
          <cell r="CG386" t="str">
            <v xml:space="preserve">       </v>
          </cell>
          <cell r="CH386">
            <v>0</v>
          </cell>
          <cell r="CI386">
            <v>278</v>
          </cell>
          <cell r="CJ386" t="str">
            <v>1A 1B 2A 2B</v>
          </cell>
          <cell r="CK386" t="str">
            <v>Prof. Rafael Ramírez</v>
          </cell>
          <cell r="CL386" t="str">
            <v>10DPR1294N</v>
          </cell>
          <cell r="CM386" t="str">
            <v>MATUTINO</v>
          </cell>
          <cell r="CN386" t="str">
            <v>Av.  Adolfo Ruíz Cortines No. 305 Col. Santa Fe C.P. 34240</v>
          </cell>
          <cell r="CO386" t="str">
            <v>Durango</v>
          </cell>
          <cell r="CP386" t="str">
            <v xml:space="preserve">Victoria de Durango 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 t="str">
            <v xml:space="preserve"> </v>
          </cell>
          <cell r="CX386" t="str">
            <v xml:space="preserve"> </v>
          </cell>
          <cell r="CY386" t="str">
            <v xml:space="preserve"> </v>
          </cell>
          <cell r="CZ386" t="str">
            <v xml:space="preserve"> </v>
          </cell>
          <cell r="DA386" t="str">
            <v xml:space="preserve"> </v>
          </cell>
          <cell r="DB386" t="str">
            <v/>
          </cell>
          <cell r="DC386">
            <v>0</v>
          </cell>
          <cell r="DD386" t="str">
            <v/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 t="str">
            <v xml:space="preserve"> </v>
          </cell>
          <cell r="ED386" t="str">
            <v xml:space="preserve"> </v>
          </cell>
          <cell r="EE386" t="str">
            <v xml:space="preserve"> </v>
          </cell>
          <cell r="EF386" t="str">
            <v xml:space="preserve"> </v>
          </cell>
          <cell r="EG386" t="str">
            <v xml:space="preserve"> </v>
          </cell>
          <cell r="EH386" t="str">
            <v xml:space="preserve"> </v>
          </cell>
          <cell r="EI386" t="str">
            <v xml:space="preserve"> </v>
          </cell>
          <cell r="EJ386" t="str">
            <v xml:space="preserve"> </v>
          </cell>
          <cell r="EK386" t="str">
            <v xml:space="preserve"> </v>
          </cell>
          <cell r="EL386" t="str">
            <v xml:space="preserve"> </v>
          </cell>
          <cell r="EM386" t="str">
            <v xml:space="preserve"> </v>
          </cell>
          <cell r="EN386" t="str">
            <v xml:space="preserve"> </v>
          </cell>
          <cell r="EO386" t="str">
            <v xml:space="preserve"> </v>
          </cell>
          <cell r="EP386" t="str">
            <v xml:space="preserve"> </v>
          </cell>
          <cell r="EQ386" t="str">
            <v xml:space="preserve"> </v>
          </cell>
          <cell r="ER386" t="str">
            <v xml:space="preserve"> </v>
          </cell>
          <cell r="ES386" t="str">
            <v xml:space="preserve"> </v>
          </cell>
          <cell r="ET386" t="str">
            <v xml:space="preserve"> </v>
          </cell>
          <cell r="EU386" t="str">
            <v xml:space="preserve"> </v>
          </cell>
          <cell r="EV386" t="str">
            <v xml:space="preserve"> </v>
          </cell>
          <cell r="EW386" t="str">
            <v xml:space="preserve"> </v>
          </cell>
          <cell r="EX386" t="str">
            <v xml:space="preserve"> </v>
          </cell>
          <cell r="EY386" t="str">
            <v xml:space="preserve"> </v>
          </cell>
          <cell r="EZ386" t="str">
            <v xml:space="preserve"> </v>
          </cell>
          <cell r="FA386">
            <v>0</v>
          </cell>
          <cell r="FB386" t="str">
            <v xml:space="preserve">       </v>
          </cell>
          <cell r="FC386">
            <v>0</v>
          </cell>
          <cell r="FD386" t="str">
            <v xml:space="preserve">       </v>
          </cell>
          <cell r="FE386">
            <v>0</v>
          </cell>
          <cell r="FF386" t="str">
            <v xml:space="preserve">       </v>
          </cell>
          <cell r="FG386">
            <v>0</v>
          </cell>
          <cell r="FH386" t="str">
            <v xml:space="preserve">       </v>
          </cell>
          <cell r="FI386">
            <v>0</v>
          </cell>
          <cell r="FJ386" t="str">
            <v xml:space="preserve">       </v>
          </cell>
          <cell r="FK386">
            <v>0</v>
          </cell>
          <cell r="FL386" t="str">
            <v xml:space="preserve">       </v>
          </cell>
          <cell r="FM386">
            <v>0</v>
          </cell>
          <cell r="FN386" t="e">
            <v>#NUM!</v>
          </cell>
          <cell r="FO386" t="str">
            <v/>
          </cell>
          <cell r="FP386" t="e">
            <v>#NUM!</v>
          </cell>
          <cell r="FQ386" t="e">
            <v>#NUM!</v>
          </cell>
          <cell r="FR386" t="e">
            <v>#NUM!</v>
          </cell>
          <cell r="FS386" t="e">
            <v>#NUM!</v>
          </cell>
          <cell r="FT386" t="e">
            <v>#NUM!</v>
          </cell>
          <cell r="FU386" t="e">
            <v>#NUM!</v>
          </cell>
          <cell r="FV386">
            <v>0</v>
          </cell>
          <cell r="FW386">
            <v>1</v>
          </cell>
          <cell r="FX386" t="str">
            <v>PNIEB</v>
          </cell>
          <cell r="FY386" t="e">
            <v>#NUM!</v>
          </cell>
          <cell r="FZ386" t="str">
            <v>PNIEB</v>
          </cell>
          <cell r="GA386" t="str">
            <v>Programa Nacional de Inglés en Educación Básica</v>
          </cell>
          <cell r="GB386" t="e">
            <v>#NUM!</v>
          </cell>
          <cell r="GC386" t="e">
            <v>#NUM!</v>
          </cell>
          <cell r="GD386" t="str">
            <v>F</v>
          </cell>
          <cell r="GE386" t="str">
            <v>la asesora externa, la C.</v>
          </cell>
          <cell r="GF386" t="str">
            <v>La Profesionista</v>
          </cell>
          <cell r="GG386" t="str">
            <v>1° de noviembre</v>
          </cell>
          <cell r="GH386" t="str">
            <v>31 de diciembre</v>
          </cell>
          <cell r="GI386">
            <v>4</v>
          </cell>
          <cell r="GJ386">
            <v>20</v>
          </cell>
          <cell r="GK386">
            <v>2880</v>
          </cell>
          <cell r="GL386" t="str">
            <v>Dos mil ochocientos ochenta</v>
          </cell>
          <cell r="GM386">
            <v>1440</v>
          </cell>
          <cell r="GN386" t="str">
            <v>Mil cuatrocientos cuarenta</v>
          </cell>
          <cell r="GO386" t="str">
            <v>la escuela</v>
          </cell>
          <cell r="GP386" t="str">
            <v>Prof. Rafael Ramírez</v>
          </cell>
          <cell r="GQ386" t="str">
            <v>con clave</v>
          </cell>
          <cell r="GR386" t="str">
            <v>10DPR1294N</v>
          </cell>
          <cell r="GS386" t="str">
            <v>ubicada en</v>
          </cell>
          <cell r="GT386" t="str">
            <v>Av.  Adolfo Ruíz Cortines No. 305 Col. Santa Fe C.P. 34240</v>
          </cell>
          <cell r="GU386" t="str">
            <v xml:space="preserve"> </v>
          </cell>
          <cell r="GV386" t="e">
            <v>#NUM!</v>
          </cell>
          <cell r="GW386" t="str">
            <v xml:space="preserve"> </v>
          </cell>
          <cell r="GX386" t="e">
            <v>#NUM!</v>
          </cell>
          <cell r="GY386" t="str">
            <v xml:space="preserve"> </v>
          </cell>
          <cell r="GZ386" t="e">
            <v>#NUM!</v>
          </cell>
          <cell r="HA386" t="str">
            <v>la escuela Prof. Rafael Ramírez con clave 10DPR1294N ubicada en Av. Adolfo Ruíz Cortines No. 305 Col. Santa Fe C.P. 34240</v>
          </cell>
        </row>
        <row r="387">
          <cell r="A387">
            <v>1296</v>
          </cell>
          <cell r="B387" t="str">
            <v>ASIG. 2013-C</v>
          </cell>
          <cell r="C387" t="str">
            <v>FIRMADO</v>
          </cell>
          <cell r="D387" t="str">
            <v>PNIEB</v>
          </cell>
          <cell r="E387" t="str">
            <v>ASIGNADO</v>
          </cell>
          <cell r="F387" t="str">
            <v>1° de Noviembre</v>
          </cell>
          <cell r="G387" t="str">
            <v>Diana Isabel Hernandez Najera</v>
          </cell>
          <cell r="H387" t="str">
            <v>C. Angelica María No. 414 Col. Valle del Guadiana C.P. 34166</v>
          </cell>
          <cell r="I387" t="str">
            <v>HEND890123MCLRJN05</v>
          </cell>
          <cell r="J387" t="str">
            <v>HEND890123568</v>
          </cell>
          <cell r="K387" t="str">
            <v>Durango</v>
          </cell>
          <cell r="L387" t="str">
            <v>Dgo.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 xml:space="preserve"> </v>
          </cell>
          <cell r="S387" t="str">
            <v xml:space="preserve"> </v>
          </cell>
          <cell r="T387" t="str">
            <v xml:space="preserve"> </v>
          </cell>
          <cell r="U387" t="str">
            <v xml:space="preserve"> </v>
          </cell>
          <cell r="V387" t="str">
            <v xml:space="preserve"> </v>
          </cell>
          <cell r="W387" t="str">
            <v/>
          </cell>
          <cell r="X387">
            <v>0</v>
          </cell>
          <cell r="Y387" t="str">
            <v>3A 3B 4A 4B 5A 5B 6A 6B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33</v>
          </cell>
          <cell r="AI387">
            <v>33</v>
          </cell>
          <cell r="AJ387">
            <v>0</v>
          </cell>
          <cell r="AK387">
            <v>0</v>
          </cell>
          <cell r="AL387">
            <v>33</v>
          </cell>
          <cell r="AM387">
            <v>33</v>
          </cell>
          <cell r="AN387">
            <v>0</v>
          </cell>
          <cell r="AO387">
            <v>0</v>
          </cell>
          <cell r="AP387">
            <v>33</v>
          </cell>
          <cell r="AQ387">
            <v>33</v>
          </cell>
          <cell r="AR387">
            <v>0</v>
          </cell>
          <cell r="AS387">
            <v>0</v>
          </cell>
          <cell r="AT387">
            <v>33</v>
          </cell>
          <cell r="AU387">
            <v>33</v>
          </cell>
          <cell r="AV387">
            <v>0</v>
          </cell>
          <cell r="AW387">
            <v>0</v>
          </cell>
          <cell r="AX387" t="str">
            <v xml:space="preserve"> </v>
          </cell>
          <cell r="AY387" t="str">
            <v xml:space="preserve"> </v>
          </cell>
          <cell r="AZ387" t="str">
            <v xml:space="preserve"> </v>
          </cell>
          <cell r="BA387" t="str">
            <v xml:space="preserve"> </v>
          </cell>
          <cell r="BB387" t="str">
            <v xml:space="preserve"> </v>
          </cell>
          <cell r="BC387" t="str">
            <v xml:space="preserve"> </v>
          </cell>
          <cell r="BD387" t="str">
            <v xml:space="preserve"> </v>
          </cell>
          <cell r="BE387" t="str">
            <v xml:space="preserve"> </v>
          </cell>
          <cell r="BF387" t="str">
            <v>3A</v>
          </cell>
          <cell r="BG387" t="str">
            <v>3B</v>
          </cell>
          <cell r="BH387" t="str">
            <v xml:space="preserve"> </v>
          </cell>
          <cell r="BI387" t="str">
            <v xml:space="preserve"> </v>
          </cell>
          <cell r="BJ387" t="str">
            <v>4A</v>
          </cell>
          <cell r="BK387" t="str">
            <v>4B</v>
          </cell>
          <cell r="BL387" t="str">
            <v xml:space="preserve"> </v>
          </cell>
          <cell r="BM387" t="str">
            <v xml:space="preserve"> </v>
          </cell>
          <cell r="BN387" t="str">
            <v>5A</v>
          </cell>
          <cell r="BO387" t="str">
            <v>5B</v>
          </cell>
          <cell r="BP387" t="str">
            <v xml:space="preserve"> </v>
          </cell>
          <cell r="BQ387" t="str">
            <v xml:space="preserve"> </v>
          </cell>
          <cell r="BR387" t="str">
            <v>6A</v>
          </cell>
          <cell r="BS387" t="str">
            <v>6B</v>
          </cell>
          <cell r="BT387" t="str">
            <v xml:space="preserve"> </v>
          </cell>
          <cell r="BU387" t="str">
            <v xml:space="preserve"> </v>
          </cell>
          <cell r="BV387">
            <v>8</v>
          </cell>
          <cell r="BW387" t="str">
            <v xml:space="preserve">       </v>
          </cell>
          <cell r="BX387">
            <v>0</v>
          </cell>
          <cell r="BY387" t="str">
            <v xml:space="preserve">       </v>
          </cell>
          <cell r="BZ387">
            <v>0</v>
          </cell>
          <cell r="CA387" t="str">
            <v xml:space="preserve">3A 3B    </v>
          </cell>
          <cell r="CB387">
            <v>2</v>
          </cell>
          <cell r="CC387" t="str">
            <v xml:space="preserve">4A 4B    </v>
          </cell>
          <cell r="CD387">
            <v>2</v>
          </cell>
          <cell r="CE387" t="str">
            <v xml:space="preserve">5A 5B    </v>
          </cell>
          <cell r="CF387">
            <v>2</v>
          </cell>
          <cell r="CG387" t="str">
            <v xml:space="preserve">6A 6B    </v>
          </cell>
          <cell r="CH387">
            <v>2</v>
          </cell>
          <cell r="CI387">
            <v>33</v>
          </cell>
          <cell r="CJ387" t="str">
            <v>3A 3B 4A 4B 5A 5B 6A 6B</v>
          </cell>
          <cell r="CK387" t="str">
            <v xml:space="preserve">Ing. Benigno Montoya Guzmán </v>
          </cell>
          <cell r="CL387" t="str">
            <v>10EPR0214D</v>
          </cell>
          <cell r="CM387" t="str">
            <v>MATUTINO</v>
          </cell>
          <cell r="CN387" t="str">
            <v>C. Hilario Moreno No. 199 Col. Asentamientos Humanos C.P. 34145</v>
          </cell>
          <cell r="CO387" t="str">
            <v>Durango</v>
          </cell>
          <cell r="CP387" t="str">
            <v xml:space="preserve">Victoria de Durango 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 t="str">
            <v xml:space="preserve"> </v>
          </cell>
          <cell r="CX387" t="str">
            <v xml:space="preserve"> </v>
          </cell>
          <cell r="CY387" t="str">
            <v xml:space="preserve"> </v>
          </cell>
          <cell r="CZ387" t="str">
            <v xml:space="preserve"> </v>
          </cell>
          <cell r="DA387" t="str">
            <v xml:space="preserve"> </v>
          </cell>
          <cell r="DB387" t="str">
            <v/>
          </cell>
          <cell r="DC387">
            <v>0</v>
          </cell>
          <cell r="DD387" t="str">
            <v/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 t="str">
            <v xml:space="preserve"> </v>
          </cell>
          <cell r="ED387" t="str">
            <v xml:space="preserve"> </v>
          </cell>
          <cell r="EE387" t="str">
            <v xml:space="preserve"> </v>
          </cell>
          <cell r="EF387" t="str">
            <v xml:space="preserve"> </v>
          </cell>
          <cell r="EG387" t="str">
            <v xml:space="preserve"> </v>
          </cell>
          <cell r="EH387" t="str">
            <v xml:space="preserve"> </v>
          </cell>
          <cell r="EI387" t="str">
            <v xml:space="preserve"> </v>
          </cell>
          <cell r="EJ387" t="str">
            <v xml:space="preserve"> </v>
          </cell>
          <cell r="EK387" t="str">
            <v xml:space="preserve"> </v>
          </cell>
          <cell r="EL387" t="str">
            <v xml:space="preserve"> </v>
          </cell>
          <cell r="EM387" t="str">
            <v xml:space="preserve"> </v>
          </cell>
          <cell r="EN387" t="str">
            <v xml:space="preserve"> </v>
          </cell>
          <cell r="EO387" t="str">
            <v xml:space="preserve"> </v>
          </cell>
          <cell r="EP387" t="str">
            <v xml:space="preserve"> </v>
          </cell>
          <cell r="EQ387" t="str">
            <v xml:space="preserve"> </v>
          </cell>
          <cell r="ER387" t="str">
            <v xml:space="preserve"> </v>
          </cell>
          <cell r="ES387" t="str">
            <v xml:space="preserve"> </v>
          </cell>
          <cell r="ET387" t="str">
            <v xml:space="preserve"> </v>
          </cell>
          <cell r="EU387" t="str">
            <v xml:space="preserve"> </v>
          </cell>
          <cell r="EV387" t="str">
            <v xml:space="preserve"> </v>
          </cell>
          <cell r="EW387" t="str">
            <v xml:space="preserve"> </v>
          </cell>
          <cell r="EX387" t="str">
            <v xml:space="preserve"> </v>
          </cell>
          <cell r="EY387" t="str">
            <v xml:space="preserve"> </v>
          </cell>
          <cell r="EZ387" t="str">
            <v xml:space="preserve"> </v>
          </cell>
          <cell r="FA387">
            <v>0</v>
          </cell>
          <cell r="FB387" t="str">
            <v xml:space="preserve">       </v>
          </cell>
          <cell r="FC387">
            <v>0</v>
          </cell>
          <cell r="FD387" t="str">
            <v xml:space="preserve">       </v>
          </cell>
          <cell r="FE387">
            <v>0</v>
          </cell>
          <cell r="FF387" t="str">
            <v xml:space="preserve">       </v>
          </cell>
          <cell r="FG387">
            <v>0</v>
          </cell>
          <cell r="FH387" t="str">
            <v xml:space="preserve">       </v>
          </cell>
          <cell r="FI387">
            <v>0</v>
          </cell>
          <cell r="FJ387" t="str">
            <v xml:space="preserve">       </v>
          </cell>
          <cell r="FK387">
            <v>0</v>
          </cell>
          <cell r="FL387" t="str">
            <v xml:space="preserve">       </v>
          </cell>
          <cell r="FM387">
            <v>0</v>
          </cell>
          <cell r="FN387" t="e">
            <v>#NUM!</v>
          </cell>
          <cell r="FO387" t="str">
            <v/>
          </cell>
          <cell r="FP387" t="e">
            <v>#NUM!</v>
          </cell>
          <cell r="FQ387" t="e">
            <v>#NUM!</v>
          </cell>
          <cell r="FR387" t="e">
            <v>#NUM!</v>
          </cell>
          <cell r="FS387" t="e">
            <v>#NUM!</v>
          </cell>
          <cell r="FT387" t="e">
            <v>#NUM!</v>
          </cell>
          <cell r="FU387" t="e">
            <v>#NUM!</v>
          </cell>
          <cell r="FV387">
            <v>0</v>
          </cell>
          <cell r="FW387">
            <v>1</v>
          </cell>
          <cell r="FX387" t="str">
            <v>PNIEB</v>
          </cell>
          <cell r="FY387" t="e">
            <v>#NUM!</v>
          </cell>
          <cell r="FZ387" t="str">
            <v>PNIEB</v>
          </cell>
          <cell r="GA387" t="str">
            <v>Programa Nacional de Inglés en Educación Básica</v>
          </cell>
          <cell r="GB387" t="e">
            <v>#NUM!</v>
          </cell>
          <cell r="GC387" t="e">
            <v>#NUM!</v>
          </cell>
          <cell r="GD387" t="str">
            <v>F</v>
          </cell>
          <cell r="GE387" t="str">
            <v>la asesora externa, la C.</v>
          </cell>
          <cell r="GF387" t="str">
            <v>La Profesionista</v>
          </cell>
          <cell r="GG387" t="str">
            <v>1° de noviembre</v>
          </cell>
          <cell r="GH387" t="str">
            <v>31 de diciembre</v>
          </cell>
          <cell r="GI387">
            <v>8</v>
          </cell>
          <cell r="GJ387">
            <v>40</v>
          </cell>
          <cell r="GK387">
            <v>5760</v>
          </cell>
          <cell r="GL387" t="str">
            <v>Cinco mil setecientos sesenta</v>
          </cell>
          <cell r="GM387">
            <v>2880</v>
          </cell>
          <cell r="GN387" t="str">
            <v>Dos mil ochocientos ochenta</v>
          </cell>
          <cell r="GO387" t="str">
            <v>la escuela</v>
          </cell>
          <cell r="GP387" t="str">
            <v xml:space="preserve">Ing. Benigno Montoya Guzmán </v>
          </cell>
          <cell r="GQ387" t="str">
            <v>con clave</v>
          </cell>
          <cell r="GR387" t="str">
            <v>10EPR0214D</v>
          </cell>
          <cell r="GS387" t="str">
            <v>ubicada en</v>
          </cell>
          <cell r="GT387" t="str">
            <v>C. Hilario Moreno No. 199 Col. Asentamientos Humanos C.P. 34145</v>
          </cell>
          <cell r="GU387" t="str">
            <v xml:space="preserve"> </v>
          </cell>
          <cell r="GV387" t="e">
            <v>#NUM!</v>
          </cell>
          <cell r="GW387" t="str">
            <v xml:space="preserve"> </v>
          </cell>
          <cell r="GX387" t="e">
            <v>#NUM!</v>
          </cell>
          <cell r="GY387" t="str">
            <v xml:space="preserve"> </v>
          </cell>
          <cell r="GZ387" t="e">
            <v>#NUM!</v>
          </cell>
          <cell r="HA387" t="str">
            <v>la escuela Ing. Benigno Montoya Guzmán con clave 10EPR0214D ubicada en C. Hilario Moreno No. 199 Col. Asentamientos Humanos C.P. 34145</v>
          </cell>
        </row>
        <row r="388">
          <cell r="A388">
            <v>1297</v>
          </cell>
          <cell r="B388" t="str">
            <v>ASIG. 2013-C</v>
          </cell>
          <cell r="C388" t="str">
            <v>FIRMADO</v>
          </cell>
          <cell r="D388" t="str">
            <v>PNIEB</v>
          </cell>
          <cell r="E388" t="str">
            <v>ASIGNADO</v>
          </cell>
          <cell r="F388" t="str">
            <v>1° de Noviembre</v>
          </cell>
          <cell r="G388" t="str">
            <v>Gibrahim Samael Varela Gueta</v>
          </cell>
          <cell r="H388" t="str">
            <v>C. Teresa Arratia No. 406 Col. Azteca C.P. 34190</v>
          </cell>
          <cell r="I388" t="str">
            <v>VAGG910418HDGRTB07</v>
          </cell>
          <cell r="J388" t="str">
            <v>VAGG910418SSA</v>
          </cell>
          <cell r="K388" t="str">
            <v>Durango</v>
          </cell>
          <cell r="L388" t="str">
            <v>Dgo.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 t="str">
            <v xml:space="preserve"> </v>
          </cell>
          <cell r="S388" t="str">
            <v xml:space="preserve"> </v>
          </cell>
          <cell r="T388" t="str">
            <v xml:space="preserve"> </v>
          </cell>
          <cell r="U388" t="str">
            <v xml:space="preserve"> </v>
          </cell>
          <cell r="V388" t="str">
            <v xml:space="preserve"> </v>
          </cell>
          <cell r="W388" t="str">
            <v/>
          </cell>
          <cell r="X388">
            <v>0</v>
          </cell>
          <cell r="Y388" t="str">
            <v>1A 1B 2A 2B</v>
          </cell>
          <cell r="Z388">
            <v>217</v>
          </cell>
          <cell r="AA388">
            <v>217</v>
          </cell>
          <cell r="AB388">
            <v>0</v>
          </cell>
          <cell r="AC388">
            <v>0</v>
          </cell>
          <cell r="AD388">
            <v>217</v>
          </cell>
          <cell r="AE388">
            <v>217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 t="str">
            <v>1A</v>
          </cell>
          <cell r="AY388" t="str">
            <v>1B</v>
          </cell>
          <cell r="AZ388" t="str">
            <v xml:space="preserve"> </v>
          </cell>
          <cell r="BA388" t="str">
            <v xml:space="preserve"> </v>
          </cell>
          <cell r="BB388" t="str">
            <v>2A</v>
          </cell>
          <cell r="BC388" t="str">
            <v>2B</v>
          </cell>
          <cell r="BD388" t="str">
            <v xml:space="preserve"> </v>
          </cell>
          <cell r="BE388" t="str">
            <v xml:space="preserve"> </v>
          </cell>
          <cell r="BF388" t="str">
            <v xml:space="preserve"> </v>
          </cell>
          <cell r="BG388" t="str">
            <v xml:space="preserve"> </v>
          </cell>
          <cell r="BH388" t="str">
            <v xml:space="preserve"> </v>
          </cell>
          <cell r="BI388" t="str">
            <v xml:space="preserve"> </v>
          </cell>
          <cell r="BJ388" t="str">
            <v xml:space="preserve"> </v>
          </cell>
          <cell r="BK388" t="str">
            <v xml:space="preserve"> </v>
          </cell>
          <cell r="BL388" t="str">
            <v xml:space="preserve"> </v>
          </cell>
          <cell r="BM388" t="str">
            <v xml:space="preserve"> </v>
          </cell>
          <cell r="BN388" t="str">
            <v xml:space="preserve"> </v>
          </cell>
          <cell r="BO388" t="str">
            <v xml:space="preserve"> </v>
          </cell>
          <cell r="BP388" t="str">
            <v xml:space="preserve"> </v>
          </cell>
          <cell r="BQ388" t="str">
            <v xml:space="preserve"> </v>
          </cell>
          <cell r="BR388" t="str">
            <v xml:space="preserve"> </v>
          </cell>
          <cell r="BS388" t="str">
            <v xml:space="preserve"> </v>
          </cell>
          <cell r="BT388" t="str">
            <v xml:space="preserve"> </v>
          </cell>
          <cell r="BU388" t="str">
            <v xml:space="preserve"> </v>
          </cell>
          <cell r="BV388">
            <v>4</v>
          </cell>
          <cell r="BW388" t="str">
            <v xml:space="preserve">1A 1B    </v>
          </cell>
          <cell r="BX388">
            <v>2</v>
          </cell>
          <cell r="BY388" t="str">
            <v xml:space="preserve">2A 2B    </v>
          </cell>
          <cell r="BZ388">
            <v>2</v>
          </cell>
          <cell r="CA388" t="str">
            <v xml:space="preserve">       </v>
          </cell>
          <cell r="CB388">
            <v>0</v>
          </cell>
          <cell r="CC388" t="str">
            <v xml:space="preserve">       </v>
          </cell>
          <cell r="CD388">
            <v>0</v>
          </cell>
          <cell r="CE388" t="str">
            <v xml:space="preserve">       </v>
          </cell>
          <cell r="CF388">
            <v>0</v>
          </cell>
          <cell r="CG388" t="str">
            <v xml:space="preserve">       </v>
          </cell>
          <cell r="CH388">
            <v>0</v>
          </cell>
          <cell r="CI388">
            <v>217</v>
          </cell>
          <cell r="CJ388" t="str">
            <v>1A 1B 2A 2B</v>
          </cell>
          <cell r="CK388" t="str">
            <v>Eva Samano de López Mateos</v>
          </cell>
          <cell r="CL388" t="str">
            <v>10DPR1151Q</v>
          </cell>
          <cell r="CM388" t="str">
            <v>MATUTINO</v>
          </cell>
          <cell r="CN388" t="str">
            <v>C. República de Argentina S/N Col. Adolfo López Mateos C.P. 34210</v>
          </cell>
          <cell r="CO388" t="str">
            <v>Durango</v>
          </cell>
          <cell r="CP388" t="str">
            <v xml:space="preserve">Victoria de Durango 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 t="str">
            <v xml:space="preserve"> </v>
          </cell>
          <cell r="CX388" t="str">
            <v xml:space="preserve"> </v>
          </cell>
          <cell r="CY388" t="str">
            <v xml:space="preserve"> </v>
          </cell>
          <cell r="CZ388" t="str">
            <v xml:space="preserve"> </v>
          </cell>
          <cell r="DA388" t="str">
            <v xml:space="preserve"> </v>
          </cell>
          <cell r="DB388" t="str">
            <v/>
          </cell>
          <cell r="DC388">
            <v>0</v>
          </cell>
          <cell r="DD388" t="str">
            <v/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 t="str">
            <v xml:space="preserve"> </v>
          </cell>
          <cell r="ED388" t="str">
            <v xml:space="preserve"> </v>
          </cell>
          <cell r="EE388" t="str">
            <v xml:space="preserve"> </v>
          </cell>
          <cell r="EF388" t="str">
            <v xml:space="preserve"> </v>
          </cell>
          <cell r="EG388" t="str">
            <v xml:space="preserve"> </v>
          </cell>
          <cell r="EH388" t="str">
            <v xml:space="preserve"> </v>
          </cell>
          <cell r="EI388" t="str">
            <v xml:space="preserve"> </v>
          </cell>
          <cell r="EJ388" t="str">
            <v xml:space="preserve"> </v>
          </cell>
          <cell r="EK388" t="str">
            <v xml:space="preserve"> </v>
          </cell>
          <cell r="EL388" t="str">
            <v xml:space="preserve"> </v>
          </cell>
          <cell r="EM388" t="str">
            <v xml:space="preserve"> </v>
          </cell>
          <cell r="EN388" t="str">
            <v xml:space="preserve"> </v>
          </cell>
          <cell r="EO388" t="str">
            <v xml:space="preserve"> </v>
          </cell>
          <cell r="EP388" t="str">
            <v xml:space="preserve"> </v>
          </cell>
          <cell r="EQ388" t="str">
            <v xml:space="preserve"> </v>
          </cell>
          <cell r="ER388" t="str">
            <v xml:space="preserve"> </v>
          </cell>
          <cell r="ES388" t="str">
            <v xml:space="preserve"> </v>
          </cell>
          <cell r="ET388" t="str">
            <v xml:space="preserve"> </v>
          </cell>
          <cell r="EU388" t="str">
            <v xml:space="preserve"> </v>
          </cell>
          <cell r="EV388" t="str">
            <v xml:space="preserve"> </v>
          </cell>
          <cell r="EW388" t="str">
            <v xml:space="preserve"> </v>
          </cell>
          <cell r="EX388" t="str">
            <v xml:space="preserve"> </v>
          </cell>
          <cell r="EY388" t="str">
            <v xml:space="preserve"> </v>
          </cell>
          <cell r="EZ388" t="str">
            <v xml:space="preserve"> </v>
          </cell>
          <cell r="FA388">
            <v>0</v>
          </cell>
          <cell r="FB388" t="str">
            <v xml:space="preserve">       </v>
          </cell>
          <cell r="FC388">
            <v>0</v>
          </cell>
          <cell r="FD388" t="str">
            <v xml:space="preserve">       </v>
          </cell>
          <cell r="FE388">
            <v>0</v>
          </cell>
          <cell r="FF388" t="str">
            <v xml:space="preserve">       </v>
          </cell>
          <cell r="FG388">
            <v>0</v>
          </cell>
          <cell r="FH388" t="str">
            <v xml:space="preserve">       </v>
          </cell>
          <cell r="FI388">
            <v>0</v>
          </cell>
          <cell r="FJ388" t="str">
            <v xml:space="preserve">       </v>
          </cell>
          <cell r="FK388">
            <v>0</v>
          </cell>
          <cell r="FL388" t="str">
            <v xml:space="preserve">       </v>
          </cell>
          <cell r="FM388">
            <v>0</v>
          </cell>
          <cell r="FN388" t="e">
            <v>#NUM!</v>
          </cell>
          <cell r="FO388" t="str">
            <v/>
          </cell>
          <cell r="FP388" t="e">
            <v>#NUM!</v>
          </cell>
          <cell r="FQ388" t="e">
            <v>#NUM!</v>
          </cell>
          <cell r="FR388" t="e">
            <v>#NUM!</v>
          </cell>
          <cell r="FS388" t="e">
            <v>#NUM!</v>
          </cell>
          <cell r="FT388" t="e">
            <v>#NUM!</v>
          </cell>
          <cell r="FU388" t="e">
            <v>#NUM!</v>
          </cell>
          <cell r="FV388">
            <v>0</v>
          </cell>
          <cell r="FW388">
            <v>1</v>
          </cell>
          <cell r="FX388" t="str">
            <v>PNIEB</v>
          </cell>
          <cell r="FY388" t="e">
            <v>#NUM!</v>
          </cell>
          <cell r="FZ388" t="str">
            <v>PNIEB</v>
          </cell>
          <cell r="GA388" t="str">
            <v>Programa Nacional de Inglés en Educación Básica</v>
          </cell>
          <cell r="GB388" t="e">
            <v>#NUM!</v>
          </cell>
          <cell r="GC388" t="e">
            <v>#NUM!</v>
          </cell>
          <cell r="GD388" t="str">
            <v>M</v>
          </cell>
          <cell r="GE388" t="str">
            <v>el asesor externo, el C.</v>
          </cell>
          <cell r="GF388" t="str">
            <v>El Profesionista</v>
          </cell>
          <cell r="GG388" t="str">
            <v>1° de noviembre</v>
          </cell>
          <cell r="GH388" t="str">
            <v>31 de diciembre</v>
          </cell>
          <cell r="GI388">
            <v>4</v>
          </cell>
          <cell r="GJ388">
            <v>20</v>
          </cell>
          <cell r="GK388">
            <v>2880</v>
          </cell>
          <cell r="GL388" t="str">
            <v>Dos mil ochocientos ochenta</v>
          </cell>
          <cell r="GM388">
            <v>1440</v>
          </cell>
          <cell r="GN388" t="str">
            <v>Mil cuatrocientos cuarenta</v>
          </cell>
          <cell r="GO388" t="str">
            <v>la escuela</v>
          </cell>
          <cell r="GP388" t="str">
            <v>Eva Samano de López Mateos</v>
          </cell>
          <cell r="GQ388" t="str">
            <v>con clave</v>
          </cell>
          <cell r="GR388" t="str">
            <v>10DPR1151Q</v>
          </cell>
          <cell r="GS388" t="str">
            <v>ubicada en</v>
          </cell>
          <cell r="GT388" t="str">
            <v>C. República de Argentina S/N Col. Adolfo López Mateos C.P. 34210</v>
          </cell>
          <cell r="GU388" t="str">
            <v xml:space="preserve"> </v>
          </cell>
          <cell r="GV388" t="e">
            <v>#NUM!</v>
          </cell>
          <cell r="GW388" t="str">
            <v xml:space="preserve"> </v>
          </cell>
          <cell r="GX388" t="e">
            <v>#NUM!</v>
          </cell>
          <cell r="GY388" t="str">
            <v xml:space="preserve"> </v>
          </cell>
          <cell r="GZ388" t="e">
            <v>#NUM!</v>
          </cell>
          <cell r="HA388" t="str">
            <v>la escuela Eva Samano de López Mateos con clave 10DPR1151Q ubicada en C. República de Argentina S/N Col. Adolfo López Mateos C.P. 34210</v>
          </cell>
        </row>
        <row r="389">
          <cell r="A389">
            <v>408</v>
          </cell>
          <cell r="B389" t="str">
            <v>ASIG. 2013-C</v>
          </cell>
          <cell r="C389" t="str">
            <v>FIRMADO</v>
          </cell>
          <cell r="D389" t="str">
            <v>PIP</v>
          </cell>
          <cell r="E389" t="str">
            <v>ASIGNADO</v>
          </cell>
          <cell r="F389" t="str">
            <v>1° de Noviembre</v>
          </cell>
          <cell r="G389" t="str">
            <v>Raúl Alejandro Torres Segovia</v>
          </cell>
          <cell r="H389" t="str">
            <v>C. Joaquin Moreno No. 418 Col. 8 de Septiembre C.P.  34196</v>
          </cell>
          <cell r="I389" t="str">
            <v>TOSR870923HDGRGL02</v>
          </cell>
          <cell r="J389" t="str">
            <v>TOSR870923RJ2</v>
          </cell>
          <cell r="K389" t="str">
            <v>Durango</v>
          </cell>
          <cell r="L389" t="str">
            <v>Dgo.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 t="str">
            <v xml:space="preserve"> </v>
          </cell>
          <cell r="S389" t="str">
            <v xml:space="preserve"> </v>
          </cell>
          <cell r="T389" t="str">
            <v xml:space="preserve"> </v>
          </cell>
          <cell r="U389" t="str">
            <v xml:space="preserve"> </v>
          </cell>
          <cell r="V389" t="str">
            <v xml:space="preserve"> </v>
          </cell>
          <cell r="W389" t="str">
            <v/>
          </cell>
          <cell r="X389">
            <v>0</v>
          </cell>
          <cell r="Y389" t="str">
            <v>1A 2A 2B 3A 4A 5A 6A 6B</v>
          </cell>
          <cell r="Z389">
            <v>188</v>
          </cell>
          <cell r="AA389">
            <v>0</v>
          </cell>
          <cell r="AB389">
            <v>0</v>
          </cell>
          <cell r="AC389">
            <v>0</v>
          </cell>
          <cell r="AD389">
            <v>188</v>
          </cell>
          <cell r="AE389">
            <v>188</v>
          </cell>
          <cell r="AF389">
            <v>0</v>
          </cell>
          <cell r="AG389">
            <v>0</v>
          </cell>
          <cell r="AH389">
            <v>188</v>
          </cell>
          <cell r="AI389">
            <v>0</v>
          </cell>
          <cell r="AJ389">
            <v>0</v>
          </cell>
          <cell r="AK389">
            <v>0</v>
          </cell>
          <cell r="AL389">
            <v>188</v>
          </cell>
          <cell r="AM389">
            <v>0</v>
          </cell>
          <cell r="AN389">
            <v>0</v>
          </cell>
          <cell r="AO389">
            <v>0</v>
          </cell>
          <cell r="AP389">
            <v>188</v>
          </cell>
          <cell r="AQ389">
            <v>0</v>
          </cell>
          <cell r="AR389">
            <v>0</v>
          </cell>
          <cell r="AS389">
            <v>0</v>
          </cell>
          <cell r="AT389">
            <v>188</v>
          </cell>
          <cell r="AU389">
            <v>188</v>
          </cell>
          <cell r="AV389">
            <v>0</v>
          </cell>
          <cell r="AW389">
            <v>0</v>
          </cell>
          <cell r="AX389" t="str">
            <v>1A</v>
          </cell>
          <cell r="AY389" t="str">
            <v xml:space="preserve"> </v>
          </cell>
          <cell r="AZ389" t="str">
            <v xml:space="preserve"> </v>
          </cell>
          <cell r="BA389" t="str">
            <v xml:space="preserve"> </v>
          </cell>
          <cell r="BB389" t="str">
            <v>2A</v>
          </cell>
          <cell r="BC389" t="str">
            <v>2B</v>
          </cell>
          <cell r="BD389" t="str">
            <v xml:space="preserve"> </v>
          </cell>
          <cell r="BE389" t="str">
            <v xml:space="preserve"> </v>
          </cell>
          <cell r="BF389" t="str">
            <v>3A</v>
          </cell>
          <cell r="BG389" t="str">
            <v xml:space="preserve"> </v>
          </cell>
          <cell r="BH389" t="str">
            <v xml:space="preserve"> </v>
          </cell>
          <cell r="BI389" t="str">
            <v xml:space="preserve"> </v>
          </cell>
          <cell r="BJ389" t="str">
            <v>4A</v>
          </cell>
          <cell r="BK389" t="str">
            <v xml:space="preserve"> </v>
          </cell>
          <cell r="BL389" t="str">
            <v xml:space="preserve"> </v>
          </cell>
          <cell r="BM389" t="str">
            <v xml:space="preserve"> </v>
          </cell>
          <cell r="BN389" t="str">
            <v>5A</v>
          </cell>
          <cell r="BO389" t="str">
            <v xml:space="preserve"> </v>
          </cell>
          <cell r="BP389" t="str">
            <v xml:space="preserve"> </v>
          </cell>
          <cell r="BQ389" t="str">
            <v xml:space="preserve"> </v>
          </cell>
          <cell r="BR389" t="str">
            <v>6A</v>
          </cell>
          <cell r="BS389" t="str">
            <v>6B</v>
          </cell>
          <cell r="BT389" t="str">
            <v xml:space="preserve"> </v>
          </cell>
          <cell r="BU389" t="str">
            <v xml:space="preserve"> </v>
          </cell>
          <cell r="BV389">
            <v>8</v>
          </cell>
          <cell r="BW389" t="str">
            <v xml:space="preserve">1A      </v>
          </cell>
          <cell r="BX389">
            <v>1</v>
          </cell>
          <cell r="BY389" t="str">
            <v xml:space="preserve">2A 2B    </v>
          </cell>
          <cell r="BZ389">
            <v>2</v>
          </cell>
          <cell r="CA389" t="str">
            <v xml:space="preserve">3A      </v>
          </cell>
          <cell r="CB389">
            <v>1</v>
          </cell>
          <cell r="CC389" t="str">
            <v xml:space="preserve">4A      </v>
          </cell>
          <cell r="CD389">
            <v>1</v>
          </cell>
          <cell r="CE389" t="str">
            <v xml:space="preserve">5A      </v>
          </cell>
          <cell r="CF389">
            <v>1</v>
          </cell>
          <cell r="CG389" t="str">
            <v xml:space="preserve">6A 6B    </v>
          </cell>
          <cell r="CH389">
            <v>2</v>
          </cell>
          <cell r="CI389">
            <v>188</v>
          </cell>
          <cell r="CJ389" t="str">
            <v>1A 2A 2B 3A 4A 5A 6A 6B</v>
          </cell>
          <cell r="CK389" t="str">
            <v>Prof. Salvador Camacho Peña</v>
          </cell>
          <cell r="CL389" t="str">
            <v>10EPR0415A</v>
          </cell>
          <cell r="CM389" t="str">
            <v>MATUTINO</v>
          </cell>
          <cell r="CN389" t="str">
            <v>Priv. de Los Fresnos S/N Col. Valle Verde C.P. 34194</v>
          </cell>
          <cell r="CO389" t="str">
            <v>Durango</v>
          </cell>
          <cell r="CP389" t="str">
            <v xml:space="preserve">Victoria de Durango 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 t="str">
            <v xml:space="preserve"> </v>
          </cell>
          <cell r="CX389" t="str">
            <v xml:space="preserve"> </v>
          </cell>
          <cell r="CY389" t="str">
            <v xml:space="preserve"> </v>
          </cell>
          <cell r="CZ389" t="str">
            <v xml:space="preserve"> </v>
          </cell>
          <cell r="DA389" t="str">
            <v xml:space="preserve"> </v>
          </cell>
          <cell r="DB389" t="str">
            <v/>
          </cell>
          <cell r="DC389">
            <v>0</v>
          </cell>
          <cell r="DD389" t="str">
            <v/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 t="str">
            <v xml:space="preserve"> </v>
          </cell>
          <cell r="ED389" t="str">
            <v xml:space="preserve"> </v>
          </cell>
          <cell r="EE389" t="str">
            <v xml:space="preserve"> </v>
          </cell>
          <cell r="EF389" t="str">
            <v xml:space="preserve"> </v>
          </cell>
          <cell r="EG389" t="str">
            <v xml:space="preserve"> </v>
          </cell>
          <cell r="EH389" t="str">
            <v xml:space="preserve"> </v>
          </cell>
          <cell r="EI389" t="str">
            <v xml:space="preserve"> </v>
          </cell>
          <cell r="EJ389" t="str">
            <v xml:space="preserve"> </v>
          </cell>
          <cell r="EK389" t="str">
            <v xml:space="preserve"> </v>
          </cell>
          <cell r="EL389" t="str">
            <v xml:space="preserve"> </v>
          </cell>
          <cell r="EM389" t="str">
            <v xml:space="preserve"> </v>
          </cell>
          <cell r="EN389" t="str">
            <v xml:space="preserve"> </v>
          </cell>
          <cell r="EO389" t="str">
            <v xml:space="preserve"> </v>
          </cell>
          <cell r="EP389" t="str">
            <v xml:space="preserve"> </v>
          </cell>
          <cell r="EQ389" t="str">
            <v xml:space="preserve"> </v>
          </cell>
          <cell r="ER389" t="str">
            <v xml:space="preserve"> </v>
          </cell>
          <cell r="ES389" t="str">
            <v xml:space="preserve"> </v>
          </cell>
          <cell r="ET389" t="str">
            <v xml:space="preserve"> </v>
          </cell>
          <cell r="EU389" t="str">
            <v xml:space="preserve"> </v>
          </cell>
          <cell r="EV389" t="str">
            <v xml:space="preserve"> </v>
          </cell>
          <cell r="EW389" t="str">
            <v xml:space="preserve"> </v>
          </cell>
          <cell r="EX389" t="str">
            <v xml:space="preserve"> </v>
          </cell>
          <cell r="EY389" t="str">
            <v xml:space="preserve"> </v>
          </cell>
          <cell r="EZ389" t="str">
            <v xml:space="preserve"> </v>
          </cell>
          <cell r="FA389">
            <v>0</v>
          </cell>
          <cell r="FB389" t="str">
            <v xml:space="preserve">       </v>
          </cell>
          <cell r="FC389">
            <v>0</v>
          </cell>
          <cell r="FD389" t="str">
            <v xml:space="preserve">       </v>
          </cell>
          <cell r="FE389">
            <v>0</v>
          </cell>
          <cell r="FF389" t="str">
            <v xml:space="preserve">       </v>
          </cell>
          <cell r="FG389">
            <v>0</v>
          </cell>
          <cell r="FH389" t="str">
            <v xml:space="preserve">       </v>
          </cell>
          <cell r="FI389">
            <v>0</v>
          </cell>
          <cell r="FJ389" t="str">
            <v xml:space="preserve">       </v>
          </cell>
          <cell r="FK389">
            <v>0</v>
          </cell>
          <cell r="FL389" t="str">
            <v xml:space="preserve">       </v>
          </cell>
          <cell r="FM389">
            <v>0</v>
          </cell>
          <cell r="FN389" t="e">
            <v>#NUM!</v>
          </cell>
          <cell r="FO389" t="str">
            <v/>
          </cell>
          <cell r="FP389" t="e">
            <v>#NUM!</v>
          </cell>
          <cell r="FQ389" t="e">
            <v>#NUM!</v>
          </cell>
          <cell r="FR389" t="e">
            <v>#NUM!</v>
          </cell>
          <cell r="FS389" t="e">
            <v>#NUM!</v>
          </cell>
          <cell r="FT389" t="e">
            <v>#NUM!</v>
          </cell>
          <cell r="FU389" t="e">
            <v>#NUM!</v>
          </cell>
          <cell r="FV389">
            <v>0</v>
          </cell>
          <cell r="FW389">
            <v>1</v>
          </cell>
          <cell r="FX389" t="str">
            <v>PIP</v>
          </cell>
          <cell r="FY389" t="e">
            <v>#NUM!</v>
          </cell>
          <cell r="FZ389" t="str">
            <v>PIP</v>
          </cell>
          <cell r="GA389" t="str">
            <v>Programa de Inglés en Escuelas Primarias del Estado de Durango</v>
          </cell>
          <cell r="GB389" t="e">
            <v>#NUM!</v>
          </cell>
          <cell r="GC389" t="e">
            <v>#NUM!</v>
          </cell>
          <cell r="GD389" t="str">
            <v>M</v>
          </cell>
          <cell r="GE389" t="str">
            <v>el asesor externo, el C.</v>
          </cell>
          <cell r="GF389" t="str">
            <v>El Profesionista</v>
          </cell>
          <cell r="GG389" t="str">
            <v>1° de noviembre</v>
          </cell>
          <cell r="GH389" t="str">
            <v>31 de diciembre</v>
          </cell>
          <cell r="GI389">
            <v>8</v>
          </cell>
          <cell r="GJ389">
            <v>40</v>
          </cell>
          <cell r="GK389">
            <v>5760</v>
          </cell>
          <cell r="GL389" t="str">
            <v>Cinco mil setecientos sesenta</v>
          </cell>
          <cell r="GM389">
            <v>2880</v>
          </cell>
          <cell r="GN389" t="str">
            <v>Dos mil ochocientos ochenta</v>
          </cell>
          <cell r="GO389" t="str">
            <v>la escuela</v>
          </cell>
          <cell r="GP389" t="str">
            <v>Prof. Salvador Camacho Peña</v>
          </cell>
          <cell r="GQ389" t="str">
            <v>con clave</v>
          </cell>
          <cell r="GR389" t="str">
            <v>10EPR0415A</v>
          </cell>
          <cell r="GS389" t="str">
            <v>ubicada en</v>
          </cell>
          <cell r="GT389" t="str">
            <v>Priv. de Los Fresnos S/N Col. Valle Verde C.P. 34194</v>
          </cell>
          <cell r="GU389" t="str">
            <v xml:space="preserve"> </v>
          </cell>
          <cell r="GV389" t="e">
            <v>#NUM!</v>
          </cell>
          <cell r="GW389" t="str">
            <v xml:space="preserve"> </v>
          </cell>
          <cell r="GX389" t="e">
            <v>#NUM!</v>
          </cell>
          <cell r="GY389" t="str">
            <v xml:space="preserve"> </v>
          </cell>
          <cell r="GZ389" t="e">
            <v>#NUM!</v>
          </cell>
          <cell r="HA389" t="str">
            <v>la escuela Prof. Salvador Camacho Peña con clave 10EPR0415A ubicada en Priv. de Los Fresnos S/N Col. Valle Verde C.P. 34194</v>
          </cell>
          <cell r="HB389">
            <v>0</v>
          </cell>
        </row>
        <row r="390">
          <cell r="A390">
            <v>1299</v>
          </cell>
          <cell r="B390" t="str">
            <v>ASIG. 2013-C</v>
          </cell>
          <cell r="C390" t="str">
            <v>FIRMADO</v>
          </cell>
          <cell r="D390" t="str">
            <v>PNIEB</v>
          </cell>
          <cell r="E390" t="str">
            <v>ASIGNADO</v>
          </cell>
          <cell r="F390" t="str">
            <v>1° de Noviembre</v>
          </cell>
          <cell r="G390" t="str">
            <v>Adriana Yajaira González De León</v>
          </cell>
          <cell r="H390" t="str">
            <v>C. General Anaya No. 313 Col. Juan de la Barrera</v>
          </cell>
          <cell r="I390" t="str">
            <v>GOLA900310MDGNND03</v>
          </cell>
          <cell r="J390" t="str">
            <v>GOLA9003102I5</v>
          </cell>
          <cell r="K390" t="str">
            <v>Durango</v>
          </cell>
          <cell r="L390" t="str">
            <v>Dgo.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 t="str">
            <v xml:space="preserve"> </v>
          </cell>
          <cell r="S390" t="str">
            <v xml:space="preserve"> </v>
          </cell>
          <cell r="T390" t="str">
            <v xml:space="preserve"> </v>
          </cell>
          <cell r="U390" t="str">
            <v xml:space="preserve"> </v>
          </cell>
          <cell r="V390" t="str">
            <v xml:space="preserve"> </v>
          </cell>
          <cell r="W390" t="str">
            <v/>
          </cell>
          <cell r="X390">
            <v>0</v>
          </cell>
          <cell r="Y390" t="str">
            <v>1A 1B 2A 2B 3A 3B</v>
          </cell>
          <cell r="Z390">
            <v>59</v>
          </cell>
          <cell r="AA390">
            <v>59</v>
          </cell>
          <cell r="AB390">
            <v>0</v>
          </cell>
          <cell r="AC390">
            <v>0</v>
          </cell>
          <cell r="AD390">
            <v>59</v>
          </cell>
          <cell r="AE390">
            <v>59</v>
          </cell>
          <cell r="AF390">
            <v>0</v>
          </cell>
          <cell r="AG390">
            <v>0</v>
          </cell>
          <cell r="AH390">
            <v>59</v>
          </cell>
          <cell r="AI390">
            <v>59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 t="str">
            <v>1A</v>
          </cell>
          <cell r="AY390" t="str">
            <v>1B</v>
          </cell>
          <cell r="AZ390" t="str">
            <v xml:space="preserve"> </v>
          </cell>
          <cell r="BA390" t="str">
            <v xml:space="preserve"> </v>
          </cell>
          <cell r="BB390" t="str">
            <v>2A</v>
          </cell>
          <cell r="BC390" t="str">
            <v>2B</v>
          </cell>
          <cell r="BD390" t="str">
            <v xml:space="preserve"> </v>
          </cell>
          <cell r="BE390" t="str">
            <v xml:space="preserve"> </v>
          </cell>
          <cell r="BF390" t="str">
            <v>3A</v>
          </cell>
          <cell r="BG390" t="str">
            <v>3B</v>
          </cell>
          <cell r="BH390" t="str">
            <v xml:space="preserve"> </v>
          </cell>
          <cell r="BI390" t="str">
            <v xml:space="preserve"> </v>
          </cell>
          <cell r="BJ390" t="str">
            <v xml:space="preserve"> </v>
          </cell>
          <cell r="BK390" t="str">
            <v xml:space="preserve"> </v>
          </cell>
          <cell r="BL390" t="str">
            <v xml:space="preserve"> </v>
          </cell>
          <cell r="BM390" t="str">
            <v xml:space="preserve"> </v>
          </cell>
          <cell r="BN390" t="str">
            <v xml:space="preserve"> </v>
          </cell>
          <cell r="BO390" t="str">
            <v xml:space="preserve"> </v>
          </cell>
          <cell r="BP390" t="str">
            <v xml:space="preserve"> </v>
          </cell>
          <cell r="BQ390" t="str">
            <v xml:space="preserve"> </v>
          </cell>
          <cell r="BR390" t="str">
            <v xml:space="preserve"> </v>
          </cell>
          <cell r="BS390" t="str">
            <v xml:space="preserve"> </v>
          </cell>
          <cell r="BT390" t="str">
            <v xml:space="preserve"> </v>
          </cell>
          <cell r="BU390" t="str">
            <v xml:space="preserve"> </v>
          </cell>
          <cell r="BV390">
            <v>6</v>
          </cell>
          <cell r="BW390" t="str">
            <v xml:space="preserve">1A 1B    </v>
          </cell>
          <cell r="BX390">
            <v>2</v>
          </cell>
          <cell r="BY390" t="str">
            <v xml:space="preserve">2A 2B    </v>
          </cell>
          <cell r="BZ390">
            <v>2</v>
          </cell>
          <cell r="CA390" t="str">
            <v xml:space="preserve">3A 3B    </v>
          </cell>
          <cell r="CB390">
            <v>2</v>
          </cell>
          <cell r="CC390" t="str">
            <v xml:space="preserve">       </v>
          </cell>
          <cell r="CD390">
            <v>0</v>
          </cell>
          <cell r="CE390" t="str">
            <v xml:space="preserve">       </v>
          </cell>
          <cell r="CF390">
            <v>0</v>
          </cell>
          <cell r="CG390" t="str">
            <v xml:space="preserve">       </v>
          </cell>
          <cell r="CH390">
            <v>0</v>
          </cell>
          <cell r="CI390">
            <v>59</v>
          </cell>
          <cell r="CJ390" t="str">
            <v>1A 1B 2A 2B 3A 3B</v>
          </cell>
          <cell r="CK390" t="str">
            <v>Netzahualcoyotl</v>
          </cell>
          <cell r="CL390" t="str">
            <v>10DPR0397C</v>
          </cell>
          <cell r="CM390" t="str">
            <v>MATUTINO</v>
          </cell>
          <cell r="CN390" t="str">
            <v>Cto. Petén No. 70 Fracc. Huizache I C.P. 34160</v>
          </cell>
          <cell r="CO390" t="str">
            <v>Durango</v>
          </cell>
          <cell r="CP390" t="str">
            <v xml:space="preserve">Victoria de Durango 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 t="str">
            <v xml:space="preserve"> </v>
          </cell>
          <cell r="CX390" t="str">
            <v xml:space="preserve"> </v>
          </cell>
          <cell r="CY390" t="str">
            <v xml:space="preserve"> </v>
          </cell>
          <cell r="CZ390" t="str">
            <v xml:space="preserve"> </v>
          </cell>
          <cell r="DA390" t="str">
            <v xml:space="preserve"> </v>
          </cell>
          <cell r="DB390" t="str">
            <v/>
          </cell>
          <cell r="DC390">
            <v>0</v>
          </cell>
          <cell r="DD390" t="str">
            <v/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 t="str">
            <v xml:space="preserve"> </v>
          </cell>
          <cell r="ED390" t="str">
            <v xml:space="preserve"> </v>
          </cell>
          <cell r="EE390" t="str">
            <v xml:space="preserve"> </v>
          </cell>
          <cell r="EF390" t="str">
            <v xml:space="preserve"> </v>
          </cell>
          <cell r="EG390" t="str">
            <v xml:space="preserve"> </v>
          </cell>
          <cell r="EH390" t="str">
            <v xml:space="preserve"> </v>
          </cell>
          <cell r="EI390" t="str">
            <v xml:space="preserve"> </v>
          </cell>
          <cell r="EJ390" t="str">
            <v xml:space="preserve"> </v>
          </cell>
          <cell r="EK390" t="str">
            <v xml:space="preserve"> </v>
          </cell>
          <cell r="EL390" t="str">
            <v xml:space="preserve"> </v>
          </cell>
          <cell r="EM390" t="str">
            <v xml:space="preserve"> </v>
          </cell>
          <cell r="EN390" t="str">
            <v xml:space="preserve"> </v>
          </cell>
          <cell r="EO390" t="str">
            <v xml:space="preserve"> </v>
          </cell>
          <cell r="EP390" t="str">
            <v xml:space="preserve"> </v>
          </cell>
          <cell r="EQ390" t="str">
            <v xml:space="preserve"> </v>
          </cell>
          <cell r="ER390" t="str">
            <v xml:space="preserve"> </v>
          </cell>
          <cell r="ES390" t="str">
            <v xml:space="preserve"> </v>
          </cell>
          <cell r="ET390" t="str">
            <v xml:space="preserve"> </v>
          </cell>
          <cell r="EU390" t="str">
            <v xml:space="preserve"> </v>
          </cell>
          <cell r="EV390" t="str">
            <v xml:space="preserve"> </v>
          </cell>
          <cell r="EW390" t="str">
            <v xml:space="preserve"> </v>
          </cell>
          <cell r="EX390" t="str">
            <v xml:space="preserve"> </v>
          </cell>
          <cell r="EY390" t="str">
            <v xml:space="preserve"> </v>
          </cell>
          <cell r="EZ390" t="str">
            <v xml:space="preserve"> </v>
          </cell>
          <cell r="FA390">
            <v>0</v>
          </cell>
          <cell r="FB390" t="str">
            <v xml:space="preserve">       </v>
          </cell>
          <cell r="FC390">
            <v>0</v>
          </cell>
          <cell r="FD390" t="str">
            <v xml:space="preserve">       </v>
          </cell>
          <cell r="FE390">
            <v>0</v>
          </cell>
          <cell r="FF390" t="str">
            <v xml:space="preserve">       </v>
          </cell>
          <cell r="FG390">
            <v>0</v>
          </cell>
          <cell r="FH390" t="str">
            <v xml:space="preserve">       </v>
          </cell>
          <cell r="FI390">
            <v>0</v>
          </cell>
          <cell r="FJ390" t="str">
            <v xml:space="preserve">       </v>
          </cell>
          <cell r="FK390">
            <v>0</v>
          </cell>
          <cell r="FL390" t="str">
            <v xml:space="preserve">       </v>
          </cell>
          <cell r="FM390">
            <v>0</v>
          </cell>
          <cell r="FN390" t="e">
            <v>#NUM!</v>
          </cell>
          <cell r="FO390" t="str">
            <v/>
          </cell>
          <cell r="FP390" t="e">
            <v>#NUM!</v>
          </cell>
          <cell r="FQ390" t="e">
            <v>#NUM!</v>
          </cell>
          <cell r="FR390" t="e">
            <v>#NUM!</v>
          </cell>
          <cell r="FS390" t="e">
            <v>#NUM!</v>
          </cell>
          <cell r="FT390" t="e">
            <v>#NUM!</v>
          </cell>
          <cell r="FU390" t="e">
            <v>#NUM!</v>
          </cell>
          <cell r="FV390">
            <v>0</v>
          </cell>
          <cell r="FW390">
            <v>1</v>
          </cell>
          <cell r="FX390" t="str">
            <v>PNIEB</v>
          </cell>
          <cell r="FY390" t="e">
            <v>#NUM!</v>
          </cell>
          <cell r="FZ390" t="str">
            <v>PNIEB</v>
          </cell>
          <cell r="GA390" t="str">
            <v>Programa Nacional de Inglés en Educación Básica</v>
          </cell>
          <cell r="GB390" t="e">
            <v>#NUM!</v>
          </cell>
          <cell r="GC390" t="e">
            <v>#NUM!</v>
          </cell>
          <cell r="GD390" t="str">
            <v>F</v>
          </cell>
          <cell r="GE390" t="str">
            <v>la asesora externa, la C.</v>
          </cell>
          <cell r="GF390" t="str">
            <v>La Profesionista</v>
          </cell>
          <cell r="GG390" t="str">
            <v>1° de noviembre</v>
          </cell>
          <cell r="GH390" t="str">
            <v>31 de diciembre</v>
          </cell>
          <cell r="GI390">
            <v>6</v>
          </cell>
          <cell r="GJ390">
            <v>30</v>
          </cell>
          <cell r="GK390">
            <v>4320</v>
          </cell>
          <cell r="GL390" t="str">
            <v>Cuatro mil trescientos veinte</v>
          </cell>
          <cell r="GM390">
            <v>2160</v>
          </cell>
          <cell r="GN390" t="str">
            <v>Dos mil ciento sesenta</v>
          </cell>
          <cell r="GO390" t="str">
            <v>la escuela</v>
          </cell>
          <cell r="GP390" t="str">
            <v>Netzahualcoyotl</v>
          </cell>
          <cell r="GQ390" t="str">
            <v>con clave</v>
          </cell>
          <cell r="GR390" t="str">
            <v>10DPR0397C</v>
          </cell>
          <cell r="GS390" t="str">
            <v>ubicada en</v>
          </cell>
          <cell r="GT390" t="str">
            <v>Cto. Petén No. 70 Fracc. Huizache I C.P. 34160</v>
          </cell>
          <cell r="GU390" t="str">
            <v xml:space="preserve"> </v>
          </cell>
          <cell r="GV390" t="e">
            <v>#NUM!</v>
          </cell>
          <cell r="GW390" t="str">
            <v xml:space="preserve"> </v>
          </cell>
          <cell r="GX390" t="e">
            <v>#NUM!</v>
          </cell>
          <cell r="GY390" t="str">
            <v xml:space="preserve"> </v>
          </cell>
          <cell r="GZ390" t="e">
            <v>#NUM!</v>
          </cell>
          <cell r="HA390" t="str">
            <v>la escuela Netzahualcoyotl con clave 10DPR0397C ubicada en Cto. Petén No. 70 Fracc. Huizache I C.P. 34160</v>
          </cell>
        </row>
        <row r="391">
          <cell r="A391">
            <v>0</v>
          </cell>
          <cell r="B391">
            <v>0</v>
          </cell>
          <cell r="C391" t="str">
            <v>PENDIENTE</v>
          </cell>
          <cell r="D391" t="e">
            <v>#NUM!</v>
          </cell>
          <cell r="E391" t="str">
            <v>NO ASIGNADO</v>
          </cell>
          <cell r="F391">
            <v>0</v>
          </cell>
          <cell r="G391" t="e">
            <v>#N/A</v>
          </cell>
          <cell r="H391" t="e">
            <v>#N/A</v>
          </cell>
          <cell r="I391" t="e">
            <v>#N/A</v>
          </cell>
          <cell r="J391" t="e">
            <v>#N/A</v>
          </cell>
          <cell r="K391" t="e">
            <v>#N/A</v>
          </cell>
          <cell r="L391" t="e">
            <v>#N/A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 xml:space="preserve"> </v>
          </cell>
          <cell r="S391" t="str">
            <v xml:space="preserve"> </v>
          </cell>
          <cell r="T391" t="str">
            <v xml:space="preserve"> </v>
          </cell>
          <cell r="U391" t="str">
            <v xml:space="preserve"> </v>
          </cell>
          <cell r="V391" t="str">
            <v xml:space="preserve"> </v>
          </cell>
          <cell r="W391" t="str">
            <v/>
          </cell>
          <cell r="X391">
            <v>0</v>
          </cell>
          <cell r="Y391" t="str">
            <v/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 t="str">
            <v xml:space="preserve"> </v>
          </cell>
          <cell r="AY391" t="str">
            <v xml:space="preserve"> </v>
          </cell>
          <cell r="AZ391" t="str">
            <v xml:space="preserve"> </v>
          </cell>
          <cell r="BA391" t="str">
            <v xml:space="preserve"> </v>
          </cell>
          <cell r="BB391" t="str">
            <v xml:space="preserve"> </v>
          </cell>
          <cell r="BC391" t="str">
            <v xml:space="preserve"> </v>
          </cell>
          <cell r="BD391" t="str">
            <v xml:space="preserve"> </v>
          </cell>
          <cell r="BE391" t="str">
            <v xml:space="preserve"> </v>
          </cell>
          <cell r="BF391" t="str">
            <v xml:space="preserve"> </v>
          </cell>
          <cell r="BG391" t="str">
            <v xml:space="preserve"> </v>
          </cell>
          <cell r="BH391" t="str">
            <v xml:space="preserve"> </v>
          </cell>
          <cell r="BI391" t="str">
            <v xml:space="preserve"> </v>
          </cell>
          <cell r="BJ391" t="str">
            <v xml:space="preserve"> </v>
          </cell>
          <cell r="BK391" t="str">
            <v xml:space="preserve"> </v>
          </cell>
          <cell r="BL391" t="str">
            <v xml:space="preserve"> </v>
          </cell>
          <cell r="BM391" t="str">
            <v xml:space="preserve"> </v>
          </cell>
          <cell r="BN391" t="str">
            <v xml:space="preserve"> </v>
          </cell>
          <cell r="BO391" t="str">
            <v xml:space="preserve"> </v>
          </cell>
          <cell r="BP391" t="str">
            <v xml:space="preserve"> </v>
          </cell>
          <cell r="BQ391" t="str">
            <v xml:space="preserve"> </v>
          </cell>
          <cell r="BR391" t="str">
            <v xml:space="preserve"> </v>
          </cell>
          <cell r="BS391" t="str">
            <v xml:space="preserve"> </v>
          </cell>
          <cell r="BT391" t="str">
            <v xml:space="preserve"> </v>
          </cell>
          <cell r="BU391" t="str">
            <v xml:space="preserve"> </v>
          </cell>
          <cell r="BV391">
            <v>0</v>
          </cell>
          <cell r="BW391" t="str">
            <v xml:space="preserve">       </v>
          </cell>
          <cell r="BX391">
            <v>0</v>
          </cell>
          <cell r="BY391" t="str">
            <v xml:space="preserve">       </v>
          </cell>
          <cell r="BZ391">
            <v>0</v>
          </cell>
          <cell r="CA391" t="str">
            <v xml:space="preserve">       </v>
          </cell>
          <cell r="CB391">
            <v>0</v>
          </cell>
          <cell r="CC391" t="str">
            <v xml:space="preserve">       </v>
          </cell>
          <cell r="CD391">
            <v>0</v>
          </cell>
          <cell r="CE391" t="str">
            <v xml:space="preserve">       </v>
          </cell>
          <cell r="CF391">
            <v>0</v>
          </cell>
          <cell r="CG391" t="str">
            <v xml:space="preserve">       </v>
          </cell>
          <cell r="CH391">
            <v>0</v>
          </cell>
          <cell r="CI391" t="e">
            <v>#NUM!</v>
          </cell>
          <cell r="CJ391" t="str">
            <v/>
          </cell>
          <cell r="CK391" t="e">
            <v>#NUM!</v>
          </cell>
          <cell r="CL391" t="e">
            <v>#NUM!</v>
          </cell>
          <cell r="CM391" t="e">
            <v>#NUM!</v>
          </cell>
          <cell r="CN391" t="e">
            <v>#NUM!</v>
          </cell>
          <cell r="CO391" t="e">
            <v>#NUM!</v>
          </cell>
          <cell r="CP391" t="e">
            <v>#NUM!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 t="str">
            <v xml:space="preserve"> </v>
          </cell>
          <cell r="CX391" t="str">
            <v xml:space="preserve"> </v>
          </cell>
          <cell r="CY391" t="str">
            <v xml:space="preserve"> </v>
          </cell>
          <cell r="CZ391" t="str">
            <v xml:space="preserve"> </v>
          </cell>
          <cell r="DA391" t="str">
            <v xml:space="preserve"> </v>
          </cell>
          <cell r="DB391" t="str">
            <v/>
          </cell>
          <cell r="DC391">
            <v>0</v>
          </cell>
          <cell r="DD391" t="str">
            <v/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 t="str">
            <v xml:space="preserve"> </v>
          </cell>
          <cell r="ED391" t="str">
            <v xml:space="preserve"> </v>
          </cell>
          <cell r="EE391" t="str">
            <v xml:space="preserve"> </v>
          </cell>
          <cell r="EF391" t="str">
            <v xml:space="preserve"> </v>
          </cell>
          <cell r="EG391" t="str">
            <v xml:space="preserve"> </v>
          </cell>
          <cell r="EH391" t="str">
            <v xml:space="preserve"> </v>
          </cell>
          <cell r="EI391" t="str">
            <v xml:space="preserve"> </v>
          </cell>
          <cell r="EJ391" t="str">
            <v xml:space="preserve"> </v>
          </cell>
          <cell r="EK391" t="str">
            <v xml:space="preserve"> </v>
          </cell>
          <cell r="EL391" t="str">
            <v xml:space="preserve"> </v>
          </cell>
          <cell r="EM391" t="str">
            <v xml:space="preserve"> </v>
          </cell>
          <cell r="EN391" t="str">
            <v xml:space="preserve"> </v>
          </cell>
          <cell r="EO391" t="str">
            <v xml:space="preserve"> </v>
          </cell>
          <cell r="EP391" t="str">
            <v xml:space="preserve"> </v>
          </cell>
          <cell r="EQ391" t="str">
            <v xml:space="preserve"> </v>
          </cell>
          <cell r="ER391" t="str">
            <v xml:space="preserve"> </v>
          </cell>
          <cell r="ES391" t="str">
            <v xml:space="preserve"> </v>
          </cell>
          <cell r="ET391" t="str">
            <v xml:space="preserve"> </v>
          </cell>
          <cell r="EU391" t="str">
            <v xml:space="preserve"> </v>
          </cell>
          <cell r="EV391" t="str">
            <v xml:space="preserve"> </v>
          </cell>
          <cell r="EW391" t="str">
            <v xml:space="preserve"> </v>
          </cell>
          <cell r="EX391" t="str">
            <v xml:space="preserve"> </v>
          </cell>
          <cell r="EY391" t="str">
            <v xml:space="preserve"> </v>
          </cell>
          <cell r="EZ391" t="str">
            <v xml:space="preserve"> </v>
          </cell>
          <cell r="FA391">
            <v>0</v>
          </cell>
          <cell r="FB391" t="str">
            <v xml:space="preserve">       </v>
          </cell>
          <cell r="FC391">
            <v>0</v>
          </cell>
          <cell r="FD391" t="str">
            <v xml:space="preserve">       </v>
          </cell>
          <cell r="FE391">
            <v>0</v>
          </cell>
          <cell r="FF391" t="str">
            <v xml:space="preserve">       </v>
          </cell>
          <cell r="FG391">
            <v>0</v>
          </cell>
          <cell r="FH391" t="str">
            <v xml:space="preserve">       </v>
          </cell>
          <cell r="FI391">
            <v>0</v>
          </cell>
          <cell r="FJ391" t="str">
            <v xml:space="preserve">       </v>
          </cell>
          <cell r="FK391">
            <v>0</v>
          </cell>
          <cell r="FL391" t="str">
            <v xml:space="preserve">       </v>
          </cell>
          <cell r="FM391">
            <v>0</v>
          </cell>
          <cell r="FN391" t="e">
            <v>#NUM!</v>
          </cell>
          <cell r="FO391" t="str">
            <v/>
          </cell>
          <cell r="FP391" t="e">
            <v>#NUM!</v>
          </cell>
          <cell r="FQ391" t="e">
            <v>#NUM!</v>
          </cell>
          <cell r="FR391" t="e">
            <v>#NUM!</v>
          </cell>
          <cell r="FS391" t="e">
            <v>#NUM!</v>
          </cell>
          <cell r="FT391" t="e">
            <v>#NUM!</v>
          </cell>
          <cell r="FU391" t="e">
            <v>#NUM!</v>
          </cell>
          <cell r="FV391">
            <v>0</v>
          </cell>
          <cell r="FW391" t="str">
            <v>NO ASIGNADO</v>
          </cell>
          <cell r="FX391" t="e">
            <v>#NUM!</v>
          </cell>
          <cell r="FY391" t="e">
            <v>#NUM!</v>
          </cell>
          <cell r="FZ391" t="e">
            <v>#NUM!</v>
          </cell>
          <cell r="GA391" t="e">
            <v>#NUM!</v>
          </cell>
          <cell r="GB391" t="e">
            <v>#NUM!</v>
          </cell>
          <cell r="GC391" t="e">
            <v>#NUM!</v>
          </cell>
          <cell r="GD391" t="e">
            <v>#N/A</v>
          </cell>
          <cell r="GE391" t="e">
            <v>#N/A</v>
          </cell>
          <cell r="GF391" t="e">
            <v>#N/A</v>
          </cell>
          <cell r="GG391" t="str">
            <v>1° de noviembre</v>
          </cell>
          <cell r="GH391" t="str">
            <v>31 de diciembre</v>
          </cell>
          <cell r="GI391">
            <v>0</v>
          </cell>
          <cell r="GJ391" t="e">
            <v>#N/A</v>
          </cell>
          <cell r="GK391" t="e">
            <v>#N/A</v>
          </cell>
          <cell r="GL391" t="e">
            <v>#N/A</v>
          </cell>
          <cell r="GM391" t="e">
            <v>#N/A</v>
          </cell>
          <cell r="GN391" t="e">
            <v>#N/A</v>
          </cell>
          <cell r="GO391" t="b">
            <v>0</v>
          </cell>
          <cell r="GP391" t="e">
            <v>#NUM!</v>
          </cell>
          <cell r="GQ391" t="str">
            <v>con clave</v>
          </cell>
          <cell r="GR391" t="e">
            <v>#NUM!</v>
          </cell>
          <cell r="GS391" t="str">
            <v>ubicada en</v>
          </cell>
          <cell r="GT391" t="e">
            <v>#NUM!</v>
          </cell>
          <cell r="GU391" t="str">
            <v xml:space="preserve"> </v>
          </cell>
          <cell r="GV391" t="e">
            <v>#NUM!</v>
          </cell>
          <cell r="GW391" t="str">
            <v xml:space="preserve"> </v>
          </cell>
          <cell r="GX391" t="e">
            <v>#NUM!</v>
          </cell>
          <cell r="GY391" t="str">
            <v xml:space="preserve"> </v>
          </cell>
          <cell r="GZ391" t="e">
            <v>#NUM!</v>
          </cell>
          <cell r="HA391" t="e">
            <v>#NUM!</v>
          </cell>
        </row>
        <row r="392">
          <cell r="A392">
            <v>0</v>
          </cell>
          <cell r="B392">
            <v>0</v>
          </cell>
          <cell r="C392" t="str">
            <v>PENDIENTE</v>
          </cell>
          <cell r="D392" t="e">
            <v>#NUM!</v>
          </cell>
          <cell r="E392" t="str">
            <v>NO ASIGNADO</v>
          </cell>
          <cell r="F392">
            <v>0</v>
          </cell>
          <cell r="G392" t="e">
            <v>#N/A</v>
          </cell>
          <cell r="H392" t="e">
            <v>#N/A</v>
          </cell>
          <cell r="I392" t="e">
            <v>#N/A</v>
          </cell>
          <cell r="J392" t="e">
            <v>#N/A</v>
          </cell>
          <cell r="K392" t="e">
            <v>#N/A</v>
          </cell>
          <cell r="L392" t="e">
            <v>#N/A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 t="str">
            <v xml:space="preserve"> </v>
          </cell>
          <cell r="S392" t="str">
            <v xml:space="preserve"> </v>
          </cell>
          <cell r="T392" t="str">
            <v xml:space="preserve"> </v>
          </cell>
          <cell r="U392" t="str">
            <v xml:space="preserve"> </v>
          </cell>
          <cell r="V392" t="str">
            <v xml:space="preserve"> </v>
          </cell>
          <cell r="W392" t="str">
            <v/>
          </cell>
          <cell r="X392">
            <v>0</v>
          </cell>
          <cell r="Y392" t="str">
            <v/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 t="str">
            <v xml:space="preserve"> </v>
          </cell>
          <cell r="AY392" t="str">
            <v xml:space="preserve"> </v>
          </cell>
          <cell r="AZ392" t="str">
            <v xml:space="preserve"> </v>
          </cell>
          <cell r="BA392" t="str">
            <v xml:space="preserve"> </v>
          </cell>
          <cell r="BB392" t="str">
            <v xml:space="preserve"> </v>
          </cell>
          <cell r="BC392" t="str">
            <v xml:space="preserve"> </v>
          </cell>
          <cell r="BD392" t="str">
            <v xml:space="preserve"> </v>
          </cell>
          <cell r="BE392" t="str">
            <v xml:space="preserve"> </v>
          </cell>
          <cell r="BF392" t="str">
            <v xml:space="preserve"> </v>
          </cell>
          <cell r="BG392" t="str">
            <v xml:space="preserve"> </v>
          </cell>
          <cell r="BH392" t="str">
            <v xml:space="preserve"> </v>
          </cell>
          <cell r="BI392" t="str">
            <v xml:space="preserve"> </v>
          </cell>
          <cell r="BJ392" t="str">
            <v xml:space="preserve"> </v>
          </cell>
          <cell r="BK392" t="str">
            <v xml:space="preserve"> </v>
          </cell>
          <cell r="BL392" t="str">
            <v xml:space="preserve"> </v>
          </cell>
          <cell r="BM392" t="str">
            <v xml:space="preserve"> </v>
          </cell>
          <cell r="BN392" t="str">
            <v xml:space="preserve"> </v>
          </cell>
          <cell r="BO392" t="str">
            <v xml:space="preserve"> </v>
          </cell>
          <cell r="BP392" t="str">
            <v xml:space="preserve"> </v>
          </cell>
          <cell r="BQ392" t="str">
            <v xml:space="preserve"> </v>
          </cell>
          <cell r="BR392" t="str">
            <v xml:space="preserve"> </v>
          </cell>
          <cell r="BS392" t="str">
            <v xml:space="preserve"> </v>
          </cell>
          <cell r="BT392" t="str">
            <v xml:space="preserve"> </v>
          </cell>
          <cell r="BU392" t="str">
            <v xml:space="preserve"> </v>
          </cell>
          <cell r="BV392">
            <v>0</v>
          </cell>
          <cell r="BW392" t="str">
            <v xml:space="preserve">       </v>
          </cell>
          <cell r="BX392">
            <v>0</v>
          </cell>
          <cell r="BY392" t="str">
            <v xml:space="preserve">       </v>
          </cell>
          <cell r="BZ392">
            <v>0</v>
          </cell>
          <cell r="CA392" t="str">
            <v xml:space="preserve">       </v>
          </cell>
          <cell r="CB392">
            <v>0</v>
          </cell>
          <cell r="CC392" t="str">
            <v xml:space="preserve">       </v>
          </cell>
          <cell r="CD392">
            <v>0</v>
          </cell>
          <cell r="CE392" t="str">
            <v xml:space="preserve">       </v>
          </cell>
          <cell r="CF392">
            <v>0</v>
          </cell>
          <cell r="CG392" t="str">
            <v xml:space="preserve">       </v>
          </cell>
          <cell r="CH392">
            <v>0</v>
          </cell>
          <cell r="CI392" t="e">
            <v>#NUM!</v>
          </cell>
          <cell r="CJ392" t="str">
            <v/>
          </cell>
          <cell r="CK392" t="e">
            <v>#NUM!</v>
          </cell>
          <cell r="CL392" t="e">
            <v>#NUM!</v>
          </cell>
          <cell r="CM392" t="e">
            <v>#NUM!</v>
          </cell>
          <cell r="CN392" t="e">
            <v>#NUM!</v>
          </cell>
          <cell r="CO392" t="e">
            <v>#NUM!</v>
          </cell>
          <cell r="CP392" t="e">
            <v>#NUM!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 t="str">
            <v xml:space="preserve"> </v>
          </cell>
          <cell r="CX392" t="str">
            <v xml:space="preserve"> </v>
          </cell>
          <cell r="CY392" t="str">
            <v xml:space="preserve"> </v>
          </cell>
          <cell r="CZ392" t="str">
            <v xml:space="preserve"> </v>
          </cell>
          <cell r="DA392" t="str">
            <v xml:space="preserve"> </v>
          </cell>
          <cell r="DB392" t="str">
            <v/>
          </cell>
          <cell r="DC392">
            <v>0</v>
          </cell>
          <cell r="DD392" t="str">
            <v/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 t="str">
            <v xml:space="preserve"> </v>
          </cell>
          <cell r="ED392" t="str">
            <v xml:space="preserve"> </v>
          </cell>
          <cell r="EE392" t="str">
            <v xml:space="preserve"> </v>
          </cell>
          <cell r="EF392" t="str">
            <v xml:space="preserve"> </v>
          </cell>
          <cell r="EG392" t="str">
            <v xml:space="preserve"> </v>
          </cell>
          <cell r="EH392" t="str">
            <v xml:space="preserve"> </v>
          </cell>
          <cell r="EI392" t="str">
            <v xml:space="preserve"> </v>
          </cell>
          <cell r="EJ392" t="str">
            <v xml:space="preserve"> </v>
          </cell>
          <cell r="EK392" t="str">
            <v xml:space="preserve"> </v>
          </cell>
          <cell r="EL392" t="str">
            <v xml:space="preserve"> </v>
          </cell>
          <cell r="EM392" t="str">
            <v xml:space="preserve"> </v>
          </cell>
          <cell r="EN392" t="str">
            <v xml:space="preserve"> </v>
          </cell>
          <cell r="EO392" t="str">
            <v xml:space="preserve"> </v>
          </cell>
          <cell r="EP392" t="str">
            <v xml:space="preserve"> </v>
          </cell>
          <cell r="EQ392" t="str">
            <v xml:space="preserve"> </v>
          </cell>
          <cell r="ER392" t="str">
            <v xml:space="preserve"> </v>
          </cell>
          <cell r="ES392" t="str">
            <v xml:space="preserve"> </v>
          </cell>
          <cell r="ET392" t="str">
            <v xml:space="preserve"> </v>
          </cell>
          <cell r="EU392" t="str">
            <v xml:space="preserve"> </v>
          </cell>
          <cell r="EV392" t="str">
            <v xml:space="preserve"> </v>
          </cell>
          <cell r="EW392" t="str">
            <v xml:space="preserve"> </v>
          </cell>
          <cell r="EX392" t="str">
            <v xml:space="preserve"> </v>
          </cell>
          <cell r="EY392" t="str">
            <v xml:space="preserve"> </v>
          </cell>
          <cell r="EZ392" t="str">
            <v xml:space="preserve"> </v>
          </cell>
          <cell r="FA392">
            <v>0</v>
          </cell>
          <cell r="FB392" t="str">
            <v xml:space="preserve">       </v>
          </cell>
          <cell r="FC392">
            <v>0</v>
          </cell>
          <cell r="FD392" t="str">
            <v xml:space="preserve">       </v>
          </cell>
          <cell r="FE392">
            <v>0</v>
          </cell>
          <cell r="FF392" t="str">
            <v xml:space="preserve">       </v>
          </cell>
          <cell r="FG392">
            <v>0</v>
          </cell>
          <cell r="FH392" t="str">
            <v xml:space="preserve">       </v>
          </cell>
          <cell r="FI392">
            <v>0</v>
          </cell>
          <cell r="FJ392" t="str">
            <v xml:space="preserve">       </v>
          </cell>
          <cell r="FK392">
            <v>0</v>
          </cell>
          <cell r="FL392" t="str">
            <v xml:space="preserve">       </v>
          </cell>
          <cell r="FM392">
            <v>0</v>
          </cell>
          <cell r="FN392" t="e">
            <v>#NUM!</v>
          </cell>
          <cell r="FO392" t="str">
            <v/>
          </cell>
          <cell r="FP392" t="e">
            <v>#NUM!</v>
          </cell>
          <cell r="FQ392" t="e">
            <v>#NUM!</v>
          </cell>
          <cell r="FR392" t="e">
            <v>#NUM!</v>
          </cell>
          <cell r="FS392" t="e">
            <v>#NUM!</v>
          </cell>
          <cell r="FT392" t="e">
            <v>#NUM!</v>
          </cell>
          <cell r="FU392" t="e">
            <v>#NUM!</v>
          </cell>
          <cell r="FV392">
            <v>0</v>
          </cell>
          <cell r="FW392" t="str">
            <v>NO ASIGNADO</v>
          </cell>
          <cell r="FX392" t="e">
            <v>#NUM!</v>
          </cell>
          <cell r="FY392" t="e">
            <v>#NUM!</v>
          </cell>
          <cell r="FZ392" t="e">
            <v>#NUM!</v>
          </cell>
          <cell r="GA392" t="e">
            <v>#NUM!</v>
          </cell>
          <cell r="GB392" t="e">
            <v>#NUM!</v>
          </cell>
          <cell r="GC392" t="e">
            <v>#NUM!</v>
          </cell>
          <cell r="GD392" t="e">
            <v>#N/A</v>
          </cell>
          <cell r="GE392" t="e">
            <v>#N/A</v>
          </cell>
          <cell r="GF392" t="e">
            <v>#N/A</v>
          </cell>
          <cell r="GG392" t="str">
            <v>1° de noviembre</v>
          </cell>
          <cell r="GH392" t="str">
            <v>31 de diciembre</v>
          </cell>
          <cell r="GI392">
            <v>0</v>
          </cell>
          <cell r="GJ392" t="e">
            <v>#N/A</v>
          </cell>
          <cell r="GK392" t="e">
            <v>#N/A</v>
          </cell>
          <cell r="GL392" t="e">
            <v>#N/A</v>
          </cell>
          <cell r="GM392" t="e">
            <v>#N/A</v>
          </cell>
          <cell r="GN392" t="e">
            <v>#N/A</v>
          </cell>
          <cell r="GO392" t="b">
            <v>0</v>
          </cell>
          <cell r="GP392" t="e">
            <v>#NUM!</v>
          </cell>
          <cell r="GQ392" t="str">
            <v>con clave</v>
          </cell>
          <cell r="GR392" t="e">
            <v>#NUM!</v>
          </cell>
          <cell r="GS392" t="str">
            <v>ubicada en</v>
          </cell>
          <cell r="GT392" t="e">
            <v>#NUM!</v>
          </cell>
          <cell r="GU392" t="str">
            <v xml:space="preserve"> </v>
          </cell>
          <cell r="GV392" t="e">
            <v>#NUM!</v>
          </cell>
          <cell r="GW392" t="str">
            <v xml:space="preserve"> </v>
          </cell>
          <cell r="GX392" t="e">
            <v>#NUM!</v>
          </cell>
          <cell r="GY392" t="str">
            <v xml:space="preserve"> </v>
          </cell>
          <cell r="GZ392" t="e">
            <v>#NUM!</v>
          </cell>
          <cell r="HA392" t="e">
            <v>#NUM!</v>
          </cell>
        </row>
        <row r="393">
          <cell r="A393">
            <v>0</v>
          </cell>
          <cell r="B393">
            <v>0</v>
          </cell>
          <cell r="C393" t="str">
            <v>PENDIENTE</v>
          </cell>
          <cell r="D393" t="e">
            <v>#NUM!</v>
          </cell>
          <cell r="E393" t="str">
            <v>NO ASIGNADO</v>
          </cell>
          <cell r="F393">
            <v>0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 t="str">
            <v xml:space="preserve"> </v>
          </cell>
          <cell r="S393" t="str">
            <v xml:space="preserve"> </v>
          </cell>
          <cell r="T393" t="str">
            <v xml:space="preserve"> </v>
          </cell>
          <cell r="U393" t="str">
            <v xml:space="preserve"> </v>
          </cell>
          <cell r="V393" t="str">
            <v xml:space="preserve"> </v>
          </cell>
          <cell r="W393" t="str">
            <v/>
          </cell>
          <cell r="X393">
            <v>0</v>
          </cell>
          <cell r="Y393" t="str">
            <v/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 t="str">
            <v xml:space="preserve"> </v>
          </cell>
          <cell r="AY393" t="str">
            <v xml:space="preserve"> </v>
          </cell>
          <cell r="AZ393" t="str">
            <v xml:space="preserve"> </v>
          </cell>
          <cell r="BA393" t="str">
            <v xml:space="preserve"> </v>
          </cell>
          <cell r="BB393" t="str">
            <v xml:space="preserve"> </v>
          </cell>
          <cell r="BC393" t="str">
            <v xml:space="preserve"> </v>
          </cell>
          <cell r="BD393" t="str">
            <v xml:space="preserve"> </v>
          </cell>
          <cell r="BE393" t="str">
            <v xml:space="preserve"> </v>
          </cell>
          <cell r="BF393" t="str">
            <v xml:space="preserve"> </v>
          </cell>
          <cell r="BG393" t="str">
            <v xml:space="preserve"> </v>
          </cell>
          <cell r="BH393" t="str">
            <v xml:space="preserve"> </v>
          </cell>
          <cell r="BI393" t="str">
            <v xml:space="preserve"> </v>
          </cell>
          <cell r="BJ393" t="str">
            <v xml:space="preserve"> </v>
          </cell>
          <cell r="BK393" t="str">
            <v xml:space="preserve"> </v>
          </cell>
          <cell r="BL393" t="str">
            <v xml:space="preserve"> </v>
          </cell>
          <cell r="BM393" t="str">
            <v xml:space="preserve"> </v>
          </cell>
          <cell r="BN393" t="str">
            <v xml:space="preserve"> </v>
          </cell>
          <cell r="BO393" t="str">
            <v xml:space="preserve"> </v>
          </cell>
          <cell r="BP393" t="str">
            <v xml:space="preserve"> </v>
          </cell>
          <cell r="BQ393" t="str">
            <v xml:space="preserve"> </v>
          </cell>
          <cell r="BR393" t="str">
            <v xml:space="preserve"> </v>
          </cell>
          <cell r="BS393" t="str">
            <v xml:space="preserve"> </v>
          </cell>
          <cell r="BT393" t="str">
            <v xml:space="preserve"> </v>
          </cell>
          <cell r="BU393" t="str">
            <v xml:space="preserve"> </v>
          </cell>
          <cell r="BV393">
            <v>0</v>
          </cell>
          <cell r="BW393" t="str">
            <v xml:space="preserve">       </v>
          </cell>
          <cell r="BX393">
            <v>0</v>
          </cell>
          <cell r="BY393" t="str">
            <v xml:space="preserve">       </v>
          </cell>
          <cell r="BZ393">
            <v>0</v>
          </cell>
          <cell r="CA393" t="str">
            <v xml:space="preserve">       </v>
          </cell>
          <cell r="CB393">
            <v>0</v>
          </cell>
          <cell r="CC393" t="str">
            <v xml:space="preserve">       </v>
          </cell>
          <cell r="CD393">
            <v>0</v>
          </cell>
          <cell r="CE393" t="str">
            <v xml:space="preserve">       </v>
          </cell>
          <cell r="CF393">
            <v>0</v>
          </cell>
          <cell r="CG393" t="str">
            <v xml:space="preserve">       </v>
          </cell>
          <cell r="CH393">
            <v>0</v>
          </cell>
          <cell r="CI393" t="e">
            <v>#NUM!</v>
          </cell>
          <cell r="CJ393" t="str">
            <v/>
          </cell>
          <cell r="CK393" t="e">
            <v>#NUM!</v>
          </cell>
          <cell r="CL393" t="e">
            <v>#NUM!</v>
          </cell>
          <cell r="CM393" t="e">
            <v>#NUM!</v>
          </cell>
          <cell r="CN393" t="e">
            <v>#NUM!</v>
          </cell>
          <cell r="CO393" t="e">
            <v>#NUM!</v>
          </cell>
          <cell r="CP393" t="e">
            <v>#NUM!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 t="str">
            <v xml:space="preserve"> </v>
          </cell>
          <cell r="CX393" t="str">
            <v xml:space="preserve"> </v>
          </cell>
          <cell r="CY393" t="str">
            <v xml:space="preserve"> </v>
          </cell>
          <cell r="CZ393" t="str">
            <v xml:space="preserve"> </v>
          </cell>
          <cell r="DA393" t="str">
            <v xml:space="preserve"> </v>
          </cell>
          <cell r="DB393" t="str">
            <v/>
          </cell>
          <cell r="DC393">
            <v>0</v>
          </cell>
          <cell r="DD393" t="str">
            <v/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 t="str">
            <v xml:space="preserve"> </v>
          </cell>
          <cell r="ED393" t="str">
            <v xml:space="preserve"> </v>
          </cell>
          <cell r="EE393" t="str">
            <v xml:space="preserve"> </v>
          </cell>
          <cell r="EF393" t="str">
            <v xml:space="preserve"> </v>
          </cell>
          <cell r="EG393" t="str">
            <v xml:space="preserve"> </v>
          </cell>
          <cell r="EH393" t="str">
            <v xml:space="preserve"> </v>
          </cell>
          <cell r="EI393" t="str">
            <v xml:space="preserve"> </v>
          </cell>
          <cell r="EJ393" t="str">
            <v xml:space="preserve"> </v>
          </cell>
          <cell r="EK393" t="str">
            <v xml:space="preserve"> </v>
          </cell>
          <cell r="EL393" t="str">
            <v xml:space="preserve"> </v>
          </cell>
          <cell r="EM393" t="str">
            <v xml:space="preserve"> </v>
          </cell>
          <cell r="EN393" t="str">
            <v xml:space="preserve"> </v>
          </cell>
          <cell r="EO393" t="str">
            <v xml:space="preserve"> </v>
          </cell>
          <cell r="EP393" t="str">
            <v xml:space="preserve"> </v>
          </cell>
          <cell r="EQ393" t="str">
            <v xml:space="preserve"> </v>
          </cell>
          <cell r="ER393" t="str">
            <v xml:space="preserve"> </v>
          </cell>
          <cell r="ES393" t="str">
            <v xml:space="preserve"> </v>
          </cell>
          <cell r="ET393" t="str">
            <v xml:space="preserve"> </v>
          </cell>
          <cell r="EU393" t="str">
            <v xml:space="preserve"> </v>
          </cell>
          <cell r="EV393" t="str">
            <v xml:space="preserve"> </v>
          </cell>
          <cell r="EW393" t="str">
            <v xml:space="preserve"> </v>
          </cell>
          <cell r="EX393" t="str">
            <v xml:space="preserve"> </v>
          </cell>
          <cell r="EY393" t="str">
            <v xml:space="preserve"> </v>
          </cell>
          <cell r="EZ393" t="str">
            <v xml:space="preserve"> </v>
          </cell>
          <cell r="FA393">
            <v>0</v>
          </cell>
          <cell r="FB393" t="str">
            <v xml:space="preserve">       </v>
          </cell>
          <cell r="FC393">
            <v>0</v>
          </cell>
          <cell r="FD393" t="str">
            <v xml:space="preserve">       </v>
          </cell>
          <cell r="FE393">
            <v>0</v>
          </cell>
          <cell r="FF393" t="str">
            <v xml:space="preserve">       </v>
          </cell>
          <cell r="FG393">
            <v>0</v>
          </cell>
          <cell r="FH393" t="str">
            <v xml:space="preserve">       </v>
          </cell>
          <cell r="FI393">
            <v>0</v>
          </cell>
          <cell r="FJ393" t="str">
            <v xml:space="preserve">       </v>
          </cell>
          <cell r="FK393">
            <v>0</v>
          </cell>
          <cell r="FL393" t="str">
            <v xml:space="preserve">       </v>
          </cell>
          <cell r="FM393">
            <v>0</v>
          </cell>
          <cell r="FN393" t="e">
            <v>#NUM!</v>
          </cell>
          <cell r="FO393" t="str">
            <v/>
          </cell>
          <cell r="FP393" t="e">
            <v>#NUM!</v>
          </cell>
          <cell r="FQ393" t="e">
            <v>#NUM!</v>
          </cell>
          <cell r="FR393" t="e">
            <v>#NUM!</v>
          </cell>
          <cell r="FS393" t="e">
            <v>#NUM!</v>
          </cell>
          <cell r="FT393" t="e">
            <v>#NUM!</v>
          </cell>
          <cell r="FU393" t="e">
            <v>#NUM!</v>
          </cell>
          <cell r="FV393">
            <v>0</v>
          </cell>
          <cell r="FW393" t="str">
            <v>NO ASIGNADO</v>
          </cell>
          <cell r="FX393" t="e">
            <v>#NUM!</v>
          </cell>
          <cell r="FY393" t="e">
            <v>#NUM!</v>
          </cell>
          <cell r="FZ393" t="e">
            <v>#NUM!</v>
          </cell>
          <cell r="GA393" t="e">
            <v>#NUM!</v>
          </cell>
          <cell r="GB393" t="e">
            <v>#NUM!</v>
          </cell>
          <cell r="GC393" t="e">
            <v>#NUM!</v>
          </cell>
          <cell r="GD393" t="e">
            <v>#N/A</v>
          </cell>
          <cell r="GE393" t="e">
            <v>#N/A</v>
          </cell>
          <cell r="GF393" t="e">
            <v>#N/A</v>
          </cell>
          <cell r="GG393" t="str">
            <v>1° de noviembre</v>
          </cell>
          <cell r="GH393" t="str">
            <v>31 de diciembre</v>
          </cell>
          <cell r="GI393">
            <v>0</v>
          </cell>
          <cell r="GJ393" t="e">
            <v>#N/A</v>
          </cell>
          <cell r="GK393" t="e">
            <v>#N/A</v>
          </cell>
          <cell r="GL393" t="e">
            <v>#N/A</v>
          </cell>
          <cell r="GM393" t="e">
            <v>#N/A</v>
          </cell>
          <cell r="GN393" t="e">
            <v>#N/A</v>
          </cell>
          <cell r="GO393" t="b">
            <v>0</v>
          </cell>
          <cell r="GP393" t="e">
            <v>#NUM!</v>
          </cell>
          <cell r="GQ393" t="str">
            <v>con clave</v>
          </cell>
          <cell r="GR393" t="e">
            <v>#NUM!</v>
          </cell>
          <cell r="GS393" t="str">
            <v>ubicada en</v>
          </cell>
          <cell r="GT393" t="e">
            <v>#NUM!</v>
          </cell>
          <cell r="GU393" t="str">
            <v xml:space="preserve"> </v>
          </cell>
          <cell r="GV393" t="e">
            <v>#NUM!</v>
          </cell>
          <cell r="GW393" t="str">
            <v xml:space="preserve"> </v>
          </cell>
          <cell r="GX393" t="e">
            <v>#NUM!</v>
          </cell>
          <cell r="GY393" t="str">
            <v xml:space="preserve"> </v>
          </cell>
          <cell r="GZ393" t="e">
            <v>#NUM!</v>
          </cell>
          <cell r="HA393" t="e">
            <v>#NUM!</v>
          </cell>
        </row>
        <row r="394">
          <cell r="A394">
            <v>0</v>
          </cell>
          <cell r="B394">
            <v>0</v>
          </cell>
          <cell r="C394" t="str">
            <v>PENDIENTE</v>
          </cell>
          <cell r="D394" t="e">
            <v>#NUM!</v>
          </cell>
          <cell r="E394" t="str">
            <v>NO ASIGNADO</v>
          </cell>
          <cell r="F394">
            <v>0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 t="str">
            <v xml:space="preserve"> </v>
          </cell>
          <cell r="S394" t="str">
            <v xml:space="preserve"> </v>
          </cell>
          <cell r="T394" t="str">
            <v xml:space="preserve"> </v>
          </cell>
          <cell r="U394" t="str">
            <v xml:space="preserve"> </v>
          </cell>
          <cell r="V394" t="str">
            <v xml:space="preserve"> </v>
          </cell>
          <cell r="W394" t="str">
            <v/>
          </cell>
          <cell r="X394">
            <v>0</v>
          </cell>
          <cell r="Y394" t="str">
            <v/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 t="str">
            <v xml:space="preserve"> </v>
          </cell>
          <cell r="AY394" t="str">
            <v xml:space="preserve"> </v>
          </cell>
          <cell r="AZ394" t="str">
            <v xml:space="preserve"> </v>
          </cell>
          <cell r="BA394" t="str">
            <v xml:space="preserve"> </v>
          </cell>
          <cell r="BB394" t="str">
            <v xml:space="preserve"> </v>
          </cell>
          <cell r="BC394" t="str">
            <v xml:space="preserve"> </v>
          </cell>
          <cell r="BD394" t="str">
            <v xml:space="preserve"> </v>
          </cell>
          <cell r="BE394" t="str">
            <v xml:space="preserve"> </v>
          </cell>
          <cell r="BF394" t="str">
            <v xml:space="preserve"> </v>
          </cell>
          <cell r="BG394" t="str">
            <v xml:space="preserve"> </v>
          </cell>
          <cell r="BH394" t="str">
            <v xml:space="preserve"> </v>
          </cell>
          <cell r="BI394" t="str">
            <v xml:space="preserve"> </v>
          </cell>
          <cell r="BJ394" t="str">
            <v xml:space="preserve"> </v>
          </cell>
          <cell r="BK394" t="str">
            <v xml:space="preserve"> </v>
          </cell>
          <cell r="BL394" t="str">
            <v xml:space="preserve"> </v>
          </cell>
          <cell r="BM394" t="str">
            <v xml:space="preserve"> </v>
          </cell>
          <cell r="BN394" t="str">
            <v xml:space="preserve"> </v>
          </cell>
          <cell r="BO394" t="str">
            <v xml:space="preserve"> </v>
          </cell>
          <cell r="BP394" t="str">
            <v xml:space="preserve"> </v>
          </cell>
          <cell r="BQ394" t="str">
            <v xml:space="preserve"> </v>
          </cell>
          <cell r="BR394" t="str">
            <v xml:space="preserve"> </v>
          </cell>
          <cell r="BS394" t="str">
            <v xml:space="preserve"> </v>
          </cell>
          <cell r="BT394" t="str">
            <v xml:space="preserve"> </v>
          </cell>
          <cell r="BU394" t="str">
            <v xml:space="preserve"> </v>
          </cell>
          <cell r="BV394">
            <v>0</v>
          </cell>
          <cell r="BW394" t="str">
            <v xml:space="preserve">       </v>
          </cell>
          <cell r="BX394">
            <v>0</v>
          </cell>
          <cell r="BY394" t="str">
            <v xml:space="preserve">       </v>
          </cell>
          <cell r="BZ394">
            <v>0</v>
          </cell>
          <cell r="CA394" t="str">
            <v xml:space="preserve">       </v>
          </cell>
          <cell r="CB394">
            <v>0</v>
          </cell>
          <cell r="CC394" t="str">
            <v xml:space="preserve">       </v>
          </cell>
          <cell r="CD394">
            <v>0</v>
          </cell>
          <cell r="CE394" t="str">
            <v xml:space="preserve">       </v>
          </cell>
          <cell r="CF394">
            <v>0</v>
          </cell>
          <cell r="CG394" t="str">
            <v xml:space="preserve">       </v>
          </cell>
          <cell r="CH394">
            <v>0</v>
          </cell>
          <cell r="CI394" t="e">
            <v>#NUM!</v>
          </cell>
          <cell r="CJ394" t="str">
            <v/>
          </cell>
          <cell r="CK394" t="e">
            <v>#NUM!</v>
          </cell>
          <cell r="CL394" t="e">
            <v>#NUM!</v>
          </cell>
          <cell r="CM394" t="e">
            <v>#NUM!</v>
          </cell>
          <cell r="CN394" t="e">
            <v>#NUM!</v>
          </cell>
          <cell r="CO394" t="e">
            <v>#NUM!</v>
          </cell>
          <cell r="CP394" t="e">
            <v>#NUM!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 t="str">
            <v xml:space="preserve"> </v>
          </cell>
          <cell r="CX394" t="str">
            <v xml:space="preserve"> </v>
          </cell>
          <cell r="CY394" t="str">
            <v xml:space="preserve"> </v>
          </cell>
          <cell r="CZ394" t="str">
            <v xml:space="preserve"> </v>
          </cell>
          <cell r="DA394" t="str">
            <v xml:space="preserve"> </v>
          </cell>
          <cell r="DB394" t="str">
            <v/>
          </cell>
          <cell r="DC394">
            <v>0</v>
          </cell>
          <cell r="DD394" t="str">
            <v/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 t="str">
            <v xml:space="preserve"> </v>
          </cell>
          <cell r="ED394" t="str">
            <v xml:space="preserve"> </v>
          </cell>
          <cell r="EE394" t="str">
            <v xml:space="preserve"> </v>
          </cell>
          <cell r="EF394" t="str">
            <v xml:space="preserve"> </v>
          </cell>
          <cell r="EG394" t="str">
            <v xml:space="preserve"> </v>
          </cell>
          <cell r="EH394" t="str">
            <v xml:space="preserve"> </v>
          </cell>
          <cell r="EI394" t="str">
            <v xml:space="preserve"> </v>
          </cell>
          <cell r="EJ394" t="str">
            <v xml:space="preserve"> </v>
          </cell>
          <cell r="EK394" t="str">
            <v xml:space="preserve"> </v>
          </cell>
          <cell r="EL394" t="str">
            <v xml:space="preserve"> </v>
          </cell>
          <cell r="EM394" t="str">
            <v xml:space="preserve"> </v>
          </cell>
          <cell r="EN394" t="str">
            <v xml:space="preserve"> </v>
          </cell>
          <cell r="EO394" t="str">
            <v xml:space="preserve"> </v>
          </cell>
          <cell r="EP394" t="str">
            <v xml:space="preserve"> </v>
          </cell>
          <cell r="EQ394" t="str">
            <v xml:space="preserve"> </v>
          </cell>
          <cell r="ER394" t="str">
            <v xml:space="preserve"> </v>
          </cell>
          <cell r="ES394" t="str">
            <v xml:space="preserve"> </v>
          </cell>
          <cell r="ET394" t="str">
            <v xml:space="preserve"> </v>
          </cell>
          <cell r="EU394" t="str">
            <v xml:space="preserve"> </v>
          </cell>
          <cell r="EV394" t="str">
            <v xml:space="preserve"> </v>
          </cell>
          <cell r="EW394" t="str">
            <v xml:space="preserve"> </v>
          </cell>
          <cell r="EX394" t="str">
            <v xml:space="preserve"> </v>
          </cell>
          <cell r="EY394" t="str">
            <v xml:space="preserve"> </v>
          </cell>
          <cell r="EZ394" t="str">
            <v xml:space="preserve"> </v>
          </cell>
          <cell r="FA394">
            <v>0</v>
          </cell>
          <cell r="FB394" t="str">
            <v xml:space="preserve">       </v>
          </cell>
          <cell r="FC394">
            <v>0</v>
          </cell>
          <cell r="FD394" t="str">
            <v xml:space="preserve">       </v>
          </cell>
          <cell r="FE394">
            <v>0</v>
          </cell>
          <cell r="FF394" t="str">
            <v xml:space="preserve">       </v>
          </cell>
          <cell r="FG394">
            <v>0</v>
          </cell>
          <cell r="FH394" t="str">
            <v xml:space="preserve">       </v>
          </cell>
          <cell r="FI394">
            <v>0</v>
          </cell>
          <cell r="FJ394" t="str">
            <v xml:space="preserve">       </v>
          </cell>
          <cell r="FK394">
            <v>0</v>
          </cell>
          <cell r="FL394" t="str">
            <v xml:space="preserve">       </v>
          </cell>
          <cell r="FM394">
            <v>0</v>
          </cell>
          <cell r="FN394" t="e">
            <v>#NUM!</v>
          </cell>
          <cell r="FO394" t="str">
            <v/>
          </cell>
          <cell r="FP394" t="e">
            <v>#NUM!</v>
          </cell>
          <cell r="FQ394" t="e">
            <v>#NUM!</v>
          </cell>
          <cell r="FR394" t="e">
            <v>#NUM!</v>
          </cell>
          <cell r="FS394" t="e">
            <v>#NUM!</v>
          </cell>
          <cell r="FT394" t="e">
            <v>#NUM!</v>
          </cell>
          <cell r="FU394" t="e">
            <v>#NUM!</v>
          </cell>
          <cell r="FV394">
            <v>0</v>
          </cell>
          <cell r="FW394" t="str">
            <v>NO ASIGNADO</v>
          </cell>
          <cell r="FX394" t="e">
            <v>#NUM!</v>
          </cell>
          <cell r="FY394" t="e">
            <v>#NUM!</v>
          </cell>
          <cell r="FZ394" t="e">
            <v>#NUM!</v>
          </cell>
          <cell r="GA394" t="e">
            <v>#NUM!</v>
          </cell>
          <cell r="GB394" t="e">
            <v>#NUM!</v>
          </cell>
          <cell r="GC394" t="e">
            <v>#NUM!</v>
          </cell>
          <cell r="GD394" t="e">
            <v>#N/A</v>
          </cell>
          <cell r="GE394" t="e">
            <v>#N/A</v>
          </cell>
          <cell r="GF394" t="e">
            <v>#N/A</v>
          </cell>
          <cell r="GG394" t="str">
            <v>1° de noviembre</v>
          </cell>
          <cell r="GH394" t="str">
            <v>31 de diciembre</v>
          </cell>
          <cell r="GI394">
            <v>0</v>
          </cell>
          <cell r="GJ394" t="e">
            <v>#N/A</v>
          </cell>
          <cell r="GK394" t="e">
            <v>#N/A</v>
          </cell>
          <cell r="GL394" t="e">
            <v>#N/A</v>
          </cell>
          <cell r="GM394" t="e">
            <v>#N/A</v>
          </cell>
          <cell r="GN394" t="e">
            <v>#N/A</v>
          </cell>
          <cell r="GO394" t="b">
            <v>0</v>
          </cell>
          <cell r="GP394" t="e">
            <v>#NUM!</v>
          </cell>
          <cell r="GQ394" t="str">
            <v>con clave</v>
          </cell>
          <cell r="GR394" t="e">
            <v>#NUM!</v>
          </cell>
          <cell r="GS394" t="str">
            <v>ubicada en</v>
          </cell>
          <cell r="GT394" t="e">
            <v>#NUM!</v>
          </cell>
          <cell r="GU394" t="str">
            <v xml:space="preserve"> </v>
          </cell>
          <cell r="GV394" t="e">
            <v>#NUM!</v>
          </cell>
          <cell r="GW394" t="str">
            <v xml:space="preserve"> </v>
          </cell>
          <cell r="GX394" t="e">
            <v>#NUM!</v>
          </cell>
          <cell r="GY394" t="str">
            <v xml:space="preserve"> </v>
          </cell>
          <cell r="GZ394" t="e">
            <v>#NUM!</v>
          </cell>
          <cell r="HA394" t="e">
            <v>#NUM!</v>
          </cell>
        </row>
        <row r="395">
          <cell r="A395">
            <v>0</v>
          </cell>
          <cell r="B395">
            <v>0</v>
          </cell>
          <cell r="C395" t="str">
            <v>PENDIENTE</v>
          </cell>
          <cell r="D395" t="e">
            <v>#NUM!</v>
          </cell>
          <cell r="E395" t="str">
            <v>NO ASIGNADO</v>
          </cell>
          <cell r="F395">
            <v>0</v>
          </cell>
          <cell r="G395" t="e">
            <v>#N/A</v>
          </cell>
          <cell r="H395" t="e">
            <v>#N/A</v>
          </cell>
          <cell r="I395" t="e">
            <v>#N/A</v>
          </cell>
          <cell r="J395" t="e">
            <v>#N/A</v>
          </cell>
          <cell r="K395" t="e">
            <v>#N/A</v>
          </cell>
          <cell r="L395" t="e">
            <v>#N/A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 xml:space="preserve"> </v>
          </cell>
          <cell r="S395" t="str">
            <v xml:space="preserve"> </v>
          </cell>
          <cell r="T395" t="str">
            <v xml:space="preserve"> </v>
          </cell>
          <cell r="U395" t="str">
            <v xml:space="preserve"> </v>
          </cell>
          <cell r="V395" t="str">
            <v xml:space="preserve"> </v>
          </cell>
          <cell r="W395" t="str">
            <v/>
          </cell>
          <cell r="X395">
            <v>0</v>
          </cell>
          <cell r="Y395" t="str">
            <v/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 t="str">
            <v xml:space="preserve"> </v>
          </cell>
          <cell r="AY395" t="str">
            <v xml:space="preserve"> </v>
          </cell>
          <cell r="AZ395" t="str">
            <v xml:space="preserve"> </v>
          </cell>
          <cell r="BA395" t="str">
            <v xml:space="preserve"> </v>
          </cell>
          <cell r="BB395" t="str">
            <v xml:space="preserve"> </v>
          </cell>
          <cell r="BC395" t="str">
            <v xml:space="preserve"> </v>
          </cell>
          <cell r="BD395" t="str">
            <v xml:space="preserve"> </v>
          </cell>
          <cell r="BE395" t="str">
            <v xml:space="preserve"> </v>
          </cell>
          <cell r="BF395" t="str">
            <v xml:space="preserve"> </v>
          </cell>
          <cell r="BG395" t="str">
            <v xml:space="preserve"> </v>
          </cell>
          <cell r="BH395" t="str">
            <v xml:space="preserve"> </v>
          </cell>
          <cell r="BI395" t="str">
            <v xml:space="preserve"> </v>
          </cell>
          <cell r="BJ395" t="str">
            <v xml:space="preserve"> </v>
          </cell>
          <cell r="BK395" t="str">
            <v xml:space="preserve"> </v>
          </cell>
          <cell r="BL395" t="str">
            <v xml:space="preserve"> </v>
          </cell>
          <cell r="BM395" t="str">
            <v xml:space="preserve"> </v>
          </cell>
          <cell r="BN395" t="str">
            <v xml:space="preserve"> </v>
          </cell>
          <cell r="BO395" t="str">
            <v xml:space="preserve"> </v>
          </cell>
          <cell r="BP395" t="str">
            <v xml:space="preserve"> </v>
          </cell>
          <cell r="BQ395" t="str">
            <v xml:space="preserve"> </v>
          </cell>
          <cell r="BR395" t="str">
            <v xml:space="preserve"> </v>
          </cell>
          <cell r="BS395" t="str">
            <v xml:space="preserve"> </v>
          </cell>
          <cell r="BT395" t="str">
            <v xml:space="preserve"> </v>
          </cell>
          <cell r="BU395" t="str">
            <v xml:space="preserve"> </v>
          </cell>
          <cell r="BV395">
            <v>0</v>
          </cell>
          <cell r="BW395" t="str">
            <v xml:space="preserve">       </v>
          </cell>
          <cell r="BX395">
            <v>0</v>
          </cell>
          <cell r="BY395" t="str">
            <v xml:space="preserve">       </v>
          </cell>
          <cell r="BZ395">
            <v>0</v>
          </cell>
          <cell r="CA395" t="str">
            <v xml:space="preserve">       </v>
          </cell>
          <cell r="CB395">
            <v>0</v>
          </cell>
          <cell r="CC395" t="str">
            <v xml:space="preserve">       </v>
          </cell>
          <cell r="CD395">
            <v>0</v>
          </cell>
          <cell r="CE395" t="str">
            <v xml:space="preserve">       </v>
          </cell>
          <cell r="CF395">
            <v>0</v>
          </cell>
          <cell r="CG395" t="str">
            <v xml:space="preserve">       </v>
          </cell>
          <cell r="CH395">
            <v>0</v>
          </cell>
          <cell r="CI395" t="e">
            <v>#NUM!</v>
          </cell>
          <cell r="CJ395" t="str">
            <v/>
          </cell>
          <cell r="CK395" t="e">
            <v>#NUM!</v>
          </cell>
          <cell r="CL395" t="e">
            <v>#NUM!</v>
          </cell>
          <cell r="CM395" t="e">
            <v>#NUM!</v>
          </cell>
          <cell r="CN395" t="e">
            <v>#NUM!</v>
          </cell>
          <cell r="CO395" t="e">
            <v>#NUM!</v>
          </cell>
          <cell r="CP395" t="e">
            <v>#NUM!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 t="str">
            <v xml:space="preserve"> </v>
          </cell>
          <cell r="CX395" t="str">
            <v xml:space="preserve"> </v>
          </cell>
          <cell r="CY395" t="str">
            <v xml:space="preserve"> </v>
          </cell>
          <cell r="CZ395" t="str">
            <v xml:space="preserve"> </v>
          </cell>
          <cell r="DA395" t="str">
            <v xml:space="preserve"> </v>
          </cell>
          <cell r="DB395" t="str">
            <v/>
          </cell>
          <cell r="DC395">
            <v>0</v>
          </cell>
          <cell r="DD395" t="str">
            <v/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 t="str">
            <v xml:space="preserve"> </v>
          </cell>
          <cell r="ED395" t="str">
            <v xml:space="preserve"> </v>
          </cell>
          <cell r="EE395" t="str">
            <v xml:space="preserve"> </v>
          </cell>
          <cell r="EF395" t="str">
            <v xml:space="preserve"> </v>
          </cell>
          <cell r="EG395" t="str">
            <v xml:space="preserve"> </v>
          </cell>
          <cell r="EH395" t="str">
            <v xml:space="preserve"> </v>
          </cell>
          <cell r="EI395" t="str">
            <v xml:space="preserve"> </v>
          </cell>
          <cell r="EJ395" t="str">
            <v xml:space="preserve"> </v>
          </cell>
          <cell r="EK395" t="str">
            <v xml:space="preserve"> </v>
          </cell>
          <cell r="EL395" t="str">
            <v xml:space="preserve"> </v>
          </cell>
          <cell r="EM395" t="str">
            <v xml:space="preserve"> </v>
          </cell>
          <cell r="EN395" t="str">
            <v xml:space="preserve"> </v>
          </cell>
          <cell r="EO395" t="str">
            <v xml:space="preserve"> </v>
          </cell>
          <cell r="EP395" t="str">
            <v xml:space="preserve"> </v>
          </cell>
          <cell r="EQ395" t="str">
            <v xml:space="preserve"> </v>
          </cell>
          <cell r="ER395" t="str">
            <v xml:space="preserve"> </v>
          </cell>
          <cell r="ES395" t="str">
            <v xml:space="preserve"> </v>
          </cell>
          <cell r="ET395" t="str">
            <v xml:space="preserve"> </v>
          </cell>
          <cell r="EU395" t="str">
            <v xml:space="preserve"> </v>
          </cell>
          <cell r="EV395" t="str">
            <v xml:space="preserve"> </v>
          </cell>
          <cell r="EW395" t="str">
            <v xml:space="preserve"> </v>
          </cell>
          <cell r="EX395" t="str">
            <v xml:space="preserve"> </v>
          </cell>
          <cell r="EY395" t="str">
            <v xml:space="preserve"> </v>
          </cell>
          <cell r="EZ395" t="str">
            <v xml:space="preserve"> </v>
          </cell>
          <cell r="FA395">
            <v>0</v>
          </cell>
          <cell r="FB395" t="str">
            <v xml:space="preserve">       </v>
          </cell>
          <cell r="FC395">
            <v>0</v>
          </cell>
          <cell r="FD395" t="str">
            <v xml:space="preserve">       </v>
          </cell>
          <cell r="FE395">
            <v>0</v>
          </cell>
          <cell r="FF395" t="str">
            <v xml:space="preserve">       </v>
          </cell>
          <cell r="FG395">
            <v>0</v>
          </cell>
          <cell r="FH395" t="str">
            <v xml:space="preserve">       </v>
          </cell>
          <cell r="FI395">
            <v>0</v>
          </cell>
          <cell r="FJ395" t="str">
            <v xml:space="preserve">       </v>
          </cell>
          <cell r="FK395">
            <v>0</v>
          </cell>
          <cell r="FL395" t="str">
            <v xml:space="preserve">       </v>
          </cell>
          <cell r="FM395">
            <v>0</v>
          </cell>
          <cell r="FN395" t="e">
            <v>#NUM!</v>
          </cell>
          <cell r="FO395" t="str">
            <v/>
          </cell>
          <cell r="FP395" t="e">
            <v>#NUM!</v>
          </cell>
          <cell r="FQ395" t="e">
            <v>#NUM!</v>
          </cell>
          <cell r="FR395" t="e">
            <v>#NUM!</v>
          </cell>
          <cell r="FS395" t="e">
            <v>#NUM!</v>
          </cell>
          <cell r="FT395" t="e">
            <v>#NUM!</v>
          </cell>
          <cell r="FU395" t="e">
            <v>#NUM!</v>
          </cell>
          <cell r="FV395">
            <v>0</v>
          </cell>
          <cell r="FW395" t="str">
            <v>NO ASIGNADO</v>
          </cell>
          <cell r="FX395" t="e">
            <v>#NUM!</v>
          </cell>
          <cell r="FY395" t="e">
            <v>#NUM!</v>
          </cell>
          <cell r="FZ395" t="e">
            <v>#NUM!</v>
          </cell>
          <cell r="GA395" t="e">
            <v>#NUM!</v>
          </cell>
          <cell r="GB395" t="e">
            <v>#NUM!</v>
          </cell>
          <cell r="GC395" t="e">
            <v>#NUM!</v>
          </cell>
          <cell r="GD395" t="e">
            <v>#N/A</v>
          </cell>
          <cell r="GE395" t="e">
            <v>#N/A</v>
          </cell>
          <cell r="GF395" t="e">
            <v>#N/A</v>
          </cell>
          <cell r="GG395" t="str">
            <v>1° de noviembre</v>
          </cell>
          <cell r="GH395" t="str">
            <v>31 de diciembre</v>
          </cell>
          <cell r="GI395">
            <v>0</v>
          </cell>
          <cell r="GJ395" t="e">
            <v>#N/A</v>
          </cell>
          <cell r="GK395" t="e">
            <v>#N/A</v>
          </cell>
          <cell r="GL395" t="e">
            <v>#N/A</v>
          </cell>
          <cell r="GM395" t="e">
            <v>#N/A</v>
          </cell>
          <cell r="GN395" t="e">
            <v>#N/A</v>
          </cell>
          <cell r="GO395" t="b">
            <v>0</v>
          </cell>
          <cell r="GP395" t="e">
            <v>#NUM!</v>
          </cell>
          <cell r="GQ395" t="str">
            <v>con clave</v>
          </cell>
          <cell r="GR395" t="e">
            <v>#NUM!</v>
          </cell>
          <cell r="GS395" t="str">
            <v>ubicada en</v>
          </cell>
          <cell r="GT395" t="e">
            <v>#NUM!</v>
          </cell>
          <cell r="GU395" t="str">
            <v xml:space="preserve"> </v>
          </cell>
          <cell r="GV395" t="e">
            <v>#NUM!</v>
          </cell>
          <cell r="GW395" t="str">
            <v xml:space="preserve"> </v>
          </cell>
          <cell r="GX395" t="e">
            <v>#NUM!</v>
          </cell>
          <cell r="GY395" t="str">
            <v xml:space="preserve"> </v>
          </cell>
          <cell r="GZ395" t="e">
            <v>#NUM!</v>
          </cell>
          <cell r="HA395" t="e">
            <v>#NUM!</v>
          </cell>
        </row>
        <row r="396">
          <cell r="A396">
            <v>0</v>
          </cell>
          <cell r="B396">
            <v>0</v>
          </cell>
          <cell r="C396" t="str">
            <v>PENDIENTE</v>
          </cell>
          <cell r="D396" t="e">
            <v>#NUM!</v>
          </cell>
          <cell r="E396" t="str">
            <v>NO ASIGNADO</v>
          </cell>
          <cell r="F396">
            <v>0</v>
          </cell>
          <cell r="G396" t="e">
            <v>#N/A</v>
          </cell>
          <cell r="H396" t="e">
            <v>#N/A</v>
          </cell>
          <cell r="I396" t="e">
            <v>#N/A</v>
          </cell>
          <cell r="J396" t="e">
            <v>#N/A</v>
          </cell>
          <cell r="K396" t="e">
            <v>#N/A</v>
          </cell>
          <cell r="L396" t="e">
            <v>#N/A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 xml:space="preserve"> </v>
          </cell>
          <cell r="S396" t="str">
            <v xml:space="preserve"> </v>
          </cell>
          <cell r="T396" t="str">
            <v xml:space="preserve"> </v>
          </cell>
          <cell r="U396" t="str">
            <v xml:space="preserve"> </v>
          </cell>
          <cell r="V396" t="str">
            <v xml:space="preserve"> </v>
          </cell>
          <cell r="W396" t="str">
            <v/>
          </cell>
          <cell r="X396">
            <v>0</v>
          </cell>
          <cell r="Y396" t="str">
            <v/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 t="str">
            <v xml:space="preserve"> </v>
          </cell>
          <cell r="AY396" t="str">
            <v xml:space="preserve"> </v>
          </cell>
          <cell r="AZ396" t="str">
            <v xml:space="preserve"> </v>
          </cell>
          <cell r="BA396" t="str">
            <v xml:space="preserve"> </v>
          </cell>
          <cell r="BB396" t="str">
            <v xml:space="preserve"> </v>
          </cell>
          <cell r="BC396" t="str">
            <v xml:space="preserve"> </v>
          </cell>
          <cell r="BD396" t="str">
            <v xml:space="preserve"> </v>
          </cell>
          <cell r="BE396" t="str">
            <v xml:space="preserve"> </v>
          </cell>
          <cell r="BF396" t="str">
            <v xml:space="preserve"> </v>
          </cell>
          <cell r="BG396" t="str">
            <v xml:space="preserve"> </v>
          </cell>
          <cell r="BH396" t="str">
            <v xml:space="preserve"> </v>
          </cell>
          <cell r="BI396" t="str">
            <v xml:space="preserve"> </v>
          </cell>
          <cell r="BJ396" t="str">
            <v xml:space="preserve"> </v>
          </cell>
          <cell r="BK396" t="str">
            <v xml:space="preserve"> </v>
          </cell>
          <cell r="BL396" t="str">
            <v xml:space="preserve"> </v>
          </cell>
          <cell r="BM396" t="str">
            <v xml:space="preserve"> </v>
          </cell>
          <cell r="BN396" t="str">
            <v xml:space="preserve"> </v>
          </cell>
          <cell r="BO396" t="str">
            <v xml:space="preserve"> </v>
          </cell>
          <cell r="BP396" t="str">
            <v xml:space="preserve"> </v>
          </cell>
          <cell r="BQ396" t="str">
            <v xml:space="preserve"> </v>
          </cell>
          <cell r="BR396" t="str">
            <v xml:space="preserve"> </v>
          </cell>
          <cell r="BS396" t="str">
            <v xml:space="preserve"> </v>
          </cell>
          <cell r="BT396" t="str">
            <v xml:space="preserve"> </v>
          </cell>
          <cell r="BU396" t="str">
            <v xml:space="preserve"> </v>
          </cell>
          <cell r="BV396">
            <v>0</v>
          </cell>
          <cell r="BW396" t="str">
            <v xml:space="preserve">       </v>
          </cell>
          <cell r="BX396">
            <v>0</v>
          </cell>
          <cell r="BY396" t="str">
            <v xml:space="preserve">       </v>
          </cell>
          <cell r="BZ396">
            <v>0</v>
          </cell>
          <cell r="CA396" t="str">
            <v xml:space="preserve">       </v>
          </cell>
          <cell r="CB396">
            <v>0</v>
          </cell>
          <cell r="CC396" t="str">
            <v xml:space="preserve">       </v>
          </cell>
          <cell r="CD396">
            <v>0</v>
          </cell>
          <cell r="CE396" t="str">
            <v xml:space="preserve">       </v>
          </cell>
          <cell r="CF396">
            <v>0</v>
          </cell>
          <cell r="CG396" t="str">
            <v xml:space="preserve">       </v>
          </cell>
          <cell r="CH396">
            <v>0</v>
          </cell>
          <cell r="CI396" t="e">
            <v>#NUM!</v>
          </cell>
          <cell r="CJ396" t="str">
            <v/>
          </cell>
          <cell r="CK396" t="e">
            <v>#NUM!</v>
          </cell>
          <cell r="CL396" t="e">
            <v>#NUM!</v>
          </cell>
          <cell r="CM396" t="e">
            <v>#NUM!</v>
          </cell>
          <cell r="CN396" t="e">
            <v>#NUM!</v>
          </cell>
          <cell r="CO396" t="e">
            <v>#NUM!</v>
          </cell>
          <cell r="CP396" t="e">
            <v>#NUM!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 t="str">
            <v xml:space="preserve"> </v>
          </cell>
          <cell r="CX396" t="str">
            <v xml:space="preserve"> </v>
          </cell>
          <cell r="CY396" t="str">
            <v xml:space="preserve"> </v>
          </cell>
          <cell r="CZ396" t="str">
            <v xml:space="preserve"> </v>
          </cell>
          <cell r="DA396" t="str">
            <v xml:space="preserve"> </v>
          </cell>
          <cell r="DB396" t="str">
            <v/>
          </cell>
          <cell r="DC396">
            <v>0</v>
          </cell>
          <cell r="DD396" t="str">
            <v/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 t="str">
            <v xml:space="preserve"> </v>
          </cell>
          <cell r="ED396" t="str">
            <v xml:space="preserve"> </v>
          </cell>
          <cell r="EE396" t="str">
            <v xml:space="preserve"> </v>
          </cell>
          <cell r="EF396" t="str">
            <v xml:space="preserve"> </v>
          </cell>
          <cell r="EG396" t="str">
            <v xml:space="preserve"> </v>
          </cell>
          <cell r="EH396" t="str">
            <v xml:space="preserve"> </v>
          </cell>
          <cell r="EI396" t="str">
            <v xml:space="preserve"> </v>
          </cell>
          <cell r="EJ396" t="str">
            <v xml:space="preserve"> </v>
          </cell>
          <cell r="EK396" t="str">
            <v xml:space="preserve"> </v>
          </cell>
          <cell r="EL396" t="str">
            <v xml:space="preserve"> </v>
          </cell>
          <cell r="EM396" t="str">
            <v xml:space="preserve"> </v>
          </cell>
          <cell r="EN396" t="str">
            <v xml:space="preserve"> </v>
          </cell>
          <cell r="EO396" t="str">
            <v xml:space="preserve"> </v>
          </cell>
          <cell r="EP396" t="str">
            <v xml:space="preserve"> </v>
          </cell>
          <cell r="EQ396" t="str">
            <v xml:space="preserve"> </v>
          </cell>
          <cell r="ER396" t="str">
            <v xml:space="preserve"> </v>
          </cell>
          <cell r="ES396" t="str">
            <v xml:space="preserve"> </v>
          </cell>
          <cell r="ET396" t="str">
            <v xml:space="preserve"> </v>
          </cell>
          <cell r="EU396" t="str">
            <v xml:space="preserve"> </v>
          </cell>
          <cell r="EV396" t="str">
            <v xml:space="preserve"> </v>
          </cell>
          <cell r="EW396" t="str">
            <v xml:space="preserve"> </v>
          </cell>
          <cell r="EX396" t="str">
            <v xml:space="preserve"> </v>
          </cell>
          <cell r="EY396" t="str">
            <v xml:space="preserve"> </v>
          </cell>
          <cell r="EZ396" t="str">
            <v xml:space="preserve"> </v>
          </cell>
          <cell r="FA396">
            <v>0</v>
          </cell>
          <cell r="FB396" t="str">
            <v xml:space="preserve">       </v>
          </cell>
          <cell r="FC396">
            <v>0</v>
          </cell>
          <cell r="FD396" t="str">
            <v xml:space="preserve">       </v>
          </cell>
          <cell r="FE396">
            <v>0</v>
          </cell>
          <cell r="FF396" t="str">
            <v xml:space="preserve">       </v>
          </cell>
          <cell r="FG396">
            <v>0</v>
          </cell>
          <cell r="FH396" t="str">
            <v xml:space="preserve">       </v>
          </cell>
          <cell r="FI396">
            <v>0</v>
          </cell>
          <cell r="FJ396" t="str">
            <v xml:space="preserve">       </v>
          </cell>
          <cell r="FK396">
            <v>0</v>
          </cell>
          <cell r="FL396" t="str">
            <v xml:space="preserve">       </v>
          </cell>
          <cell r="FM396">
            <v>0</v>
          </cell>
          <cell r="FN396" t="e">
            <v>#NUM!</v>
          </cell>
          <cell r="FO396" t="str">
            <v/>
          </cell>
          <cell r="FP396" t="e">
            <v>#NUM!</v>
          </cell>
          <cell r="FQ396" t="e">
            <v>#NUM!</v>
          </cell>
          <cell r="FR396" t="e">
            <v>#NUM!</v>
          </cell>
          <cell r="FS396" t="e">
            <v>#NUM!</v>
          </cell>
          <cell r="FT396" t="e">
            <v>#NUM!</v>
          </cell>
          <cell r="FU396" t="e">
            <v>#NUM!</v>
          </cell>
          <cell r="FV396">
            <v>0</v>
          </cell>
          <cell r="FW396" t="str">
            <v>NO ASIGNADO</v>
          </cell>
          <cell r="FX396" t="e">
            <v>#NUM!</v>
          </cell>
          <cell r="FY396" t="e">
            <v>#NUM!</v>
          </cell>
          <cell r="FZ396" t="e">
            <v>#NUM!</v>
          </cell>
          <cell r="GA396" t="e">
            <v>#NUM!</v>
          </cell>
          <cell r="GB396" t="e">
            <v>#NUM!</v>
          </cell>
          <cell r="GC396" t="e">
            <v>#NUM!</v>
          </cell>
          <cell r="GD396" t="e">
            <v>#N/A</v>
          </cell>
          <cell r="GE396" t="e">
            <v>#N/A</v>
          </cell>
          <cell r="GF396" t="e">
            <v>#N/A</v>
          </cell>
          <cell r="GG396" t="str">
            <v>1° de noviembre</v>
          </cell>
          <cell r="GH396" t="str">
            <v>31 de diciembre</v>
          </cell>
          <cell r="GI396">
            <v>0</v>
          </cell>
          <cell r="GJ396" t="e">
            <v>#N/A</v>
          </cell>
          <cell r="GK396" t="e">
            <v>#N/A</v>
          </cell>
          <cell r="GL396" t="e">
            <v>#N/A</v>
          </cell>
          <cell r="GM396" t="e">
            <v>#N/A</v>
          </cell>
          <cell r="GN396" t="e">
            <v>#N/A</v>
          </cell>
          <cell r="GO396" t="b">
            <v>0</v>
          </cell>
          <cell r="GP396" t="e">
            <v>#NUM!</v>
          </cell>
          <cell r="GQ396" t="str">
            <v>con clave</v>
          </cell>
          <cell r="GR396" t="e">
            <v>#NUM!</v>
          </cell>
          <cell r="GS396" t="str">
            <v>ubicada en</v>
          </cell>
          <cell r="GT396" t="e">
            <v>#NUM!</v>
          </cell>
          <cell r="GU396" t="str">
            <v xml:space="preserve"> </v>
          </cell>
          <cell r="GV396" t="e">
            <v>#NUM!</v>
          </cell>
          <cell r="GW396" t="str">
            <v xml:space="preserve"> </v>
          </cell>
          <cell r="GX396" t="e">
            <v>#NUM!</v>
          </cell>
          <cell r="GY396" t="str">
            <v xml:space="preserve"> </v>
          </cell>
          <cell r="GZ396" t="e">
            <v>#NUM!</v>
          </cell>
          <cell r="HA396" t="e">
            <v>#NUM!</v>
          </cell>
        </row>
        <row r="397">
          <cell r="A397">
            <v>0</v>
          </cell>
          <cell r="B397">
            <v>0</v>
          </cell>
          <cell r="C397" t="str">
            <v>PENDIENTE</v>
          </cell>
          <cell r="D397" t="e">
            <v>#NUM!</v>
          </cell>
          <cell r="E397" t="str">
            <v>NO ASIGNADO</v>
          </cell>
          <cell r="F397">
            <v>0</v>
          </cell>
          <cell r="G397" t="e">
            <v>#N/A</v>
          </cell>
          <cell r="H397" t="e">
            <v>#N/A</v>
          </cell>
          <cell r="I397" t="e">
            <v>#N/A</v>
          </cell>
          <cell r="J397" t="e">
            <v>#N/A</v>
          </cell>
          <cell r="K397" t="e">
            <v>#N/A</v>
          </cell>
          <cell r="L397" t="e">
            <v>#N/A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 t="str">
            <v xml:space="preserve"> </v>
          </cell>
          <cell r="S397" t="str">
            <v xml:space="preserve"> </v>
          </cell>
          <cell r="T397" t="str">
            <v xml:space="preserve"> </v>
          </cell>
          <cell r="U397" t="str">
            <v xml:space="preserve"> </v>
          </cell>
          <cell r="V397" t="str">
            <v xml:space="preserve"> </v>
          </cell>
          <cell r="W397" t="str">
            <v/>
          </cell>
          <cell r="X397">
            <v>0</v>
          </cell>
          <cell r="Y397" t="str">
            <v/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 t="str">
            <v xml:space="preserve"> </v>
          </cell>
          <cell r="AY397" t="str">
            <v xml:space="preserve"> </v>
          </cell>
          <cell r="AZ397" t="str">
            <v xml:space="preserve"> </v>
          </cell>
          <cell r="BA397" t="str">
            <v xml:space="preserve"> </v>
          </cell>
          <cell r="BB397" t="str">
            <v xml:space="preserve"> </v>
          </cell>
          <cell r="BC397" t="str">
            <v xml:space="preserve"> </v>
          </cell>
          <cell r="BD397" t="str">
            <v xml:space="preserve"> </v>
          </cell>
          <cell r="BE397" t="str">
            <v xml:space="preserve"> </v>
          </cell>
          <cell r="BF397" t="str">
            <v xml:space="preserve"> </v>
          </cell>
          <cell r="BG397" t="str">
            <v xml:space="preserve"> </v>
          </cell>
          <cell r="BH397" t="str">
            <v xml:space="preserve"> </v>
          </cell>
          <cell r="BI397" t="str">
            <v xml:space="preserve"> </v>
          </cell>
          <cell r="BJ397" t="str">
            <v xml:space="preserve"> </v>
          </cell>
          <cell r="BK397" t="str">
            <v xml:space="preserve"> </v>
          </cell>
          <cell r="BL397" t="str">
            <v xml:space="preserve"> </v>
          </cell>
          <cell r="BM397" t="str">
            <v xml:space="preserve"> </v>
          </cell>
          <cell r="BN397" t="str">
            <v xml:space="preserve"> </v>
          </cell>
          <cell r="BO397" t="str">
            <v xml:space="preserve"> </v>
          </cell>
          <cell r="BP397" t="str">
            <v xml:space="preserve"> </v>
          </cell>
          <cell r="BQ397" t="str">
            <v xml:space="preserve"> </v>
          </cell>
          <cell r="BR397" t="str">
            <v xml:space="preserve"> </v>
          </cell>
          <cell r="BS397" t="str">
            <v xml:space="preserve"> </v>
          </cell>
          <cell r="BT397" t="str">
            <v xml:space="preserve"> </v>
          </cell>
          <cell r="BU397" t="str">
            <v xml:space="preserve"> </v>
          </cell>
          <cell r="BV397">
            <v>0</v>
          </cell>
          <cell r="BW397" t="str">
            <v xml:space="preserve">       </v>
          </cell>
          <cell r="BX397">
            <v>0</v>
          </cell>
          <cell r="BY397" t="str">
            <v xml:space="preserve">       </v>
          </cell>
          <cell r="BZ397">
            <v>0</v>
          </cell>
          <cell r="CA397" t="str">
            <v xml:space="preserve">       </v>
          </cell>
          <cell r="CB397">
            <v>0</v>
          </cell>
          <cell r="CC397" t="str">
            <v xml:space="preserve">       </v>
          </cell>
          <cell r="CD397">
            <v>0</v>
          </cell>
          <cell r="CE397" t="str">
            <v xml:space="preserve">       </v>
          </cell>
          <cell r="CF397">
            <v>0</v>
          </cell>
          <cell r="CG397" t="str">
            <v xml:space="preserve">       </v>
          </cell>
          <cell r="CH397">
            <v>0</v>
          </cell>
          <cell r="CI397" t="e">
            <v>#NUM!</v>
          </cell>
          <cell r="CJ397" t="str">
            <v/>
          </cell>
          <cell r="CK397" t="e">
            <v>#NUM!</v>
          </cell>
          <cell r="CL397" t="e">
            <v>#NUM!</v>
          </cell>
          <cell r="CM397" t="e">
            <v>#NUM!</v>
          </cell>
          <cell r="CN397" t="e">
            <v>#NUM!</v>
          </cell>
          <cell r="CO397" t="e">
            <v>#NUM!</v>
          </cell>
          <cell r="CP397" t="e">
            <v>#NUM!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 t="str">
            <v xml:space="preserve"> </v>
          </cell>
          <cell r="CX397" t="str">
            <v xml:space="preserve"> </v>
          </cell>
          <cell r="CY397" t="str">
            <v xml:space="preserve"> </v>
          </cell>
          <cell r="CZ397" t="str">
            <v xml:space="preserve"> </v>
          </cell>
          <cell r="DA397" t="str">
            <v xml:space="preserve"> </v>
          </cell>
          <cell r="DB397" t="str">
            <v/>
          </cell>
          <cell r="DC397">
            <v>0</v>
          </cell>
          <cell r="DD397" t="str">
            <v/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 t="str">
            <v xml:space="preserve"> </v>
          </cell>
          <cell r="ED397" t="str">
            <v xml:space="preserve"> </v>
          </cell>
          <cell r="EE397" t="str">
            <v xml:space="preserve"> </v>
          </cell>
          <cell r="EF397" t="str">
            <v xml:space="preserve"> </v>
          </cell>
          <cell r="EG397" t="str">
            <v xml:space="preserve"> </v>
          </cell>
          <cell r="EH397" t="str">
            <v xml:space="preserve"> </v>
          </cell>
          <cell r="EI397" t="str">
            <v xml:space="preserve"> </v>
          </cell>
          <cell r="EJ397" t="str">
            <v xml:space="preserve"> </v>
          </cell>
          <cell r="EK397" t="str">
            <v xml:space="preserve"> </v>
          </cell>
          <cell r="EL397" t="str">
            <v xml:space="preserve"> </v>
          </cell>
          <cell r="EM397" t="str">
            <v xml:space="preserve"> </v>
          </cell>
          <cell r="EN397" t="str">
            <v xml:space="preserve"> </v>
          </cell>
          <cell r="EO397" t="str">
            <v xml:space="preserve"> </v>
          </cell>
          <cell r="EP397" t="str">
            <v xml:space="preserve"> </v>
          </cell>
          <cell r="EQ397" t="str">
            <v xml:space="preserve"> </v>
          </cell>
          <cell r="ER397" t="str">
            <v xml:space="preserve"> </v>
          </cell>
          <cell r="ES397" t="str">
            <v xml:space="preserve"> </v>
          </cell>
          <cell r="ET397" t="str">
            <v xml:space="preserve"> </v>
          </cell>
          <cell r="EU397" t="str">
            <v xml:space="preserve"> </v>
          </cell>
          <cell r="EV397" t="str">
            <v xml:space="preserve"> </v>
          </cell>
          <cell r="EW397" t="str">
            <v xml:space="preserve"> </v>
          </cell>
          <cell r="EX397" t="str">
            <v xml:space="preserve"> </v>
          </cell>
          <cell r="EY397" t="str">
            <v xml:space="preserve"> </v>
          </cell>
          <cell r="EZ397" t="str">
            <v xml:space="preserve"> </v>
          </cell>
          <cell r="FA397">
            <v>0</v>
          </cell>
          <cell r="FB397" t="str">
            <v xml:space="preserve">       </v>
          </cell>
          <cell r="FC397">
            <v>0</v>
          </cell>
          <cell r="FD397" t="str">
            <v xml:space="preserve">       </v>
          </cell>
          <cell r="FE397">
            <v>0</v>
          </cell>
          <cell r="FF397" t="str">
            <v xml:space="preserve">       </v>
          </cell>
          <cell r="FG397">
            <v>0</v>
          </cell>
          <cell r="FH397" t="str">
            <v xml:space="preserve">       </v>
          </cell>
          <cell r="FI397">
            <v>0</v>
          </cell>
          <cell r="FJ397" t="str">
            <v xml:space="preserve">       </v>
          </cell>
          <cell r="FK397">
            <v>0</v>
          </cell>
          <cell r="FL397" t="str">
            <v xml:space="preserve">       </v>
          </cell>
          <cell r="FM397">
            <v>0</v>
          </cell>
          <cell r="FN397" t="e">
            <v>#NUM!</v>
          </cell>
          <cell r="FO397" t="str">
            <v/>
          </cell>
          <cell r="FP397" t="e">
            <v>#NUM!</v>
          </cell>
          <cell r="FQ397" t="e">
            <v>#NUM!</v>
          </cell>
          <cell r="FR397" t="e">
            <v>#NUM!</v>
          </cell>
          <cell r="FS397" t="e">
            <v>#NUM!</v>
          </cell>
          <cell r="FT397" t="e">
            <v>#NUM!</v>
          </cell>
          <cell r="FU397" t="e">
            <v>#NUM!</v>
          </cell>
          <cell r="FV397">
            <v>0</v>
          </cell>
          <cell r="FW397" t="str">
            <v>NO ASIGNADO</v>
          </cell>
          <cell r="FX397" t="e">
            <v>#NUM!</v>
          </cell>
          <cell r="FY397" t="e">
            <v>#NUM!</v>
          </cell>
          <cell r="FZ397" t="e">
            <v>#NUM!</v>
          </cell>
          <cell r="GA397" t="e">
            <v>#NUM!</v>
          </cell>
          <cell r="GB397" t="e">
            <v>#NUM!</v>
          </cell>
          <cell r="GC397" t="e">
            <v>#NUM!</v>
          </cell>
          <cell r="GD397" t="e">
            <v>#N/A</v>
          </cell>
          <cell r="GE397" t="e">
            <v>#N/A</v>
          </cell>
          <cell r="GF397" t="e">
            <v>#N/A</v>
          </cell>
          <cell r="GG397" t="str">
            <v>1° de noviembre</v>
          </cell>
          <cell r="GH397" t="str">
            <v>31 de diciembre</v>
          </cell>
          <cell r="GI397">
            <v>0</v>
          </cell>
          <cell r="GJ397" t="e">
            <v>#N/A</v>
          </cell>
          <cell r="GK397" t="e">
            <v>#N/A</v>
          </cell>
          <cell r="GL397" t="e">
            <v>#N/A</v>
          </cell>
          <cell r="GM397" t="e">
            <v>#N/A</v>
          </cell>
          <cell r="GN397" t="e">
            <v>#N/A</v>
          </cell>
          <cell r="GO397" t="b">
            <v>0</v>
          </cell>
          <cell r="GP397" t="e">
            <v>#NUM!</v>
          </cell>
          <cell r="GQ397" t="str">
            <v>con clave</v>
          </cell>
          <cell r="GR397" t="e">
            <v>#NUM!</v>
          </cell>
          <cell r="GS397" t="str">
            <v>ubicada en</v>
          </cell>
          <cell r="GT397" t="e">
            <v>#NUM!</v>
          </cell>
          <cell r="GU397" t="str">
            <v xml:space="preserve"> </v>
          </cell>
          <cell r="GV397" t="e">
            <v>#NUM!</v>
          </cell>
          <cell r="GW397" t="str">
            <v xml:space="preserve"> </v>
          </cell>
          <cell r="GX397" t="e">
            <v>#NUM!</v>
          </cell>
          <cell r="GY397" t="str">
            <v xml:space="preserve"> </v>
          </cell>
          <cell r="GZ397" t="e">
            <v>#NUM!</v>
          </cell>
          <cell r="HA397" t="e">
            <v>#NUM!</v>
          </cell>
        </row>
        <row r="398">
          <cell r="A398">
            <v>0</v>
          </cell>
          <cell r="B398">
            <v>0</v>
          </cell>
          <cell r="C398" t="str">
            <v>PENDIENTE</v>
          </cell>
          <cell r="D398" t="e">
            <v>#NUM!</v>
          </cell>
          <cell r="E398" t="str">
            <v>NO ASIGNADO</v>
          </cell>
          <cell r="F398">
            <v>0</v>
          </cell>
          <cell r="G398" t="e">
            <v>#N/A</v>
          </cell>
          <cell r="H398" t="e">
            <v>#N/A</v>
          </cell>
          <cell r="I398" t="e">
            <v>#N/A</v>
          </cell>
          <cell r="J398" t="e">
            <v>#N/A</v>
          </cell>
          <cell r="K398" t="e">
            <v>#N/A</v>
          </cell>
          <cell r="L398" t="e">
            <v>#N/A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 t="str">
            <v xml:space="preserve"> </v>
          </cell>
          <cell r="S398" t="str">
            <v xml:space="preserve"> </v>
          </cell>
          <cell r="T398" t="str">
            <v xml:space="preserve"> </v>
          </cell>
          <cell r="U398" t="str">
            <v xml:space="preserve"> </v>
          </cell>
          <cell r="V398" t="str">
            <v xml:space="preserve"> </v>
          </cell>
          <cell r="W398" t="str">
            <v/>
          </cell>
          <cell r="X398">
            <v>0</v>
          </cell>
          <cell r="Y398" t="str">
            <v/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 t="str">
            <v xml:space="preserve"> </v>
          </cell>
          <cell r="AY398" t="str">
            <v xml:space="preserve"> </v>
          </cell>
          <cell r="AZ398" t="str">
            <v xml:space="preserve"> </v>
          </cell>
          <cell r="BA398" t="str">
            <v xml:space="preserve"> </v>
          </cell>
          <cell r="BB398" t="str">
            <v xml:space="preserve"> </v>
          </cell>
          <cell r="BC398" t="str">
            <v xml:space="preserve"> </v>
          </cell>
          <cell r="BD398" t="str">
            <v xml:space="preserve"> </v>
          </cell>
          <cell r="BE398" t="str">
            <v xml:space="preserve"> </v>
          </cell>
          <cell r="BF398" t="str">
            <v xml:space="preserve"> </v>
          </cell>
          <cell r="BG398" t="str">
            <v xml:space="preserve"> </v>
          </cell>
          <cell r="BH398" t="str">
            <v xml:space="preserve"> </v>
          </cell>
          <cell r="BI398" t="str">
            <v xml:space="preserve"> </v>
          </cell>
          <cell r="BJ398" t="str">
            <v xml:space="preserve"> </v>
          </cell>
          <cell r="BK398" t="str">
            <v xml:space="preserve"> </v>
          </cell>
          <cell r="BL398" t="str">
            <v xml:space="preserve"> </v>
          </cell>
          <cell r="BM398" t="str">
            <v xml:space="preserve"> </v>
          </cell>
          <cell r="BN398" t="str">
            <v xml:space="preserve"> </v>
          </cell>
          <cell r="BO398" t="str">
            <v xml:space="preserve"> </v>
          </cell>
          <cell r="BP398" t="str">
            <v xml:space="preserve"> </v>
          </cell>
          <cell r="BQ398" t="str">
            <v xml:space="preserve"> </v>
          </cell>
          <cell r="BR398" t="str">
            <v xml:space="preserve"> </v>
          </cell>
          <cell r="BS398" t="str">
            <v xml:space="preserve"> </v>
          </cell>
          <cell r="BT398" t="str">
            <v xml:space="preserve"> </v>
          </cell>
          <cell r="BU398" t="str">
            <v xml:space="preserve"> </v>
          </cell>
          <cell r="BV398">
            <v>0</v>
          </cell>
          <cell r="BW398" t="str">
            <v xml:space="preserve">       </v>
          </cell>
          <cell r="BX398">
            <v>0</v>
          </cell>
          <cell r="BY398" t="str">
            <v xml:space="preserve">       </v>
          </cell>
          <cell r="BZ398">
            <v>0</v>
          </cell>
          <cell r="CA398" t="str">
            <v xml:space="preserve">       </v>
          </cell>
          <cell r="CB398">
            <v>0</v>
          </cell>
          <cell r="CC398" t="str">
            <v xml:space="preserve">       </v>
          </cell>
          <cell r="CD398">
            <v>0</v>
          </cell>
          <cell r="CE398" t="str">
            <v xml:space="preserve">       </v>
          </cell>
          <cell r="CF398">
            <v>0</v>
          </cell>
          <cell r="CG398" t="str">
            <v xml:space="preserve">       </v>
          </cell>
          <cell r="CH398">
            <v>0</v>
          </cell>
          <cell r="CI398" t="e">
            <v>#NUM!</v>
          </cell>
          <cell r="CJ398" t="str">
            <v/>
          </cell>
          <cell r="CK398" t="e">
            <v>#NUM!</v>
          </cell>
          <cell r="CL398" t="e">
            <v>#NUM!</v>
          </cell>
          <cell r="CM398" t="e">
            <v>#NUM!</v>
          </cell>
          <cell r="CN398" t="e">
            <v>#NUM!</v>
          </cell>
          <cell r="CO398" t="e">
            <v>#NUM!</v>
          </cell>
          <cell r="CP398" t="e">
            <v>#NUM!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 t="str">
            <v xml:space="preserve"> </v>
          </cell>
          <cell r="CX398" t="str">
            <v xml:space="preserve"> </v>
          </cell>
          <cell r="CY398" t="str">
            <v xml:space="preserve"> </v>
          </cell>
          <cell r="CZ398" t="str">
            <v xml:space="preserve"> </v>
          </cell>
          <cell r="DA398" t="str">
            <v xml:space="preserve"> </v>
          </cell>
          <cell r="DB398" t="str">
            <v/>
          </cell>
          <cell r="DC398">
            <v>0</v>
          </cell>
          <cell r="DD398" t="str">
            <v/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 t="str">
            <v xml:space="preserve"> </v>
          </cell>
          <cell r="ED398" t="str">
            <v xml:space="preserve"> </v>
          </cell>
          <cell r="EE398" t="str">
            <v xml:space="preserve"> </v>
          </cell>
          <cell r="EF398" t="str">
            <v xml:space="preserve"> </v>
          </cell>
          <cell r="EG398" t="str">
            <v xml:space="preserve"> </v>
          </cell>
          <cell r="EH398" t="str">
            <v xml:space="preserve"> </v>
          </cell>
          <cell r="EI398" t="str">
            <v xml:space="preserve"> </v>
          </cell>
          <cell r="EJ398" t="str">
            <v xml:space="preserve"> </v>
          </cell>
          <cell r="EK398" t="str">
            <v xml:space="preserve"> </v>
          </cell>
          <cell r="EL398" t="str">
            <v xml:space="preserve"> </v>
          </cell>
          <cell r="EM398" t="str">
            <v xml:space="preserve"> </v>
          </cell>
          <cell r="EN398" t="str">
            <v xml:space="preserve"> </v>
          </cell>
          <cell r="EO398" t="str">
            <v xml:space="preserve"> </v>
          </cell>
          <cell r="EP398" t="str">
            <v xml:space="preserve"> </v>
          </cell>
          <cell r="EQ398" t="str">
            <v xml:space="preserve"> </v>
          </cell>
          <cell r="ER398" t="str">
            <v xml:space="preserve"> </v>
          </cell>
          <cell r="ES398" t="str">
            <v xml:space="preserve"> </v>
          </cell>
          <cell r="ET398" t="str">
            <v xml:space="preserve"> </v>
          </cell>
          <cell r="EU398" t="str">
            <v xml:space="preserve"> </v>
          </cell>
          <cell r="EV398" t="str">
            <v xml:space="preserve"> </v>
          </cell>
          <cell r="EW398" t="str">
            <v xml:space="preserve"> </v>
          </cell>
          <cell r="EX398" t="str">
            <v xml:space="preserve"> </v>
          </cell>
          <cell r="EY398" t="str">
            <v xml:space="preserve"> </v>
          </cell>
          <cell r="EZ398" t="str">
            <v xml:space="preserve"> </v>
          </cell>
          <cell r="FA398">
            <v>0</v>
          </cell>
          <cell r="FB398" t="str">
            <v xml:space="preserve">       </v>
          </cell>
          <cell r="FC398">
            <v>0</v>
          </cell>
          <cell r="FD398" t="str">
            <v xml:space="preserve">       </v>
          </cell>
          <cell r="FE398">
            <v>0</v>
          </cell>
          <cell r="FF398" t="str">
            <v xml:space="preserve">       </v>
          </cell>
          <cell r="FG398">
            <v>0</v>
          </cell>
          <cell r="FH398" t="str">
            <v xml:space="preserve">       </v>
          </cell>
          <cell r="FI398">
            <v>0</v>
          </cell>
          <cell r="FJ398" t="str">
            <v xml:space="preserve">       </v>
          </cell>
          <cell r="FK398">
            <v>0</v>
          </cell>
          <cell r="FL398" t="str">
            <v xml:space="preserve">       </v>
          </cell>
          <cell r="FM398">
            <v>0</v>
          </cell>
          <cell r="FN398" t="e">
            <v>#NUM!</v>
          </cell>
          <cell r="FO398" t="str">
            <v/>
          </cell>
          <cell r="FP398" t="e">
            <v>#NUM!</v>
          </cell>
          <cell r="FQ398" t="e">
            <v>#NUM!</v>
          </cell>
          <cell r="FR398" t="e">
            <v>#NUM!</v>
          </cell>
          <cell r="FS398" t="e">
            <v>#NUM!</v>
          </cell>
          <cell r="FT398" t="e">
            <v>#NUM!</v>
          </cell>
          <cell r="FU398" t="e">
            <v>#NUM!</v>
          </cell>
          <cell r="FV398">
            <v>0</v>
          </cell>
          <cell r="FW398" t="str">
            <v>NO ASIGNADO</v>
          </cell>
          <cell r="FX398" t="e">
            <v>#NUM!</v>
          </cell>
          <cell r="FY398" t="e">
            <v>#NUM!</v>
          </cell>
          <cell r="FZ398" t="e">
            <v>#NUM!</v>
          </cell>
          <cell r="GA398" t="e">
            <v>#NUM!</v>
          </cell>
          <cell r="GB398" t="e">
            <v>#NUM!</v>
          </cell>
          <cell r="GC398" t="e">
            <v>#NUM!</v>
          </cell>
          <cell r="GD398" t="e">
            <v>#N/A</v>
          </cell>
          <cell r="GE398" t="e">
            <v>#N/A</v>
          </cell>
          <cell r="GF398" t="e">
            <v>#N/A</v>
          </cell>
          <cell r="GG398" t="str">
            <v>1° de noviembre</v>
          </cell>
          <cell r="GH398" t="str">
            <v>31 de diciembre</v>
          </cell>
          <cell r="GI398">
            <v>0</v>
          </cell>
          <cell r="GJ398" t="e">
            <v>#N/A</v>
          </cell>
          <cell r="GK398" t="e">
            <v>#N/A</v>
          </cell>
          <cell r="GL398" t="e">
            <v>#N/A</v>
          </cell>
          <cell r="GM398" t="e">
            <v>#N/A</v>
          </cell>
          <cell r="GN398" t="e">
            <v>#N/A</v>
          </cell>
          <cell r="GO398" t="b">
            <v>0</v>
          </cell>
          <cell r="GP398" t="e">
            <v>#NUM!</v>
          </cell>
          <cell r="GQ398" t="str">
            <v>con clave</v>
          </cell>
          <cell r="GR398" t="e">
            <v>#NUM!</v>
          </cell>
          <cell r="GS398" t="str">
            <v>ubicada en</v>
          </cell>
          <cell r="GT398" t="e">
            <v>#NUM!</v>
          </cell>
          <cell r="GU398" t="str">
            <v xml:space="preserve"> </v>
          </cell>
          <cell r="GV398" t="e">
            <v>#NUM!</v>
          </cell>
          <cell r="GW398" t="str">
            <v xml:space="preserve"> </v>
          </cell>
          <cell r="GX398" t="e">
            <v>#NUM!</v>
          </cell>
          <cell r="GY398" t="str">
            <v xml:space="preserve"> </v>
          </cell>
          <cell r="GZ398" t="e">
            <v>#NUM!</v>
          </cell>
          <cell r="HA398" t="e">
            <v>#NUM!</v>
          </cell>
        </row>
        <row r="399">
          <cell r="A399">
            <v>0</v>
          </cell>
          <cell r="B399">
            <v>0</v>
          </cell>
          <cell r="C399" t="str">
            <v>PENDIENTE</v>
          </cell>
          <cell r="D399" t="e">
            <v>#NUM!</v>
          </cell>
          <cell r="E399" t="str">
            <v>NO ASIGNADO</v>
          </cell>
          <cell r="F399">
            <v>0</v>
          </cell>
          <cell r="G399" t="e">
            <v>#N/A</v>
          </cell>
          <cell r="H399" t="e">
            <v>#N/A</v>
          </cell>
          <cell r="I399" t="e">
            <v>#N/A</v>
          </cell>
          <cell r="J399" t="e">
            <v>#N/A</v>
          </cell>
          <cell r="K399" t="e">
            <v>#N/A</v>
          </cell>
          <cell r="L399" t="e">
            <v>#N/A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 t="str">
            <v xml:space="preserve"> </v>
          </cell>
          <cell r="S399" t="str">
            <v xml:space="preserve"> </v>
          </cell>
          <cell r="T399" t="str">
            <v xml:space="preserve"> </v>
          </cell>
          <cell r="U399" t="str">
            <v xml:space="preserve"> </v>
          </cell>
          <cell r="V399" t="str">
            <v xml:space="preserve"> </v>
          </cell>
          <cell r="W399" t="str">
            <v/>
          </cell>
          <cell r="X399">
            <v>0</v>
          </cell>
          <cell r="Y399" t="str">
            <v/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 t="str">
            <v xml:space="preserve"> </v>
          </cell>
          <cell r="AY399" t="str">
            <v xml:space="preserve"> </v>
          </cell>
          <cell r="AZ399" t="str">
            <v xml:space="preserve"> </v>
          </cell>
          <cell r="BA399" t="str">
            <v xml:space="preserve"> </v>
          </cell>
          <cell r="BB399" t="str">
            <v xml:space="preserve"> </v>
          </cell>
          <cell r="BC399" t="str">
            <v xml:space="preserve"> </v>
          </cell>
          <cell r="BD399" t="str">
            <v xml:space="preserve"> </v>
          </cell>
          <cell r="BE399" t="str">
            <v xml:space="preserve"> </v>
          </cell>
          <cell r="BF399" t="str">
            <v xml:space="preserve"> </v>
          </cell>
          <cell r="BG399" t="str">
            <v xml:space="preserve"> </v>
          </cell>
          <cell r="BH399" t="str">
            <v xml:space="preserve"> </v>
          </cell>
          <cell r="BI399" t="str">
            <v xml:space="preserve"> </v>
          </cell>
          <cell r="BJ399" t="str">
            <v xml:space="preserve"> </v>
          </cell>
          <cell r="BK399" t="str">
            <v xml:space="preserve"> </v>
          </cell>
          <cell r="BL399" t="str">
            <v xml:space="preserve"> </v>
          </cell>
          <cell r="BM399" t="str">
            <v xml:space="preserve"> </v>
          </cell>
          <cell r="BN399" t="str">
            <v xml:space="preserve"> </v>
          </cell>
          <cell r="BO399" t="str">
            <v xml:space="preserve"> </v>
          </cell>
          <cell r="BP399" t="str">
            <v xml:space="preserve"> </v>
          </cell>
          <cell r="BQ399" t="str">
            <v xml:space="preserve"> </v>
          </cell>
          <cell r="BR399" t="str">
            <v xml:space="preserve"> </v>
          </cell>
          <cell r="BS399" t="str">
            <v xml:space="preserve"> </v>
          </cell>
          <cell r="BT399" t="str">
            <v xml:space="preserve"> </v>
          </cell>
          <cell r="BU399" t="str">
            <v xml:space="preserve"> </v>
          </cell>
          <cell r="BV399">
            <v>0</v>
          </cell>
          <cell r="BW399" t="str">
            <v xml:space="preserve">       </v>
          </cell>
          <cell r="BX399">
            <v>0</v>
          </cell>
          <cell r="BY399" t="str">
            <v xml:space="preserve">       </v>
          </cell>
          <cell r="BZ399">
            <v>0</v>
          </cell>
          <cell r="CA399" t="str">
            <v xml:space="preserve">       </v>
          </cell>
          <cell r="CB399">
            <v>0</v>
          </cell>
          <cell r="CC399" t="str">
            <v xml:space="preserve">       </v>
          </cell>
          <cell r="CD399">
            <v>0</v>
          </cell>
          <cell r="CE399" t="str">
            <v xml:space="preserve">       </v>
          </cell>
          <cell r="CF399">
            <v>0</v>
          </cell>
          <cell r="CG399" t="str">
            <v xml:space="preserve">       </v>
          </cell>
          <cell r="CH399">
            <v>0</v>
          </cell>
          <cell r="CI399" t="e">
            <v>#NUM!</v>
          </cell>
          <cell r="CJ399" t="str">
            <v/>
          </cell>
          <cell r="CK399" t="e">
            <v>#NUM!</v>
          </cell>
          <cell r="CL399" t="e">
            <v>#NUM!</v>
          </cell>
          <cell r="CM399" t="e">
            <v>#NUM!</v>
          </cell>
          <cell r="CN399" t="e">
            <v>#NUM!</v>
          </cell>
          <cell r="CO399" t="e">
            <v>#NUM!</v>
          </cell>
          <cell r="CP399" t="e">
            <v>#NUM!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 t="str">
            <v xml:space="preserve"> </v>
          </cell>
          <cell r="CX399" t="str">
            <v xml:space="preserve"> </v>
          </cell>
          <cell r="CY399" t="str">
            <v xml:space="preserve"> </v>
          </cell>
          <cell r="CZ399" t="str">
            <v xml:space="preserve"> </v>
          </cell>
          <cell r="DA399" t="str">
            <v xml:space="preserve"> </v>
          </cell>
          <cell r="DB399" t="str">
            <v/>
          </cell>
          <cell r="DC399">
            <v>0</v>
          </cell>
          <cell r="DD399" t="str">
            <v/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 t="str">
            <v xml:space="preserve"> </v>
          </cell>
          <cell r="ED399" t="str">
            <v xml:space="preserve"> </v>
          </cell>
          <cell r="EE399" t="str">
            <v xml:space="preserve"> </v>
          </cell>
          <cell r="EF399" t="str">
            <v xml:space="preserve"> </v>
          </cell>
          <cell r="EG399" t="str">
            <v xml:space="preserve"> </v>
          </cell>
          <cell r="EH399" t="str">
            <v xml:space="preserve"> </v>
          </cell>
          <cell r="EI399" t="str">
            <v xml:space="preserve"> </v>
          </cell>
          <cell r="EJ399" t="str">
            <v xml:space="preserve"> </v>
          </cell>
          <cell r="EK399" t="str">
            <v xml:space="preserve"> </v>
          </cell>
          <cell r="EL399" t="str">
            <v xml:space="preserve"> </v>
          </cell>
          <cell r="EM399" t="str">
            <v xml:space="preserve"> </v>
          </cell>
          <cell r="EN399" t="str">
            <v xml:space="preserve"> </v>
          </cell>
          <cell r="EO399" t="str">
            <v xml:space="preserve"> </v>
          </cell>
          <cell r="EP399" t="str">
            <v xml:space="preserve"> </v>
          </cell>
          <cell r="EQ399" t="str">
            <v xml:space="preserve"> </v>
          </cell>
          <cell r="ER399" t="str">
            <v xml:space="preserve"> </v>
          </cell>
          <cell r="ES399" t="str">
            <v xml:space="preserve"> </v>
          </cell>
          <cell r="ET399" t="str">
            <v xml:space="preserve"> </v>
          </cell>
          <cell r="EU399" t="str">
            <v xml:space="preserve"> </v>
          </cell>
          <cell r="EV399" t="str">
            <v xml:space="preserve"> </v>
          </cell>
          <cell r="EW399" t="str">
            <v xml:space="preserve"> </v>
          </cell>
          <cell r="EX399" t="str">
            <v xml:space="preserve"> </v>
          </cell>
          <cell r="EY399" t="str">
            <v xml:space="preserve"> </v>
          </cell>
          <cell r="EZ399" t="str">
            <v xml:space="preserve"> </v>
          </cell>
          <cell r="FA399">
            <v>0</v>
          </cell>
          <cell r="FB399" t="str">
            <v xml:space="preserve">       </v>
          </cell>
          <cell r="FC399">
            <v>0</v>
          </cell>
          <cell r="FD399" t="str">
            <v xml:space="preserve">       </v>
          </cell>
          <cell r="FE399">
            <v>0</v>
          </cell>
          <cell r="FF399" t="str">
            <v xml:space="preserve">       </v>
          </cell>
          <cell r="FG399">
            <v>0</v>
          </cell>
          <cell r="FH399" t="str">
            <v xml:space="preserve">       </v>
          </cell>
          <cell r="FI399">
            <v>0</v>
          </cell>
          <cell r="FJ399" t="str">
            <v xml:space="preserve">       </v>
          </cell>
          <cell r="FK399">
            <v>0</v>
          </cell>
          <cell r="FL399" t="str">
            <v xml:space="preserve">       </v>
          </cell>
          <cell r="FM399">
            <v>0</v>
          </cell>
          <cell r="FN399" t="e">
            <v>#NUM!</v>
          </cell>
          <cell r="FO399" t="str">
            <v/>
          </cell>
          <cell r="FP399" t="e">
            <v>#NUM!</v>
          </cell>
          <cell r="FQ399" t="e">
            <v>#NUM!</v>
          </cell>
          <cell r="FR399" t="e">
            <v>#NUM!</v>
          </cell>
          <cell r="FS399" t="e">
            <v>#NUM!</v>
          </cell>
          <cell r="FT399" t="e">
            <v>#NUM!</v>
          </cell>
          <cell r="FU399" t="e">
            <v>#NUM!</v>
          </cell>
          <cell r="FV399">
            <v>0</v>
          </cell>
          <cell r="FW399" t="str">
            <v>NO ASIGNADO</v>
          </cell>
          <cell r="FX399" t="e">
            <v>#NUM!</v>
          </cell>
          <cell r="FY399" t="e">
            <v>#NUM!</v>
          </cell>
          <cell r="FZ399" t="e">
            <v>#NUM!</v>
          </cell>
          <cell r="GA399" t="e">
            <v>#NUM!</v>
          </cell>
          <cell r="GB399" t="e">
            <v>#NUM!</v>
          </cell>
          <cell r="GC399" t="e">
            <v>#NUM!</v>
          </cell>
          <cell r="GD399" t="e">
            <v>#N/A</v>
          </cell>
          <cell r="GE399" t="e">
            <v>#N/A</v>
          </cell>
          <cell r="GF399" t="e">
            <v>#N/A</v>
          </cell>
          <cell r="GG399" t="str">
            <v>1° de noviembre</v>
          </cell>
          <cell r="GH399" t="str">
            <v>31 de diciembre</v>
          </cell>
          <cell r="GI399">
            <v>0</v>
          </cell>
          <cell r="GJ399" t="e">
            <v>#N/A</v>
          </cell>
          <cell r="GK399" t="e">
            <v>#N/A</v>
          </cell>
          <cell r="GL399" t="e">
            <v>#N/A</v>
          </cell>
          <cell r="GM399" t="e">
            <v>#N/A</v>
          </cell>
          <cell r="GN399" t="e">
            <v>#N/A</v>
          </cell>
          <cell r="GO399" t="b">
            <v>0</v>
          </cell>
          <cell r="GP399" t="e">
            <v>#NUM!</v>
          </cell>
          <cell r="GQ399" t="str">
            <v>con clave</v>
          </cell>
          <cell r="GR399" t="e">
            <v>#NUM!</v>
          </cell>
          <cell r="GS399" t="str">
            <v>ubicada en</v>
          </cell>
          <cell r="GT399" t="e">
            <v>#NUM!</v>
          </cell>
          <cell r="GU399" t="str">
            <v xml:space="preserve"> </v>
          </cell>
          <cell r="GV399" t="e">
            <v>#NUM!</v>
          </cell>
          <cell r="GW399" t="str">
            <v xml:space="preserve"> </v>
          </cell>
          <cell r="GX399" t="e">
            <v>#NUM!</v>
          </cell>
          <cell r="GY399" t="str">
            <v xml:space="preserve"> </v>
          </cell>
          <cell r="GZ399" t="e">
            <v>#NUM!</v>
          </cell>
          <cell r="HA399" t="e">
            <v>#NUM!</v>
          </cell>
        </row>
        <row r="400">
          <cell r="A400">
            <v>0</v>
          </cell>
          <cell r="B400">
            <v>0</v>
          </cell>
          <cell r="C400" t="str">
            <v>PENDIENTE</v>
          </cell>
          <cell r="D400" t="e">
            <v>#NUM!</v>
          </cell>
          <cell r="E400" t="str">
            <v>NO ASIGNADO</v>
          </cell>
          <cell r="F400">
            <v>0</v>
          </cell>
          <cell r="G400" t="e">
            <v>#N/A</v>
          </cell>
          <cell r="H400" t="e">
            <v>#N/A</v>
          </cell>
          <cell r="I400" t="e">
            <v>#N/A</v>
          </cell>
          <cell r="J400" t="e">
            <v>#N/A</v>
          </cell>
          <cell r="K400" t="e">
            <v>#N/A</v>
          </cell>
          <cell r="L400" t="e">
            <v>#N/A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 t="str">
            <v xml:space="preserve"> </v>
          </cell>
          <cell r="S400" t="str">
            <v xml:space="preserve"> </v>
          </cell>
          <cell r="T400" t="str">
            <v xml:space="preserve"> </v>
          </cell>
          <cell r="U400" t="str">
            <v xml:space="preserve"> </v>
          </cell>
          <cell r="V400" t="str">
            <v xml:space="preserve"> </v>
          </cell>
          <cell r="W400" t="str">
            <v/>
          </cell>
          <cell r="X400">
            <v>0</v>
          </cell>
          <cell r="Y400" t="str">
            <v/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 t="str">
            <v xml:space="preserve"> </v>
          </cell>
          <cell r="AY400" t="str">
            <v xml:space="preserve"> </v>
          </cell>
          <cell r="AZ400" t="str">
            <v xml:space="preserve"> </v>
          </cell>
          <cell r="BA400" t="str">
            <v xml:space="preserve"> </v>
          </cell>
          <cell r="BB400" t="str">
            <v xml:space="preserve"> </v>
          </cell>
          <cell r="BC400" t="str">
            <v xml:space="preserve"> </v>
          </cell>
          <cell r="BD400" t="str">
            <v xml:space="preserve"> </v>
          </cell>
          <cell r="BE400" t="str">
            <v xml:space="preserve"> </v>
          </cell>
          <cell r="BF400" t="str">
            <v xml:space="preserve"> </v>
          </cell>
          <cell r="BG400" t="str">
            <v xml:space="preserve"> </v>
          </cell>
          <cell r="BH400" t="str">
            <v xml:space="preserve"> </v>
          </cell>
          <cell r="BI400" t="str">
            <v xml:space="preserve"> </v>
          </cell>
          <cell r="BJ400" t="str">
            <v xml:space="preserve"> </v>
          </cell>
          <cell r="BK400" t="str">
            <v xml:space="preserve"> </v>
          </cell>
          <cell r="BL400" t="str">
            <v xml:space="preserve"> </v>
          </cell>
          <cell r="BM400" t="str">
            <v xml:space="preserve"> </v>
          </cell>
          <cell r="BN400" t="str">
            <v xml:space="preserve"> </v>
          </cell>
          <cell r="BO400" t="str">
            <v xml:space="preserve"> </v>
          </cell>
          <cell r="BP400" t="str">
            <v xml:space="preserve"> </v>
          </cell>
          <cell r="BQ400" t="str">
            <v xml:space="preserve"> </v>
          </cell>
          <cell r="BR400" t="str">
            <v xml:space="preserve"> </v>
          </cell>
          <cell r="BS400" t="str">
            <v xml:space="preserve"> </v>
          </cell>
          <cell r="BT400" t="str">
            <v xml:space="preserve"> </v>
          </cell>
          <cell r="BU400" t="str">
            <v xml:space="preserve"> </v>
          </cell>
          <cell r="BV400">
            <v>0</v>
          </cell>
          <cell r="BW400" t="str">
            <v xml:space="preserve">       </v>
          </cell>
          <cell r="BX400">
            <v>0</v>
          </cell>
          <cell r="BY400" t="str">
            <v xml:space="preserve">       </v>
          </cell>
          <cell r="BZ400">
            <v>0</v>
          </cell>
          <cell r="CA400" t="str">
            <v xml:space="preserve">       </v>
          </cell>
          <cell r="CB400">
            <v>0</v>
          </cell>
          <cell r="CC400" t="str">
            <v xml:space="preserve">       </v>
          </cell>
          <cell r="CD400">
            <v>0</v>
          </cell>
          <cell r="CE400" t="str">
            <v xml:space="preserve">       </v>
          </cell>
          <cell r="CF400">
            <v>0</v>
          </cell>
          <cell r="CG400" t="str">
            <v xml:space="preserve">       </v>
          </cell>
          <cell r="CH400">
            <v>0</v>
          </cell>
          <cell r="CI400" t="e">
            <v>#NUM!</v>
          </cell>
          <cell r="CJ400" t="str">
            <v/>
          </cell>
          <cell r="CK400" t="e">
            <v>#NUM!</v>
          </cell>
          <cell r="CL400" t="e">
            <v>#NUM!</v>
          </cell>
          <cell r="CM400" t="e">
            <v>#NUM!</v>
          </cell>
          <cell r="CN400" t="e">
            <v>#NUM!</v>
          </cell>
          <cell r="CO400" t="e">
            <v>#NUM!</v>
          </cell>
          <cell r="CP400" t="e">
            <v>#NUM!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 t="str">
            <v xml:space="preserve"> </v>
          </cell>
          <cell r="CX400" t="str">
            <v xml:space="preserve"> </v>
          </cell>
          <cell r="CY400" t="str">
            <v xml:space="preserve"> </v>
          </cell>
          <cell r="CZ400" t="str">
            <v xml:space="preserve"> </v>
          </cell>
          <cell r="DA400" t="str">
            <v xml:space="preserve"> </v>
          </cell>
          <cell r="DB400" t="str">
            <v/>
          </cell>
          <cell r="DC400">
            <v>0</v>
          </cell>
          <cell r="DD400" t="str">
            <v/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 t="str">
            <v xml:space="preserve"> </v>
          </cell>
          <cell r="ED400" t="str">
            <v xml:space="preserve"> </v>
          </cell>
          <cell r="EE400" t="str">
            <v xml:space="preserve"> </v>
          </cell>
          <cell r="EF400" t="str">
            <v xml:space="preserve"> </v>
          </cell>
          <cell r="EG400" t="str">
            <v xml:space="preserve"> </v>
          </cell>
          <cell r="EH400" t="str">
            <v xml:space="preserve"> </v>
          </cell>
          <cell r="EI400" t="str">
            <v xml:space="preserve"> </v>
          </cell>
          <cell r="EJ400" t="str">
            <v xml:space="preserve"> </v>
          </cell>
          <cell r="EK400" t="str">
            <v xml:space="preserve"> </v>
          </cell>
          <cell r="EL400" t="str">
            <v xml:space="preserve"> </v>
          </cell>
          <cell r="EM400" t="str">
            <v xml:space="preserve"> </v>
          </cell>
          <cell r="EN400" t="str">
            <v xml:space="preserve"> </v>
          </cell>
          <cell r="EO400" t="str">
            <v xml:space="preserve"> </v>
          </cell>
          <cell r="EP400" t="str">
            <v xml:space="preserve"> </v>
          </cell>
          <cell r="EQ400" t="str">
            <v xml:space="preserve"> </v>
          </cell>
          <cell r="ER400" t="str">
            <v xml:space="preserve"> </v>
          </cell>
          <cell r="ES400" t="str">
            <v xml:space="preserve"> </v>
          </cell>
          <cell r="ET400" t="str">
            <v xml:space="preserve"> </v>
          </cell>
          <cell r="EU400" t="str">
            <v xml:space="preserve"> </v>
          </cell>
          <cell r="EV400" t="str">
            <v xml:space="preserve"> </v>
          </cell>
          <cell r="EW400" t="str">
            <v xml:space="preserve"> </v>
          </cell>
          <cell r="EX400" t="str">
            <v xml:space="preserve"> </v>
          </cell>
          <cell r="EY400" t="str">
            <v xml:space="preserve"> </v>
          </cell>
          <cell r="EZ400" t="str">
            <v xml:space="preserve"> </v>
          </cell>
          <cell r="FA400">
            <v>0</v>
          </cell>
          <cell r="FB400" t="str">
            <v xml:space="preserve">       </v>
          </cell>
          <cell r="FC400">
            <v>0</v>
          </cell>
          <cell r="FD400" t="str">
            <v xml:space="preserve">       </v>
          </cell>
          <cell r="FE400">
            <v>0</v>
          </cell>
          <cell r="FF400" t="str">
            <v xml:space="preserve">       </v>
          </cell>
          <cell r="FG400">
            <v>0</v>
          </cell>
          <cell r="FH400" t="str">
            <v xml:space="preserve">       </v>
          </cell>
          <cell r="FI400">
            <v>0</v>
          </cell>
          <cell r="FJ400" t="str">
            <v xml:space="preserve">       </v>
          </cell>
          <cell r="FK400">
            <v>0</v>
          </cell>
          <cell r="FL400" t="str">
            <v xml:space="preserve">       </v>
          </cell>
          <cell r="FM400">
            <v>0</v>
          </cell>
          <cell r="FN400" t="e">
            <v>#NUM!</v>
          </cell>
          <cell r="FO400" t="str">
            <v/>
          </cell>
          <cell r="FP400" t="e">
            <v>#NUM!</v>
          </cell>
          <cell r="FQ400" t="e">
            <v>#NUM!</v>
          </cell>
          <cell r="FR400" t="e">
            <v>#NUM!</v>
          </cell>
          <cell r="FS400" t="e">
            <v>#NUM!</v>
          </cell>
          <cell r="FT400" t="e">
            <v>#NUM!</v>
          </cell>
          <cell r="FU400" t="e">
            <v>#NUM!</v>
          </cell>
          <cell r="FV400">
            <v>0</v>
          </cell>
          <cell r="FW400" t="str">
            <v>NO ASIGNADO</v>
          </cell>
          <cell r="FX400" t="e">
            <v>#NUM!</v>
          </cell>
          <cell r="FY400" t="e">
            <v>#NUM!</v>
          </cell>
          <cell r="FZ400" t="e">
            <v>#NUM!</v>
          </cell>
          <cell r="GA400" t="e">
            <v>#NUM!</v>
          </cell>
          <cell r="GB400" t="e">
            <v>#NUM!</v>
          </cell>
          <cell r="GC400" t="e">
            <v>#NUM!</v>
          </cell>
          <cell r="GD400" t="e">
            <v>#N/A</v>
          </cell>
          <cell r="GE400" t="e">
            <v>#N/A</v>
          </cell>
          <cell r="GF400" t="e">
            <v>#N/A</v>
          </cell>
          <cell r="GG400" t="str">
            <v>16 de septiembre</v>
          </cell>
          <cell r="GH400" t="str">
            <v>31 de diciembre</v>
          </cell>
          <cell r="GI400">
            <v>0</v>
          </cell>
          <cell r="GJ400" t="e">
            <v>#N/A</v>
          </cell>
          <cell r="GK400" t="e">
            <v>#N/A</v>
          </cell>
          <cell r="GL400" t="e">
            <v>#N/A</v>
          </cell>
          <cell r="GM400" t="e">
            <v>#N/A</v>
          </cell>
          <cell r="GN400" t="e">
            <v>#N/A</v>
          </cell>
          <cell r="GO400" t="b">
            <v>0</v>
          </cell>
          <cell r="GP400" t="e">
            <v>#NUM!</v>
          </cell>
          <cell r="GQ400" t="str">
            <v>con clave</v>
          </cell>
          <cell r="GR400" t="e">
            <v>#NUM!</v>
          </cell>
          <cell r="GS400" t="str">
            <v>ubicada en</v>
          </cell>
          <cell r="GT400" t="e">
            <v>#NUM!</v>
          </cell>
          <cell r="GU400" t="str">
            <v xml:space="preserve"> </v>
          </cell>
          <cell r="GV400" t="e">
            <v>#NUM!</v>
          </cell>
          <cell r="GW400" t="str">
            <v xml:space="preserve"> </v>
          </cell>
          <cell r="GX400" t="e">
            <v>#NUM!</v>
          </cell>
          <cell r="GY400" t="str">
            <v xml:space="preserve"> </v>
          </cell>
          <cell r="GZ400" t="e">
            <v>#NUM!</v>
          </cell>
          <cell r="HA400" t="e">
            <v>#NUM!</v>
          </cell>
        </row>
        <row r="401">
          <cell r="A401">
            <v>0</v>
          </cell>
          <cell r="B401">
            <v>0</v>
          </cell>
          <cell r="C401" t="str">
            <v>PENDIENTE</v>
          </cell>
          <cell r="D401" t="e">
            <v>#NUM!</v>
          </cell>
          <cell r="E401" t="str">
            <v>NO ASIGNADO</v>
          </cell>
          <cell r="F401">
            <v>0</v>
          </cell>
          <cell r="G401" t="e">
            <v>#N/A</v>
          </cell>
          <cell r="H401" t="e">
            <v>#N/A</v>
          </cell>
          <cell r="I401" t="e">
            <v>#N/A</v>
          </cell>
          <cell r="J401" t="e">
            <v>#N/A</v>
          </cell>
          <cell r="K401" t="e">
            <v>#N/A</v>
          </cell>
          <cell r="L401" t="e">
            <v>#N/A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 t="str">
            <v xml:space="preserve"> </v>
          </cell>
          <cell r="S401" t="str">
            <v xml:space="preserve"> </v>
          </cell>
          <cell r="T401" t="str">
            <v xml:space="preserve"> </v>
          </cell>
          <cell r="U401" t="str">
            <v xml:space="preserve"> </v>
          </cell>
          <cell r="V401" t="str">
            <v xml:space="preserve"> </v>
          </cell>
          <cell r="W401" t="str">
            <v/>
          </cell>
          <cell r="X401">
            <v>0</v>
          </cell>
          <cell r="Y401" t="str">
            <v/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 t="str">
            <v xml:space="preserve"> </v>
          </cell>
          <cell r="AY401" t="str">
            <v xml:space="preserve"> </v>
          </cell>
          <cell r="AZ401" t="str">
            <v xml:space="preserve"> </v>
          </cell>
          <cell r="BA401" t="str">
            <v xml:space="preserve"> </v>
          </cell>
          <cell r="BB401" t="str">
            <v xml:space="preserve"> </v>
          </cell>
          <cell r="BC401" t="str">
            <v xml:space="preserve"> </v>
          </cell>
          <cell r="BD401" t="str">
            <v xml:space="preserve"> </v>
          </cell>
          <cell r="BE401" t="str">
            <v xml:space="preserve"> </v>
          </cell>
          <cell r="BF401" t="str">
            <v xml:space="preserve"> </v>
          </cell>
          <cell r="BG401" t="str">
            <v xml:space="preserve"> </v>
          </cell>
          <cell r="BH401" t="str">
            <v xml:space="preserve"> </v>
          </cell>
          <cell r="BI401" t="str">
            <v xml:space="preserve"> </v>
          </cell>
          <cell r="BJ401" t="str">
            <v xml:space="preserve"> </v>
          </cell>
          <cell r="BK401" t="str">
            <v xml:space="preserve"> </v>
          </cell>
          <cell r="BL401" t="str">
            <v xml:space="preserve"> </v>
          </cell>
          <cell r="BM401" t="str">
            <v xml:space="preserve"> </v>
          </cell>
          <cell r="BN401" t="str">
            <v xml:space="preserve"> </v>
          </cell>
          <cell r="BO401" t="str">
            <v xml:space="preserve"> </v>
          </cell>
          <cell r="BP401" t="str">
            <v xml:space="preserve"> </v>
          </cell>
          <cell r="BQ401" t="str">
            <v xml:space="preserve"> </v>
          </cell>
          <cell r="BR401" t="str">
            <v xml:space="preserve"> </v>
          </cell>
          <cell r="BS401" t="str">
            <v xml:space="preserve"> </v>
          </cell>
          <cell r="BT401" t="str">
            <v xml:space="preserve"> </v>
          </cell>
          <cell r="BU401" t="str">
            <v xml:space="preserve"> </v>
          </cell>
          <cell r="BV401">
            <v>0</v>
          </cell>
          <cell r="BW401" t="str">
            <v xml:space="preserve">       </v>
          </cell>
          <cell r="BX401">
            <v>0</v>
          </cell>
          <cell r="BY401" t="str">
            <v xml:space="preserve">       </v>
          </cell>
          <cell r="BZ401">
            <v>0</v>
          </cell>
          <cell r="CA401" t="str">
            <v xml:space="preserve">       </v>
          </cell>
          <cell r="CB401">
            <v>0</v>
          </cell>
          <cell r="CC401" t="str">
            <v xml:space="preserve">       </v>
          </cell>
          <cell r="CD401">
            <v>0</v>
          </cell>
          <cell r="CE401" t="str">
            <v xml:space="preserve">       </v>
          </cell>
          <cell r="CF401">
            <v>0</v>
          </cell>
          <cell r="CG401" t="str">
            <v xml:space="preserve">       </v>
          </cell>
          <cell r="CH401">
            <v>0</v>
          </cell>
          <cell r="CI401" t="e">
            <v>#NUM!</v>
          </cell>
          <cell r="CJ401" t="str">
            <v/>
          </cell>
          <cell r="CK401" t="e">
            <v>#NUM!</v>
          </cell>
          <cell r="CL401" t="e">
            <v>#NUM!</v>
          </cell>
          <cell r="CM401" t="e">
            <v>#NUM!</v>
          </cell>
          <cell r="CN401" t="e">
            <v>#NUM!</v>
          </cell>
          <cell r="CO401" t="e">
            <v>#NUM!</v>
          </cell>
          <cell r="CP401" t="e">
            <v>#NUM!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 t="str">
            <v xml:space="preserve"> </v>
          </cell>
          <cell r="CX401" t="str">
            <v xml:space="preserve"> </v>
          </cell>
          <cell r="CY401" t="str">
            <v xml:space="preserve"> </v>
          </cell>
          <cell r="CZ401" t="str">
            <v xml:space="preserve"> </v>
          </cell>
          <cell r="DA401" t="str">
            <v xml:space="preserve"> </v>
          </cell>
          <cell r="DB401" t="str">
            <v/>
          </cell>
          <cell r="DC401">
            <v>0</v>
          </cell>
          <cell r="DD401" t="str">
            <v/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 t="str">
            <v xml:space="preserve"> </v>
          </cell>
          <cell r="ED401" t="str">
            <v xml:space="preserve"> </v>
          </cell>
          <cell r="EE401" t="str">
            <v xml:space="preserve"> </v>
          </cell>
          <cell r="EF401" t="str">
            <v xml:space="preserve"> </v>
          </cell>
          <cell r="EG401" t="str">
            <v xml:space="preserve"> </v>
          </cell>
          <cell r="EH401" t="str">
            <v xml:space="preserve"> </v>
          </cell>
          <cell r="EI401" t="str">
            <v xml:space="preserve"> </v>
          </cell>
          <cell r="EJ401" t="str">
            <v xml:space="preserve"> </v>
          </cell>
          <cell r="EK401" t="str">
            <v xml:space="preserve"> </v>
          </cell>
          <cell r="EL401" t="str">
            <v xml:space="preserve"> </v>
          </cell>
          <cell r="EM401" t="str">
            <v xml:space="preserve"> </v>
          </cell>
          <cell r="EN401" t="str">
            <v xml:space="preserve"> </v>
          </cell>
          <cell r="EO401" t="str">
            <v xml:space="preserve"> </v>
          </cell>
          <cell r="EP401" t="str">
            <v xml:space="preserve"> </v>
          </cell>
          <cell r="EQ401" t="str">
            <v xml:space="preserve"> </v>
          </cell>
          <cell r="ER401" t="str">
            <v xml:space="preserve"> </v>
          </cell>
          <cell r="ES401" t="str">
            <v xml:space="preserve"> </v>
          </cell>
          <cell r="ET401" t="str">
            <v xml:space="preserve"> </v>
          </cell>
          <cell r="EU401" t="str">
            <v xml:space="preserve"> </v>
          </cell>
          <cell r="EV401" t="str">
            <v xml:space="preserve"> </v>
          </cell>
          <cell r="EW401" t="str">
            <v xml:space="preserve"> </v>
          </cell>
          <cell r="EX401" t="str">
            <v xml:space="preserve"> </v>
          </cell>
          <cell r="EY401" t="str">
            <v xml:space="preserve"> </v>
          </cell>
          <cell r="EZ401" t="str">
            <v xml:space="preserve"> </v>
          </cell>
          <cell r="FA401">
            <v>0</v>
          </cell>
          <cell r="FB401" t="str">
            <v xml:space="preserve">       </v>
          </cell>
          <cell r="FC401">
            <v>0</v>
          </cell>
          <cell r="FD401" t="str">
            <v xml:space="preserve">       </v>
          </cell>
          <cell r="FE401">
            <v>0</v>
          </cell>
          <cell r="FF401" t="str">
            <v xml:space="preserve">       </v>
          </cell>
          <cell r="FG401">
            <v>0</v>
          </cell>
          <cell r="FH401" t="str">
            <v xml:space="preserve">       </v>
          </cell>
          <cell r="FI401">
            <v>0</v>
          </cell>
          <cell r="FJ401" t="str">
            <v xml:space="preserve">       </v>
          </cell>
          <cell r="FK401">
            <v>0</v>
          </cell>
          <cell r="FL401" t="str">
            <v xml:space="preserve">       </v>
          </cell>
          <cell r="FM401">
            <v>0</v>
          </cell>
          <cell r="FN401" t="e">
            <v>#NUM!</v>
          </cell>
          <cell r="FO401" t="str">
            <v/>
          </cell>
          <cell r="FP401" t="e">
            <v>#NUM!</v>
          </cell>
          <cell r="FQ401" t="e">
            <v>#NUM!</v>
          </cell>
          <cell r="FR401" t="e">
            <v>#NUM!</v>
          </cell>
          <cell r="FS401" t="e">
            <v>#NUM!</v>
          </cell>
          <cell r="FT401" t="e">
            <v>#NUM!</v>
          </cell>
          <cell r="FU401" t="e">
            <v>#NUM!</v>
          </cell>
          <cell r="FV401">
            <v>0</v>
          </cell>
          <cell r="FW401" t="str">
            <v>NO ASIGNADO</v>
          </cell>
          <cell r="FX401" t="e">
            <v>#NUM!</v>
          </cell>
          <cell r="FY401" t="e">
            <v>#NUM!</v>
          </cell>
          <cell r="FZ401" t="e">
            <v>#NUM!</v>
          </cell>
          <cell r="GA401" t="e">
            <v>#NUM!</v>
          </cell>
          <cell r="GB401" t="e">
            <v>#NUM!</v>
          </cell>
          <cell r="GC401" t="e">
            <v>#NUM!</v>
          </cell>
          <cell r="GD401" t="e">
            <v>#N/A</v>
          </cell>
          <cell r="GE401" t="e">
            <v>#N/A</v>
          </cell>
          <cell r="GF401" t="e">
            <v>#N/A</v>
          </cell>
          <cell r="GG401" t="str">
            <v>16 de septiembre</v>
          </cell>
          <cell r="GH401" t="str">
            <v>31 de diciembre</v>
          </cell>
          <cell r="GI401">
            <v>0</v>
          </cell>
          <cell r="GJ401" t="e">
            <v>#N/A</v>
          </cell>
          <cell r="GK401" t="e">
            <v>#N/A</v>
          </cell>
          <cell r="GL401" t="e">
            <v>#N/A</v>
          </cell>
          <cell r="GM401" t="e">
            <v>#N/A</v>
          </cell>
          <cell r="GN401" t="e">
            <v>#N/A</v>
          </cell>
          <cell r="GO401" t="b">
            <v>0</v>
          </cell>
          <cell r="GP401" t="e">
            <v>#NUM!</v>
          </cell>
          <cell r="GQ401" t="str">
            <v>con clave</v>
          </cell>
          <cell r="GR401" t="e">
            <v>#NUM!</v>
          </cell>
          <cell r="GS401" t="str">
            <v>ubicada en</v>
          </cell>
          <cell r="GT401" t="e">
            <v>#NUM!</v>
          </cell>
          <cell r="GU401" t="str">
            <v xml:space="preserve"> </v>
          </cell>
          <cell r="GV401" t="e">
            <v>#NUM!</v>
          </cell>
          <cell r="GW401" t="str">
            <v xml:space="preserve"> </v>
          </cell>
          <cell r="GX401" t="e">
            <v>#NUM!</v>
          </cell>
          <cell r="GY401" t="str">
            <v xml:space="preserve"> </v>
          </cell>
          <cell r="GZ401" t="e">
            <v>#NUM!</v>
          </cell>
          <cell r="HA401" t="e">
            <v>#NUM!</v>
          </cell>
        </row>
        <row r="402">
          <cell r="A402">
            <v>0</v>
          </cell>
          <cell r="B402">
            <v>0</v>
          </cell>
          <cell r="C402" t="str">
            <v>PENDIENTE</v>
          </cell>
          <cell r="D402" t="e">
            <v>#NUM!</v>
          </cell>
          <cell r="E402" t="str">
            <v>NO ASIGNADO</v>
          </cell>
          <cell r="F402">
            <v>0</v>
          </cell>
          <cell r="G402" t="e">
            <v>#N/A</v>
          </cell>
          <cell r="H402" t="e">
            <v>#N/A</v>
          </cell>
          <cell r="I402" t="e">
            <v>#N/A</v>
          </cell>
          <cell r="J402" t="e">
            <v>#N/A</v>
          </cell>
          <cell r="K402" t="e">
            <v>#N/A</v>
          </cell>
          <cell r="L402" t="e">
            <v>#N/A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 t="str">
            <v xml:space="preserve"> </v>
          </cell>
          <cell r="S402" t="str">
            <v xml:space="preserve"> </v>
          </cell>
          <cell r="T402" t="str">
            <v xml:space="preserve"> </v>
          </cell>
          <cell r="U402" t="str">
            <v xml:space="preserve"> </v>
          </cell>
          <cell r="V402" t="str">
            <v xml:space="preserve"> </v>
          </cell>
          <cell r="W402" t="str">
            <v/>
          </cell>
          <cell r="X402">
            <v>0</v>
          </cell>
          <cell r="Y402" t="str">
            <v/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 t="str">
            <v xml:space="preserve"> </v>
          </cell>
          <cell r="AY402" t="str">
            <v xml:space="preserve"> </v>
          </cell>
          <cell r="AZ402" t="str">
            <v xml:space="preserve"> </v>
          </cell>
          <cell r="BA402" t="str">
            <v xml:space="preserve"> </v>
          </cell>
          <cell r="BB402" t="str">
            <v xml:space="preserve"> </v>
          </cell>
          <cell r="BC402" t="str">
            <v xml:space="preserve"> </v>
          </cell>
          <cell r="BD402" t="str">
            <v xml:space="preserve"> </v>
          </cell>
          <cell r="BE402" t="str">
            <v xml:space="preserve"> </v>
          </cell>
          <cell r="BF402" t="str">
            <v xml:space="preserve"> </v>
          </cell>
          <cell r="BG402" t="str">
            <v xml:space="preserve"> </v>
          </cell>
          <cell r="BH402" t="str">
            <v xml:space="preserve"> </v>
          </cell>
          <cell r="BI402" t="str">
            <v xml:space="preserve"> </v>
          </cell>
          <cell r="BJ402" t="str">
            <v xml:space="preserve"> </v>
          </cell>
          <cell r="BK402" t="str">
            <v xml:space="preserve"> </v>
          </cell>
          <cell r="BL402" t="str">
            <v xml:space="preserve"> </v>
          </cell>
          <cell r="BM402" t="str">
            <v xml:space="preserve"> </v>
          </cell>
          <cell r="BN402" t="str">
            <v xml:space="preserve"> </v>
          </cell>
          <cell r="BO402" t="str">
            <v xml:space="preserve"> </v>
          </cell>
          <cell r="BP402" t="str">
            <v xml:space="preserve"> </v>
          </cell>
          <cell r="BQ402" t="str">
            <v xml:space="preserve"> </v>
          </cell>
          <cell r="BR402" t="str">
            <v xml:space="preserve"> </v>
          </cell>
          <cell r="BS402" t="str">
            <v xml:space="preserve"> </v>
          </cell>
          <cell r="BT402" t="str">
            <v xml:space="preserve"> </v>
          </cell>
          <cell r="BU402" t="str">
            <v xml:space="preserve"> </v>
          </cell>
          <cell r="BV402">
            <v>0</v>
          </cell>
          <cell r="BW402" t="str">
            <v xml:space="preserve">       </v>
          </cell>
          <cell r="BX402">
            <v>0</v>
          </cell>
          <cell r="BY402" t="str">
            <v xml:space="preserve">       </v>
          </cell>
          <cell r="BZ402">
            <v>0</v>
          </cell>
          <cell r="CA402" t="str">
            <v xml:space="preserve">       </v>
          </cell>
          <cell r="CB402">
            <v>0</v>
          </cell>
          <cell r="CC402" t="str">
            <v xml:space="preserve">       </v>
          </cell>
          <cell r="CD402">
            <v>0</v>
          </cell>
          <cell r="CE402" t="str">
            <v xml:space="preserve">       </v>
          </cell>
          <cell r="CF402">
            <v>0</v>
          </cell>
          <cell r="CG402" t="str">
            <v xml:space="preserve">       </v>
          </cell>
          <cell r="CH402">
            <v>0</v>
          </cell>
          <cell r="CI402" t="e">
            <v>#NUM!</v>
          </cell>
          <cell r="CJ402" t="str">
            <v/>
          </cell>
          <cell r="CK402" t="e">
            <v>#NUM!</v>
          </cell>
          <cell r="CL402" t="e">
            <v>#NUM!</v>
          </cell>
          <cell r="CM402" t="e">
            <v>#NUM!</v>
          </cell>
          <cell r="CN402" t="e">
            <v>#NUM!</v>
          </cell>
          <cell r="CO402" t="e">
            <v>#NUM!</v>
          </cell>
          <cell r="CP402" t="e">
            <v>#NUM!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 t="str">
            <v xml:space="preserve"> </v>
          </cell>
          <cell r="CX402" t="str">
            <v xml:space="preserve"> </v>
          </cell>
          <cell r="CY402" t="str">
            <v xml:space="preserve"> </v>
          </cell>
          <cell r="CZ402" t="str">
            <v xml:space="preserve"> </v>
          </cell>
          <cell r="DA402" t="str">
            <v xml:space="preserve"> </v>
          </cell>
          <cell r="DB402" t="str">
            <v/>
          </cell>
          <cell r="DC402">
            <v>0</v>
          </cell>
          <cell r="DD402" t="str">
            <v/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 t="str">
            <v xml:space="preserve"> </v>
          </cell>
          <cell r="ED402" t="str">
            <v xml:space="preserve"> </v>
          </cell>
          <cell r="EE402" t="str">
            <v xml:space="preserve"> </v>
          </cell>
          <cell r="EF402" t="str">
            <v xml:space="preserve"> </v>
          </cell>
          <cell r="EG402" t="str">
            <v xml:space="preserve"> </v>
          </cell>
          <cell r="EH402" t="str">
            <v xml:space="preserve"> </v>
          </cell>
          <cell r="EI402" t="str">
            <v xml:space="preserve"> </v>
          </cell>
          <cell r="EJ402" t="str">
            <v xml:space="preserve"> </v>
          </cell>
          <cell r="EK402" t="str">
            <v xml:space="preserve"> </v>
          </cell>
          <cell r="EL402" t="str">
            <v xml:space="preserve"> </v>
          </cell>
          <cell r="EM402" t="str">
            <v xml:space="preserve"> </v>
          </cell>
          <cell r="EN402" t="str">
            <v xml:space="preserve"> </v>
          </cell>
          <cell r="EO402" t="str">
            <v xml:space="preserve"> </v>
          </cell>
          <cell r="EP402" t="str">
            <v xml:space="preserve"> </v>
          </cell>
          <cell r="EQ402" t="str">
            <v xml:space="preserve"> </v>
          </cell>
          <cell r="ER402" t="str">
            <v xml:space="preserve"> </v>
          </cell>
          <cell r="ES402" t="str">
            <v xml:space="preserve"> </v>
          </cell>
          <cell r="ET402" t="str">
            <v xml:space="preserve"> </v>
          </cell>
          <cell r="EU402" t="str">
            <v xml:space="preserve"> </v>
          </cell>
          <cell r="EV402" t="str">
            <v xml:space="preserve"> </v>
          </cell>
          <cell r="EW402" t="str">
            <v xml:space="preserve"> </v>
          </cell>
          <cell r="EX402" t="str">
            <v xml:space="preserve"> </v>
          </cell>
          <cell r="EY402" t="str">
            <v xml:space="preserve"> </v>
          </cell>
          <cell r="EZ402" t="str">
            <v xml:space="preserve"> </v>
          </cell>
          <cell r="FA402">
            <v>0</v>
          </cell>
          <cell r="FB402" t="str">
            <v xml:space="preserve">       </v>
          </cell>
          <cell r="FC402">
            <v>0</v>
          </cell>
          <cell r="FD402" t="str">
            <v xml:space="preserve">       </v>
          </cell>
          <cell r="FE402">
            <v>0</v>
          </cell>
          <cell r="FF402" t="str">
            <v xml:space="preserve">       </v>
          </cell>
          <cell r="FG402">
            <v>0</v>
          </cell>
          <cell r="FH402" t="str">
            <v xml:space="preserve">       </v>
          </cell>
          <cell r="FI402">
            <v>0</v>
          </cell>
          <cell r="FJ402" t="str">
            <v xml:space="preserve">       </v>
          </cell>
          <cell r="FK402">
            <v>0</v>
          </cell>
          <cell r="FL402" t="str">
            <v xml:space="preserve">       </v>
          </cell>
          <cell r="FM402">
            <v>0</v>
          </cell>
          <cell r="FN402" t="e">
            <v>#NUM!</v>
          </cell>
          <cell r="FO402" t="str">
            <v/>
          </cell>
          <cell r="FP402" t="e">
            <v>#NUM!</v>
          </cell>
          <cell r="FQ402" t="e">
            <v>#NUM!</v>
          </cell>
          <cell r="FR402" t="e">
            <v>#NUM!</v>
          </cell>
          <cell r="FS402" t="e">
            <v>#NUM!</v>
          </cell>
          <cell r="FT402" t="e">
            <v>#NUM!</v>
          </cell>
          <cell r="FU402" t="e">
            <v>#NUM!</v>
          </cell>
          <cell r="FV402">
            <v>0</v>
          </cell>
          <cell r="FW402" t="str">
            <v>NO ASIGNADO</v>
          </cell>
          <cell r="FX402" t="e">
            <v>#NUM!</v>
          </cell>
          <cell r="FY402" t="e">
            <v>#NUM!</v>
          </cell>
          <cell r="FZ402" t="e">
            <v>#NUM!</v>
          </cell>
          <cell r="GA402" t="e">
            <v>#NUM!</v>
          </cell>
          <cell r="GB402" t="e">
            <v>#NUM!</v>
          </cell>
          <cell r="GC402" t="e">
            <v>#NUM!</v>
          </cell>
          <cell r="GD402" t="e">
            <v>#N/A</v>
          </cell>
          <cell r="GE402" t="e">
            <v>#N/A</v>
          </cell>
          <cell r="GF402" t="e">
            <v>#N/A</v>
          </cell>
          <cell r="GG402" t="str">
            <v>16 de septiembre</v>
          </cell>
          <cell r="GH402" t="str">
            <v>31 de diciembre</v>
          </cell>
          <cell r="GI402">
            <v>0</v>
          </cell>
          <cell r="GJ402" t="e">
            <v>#N/A</v>
          </cell>
          <cell r="GK402" t="e">
            <v>#N/A</v>
          </cell>
          <cell r="GL402" t="e">
            <v>#N/A</v>
          </cell>
          <cell r="GM402" t="e">
            <v>#N/A</v>
          </cell>
          <cell r="GN402" t="e">
            <v>#N/A</v>
          </cell>
          <cell r="GO402" t="b">
            <v>0</v>
          </cell>
          <cell r="GP402" t="e">
            <v>#NUM!</v>
          </cell>
          <cell r="GQ402" t="str">
            <v>con clave</v>
          </cell>
          <cell r="GR402" t="e">
            <v>#NUM!</v>
          </cell>
          <cell r="GS402" t="str">
            <v>ubicada en</v>
          </cell>
          <cell r="GT402" t="e">
            <v>#NUM!</v>
          </cell>
          <cell r="GU402" t="str">
            <v xml:space="preserve"> </v>
          </cell>
          <cell r="GV402" t="e">
            <v>#NUM!</v>
          </cell>
          <cell r="GW402" t="str">
            <v xml:space="preserve"> </v>
          </cell>
          <cell r="GX402" t="e">
            <v>#NUM!</v>
          </cell>
          <cell r="GY402" t="str">
            <v xml:space="preserve"> </v>
          </cell>
          <cell r="GZ402" t="e">
            <v>#NUM!</v>
          </cell>
          <cell r="HA402" t="e">
            <v>#NUM!</v>
          </cell>
        </row>
        <row r="403">
          <cell r="A403">
            <v>0</v>
          </cell>
          <cell r="B403">
            <v>0</v>
          </cell>
          <cell r="C403" t="str">
            <v>PENDIENTE</v>
          </cell>
          <cell r="D403" t="e">
            <v>#NUM!</v>
          </cell>
          <cell r="E403" t="str">
            <v>NO ASIGNADO</v>
          </cell>
          <cell r="F403">
            <v>0</v>
          </cell>
          <cell r="G403" t="e">
            <v>#N/A</v>
          </cell>
          <cell r="H403" t="e">
            <v>#N/A</v>
          </cell>
          <cell r="I403" t="e">
            <v>#N/A</v>
          </cell>
          <cell r="J403" t="e">
            <v>#N/A</v>
          </cell>
          <cell r="K403" t="e">
            <v>#N/A</v>
          </cell>
          <cell r="L403" t="e">
            <v>#N/A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 t="str">
            <v xml:space="preserve"> </v>
          </cell>
          <cell r="S403" t="str">
            <v xml:space="preserve"> </v>
          </cell>
          <cell r="T403" t="str">
            <v xml:space="preserve"> </v>
          </cell>
          <cell r="U403" t="str">
            <v xml:space="preserve"> </v>
          </cell>
          <cell r="V403" t="str">
            <v xml:space="preserve"> </v>
          </cell>
          <cell r="W403" t="str">
            <v/>
          </cell>
          <cell r="X403">
            <v>0</v>
          </cell>
          <cell r="Y403" t="str">
            <v/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 t="str">
            <v xml:space="preserve"> </v>
          </cell>
          <cell r="AY403" t="str">
            <v xml:space="preserve"> </v>
          </cell>
          <cell r="AZ403" t="str">
            <v xml:space="preserve"> </v>
          </cell>
          <cell r="BA403" t="str">
            <v xml:space="preserve"> </v>
          </cell>
          <cell r="BB403" t="str">
            <v xml:space="preserve"> </v>
          </cell>
          <cell r="BC403" t="str">
            <v xml:space="preserve"> </v>
          </cell>
          <cell r="BD403" t="str">
            <v xml:space="preserve"> </v>
          </cell>
          <cell r="BE403" t="str">
            <v xml:space="preserve"> </v>
          </cell>
          <cell r="BF403" t="str">
            <v xml:space="preserve"> </v>
          </cell>
          <cell r="BG403" t="str">
            <v xml:space="preserve"> </v>
          </cell>
          <cell r="BH403" t="str">
            <v xml:space="preserve"> </v>
          </cell>
          <cell r="BI403" t="str">
            <v xml:space="preserve"> </v>
          </cell>
          <cell r="BJ403" t="str">
            <v xml:space="preserve"> </v>
          </cell>
          <cell r="BK403" t="str">
            <v xml:space="preserve"> </v>
          </cell>
          <cell r="BL403" t="str">
            <v xml:space="preserve"> </v>
          </cell>
          <cell r="BM403" t="str">
            <v xml:space="preserve"> </v>
          </cell>
          <cell r="BN403" t="str">
            <v xml:space="preserve"> </v>
          </cell>
          <cell r="BO403" t="str">
            <v xml:space="preserve"> </v>
          </cell>
          <cell r="BP403" t="str">
            <v xml:space="preserve"> </v>
          </cell>
          <cell r="BQ403" t="str">
            <v xml:space="preserve"> </v>
          </cell>
          <cell r="BR403" t="str">
            <v xml:space="preserve"> </v>
          </cell>
          <cell r="BS403" t="str">
            <v xml:space="preserve"> </v>
          </cell>
          <cell r="BT403" t="str">
            <v xml:space="preserve"> </v>
          </cell>
          <cell r="BU403" t="str">
            <v xml:space="preserve"> </v>
          </cell>
          <cell r="BV403">
            <v>0</v>
          </cell>
          <cell r="BW403" t="str">
            <v xml:space="preserve">       </v>
          </cell>
          <cell r="BX403">
            <v>0</v>
          </cell>
          <cell r="BY403" t="str">
            <v xml:space="preserve">       </v>
          </cell>
          <cell r="BZ403">
            <v>0</v>
          </cell>
          <cell r="CA403" t="str">
            <v xml:space="preserve">       </v>
          </cell>
          <cell r="CB403">
            <v>0</v>
          </cell>
          <cell r="CC403" t="str">
            <v xml:space="preserve">       </v>
          </cell>
          <cell r="CD403">
            <v>0</v>
          </cell>
          <cell r="CE403" t="str">
            <v xml:space="preserve">       </v>
          </cell>
          <cell r="CF403">
            <v>0</v>
          </cell>
          <cell r="CG403" t="str">
            <v xml:space="preserve">       </v>
          </cell>
          <cell r="CH403">
            <v>0</v>
          </cell>
          <cell r="CI403" t="e">
            <v>#NUM!</v>
          </cell>
          <cell r="CJ403" t="str">
            <v/>
          </cell>
          <cell r="CK403" t="e">
            <v>#NUM!</v>
          </cell>
          <cell r="CL403" t="e">
            <v>#NUM!</v>
          </cell>
          <cell r="CM403" t="e">
            <v>#NUM!</v>
          </cell>
          <cell r="CN403" t="e">
            <v>#NUM!</v>
          </cell>
          <cell r="CO403" t="e">
            <v>#NUM!</v>
          </cell>
          <cell r="CP403" t="e">
            <v>#NUM!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 t="str">
            <v xml:space="preserve"> </v>
          </cell>
          <cell r="CX403" t="str">
            <v xml:space="preserve"> </v>
          </cell>
          <cell r="CY403" t="str">
            <v xml:space="preserve"> </v>
          </cell>
          <cell r="CZ403" t="str">
            <v xml:space="preserve"> </v>
          </cell>
          <cell r="DA403" t="str">
            <v xml:space="preserve"> </v>
          </cell>
          <cell r="DB403" t="str">
            <v/>
          </cell>
          <cell r="DC403">
            <v>0</v>
          </cell>
          <cell r="DD403" t="str">
            <v/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 t="str">
            <v xml:space="preserve"> </v>
          </cell>
          <cell r="ED403" t="str">
            <v xml:space="preserve"> </v>
          </cell>
          <cell r="EE403" t="str">
            <v xml:space="preserve"> </v>
          </cell>
          <cell r="EF403" t="str">
            <v xml:space="preserve"> </v>
          </cell>
          <cell r="EG403" t="str">
            <v xml:space="preserve"> </v>
          </cell>
          <cell r="EH403" t="str">
            <v xml:space="preserve"> </v>
          </cell>
          <cell r="EI403" t="str">
            <v xml:space="preserve"> </v>
          </cell>
          <cell r="EJ403" t="str">
            <v xml:space="preserve"> </v>
          </cell>
          <cell r="EK403" t="str">
            <v xml:space="preserve"> </v>
          </cell>
          <cell r="EL403" t="str">
            <v xml:space="preserve"> </v>
          </cell>
          <cell r="EM403" t="str">
            <v xml:space="preserve"> </v>
          </cell>
          <cell r="EN403" t="str">
            <v xml:space="preserve"> </v>
          </cell>
          <cell r="EO403" t="str">
            <v xml:space="preserve"> </v>
          </cell>
          <cell r="EP403" t="str">
            <v xml:space="preserve"> </v>
          </cell>
          <cell r="EQ403" t="str">
            <v xml:space="preserve"> </v>
          </cell>
          <cell r="ER403" t="str">
            <v xml:space="preserve"> </v>
          </cell>
          <cell r="ES403" t="str">
            <v xml:space="preserve"> </v>
          </cell>
          <cell r="ET403" t="str">
            <v xml:space="preserve"> </v>
          </cell>
          <cell r="EU403" t="str">
            <v xml:space="preserve"> </v>
          </cell>
          <cell r="EV403" t="str">
            <v xml:space="preserve"> </v>
          </cell>
          <cell r="EW403" t="str">
            <v xml:space="preserve"> </v>
          </cell>
          <cell r="EX403" t="str">
            <v xml:space="preserve"> </v>
          </cell>
          <cell r="EY403" t="str">
            <v xml:space="preserve"> </v>
          </cell>
          <cell r="EZ403" t="str">
            <v xml:space="preserve"> </v>
          </cell>
          <cell r="FA403">
            <v>0</v>
          </cell>
          <cell r="FB403" t="str">
            <v xml:space="preserve">       </v>
          </cell>
          <cell r="FC403">
            <v>0</v>
          </cell>
          <cell r="FD403" t="str">
            <v xml:space="preserve">       </v>
          </cell>
          <cell r="FE403">
            <v>0</v>
          </cell>
          <cell r="FF403" t="str">
            <v xml:space="preserve">       </v>
          </cell>
          <cell r="FG403">
            <v>0</v>
          </cell>
          <cell r="FH403" t="str">
            <v xml:space="preserve">       </v>
          </cell>
          <cell r="FI403">
            <v>0</v>
          </cell>
          <cell r="FJ403" t="str">
            <v xml:space="preserve">       </v>
          </cell>
          <cell r="FK403">
            <v>0</v>
          </cell>
          <cell r="FL403" t="str">
            <v xml:space="preserve">       </v>
          </cell>
          <cell r="FM403">
            <v>0</v>
          </cell>
          <cell r="FN403" t="e">
            <v>#NUM!</v>
          </cell>
          <cell r="FO403" t="str">
            <v/>
          </cell>
          <cell r="FP403" t="e">
            <v>#NUM!</v>
          </cell>
          <cell r="FQ403" t="e">
            <v>#NUM!</v>
          </cell>
          <cell r="FR403" t="e">
            <v>#NUM!</v>
          </cell>
          <cell r="FS403" t="e">
            <v>#NUM!</v>
          </cell>
          <cell r="FT403" t="e">
            <v>#NUM!</v>
          </cell>
          <cell r="FU403" t="e">
            <v>#NUM!</v>
          </cell>
          <cell r="FV403">
            <v>0</v>
          </cell>
          <cell r="FW403" t="str">
            <v>NO ASIGNADO</v>
          </cell>
          <cell r="FX403" t="e">
            <v>#NUM!</v>
          </cell>
          <cell r="FY403" t="e">
            <v>#NUM!</v>
          </cell>
          <cell r="FZ403" t="e">
            <v>#NUM!</v>
          </cell>
          <cell r="GA403" t="e">
            <v>#NUM!</v>
          </cell>
          <cell r="GB403" t="e">
            <v>#NUM!</v>
          </cell>
          <cell r="GC403" t="e">
            <v>#NUM!</v>
          </cell>
          <cell r="GD403" t="e">
            <v>#N/A</v>
          </cell>
          <cell r="GE403" t="e">
            <v>#N/A</v>
          </cell>
          <cell r="GF403" t="e">
            <v>#N/A</v>
          </cell>
          <cell r="GG403" t="str">
            <v>16 de septiembre</v>
          </cell>
          <cell r="GH403" t="str">
            <v>31 de diciembre</v>
          </cell>
          <cell r="GI403">
            <v>0</v>
          </cell>
          <cell r="GJ403" t="e">
            <v>#N/A</v>
          </cell>
          <cell r="GK403" t="e">
            <v>#N/A</v>
          </cell>
          <cell r="GL403" t="e">
            <v>#N/A</v>
          </cell>
          <cell r="GM403" t="e">
            <v>#N/A</v>
          </cell>
          <cell r="GN403" t="e">
            <v>#N/A</v>
          </cell>
          <cell r="GO403" t="b">
            <v>0</v>
          </cell>
          <cell r="GP403" t="e">
            <v>#NUM!</v>
          </cell>
          <cell r="GQ403" t="str">
            <v>con clave</v>
          </cell>
          <cell r="GR403" t="e">
            <v>#NUM!</v>
          </cell>
          <cell r="GS403" t="str">
            <v>ubicada en</v>
          </cell>
          <cell r="GT403" t="e">
            <v>#NUM!</v>
          </cell>
          <cell r="GU403" t="str">
            <v xml:space="preserve"> </v>
          </cell>
          <cell r="GV403" t="e">
            <v>#NUM!</v>
          </cell>
          <cell r="GW403" t="str">
            <v xml:space="preserve"> </v>
          </cell>
          <cell r="GX403" t="e">
            <v>#NUM!</v>
          </cell>
          <cell r="GY403" t="str">
            <v xml:space="preserve"> </v>
          </cell>
          <cell r="GZ403" t="e">
            <v>#NUM!</v>
          </cell>
          <cell r="HA403" t="e">
            <v>#NUM!</v>
          </cell>
        </row>
        <row r="404">
          <cell r="A404">
            <v>0</v>
          </cell>
          <cell r="B404">
            <v>0</v>
          </cell>
          <cell r="C404" t="str">
            <v>PENDIENTE</v>
          </cell>
          <cell r="D404" t="e">
            <v>#NUM!</v>
          </cell>
          <cell r="E404" t="str">
            <v>NO ASIGNADO</v>
          </cell>
          <cell r="F404">
            <v>0</v>
          </cell>
          <cell r="G404" t="e">
            <v>#N/A</v>
          </cell>
          <cell r="H404" t="e">
            <v>#N/A</v>
          </cell>
          <cell r="I404" t="e">
            <v>#N/A</v>
          </cell>
          <cell r="J404" t="e">
            <v>#N/A</v>
          </cell>
          <cell r="K404" t="e">
            <v>#N/A</v>
          </cell>
          <cell r="L404" t="e">
            <v>#N/A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 t="str">
            <v xml:space="preserve"> </v>
          </cell>
          <cell r="S404" t="str">
            <v xml:space="preserve"> </v>
          </cell>
          <cell r="T404" t="str">
            <v xml:space="preserve"> </v>
          </cell>
          <cell r="U404" t="str">
            <v xml:space="preserve"> </v>
          </cell>
          <cell r="V404" t="str">
            <v xml:space="preserve"> </v>
          </cell>
          <cell r="W404" t="str">
            <v/>
          </cell>
          <cell r="X404">
            <v>0</v>
          </cell>
          <cell r="Y404" t="str">
            <v/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 t="str">
            <v xml:space="preserve"> </v>
          </cell>
          <cell r="AY404" t="str">
            <v xml:space="preserve"> </v>
          </cell>
          <cell r="AZ404" t="str">
            <v xml:space="preserve"> </v>
          </cell>
          <cell r="BA404" t="str">
            <v xml:space="preserve"> </v>
          </cell>
          <cell r="BB404" t="str">
            <v xml:space="preserve"> </v>
          </cell>
          <cell r="BC404" t="str">
            <v xml:space="preserve"> </v>
          </cell>
          <cell r="BD404" t="str">
            <v xml:space="preserve"> </v>
          </cell>
          <cell r="BE404" t="str">
            <v xml:space="preserve"> </v>
          </cell>
          <cell r="BF404" t="str">
            <v xml:space="preserve"> </v>
          </cell>
          <cell r="BG404" t="str">
            <v xml:space="preserve"> </v>
          </cell>
          <cell r="BH404" t="str">
            <v xml:space="preserve"> </v>
          </cell>
          <cell r="BI404" t="str">
            <v xml:space="preserve"> </v>
          </cell>
          <cell r="BJ404" t="str">
            <v xml:space="preserve"> </v>
          </cell>
          <cell r="BK404" t="str">
            <v xml:space="preserve"> </v>
          </cell>
          <cell r="BL404" t="str">
            <v xml:space="preserve"> </v>
          </cell>
          <cell r="BM404" t="str">
            <v xml:space="preserve"> </v>
          </cell>
          <cell r="BN404" t="str">
            <v xml:space="preserve"> </v>
          </cell>
          <cell r="BO404" t="str">
            <v xml:space="preserve"> </v>
          </cell>
          <cell r="BP404" t="str">
            <v xml:space="preserve"> </v>
          </cell>
          <cell r="BQ404" t="str">
            <v xml:space="preserve"> </v>
          </cell>
          <cell r="BR404" t="str">
            <v xml:space="preserve"> </v>
          </cell>
          <cell r="BS404" t="str">
            <v xml:space="preserve"> </v>
          </cell>
          <cell r="BT404" t="str">
            <v xml:space="preserve"> </v>
          </cell>
          <cell r="BU404" t="str">
            <v xml:space="preserve"> </v>
          </cell>
          <cell r="BV404">
            <v>0</v>
          </cell>
          <cell r="BW404" t="str">
            <v xml:space="preserve">       </v>
          </cell>
          <cell r="BX404">
            <v>0</v>
          </cell>
          <cell r="BY404" t="str">
            <v xml:space="preserve">       </v>
          </cell>
          <cell r="BZ404">
            <v>0</v>
          </cell>
          <cell r="CA404" t="str">
            <v xml:space="preserve">       </v>
          </cell>
          <cell r="CB404">
            <v>0</v>
          </cell>
          <cell r="CC404" t="str">
            <v xml:space="preserve">       </v>
          </cell>
          <cell r="CD404">
            <v>0</v>
          </cell>
          <cell r="CE404" t="str">
            <v xml:space="preserve">       </v>
          </cell>
          <cell r="CF404">
            <v>0</v>
          </cell>
          <cell r="CG404" t="str">
            <v xml:space="preserve">       </v>
          </cell>
          <cell r="CH404">
            <v>0</v>
          </cell>
          <cell r="CI404" t="e">
            <v>#NUM!</v>
          </cell>
          <cell r="CJ404" t="str">
            <v/>
          </cell>
          <cell r="CK404" t="e">
            <v>#NUM!</v>
          </cell>
          <cell r="CL404" t="e">
            <v>#NUM!</v>
          </cell>
          <cell r="CM404" t="e">
            <v>#NUM!</v>
          </cell>
          <cell r="CN404" t="e">
            <v>#NUM!</v>
          </cell>
          <cell r="CO404" t="e">
            <v>#NUM!</v>
          </cell>
          <cell r="CP404" t="e">
            <v>#NUM!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 t="str">
            <v xml:space="preserve"> </v>
          </cell>
          <cell r="CX404" t="str">
            <v xml:space="preserve"> </v>
          </cell>
          <cell r="CY404" t="str">
            <v xml:space="preserve"> </v>
          </cell>
          <cell r="CZ404" t="str">
            <v xml:space="preserve"> </v>
          </cell>
          <cell r="DA404" t="str">
            <v xml:space="preserve"> </v>
          </cell>
          <cell r="DB404" t="str">
            <v/>
          </cell>
          <cell r="DC404">
            <v>0</v>
          </cell>
          <cell r="DD404" t="str">
            <v/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 t="str">
            <v xml:space="preserve"> </v>
          </cell>
          <cell r="ED404" t="str">
            <v xml:space="preserve"> </v>
          </cell>
          <cell r="EE404" t="str">
            <v xml:space="preserve"> </v>
          </cell>
          <cell r="EF404" t="str">
            <v xml:space="preserve"> </v>
          </cell>
          <cell r="EG404" t="str">
            <v xml:space="preserve"> </v>
          </cell>
          <cell r="EH404" t="str">
            <v xml:space="preserve"> </v>
          </cell>
          <cell r="EI404" t="str">
            <v xml:space="preserve"> </v>
          </cell>
          <cell r="EJ404" t="str">
            <v xml:space="preserve"> </v>
          </cell>
          <cell r="EK404" t="str">
            <v xml:space="preserve"> </v>
          </cell>
          <cell r="EL404" t="str">
            <v xml:space="preserve"> </v>
          </cell>
          <cell r="EM404" t="str">
            <v xml:space="preserve"> </v>
          </cell>
          <cell r="EN404" t="str">
            <v xml:space="preserve"> </v>
          </cell>
          <cell r="EO404" t="str">
            <v xml:space="preserve"> </v>
          </cell>
          <cell r="EP404" t="str">
            <v xml:space="preserve"> </v>
          </cell>
          <cell r="EQ404" t="str">
            <v xml:space="preserve"> </v>
          </cell>
          <cell r="ER404" t="str">
            <v xml:space="preserve"> </v>
          </cell>
          <cell r="ES404" t="str">
            <v xml:space="preserve"> </v>
          </cell>
          <cell r="ET404" t="str">
            <v xml:space="preserve"> </v>
          </cell>
          <cell r="EU404" t="str">
            <v xml:space="preserve"> </v>
          </cell>
          <cell r="EV404" t="str">
            <v xml:space="preserve"> </v>
          </cell>
          <cell r="EW404" t="str">
            <v xml:space="preserve"> </v>
          </cell>
          <cell r="EX404" t="str">
            <v xml:space="preserve"> </v>
          </cell>
          <cell r="EY404" t="str">
            <v xml:space="preserve"> </v>
          </cell>
          <cell r="EZ404" t="str">
            <v xml:space="preserve"> </v>
          </cell>
          <cell r="FA404">
            <v>0</v>
          </cell>
          <cell r="FB404" t="str">
            <v xml:space="preserve">       </v>
          </cell>
          <cell r="FC404">
            <v>0</v>
          </cell>
          <cell r="FD404" t="str">
            <v xml:space="preserve">       </v>
          </cell>
          <cell r="FE404">
            <v>0</v>
          </cell>
          <cell r="FF404" t="str">
            <v xml:space="preserve">       </v>
          </cell>
          <cell r="FG404">
            <v>0</v>
          </cell>
          <cell r="FH404" t="str">
            <v xml:space="preserve">       </v>
          </cell>
          <cell r="FI404">
            <v>0</v>
          </cell>
          <cell r="FJ404" t="str">
            <v xml:space="preserve">       </v>
          </cell>
          <cell r="FK404">
            <v>0</v>
          </cell>
          <cell r="FL404" t="str">
            <v xml:space="preserve">       </v>
          </cell>
          <cell r="FM404">
            <v>0</v>
          </cell>
          <cell r="FN404" t="e">
            <v>#NUM!</v>
          </cell>
          <cell r="FO404" t="str">
            <v/>
          </cell>
          <cell r="FP404" t="e">
            <v>#NUM!</v>
          </cell>
          <cell r="FQ404" t="e">
            <v>#NUM!</v>
          </cell>
          <cell r="FR404" t="e">
            <v>#NUM!</v>
          </cell>
          <cell r="FS404" t="e">
            <v>#NUM!</v>
          </cell>
          <cell r="FT404" t="e">
            <v>#NUM!</v>
          </cell>
          <cell r="FU404" t="e">
            <v>#NUM!</v>
          </cell>
          <cell r="FV404">
            <v>0</v>
          </cell>
          <cell r="FW404" t="str">
            <v>NO ASIGNADO</v>
          </cell>
          <cell r="FX404" t="e">
            <v>#NUM!</v>
          </cell>
          <cell r="FY404" t="e">
            <v>#NUM!</v>
          </cell>
          <cell r="FZ404" t="e">
            <v>#NUM!</v>
          </cell>
          <cell r="GA404" t="e">
            <v>#NUM!</v>
          </cell>
          <cell r="GB404" t="e">
            <v>#NUM!</v>
          </cell>
          <cell r="GC404" t="e">
            <v>#NUM!</v>
          </cell>
          <cell r="GD404" t="e">
            <v>#N/A</v>
          </cell>
          <cell r="GE404" t="e">
            <v>#N/A</v>
          </cell>
          <cell r="GF404" t="e">
            <v>#N/A</v>
          </cell>
          <cell r="GG404" t="str">
            <v>16 de septiembre</v>
          </cell>
          <cell r="GH404" t="str">
            <v>31 de diciembre</v>
          </cell>
          <cell r="GI404">
            <v>0</v>
          </cell>
          <cell r="GJ404" t="e">
            <v>#N/A</v>
          </cell>
          <cell r="GK404" t="e">
            <v>#N/A</v>
          </cell>
          <cell r="GL404" t="e">
            <v>#N/A</v>
          </cell>
          <cell r="GM404" t="e">
            <v>#N/A</v>
          </cell>
          <cell r="GN404" t="e">
            <v>#N/A</v>
          </cell>
          <cell r="GO404" t="b">
            <v>0</v>
          </cell>
          <cell r="GP404" t="e">
            <v>#NUM!</v>
          </cell>
          <cell r="GQ404" t="str">
            <v>con clave</v>
          </cell>
          <cell r="GR404" t="e">
            <v>#NUM!</v>
          </cell>
          <cell r="GS404" t="str">
            <v>ubicada en</v>
          </cell>
          <cell r="GT404" t="e">
            <v>#NUM!</v>
          </cell>
          <cell r="GU404" t="str">
            <v xml:space="preserve"> </v>
          </cell>
          <cell r="GV404" t="e">
            <v>#NUM!</v>
          </cell>
          <cell r="GW404" t="str">
            <v xml:space="preserve"> </v>
          </cell>
          <cell r="GX404" t="e">
            <v>#NUM!</v>
          </cell>
          <cell r="GY404" t="str">
            <v xml:space="preserve"> </v>
          </cell>
          <cell r="GZ404" t="e">
            <v>#NUM!</v>
          </cell>
          <cell r="HA404" t="e">
            <v>#NUM!</v>
          </cell>
        </row>
        <row r="405">
          <cell r="A405">
            <v>0</v>
          </cell>
          <cell r="B405">
            <v>0</v>
          </cell>
          <cell r="C405" t="str">
            <v>PENDIENTE</v>
          </cell>
          <cell r="D405" t="e">
            <v>#NUM!</v>
          </cell>
          <cell r="E405" t="str">
            <v>NO ASIGNADO</v>
          </cell>
          <cell r="F405">
            <v>0</v>
          </cell>
          <cell r="G405" t="e">
            <v>#N/A</v>
          </cell>
          <cell r="H405" t="e">
            <v>#N/A</v>
          </cell>
          <cell r="I405" t="e">
            <v>#N/A</v>
          </cell>
          <cell r="J405" t="e">
            <v>#N/A</v>
          </cell>
          <cell r="K405" t="e">
            <v>#N/A</v>
          </cell>
          <cell r="L405" t="e">
            <v>#N/A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 t="str">
            <v xml:space="preserve"> </v>
          </cell>
          <cell r="S405" t="str">
            <v xml:space="preserve"> </v>
          </cell>
          <cell r="T405" t="str">
            <v xml:space="preserve"> </v>
          </cell>
          <cell r="U405" t="str">
            <v xml:space="preserve"> </v>
          </cell>
          <cell r="V405" t="str">
            <v xml:space="preserve"> </v>
          </cell>
          <cell r="W405" t="str">
            <v/>
          </cell>
          <cell r="X405">
            <v>0</v>
          </cell>
          <cell r="Y405" t="str">
            <v/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 t="str">
            <v xml:space="preserve"> </v>
          </cell>
          <cell r="AY405" t="str">
            <v xml:space="preserve"> </v>
          </cell>
          <cell r="AZ405" t="str">
            <v xml:space="preserve"> </v>
          </cell>
          <cell r="BA405" t="str">
            <v xml:space="preserve"> </v>
          </cell>
          <cell r="BB405" t="str">
            <v xml:space="preserve"> </v>
          </cell>
          <cell r="BC405" t="str">
            <v xml:space="preserve"> </v>
          </cell>
          <cell r="BD405" t="str">
            <v xml:space="preserve"> </v>
          </cell>
          <cell r="BE405" t="str">
            <v xml:space="preserve"> </v>
          </cell>
          <cell r="BF405" t="str">
            <v xml:space="preserve"> </v>
          </cell>
          <cell r="BG405" t="str">
            <v xml:space="preserve"> </v>
          </cell>
          <cell r="BH405" t="str">
            <v xml:space="preserve"> </v>
          </cell>
          <cell r="BI405" t="str">
            <v xml:space="preserve"> </v>
          </cell>
          <cell r="BJ405" t="str">
            <v xml:space="preserve"> </v>
          </cell>
          <cell r="BK405" t="str">
            <v xml:space="preserve"> </v>
          </cell>
          <cell r="BL405" t="str">
            <v xml:space="preserve"> </v>
          </cell>
          <cell r="BM405" t="str">
            <v xml:space="preserve"> </v>
          </cell>
          <cell r="BN405" t="str">
            <v xml:space="preserve"> </v>
          </cell>
          <cell r="BO405" t="str">
            <v xml:space="preserve"> </v>
          </cell>
          <cell r="BP405" t="str">
            <v xml:space="preserve"> </v>
          </cell>
          <cell r="BQ405" t="str">
            <v xml:space="preserve"> </v>
          </cell>
          <cell r="BR405" t="str">
            <v xml:space="preserve"> </v>
          </cell>
          <cell r="BS405" t="str">
            <v xml:space="preserve"> </v>
          </cell>
          <cell r="BT405" t="str">
            <v xml:space="preserve"> </v>
          </cell>
          <cell r="BU405" t="str">
            <v xml:space="preserve"> </v>
          </cell>
          <cell r="BV405">
            <v>0</v>
          </cell>
          <cell r="BW405" t="str">
            <v xml:space="preserve">       </v>
          </cell>
          <cell r="BX405">
            <v>0</v>
          </cell>
          <cell r="BY405" t="str">
            <v xml:space="preserve">       </v>
          </cell>
          <cell r="BZ405">
            <v>0</v>
          </cell>
          <cell r="CA405" t="str">
            <v xml:space="preserve">       </v>
          </cell>
          <cell r="CB405">
            <v>0</v>
          </cell>
          <cell r="CC405" t="str">
            <v xml:space="preserve">       </v>
          </cell>
          <cell r="CD405">
            <v>0</v>
          </cell>
          <cell r="CE405" t="str">
            <v xml:space="preserve">       </v>
          </cell>
          <cell r="CF405">
            <v>0</v>
          </cell>
          <cell r="CG405" t="str">
            <v xml:space="preserve">       </v>
          </cell>
          <cell r="CH405">
            <v>0</v>
          </cell>
          <cell r="CI405" t="e">
            <v>#NUM!</v>
          </cell>
          <cell r="CJ405" t="str">
            <v/>
          </cell>
          <cell r="CK405" t="e">
            <v>#NUM!</v>
          </cell>
          <cell r="CL405" t="e">
            <v>#NUM!</v>
          </cell>
          <cell r="CM405" t="e">
            <v>#NUM!</v>
          </cell>
          <cell r="CN405" t="e">
            <v>#NUM!</v>
          </cell>
          <cell r="CO405" t="e">
            <v>#NUM!</v>
          </cell>
          <cell r="CP405" t="e">
            <v>#NUM!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 t="str">
            <v xml:space="preserve"> </v>
          </cell>
          <cell r="CX405" t="str">
            <v xml:space="preserve"> </v>
          </cell>
          <cell r="CY405" t="str">
            <v xml:space="preserve"> </v>
          </cell>
          <cell r="CZ405" t="str">
            <v xml:space="preserve"> </v>
          </cell>
          <cell r="DA405" t="str">
            <v xml:space="preserve"> </v>
          </cell>
          <cell r="DB405" t="str">
            <v/>
          </cell>
          <cell r="DC405">
            <v>0</v>
          </cell>
          <cell r="DD405" t="str">
            <v/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 t="str">
            <v xml:space="preserve"> </v>
          </cell>
          <cell r="ED405" t="str">
            <v xml:space="preserve"> </v>
          </cell>
          <cell r="EE405" t="str">
            <v xml:space="preserve"> </v>
          </cell>
          <cell r="EF405" t="str">
            <v xml:space="preserve"> </v>
          </cell>
          <cell r="EG405" t="str">
            <v xml:space="preserve"> </v>
          </cell>
          <cell r="EH405" t="str">
            <v xml:space="preserve"> </v>
          </cell>
          <cell r="EI405" t="str">
            <v xml:space="preserve"> </v>
          </cell>
          <cell r="EJ405" t="str">
            <v xml:space="preserve"> </v>
          </cell>
          <cell r="EK405" t="str">
            <v xml:space="preserve"> </v>
          </cell>
          <cell r="EL405" t="str">
            <v xml:space="preserve"> </v>
          </cell>
          <cell r="EM405" t="str">
            <v xml:space="preserve"> </v>
          </cell>
          <cell r="EN405" t="str">
            <v xml:space="preserve"> </v>
          </cell>
          <cell r="EO405" t="str">
            <v xml:space="preserve"> </v>
          </cell>
          <cell r="EP405" t="str">
            <v xml:space="preserve"> </v>
          </cell>
          <cell r="EQ405" t="str">
            <v xml:space="preserve"> </v>
          </cell>
          <cell r="ER405" t="str">
            <v xml:space="preserve"> </v>
          </cell>
          <cell r="ES405" t="str">
            <v xml:space="preserve"> </v>
          </cell>
          <cell r="ET405" t="str">
            <v xml:space="preserve"> </v>
          </cell>
          <cell r="EU405" t="str">
            <v xml:space="preserve"> </v>
          </cell>
          <cell r="EV405" t="str">
            <v xml:space="preserve"> </v>
          </cell>
          <cell r="EW405" t="str">
            <v xml:space="preserve"> </v>
          </cell>
          <cell r="EX405" t="str">
            <v xml:space="preserve"> </v>
          </cell>
          <cell r="EY405" t="str">
            <v xml:space="preserve"> </v>
          </cell>
          <cell r="EZ405" t="str">
            <v xml:space="preserve"> </v>
          </cell>
          <cell r="FA405">
            <v>0</v>
          </cell>
          <cell r="FB405" t="str">
            <v xml:space="preserve">       </v>
          </cell>
          <cell r="FC405">
            <v>0</v>
          </cell>
          <cell r="FD405" t="str">
            <v xml:space="preserve">       </v>
          </cell>
          <cell r="FE405">
            <v>0</v>
          </cell>
          <cell r="FF405" t="str">
            <v xml:space="preserve">       </v>
          </cell>
          <cell r="FG405">
            <v>0</v>
          </cell>
          <cell r="FH405" t="str">
            <v xml:space="preserve">       </v>
          </cell>
          <cell r="FI405">
            <v>0</v>
          </cell>
          <cell r="FJ405" t="str">
            <v xml:space="preserve">       </v>
          </cell>
          <cell r="FK405">
            <v>0</v>
          </cell>
          <cell r="FL405" t="str">
            <v xml:space="preserve">       </v>
          </cell>
          <cell r="FM405">
            <v>0</v>
          </cell>
          <cell r="FN405" t="e">
            <v>#NUM!</v>
          </cell>
          <cell r="FO405" t="str">
            <v/>
          </cell>
          <cell r="FP405" t="e">
            <v>#NUM!</v>
          </cell>
          <cell r="FQ405" t="e">
            <v>#NUM!</v>
          </cell>
          <cell r="FR405" t="e">
            <v>#NUM!</v>
          </cell>
          <cell r="FS405" t="e">
            <v>#NUM!</v>
          </cell>
          <cell r="FT405" t="e">
            <v>#NUM!</v>
          </cell>
          <cell r="FU405" t="e">
            <v>#NUM!</v>
          </cell>
          <cell r="FV405">
            <v>0</v>
          </cell>
          <cell r="FW405" t="str">
            <v>NO ASIGNADO</v>
          </cell>
          <cell r="FX405" t="e">
            <v>#NUM!</v>
          </cell>
          <cell r="FY405" t="e">
            <v>#NUM!</v>
          </cell>
          <cell r="FZ405" t="e">
            <v>#NUM!</v>
          </cell>
          <cell r="GA405" t="e">
            <v>#NUM!</v>
          </cell>
          <cell r="GB405" t="e">
            <v>#NUM!</v>
          </cell>
          <cell r="GC405" t="e">
            <v>#NUM!</v>
          </cell>
          <cell r="GD405" t="e">
            <v>#N/A</v>
          </cell>
          <cell r="GE405" t="e">
            <v>#N/A</v>
          </cell>
          <cell r="GF405" t="e">
            <v>#N/A</v>
          </cell>
          <cell r="GG405" t="str">
            <v>16 de septiembre</v>
          </cell>
          <cell r="GH405" t="str">
            <v>31 de diciembre</v>
          </cell>
          <cell r="GI405">
            <v>0</v>
          </cell>
          <cell r="GJ405" t="e">
            <v>#N/A</v>
          </cell>
          <cell r="GK405" t="e">
            <v>#N/A</v>
          </cell>
          <cell r="GL405" t="e">
            <v>#N/A</v>
          </cell>
          <cell r="GM405" t="e">
            <v>#N/A</v>
          </cell>
          <cell r="GN405" t="e">
            <v>#N/A</v>
          </cell>
          <cell r="GO405" t="b">
            <v>0</v>
          </cell>
          <cell r="GP405" t="e">
            <v>#NUM!</v>
          </cell>
          <cell r="GQ405" t="str">
            <v>con clave</v>
          </cell>
          <cell r="GR405" t="e">
            <v>#NUM!</v>
          </cell>
          <cell r="GS405" t="str">
            <v>ubicada en</v>
          </cell>
          <cell r="GT405" t="e">
            <v>#NUM!</v>
          </cell>
          <cell r="GU405" t="str">
            <v xml:space="preserve"> </v>
          </cell>
          <cell r="GV405" t="e">
            <v>#NUM!</v>
          </cell>
          <cell r="GW405" t="str">
            <v xml:space="preserve"> </v>
          </cell>
          <cell r="GX405" t="e">
            <v>#NUM!</v>
          </cell>
          <cell r="GY405" t="str">
            <v xml:space="preserve"> </v>
          </cell>
          <cell r="GZ405" t="e">
            <v>#NUM!</v>
          </cell>
          <cell r="HA405" t="e">
            <v>#NUM!</v>
          </cell>
        </row>
        <row r="406">
          <cell r="A406">
            <v>0</v>
          </cell>
          <cell r="B406">
            <v>0</v>
          </cell>
          <cell r="C406" t="str">
            <v>PENDIENTE</v>
          </cell>
          <cell r="D406" t="e">
            <v>#NUM!</v>
          </cell>
          <cell r="E406" t="str">
            <v>NO ASIGNADO</v>
          </cell>
          <cell r="F406">
            <v>0</v>
          </cell>
          <cell r="G406" t="e">
            <v>#N/A</v>
          </cell>
          <cell r="H406" t="e">
            <v>#N/A</v>
          </cell>
          <cell r="I406" t="e">
            <v>#N/A</v>
          </cell>
          <cell r="J406" t="e">
            <v>#N/A</v>
          </cell>
          <cell r="K406" t="e">
            <v>#N/A</v>
          </cell>
          <cell r="L406" t="e">
            <v>#N/A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str">
            <v xml:space="preserve"> </v>
          </cell>
          <cell r="S406" t="str">
            <v xml:space="preserve"> </v>
          </cell>
          <cell r="T406" t="str">
            <v xml:space="preserve"> </v>
          </cell>
          <cell r="U406" t="str">
            <v xml:space="preserve"> </v>
          </cell>
          <cell r="V406" t="str">
            <v xml:space="preserve"> </v>
          </cell>
          <cell r="W406" t="str">
            <v/>
          </cell>
          <cell r="X406">
            <v>0</v>
          </cell>
          <cell r="Y406" t="str">
            <v/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 t="str">
            <v xml:space="preserve"> </v>
          </cell>
          <cell r="AY406" t="str">
            <v xml:space="preserve"> </v>
          </cell>
          <cell r="AZ406" t="str">
            <v xml:space="preserve"> </v>
          </cell>
          <cell r="BA406" t="str">
            <v xml:space="preserve"> </v>
          </cell>
          <cell r="BB406" t="str">
            <v xml:space="preserve"> </v>
          </cell>
          <cell r="BC406" t="str">
            <v xml:space="preserve"> </v>
          </cell>
          <cell r="BD406" t="str">
            <v xml:space="preserve"> </v>
          </cell>
          <cell r="BE406" t="str">
            <v xml:space="preserve"> </v>
          </cell>
          <cell r="BF406" t="str">
            <v xml:space="preserve"> </v>
          </cell>
          <cell r="BG406" t="str">
            <v xml:space="preserve"> </v>
          </cell>
          <cell r="BH406" t="str">
            <v xml:space="preserve"> </v>
          </cell>
          <cell r="BI406" t="str">
            <v xml:space="preserve"> </v>
          </cell>
          <cell r="BJ406" t="str">
            <v xml:space="preserve"> </v>
          </cell>
          <cell r="BK406" t="str">
            <v xml:space="preserve"> </v>
          </cell>
          <cell r="BL406" t="str">
            <v xml:space="preserve"> </v>
          </cell>
          <cell r="BM406" t="str">
            <v xml:space="preserve"> </v>
          </cell>
          <cell r="BN406" t="str">
            <v xml:space="preserve"> </v>
          </cell>
          <cell r="BO406" t="str">
            <v xml:space="preserve"> </v>
          </cell>
          <cell r="BP406" t="str">
            <v xml:space="preserve"> </v>
          </cell>
          <cell r="BQ406" t="str">
            <v xml:space="preserve"> </v>
          </cell>
          <cell r="BR406" t="str">
            <v xml:space="preserve"> </v>
          </cell>
          <cell r="BS406" t="str">
            <v xml:space="preserve"> </v>
          </cell>
          <cell r="BT406" t="str">
            <v xml:space="preserve"> </v>
          </cell>
          <cell r="BU406" t="str">
            <v xml:space="preserve"> </v>
          </cell>
          <cell r="BV406">
            <v>0</v>
          </cell>
          <cell r="BW406" t="str">
            <v xml:space="preserve">       </v>
          </cell>
          <cell r="BX406">
            <v>0</v>
          </cell>
          <cell r="BY406" t="str">
            <v xml:space="preserve">       </v>
          </cell>
          <cell r="BZ406">
            <v>0</v>
          </cell>
          <cell r="CA406" t="str">
            <v xml:space="preserve">       </v>
          </cell>
          <cell r="CB406">
            <v>0</v>
          </cell>
          <cell r="CC406" t="str">
            <v xml:space="preserve">       </v>
          </cell>
          <cell r="CD406">
            <v>0</v>
          </cell>
          <cell r="CE406" t="str">
            <v xml:space="preserve">       </v>
          </cell>
          <cell r="CF406">
            <v>0</v>
          </cell>
          <cell r="CG406" t="str">
            <v xml:space="preserve">       </v>
          </cell>
          <cell r="CH406">
            <v>0</v>
          </cell>
          <cell r="CI406" t="e">
            <v>#NUM!</v>
          </cell>
          <cell r="CJ406" t="str">
            <v/>
          </cell>
          <cell r="CK406" t="e">
            <v>#NUM!</v>
          </cell>
          <cell r="CL406" t="e">
            <v>#NUM!</v>
          </cell>
          <cell r="CM406" t="e">
            <v>#NUM!</v>
          </cell>
          <cell r="CN406" t="e">
            <v>#NUM!</v>
          </cell>
          <cell r="CO406" t="e">
            <v>#NUM!</v>
          </cell>
          <cell r="CP406" t="e">
            <v>#NUM!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 t="str">
            <v xml:space="preserve"> </v>
          </cell>
          <cell r="CX406" t="str">
            <v xml:space="preserve"> </v>
          </cell>
          <cell r="CY406" t="str">
            <v xml:space="preserve"> </v>
          </cell>
          <cell r="CZ406" t="str">
            <v xml:space="preserve"> </v>
          </cell>
          <cell r="DA406" t="str">
            <v xml:space="preserve"> </v>
          </cell>
          <cell r="DB406" t="str">
            <v/>
          </cell>
          <cell r="DC406">
            <v>0</v>
          </cell>
          <cell r="DD406" t="str">
            <v/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 t="str">
            <v xml:space="preserve"> </v>
          </cell>
          <cell r="ED406" t="str">
            <v xml:space="preserve"> </v>
          </cell>
          <cell r="EE406" t="str">
            <v xml:space="preserve"> </v>
          </cell>
          <cell r="EF406" t="str">
            <v xml:space="preserve"> </v>
          </cell>
          <cell r="EG406" t="str">
            <v xml:space="preserve"> </v>
          </cell>
          <cell r="EH406" t="str">
            <v xml:space="preserve"> </v>
          </cell>
          <cell r="EI406" t="str">
            <v xml:space="preserve"> </v>
          </cell>
          <cell r="EJ406" t="str">
            <v xml:space="preserve"> </v>
          </cell>
          <cell r="EK406" t="str">
            <v xml:space="preserve"> </v>
          </cell>
          <cell r="EL406" t="str">
            <v xml:space="preserve"> </v>
          </cell>
          <cell r="EM406" t="str">
            <v xml:space="preserve"> </v>
          </cell>
          <cell r="EN406" t="str">
            <v xml:space="preserve"> </v>
          </cell>
          <cell r="EO406" t="str">
            <v xml:space="preserve"> </v>
          </cell>
          <cell r="EP406" t="str">
            <v xml:space="preserve"> </v>
          </cell>
          <cell r="EQ406" t="str">
            <v xml:space="preserve"> </v>
          </cell>
          <cell r="ER406" t="str">
            <v xml:space="preserve"> </v>
          </cell>
          <cell r="ES406" t="str">
            <v xml:space="preserve"> </v>
          </cell>
          <cell r="ET406" t="str">
            <v xml:space="preserve"> </v>
          </cell>
          <cell r="EU406" t="str">
            <v xml:space="preserve"> </v>
          </cell>
          <cell r="EV406" t="str">
            <v xml:space="preserve"> </v>
          </cell>
          <cell r="EW406" t="str">
            <v xml:space="preserve"> </v>
          </cell>
          <cell r="EX406" t="str">
            <v xml:space="preserve"> </v>
          </cell>
          <cell r="EY406" t="str">
            <v xml:space="preserve"> </v>
          </cell>
          <cell r="EZ406" t="str">
            <v xml:space="preserve"> </v>
          </cell>
          <cell r="FA406">
            <v>0</v>
          </cell>
          <cell r="FB406" t="str">
            <v xml:space="preserve">       </v>
          </cell>
          <cell r="FC406">
            <v>0</v>
          </cell>
          <cell r="FD406" t="str">
            <v xml:space="preserve">       </v>
          </cell>
          <cell r="FE406">
            <v>0</v>
          </cell>
          <cell r="FF406" t="str">
            <v xml:space="preserve">       </v>
          </cell>
          <cell r="FG406">
            <v>0</v>
          </cell>
          <cell r="FH406" t="str">
            <v xml:space="preserve">       </v>
          </cell>
          <cell r="FI406">
            <v>0</v>
          </cell>
          <cell r="FJ406" t="str">
            <v xml:space="preserve">       </v>
          </cell>
          <cell r="FK406">
            <v>0</v>
          </cell>
          <cell r="FL406" t="str">
            <v xml:space="preserve">       </v>
          </cell>
          <cell r="FM406">
            <v>0</v>
          </cell>
          <cell r="FN406" t="e">
            <v>#NUM!</v>
          </cell>
          <cell r="FO406" t="str">
            <v/>
          </cell>
          <cell r="FP406" t="e">
            <v>#NUM!</v>
          </cell>
          <cell r="FQ406" t="e">
            <v>#NUM!</v>
          </cell>
          <cell r="FR406" t="e">
            <v>#NUM!</v>
          </cell>
          <cell r="FS406" t="e">
            <v>#NUM!</v>
          </cell>
          <cell r="FT406" t="e">
            <v>#NUM!</v>
          </cell>
          <cell r="FU406" t="e">
            <v>#NUM!</v>
          </cell>
          <cell r="FV406">
            <v>0</v>
          </cell>
          <cell r="FW406" t="str">
            <v>NO ASIGNADO</v>
          </cell>
          <cell r="FX406" t="e">
            <v>#NUM!</v>
          </cell>
          <cell r="FY406" t="e">
            <v>#NUM!</v>
          </cell>
          <cell r="FZ406" t="e">
            <v>#NUM!</v>
          </cell>
          <cell r="GA406" t="e">
            <v>#NUM!</v>
          </cell>
          <cell r="GB406" t="e">
            <v>#NUM!</v>
          </cell>
          <cell r="GC406" t="e">
            <v>#NUM!</v>
          </cell>
          <cell r="GD406" t="e">
            <v>#N/A</v>
          </cell>
          <cell r="GE406" t="e">
            <v>#N/A</v>
          </cell>
          <cell r="GF406" t="e">
            <v>#N/A</v>
          </cell>
          <cell r="GG406" t="str">
            <v>16 de septiembre</v>
          </cell>
          <cell r="GH406" t="str">
            <v>31 de diciembre</v>
          </cell>
          <cell r="GI406">
            <v>0</v>
          </cell>
          <cell r="GJ406" t="e">
            <v>#N/A</v>
          </cell>
          <cell r="GK406" t="e">
            <v>#N/A</v>
          </cell>
          <cell r="GL406" t="e">
            <v>#N/A</v>
          </cell>
          <cell r="GM406" t="e">
            <v>#N/A</v>
          </cell>
          <cell r="GN406" t="e">
            <v>#N/A</v>
          </cell>
          <cell r="GO406" t="b">
            <v>0</v>
          </cell>
          <cell r="GP406" t="e">
            <v>#NUM!</v>
          </cell>
          <cell r="GQ406" t="str">
            <v>con clave</v>
          </cell>
          <cell r="GR406" t="e">
            <v>#NUM!</v>
          </cell>
          <cell r="GS406" t="str">
            <v>ubicada en</v>
          </cell>
          <cell r="GT406" t="e">
            <v>#NUM!</v>
          </cell>
          <cell r="GU406" t="str">
            <v xml:space="preserve"> </v>
          </cell>
          <cell r="GV406" t="e">
            <v>#NUM!</v>
          </cell>
          <cell r="GW406" t="str">
            <v xml:space="preserve"> </v>
          </cell>
          <cell r="GX406" t="e">
            <v>#NUM!</v>
          </cell>
          <cell r="GY406" t="str">
            <v xml:space="preserve"> </v>
          </cell>
          <cell r="GZ406" t="e">
            <v>#NUM!</v>
          </cell>
          <cell r="HA406" t="e">
            <v>#NUM!</v>
          </cell>
        </row>
        <row r="407">
          <cell r="A407">
            <v>0</v>
          </cell>
          <cell r="B407">
            <v>0</v>
          </cell>
          <cell r="C407" t="str">
            <v>PENDIENTE</v>
          </cell>
          <cell r="D407" t="e">
            <v>#NUM!</v>
          </cell>
          <cell r="E407" t="str">
            <v>NO ASIGNADO</v>
          </cell>
          <cell r="F407">
            <v>0</v>
          </cell>
          <cell r="G407" t="e">
            <v>#N/A</v>
          </cell>
          <cell r="H407" t="e">
            <v>#N/A</v>
          </cell>
          <cell r="I407" t="e">
            <v>#N/A</v>
          </cell>
          <cell r="J407" t="e">
            <v>#N/A</v>
          </cell>
          <cell r="K407" t="e">
            <v>#N/A</v>
          </cell>
          <cell r="L407" t="e">
            <v>#N/A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 t="str">
            <v xml:space="preserve"> </v>
          </cell>
          <cell r="S407" t="str">
            <v xml:space="preserve"> </v>
          </cell>
          <cell r="T407" t="str">
            <v xml:space="preserve"> </v>
          </cell>
          <cell r="U407" t="str">
            <v xml:space="preserve"> </v>
          </cell>
          <cell r="V407" t="str">
            <v xml:space="preserve"> </v>
          </cell>
          <cell r="W407" t="str">
            <v/>
          </cell>
          <cell r="X407">
            <v>0</v>
          </cell>
          <cell r="Y407" t="str">
            <v/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 t="str">
            <v xml:space="preserve"> </v>
          </cell>
          <cell r="AY407" t="str">
            <v xml:space="preserve"> </v>
          </cell>
          <cell r="AZ407" t="str">
            <v xml:space="preserve"> </v>
          </cell>
          <cell r="BA407" t="str">
            <v xml:space="preserve"> </v>
          </cell>
          <cell r="BB407" t="str">
            <v xml:space="preserve"> </v>
          </cell>
          <cell r="BC407" t="str">
            <v xml:space="preserve"> </v>
          </cell>
          <cell r="BD407" t="str">
            <v xml:space="preserve"> </v>
          </cell>
          <cell r="BE407" t="str">
            <v xml:space="preserve"> </v>
          </cell>
          <cell r="BF407" t="str">
            <v xml:space="preserve"> </v>
          </cell>
          <cell r="BG407" t="str">
            <v xml:space="preserve"> </v>
          </cell>
          <cell r="BH407" t="str">
            <v xml:space="preserve"> </v>
          </cell>
          <cell r="BI407" t="str">
            <v xml:space="preserve"> </v>
          </cell>
          <cell r="BJ407" t="str">
            <v xml:space="preserve"> </v>
          </cell>
          <cell r="BK407" t="str">
            <v xml:space="preserve"> </v>
          </cell>
          <cell r="BL407" t="str">
            <v xml:space="preserve"> </v>
          </cell>
          <cell r="BM407" t="str">
            <v xml:space="preserve"> </v>
          </cell>
          <cell r="BN407" t="str">
            <v xml:space="preserve"> </v>
          </cell>
          <cell r="BO407" t="str">
            <v xml:space="preserve"> </v>
          </cell>
          <cell r="BP407" t="str">
            <v xml:space="preserve"> </v>
          </cell>
          <cell r="BQ407" t="str">
            <v xml:space="preserve"> </v>
          </cell>
          <cell r="BR407" t="str">
            <v xml:space="preserve"> </v>
          </cell>
          <cell r="BS407" t="str">
            <v xml:space="preserve"> </v>
          </cell>
          <cell r="BT407" t="str">
            <v xml:space="preserve"> </v>
          </cell>
          <cell r="BU407" t="str">
            <v xml:space="preserve"> </v>
          </cell>
          <cell r="BV407">
            <v>0</v>
          </cell>
          <cell r="BW407" t="str">
            <v xml:space="preserve">       </v>
          </cell>
          <cell r="BX407">
            <v>0</v>
          </cell>
          <cell r="BY407" t="str">
            <v xml:space="preserve">       </v>
          </cell>
          <cell r="BZ407">
            <v>0</v>
          </cell>
          <cell r="CA407" t="str">
            <v xml:space="preserve">       </v>
          </cell>
          <cell r="CB407">
            <v>0</v>
          </cell>
          <cell r="CC407" t="str">
            <v xml:space="preserve">       </v>
          </cell>
          <cell r="CD407">
            <v>0</v>
          </cell>
          <cell r="CE407" t="str">
            <v xml:space="preserve">       </v>
          </cell>
          <cell r="CF407">
            <v>0</v>
          </cell>
          <cell r="CG407" t="str">
            <v xml:space="preserve">       </v>
          </cell>
          <cell r="CH407">
            <v>0</v>
          </cell>
          <cell r="CI407" t="e">
            <v>#NUM!</v>
          </cell>
          <cell r="CJ407" t="str">
            <v/>
          </cell>
          <cell r="CK407" t="e">
            <v>#NUM!</v>
          </cell>
          <cell r="CL407" t="e">
            <v>#NUM!</v>
          </cell>
          <cell r="CM407" t="e">
            <v>#NUM!</v>
          </cell>
          <cell r="CN407" t="e">
            <v>#NUM!</v>
          </cell>
          <cell r="CO407" t="e">
            <v>#NUM!</v>
          </cell>
          <cell r="CP407" t="e">
            <v>#NUM!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 t="str">
            <v xml:space="preserve"> </v>
          </cell>
          <cell r="CX407" t="str">
            <v xml:space="preserve"> </v>
          </cell>
          <cell r="CY407" t="str">
            <v xml:space="preserve"> </v>
          </cell>
          <cell r="CZ407" t="str">
            <v xml:space="preserve"> </v>
          </cell>
          <cell r="DA407" t="str">
            <v xml:space="preserve"> </v>
          </cell>
          <cell r="DB407" t="str">
            <v/>
          </cell>
          <cell r="DC407">
            <v>0</v>
          </cell>
          <cell r="DD407" t="str">
            <v/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 t="str">
            <v xml:space="preserve"> </v>
          </cell>
          <cell r="ED407" t="str">
            <v xml:space="preserve"> </v>
          </cell>
          <cell r="EE407" t="str">
            <v xml:space="preserve"> </v>
          </cell>
          <cell r="EF407" t="str">
            <v xml:space="preserve"> </v>
          </cell>
          <cell r="EG407" t="str">
            <v xml:space="preserve"> </v>
          </cell>
          <cell r="EH407" t="str">
            <v xml:space="preserve"> </v>
          </cell>
          <cell r="EI407" t="str">
            <v xml:space="preserve"> </v>
          </cell>
          <cell r="EJ407" t="str">
            <v xml:space="preserve"> </v>
          </cell>
          <cell r="EK407" t="str">
            <v xml:space="preserve"> </v>
          </cell>
          <cell r="EL407" t="str">
            <v xml:space="preserve"> </v>
          </cell>
          <cell r="EM407" t="str">
            <v xml:space="preserve"> </v>
          </cell>
          <cell r="EN407" t="str">
            <v xml:space="preserve"> </v>
          </cell>
          <cell r="EO407" t="str">
            <v xml:space="preserve"> </v>
          </cell>
          <cell r="EP407" t="str">
            <v xml:space="preserve"> </v>
          </cell>
          <cell r="EQ407" t="str">
            <v xml:space="preserve"> </v>
          </cell>
          <cell r="ER407" t="str">
            <v xml:space="preserve"> </v>
          </cell>
          <cell r="ES407" t="str">
            <v xml:space="preserve"> </v>
          </cell>
          <cell r="ET407" t="str">
            <v xml:space="preserve"> </v>
          </cell>
          <cell r="EU407" t="str">
            <v xml:space="preserve"> </v>
          </cell>
          <cell r="EV407" t="str">
            <v xml:space="preserve"> </v>
          </cell>
          <cell r="EW407" t="str">
            <v xml:space="preserve"> </v>
          </cell>
          <cell r="EX407" t="str">
            <v xml:space="preserve"> </v>
          </cell>
          <cell r="EY407" t="str">
            <v xml:space="preserve"> </v>
          </cell>
          <cell r="EZ407" t="str">
            <v xml:space="preserve"> </v>
          </cell>
          <cell r="FA407">
            <v>0</v>
          </cell>
          <cell r="FB407" t="str">
            <v xml:space="preserve">       </v>
          </cell>
          <cell r="FC407">
            <v>0</v>
          </cell>
          <cell r="FD407" t="str">
            <v xml:space="preserve">       </v>
          </cell>
          <cell r="FE407">
            <v>0</v>
          </cell>
          <cell r="FF407" t="str">
            <v xml:space="preserve">       </v>
          </cell>
          <cell r="FG407">
            <v>0</v>
          </cell>
          <cell r="FH407" t="str">
            <v xml:space="preserve">       </v>
          </cell>
          <cell r="FI407">
            <v>0</v>
          </cell>
          <cell r="FJ407" t="str">
            <v xml:space="preserve">       </v>
          </cell>
          <cell r="FK407">
            <v>0</v>
          </cell>
          <cell r="FL407" t="str">
            <v xml:space="preserve">       </v>
          </cell>
          <cell r="FM407">
            <v>0</v>
          </cell>
          <cell r="FN407" t="e">
            <v>#NUM!</v>
          </cell>
          <cell r="FO407" t="str">
            <v/>
          </cell>
          <cell r="FP407" t="e">
            <v>#NUM!</v>
          </cell>
          <cell r="FQ407" t="e">
            <v>#NUM!</v>
          </cell>
          <cell r="FR407" t="e">
            <v>#NUM!</v>
          </cell>
          <cell r="FS407" t="e">
            <v>#NUM!</v>
          </cell>
          <cell r="FT407" t="e">
            <v>#NUM!</v>
          </cell>
          <cell r="FU407" t="e">
            <v>#NUM!</v>
          </cell>
          <cell r="FV407">
            <v>0</v>
          </cell>
          <cell r="FW407" t="str">
            <v>NO ASIGNADO</v>
          </cell>
          <cell r="FX407" t="e">
            <v>#NUM!</v>
          </cell>
          <cell r="FY407" t="e">
            <v>#NUM!</v>
          </cell>
          <cell r="FZ407" t="e">
            <v>#NUM!</v>
          </cell>
          <cell r="GA407" t="e">
            <v>#NUM!</v>
          </cell>
          <cell r="GB407" t="e">
            <v>#NUM!</v>
          </cell>
          <cell r="GC407" t="e">
            <v>#NUM!</v>
          </cell>
          <cell r="GD407" t="e">
            <v>#N/A</v>
          </cell>
          <cell r="GE407" t="e">
            <v>#N/A</v>
          </cell>
          <cell r="GF407" t="e">
            <v>#N/A</v>
          </cell>
          <cell r="GG407" t="str">
            <v>16 de septiembre</v>
          </cell>
          <cell r="GH407" t="str">
            <v>31 de diciembre</v>
          </cell>
          <cell r="GI407">
            <v>0</v>
          </cell>
          <cell r="GJ407" t="e">
            <v>#N/A</v>
          </cell>
          <cell r="GK407" t="e">
            <v>#N/A</v>
          </cell>
          <cell r="GL407" t="e">
            <v>#N/A</v>
          </cell>
          <cell r="GM407" t="e">
            <v>#N/A</v>
          </cell>
          <cell r="GN407" t="e">
            <v>#N/A</v>
          </cell>
          <cell r="GO407" t="b">
            <v>0</v>
          </cell>
          <cell r="GP407" t="e">
            <v>#NUM!</v>
          </cell>
          <cell r="GQ407" t="str">
            <v>con clave</v>
          </cell>
          <cell r="GR407" t="e">
            <v>#NUM!</v>
          </cell>
          <cell r="GS407" t="str">
            <v>ubicada en</v>
          </cell>
          <cell r="GT407" t="e">
            <v>#NUM!</v>
          </cell>
          <cell r="GU407" t="str">
            <v xml:space="preserve"> </v>
          </cell>
          <cell r="GV407" t="e">
            <v>#NUM!</v>
          </cell>
          <cell r="GW407" t="str">
            <v xml:space="preserve"> </v>
          </cell>
          <cell r="GX407" t="e">
            <v>#NUM!</v>
          </cell>
          <cell r="GY407" t="str">
            <v xml:space="preserve"> </v>
          </cell>
          <cell r="GZ407" t="e">
            <v>#NUM!</v>
          </cell>
          <cell r="HA407" t="e">
            <v>#NUM!</v>
          </cell>
        </row>
        <row r="408">
          <cell r="A408">
            <v>0</v>
          </cell>
          <cell r="B408">
            <v>0</v>
          </cell>
          <cell r="C408" t="str">
            <v>PENDIENTE</v>
          </cell>
          <cell r="D408" t="e">
            <v>#NUM!</v>
          </cell>
          <cell r="E408" t="str">
            <v>NO ASIGNADO</v>
          </cell>
          <cell r="F408">
            <v>0</v>
          </cell>
          <cell r="G408" t="e">
            <v>#N/A</v>
          </cell>
          <cell r="H408" t="e">
            <v>#N/A</v>
          </cell>
          <cell r="I408" t="e">
            <v>#N/A</v>
          </cell>
          <cell r="J408" t="e">
            <v>#N/A</v>
          </cell>
          <cell r="K408" t="e">
            <v>#N/A</v>
          </cell>
          <cell r="L408" t="e">
            <v>#N/A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 t="str">
            <v xml:space="preserve"> </v>
          </cell>
          <cell r="S408" t="str">
            <v xml:space="preserve"> </v>
          </cell>
          <cell r="T408" t="str">
            <v xml:space="preserve"> </v>
          </cell>
          <cell r="U408" t="str">
            <v xml:space="preserve"> </v>
          </cell>
          <cell r="V408" t="str">
            <v xml:space="preserve"> </v>
          </cell>
          <cell r="W408" t="str">
            <v/>
          </cell>
          <cell r="X408">
            <v>0</v>
          </cell>
          <cell r="Y408" t="str">
            <v/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 t="str">
            <v xml:space="preserve"> </v>
          </cell>
          <cell r="AY408" t="str">
            <v xml:space="preserve"> </v>
          </cell>
          <cell r="AZ408" t="str">
            <v xml:space="preserve"> </v>
          </cell>
          <cell r="BA408" t="str">
            <v xml:space="preserve"> </v>
          </cell>
          <cell r="BB408" t="str">
            <v xml:space="preserve"> </v>
          </cell>
          <cell r="BC408" t="str">
            <v xml:space="preserve"> </v>
          </cell>
          <cell r="BD408" t="str">
            <v xml:space="preserve"> </v>
          </cell>
          <cell r="BE408" t="str">
            <v xml:space="preserve"> </v>
          </cell>
          <cell r="BF408" t="str">
            <v xml:space="preserve"> </v>
          </cell>
          <cell r="BG408" t="str">
            <v xml:space="preserve"> </v>
          </cell>
          <cell r="BH408" t="str">
            <v xml:space="preserve"> </v>
          </cell>
          <cell r="BI408" t="str">
            <v xml:space="preserve"> </v>
          </cell>
          <cell r="BJ408" t="str">
            <v xml:space="preserve"> </v>
          </cell>
          <cell r="BK408" t="str">
            <v xml:space="preserve"> </v>
          </cell>
          <cell r="BL408" t="str">
            <v xml:space="preserve"> </v>
          </cell>
          <cell r="BM408" t="str">
            <v xml:space="preserve"> </v>
          </cell>
          <cell r="BN408" t="str">
            <v xml:space="preserve"> </v>
          </cell>
          <cell r="BO408" t="str">
            <v xml:space="preserve"> </v>
          </cell>
          <cell r="BP408" t="str">
            <v xml:space="preserve"> </v>
          </cell>
          <cell r="BQ408" t="str">
            <v xml:space="preserve"> </v>
          </cell>
          <cell r="BR408" t="str">
            <v xml:space="preserve"> </v>
          </cell>
          <cell r="BS408" t="str">
            <v xml:space="preserve"> </v>
          </cell>
          <cell r="BT408" t="str">
            <v xml:space="preserve"> </v>
          </cell>
          <cell r="BU408" t="str">
            <v xml:space="preserve"> </v>
          </cell>
          <cell r="BV408">
            <v>0</v>
          </cell>
          <cell r="BW408" t="str">
            <v xml:space="preserve">       </v>
          </cell>
          <cell r="BX408">
            <v>0</v>
          </cell>
          <cell r="BY408" t="str">
            <v xml:space="preserve">       </v>
          </cell>
          <cell r="BZ408">
            <v>0</v>
          </cell>
          <cell r="CA408" t="str">
            <v xml:space="preserve">       </v>
          </cell>
          <cell r="CB408">
            <v>0</v>
          </cell>
          <cell r="CC408" t="str">
            <v xml:space="preserve">       </v>
          </cell>
          <cell r="CD408">
            <v>0</v>
          </cell>
          <cell r="CE408" t="str">
            <v xml:space="preserve">       </v>
          </cell>
          <cell r="CF408">
            <v>0</v>
          </cell>
          <cell r="CG408" t="str">
            <v xml:space="preserve">       </v>
          </cell>
          <cell r="CH408">
            <v>0</v>
          </cell>
          <cell r="CI408" t="e">
            <v>#NUM!</v>
          </cell>
          <cell r="CJ408" t="str">
            <v/>
          </cell>
          <cell r="CK408" t="e">
            <v>#NUM!</v>
          </cell>
          <cell r="CL408" t="e">
            <v>#NUM!</v>
          </cell>
          <cell r="CM408" t="e">
            <v>#NUM!</v>
          </cell>
          <cell r="CN408" t="e">
            <v>#NUM!</v>
          </cell>
          <cell r="CO408" t="e">
            <v>#NUM!</v>
          </cell>
          <cell r="CP408" t="e">
            <v>#NUM!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 t="str">
            <v xml:space="preserve"> </v>
          </cell>
          <cell r="CX408" t="str">
            <v xml:space="preserve"> </v>
          </cell>
          <cell r="CY408" t="str">
            <v xml:space="preserve"> </v>
          </cell>
          <cell r="CZ408" t="str">
            <v xml:space="preserve"> </v>
          </cell>
          <cell r="DA408" t="str">
            <v xml:space="preserve"> </v>
          </cell>
          <cell r="DB408" t="str">
            <v/>
          </cell>
          <cell r="DC408">
            <v>0</v>
          </cell>
          <cell r="DD408" t="str">
            <v/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 t="str">
            <v xml:space="preserve"> </v>
          </cell>
          <cell r="ED408" t="str">
            <v xml:space="preserve"> </v>
          </cell>
          <cell r="EE408" t="str">
            <v xml:space="preserve"> </v>
          </cell>
          <cell r="EF408" t="str">
            <v xml:space="preserve"> </v>
          </cell>
          <cell r="EG408" t="str">
            <v xml:space="preserve"> </v>
          </cell>
          <cell r="EH408" t="str">
            <v xml:space="preserve"> </v>
          </cell>
          <cell r="EI408" t="str">
            <v xml:space="preserve"> </v>
          </cell>
          <cell r="EJ408" t="str">
            <v xml:space="preserve"> </v>
          </cell>
          <cell r="EK408" t="str">
            <v xml:space="preserve"> </v>
          </cell>
          <cell r="EL408" t="str">
            <v xml:space="preserve"> </v>
          </cell>
          <cell r="EM408" t="str">
            <v xml:space="preserve"> </v>
          </cell>
          <cell r="EN408" t="str">
            <v xml:space="preserve"> </v>
          </cell>
          <cell r="EO408" t="str">
            <v xml:space="preserve"> </v>
          </cell>
          <cell r="EP408" t="str">
            <v xml:space="preserve"> </v>
          </cell>
          <cell r="EQ408" t="str">
            <v xml:space="preserve"> </v>
          </cell>
          <cell r="ER408" t="str">
            <v xml:space="preserve"> </v>
          </cell>
          <cell r="ES408" t="str">
            <v xml:space="preserve"> </v>
          </cell>
          <cell r="ET408" t="str">
            <v xml:space="preserve"> </v>
          </cell>
          <cell r="EU408" t="str">
            <v xml:space="preserve"> </v>
          </cell>
          <cell r="EV408" t="str">
            <v xml:space="preserve"> </v>
          </cell>
          <cell r="EW408" t="str">
            <v xml:space="preserve"> </v>
          </cell>
          <cell r="EX408" t="str">
            <v xml:space="preserve"> </v>
          </cell>
          <cell r="EY408" t="str">
            <v xml:space="preserve"> </v>
          </cell>
          <cell r="EZ408" t="str">
            <v xml:space="preserve"> </v>
          </cell>
          <cell r="FA408">
            <v>0</v>
          </cell>
          <cell r="FB408" t="str">
            <v xml:space="preserve">       </v>
          </cell>
          <cell r="FC408">
            <v>0</v>
          </cell>
          <cell r="FD408" t="str">
            <v xml:space="preserve">       </v>
          </cell>
          <cell r="FE408">
            <v>0</v>
          </cell>
          <cell r="FF408" t="str">
            <v xml:space="preserve">       </v>
          </cell>
          <cell r="FG408">
            <v>0</v>
          </cell>
          <cell r="FH408" t="str">
            <v xml:space="preserve">       </v>
          </cell>
          <cell r="FI408">
            <v>0</v>
          </cell>
          <cell r="FJ408" t="str">
            <v xml:space="preserve">       </v>
          </cell>
          <cell r="FK408">
            <v>0</v>
          </cell>
          <cell r="FL408" t="str">
            <v xml:space="preserve">       </v>
          </cell>
          <cell r="FM408">
            <v>0</v>
          </cell>
          <cell r="FN408" t="e">
            <v>#NUM!</v>
          </cell>
          <cell r="FO408" t="str">
            <v/>
          </cell>
          <cell r="FP408" t="e">
            <v>#NUM!</v>
          </cell>
          <cell r="FQ408" t="e">
            <v>#NUM!</v>
          </cell>
          <cell r="FR408" t="e">
            <v>#NUM!</v>
          </cell>
          <cell r="FS408" t="e">
            <v>#NUM!</v>
          </cell>
          <cell r="FT408" t="e">
            <v>#NUM!</v>
          </cell>
          <cell r="FU408" t="e">
            <v>#NUM!</v>
          </cell>
          <cell r="FV408">
            <v>0</v>
          </cell>
          <cell r="FW408" t="str">
            <v>NO ASIGNADO</v>
          </cell>
          <cell r="FX408" t="e">
            <v>#NUM!</v>
          </cell>
          <cell r="FY408" t="e">
            <v>#NUM!</v>
          </cell>
          <cell r="FZ408" t="e">
            <v>#NUM!</v>
          </cell>
          <cell r="GA408" t="e">
            <v>#NUM!</v>
          </cell>
          <cell r="GB408" t="e">
            <v>#NUM!</v>
          </cell>
          <cell r="GC408" t="e">
            <v>#NUM!</v>
          </cell>
          <cell r="GD408" t="e">
            <v>#N/A</v>
          </cell>
          <cell r="GE408" t="e">
            <v>#N/A</v>
          </cell>
          <cell r="GF408" t="e">
            <v>#N/A</v>
          </cell>
          <cell r="GG408" t="str">
            <v>16 de septiembre</v>
          </cell>
          <cell r="GH408" t="str">
            <v>31 de diciembre</v>
          </cell>
          <cell r="GI408">
            <v>0</v>
          </cell>
          <cell r="GJ408" t="e">
            <v>#N/A</v>
          </cell>
          <cell r="GK408" t="e">
            <v>#N/A</v>
          </cell>
          <cell r="GL408" t="e">
            <v>#N/A</v>
          </cell>
          <cell r="GM408" t="e">
            <v>#N/A</v>
          </cell>
          <cell r="GN408" t="e">
            <v>#N/A</v>
          </cell>
          <cell r="GO408" t="b">
            <v>0</v>
          </cell>
          <cell r="GP408" t="e">
            <v>#NUM!</v>
          </cell>
          <cell r="GQ408" t="str">
            <v>con clave</v>
          </cell>
          <cell r="GR408" t="e">
            <v>#NUM!</v>
          </cell>
          <cell r="GS408" t="str">
            <v>ubicada en</v>
          </cell>
          <cell r="GT408" t="e">
            <v>#NUM!</v>
          </cell>
          <cell r="GU408" t="str">
            <v xml:space="preserve"> </v>
          </cell>
          <cell r="GV408" t="e">
            <v>#NUM!</v>
          </cell>
          <cell r="GW408" t="str">
            <v xml:space="preserve"> </v>
          </cell>
          <cell r="GX408" t="e">
            <v>#NUM!</v>
          </cell>
          <cell r="GY408" t="str">
            <v xml:space="preserve"> </v>
          </cell>
          <cell r="GZ408" t="e">
            <v>#NUM!</v>
          </cell>
          <cell r="HA408" t="e">
            <v>#NUM!</v>
          </cell>
        </row>
        <row r="409">
          <cell r="A409">
            <v>0</v>
          </cell>
          <cell r="B409">
            <v>0</v>
          </cell>
          <cell r="C409" t="str">
            <v>PENDIENTE</v>
          </cell>
          <cell r="D409" t="e">
            <v>#NUM!</v>
          </cell>
          <cell r="E409" t="str">
            <v>NO ASIGNADO</v>
          </cell>
          <cell r="F409">
            <v>0</v>
          </cell>
          <cell r="G409" t="e">
            <v>#N/A</v>
          </cell>
          <cell r="H409" t="e">
            <v>#N/A</v>
          </cell>
          <cell r="I409" t="e">
            <v>#N/A</v>
          </cell>
          <cell r="J409" t="e">
            <v>#N/A</v>
          </cell>
          <cell r="K409" t="e">
            <v>#N/A</v>
          </cell>
          <cell r="L409" t="e">
            <v>#N/A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 xml:space="preserve"> </v>
          </cell>
          <cell r="S409" t="str">
            <v xml:space="preserve"> </v>
          </cell>
          <cell r="T409" t="str">
            <v xml:space="preserve"> </v>
          </cell>
          <cell r="U409" t="str">
            <v xml:space="preserve"> </v>
          </cell>
          <cell r="V409" t="str">
            <v xml:space="preserve"> </v>
          </cell>
          <cell r="W409" t="str">
            <v/>
          </cell>
          <cell r="X409">
            <v>0</v>
          </cell>
          <cell r="Y409" t="str">
            <v/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 t="str">
            <v xml:space="preserve"> </v>
          </cell>
          <cell r="AY409" t="str">
            <v xml:space="preserve"> </v>
          </cell>
          <cell r="AZ409" t="str">
            <v xml:space="preserve"> </v>
          </cell>
          <cell r="BA409" t="str">
            <v xml:space="preserve"> </v>
          </cell>
          <cell r="BB409" t="str">
            <v xml:space="preserve"> </v>
          </cell>
          <cell r="BC409" t="str">
            <v xml:space="preserve"> </v>
          </cell>
          <cell r="BD409" t="str">
            <v xml:space="preserve"> </v>
          </cell>
          <cell r="BE409" t="str">
            <v xml:space="preserve"> </v>
          </cell>
          <cell r="BF409" t="str">
            <v xml:space="preserve"> </v>
          </cell>
          <cell r="BG409" t="str">
            <v xml:space="preserve"> </v>
          </cell>
          <cell r="BH409" t="str">
            <v xml:space="preserve"> </v>
          </cell>
          <cell r="BI409" t="str">
            <v xml:space="preserve"> </v>
          </cell>
          <cell r="BJ409" t="str">
            <v xml:space="preserve"> </v>
          </cell>
          <cell r="BK409" t="str">
            <v xml:space="preserve"> </v>
          </cell>
          <cell r="BL409" t="str">
            <v xml:space="preserve"> </v>
          </cell>
          <cell r="BM409" t="str">
            <v xml:space="preserve"> </v>
          </cell>
          <cell r="BN409" t="str">
            <v xml:space="preserve"> </v>
          </cell>
          <cell r="BO409" t="str">
            <v xml:space="preserve"> </v>
          </cell>
          <cell r="BP409" t="str">
            <v xml:space="preserve"> </v>
          </cell>
          <cell r="BQ409" t="str">
            <v xml:space="preserve"> </v>
          </cell>
          <cell r="BR409" t="str">
            <v xml:space="preserve"> </v>
          </cell>
          <cell r="BS409" t="str">
            <v xml:space="preserve"> </v>
          </cell>
          <cell r="BT409" t="str">
            <v xml:space="preserve"> </v>
          </cell>
          <cell r="BU409" t="str">
            <v xml:space="preserve"> </v>
          </cell>
          <cell r="BV409">
            <v>0</v>
          </cell>
          <cell r="BW409" t="str">
            <v xml:space="preserve">       </v>
          </cell>
          <cell r="BX409">
            <v>0</v>
          </cell>
          <cell r="BY409" t="str">
            <v xml:space="preserve">       </v>
          </cell>
          <cell r="BZ409">
            <v>0</v>
          </cell>
          <cell r="CA409" t="str">
            <v xml:space="preserve">       </v>
          </cell>
          <cell r="CB409">
            <v>0</v>
          </cell>
          <cell r="CC409" t="str">
            <v xml:space="preserve">       </v>
          </cell>
          <cell r="CD409">
            <v>0</v>
          </cell>
          <cell r="CE409" t="str">
            <v xml:space="preserve">       </v>
          </cell>
          <cell r="CF409">
            <v>0</v>
          </cell>
          <cell r="CG409" t="str">
            <v xml:space="preserve">       </v>
          </cell>
          <cell r="CH409">
            <v>0</v>
          </cell>
          <cell r="CI409" t="e">
            <v>#NUM!</v>
          </cell>
          <cell r="CJ409" t="str">
            <v/>
          </cell>
          <cell r="CK409" t="e">
            <v>#NUM!</v>
          </cell>
          <cell r="CL409" t="e">
            <v>#NUM!</v>
          </cell>
          <cell r="CM409" t="e">
            <v>#NUM!</v>
          </cell>
          <cell r="CN409" t="e">
            <v>#NUM!</v>
          </cell>
          <cell r="CO409" t="e">
            <v>#NUM!</v>
          </cell>
          <cell r="CP409" t="e">
            <v>#NUM!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 t="str">
            <v xml:space="preserve"> </v>
          </cell>
          <cell r="CX409" t="str">
            <v xml:space="preserve"> </v>
          </cell>
          <cell r="CY409" t="str">
            <v xml:space="preserve"> </v>
          </cell>
          <cell r="CZ409" t="str">
            <v xml:space="preserve"> </v>
          </cell>
          <cell r="DA409" t="str">
            <v xml:space="preserve"> </v>
          </cell>
          <cell r="DB409" t="str">
            <v/>
          </cell>
          <cell r="DC409">
            <v>0</v>
          </cell>
          <cell r="DD409" t="str">
            <v/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 t="str">
            <v xml:space="preserve"> </v>
          </cell>
          <cell r="ED409" t="str">
            <v xml:space="preserve"> </v>
          </cell>
          <cell r="EE409" t="str">
            <v xml:space="preserve"> </v>
          </cell>
          <cell r="EF409" t="str">
            <v xml:space="preserve"> </v>
          </cell>
          <cell r="EG409" t="str">
            <v xml:space="preserve"> </v>
          </cell>
          <cell r="EH409" t="str">
            <v xml:space="preserve"> </v>
          </cell>
          <cell r="EI409" t="str">
            <v xml:space="preserve"> </v>
          </cell>
          <cell r="EJ409" t="str">
            <v xml:space="preserve"> </v>
          </cell>
          <cell r="EK409" t="str">
            <v xml:space="preserve"> </v>
          </cell>
          <cell r="EL409" t="str">
            <v xml:space="preserve"> </v>
          </cell>
          <cell r="EM409" t="str">
            <v xml:space="preserve"> </v>
          </cell>
          <cell r="EN409" t="str">
            <v xml:space="preserve"> </v>
          </cell>
          <cell r="EO409" t="str">
            <v xml:space="preserve"> </v>
          </cell>
          <cell r="EP409" t="str">
            <v xml:space="preserve"> </v>
          </cell>
          <cell r="EQ409" t="str">
            <v xml:space="preserve"> </v>
          </cell>
          <cell r="ER409" t="str">
            <v xml:space="preserve"> </v>
          </cell>
          <cell r="ES409" t="str">
            <v xml:space="preserve"> </v>
          </cell>
          <cell r="ET409" t="str">
            <v xml:space="preserve"> </v>
          </cell>
          <cell r="EU409" t="str">
            <v xml:space="preserve"> </v>
          </cell>
          <cell r="EV409" t="str">
            <v xml:space="preserve"> </v>
          </cell>
          <cell r="EW409" t="str">
            <v xml:space="preserve"> </v>
          </cell>
          <cell r="EX409" t="str">
            <v xml:space="preserve"> </v>
          </cell>
          <cell r="EY409" t="str">
            <v xml:space="preserve"> </v>
          </cell>
          <cell r="EZ409" t="str">
            <v xml:space="preserve"> </v>
          </cell>
          <cell r="FA409">
            <v>0</v>
          </cell>
          <cell r="FB409" t="str">
            <v xml:space="preserve">       </v>
          </cell>
          <cell r="FC409">
            <v>0</v>
          </cell>
          <cell r="FD409" t="str">
            <v xml:space="preserve">       </v>
          </cell>
          <cell r="FE409">
            <v>0</v>
          </cell>
          <cell r="FF409" t="str">
            <v xml:space="preserve">       </v>
          </cell>
          <cell r="FG409">
            <v>0</v>
          </cell>
          <cell r="FH409" t="str">
            <v xml:space="preserve">       </v>
          </cell>
          <cell r="FI409">
            <v>0</v>
          </cell>
          <cell r="FJ409" t="str">
            <v xml:space="preserve">       </v>
          </cell>
          <cell r="FK409">
            <v>0</v>
          </cell>
          <cell r="FL409" t="str">
            <v xml:space="preserve">       </v>
          </cell>
          <cell r="FM409">
            <v>0</v>
          </cell>
          <cell r="FN409" t="e">
            <v>#NUM!</v>
          </cell>
          <cell r="FO409" t="str">
            <v/>
          </cell>
          <cell r="FP409" t="e">
            <v>#NUM!</v>
          </cell>
          <cell r="FQ409" t="e">
            <v>#NUM!</v>
          </cell>
          <cell r="FR409" t="e">
            <v>#NUM!</v>
          </cell>
          <cell r="FS409" t="e">
            <v>#NUM!</v>
          </cell>
          <cell r="FT409" t="e">
            <v>#NUM!</v>
          </cell>
          <cell r="FU409" t="e">
            <v>#NUM!</v>
          </cell>
          <cell r="FV409">
            <v>0</v>
          </cell>
          <cell r="FW409" t="str">
            <v>NO ASIGNADO</v>
          </cell>
          <cell r="FX409" t="e">
            <v>#NUM!</v>
          </cell>
          <cell r="FY409" t="e">
            <v>#NUM!</v>
          </cell>
          <cell r="FZ409" t="e">
            <v>#NUM!</v>
          </cell>
          <cell r="GA409" t="e">
            <v>#NUM!</v>
          </cell>
          <cell r="GB409" t="e">
            <v>#NUM!</v>
          </cell>
          <cell r="GC409" t="e">
            <v>#NUM!</v>
          </cell>
          <cell r="GD409" t="e">
            <v>#N/A</v>
          </cell>
          <cell r="GE409" t="e">
            <v>#N/A</v>
          </cell>
          <cell r="GF409" t="e">
            <v>#N/A</v>
          </cell>
          <cell r="GG409" t="str">
            <v>16 de septiembre</v>
          </cell>
          <cell r="GH409" t="str">
            <v>31 de diciembre</v>
          </cell>
          <cell r="GI409">
            <v>0</v>
          </cell>
          <cell r="GJ409" t="e">
            <v>#N/A</v>
          </cell>
          <cell r="GK409" t="e">
            <v>#N/A</v>
          </cell>
          <cell r="GL409" t="e">
            <v>#N/A</v>
          </cell>
          <cell r="GM409" t="e">
            <v>#N/A</v>
          </cell>
          <cell r="GN409" t="e">
            <v>#N/A</v>
          </cell>
          <cell r="GO409" t="b">
            <v>0</v>
          </cell>
          <cell r="GP409" t="e">
            <v>#NUM!</v>
          </cell>
          <cell r="GQ409" t="str">
            <v>con clave</v>
          </cell>
          <cell r="GR409" t="e">
            <v>#NUM!</v>
          </cell>
          <cell r="GS409" t="str">
            <v>ubicada en</v>
          </cell>
          <cell r="GT409" t="e">
            <v>#NUM!</v>
          </cell>
          <cell r="GU409" t="str">
            <v xml:space="preserve"> </v>
          </cell>
          <cell r="GV409" t="e">
            <v>#NUM!</v>
          </cell>
          <cell r="GW409" t="str">
            <v xml:space="preserve"> </v>
          </cell>
          <cell r="GX409" t="e">
            <v>#NUM!</v>
          </cell>
          <cell r="GY409" t="str">
            <v xml:space="preserve"> </v>
          </cell>
          <cell r="GZ409" t="e">
            <v>#NUM!</v>
          </cell>
          <cell r="HA409" t="e">
            <v>#NUM!</v>
          </cell>
        </row>
        <row r="410">
          <cell r="A410">
            <v>0</v>
          </cell>
          <cell r="B410">
            <v>0</v>
          </cell>
          <cell r="C410" t="str">
            <v>PENDIENTE</v>
          </cell>
          <cell r="D410" t="e">
            <v>#NUM!</v>
          </cell>
          <cell r="E410" t="str">
            <v>NO ASIGNADO</v>
          </cell>
          <cell r="F410">
            <v>0</v>
          </cell>
          <cell r="G410" t="e">
            <v>#N/A</v>
          </cell>
          <cell r="H410" t="e">
            <v>#N/A</v>
          </cell>
          <cell r="I410" t="e">
            <v>#N/A</v>
          </cell>
          <cell r="J410" t="e">
            <v>#N/A</v>
          </cell>
          <cell r="K410" t="e">
            <v>#N/A</v>
          </cell>
          <cell r="L410" t="e">
            <v>#N/A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 t="str">
            <v xml:space="preserve"> </v>
          </cell>
          <cell r="S410" t="str">
            <v xml:space="preserve"> </v>
          </cell>
          <cell r="T410" t="str">
            <v xml:space="preserve"> </v>
          </cell>
          <cell r="U410" t="str">
            <v xml:space="preserve"> </v>
          </cell>
          <cell r="V410" t="str">
            <v xml:space="preserve"> </v>
          </cell>
          <cell r="W410" t="str">
            <v/>
          </cell>
          <cell r="X410">
            <v>0</v>
          </cell>
          <cell r="Y410" t="str">
            <v/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 t="str">
            <v xml:space="preserve"> </v>
          </cell>
          <cell r="AY410" t="str">
            <v xml:space="preserve"> </v>
          </cell>
          <cell r="AZ410" t="str">
            <v xml:space="preserve"> </v>
          </cell>
          <cell r="BA410" t="str">
            <v xml:space="preserve"> </v>
          </cell>
          <cell r="BB410" t="str">
            <v xml:space="preserve"> </v>
          </cell>
          <cell r="BC410" t="str">
            <v xml:space="preserve"> </v>
          </cell>
          <cell r="BD410" t="str">
            <v xml:space="preserve"> </v>
          </cell>
          <cell r="BE410" t="str">
            <v xml:space="preserve"> </v>
          </cell>
          <cell r="BF410" t="str">
            <v xml:space="preserve"> </v>
          </cell>
          <cell r="BG410" t="str">
            <v xml:space="preserve"> </v>
          </cell>
          <cell r="BH410" t="str">
            <v xml:space="preserve"> </v>
          </cell>
          <cell r="BI410" t="str">
            <v xml:space="preserve"> </v>
          </cell>
          <cell r="BJ410" t="str">
            <v xml:space="preserve"> </v>
          </cell>
          <cell r="BK410" t="str">
            <v xml:space="preserve"> </v>
          </cell>
          <cell r="BL410" t="str">
            <v xml:space="preserve"> </v>
          </cell>
          <cell r="BM410" t="str">
            <v xml:space="preserve"> </v>
          </cell>
          <cell r="BN410" t="str">
            <v xml:space="preserve"> </v>
          </cell>
          <cell r="BO410" t="str">
            <v xml:space="preserve"> </v>
          </cell>
          <cell r="BP410" t="str">
            <v xml:space="preserve"> </v>
          </cell>
          <cell r="BQ410" t="str">
            <v xml:space="preserve"> </v>
          </cell>
          <cell r="BR410" t="str">
            <v xml:space="preserve"> </v>
          </cell>
          <cell r="BS410" t="str">
            <v xml:space="preserve"> </v>
          </cell>
          <cell r="BT410" t="str">
            <v xml:space="preserve"> </v>
          </cell>
          <cell r="BU410" t="str">
            <v xml:space="preserve"> </v>
          </cell>
          <cell r="BV410">
            <v>0</v>
          </cell>
          <cell r="BW410" t="str">
            <v xml:space="preserve">       </v>
          </cell>
          <cell r="BX410">
            <v>0</v>
          </cell>
          <cell r="BY410" t="str">
            <v xml:space="preserve">       </v>
          </cell>
          <cell r="BZ410">
            <v>0</v>
          </cell>
          <cell r="CA410" t="str">
            <v xml:space="preserve">       </v>
          </cell>
          <cell r="CB410">
            <v>0</v>
          </cell>
          <cell r="CC410" t="str">
            <v xml:space="preserve">       </v>
          </cell>
          <cell r="CD410">
            <v>0</v>
          </cell>
          <cell r="CE410" t="str">
            <v xml:space="preserve">       </v>
          </cell>
          <cell r="CF410">
            <v>0</v>
          </cell>
          <cell r="CG410" t="str">
            <v xml:space="preserve">       </v>
          </cell>
          <cell r="CH410">
            <v>0</v>
          </cell>
          <cell r="CI410" t="e">
            <v>#NUM!</v>
          </cell>
          <cell r="CJ410" t="str">
            <v/>
          </cell>
          <cell r="CK410" t="e">
            <v>#NUM!</v>
          </cell>
          <cell r="CL410" t="e">
            <v>#NUM!</v>
          </cell>
          <cell r="CM410" t="e">
            <v>#NUM!</v>
          </cell>
          <cell r="CN410" t="e">
            <v>#NUM!</v>
          </cell>
          <cell r="CO410" t="e">
            <v>#NUM!</v>
          </cell>
          <cell r="CP410" t="e">
            <v>#NUM!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 t="str">
            <v xml:space="preserve"> </v>
          </cell>
          <cell r="CX410" t="str">
            <v xml:space="preserve"> </v>
          </cell>
          <cell r="CY410" t="str">
            <v xml:space="preserve"> </v>
          </cell>
          <cell r="CZ410" t="str">
            <v xml:space="preserve"> </v>
          </cell>
          <cell r="DA410" t="str">
            <v xml:space="preserve"> </v>
          </cell>
          <cell r="DB410" t="str">
            <v/>
          </cell>
          <cell r="DC410">
            <v>0</v>
          </cell>
          <cell r="DD410" t="str">
            <v/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 t="str">
            <v xml:space="preserve"> </v>
          </cell>
          <cell r="ED410" t="str">
            <v xml:space="preserve"> </v>
          </cell>
          <cell r="EE410" t="str">
            <v xml:space="preserve"> </v>
          </cell>
          <cell r="EF410" t="str">
            <v xml:space="preserve"> </v>
          </cell>
          <cell r="EG410" t="str">
            <v xml:space="preserve"> </v>
          </cell>
          <cell r="EH410" t="str">
            <v xml:space="preserve"> </v>
          </cell>
          <cell r="EI410" t="str">
            <v xml:space="preserve"> </v>
          </cell>
          <cell r="EJ410" t="str">
            <v xml:space="preserve"> </v>
          </cell>
          <cell r="EK410" t="str">
            <v xml:space="preserve"> </v>
          </cell>
          <cell r="EL410" t="str">
            <v xml:space="preserve"> </v>
          </cell>
          <cell r="EM410" t="str">
            <v xml:space="preserve"> </v>
          </cell>
          <cell r="EN410" t="str">
            <v xml:space="preserve"> </v>
          </cell>
          <cell r="EO410" t="str">
            <v xml:space="preserve"> </v>
          </cell>
          <cell r="EP410" t="str">
            <v xml:space="preserve"> </v>
          </cell>
          <cell r="EQ410" t="str">
            <v xml:space="preserve"> </v>
          </cell>
          <cell r="ER410" t="str">
            <v xml:space="preserve"> </v>
          </cell>
          <cell r="ES410" t="str">
            <v xml:space="preserve"> </v>
          </cell>
          <cell r="ET410" t="str">
            <v xml:space="preserve"> </v>
          </cell>
          <cell r="EU410" t="str">
            <v xml:space="preserve"> </v>
          </cell>
          <cell r="EV410" t="str">
            <v xml:space="preserve"> </v>
          </cell>
          <cell r="EW410" t="str">
            <v xml:space="preserve"> </v>
          </cell>
          <cell r="EX410" t="str">
            <v xml:space="preserve"> </v>
          </cell>
          <cell r="EY410" t="str">
            <v xml:space="preserve"> </v>
          </cell>
          <cell r="EZ410" t="str">
            <v xml:space="preserve"> </v>
          </cell>
          <cell r="FA410">
            <v>0</v>
          </cell>
          <cell r="FB410" t="str">
            <v xml:space="preserve">       </v>
          </cell>
          <cell r="FC410">
            <v>0</v>
          </cell>
          <cell r="FD410" t="str">
            <v xml:space="preserve">       </v>
          </cell>
          <cell r="FE410">
            <v>0</v>
          </cell>
          <cell r="FF410" t="str">
            <v xml:space="preserve">       </v>
          </cell>
          <cell r="FG410">
            <v>0</v>
          </cell>
          <cell r="FH410" t="str">
            <v xml:space="preserve">       </v>
          </cell>
          <cell r="FI410">
            <v>0</v>
          </cell>
          <cell r="FJ410" t="str">
            <v xml:space="preserve">       </v>
          </cell>
          <cell r="FK410">
            <v>0</v>
          </cell>
          <cell r="FL410" t="str">
            <v xml:space="preserve">       </v>
          </cell>
          <cell r="FM410">
            <v>0</v>
          </cell>
          <cell r="FN410" t="e">
            <v>#NUM!</v>
          </cell>
          <cell r="FO410" t="str">
            <v/>
          </cell>
          <cell r="FP410" t="e">
            <v>#NUM!</v>
          </cell>
          <cell r="FQ410" t="e">
            <v>#NUM!</v>
          </cell>
          <cell r="FR410" t="e">
            <v>#NUM!</v>
          </cell>
          <cell r="FS410" t="e">
            <v>#NUM!</v>
          </cell>
          <cell r="FT410" t="e">
            <v>#NUM!</v>
          </cell>
          <cell r="FU410" t="e">
            <v>#NUM!</v>
          </cell>
          <cell r="FV410">
            <v>0</v>
          </cell>
          <cell r="FW410" t="str">
            <v>NO ASIGNADO</v>
          </cell>
          <cell r="FX410" t="e">
            <v>#NUM!</v>
          </cell>
          <cell r="FY410" t="e">
            <v>#NUM!</v>
          </cell>
          <cell r="FZ410" t="e">
            <v>#NUM!</v>
          </cell>
          <cell r="GA410" t="e">
            <v>#NUM!</v>
          </cell>
          <cell r="GB410" t="e">
            <v>#NUM!</v>
          </cell>
          <cell r="GC410" t="e">
            <v>#NUM!</v>
          </cell>
          <cell r="GD410" t="e">
            <v>#N/A</v>
          </cell>
          <cell r="GE410" t="e">
            <v>#N/A</v>
          </cell>
          <cell r="GF410" t="e">
            <v>#N/A</v>
          </cell>
          <cell r="GG410" t="str">
            <v>16 de septiembre</v>
          </cell>
          <cell r="GH410" t="str">
            <v>31 de diciembre</v>
          </cell>
          <cell r="GI410">
            <v>0</v>
          </cell>
          <cell r="GJ410" t="e">
            <v>#N/A</v>
          </cell>
          <cell r="GK410" t="e">
            <v>#N/A</v>
          </cell>
          <cell r="GL410" t="e">
            <v>#N/A</v>
          </cell>
          <cell r="GM410" t="e">
            <v>#N/A</v>
          </cell>
          <cell r="GN410" t="e">
            <v>#N/A</v>
          </cell>
          <cell r="GO410" t="b">
            <v>0</v>
          </cell>
          <cell r="GP410" t="e">
            <v>#NUM!</v>
          </cell>
          <cell r="GQ410" t="str">
            <v>con clave</v>
          </cell>
          <cell r="GR410" t="e">
            <v>#NUM!</v>
          </cell>
          <cell r="GS410" t="str">
            <v>ubicada en</v>
          </cell>
          <cell r="GT410" t="e">
            <v>#NUM!</v>
          </cell>
          <cell r="GU410" t="str">
            <v xml:space="preserve"> </v>
          </cell>
          <cell r="GV410" t="e">
            <v>#NUM!</v>
          </cell>
          <cell r="GW410" t="str">
            <v xml:space="preserve"> </v>
          </cell>
          <cell r="GX410" t="e">
            <v>#NUM!</v>
          </cell>
          <cell r="GY410" t="str">
            <v xml:space="preserve"> </v>
          </cell>
          <cell r="GZ410" t="e">
            <v>#NUM!</v>
          </cell>
          <cell r="HA410" t="e">
            <v>#NUM!</v>
          </cell>
        </row>
        <row r="411">
          <cell r="A411">
            <v>0</v>
          </cell>
          <cell r="B411">
            <v>0</v>
          </cell>
          <cell r="C411" t="str">
            <v>PENDIENTE</v>
          </cell>
          <cell r="D411" t="e">
            <v>#NUM!</v>
          </cell>
          <cell r="E411" t="str">
            <v>NO ASIGNADO</v>
          </cell>
          <cell r="F411">
            <v>0</v>
          </cell>
          <cell r="G411" t="e">
            <v>#N/A</v>
          </cell>
          <cell r="H411" t="e">
            <v>#N/A</v>
          </cell>
          <cell r="I411" t="e">
            <v>#N/A</v>
          </cell>
          <cell r="J411" t="e">
            <v>#N/A</v>
          </cell>
          <cell r="K411" t="e">
            <v>#N/A</v>
          </cell>
          <cell r="L411" t="e">
            <v>#N/A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str">
            <v xml:space="preserve"> </v>
          </cell>
          <cell r="S411" t="str">
            <v xml:space="preserve"> </v>
          </cell>
          <cell r="T411" t="str">
            <v xml:space="preserve"> </v>
          </cell>
          <cell r="U411" t="str">
            <v xml:space="preserve"> </v>
          </cell>
          <cell r="V411" t="str">
            <v xml:space="preserve"> </v>
          </cell>
          <cell r="W411" t="str">
            <v/>
          </cell>
          <cell r="X411">
            <v>0</v>
          </cell>
          <cell r="Y411" t="str">
            <v/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 t="str">
            <v xml:space="preserve"> </v>
          </cell>
          <cell r="AY411" t="str">
            <v xml:space="preserve"> </v>
          </cell>
          <cell r="AZ411" t="str">
            <v xml:space="preserve"> </v>
          </cell>
          <cell r="BA411" t="str">
            <v xml:space="preserve"> </v>
          </cell>
          <cell r="BB411" t="str">
            <v xml:space="preserve"> </v>
          </cell>
          <cell r="BC411" t="str">
            <v xml:space="preserve"> </v>
          </cell>
          <cell r="BD411" t="str">
            <v xml:space="preserve"> </v>
          </cell>
          <cell r="BE411" t="str">
            <v xml:space="preserve"> </v>
          </cell>
          <cell r="BF411" t="str">
            <v xml:space="preserve"> </v>
          </cell>
          <cell r="BG411" t="str">
            <v xml:space="preserve"> </v>
          </cell>
          <cell r="BH411" t="str">
            <v xml:space="preserve"> </v>
          </cell>
          <cell r="BI411" t="str">
            <v xml:space="preserve"> </v>
          </cell>
          <cell r="BJ411" t="str">
            <v xml:space="preserve"> </v>
          </cell>
          <cell r="BK411" t="str">
            <v xml:space="preserve"> </v>
          </cell>
          <cell r="BL411" t="str">
            <v xml:space="preserve"> </v>
          </cell>
          <cell r="BM411" t="str">
            <v xml:space="preserve"> </v>
          </cell>
          <cell r="BN411" t="str">
            <v xml:space="preserve"> </v>
          </cell>
          <cell r="BO411" t="str">
            <v xml:space="preserve"> </v>
          </cell>
          <cell r="BP411" t="str">
            <v xml:space="preserve"> </v>
          </cell>
          <cell r="BQ411" t="str">
            <v xml:space="preserve"> </v>
          </cell>
          <cell r="BR411" t="str">
            <v xml:space="preserve"> </v>
          </cell>
          <cell r="BS411" t="str">
            <v xml:space="preserve"> </v>
          </cell>
          <cell r="BT411" t="str">
            <v xml:space="preserve"> </v>
          </cell>
          <cell r="BU411" t="str">
            <v xml:space="preserve"> </v>
          </cell>
          <cell r="BV411">
            <v>0</v>
          </cell>
          <cell r="BW411" t="str">
            <v xml:space="preserve">       </v>
          </cell>
          <cell r="BX411">
            <v>0</v>
          </cell>
          <cell r="BY411" t="str">
            <v xml:space="preserve">       </v>
          </cell>
          <cell r="BZ411">
            <v>0</v>
          </cell>
          <cell r="CA411" t="str">
            <v xml:space="preserve">       </v>
          </cell>
          <cell r="CB411">
            <v>0</v>
          </cell>
          <cell r="CC411" t="str">
            <v xml:space="preserve">       </v>
          </cell>
          <cell r="CD411">
            <v>0</v>
          </cell>
          <cell r="CE411" t="str">
            <v xml:space="preserve">       </v>
          </cell>
          <cell r="CF411">
            <v>0</v>
          </cell>
          <cell r="CG411" t="str">
            <v xml:space="preserve">       </v>
          </cell>
          <cell r="CH411">
            <v>0</v>
          </cell>
          <cell r="CI411" t="e">
            <v>#NUM!</v>
          </cell>
          <cell r="CJ411" t="str">
            <v/>
          </cell>
          <cell r="CK411" t="e">
            <v>#NUM!</v>
          </cell>
          <cell r="CL411" t="e">
            <v>#NUM!</v>
          </cell>
          <cell r="CM411" t="e">
            <v>#NUM!</v>
          </cell>
          <cell r="CN411" t="e">
            <v>#NUM!</v>
          </cell>
          <cell r="CO411" t="e">
            <v>#NUM!</v>
          </cell>
          <cell r="CP411" t="e">
            <v>#NUM!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 t="str">
            <v xml:space="preserve"> </v>
          </cell>
          <cell r="CX411" t="str">
            <v xml:space="preserve"> </v>
          </cell>
          <cell r="CY411" t="str">
            <v xml:space="preserve"> </v>
          </cell>
          <cell r="CZ411" t="str">
            <v xml:space="preserve"> </v>
          </cell>
          <cell r="DA411" t="str">
            <v xml:space="preserve"> </v>
          </cell>
          <cell r="DB411" t="str">
            <v/>
          </cell>
          <cell r="DC411">
            <v>0</v>
          </cell>
          <cell r="DD411" t="str">
            <v/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 t="str">
            <v xml:space="preserve"> </v>
          </cell>
          <cell r="ED411" t="str">
            <v xml:space="preserve"> </v>
          </cell>
          <cell r="EE411" t="str">
            <v xml:space="preserve"> </v>
          </cell>
          <cell r="EF411" t="str">
            <v xml:space="preserve"> </v>
          </cell>
          <cell r="EG411" t="str">
            <v xml:space="preserve"> </v>
          </cell>
          <cell r="EH411" t="str">
            <v xml:space="preserve"> </v>
          </cell>
          <cell r="EI411" t="str">
            <v xml:space="preserve"> </v>
          </cell>
          <cell r="EJ411" t="str">
            <v xml:space="preserve"> </v>
          </cell>
          <cell r="EK411" t="str">
            <v xml:space="preserve"> </v>
          </cell>
          <cell r="EL411" t="str">
            <v xml:space="preserve"> </v>
          </cell>
          <cell r="EM411" t="str">
            <v xml:space="preserve"> </v>
          </cell>
          <cell r="EN411" t="str">
            <v xml:space="preserve"> </v>
          </cell>
          <cell r="EO411" t="str">
            <v xml:space="preserve"> </v>
          </cell>
          <cell r="EP411" t="str">
            <v xml:space="preserve"> </v>
          </cell>
          <cell r="EQ411" t="str">
            <v xml:space="preserve"> </v>
          </cell>
          <cell r="ER411" t="str">
            <v xml:space="preserve"> </v>
          </cell>
          <cell r="ES411" t="str">
            <v xml:space="preserve"> </v>
          </cell>
          <cell r="ET411" t="str">
            <v xml:space="preserve"> </v>
          </cell>
          <cell r="EU411" t="str">
            <v xml:space="preserve"> </v>
          </cell>
          <cell r="EV411" t="str">
            <v xml:space="preserve"> </v>
          </cell>
          <cell r="EW411" t="str">
            <v xml:space="preserve"> </v>
          </cell>
          <cell r="EX411" t="str">
            <v xml:space="preserve"> </v>
          </cell>
          <cell r="EY411" t="str">
            <v xml:space="preserve"> </v>
          </cell>
          <cell r="EZ411" t="str">
            <v xml:space="preserve"> </v>
          </cell>
          <cell r="FA411">
            <v>0</v>
          </cell>
          <cell r="FB411" t="str">
            <v xml:space="preserve">       </v>
          </cell>
          <cell r="FC411">
            <v>0</v>
          </cell>
          <cell r="FD411" t="str">
            <v xml:space="preserve">       </v>
          </cell>
          <cell r="FE411">
            <v>0</v>
          </cell>
          <cell r="FF411" t="str">
            <v xml:space="preserve">       </v>
          </cell>
          <cell r="FG411">
            <v>0</v>
          </cell>
          <cell r="FH411" t="str">
            <v xml:space="preserve">       </v>
          </cell>
          <cell r="FI411">
            <v>0</v>
          </cell>
          <cell r="FJ411" t="str">
            <v xml:space="preserve">       </v>
          </cell>
          <cell r="FK411">
            <v>0</v>
          </cell>
          <cell r="FL411" t="str">
            <v xml:space="preserve">       </v>
          </cell>
          <cell r="FM411">
            <v>0</v>
          </cell>
          <cell r="FN411" t="e">
            <v>#NUM!</v>
          </cell>
          <cell r="FO411" t="str">
            <v/>
          </cell>
          <cell r="FP411" t="e">
            <v>#NUM!</v>
          </cell>
          <cell r="FQ411" t="e">
            <v>#NUM!</v>
          </cell>
          <cell r="FR411" t="e">
            <v>#NUM!</v>
          </cell>
          <cell r="FS411" t="e">
            <v>#NUM!</v>
          </cell>
          <cell r="FT411" t="e">
            <v>#NUM!</v>
          </cell>
          <cell r="FU411" t="e">
            <v>#NUM!</v>
          </cell>
          <cell r="FV411">
            <v>0</v>
          </cell>
          <cell r="FW411" t="str">
            <v>NO ASIGNADO</v>
          </cell>
          <cell r="FX411" t="e">
            <v>#NUM!</v>
          </cell>
          <cell r="FY411" t="e">
            <v>#NUM!</v>
          </cell>
          <cell r="FZ411" t="e">
            <v>#NUM!</v>
          </cell>
          <cell r="GA411" t="e">
            <v>#NUM!</v>
          </cell>
          <cell r="GB411" t="e">
            <v>#NUM!</v>
          </cell>
          <cell r="GC411" t="e">
            <v>#NUM!</v>
          </cell>
          <cell r="GD411" t="e">
            <v>#N/A</v>
          </cell>
          <cell r="GE411" t="e">
            <v>#N/A</v>
          </cell>
          <cell r="GF411" t="e">
            <v>#N/A</v>
          </cell>
          <cell r="GG411" t="str">
            <v>16 de septiembre</v>
          </cell>
          <cell r="GH411" t="str">
            <v>31 de diciembre</v>
          </cell>
          <cell r="GI411">
            <v>0</v>
          </cell>
          <cell r="GJ411" t="e">
            <v>#N/A</v>
          </cell>
          <cell r="GK411" t="e">
            <v>#N/A</v>
          </cell>
          <cell r="GL411" t="e">
            <v>#N/A</v>
          </cell>
          <cell r="GM411" t="e">
            <v>#N/A</v>
          </cell>
          <cell r="GN411" t="e">
            <v>#N/A</v>
          </cell>
          <cell r="GO411" t="b">
            <v>0</v>
          </cell>
          <cell r="GP411" t="e">
            <v>#NUM!</v>
          </cell>
          <cell r="GQ411" t="str">
            <v>con clave</v>
          </cell>
          <cell r="GR411" t="e">
            <v>#NUM!</v>
          </cell>
          <cell r="GS411" t="str">
            <v>ubicada en</v>
          </cell>
          <cell r="GT411" t="e">
            <v>#NUM!</v>
          </cell>
          <cell r="GU411" t="str">
            <v xml:space="preserve"> </v>
          </cell>
          <cell r="GV411" t="e">
            <v>#NUM!</v>
          </cell>
          <cell r="GW411" t="str">
            <v xml:space="preserve"> </v>
          </cell>
          <cell r="GX411" t="e">
            <v>#NUM!</v>
          </cell>
          <cell r="GY411" t="str">
            <v xml:space="preserve"> </v>
          </cell>
          <cell r="GZ411" t="e">
            <v>#NUM!</v>
          </cell>
          <cell r="HA411" t="e">
            <v>#NUM!</v>
          </cell>
        </row>
        <row r="412">
          <cell r="A412">
            <v>0</v>
          </cell>
          <cell r="B412">
            <v>0</v>
          </cell>
          <cell r="C412" t="str">
            <v>PENDIENTE</v>
          </cell>
          <cell r="D412" t="e">
            <v>#NUM!</v>
          </cell>
          <cell r="E412" t="str">
            <v>NO ASIGNADO</v>
          </cell>
          <cell r="F412">
            <v>0</v>
          </cell>
          <cell r="G412" t="e">
            <v>#N/A</v>
          </cell>
          <cell r="H412" t="e">
            <v>#N/A</v>
          </cell>
          <cell r="I412" t="e">
            <v>#N/A</v>
          </cell>
          <cell r="J412" t="e">
            <v>#N/A</v>
          </cell>
          <cell r="K412" t="e">
            <v>#N/A</v>
          </cell>
          <cell r="L412" t="e">
            <v>#N/A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 t="str">
            <v xml:space="preserve"> </v>
          </cell>
          <cell r="S412" t="str">
            <v xml:space="preserve"> </v>
          </cell>
          <cell r="T412" t="str">
            <v xml:space="preserve"> </v>
          </cell>
          <cell r="U412" t="str">
            <v xml:space="preserve"> </v>
          </cell>
          <cell r="V412" t="str">
            <v xml:space="preserve"> </v>
          </cell>
          <cell r="W412" t="str">
            <v/>
          </cell>
          <cell r="X412">
            <v>0</v>
          </cell>
          <cell r="Y412" t="str">
            <v/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 t="str">
            <v xml:space="preserve"> </v>
          </cell>
          <cell r="AY412" t="str">
            <v xml:space="preserve"> </v>
          </cell>
          <cell r="AZ412" t="str">
            <v xml:space="preserve"> </v>
          </cell>
          <cell r="BA412" t="str">
            <v xml:space="preserve"> </v>
          </cell>
          <cell r="BB412" t="str">
            <v xml:space="preserve"> </v>
          </cell>
          <cell r="BC412" t="str">
            <v xml:space="preserve"> </v>
          </cell>
          <cell r="BD412" t="str">
            <v xml:space="preserve"> </v>
          </cell>
          <cell r="BE412" t="str">
            <v xml:space="preserve"> </v>
          </cell>
          <cell r="BF412" t="str">
            <v xml:space="preserve"> </v>
          </cell>
          <cell r="BG412" t="str">
            <v xml:space="preserve"> </v>
          </cell>
          <cell r="BH412" t="str">
            <v xml:space="preserve"> </v>
          </cell>
          <cell r="BI412" t="str">
            <v xml:space="preserve"> </v>
          </cell>
          <cell r="BJ412" t="str">
            <v xml:space="preserve"> </v>
          </cell>
          <cell r="BK412" t="str">
            <v xml:space="preserve"> </v>
          </cell>
          <cell r="BL412" t="str">
            <v xml:space="preserve"> </v>
          </cell>
          <cell r="BM412" t="str">
            <v xml:space="preserve"> </v>
          </cell>
          <cell r="BN412" t="str">
            <v xml:space="preserve"> </v>
          </cell>
          <cell r="BO412" t="str">
            <v xml:space="preserve"> </v>
          </cell>
          <cell r="BP412" t="str">
            <v xml:space="preserve"> </v>
          </cell>
          <cell r="BQ412" t="str">
            <v xml:space="preserve"> </v>
          </cell>
          <cell r="BR412" t="str">
            <v xml:space="preserve"> </v>
          </cell>
          <cell r="BS412" t="str">
            <v xml:space="preserve"> </v>
          </cell>
          <cell r="BT412" t="str">
            <v xml:space="preserve"> </v>
          </cell>
          <cell r="BU412" t="str">
            <v xml:space="preserve"> </v>
          </cell>
          <cell r="BV412">
            <v>0</v>
          </cell>
          <cell r="BW412" t="str">
            <v xml:space="preserve">       </v>
          </cell>
          <cell r="BX412">
            <v>0</v>
          </cell>
          <cell r="BY412" t="str">
            <v xml:space="preserve">       </v>
          </cell>
          <cell r="BZ412">
            <v>0</v>
          </cell>
          <cell r="CA412" t="str">
            <v xml:space="preserve">       </v>
          </cell>
          <cell r="CB412">
            <v>0</v>
          </cell>
          <cell r="CC412" t="str">
            <v xml:space="preserve">       </v>
          </cell>
          <cell r="CD412">
            <v>0</v>
          </cell>
          <cell r="CE412" t="str">
            <v xml:space="preserve">       </v>
          </cell>
          <cell r="CF412">
            <v>0</v>
          </cell>
          <cell r="CG412" t="str">
            <v xml:space="preserve">       </v>
          </cell>
          <cell r="CH412">
            <v>0</v>
          </cell>
          <cell r="CI412" t="e">
            <v>#NUM!</v>
          </cell>
          <cell r="CJ412" t="str">
            <v/>
          </cell>
          <cell r="CK412" t="e">
            <v>#NUM!</v>
          </cell>
          <cell r="CL412" t="e">
            <v>#NUM!</v>
          </cell>
          <cell r="CM412" t="e">
            <v>#NUM!</v>
          </cell>
          <cell r="CN412" t="e">
            <v>#NUM!</v>
          </cell>
          <cell r="CO412" t="e">
            <v>#NUM!</v>
          </cell>
          <cell r="CP412" t="e">
            <v>#NUM!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 t="str">
            <v xml:space="preserve"> </v>
          </cell>
          <cell r="CX412" t="str">
            <v xml:space="preserve"> </v>
          </cell>
          <cell r="CY412" t="str">
            <v xml:space="preserve"> </v>
          </cell>
          <cell r="CZ412" t="str">
            <v xml:space="preserve"> </v>
          </cell>
          <cell r="DA412" t="str">
            <v xml:space="preserve"> </v>
          </cell>
          <cell r="DB412" t="str">
            <v/>
          </cell>
          <cell r="DC412">
            <v>0</v>
          </cell>
          <cell r="DD412" t="str">
            <v/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 t="str">
            <v xml:space="preserve"> </v>
          </cell>
          <cell r="ED412" t="str">
            <v xml:space="preserve"> </v>
          </cell>
          <cell r="EE412" t="str">
            <v xml:space="preserve"> </v>
          </cell>
          <cell r="EF412" t="str">
            <v xml:space="preserve"> </v>
          </cell>
          <cell r="EG412" t="str">
            <v xml:space="preserve"> </v>
          </cell>
          <cell r="EH412" t="str">
            <v xml:space="preserve"> </v>
          </cell>
          <cell r="EI412" t="str">
            <v xml:space="preserve"> </v>
          </cell>
          <cell r="EJ412" t="str">
            <v xml:space="preserve"> </v>
          </cell>
          <cell r="EK412" t="str">
            <v xml:space="preserve"> </v>
          </cell>
          <cell r="EL412" t="str">
            <v xml:space="preserve"> </v>
          </cell>
          <cell r="EM412" t="str">
            <v xml:space="preserve"> </v>
          </cell>
          <cell r="EN412" t="str">
            <v xml:space="preserve"> </v>
          </cell>
          <cell r="EO412" t="str">
            <v xml:space="preserve"> </v>
          </cell>
          <cell r="EP412" t="str">
            <v xml:space="preserve"> </v>
          </cell>
          <cell r="EQ412" t="str">
            <v xml:space="preserve"> </v>
          </cell>
          <cell r="ER412" t="str">
            <v xml:space="preserve"> </v>
          </cell>
          <cell r="ES412" t="str">
            <v xml:space="preserve"> </v>
          </cell>
          <cell r="ET412" t="str">
            <v xml:space="preserve"> </v>
          </cell>
          <cell r="EU412" t="str">
            <v xml:space="preserve"> </v>
          </cell>
          <cell r="EV412" t="str">
            <v xml:space="preserve"> </v>
          </cell>
          <cell r="EW412" t="str">
            <v xml:space="preserve"> </v>
          </cell>
          <cell r="EX412" t="str">
            <v xml:space="preserve"> </v>
          </cell>
          <cell r="EY412" t="str">
            <v xml:space="preserve"> </v>
          </cell>
          <cell r="EZ412" t="str">
            <v xml:space="preserve"> </v>
          </cell>
          <cell r="FA412">
            <v>0</v>
          </cell>
          <cell r="FB412" t="str">
            <v xml:space="preserve">       </v>
          </cell>
          <cell r="FC412">
            <v>0</v>
          </cell>
          <cell r="FD412" t="str">
            <v xml:space="preserve">       </v>
          </cell>
          <cell r="FE412">
            <v>0</v>
          </cell>
          <cell r="FF412" t="str">
            <v xml:space="preserve">       </v>
          </cell>
          <cell r="FG412">
            <v>0</v>
          </cell>
          <cell r="FH412" t="str">
            <v xml:space="preserve">       </v>
          </cell>
          <cell r="FI412">
            <v>0</v>
          </cell>
          <cell r="FJ412" t="str">
            <v xml:space="preserve">       </v>
          </cell>
          <cell r="FK412">
            <v>0</v>
          </cell>
          <cell r="FL412" t="str">
            <v xml:space="preserve">       </v>
          </cell>
          <cell r="FM412">
            <v>0</v>
          </cell>
          <cell r="FN412" t="e">
            <v>#NUM!</v>
          </cell>
          <cell r="FO412" t="str">
            <v/>
          </cell>
          <cell r="FP412" t="e">
            <v>#NUM!</v>
          </cell>
          <cell r="FQ412" t="e">
            <v>#NUM!</v>
          </cell>
          <cell r="FR412" t="e">
            <v>#NUM!</v>
          </cell>
          <cell r="FS412" t="e">
            <v>#NUM!</v>
          </cell>
          <cell r="FT412" t="e">
            <v>#NUM!</v>
          </cell>
          <cell r="FU412" t="e">
            <v>#NUM!</v>
          </cell>
          <cell r="FV412">
            <v>0</v>
          </cell>
          <cell r="FW412" t="str">
            <v>NO ASIGNADO</v>
          </cell>
          <cell r="FX412" t="e">
            <v>#NUM!</v>
          </cell>
          <cell r="FY412" t="e">
            <v>#NUM!</v>
          </cell>
          <cell r="FZ412" t="e">
            <v>#NUM!</v>
          </cell>
          <cell r="GA412" t="e">
            <v>#NUM!</v>
          </cell>
          <cell r="GB412" t="e">
            <v>#NUM!</v>
          </cell>
          <cell r="GC412" t="e">
            <v>#NUM!</v>
          </cell>
          <cell r="GD412" t="e">
            <v>#N/A</v>
          </cell>
          <cell r="GE412" t="e">
            <v>#N/A</v>
          </cell>
          <cell r="GF412" t="e">
            <v>#N/A</v>
          </cell>
          <cell r="GG412" t="str">
            <v>16 de septiembre</v>
          </cell>
          <cell r="GH412" t="str">
            <v>31 de diciembre</v>
          </cell>
          <cell r="GI412">
            <v>0</v>
          </cell>
          <cell r="GJ412" t="e">
            <v>#N/A</v>
          </cell>
          <cell r="GK412" t="e">
            <v>#N/A</v>
          </cell>
          <cell r="GL412" t="e">
            <v>#N/A</v>
          </cell>
          <cell r="GM412" t="e">
            <v>#N/A</v>
          </cell>
          <cell r="GN412" t="e">
            <v>#N/A</v>
          </cell>
          <cell r="GO412" t="b">
            <v>0</v>
          </cell>
          <cell r="GP412" t="e">
            <v>#NUM!</v>
          </cell>
          <cell r="GQ412" t="str">
            <v>con clave</v>
          </cell>
          <cell r="GR412" t="e">
            <v>#NUM!</v>
          </cell>
          <cell r="GS412" t="str">
            <v>ubicada en</v>
          </cell>
          <cell r="GT412" t="e">
            <v>#NUM!</v>
          </cell>
          <cell r="GU412" t="str">
            <v xml:space="preserve"> </v>
          </cell>
          <cell r="GV412" t="e">
            <v>#NUM!</v>
          </cell>
          <cell r="GW412" t="str">
            <v xml:space="preserve"> </v>
          </cell>
          <cell r="GX412" t="e">
            <v>#NUM!</v>
          </cell>
          <cell r="GY412" t="str">
            <v xml:space="preserve"> </v>
          </cell>
          <cell r="GZ412" t="e">
            <v>#NUM!</v>
          </cell>
          <cell r="HA412" t="e">
            <v>#NUM!</v>
          </cell>
        </row>
        <row r="413">
          <cell r="A413">
            <v>0</v>
          </cell>
          <cell r="B413">
            <v>0</v>
          </cell>
          <cell r="C413" t="str">
            <v>PENDIENTE</v>
          </cell>
          <cell r="D413" t="e">
            <v>#NUM!</v>
          </cell>
          <cell r="E413" t="str">
            <v>NO ASIGNADO</v>
          </cell>
          <cell r="F413">
            <v>0</v>
          </cell>
          <cell r="G413" t="e">
            <v>#N/A</v>
          </cell>
          <cell r="H413" t="e">
            <v>#N/A</v>
          </cell>
          <cell r="I413" t="e">
            <v>#N/A</v>
          </cell>
          <cell r="J413" t="e">
            <v>#N/A</v>
          </cell>
          <cell r="K413" t="e">
            <v>#N/A</v>
          </cell>
          <cell r="L413" t="e">
            <v>#N/A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 xml:space="preserve"> </v>
          </cell>
          <cell r="S413" t="str">
            <v xml:space="preserve"> </v>
          </cell>
          <cell r="T413" t="str">
            <v xml:space="preserve"> </v>
          </cell>
          <cell r="U413" t="str">
            <v xml:space="preserve"> </v>
          </cell>
          <cell r="V413" t="str">
            <v xml:space="preserve"> </v>
          </cell>
          <cell r="W413" t="str">
            <v/>
          </cell>
          <cell r="X413">
            <v>0</v>
          </cell>
          <cell r="Y413" t="str">
            <v/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 t="str">
            <v xml:space="preserve"> </v>
          </cell>
          <cell r="AY413" t="str">
            <v xml:space="preserve"> </v>
          </cell>
          <cell r="AZ413" t="str">
            <v xml:space="preserve"> </v>
          </cell>
          <cell r="BA413" t="str">
            <v xml:space="preserve"> </v>
          </cell>
          <cell r="BB413" t="str">
            <v xml:space="preserve"> </v>
          </cell>
          <cell r="BC413" t="str">
            <v xml:space="preserve"> </v>
          </cell>
          <cell r="BD413" t="str">
            <v xml:space="preserve"> </v>
          </cell>
          <cell r="BE413" t="str">
            <v xml:space="preserve"> </v>
          </cell>
          <cell r="BF413" t="str">
            <v xml:space="preserve"> </v>
          </cell>
          <cell r="BG413" t="str">
            <v xml:space="preserve"> </v>
          </cell>
          <cell r="BH413" t="str">
            <v xml:space="preserve"> </v>
          </cell>
          <cell r="BI413" t="str">
            <v xml:space="preserve"> </v>
          </cell>
          <cell r="BJ413" t="str">
            <v xml:space="preserve"> </v>
          </cell>
          <cell r="BK413" t="str">
            <v xml:space="preserve"> </v>
          </cell>
          <cell r="BL413" t="str">
            <v xml:space="preserve"> </v>
          </cell>
          <cell r="BM413" t="str">
            <v xml:space="preserve"> </v>
          </cell>
          <cell r="BN413" t="str">
            <v xml:space="preserve"> </v>
          </cell>
          <cell r="BO413" t="str">
            <v xml:space="preserve"> </v>
          </cell>
          <cell r="BP413" t="str">
            <v xml:space="preserve"> </v>
          </cell>
          <cell r="BQ413" t="str">
            <v xml:space="preserve"> </v>
          </cell>
          <cell r="BR413" t="str">
            <v xml:space="preserve"> </v>
          </cell>
          <cell r="BS413" t="str">
            <v xml:space="preserve"> </v>
          </cell>
          <cell r="BT413" t="str">
            <v xml:space="preserve"> </v>
          </cell>
          <cell r="BU413" t="str">
            <v xml:space="preserve"> </v>
          </cell>
          <cell r="BV413">
            <v>0</v>
          </cell>
          <cell r="BW413" t="str">
            <v xml:space="preserve">       </v>
          </cell>
          <cell r="BX413">
            <v>0</v>
          </cell>
          <cell r="BY413" t="str">
            <v xml:space="preserve">       </v>
          </cell>
          <cell r="BZ413">
            <v>0</v>
          </cell>
          <cell r="CA413" t="str">
            <v xml:space="preserve">       </v>
          </cell>
          <cell r="CB413">
            <v>0</v>
          </cell>
          <cell r="CC413" t="str">
            <v xml:space="preserve">       </v>
          </cell>
          <cell r="CD413">
            <v>0</v>
          </cell>
          <cell r="CE413" t="str">
            <v xml:space="preserve">       </v>
          </cell>
          <cell r="CF413">
            <v>0</v>
          </cell>
          <cell r="CG413" t="str">
            <v xml:space="preserve">       </v>
          </cell>
          <cell r="CH413">
            <v>0</v>
          </cell>
          <cell r="CI413" t="e">
            <v>#NUM!</v>
          </cell>
          <cell r="CJ413" t="str">
            <v/>
          </cell>
          <cell r="CK413" t="e">
            <v>#NUM!</v>
          </cell>
          <cell r="CL413" t="e">
            <v>#NUM!</v>
          </cell>
          <cell r="CM413" t="e">
            <v>#NUM!</v>
          </cell>
          <cell r="CN413" t="e">
            <v>#NUM!</v>
          </cell>
          <cell r="CO413" t="e">
            <v>#NUM!</v>
          </cell>
          <cell r="CP413" t="e">
            <v>#NUM!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 t="str">
            <v xml:space="preserve"> </v>
          </cell>
          <cell r="CX413" t="str">
            <v xml:space="preserve"> </v>
          </cell>
          <cell r="CY413" t="str">
            <v xml:space="preserve"> </v>
          </cell>
          <cell r="CZ413" t="str">
            <v xml:space="preserve"> </v>
          </cell>
          <cell r="DA413" t="str">
            <v xml:space="preserve"> </v>
          </cell>
          <cell r="DB413" t="str">
            <v/>
          </cell>
          <cell r="DC413">
            <v>0</v>
          </cell>
          <cell r="DD413" t="str">
            <v/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 t="str">
            <v xml:space="preserve"> </v>
          </cell>
          <cell r="ED413" t="str">
            <v xml:space="preserve"> </v>
          </cell>
          <cell r="EE413" t="str">
            <v xml:space="preserve"> </v>
          </cell>
          <cell r="EF413" t="str">
            <v xml:space="preserve"> </v>
          </cell>
          <cell r="EG413" t="str">
            <v xml:space="preserve"> </v>
          </cell>
          <cell r="EH413" t="str">
            <v xml:space="preserve"> </v>
          </cell>
          <cell r="EI413" t="str">
            <v xml:space="preserve"> </v>
          </cell>
          <cell r="EJ413" t="str">
            <v xml:space="preserve"> </v>
          </cell>
          <cell r="EK413" t="str">
            <v xml:space="preserve"> </v>
          </cell>
          <cell r="EL413" t="str">
            <v xml:space="preserve"> </v>
          </cell>
          <cell r="EM413" t="str">
            <v xml:space="preserve"> </v>
          </cell>
          <cell r="EN413" t="str">
            <v xml:space="preserve"> </v>
          </cell>
          <cell r="EO413" t="str">
            <v xml:space="preserve"> </v>
          </cell>
          <cell r="EP413" t="str">
            <v xml:space="preserve"> </v>
          </cell>
          <cell r="EQ413" t="str">
            <v xml:space="preserve"> </v>
          </cell>
          <cell r="ER413" t="str">
            <v xml:space="preserve"> </v>
          </cell>
          <cell r="ES413" t="str">
            <v xml:space="preserve"> </v>
          </cell>
          <cell r="ET413" t="str">
            <v xml:space="preserve"> </v>
          </cell>
          <cell r="EU413" t="str">
            <v xml:space="preserve"> </v>
          </cell>
          <cell r="EV413" t="str">
            <v xml:space="preserve"> </v>
          </cell>
          <cell r="EW413" t="str">
            <v xml:space="preserve"> </v>
          </cell>
          <cell r="EX413" t="str">
            <v xml:space="preserve"> </v>
          </cell>
          <cell r="EY413" t="str">
            <v xml:space="preserve"> </v>
          </cell>
          <cell r="EZ413" t="str">
            <v xml:space="preserve"> </v>
          </cell>
          <cell r="FA413">
            <v>0</v>
          </cell>
          <cell r="FB413" t="str">
            <v xml:space="preserve">       </v>
          </cell>
          <cell r="FC413">
            <v>0</v>
          </cell>
          <cell r="FD413" t="str">
            <v xml:space="preserve">       </v>
          </cell>
          <cell r="FE413">
            <v>0</v>
          </cell>
          <cell r="FF413" t="str">
            <v xml:space="preserve">       </v>
          </cell>
          <cell r="FG413">
            <v>0</v>
          </cell>
          <cell r="FH413" t="str">
            <v xml:space="preserve">       </v>
          </cell>
          <cell r="FI413">
            <v>0</v>
          </cell>
          <cell r="FJ413" t="str">
            <v xml:space="preserve">       </v>
          </cell>
          <cell r="FK413">
            <v>0</v>
          </cell>
          <cell r="FL413" t="str">
            <v xml:space="preserve">       </v>
          </cell>
          <cell r="FM413">
            <v>0</v>
          </cell>
          <cell r="FN413" t="e">
            <v>#NUM!</v>
          </cell>
          <cell r="FO413" t="str">
            <v/>
          </cell>
          <cell r="FP413" t="e">
            <v>#NUM!</v>
          </cell>
          <cell r="FQ413" t="e">
            <v>#NUM!</v>
          </cell>
          <cell r="FR413" t="e">
            <v>#NUM!</v>
          </cell>
          <cell r="FS413" t="e">
            <v>#NUM!</v>
          </cell>
          <cell r="FT413" t="e">
            <v>#NUM!</v>
          </cell>
          <cell r="FU413" t="e">
            <v>#NUM!</v>
          </cell>
          <cell r="FV413">
            <v>0</v>
          </cell>
          <cell r="FW413" t="str">
            <v>NO ASIGNADO</v>
          </cell>
          <cell r="FX413" t="e">
            <v>#NUM!</v>
          </cell>
          <cell r="FY413" t="e">
            <v>#NUM!</v>
          </cell>
          <cell r="FZ413" t="e">
            <v>#NUM!</v>
          </cell>
          <cell r="GA413" t="e">
            <v>#NUM!</v>
          </cell>
          <cell r="GB413" t="e">
            <v>#NUM!</v>
          </cell>
          <cell r="GC413" t="e">
            <v>#NUM!</v>
          </cell>
          <cell r="GD413" t="e">
            <v>#N/A</v>
          </cell>
          <cell r="GE413" t="e">
            <v>#N/A</v>
          </cell>
          <cell r="GF413" t="e">
            <v>#N/A</v>
          </cell>
          <cell r="GG413" t="str">
            <v>16 de septiembre</v>
          </cell>
          <cell r="GH413" t="str">
            <v>31 de diciembre</v>
          </cell>
          <cell r="GI413">
            <v>0</v>
          </cell>
          <cell r="GJ413" t="e">
            <v>#N/A</v>
          </cell>
          <cell r="GK413" t="e">
            <v>#N/A</v>
          </cell>
          <cell r="GL413" t="e">
            <v>#N/A</v>
          </cell>
          <cell r="GM413" t="e">
            <v>#N/A</v>
          </cell>
          <cell r="GN413" t="e">
            <v>#N/A</v>
          </cell>
          <cell r="GO413" t="b">
            <v>0</v>
          </cell>
          <cell r="GP413" t="e">
            <v>#NUM!</v>
          </cell>
          <cell r="GQ413" t="str">
            <v>con clave</v>
          </cell>
          <cell r="GR413" t="e">
            <v>#NUM!</v>
          </cell>
          <cell r="GS413" t="str">
            <v>ubicada en</v>
          </cell>
          <cell r="GT413" t="e">
            <v>#NUM!</v>
          </cell>
          <cell r="GU413" t="str">
            <v xml:space="preserve"> </v>
          </cell>
          <cell r="GV413" t="e">
            <v>#NUM!</v>
          </cell>
          <cell r="GW413" t="str">
            <v xml:space="preserve"> </v>
          </cell>
          <cell r="GX413" t="e">
            <v>#NUM!</v>
          </cell>
          <cell r="GY413" t="str">
            <v xml:space="preserve"> </v>
          </cell>
          <cell r="GZ413" t="e">
            <v>#NUM!</v>
          </cell>
          <cell r="HA413" t="e">
            <v>#NUM!</v>
          </cell>
        </row>
        <row r="414">
          <cell r="A414">
            <v>0</v>
          </cell>
          <cell r="B414">
            <v>0</v>
          </cell>
          <cell r="C414" t="str">
            <v>PENDIENTE</v>
          </cell>
          <cell r="D414" t="e">
            <v>#NUM!</v>
          </cell>
          <cell r="E414" t="str">
            <v>NO ASIGNADO</v>
          </cell>
          <cell r="F414">
            <v>0</v>
          </cell>
          <cell r="G414" t="e">
            <v>#N/A</v>
          </cell>
          <cell r="H414" t="e">
            <v>#N/A</v>
          </cell>
          <cell r="I414" t="e">
            <v>#N/A</v>
          </cell>
          <cell r="J414" t="e">
            <v>#N/A</v>
          </cell>
          <cell r="K414" t="e">
            <v>#N/A</v>
          </cell>
          <cell r="L414" t="e">
            <v>#N/A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 xml:space="preserve"> </v>
          </cell>
          <cell r="S414" t="str">
            <v xml:space="preserve"> </v>
          </cell>
          <cell r="T414" t="str">
            <v xml:space="preserve"> </v>
          </cell>
          <cell r="U414" t="str">
            <v xml:space="preserve"> </v>
          </cell>
          <cell r="V414" t="str">
            <v xml:space="preserve"> </v>
          </cell>
          <cell r="W414" t="str">
            <v/>
          </cell>
          <cell r="X414">
            <v>0</v>
          </cell>
          <cell r="Y414" t="str">
            <v/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 t="str">
            <v xml:space="preserve"> </v>
          </cell>
          <cell r="AY414" t="str">
            <v xml:space="preserve"> </v>
          </cell>
          <cell r="AZ414" t="str">
            <v xml:space="preserve"> </v>
          </cell>
          <cell r="BA414" t="str">
            <v xml:space="preserve"> </v>
          </cell>
          <cell r="BB414" t="str">
            <v xml:space="preserve"> </v>
          </cell>
          <cell r="BC414" t="str">
            <v xml:space="preserve"> </v>
          </cell>
          <cell r="BD414" t="str">
            <v xml:space="preserve"> </v>
          </cell>
          <cell r="BE414" t="str">
            <v xml:space="preserve"> </v>
          </cell>
          <cell r="BF414" t="str">
            <v xml:space="preserve"> </v>
          </cell>
          <cell r="BG414" t="str">
            <v xml:space="preserve"> </v>
          </cell>
          <cell r="BH414" t="str">
            <v xml:space="preserve"> </v>
          </cell>
          <cell r="BI414" t="str">
            <v xml:space="preserve"> </v>
          </cell>
          <cell r="BJ414" t="str">
            <v xml:space="preserve"> </v>
          </cell>
          <cell r="BK414" t="str">
            <v xml:space="preserve"> </v>
          </cell>
          <cell r="BL414" t="str">
            <v xml:space="preserve"> </v>
          </cell>
          <cell r="BM414" t="str">
            <v xml:space="preserve"> </v>
          </cell>
          <cell r="BN414" t="str">
            <v xml:space="preserve"> </v>
          </cell>
          <cell r="BO414" t="str">
            <v xml:space="preserve"> </v>
          </cell>
          <cell r="BP414" t="str">
            <v xml:space="preserve"> </v>
          </cell>
          <cell r="BQ414" t="str">
            <v xml:space="preserve"> </v>
          </cell>
          <cell r="BR414" t="str">
            <v xml:space="preserve"> </v>
          </cell>
          <cell r="BS414" t="str">
            <v xml:space="preserve"> </v>
          </cell>
          <cell r="BT414" t="str">
            <v xml:space="preserve"> </v>
          </cell>
          <cell r="BU414" t="str">
            <v xml:space="preserve"> </v>
          </cell>
          <cell r="BV414">
            <v>0</v>
          </cell>
          <cell r="BW414" t="str">
            <v xml:space="preserve">       </v>
          </cell>
          <cell r="BX414">
            <v>0</v>
          </cell>
          <cell r="BY414" t="str">
            <v xml:space="preserve">       </v>
          </cell>
          <cell r="BZ414">
            <v>0</v>
          </cell>
          <cell r="CA414" t="str">
            <v xml:space="preserve">       </v>
          </cell>
          <cell r="CB414">
            <v>0</v>
          </cell>
          <cell r="CC414" t="str">
            <v xml:space="preserve">       </v>
          </cell>
          <cell r="CD414">
            <v>0</v>
          </cell>
          <cell r="CE414" t="str">
            <v xml:space="preserve">       </v>
          </cell>
          <cell r="CF414">
            <v>0</v>
          </cell>
          <cell r="CG414" t="str">
            <v xml:space="preserve">       </v>
          </cell>
          <cell r="CH414">
            <v>0</v>
          </cell>
          <cell r="CI414" t="e">
            <v>#NUM!</v>
          </cell>
          <cell r="CJ414" t="str">
            <v/>
          </cell>
          <cell r="CK414" t="e">
            <v>#NUM!</v>
          </cell>
          <cell r="CL414" t="e">
            <v>#NUM!</v>
          </cell>
          <cell r="CM414" t="e">
            <v>#NUM!</v>
          </cell>
          <cell r="CN414" t="e">
            <v>#NUM!</v>
          </cell>
          <cell r="CO414" t="e">
            <v>#NUM!</v>
          </cell>
          <cell r="CP414" t="e">
            <v>#NUM!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 t="str">
            <v xml:space="preserve"> </v>
          </cell>
          <cell r="CX414" t="str">
            <v xml:space="preserve"> </v>
          </cell>
          <cell r="CY414" t="str">
            <v xml:space="preserve"> </v>
          </cell>
          <cell r="CZ414" t="str">
            <v xml:space="preserve"> </v>
          </cell>
          <cell r="DA414" t="str">
            <v xml:space="preserve"> </v>
          </cell>
          <cell r="DB414" t="str">
            <v/>
          </cell>
          <cell r="DC414">
            <v>0</v>
          </cell>
          <cell r="DD414" t="str">
            <v/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 t="str">
            <v xml:space="preserve"> </v>
          </cell>
          <cell r="ED414" t="str">
            <v xml:space="preserve"> </v>
          </cell>
          <cell r="EE414" t="str">
            <v xml:space="preserve"> </v>
          </cell>
          <cell r="EF414" t="str">
            <v xml:space="preserve"> </v>
          </cell>
          <cell r="EG414" t="str">
            <v xml:space="preserve"> </v>
          </cell>
          <cell r="EH414" t="str">
            <v xml:space="preserve"> </v>
          </cell>
          <cell r="EI414" t="str">
            <v xml:space="preserve"> </v>
          </cell>
          <cell r="EJ414" t="str">
            <v xml:space="preserve"> </v>
          </cell>
          <cell r="EK414" t="str">
            <v xml:space="preserve"> </v>
          </cell>
          <cell r="EL414" t="str">
            <v xml:space="preserve"> </v>
          </cell>
          <cell r="EM414" t="str">
            <v xml:space="preserve"> </v>
          </cell>
          <cell r="EN414" t="str">
            <v xml:space="preserve"> </v>
          </cell>
          <cell r="EO414" t="str">
            <v xml:space="preserve"> </v>
          </cell>
          <cell r="EP414" t="str">
            <v xml:space="preserve"> </v>
          </cell>
          <cell r="EQ414" t="str">
            <v xml:space="preserve"> </v>
          </cell>
          <cell r="ER414" t="str">
            <v xml:space="preserve"> </v>
          </cell>
          <cell r="ES414" t="str">
            <v xml:space="preserve"> </v>
          </cell>
          <cell r="ET414" t="str">
            <v xml:space="preserve"> </v>
          </cell>
          <cell r="EU414" t="str">
            <v xml:space="preserve"> </v>
          </cell>
          <cell r="EV414" t="str">
            <v xml:space="preserve"> </v>
          </cell>
          <cell r="EW414" t="str">
            <v xml:space="preserve"> </v>
          </cell>
          <cell r="EX414" t="str">
            <v xml:space="preserve"> </v>
          </cell>
          <cell r="EY414" t="str">
            <v xml:space="preserve"> </v>
          </cell>
          <cell r="EZ414" t="str">
            <v xml:space="preserve"> </v>
          </cell>
          <cell r="FA414">
            <v>0</v>
          </cell>
          <cell r="FB414" t="str">
            <v xml:space="preserve">       </v>
          </cell>
          <cell r="FC414">
            <v>0</v>
          </cell>
          <cell r="FD414" t="str">
            <v xml:space="preserve">       </v>
          </cell>
          <cell r="FE414">
            <v>0</v>
          </cell>
          <cell r="FF414" t="str">
            <v xml:space="preserve">       </v>
          </cell>
          <cell r="FG414">
            <v>0</v>
          </cell>
          <cell r="FH414" t="str">
            <v xml:space="preserve">       </v>
          </cell>
          <cell r="FI414">
            <v>0</v>
          </cell>
          <cell r="FJ414" t="str">
            <v xml:space="preserve">       </v>
          </cell>
          <cell r="FK414">
            <v>0</v>
          </cell>
          <cell r="FL414" t="str">
            <v xml:space="preserve">       </v>
          </cell>
          <cell r="FM414">
            <v>0</v>
          </cell>
          <cell r="FN414" t="e">
            <v>#NUM!</v>
          </cell>
          <cell r="FO414" t="str">
            <v/>
          </cell>
          <cell r="FP414" t="e">
            <v>#NUM!</v>
          </cell>
          <cell r="FQ414" t="e">
            <v>#NUM!</v>
          </cell>
          <cell r="FR414" t="e">
            <v>#NUM!</v>
          </cell>
          <cell r="FS414" t="e">
            <v>#NUM!</v>
          </cell>
          <cell r="FT414" t="e">
            <v>#NUM!</v>
          </cell>
          <cell r="FU414" t="e">
            <v>#NUM!</v>
          </cell>
          <cell r="FV414">
            <v>0</v>
          </cell>
          <cell r="FW414" t="str">
            <v>NO ASIGNADO</v>
          </cell>
          <cell r="FX414" t="e">
            <v>#NUM!</v>
          </cell>
          <cell r="FY414" t="e">
            <v>#NUM!</v>
          </cell>
          <cell r="FZ414" t="e">
            <v>#NUM!</v>
          </cell>
          <cell r="GA414" t="e">
            <v>#NUM!</v>
          </cell>
          <cell r="GB414" t="e">
            <v>#NUM!</v>
          </cell>
          <cell r="GC414" t="e">
            <v>#NUM!</v>
          </cell>
          <cell r="GD414" t="e">
            <v>#N/A</v>
          </cell>
          <cell r="GE414" t="e">
            <v>#N/A</v>
          </cell>
          <cell r="GF414" t="e">
            <v>#N/A</v>
          </cell>
          <cell r="GG414" t="str">
            <v>16 de septiembre</v>
          </cell>
          <cell r="GH414" t="str">
            <v>31 de diciembre</v>
          </cell>
          <cell r="GI414">
            <v>0</v>
          </cell>
          <cell r="GJ414" t="e">
            <v>#N/A</v>
          </cell>
          <cell r="GK414" t="e">
            <v>#N/A</v>
          </cell>
          <cell r="GL414" t="e">
            <v>#N/A</v>
          </cell>
          <cell r="GM414" t="e">
            <v>#N/A</v>
          </cell>
          <cell r="GN414" t="e">
            <v>#N/A</v>
          </cell>
          <cell r="GO414" t="b">
            <v>0</v>
          </cell>
          <cell r="GP414" t="e">
            <v>#NUM!</v>
          </cell>
          <cell r="GQ414" t="str">
            <v>con clave</v>
          </cell>
          <cell r="GR414" t="e">
            <v>#NUM!</v>
          </cell>
          <cell r="GS414" t="str">
            <v>ubicada en</v>
          </cell>
          <cell r="GT414" t="e">
            <v>#NUM!</v>
          </cell>
          <cell r="GU414" t="str">
            <v xml:space="preserve"> </v>
          </cell>
          <cell r="GV414" t="e">
            <v>#NUM!</v>
          </cell>
          <cell r="GW414" t="str">
            <v xml:space="preserve"> </v>
          </cell>
          <cell r="GX414" t="e">
            <v>#NUM!</v>
          </cell>
          <cell r="GY414" t="str">
            <v xml:space="preserve"> </v>
          </cell>
          <cell r="GZ414" t="e">
            <v>#NUM!</v>
          </cell>
          <cell r="HA414" t="e">
            <v>#NUM!</v>
          </cell>
          <cell r="HB414">
            <v>0</v>
          </cell>
        </row>
        <row r="415">
          <cell r="A415">
            <v>0</v>
          </cell>
          <cell r="B415">
            <v>0</v>
          </cell>
          <cell r="C415" t="str">
            <v>PENDIENTE</v>
          </cell>
          <cell r="D415" t="e">
            <v>#NUM!</v>
          </cell>
          <cell r="E415" t="str">
            <v>NO ASIGNADO</v>
          </cell>
          <cell r="F415">
            <v>0</v>
          </cell>
          <cell r="G415" t="e">
            <v>#N/A</v>
          </cell>
          <cell r="H415" t="e">
            <v>#N/A</v>
          </cell>
          <cell r="I415" t="e">
            <v>#N/A</v>
          </cell>
          <cell r="J415" t="e">
            <v>#N/A</v>
          </cell>
          <cell r="K415" t="e">
            <v>#N/A</v>
          </cell>
          <cell r="L415" t="e">
            <v>#N/A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 xml:space="preserve"> </v>
          </cell>
          <cell r="S415" t="str">
            <v xml:space="preserve"> </v>
          </cell>
          <cell r="T415" t="str">
            <v xml:space="preserve"> </v>
          </cell>
          <cell r="U415" t="str">
            <v xml:space="preserve"> </v>
          </cell>
          <cell r="V415" t="str">
            <v xml:space="preserve"> </v>
          </cell>
          <cell r="W415" t="str">
            <v/>
          </cell>
          <cell r="X415">
            <v>0</v>
          </cell>
          <cell r="Y415" t="str">
            <v/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 t="str">
            <v xml:space="preserve"> </v>
          </cell>
          <cell r="AY415" t="str">
            <v xml:space="preserve"> </v>
          </cell>
          <cell r="AZ415" t="str">
            <v xml:space="preserve"> </v>
          </cell>
          <cell r="BA415" t="str">
            <v xml:space="preserve"> </v>
          </cell>
          <cell r="BB415" t="str">
            <v xml:space="preserve"> </v>
          </cell>
          <cell r="BC415" t="str">
            <v xml:space="preserve"> </v>
          </cell>
          <cell r="BD415" t="str">
            <v xml:space="preserve"> </v>
          </cell>
          <cell r="BE415" t="str">
            <v xml:space="preserve"> </v>
          </cell>
          <cell r="BF415" t="str">
            <v xml:space="preserve"> </v>
          </cell>
          <cell r="BG415" t="str">
            <v xml:space="preserve"> </v>
          </cell>
          <cell r="BH415" t="str">
            <v xml:space="preserve"> </v>
          </cell>
          <cell r="BI415" t="str">
            <v xml:space="preserve"> </v>
          </cell>
          <cell r="BJ415" t="str">
            <v xml:space="preserve"> </v>
          </cell>
          <cell r="BK415" t="str">
            <v xml:space="preserve"> </v>
          </cell>
          <cell r="BL415" t="str">
            <v xml:space="preserve"> </v>
          </cell>
          <cell r="BM415" t="str">
            <v xml:space="preserve"> </v>
          </cell>
          <cell r="BN415" t="str">
            <v xml:space="preserve"> </v>
          </cell>
          <cell r="BO415" t="str">
            <v xml:space="preserve"> </v>
          </cell>
          <cell r="BP415" t="str">
            <v xml:space="preserve"> </v>
          </cell>
          <cell r="BQ415" t="str">
            <v xml:space="preserve"> </v>
          </cell>
          <cell r="BR415" t="str">
            <v xml:space="preserve"> </v>
          </cell>
          <cell r="BS415" t="str">
            <v xml:space="preserve"> </v>
          </cell>
          <cell r="BT415" t="str">
            <v xml:space="preserve"> </v>
          </cell>
          <cell r="BU415" t="str">
            <v xml:space="preserve"> </v>
          </cell>
          <cell r="BV415">
            <v>0</v>
          </cell>
          <cell r="BW415" t="str">
            <v xml:space="preserve">       </v>
          </cell>
          <cell r="BX415">
            <v>0</v>
          </cell>
          <cell r="BY415" t="str">
            <v xml:space="preserve">       </v>
          </cell>
          <cell r="BZ415">
            <v>0</v>
          </cell>
          <cell r="CA415" t="str">
            <v xml:space="preserve">       </v>
          </cell>
          <cell r="CB415">
            <v>0</v>
          </cell>
          <cell r="CC415" t="str">
            <v xml:space="preserve">       </v>
          </cell>
          <cell r="CD415">
            <v>0</v>
          </cell>
          <cell r="CE415" t="str">
            <v xml:space="preserve">       </v>
          </cell>
          <cell r="CF415">
            <v>0</v>
          </cell>
          <cell r="CG415" t="str">
            <v xml:space="preserve">       </v>
          </cell>
          <cell r="CH415">
            <v>0</v>
          </cell>
          <cell r="CI415" t="e">
            <v>#NUM!</v>
          </cell>
          <cell r="CJ415" t="str">
            <v/>
          </cell>
          <cell r="CK415" t="e">
            <v>#NUM!</v>
          </cell>
          <cell r="CL415" t="e">
            <v>#NUM!</v>
          </cell>
          <cell r="CM415" t="e">
            <v>#NUM!</v>
          </cell>
          <cell r="CN415" t="e">
            <v>#NUM!</v>
          </cell>
          <cell r="CO415" t="e">
            <v>#NUM!</v>
          </cell>
          <cell r="CP415" t="e">
            <v>#NUM!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 t="str">
            <v xml:space="preserve"> </v>
          </cell>
          <cell r="CX415" t="str">
            <v xml:space="preserve"> </v>
          </cell>
          <cell r="CY415" t="str">
            <v xml:space="preserve"> </v>
          </cell>
          <cell r="CZ415" t="str">
            <v xml:space="preserve"> </v>
          </cell>
          <cell r="DA415" t="str">
            <v xml:space="preserve"> </v>
          </cell>
          <cell r="DB415" t="str">
            <v/>
          </cell>
          <cell r="DC415">
            <v>0</v>
          </cell>
          <cell r="DD415" t="str">
            <v/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 t="str">
            <v xml:space="preserve"> </v>
          </cell>
          <cell r="ED415" t="str">
            <v xml:space="preserve"> </v>
          </cell>
          <cell r="EE415" t="str">
            <v xml:space="preserve"> </v>
          </cell>
          <cell r="EF415" t="str">
            <v xml:space="preserve"> </v>
          </cell>
          <cell r="EG415" t="str">
            <v xml:space="preserve"> </v>
          </cell>
          <cell r="EH415" t="str">
            <v xml:space="preserve"> </v>
          </cell>
          <cell r="EI415" t="str">
            <v xml:space="preserve"> </v>
          </cell>
          <cell r="EJ415" t="str">
            <v xml:space="preserve"> </v>
          </cell>
          <cell r="EK415" t="str">
            <v xml:space="preserve"> </v>
          </cell>
          <cell r="EL415" t="str">
            <v xml:space="preserve"> </v>
          </cell>
          <cell r="EM415" t="str">
            <v xml:space="preserve"> </v>
          </cell>
          <cell r="EN415" t="str">
            <v xml:space="preserve"> </v>
          </cell>
          <cell r="EO415" t="str">
            <v xml:space="preserve"> </v>
          </cell>
          <cell r="EP415" t="str">
            <v xml:space="preserve"> </v>
          </cell>
          <cell r="EQ415" t="str">
            <v xml:space="preserve"> </v>
          </cell>
          <cell r="ER415" t="str">
            <v xml:space="preserve"> </v>
          </cell>
          <cell r="ES415" t="str">
            <v xml:space="preserve"> </v>
          </cell>
          <cell r="ET415" t="str">
            <v xml:space="preserve"> </v>
          </cell>
          <cell r="EU415" t="str">
            <v xml:space="preserve"> </v>
          </cell>
          <cell r="EV415" t="str">
            <v xml:space="preserve"> </v>
          </cell>
          <cell r="EW415" t="str">
            <v xml:space="preserve"> </v>
          </cell>
          <cell r="EX415" t="str">
            <v xml:space="preserve"> </v>
          </cell>
          <cell r="EY415" t="str">
            <v xml:space="preserve"> </v>
          </cell>
          <cell r="EZ415" t="str">
            <v xml:space="preserve"> </v>
          </cell>
          <cell r="FA415">
            <v>0</v>
          </cell>
          <cell r="FB415" t="str">
            <v xml:space="preserve">       </v>
          </cell>
          <cell r="FC415">
            <v>0</v>
          </cell>
          <cell r="FD415" t="str">
            <v xml:space="preserve">       </v>
          </cell>
          <cell r="FE415">
            <v>0</v>
          </cell>
          <cell r="FF415" t="str">
            <v xml:space="preserve">       </v>
          </cell>
          <cell r="FG415">
            <v>0</v>
          </cell>
          <cell r="FH415" t="str">
            <v xml:space="preserve">       </v>
          </cell>
          <cell r="FI415">
            <v>0</v>
          </cell>
          <cell r="FJ415" t="str">
            <v xml:space="preserve">       </v>
          </cell>
          <cell r="FK415">
            <v>0</v>
          </cell>
          <cell r="FL415" t="str">
            <v xml:space="preserve">       </v>
          </cell>
          <cell r="FM415">
            <v>0</v>
          </cell>
          <cell r="FN415" t="e">
            <v>#NUM!</v>
          </cell>
          <cell r="FO415" t="str">
            <v/>
          </cell>
          <cell r="FP415" t="e">
            <v>#NUM!</v>
          </cell>
          <cell r="FQ415" t="e">
            <v>#NUM!</v>
          </cell>
          <cell r="FR415" t="e">
            <v>#NUM!</v>
          </cell>
          <cell r="FS415" t="e">
            <v>#NUM!</v>
          </cell>
          <cell r="FT415" t="e">
            <v>#NUM!</v>
          </cell>
          <cell r="FU415" t="e">
            <v>#NUM!</v>
          </cell>
          <cell r="FV415">
            <v>0</v>
          </cell>
          <cell r="FW415" t="str">
            <v>NO ASIGNADO</v>
          </cell>
          <cell r="FX415" t="e">
            <v>#NUM!</v>
          </cell>
          <cell r="FY415" t="e">
            <v>#NUM!</v>
          </cell>
          <cell r="FZ415" t="e">
            <v>#NUM!</v>
          </cell>
          <cell r="GA415" t="e">
            <v>#NUM!</v>
          </cell>
          <cell r="GB415" t="e">
            <v>#NUM!</v>
          </cell>
          <cell r="GC415" t="e">
            <v>#NUM!</v>
          </cell>
          <cell r="GD415" t="e">
            <v>#N/A</v>
          </cell>
          <cell r="GE415" t="e">
            <v>#N/A</v>
          </cell>
          <cell r="GF415" t="e">
            <v>#N/A</v>
          </cell>
          <cell r="GG415" t="str">
            <v>16 de septiembre</v>
          </cell>
          <cell r="GH415" t="str">
            <v>31 de diciembre</v>
          </cell>
          <cell r="GI415">
            <v>0</v>
          </cell>
          <cell r="GJ415" t="e">
            <v>#N/A</v>
          </cell>
          <cell r="GK415" t="e">
            <v>#N/A</v>
          </cell>
          <cell r="GL415" t="e">
            <v>#N/A</v>
          </cell>
          <cell r="GM415" t="e">
            <v>#N/A</v>
          </cell>
          <cell r="GN415" t="e">
            <v>#N/A</v>
          </cell>
          <cell r="GO415" t="b">
            <v>0</v>
          </cell>
          <cell r="GP415" t="e">
            <v>#NUM!</v>
          </cell>
          <cell r="GQ415" t="str">
            <v>con clave</v>
          </cell>
          <cell r="GR415" t="e">
            <v>#NUM!</v>
          </cell>
          <cell r="GS415" t="str">
            <v>ubicada en</v>
          </cell>
          <cell r="GT415" t="e">
            <v>#NUM!</v>
          </cell>
          <cell r="GU415" t="str">
            <v xml:space="preserve"> </v>
          </cell>
          <cell r="GV415" t="e">
            <v>#NUM!</v>
          </cell>
          <cell r="GW415" t="str">
            <v xml:space="preserve"> </v>
          </cell>
          <cell r="GX415" t="e">
            <v>#NUM!</v>
          </cell>
          <cell r="GY415" t="str">
            <v xml:space="preserve"> </v>
          </cell>
          <cell r="GZ415" t="e">
            <v>#NUM!</v>
          </cell>
          <cell r="HA415" t="e">
            <v>#NUM!</v>
          </cell>
        </row>
        <row r="416">
          <cell r="A416">
            <v>0</v>
          </cell>
          <cell r="B416">
            <v>0</v>
          </cell>
          <cell r="C416" t="str">
            <v>PENDIENTE</v>
          </cell>
          <cell r="D416" t="e">
            <v>#NUM!</v>
          </cell>
          <cell r="E416" t="str">
            <v>NO ASIGNADO</v>
          </cell>
          <cell r="F416">
            <v>0</v>
          </cell>
          <cell r="G416" t="e">
            <v>#N/A</v>
          </cell>
          <cell r="H416" t="e">
            <v>#N/A</v>
          </cell>
          <cell r="I416" t="e">
            <v>#N/A</v>
          </cell>
          <cell r="J416" t="e">
            <v>#N/A</v>
          </cell>
          <cell r="K416" t="e">
            <v>#N/A</v>
          </cell>
          <cell r="L416" t="e">
            <v>#N/A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 t="str">
            <v xml:space="preserve"> </v>
          </cell>
          <cell r="S416" t="str">
            <v xml:space="preserve"> </v>
          </cell>
          <cell r="T416" t="str">
            <v xml:space="preserve"> </v>
          </cell>
          <cell r="U416" t="str">
            <v xml:space="preserve"> </v>
          </cell>
          <cell r="V416" t="str">
            <v xml:space="preserve"> </v>
          </cell>
          <cell r="W416" t="str">
            <v/>
          </cell>
          <cell r="X416">
            <v>0</v>
          </cell>
          <cell r="Y416" t="str">
            <v/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 t="str">
            <v xml:space="preserve"> </v>
          </cell>
          <cell r="AY416" t="str">
            <v xml:space="preserve"> </v>
          </cell>
          <cell r="AZ416" t="str">
            <v xml:space="preserve"> </v>
          </cell>
          <cell r="BA416" t="str">
            <v xml:space="preserve"> </v>
          </cell>
          <cell r="BB416" t="str">
            <v xml:space="preserve"> </v>
          </cell>
          <cell r="BC416" t="str">
            <v xml:space="preserve"> </v>
          </cell>
          <cell r="BD416" t="str">
            <v xml:space="preserve"> </v>
          </cell>
          <cell r="BE416" t="str">
            <v xml:space="preserve"> </v>
          </cell>
          <cell r="BF416" t="str">
            <v xml:space="preserve"> </v>
          </cell>
          <cell r="BG416" t="str">
            <v xml:space="preserve"> </v>
          </cell>
          <cell r="BH416" t="str">
            <v xml:space="preserve"> </v>
          </cell>
          <cell r="BI416" t="str">
            <v xml:space="preserve"> </v>
          </cell>
          <cell r="BJ416" t="str">
            <v xml:space="preserve"> </v>
          </cell>
          <cell r="BK416" t="str">
            <v xml:space="preserve"> </v>
          </cell>
          <cell r="BL416" t="str">
            <v xml:space="preserve"> </v>
          </cell>
          <cell r="BM416" t="str">
            <v xml:space="preserve"> </v>
          </cell>
          <cell r="BN416" t="str">
            <v xml:space="preserve"> </v>
          </cell>
          <cell r="BO416" t="str">
            <v xml:space="preserve"> </v>
          </cell>
          <cell r="BP416" t="str">
            <v xml:space="preserve"> </v>
          </cell>
          <cell r="BQ416" t="str">
            <v xml:space="preserve"> </v>
          </cell>
          <cell r="BR416" t="str">
            <v xml:space="preserve"> </v>
          </cell>
          <cell r="BS416" t="str">
            <v xml:space="preserve"> </v>
          </cell>
          <cell r="BT416" t="str">
            <v xml:space="preserve"> </v>
          </cell>
          <cell r="BU416" t="str">
            <v xml:space="preserve"> </v>
          </cell>
          <cell r="BV416">
            <v>0</v>
          </cell>
          <cell r="BW416" t="str">
            <v xml:space="preserve">       </v>
          </cell>
          <cell r="BX416">
            <v>0</v>
          </cell>
          <cell r="BY416" t="str">
            <v xml:space="preserve">       </v>
          </cell>
          <cell r="BZ416">
            <v>0</v>
          </cell>
          <cell r="CA416" t="str">
            <v xml:space="preserve">       </v>
          </cell>
          <cell r="CB416">
            <v>0</v>
          </cell>
          <cell r="CC416" t="str">
            <v xml:space="preserve">       </v>
          </cell>
          <cell r="CD416">
            <v>0</v>
          </cell>
          <cell r="CE416" t="str">
            <v xml:space="preserve">       </v>
          </cell>
          <cell r="CF416">
            <v>0</v>
          </cell>
          <cell r="CG416" t="str">
            <v xml:space="preserve">       </v>
          </cell>
          <cell r="CH416">
            <v>0</v>
          </cell>
          <cell r="CI416" t="e">
            <v>#NUM!</v>
          </cell>
          <cell r="CJ416" t="str">
            <v/>
          </cell>
          <cell r="CK416" t="e">
            <v>#NUM!</v>
          </cell>
          <cell r="CL416" t="e">
            <v>#NUM!</v>
          </cell>
          <cell r="CM416" t="e">
            <v>#NUM!</v>
          </cell>
          <cell r="CN416" t="e">
            <v>#NUM!</v>
          </cell>
          <cell r="CO416" t="e">
            <v>#NUM!</v>
          </cell>
          <cell r="CP416" t="e">
            <v>#NUM!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 t="str">
            <v xml:space="preserve"> </v>
          </cell>
          <cell r="CX416" t="str">
            <v xml:space="preserve"> </v>
          </cell>
          <cell r="CY416" t="str">
            <v xml:space="preserve"> </v>
          </cell>
          <cell r="CZ416" t="str">
            <v xml:space="preserve"> </v>
          </cell>
          <cell r="DA416" t="str">
            <v xml:space="preserve"> </v>
          </cell>
          <cell r="DB416" t="str">
            <v/>
          </cell>
          <cell r="DC416">
            <v>0</v>
          </cell>
          <cell r="DD416" t="str">
            <v/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 t="str">
            <v xml:space="preserve"> </v>
          </cell>
          <cell r="ED416" t="str">
            <v xml:space="preserve"> </v>
          </cell>
          <cell r="EE416" t="str">
            <v xml:space="preserve"> </v>
          </cell>
          <cell r="EF416" t="str">
            <v xml:space="preserve"> </v>
          </cell>
          <cell r="EG416" t="str">
            <v xml:space="preserve"> </v>
          </cell>
          <cell r="EH416" t="str">
            <v xml:space="preserve"> </v>
          </cell>
          <cell r="EI416" t="str">
            <v xml:space="preserve"> </v>
          </cell>
          <cell r="EJ416" t="str">
            <v xml:space="preserve"> </v>
          </cell>
          <cell r="EK416" t="str">
            <v xml:space="preserve"> </v>
          </cell>
          <cell r="EL416" t="str">
            <v xml:space="preserve"> </v>
          </cell>
          <cell r="EM416" t="str">
            <v xml:space="preserve"> </v>
          </cell>
          <cell r="EN416" t="str">
            <v xml:space="preserve"> </v>
          </cell>
          <cell r="EO416" t="str">
            <v xml:space="preserve"> </v>
          </cell>
          <cell r="EP416" t="str">
            <v xml:space="preserve"> </v>
          </cell>
          <cell r="EQ416" t="str">
            <v xml:space="preserve"> </v>
          </cell>
          <cell r="ER416" t="str">
            <v xml:space="preserve"> </v>
          </cell>
          <cell r="ES416" t="str">
            <v xml:space="preserve"> </v>
          </cell>
          <cell r="ET416" t="str">
            <v xml:space="preserve"> </v>
          </cell>
          <cell r="EU416" t="str">
            <v xml:space="preserve"> </v>
          </cell>
          <cell r="EV416" t="str">
            <v xml:space="preserve"> </v>
          </cell>
          <cell r="EW416" t="str">
            <v xml:space="preserve"> </v>
          </cell>
          <cell r="EX416" t="str">
            <v xml:space="preserve"> </v>
          </cell>
          <cell r="EY416" t="str">
            <v xml:space="preserve"> </v>
          </cell>
          <cell r="EZ416" t="str">
            <v xml:space="preserve"> </v>
          </cell>
          <cell r="FA416">
            <v>0</v>
          </cell>
          <cell r="FB416" t="str">
            <v xml:space="preserve">       </v>
          </cell>
          <cell r="FC416">
            <v>0</v>
          </cell>
          <cell r="FD416" t="str">
            <v xml:space="preserve">       </v>
          </cell>
          <cell r="FE416">
            <v>0</v>
          </cell>
          <cell r="FF416" t="str">
            <v xml:space="preserve">       </v>
          </cell>
          <cell r="FG416">
            <v>0</v>
          </cell>
          <cell r="FH416" t="str">
            <v xml:space="preserve">       </v>
          </cell>
          <cell r="FI416">
            <v>0</v>
          </cell>
          <cell r="FJ416" t="str">
            <v xml:space="preserve">       </v>
          </cell>
          <cell r="FK416">
            <v>0</v>
          </cell>
          <cell r="FL416" t="str">
            <v xml:space="preserve">       </v>
          </cell>
          <cell r="FM416">
            <v>0</v>
          </cell>
          <cell r="FN416" t="e">
            <v>#NUM!</v>
          </cell>
          <cell r="FO416" t="str">
            <v/>
          </cell>
          <cell r="FP416" t="e">
            <v>#NUM!</v>
          </cell>
          <cell r="FQ416" t="e">
            <v>#NUM!</v>
          </cell>
          <cell r="FR416" t="e">
            <v>#NUM!</v>
          </cell>
          <cell r="FS416" t="e">
            <v>#NUM!</v>
          </cell>
          <cell r="FT416" t="e">
            <v>#NUM!</v>
          </cell>
          <cell r="FU416" t="e">
            <v>#NUM!</v>
          </cell>
          <cell r="FV416">
            <v>0</v>
          </cell>
          <cell r="FW416" t="str">
            <v>NO ASIGNADO</v>
          </cell>
          <cell r="FX416" t="e">
            <v>#NUM!</v>
          </cell>
          <cell r="FY416" t="e">
            <v>#NUM!</v>
          </cell>
          <cell r="FZ416" t="e">
            <v>#NUM!</v>
          </cell>
          <cell r="GA416" t="e">
            <v>#NUM!</v>
          </cell>
          <cell r="GB416" t="e">
            <v>#NUM!</v>
          </cell>
          <cell r="GC416" t="e">
            <v>#NUM!</v>
          </cell>
          <cell r="GD416" t="e">
            <v>#N/A</v>
          </cell>
          <cell r="GE416" t="e">
            <v>#N/A</v>
          </cell>
          <cell r="GF416" t="e">
            <v>#N/A</v>
          </cell>
          <cell r="GG416" t="str">
            <v>16 de septiembre</v>
          </cell>
          <cell r="GH416" t="str">
            <v>31 de diciembre</v>
          </cell>
          <cell r="GI416">
            <v>0</v>
          </cell>
          <cell r="GJ416" t="e">
            <v>#N/A</v>
          </cell>
          <cell r="GK416" t="e">
            <v>#N/A</v>
          </cell>
          <cell r="GL416" t="e">
            <v>#N/A</v>
          </cell>
          <cell r="GM416" t="e">
            <v>#N/A</v>
          </cell>
          <cell r="GN416" t="e">
            <v>#N/A</v>
          </cell>
          <cell r="GO416" t="b">
            <v>0</v>
          </cell>
          <cell r="GP416" t="e">
            <v>#NUM!</v>
          </cell>
          <cell r="GQ416" t="str">
            <v>con clave</v>
          </cell>
          <cell r="GR416" t="e">
            <v>#NUM!</v>
          </cell>
          <cell r="GS416" t="str">
            <v>ubicada en</v>
          </cell>
          <cell r="GT416" t="e">
            <v>#NUM!</v>
          </cell>
          <cell r="GU416" t="str">
            <v xml:space="preserve"> </v>
          </cell>
          <cell r="GV416" t="e">
            <v>#NUM!</v>
          </cell>
          <cell r="GW416" t="str">
            <v xml:space="preserve"> </v>
          </cell>
          <cell r="GX416" t="e">
            <v>#NUM!</v>
          </cell>
          <cell r="GY416" t="str">
            <v xml:space="preserve"> </v>
          </cell>
          <cell r="GZ416" t="e">
            <v>#NUM!</v>
          </cell>
          <cell r="HA416" t="e">
            <v>#NUM!</v>
          </cell>
        </row>
        <row r="417">
          <cell r="A417">
            <v>0</v>
          </cell>
          <cell r="B417">
            <v>0</v>
          </cell>
          <cell r="C417" t="str">
            <v>PENDIENTE</v>
          </cell>
          <cell r="D417" t="e">
            <v>#NUM!</v>
          </cell>
          <cell r="E417" t="str">
            <v>NO ASIGNADO</v>
          </cell>
          <cell r="F417">
            <v>0</v>
          </cell>
          <cell r="G417" t="e">
            <v>#N/A</v>
          </cell>
          <cell r="H417" t="e">
            <v>#N/A</v>
          </cell>
          <cell r="I417" t="e">
            <v>#N/A</v>
          </cell>
          <cell r="J417" t="e">
            <v>#N/A</v>
          </cell>
          <cell r="K417" t="e">
            <v>#N/A</v>
          </cell>
          <cell r="L417" t="e">
            <v>#N/A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 t="str">
            <v xml:space="preserve"> </v>
          </cell>
          <cell r="S417" t="str">
            <v xml:space="preserve"> </v>
          </cell>
          <cell r="T417" t="str">
            <v xml:space="preserve"> </v>
          </cell>
          <cell r="U417" t="str">
            <v xml:space="preserve"> </v>
          </cell>
          <cell r="V417" t="str">
            <v xml:space="preserve"> </v>
          </cell>
          <cell r="W417" t="str">
            <v/>
          </cell>
          <cell r="X417">
            <v>0</v>
          </cell>
          <cell r="Y417" t="str">
            <v/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 t="str">
            <v xml:space="preserve"> </v>
          </cell>
          <cell r="AY417" t="str">
            <v xml:space="preserve"> </v>
          </cell>
          <cell r="AZ417" t="str">
            <v xml:space="preserve"> </v>
          </cell>
          <cell r="BA417" t="str">
            <v xml:space="preserve"> </v>
          </cell>
          <cell r="BB417" t="str">
            <v xml:space="preserve"> </v>
          </cell>
          <cell r="BC417" t="str">
            <v xml:space="preserve"> </v>
          </cell>
          <cell r="BD417" t="str">
            <v xml:space="preserve"> </v>
          </cell>
          <cell r="BE417" t="str">
            <v xml:space="preserve"> </v>
          </cell>
          <cell r="BF417" t="str">
            <v xml:space="preserve"> </v>
          </cell>
          <cell r="BG417" t="str">
            <v xml:space="preserve"> </v>
          </cell>
          <cell r="BH417" t="str">
            <v xml:space="preserve"> </v>
          </cell>
          <cell r="BI417" t="str">
            <v xml:space="preserve"> </v>
          </cell>
          <cell r="BJ417" t="str">
            <v xml:space="preserve"> </v>
          </cell>
          <cell r="BK417" t="str">
            <v xml:space="preserve"> </v>
          </cell>
          <cell r="BL417" t="str">
            <v xml:space="preserve"> </v>
          </cell>
          <cell r="BM417" t="str">
            <v xml:space="preserve"> </v>
          </cell>
          <cell r="BN417" t="str">
            <v xml:space="preserve"> </v>
          </cell>
          <cell r="BO417" t="str">
            <v xml:space="preserve"> </v>
          </cell>
          <cell r="BP417" t="str">
            <v xml:space="preserve"> </v>
          </cell>
          <cell r="BQ417" t="str">
            <v xml:space="preserve"> </v>
          </cell>
          <cell r="BR417" t="str">
            <v xml:space="preserve"> </v>
          </cell>
          <cell r="BS417" t="str">
            <v xml:space="preserve"> </v>
          </cell>
          <cell r="BT417" t="str">
            <v xml:space="preserve"> </v>
          </cell>
          <cell r="BU417" t="str">
            <v xml:space="preserve"> </v>
          </cell>
          <cell r="BV417">
            <v>0</v>
          </cell>
          <cell r="BW417" t="str">
            <v xml:space="preserve">       </v>
          </cell>
          <cell r="BX417">
            <v>0</v>
          </cell>
          <cell r="BY417" t="str">
            <v xml:space="preserve">       </v>
          </cell>
          <cell r="BZ417">
            <v>0</v>
          </cell>
          <cell r="CA417" t="str">
            <v xml:space="preserve">       </v>
          </cell>
          <cell r="CB417">
            <v>0</v>
          </cell>
          <cell r="CC417" t="str">
            <v xml:space="preserve">       </v>
          </cell>
          <cell r="CD417">
            <v>0</v>
          </cell>
          <cell r="CE417" t="str">
            <v xml:space="preserve">       </v>
          </cell>
          <cell r="CF417">
            <v>0</v>
          </cell>
          <cell r="CG417" t="str">
            <v xml:space="preserve">       </v>
          </cell>
          <cell r="CH417">
            <v>0</v>
          </cell>
          <cell r="CI417" t="e">
            <v>#NUM!</v>
          </cell>
          <cell r="CJ417" t="str">
            <v/>
          </cell>
          <cell r="CK417" t="e">
            <v>#NUM!</v>
          </cell>
          <cell r="CL417" t="e">
            <v>#NUM!</v>
          </cell>
          <cell r="CM417" t="e">
            <v>#NUM!</v>
          </cell>
          <cell r="CN417" t="e">
            <v>#NUM!</v>
          </cell>
          <cell r="CO417" t="e">
            <v>#NUM!</v>
          </cell>
          <cell r="CP417" t="e">
            <v>#NUM!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 t="str">
            <v xml:space="preserve"> </v>
          </cell>
          <cell r="CX417" t="str">
            <v xml:space="preserve"> </v>
          </cell>
          <cell r="CY417" t="str">
            <v xml:space="preserve"> </v>
          </cell>
          <cell r="CZ417" t="str">
            <v xml:space="preserve"> </v>
          </cell>
          <cell r="DA417" t="str">
            <v xml:space="preserve"> </v>
          </cell>
          <cell r="DB417" t="str">
            <v/>
          </cell>
          <cell r="DC417">
            <v>0</v>
          </cell>
          <cell r="DD417" t="str">
            <v/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 t="str">
            <v xml:space="preserve"> </v>
          </cell>
          <cell r="ED417" t="str">
            <v xml:space="preserve"> </v>
          </cell>
          <cell r="EE417" t="str">
            <v xml:space="preserve"> </v>
          </cell>
          <cell r="EF417" t="str">
            <v xml:space="preserve"> </v>
          </cell>
          <cell r="EG417" t="str">
            <v xml:space="preserve"> </v>
          </cell>
          <cell r="EH417" t="str">
            <v xml:space="preserve"> </v>
          </cell>
          <cell r="EI417" t="str">
            <v xml:space="preserve"> </v>
          </cell>
          <cell r="EJ417" t="str">
            <v xml:space="preserve"> </v>
          </cell>
          <cell r="EK417" t="str">
            <v xml:space="preserve"> </v>
          </cell>
          <cell r="EL417" t="str">
            <v xml:space="preserve"> </v>
          </cell>
          <cell r="EM417" t="str">
            <v xml:space="preserve"> </v>
          </cell>
          <cell r="EN417" t="str">
            <v xml:space="preserve"> </v>
          </cell>
          <cell r="EO417" t="str">
            <v xml:space="preserve"> </v>
          </cell>
          <cell r="EP417" t="str">
            <v xml:space="preserve"> </v>
          </cell>
          <cell r="EQ417" t="str">
            <v xml:space="preserve"> </v>
          </cell>
          <cell r="ER417" t="str">
            <v xml:space="preserve"> </v>
          </cell>
          <cell r="ES417" t="str">
            <v xml:space="preserve"> </v>
          </cell>
          <cell r="ET417" t="str">
            <v xml:space="preserve"> </v>
          </cell>
          <cell r="EU417" t="str">
            <v xml:space="preserve"> </v>
          </cell>
          <cell r="EV417" t="str">
            <v xml:space="preserve"> </v>
          </cell>
          <cell r="EW417" t="str">
            <v xml:space="preserve"> </v>
          </cell>
          <cell r="EX417" t="str">
            <v xml:space="preserve"> </v>
          </cell>
          <cell r="EY417" t="str">
            <v xml:space="preserve"> </v>
          </cell>
          <cell r="EZ417" t="str">
            <v xml:space="preserve"> </v>
          </cell>
          <cell r="FA417">
            <v>0</v>
          </cell>
          <cell r="FB417" t="str">
            <v xml:space="preserve">       </v>
          </cell>
          <cell r="FC417">
            <v>0</v>
          </cell>
          <cell r="FD417" t="str">
            <v xml:space="preserve">       </v>
          </cell>
          <cell r="FE417">
            <v>0</v>
          </cell>
          <cell r="FF417" t="str">
            <v xml:space="preserve">       </v>
          </cell>
          <cell r="FG417">
            <v>0</v>
          </cell>
          <cell r="FH417" t="str">
            <v xml:space="preserve">       </v>
          </cell>
          <cell r="FI417">
            <v>0</v>
          </cell>
          <cell r="FJ417" t="str">
            <v xml:space="preserve">       </v>
          </cell>
          <cell r="FK417">
            <v>0</v>
          </cell>
          <cell r="FL417" t="str">
            <v xml:space="preserve">       </v>
          </cell>
          <cell r="FM417">
            <v>0</v>
          </cell>
          <cell r="FN417" t="e">
            <v>#NUM!</v>
          </cell>
          <cell r="FO417" t="str">
            <v/>
          </cell>
          <cell r="FP417" t="e">
            <v>#NUM!</v>
          </cell>
          <cell r="FQ417" t="e">
            <v>#NUM!</v>
          </cell>
          <cell r="FR417" t="e">
            <v>#NUM!</v>
          </cell>
          <cell r="FS417" t="e">
            <v>#NUM!</v>
          </cell>
          <cell r="FT417" t="e">
            <v>#NUM!</v>
          </cell>
          <cell r="FU417" t="e">
            <v>#NUM!</v>
          </cell>
          <cell r="FV417">
            <v>0</v>
          </cell>
          <cell r="FW417" t="str">
            <v>NO ASIGNADO</v>
          </cell>
          <cell r="FX417" t="e">
            <v>#NUM!</v>
          </cell>
          <cell r="FY417" t="e">
            <v>#NUM!</v>
          </cell>
          <cell r="FZ417" t="e">
            <v>#NUM!</v>
          </cell>
          <cell r="GA417" t="e">
            <v>#NUM!</v>
          </cell>
          <cell r="GB417" t="e">
            <v>#NUM!</v>
          </cell>
          <cell r="GC417" t="e">
            <v>#NUM!</v>
          </cell>
          <cell r="GD417" t="e">
            <v>#N/A</v>
          </cell>
          <cell r="GE417" t="e">
            <v>#N/A</v>
          </cell>
          <cell r="GF417" t="e">
            <v>#N/A</v>
          </cell>
          <cell r="GG417" t="str">
            <v>16 de septiembre</v>
          </cell>
          <cell r="GH417" t="str">
            <v>31 de diciembre</v>
          </cell>
          <cell r="GI417">
            <v>0</v>
          </cell>
          <cell r="GJ417" t="e">
            <v>#N/A</v>
          </cell>
          <cell r="GK417" t="e">
            <v>#N/A</v>
          </cell>
          <cell r="GL417" t="e">
            <v>#N/A</v>
          </cell>
          <cell r="GM417" t="e">
            <v>#N/A</v>
          </cell>
          <cell r="GN417" t="e">
            <v>#N/A</v>
          </cell>
          <cell r="GO417" t="b">
            <v>0</v>
          </cell>
          <cell r="GP417" t="e">
            <v>#NUM!</v>
          </cell>
          <cell r="GQ417" t="str">
            <v>con clave</v>
          </cell>
          <cell r="GR417" t="e">
            <v>#NUM!</v>
          </cell>
          <cell r="GS417" t="str">
            <v>ubicada en</v>
          </cell>
          <cell r="GT417" t="e">
            <v>#NUM!</v>
          </cell>
          <cell r="GU417" t="str">
            <v xml:space="preserve"> </v>
          </cell>
          <cell r="GV417" t="e">
            <v>#NUM!</v>
          </cell>
          <cell r="GW417" t="str">
            <v xml:space="preserve"> </v>
          </cell>
          <cell r="GX417" t="e">
            <v>#NUM!</v>
          </cell>
          <cell r="GY417" t="str">
            <v xml:space="preserve"> </v>
          </cell>
          <cell r="GZ417" t="e">
            <v>#NUM!</v>
          </cell>
          <cell r="HA417" t="e">
            <v>#NUM!</v>
          </cell>
        </row>
        <row r="418">
          <cell r="A418">
            <v>0</v>
          </cell>
          <cell r="B418">
            <v>0</v>
          </cell>
          <cell r="C418" t="str">
            <v>PENDIENTE</v>
          </cell>
          <cell r="D418" t="e">
            <v>#NUM!</v>
          </cell>
          <cell r="E418" t="str">
            <v>NO ASIGNADO</v>
          </cell>
          <cell r="F418">
            <v>0</v>
          </cell>
          <cell r="G418" t="e">
            <v>#N/A</v>
          </cell>
          <cell r="H418" t="e">
            <v>#N/A</v>
          </cell>
          <cell r="I418" t="e">
            <v>#N/A</v>
          </cell>
          <cell r="J418" t="e">
            <v>#N/A</v>
          </cell>
          <cell r="K418" t="e">
            <v>#N/A</v>
          </cell>
          <cell r="L418" t="e">
            <v>#N/A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 xml:space="preserve"> </v>
          </cell>
          <cell r="S418" t="str">
            <v xml:space="preserve"> </v>
          </cell>
          <cell r="T418" t="str">
            <v xml:space="preserve"> </v>
          </cell>
          <cell r="U418" t="str">
            <v xml:space="preserve"> </v>
          </cell>
          <cell r="V418" t="str">
            <v xml:space="preserve"> </v>
          </cell>
          <cell r="W418" t="str">
            <v/>
          </cell>
          <cell r="X418">
            <v>0</v>
          </cell>
          <cell r="Y418" t="str">
            <v/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 t="str">
            <v xml:space="preserve"> </v>
          </cell>
          <cell r="AY418" t="str">
            <v xml:space="preserve"> </v>
          </cell>
          <cell r="AZ418" t="str">
            <v xml:space="preserve"> </v>
          </cell>
          <cell r="BA418" t="str">
            <v xml:space="preserve"> </v>
          </cell>
          <cell r="BB418" t="str">
            <v xml:space="preserve"> </v>
          </cell>
          <cell r="BC418" t="str">
            <v xml:space="preserve"> </v>
          </cell>
          <cell r="BD418" t="str">
            <v xml:space="preserve"> </v>
          </cell>
          <cell r="BE418" t="str">
            <v xml:space="preserve"> </v>
          </cell>
          <cell r="BF418" t="str">
            <v xml:space="preserve"> </v>
          </cell>
          <cell r="BG418" t="str">
            <v xml:space="preserve"> </v>
          </cell>
          <cell r="BH418" t="str">
            <v xml:space="preserve"> </v>
          </cell>
          <cell r="BI418" t="str">
            <v xml:space="preserve"> </v>
          </cell>
          <cell r="BJ418" t="str">
            <v xml:space="preserve"> </v>
          </cell>
          <cell r="BK418" t="str">
            <v xml:space="preserve"> </v>
          </cell>
          <cell r="BL418" t="str">
            <v xml:space="preserve"> </v>
          </cell>
          <cell r="BM418" t="str">
            <v xml:space="preserve"> </v>
          </cell>
          <cell r="BN418" t="str">
            <v xml:space="preserve"> </v>
          </cell>
          <cell r="BO418" t="str">
            <v xml:space="preserve"> </v>
          </cell>
          <cell r="BP418" t="str">
            <v xml:space="preserve"> </v>
          </cell>
          <cell r="BQ418" t="str">
            <v xml:space="preserve"> </v>
          </cell>
          <cell r="BR418" t="str">
            <v xml:space="preserve"> </v>
          </cell>
          <cell r="BS418" t="str">
            <v xml:space="preserve"> </v>
          </cell>
          <cell r="BT418" t="str">
            <v xml:space="preserve"> </v>
          </cell>
          <cell r="BU418" t="str">
            <v xml:space="preserve"> </v>
          </cell>
          <cell r="BV418">
            <v>0</v>
          </cell>
          <cell r="BW418" t="str">
            <v xml:space="preserve">       </v>
          </cell>
          <cell r="BX418">
            <v>0</v>
          </cell>
          <cell r="BY418" t="str">
            <v xml:space="preserve">       </v>
          </cell>
          <cell r="BZ418">
            <v>0</v>
          </cell>
          <cell r="CA418" t="str">
            <v xml:space="preserve">       </v>
          </cell>
          <cell r="CB418">
            <v>0</v>
          </cell>
          <cell r="CC418" t="str">
            <v xml:space="preserve">       </v>
          </cell>
          <cell r="CD418">
            <v>0</v>
          </cell>
          <cell r="CE418" t="str">
            <v xml:space="preserve">       </v>
          </cell>
          <cell r="CF418">
            <v>0</v>
          </cell>
          <cell r="CG418" t="str">
            <v xml:space="preserve">       </v>
          </cell>
          <cell r="CH418">
            <v>0</v>
          </cell>
          <cell r="CI418" t="e">
            <v>#NUM!</v>
          </cell>
          <cell r="CJ418" t="str">
            <v/>
          </cell>
          <cell r="CK418" t="e">
            <v>#NUM!</v>
          </cell>
          <cell r="CL418" t="e">
            <v>#NUM!</v>
          </cell>
          <cell r="CM418" t="e">
            <v>#NUM!</v>
          </cell>
          <cell r="CN418" t="e">
            <v>#NUM!</v>
          </cell>
          <cell r="CO418" t="e">
            <v>#NUM!</v>
          </cell>
          <cell r="CP418" t="e">
            <v>#NUM!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 t="str">
            <v xml:space="preserve"> </v>
          </cell>
          <cell r="CX418" t="str">
            <v xml:space="preserve"> </v>
          </cell>
          <cell r="CY418" t="str">
            <v xml:space="preserve"> </v>
          </cell>
          <cell r="CZ418" t="str">
            <v xml:space="preserve"> </v>
          </cell>
          <cell r="DA418" t="str">
            <v xml:space="preserve"> </v>
          </cell>
          <cell r="DB418" t="str">
            <v/>
          </cell>
          <cell r="DC418">
            <v>0</v>
          </cell>
          <cell r="DD418" t="str">
            <v/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 t="str">
            <v xml:space="preserve"> </v>
          </cell>
          <cell r="ED418" t="str">
            <v xml:space="preserve"> </v>
          </cell>
          <cell r="EE418" t="str">
            <v xml:space="preserve"> </v>
          </cell>
          <cell r="EF418" t="str">
            <v xml:space="preserve"> </v>
          </cell>
          <cell r="EG418" t="str">
            <v xml:space="preserve"> </v>
          </cell>
          <cell r="EH418" t="str">
            <v xml:space="preserve"> </v>
          </cell>
          <cell r="EI418" t="str">
            <v xml:space="preserve"> </v>
          </cell>
          <cell r="EJ418" t="str">
            <v xml:space="preserve"> </v>
          </cell>
          <cell r="EK418" t="str">
            <v xml:space="preserve"> </v>
          </cell>
          <cell r="EL418" t="str">
            <v xml:space="preserve"> </v>
          </cell>
          <cell r="EM418" t="str">
            <v xml:space="preserve"> </v>
          </cell>
          <cell r="EN418" t="str">
            <v xml:space="preserve"> </v>
          </cell>
          <cell r="EO418" t="str">
            <v xml:space="preserve"> </v>
          </cell>
          <cell r="EP418" t="str">
            <v xml:space="preserve"> </v>
          </cell>
          <cell r="EQ418" t="str">
            <v xml:space="preserve"> </v>
          </cell>
          <cell r="ER418" t="str">
            <v xml:space="preserve"> </v>
          </cell>
          <cell r="ES418" t="str">
            <v xml:space="preserve"> </v>
          </cell>
          <cell r="ET418" t="str">
            <v xml:space="preserve"> </v>
          </cell>
          <cell r="EU418" t="str">
            <v xml:space="preserve"> </v>
          </cell>
          <cell r="EV418" t="str">
            <v xml:space="preserve"> </v>
          </cell>
          <cell r="EW418" t="str">
            <v xml:space="preserve"> </v>
          </cell>
          <cell r="EX418" t="str">
            <v xml:space="preserve"> </v>
          </cell>
          <cell r="EY418" t="str">
            <v xml:space="preserve"> </v>
          </cell>
          <cell r="EZ418" t="str">
            <v xml:space="preserve"> </v>
          </cell>
          <cell r="FA418">
            <v>0</v>
          </cell>
          <cell r="FB418" t="str">
            <v xml:space="preserve">       </v>
          </cell>
          <cell r="FC418">
            <v>0</v>
          </cell>
          <cell r="FD418" t="str">
            <v xml:space="preserve">       </v>
          </cell>
          <cell r="FE418">
            <v>0</v>
          </cell>
          <cell r="FF418" t="str">
            <v xml:space="preserve">       </v>
          </cell>
          <cell r="FG418">
            <v>0</v>
          </cell>
          <cell r="FH418" t="str">
            <v xml:space="preserve">       </v>
          </cell>
          <cell r="FI418">
            <v>0</v>
          </cell>
          <cell r="FJ418" t="str">
            <v xml:space="preserve">       </v>
          </cell>
          <cell r="FK418">
            <v>0</v>
          </cell>
          <cell r="FL418" t="str">
            <v xml:space="preserve">       </v>
          </cell>
          <cell r="FM418">
            <v>0</v>
          </cell>
          <cell r="FN418" t="e">
            <v>#NUM!</v>
          </cell>
          <cell r="FO418" t="str">
            <v/>
          </cell>
          <cell r="FP418" t="e">
            <v>#NUM!</v>
          </cell>
          <cell r="FQ418" t="e">
            <v>#NUM!</v>
          </cell>
          <cell r="FR418" t="e">
            <v>#NUM!</v>
          </cell>
          <cell r="FS418" t="e">
            <v>#NUM!</v>
          </cell>
          <cell r="FT418" t="e">
            <v>#NUM!</v>
          </cell>
          <cell r="FU418" t="e">
            <v>#NUM!</v>
          </cell>
          <cell r="FV418">
            <v>0</v>
          </cell>
          <cell r="FW418" t="str">
            <v>NO ASIGNADO</v>
          </cell>
          <cell r="FX418" t="e">
            <v>#NUM!</v>
          </cell>
          <cell r="FY418" t="e">
            <v>#NUM!</v>
          </cell>
          <cell r="FZ418" t="e">
            <v>#NUM!</v>
          </cell>
          <cell r="GA418" t="e">
            <v>#NUM!</v>
          </cell>
          <cell r="GB418" t="e">
            <v>#NUM!</v>
          </cell>
          <cell r="GC418" t="e">
            <v>#NUM!</v>
          </cell>
          <cell r="GD418" t="e">
            <v>#N/A</v>
          </cell>
          <cell r="GE418" t="e">
            <v>#N/A</v>
          </cell>
          <cell r="GF418" t="e">
            <v>#N/A</v>
          </cell>
          <cell r="GG418" t="str">
            <v>16 de septiembre</v>
          </cell>
          <cell r="GH418" t="str">
            <v>31 de diciembre</v>
          </cell>
          <cell r="GI418">
            <v>0</v>
          </cell>
          <cell r="GJ418" t="e">
            <v>#N/A</v>
          </cell>
          <cell r="GK418" t="e">
            <v>#N/A</v>
          </cell>
          <cell r="GL418" t="e">
            <v>#N/A</v>
          </cell>
          <cell r="GM418" t="e">
            <v>#N/A</v>
          </cell>
          <cell r="GN418" t="e">
            <v>#N/A</v>
          </cell>
          <cell r="GO418" t="b">
            <v>0</v>
          </cell>
          <cell r="GP418" t="e">
            <v>#NUM!</v>
          </cell>
          <cell r="GQ418" t="str">
            <v>con clave</v>
          </cell>
          <cell r="GR418" t="e">
            <v>#NUM!</v>
          </cell>
          <cell r="GS418" t="str">
            <v>ubicada en</v>
          </cell>
          <cell r="GT418" t="e">
            <v>#NUM!</v>
          </cell>
          <cell r="GU418" t="str">
            <v xml:space="preserve"> </v>
          </cell>
          <cell r="GV418" t="e">
            <v>#NUM!</v>
          </cell>
          <cell r="GW418" t="str">
            <v xml:space="preserve"> </v>
          </cell>
          <cell r="GX418" t="e">
            <v>#NUM!</v>
          </cell>
          <cell r="GY418" t="str">
            <v xml:space="preserve"> </v>
          </cell>
          <cell r="GZ418" t="e">
            <v>#NUM!</v>
          </cell>
          <cell r="HA418" t="e">
            <v>#NUM!</v>
          </cell>
        </row>
        <row r="419">
          <cell r="A419">
            <v>0</v>
          </cell>
          <cell r="B419">
            <v>0</v>
          </cell>
          <cell r="C419" t="str">
            <v>PENDIENTE</v>
          </cell>
          <cell r="D419" t="e">
            <v>#NUM!</v>
          </cell>
          <cell r="E419" t="str">
            <v>NO ASIGNADO</v>
          </cell>
          <cell r="F419">
            <v>0</v>
          </cell>
          <cell r="G419" t="e">
            <v>#N/A</v>
          </cell>
          <cell r="H419" t="e">
            <v>#N/A</v>
          </cell>
          <cell r="I419" t="e">
            <v>#N/A</v>
          </cell>
          <cell r="J419" t="e">
            <v>#N/A</v>
          </cell>
          <cell r="K419" t="e">
            <v>#N/A</v>
          </cell>
          <cell r="L419" t="e">
            <v>#N/A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 t="str">
            <v xml:space="preserve"> </v>
          </cell>
          <cell r="S419" t="str">
            <v xml:space="preserve"> </v>
          </cell>
          <cell r="T419" t="str">
            <v xml:space="preserve"> </v>
          </cell>
          <cell r="U419" t="str">
            <v xml:space="preserve"> </v>
          </cell>
          <cell r="V419" t="str">
            <v xml:space="preserve"> </v>
          </cell>
          <cell r="W419" t="str">
            <v/>
          </cell>
          <cell r="X419">
            <v>0</v>
          </cell>
          <cell r="Y419" t="str">
            <v/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 t="str">
            <v xml:space="preserve"> </v>
          </cell>
          <cell r="AY419" t="str">
            <v xml:space="preserve"> </v>
          </cell>
          <cell r="AZ419" t="str">
            <v xml:space="preserve"> </v>
          </cell>
          <cell r="BA419" t="str">
            <v xml:space="preserve"> </v>
          </cell>
          <cell r="BB419" t="str">
            <v xml:space="preserve"> </v>
          </cell>
          <cell r="BC419" t="str">
            <v xml:space="preserve"> </v>
          </cell>
          <cell r="BD419" t="str">
            <v xml:space="preserve"> </v>
          </cell>
          <cell r="BE419" t="str">
            <v xml:space="preserve"> </v>
          </cell>
          <cell r="BF419" t="str">
            <v xml:space="preserve"> </v>
          </cell>
          <cell r="BG419" t="str">
            <v xml:space="preserve"> </v>
          </cell>
          <cell r="BH419" t="str">
            <v xml:space="preserve"> </v>
          </cell>
          <cell r="BI419" t="str">
            <v xml:space="preserve"> </v>
          </cell>
          <cell r="BJ419" t="str">
            <v xml:space="preserve"> </v>
          </cell>
          <cell r="BK419" t="str">
            <v xml:space="preserve"> </v>
          </cell>
          <cell r="BL419" t="str">
            <v xml:space="preserve"> </v>
          </cell>
          <cell r="BM419" t="str">
            <v xml:space="preserve"> </v>
          </cell>
          <cell r="BN419" t="str">
            <v xml:space="preserve"> </v>
          </cell>
          <cell r="BO419" t="str">
            <v xml:space="preserve"> </v>
          </cell>
          <cell r="BP419" t="str">
            <v xml:space="preserve"> </v>
          </cell>
          <cell r="BQ419" t="str">
            <v xml:space="preserve"> </v>
          </cell>
          <cell r="BR419" t="str">
            <v xml:space="preserve"> </v>
          </cell>
          <cell r="BS419" t="str">
            <v xml:space="preserve"> </v>
          </cell>
          <cell r="BT419" t="str">
            <v xml:space="preserve"> </v>
          </cell>
          <cell r="BU419" t="str">
            <v xml:space="preserve"> </v>
          </cell>
          <cell r="BV419">
            <v>0</v>
          </cell>
          <cell r="BW419" t="str">
            <v xml:space="preserve">       </v>
          </cell>
          <cell r="BX419">
            <v>0</v>
          </cell>
          <cell r="BY419" t="str">
            <v xml:space="preserve">       </v>
          </cell>
          <cell r="BZ419">
            <v>0</v>
          </cell>
          <cell r="CA419" t="str">
            <v xml:space="preserve">       </v>
          </cell>
          <cell r="CB419">
            <v>0</v>
          </cell>
          <cell r="CC419" t="str">
            <v xml:space="preserve">       </v>
          </cell>
          <cell r="CD419">
            <v>0</v>
          </cell>
          <cell r="CE419" t="str">
            <v xml:space="preserve">       </v>
          </cell>
          <cell r="CF419">
            <v>0</v>
          </cell>
          <cell r="CG419" t="str">
            <v xml:space="preserve">       </v>
          </cell>
          <cell r="CH419">
            <v>0</v>
          </cell>
          <cell r="CI419" t="e">
            <v>#NUM!</v>
          </cell>
          <cell r="CJ419" t="str">
            <v/>
          </cell>
          <cell r="CK419" t="e">
            <v>#NUM!</v>
          </cell>
          <cell r="CL419" t="e">
            <v>#NUM!</v>
          </cell>
          <cell r="CM419" t="e">
            <v>#NUM!</v>
          </cell>
          <cell r="CN419" t="e">
            <v>#NUM!</v>
          </cell>
          <cell r="CO419" t="e">
            <v>#NUM!</v>
          </cell>
          <cell r="CP419" t="e">
            <v>#NUM!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 t="str">
            <v xml:space="preserve"> </v>
          </cell>
          <cell r="CX419" t="str">
            <v xml:space="preserve"> </v>
          </cell>
          <cell r="CY419" t="str">
            <v xml:space="preserve"> </v>
          </cell>
          <cell r="CZ419" t="str">
            <v xml:space="preserve"> </v>
          </cell>
          <cell r="DA419" t="str">
            <v xml:space="preserve"> </v>
          </cell>
          <cell r="DB419" t="str">
            <v/>
          </cell>
          <cell r="DC419">
            <v>0</v>
          </cell>
          <cell r="DD419" t="str">
            <v/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 t="str">
            <v xml:space="preserve"> </v>
          </cell>
          <cell r="ED419" t="str">
            <v xml:space="preserve"> </v>
          </cell>
          <cell r="EE419" t="str">
            <v xml:space="preserve"> </v>
          </cell>
          <cell r="EF419" t="str">
            <v xml:space="preserve"> </v>
          </cell>
          <cell r="EG419" t="str">
            <v xml:space="preserve"> </v>
          </cell>
          <cell r="EH419" t="str">
            <v xml:space="preserve"> </v>
          </cell>
          <cell r="EI419" t="str">
            <v xml:space="preserve"> </v>
          </cell>
          <cell r="EJ419" t="str">
            <v xml:space="preserve"> </v>
          </cell>
          <cell r="EK419" t="str">
            <v xml:space="preserve"> </v>
          </cell>
          <cell r="EL419" t="str">
            <v xml:space="preserve"> </v>
          </cell>
          <cell r="EM419" t="str">
            <v xml:space="preserve"> </v>
          </cell>
          <cell r="EN419" t="str">
            <v xml:space="preserve"> </v>
          </cell>
          <cell r="EO419" t="str">
            <v xml:space="preserve"> </v>
          </cell>
          <cell r="EP419" t="str">
            <v xml:space="preserve"> </v>
          </cell>
          <cell r="EQ419" t="str">
            <v xml:space="preserve"> </v>
          </cell>
          <cell r="ER419" t="str">
            <v xml:space="preserve"> </v>
          </cell>
          <cell r="ES419" t="str">
            <v xml:space="preserve"> </v>
          </cell>
          <cell r="ET419" t="str">
            <v xml:space="preserve"> </v>
          </cell>
          <cell r="EU419" t="str">
            <v xml:space="preserve"> </v>
          </cell>
          <cell r="EV419" t="str">
            <v xml:space="preserve"> </v>
          </cell>
          <cell r="EW419" t="str">
            <v xml:space="preserve"> </v>
          </cell>
          <cell r="EX419" t="str">
            <v xml:space="preserve"> </v>
          </cell>
          <cell r="EY419" t="str">
            <v xml:space="preserve"> </v>
          </cell>
          <cell r="EZ419" t="str">
            <v xml:space="preserve"> </v>
          </cell>
          <cell r="FA419">
            <v>0</v>
          </cell>
          <cell r="FB419" t="str">
            <v xml:space="preserve">       </v>
          </cell>
          <cell r="FC419">
            <v>0</v>
          </cell>
          <cell r="FD419" t="str">
            <v xml:space="preserve">       </v>
          </cell>
          <cell r="FE419">
            <v>0</v>
          </cell>
          <cell r="FF419" t="str">
            <v xml:space="preserve">       </v>
          </cell>
          <cell r="FG419">
            <v>0</v>
          </cell>
          <cell r="FH419" t="str">
            <v xml:space="preserve">       </v>
          </cell>
          <cell r="FI419">
            <v>0</v>
          </cell>
          <cell r="FJ419" t="str">
            <v xml:space="preserve">       </v>
          </cell>
          <cell r="FK419">
            <v>0</v>
          </cell>
          <cell r="FL419" t="str">
            <v xml:space="preserve">       </v>
          </cell>
          <cell r="FM419">
            <v>0</v>
          </cell>
          <cell r="FN419" t="e">
            <v>#NUM!</v>
          </cell>
          <cell r="FO419" t="str">
            <v/>
          </cell>
          <cell r="FP419" t="e">
            <v>#NUM!</v>
          </cell>
          <cell r="FQ419" t="e">
            <v>#NUM!</v>
          </cell>
          <cell r="FR419" t="e">
            <v>#NUM!</v>
          </cell>
          <cell r="FS419" t="e">
            <v>#NUM!</v>
          </cell>
          <cell r="FT419" t="e">
            <v>#NUM!</v>
          </cell>
          <cell r="FU419" t="e">
            <v>#NUM!</v>
          </cell>
          <cell r="FV419">
            <v>0</v>
          </cell>
          <cell r="FW419" t="str">
            <v>NO ASIGNADO</v>
          </cell>
          <cell r="FX419" t="e">
            <v>#NUM!</v>
          </cell>
          <cell r="FY419" t="e">
            <v>#NUM!</v>
          </cell>
          <cell r="FZ419" t="e">
            <v>#NUM!</v>
          </cell>
          <cell r="GA419" t="e">
            <v>#NUM!</v>
          </cell>
          <cell r="GB419" t="e">
            <v>#NUM!</v>
          </cell>
          <cell r="GC419" t="e">
            <v>#NUM!</v>
          </cell>
          <cell r="GD419" t="e">
            <v>#N/A</v>
          </cell>
          <cell r="GE419" t="e">
            <v>#N/A</v>
          </cell>
          <cell r="GF419" t="e">
            <v>#N/A</v>
          </cell>
          <cell r="GG419" t="str">
            <v>16 de septiembre</v>
          </cell>
          <cell r="GH419" t="str">
            <v>31 de diciembre</v>
          </cell>
          <cell r="GI419">
            <v>0</v>
          </cell>
          <cell r="GJ419" t="e">
            <v>#N/A</v>
          </cell>
          <cell r="GK419" t="e">
            <v>#N/A</v>
          </cell>
          <cell r="GL419" t="e">
            <v>#N/A</v>
          </cell>
          <cell r="GM419" t="e">
            <v>#N/A</v>
          </cell>
          <cell r="GN419" t="e">
            <v>#N/A</v>
          </cell>
          <cell r="GO419" t="b">
            <v>0</v>
          </cell>
          <cell r="GP419" t="e">
            <v>#NUM!</v>
          </cell>
          <cell r="GQ419" t="str">
            <v>con clave</v>
          </cell>
          <cell r="GR419" t="e">
            <v>#NUM!</v>
          </cell>
          <cell r="GS419" t="str">
            <v>ubicada en</v>
          </cell>
          <cell r="GT419" t="e">
            <v>#NUM!</v>
          </cell>
          <cell r="GU419" t="str">
            <v xml:space="preserve"> </v>
          </cell>
          <cell r="GV419" t="e">
            <v>#NUM!</v>
          </cell>
          <cell r="GW419" t="str">
            <v xml:space="preserve"> </v>
          </cell>
          <cell r="GX419" t="e">
            <v>#NUM!</v>
          </cell>
          <cell r="GY419" t="str">
            <v xml:space="preserve"> </v>
          </cell>
          <cell r="GZ419" t="e">
            <v>#NUM!</v>
          </cell>
          <cell r="HA419" t="e">
            <v>#NUM!</v>
          </cell>
        </row>
        <row r="420">
          <cell r="A420">
            <v>0</v>
          </cell>
          <cell r="B420">
            <v>0</v>
          </cell>
          <cell r="C420" t="str">
            <v>PENDIENTE</v>
          </cell>
          <cell r="D420" t="e">
            <v>#NUM!</v>
          </cell>
          <cell r="E420" t="str">
            <v>NO ASIGNADO</v>
          </cell>
          <cell r="F420">
            <v>0</v>
          </cell>
          <cell r="G420" t="e">
            <v>#N/A</v>
          </cell>
          <cell r="H420" t="e">
            <v>#N/A</v>
          </cell>
          <cell r="I420" t="e">
            <v>#N/A</v>
          </cell>
          <cell r="J420" t="e">
            <v>#N/A</v>
          </cell>
          <cell r="K420" t="e">
            <v>#N/A</v>
          </cell>
          <cell r="L420" t="e">
            <v>#N/A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 t="str">
            <v xml:space="preserve"> </v>
          </cell>
          <cell r="S420" t="str">
            <v xml:space="preserve"> </v>
          </cell>
          <cell r="T420" t="str">
            <v xml:space="preserve"> </v>
          </cell>
          <cell r="U420" t="str">
            <v xml:space="preserve"> </v>
          </cell>
          <cell r="V420" t="str">
            <v xml:space="preserve"> </v>
          </cell>
          <cell r="W420" t="str">
            <v/>
          </cell>
          <cell r="X420">
            <v>0</v>
          </cell>
          <cell r="Y420" t="str">
            <v/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 t="str">
            <v xml:space="preserve"> </v>
          </cell>
          <cell r="AY420" t="str">
            <v xml:space="preserve"> </v>
          </cell>
          <cell r="AZ420" t="str">
            <v xml:space="preserve"> </v>
          </cell>
          <cell r="BA420" t="str">
            <v xml:space="preserve"> </v>
          </cell>
          <cell r="BB420" t="str">
            <v xml:space="preserve"> </v>
          </cell>
          <cell r="BC420" t="str">
            <v xml:space="preserve"> </v>
          </cell>
          <cell r="BD420" t="str">
            <v xml:space="preserve"> </v>
          </cell>
          <cell r="BE420" t="str">
            <v xml:space="preserve"> </v>
          </cell>
          <cell r="BF420" t="str">
            <v xml:space="preserve"> </v>
          </cell>
          <cell r="BG420" t="str">
            <v xml:space="preserve"> </v>
          </cell>
          <cell r="BH420" t="str">
            <v xml:space="preserve"> </v>
          </cell>
          <cell r="BI420" t="str">
            <v xml:space="preserve"> </v>
          </cell>
          <cell r="BJ420" t="str">
            <v xml:space="preserve"> </v>
          </cell>
          <cell r="BK420" t="str">
            <v xml:space="preserve"> </v>
          </cell>
          <cell r="BL420" t="str">
            <v xml:space="preserve"> </v>
          </cell>
          <cell r="BM420" t="str">
            <v xml:space="preserve"> </v>
          </cell>
          <cell r="BN420" t="str">
            <v xml:space="preserve"> </v>
          </cell>
          <cell r="BO420" t="str">
            <v xml:space="preserve"> </v>
          </cell>
          <cell r="BP420" t="str">
            <v xml:space="preserve"> </v>
          </cell>
          <cell r="BQ420" t="str">
            <v xml:space="preserve"> </v>
          </cell>
          <cell r="BR420" t="str">
            <v xml:space="preserve"> </v>
          </cell>
          <cell r="BS420" t="str">
            <v xml:space="preserve"> </v>
          </cell>
          <cell r="BT420" t="str">
            <v xml:space="preserve"> </v>
          </cell>
          <cell r="BU420" t="str">
            <v xml:space="preserve"> </v>
          </cell>
          <cell r="BV420">
            <v>0</v>
          </cell>
          <cell r="BW420" t="str">
            <v xml:space="preserve">       </v>
          </cell>
          <cell r="BX420">
            <v>0</v>
          </cell>
          <cell r="BY420" t="str">
            <v xml:space="preserve">       </v>
          </cell>
          <cell r="BZ420">
            <v>0</v>
          </cell>
          <cell r="CA420" t="str">
            <v xml:space="preserve">       </v>
          </cell>
          <cell r="CB420">
            <v>0</v>
          </cell>
          <cell r="CC420" t="str">
            <v xml:space="preserve">       </v>
          </cell>
          <cell r="CD420">
            <v>0</v>
          </cell>
          <cell r="CE420" t="str">
            <v xml:space="preserve">       </v>
          </cell>
          <cell r="CF420">
            <v>0</v>
          </cell>
          <cell r="CG420" t="str">
            <v xml:space="preserve">       </v>
          </cell>
          <cell r="CH420">
            <v>0</v>
          </cell>
          <cell r="CI420" t="e">
            <v>#NUM!</v>
          </cell>
          <cell r="CJ420" t="str">
            <v/>
          </cell>
          <cell r="CK420" t="e">
            <v>#NUM!</v>
          </cell>
          <cell r="CL420" t="e">
            <v>#NUM!</v>
          </cell>
          <cell r="CM420" t="e">
            <v>#NUM!</v>
          </cell>
          <cell r="CN420" t="e">
            <v>#NUM!</v>
          </cell>
          <cell r="CO420" t="e">
            <v>#NUM!</v>
          </cell>
          <cell r="CP420" t="e">
            <v>#NUM!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 t="str">
            <v xml:space="preserve"> </v>
          </cell>
          <cell r="CX420" t="str">
            <v xml:space="preserve"> </v>
          </cell>
          <cell r="CY420" t="str">
            <v xml:space="preserve"> </v>
          </cell>
          <cell r="CZ420" t="str">
            <v xml:space="preserve"> </v>
          </cell>
          <cell r="DA420" t="str">
            <v xml:space="preserve"> </v>
          </cell>
          <cell r="DB420" t="str">
            <v/>
          </cell>
          <cell r="DC420">
            <v>0</v>
          </cell>
          <cell r="DD420" t="str">
            <v/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 t="str">
            <v xml:space="preserve"> </v>
          </cell>
          <cell r="ED420" t="str">
            <v xml:space="preserve"> </v>
          </cell>
          <cell r="EE420" t="str">
            <v xml:space="preserve"> </v>
          </cell>
          <cell r="EF420" t="str">
            <v xml:space="preserve"> </v>
          </cell>
          <cell r="EG420" t="str">
            <v xml:space="preserve"> </v>
          </cell>
          <cell r="EH420" t="str">
            <v xml:space="preserve"> </v>
          </cell>
          <cell r="EI420" t="str">
            <v xml:space="preserve"> </v>
          </cell>
          <cell r="EJ420" t="str">
            <v xml:space="preserve"> </v>
          </cell>
          <cell r="EK420" t="str">
            <v xml:space="preserve"> </v>
          </cell>
          <cell r="EL420" t="str">
            <v xml:space="preserve"> </v>
          </cell>
          <cell r="EM420" t="str">
            <v xml:space="preserve"> </v>
          </cell>
          <cell r="EN420" t="str">
            <v xml:space="preserve"> </v>
          </cell>
          <cell r="EO420" t="str">
            <v xml:space="preserve"> </v>
          </cell>
          <cell r="EP420" t="str">
            <v xml:space="preserve"> </v>
          </cell>
          <cell r="EQ420" t="str">
            <v xml:space="preserve"> </v>
          </cell>
          <cell r="ER420" t="str">
            <v xml:space="preserve"> </v>
          </cell>
          <cell r="ES420" t="str">
            <v xml:space="preserve"> </v>
          </cell>
          <cell r="ET420" t="str">
            <v xml:space="preserve"> </v>
          </cell>
          <cell r="EU420" t="str">
            <v xml:space="preserve"> </v>
          </cell>
          <cell r="EV420" t="str">
            <v xml:space="preserve"> </v>
          </cell>
          <cell r="EW420" t="str">
            <v xml:space="preserve"> </v>
          </cell>
          <cell r="EX420" t="str">
            <v xml:space="preserve"> </v>
          </cell>
          <cell r="EY420" t="str">
            <v xml:space="preserve"> </v>
          </cell>
          <cell r="EZ420" t="str">
            <v xml:space="preserve"> </v>
          </cell>
          <cell r="FA420">
            <v>0</v>
          </cell>
          <cell r="FB420" t="str">
            <v xml:space="preserve">       </v>
          </cell>
          <cell r="FC420">
            <v>0</v>
          </cell>
          <cell r="FD420" t="str">
            <v xml:space="preserve">       </v>
          </cell>
          <cell r="FE420">
            <v>0</v>
          </cell>
          <cell r="FF420" t="str">
            <v xml:space="preserve">       </v>
          </cell>
          <cell r="FG420">
            <v>0</v>
          </cell>
          <cell r="FH420" t="str">
            <v xml:space="preserve">       </v>
          </cell>
          <cell r="FI420">
            <v>0</v>
          </cell>
          <cell r="FJ420" t="str">
            <v xml:space="preserve">       </v>
          </cell>
          <cell r="FK420">
            <v>0</v>
          </cell>
          <cell r="FL420" t="str">
            <v xml:space="preserve">       </v>
          </cell>
          <cell r="FM420">
            <v>0</v>
          </cell>
          <cell r="FN420" t="e">
            <v>#NUM!</v>
          </cell>
          <cell r="FO420" t="str">
            <v/>
          </cell>
          <cell r="FP420" t="e">
            <v>#NUM!</v>
          </cell>
          <cell r="FQ420" t="e">
            <v>#NUM!</v>
          </cell>
          <cell r="FR420" t="e">
            <v>#NUM!</v>
          </cell>
          <cell r="FS420" t="e">
            <v>#NUM!</v>
          </cell>
          <cell r="FT420" t="e">
            <v>#NUM!</v>
          </cell>
          <cell r="FU420" t="e">
            <v>#NUM!</v>
          </cell>
          <cell r="FV420">
            <v>0</v>
          </cell>
          <cell r="FW420" t="str">
            <v>NO ASIGNADO</v>
          </cell>
          <cell r="FX420" t="e">
            <v>#NUM!</v>
          </cell>
          <cell r="FY420" t="e">
            <v>#NUM!</v>
          </cell>
          <cell r="FZ420" t="e">
            <v>#NUM!</v>
          </cell>
          <cell r="GA420" t="e">
            <v>#NUM!</v>
          </cell>
          <cell r="GB420" t="e">
            <v>#NUM!</v>
          </cell>
          <cell r="GC420" t="e">
            <v>#NUM!</v>
          </cell>
          <cell r="GD420" t="e">
            <v>#N/A</v>
          </cell>
          <cell r="GE420" t="e">
            <v>#N/A</v>
          </cell>
          <cell r="GF420" t="e">
            <v>#N/A</v>
          </cell>
          <cell r="GG420" t="str">
            <v>16 de septiembre</v>
          </cell>
          <cell r="GH420" t="str">
            <v>31 de diciembre</v>
          </cell>
          <cell r="GI420">
            <v>0</v>
          </cell>
          <cell r="GJ420" t="e">
            <v>#N/A</v>
          </cell>
          <cell r="GK420" t="e">
            <v>#N/A</v>
          </cell>
          <cell r="GL420" t="e">
            <v>#N/A</v>
          </cell>
          <cell r="GM420" t="e">
            <v>#N/A</v>
          </cell>
          <cell r="GN420" t="e">
            <v>#N/A</v>
          </cell>
          <cell r="GO420" t="b">
            <v>0</v>
          </cell>
          <cell r="GP420" t="e">
            <v>#NUM!</v>
          </cell>
          <cell r="GQ420" t="str">
            <v>con clave</v>
          </cell>
          <cell r="GR420" t="e">
            <v>#NUM!</v>
          </cell>
          <cell r="GS420" t="str">
            <v>ubicada en</v>
          </cell>
          <cell r="GT420" t="e">
            <v>#NUM!</v>
          </cell>
          <cell r="GU420" t="str">
            <v xml:space="preserve"> </v>
          </cell>
          <cell r="GV420" t="e">
            <v>#NUM!</v>
          </cell>
          <cell r="GW420" t="str">
            <v xml:space="preserve"> </v>
          </cell>
          <cell r="GX420" t="e">
            <v>#NUM!</v>
          </cell>
          <cell r="GY420" t="str">
            <v xml:space="preserve"> </v>
          </cell>
          <cell r="GZ420" t="e">
            <v>#NUM!</v>
          </cell>
          <cell r="HA420" t="e">
            <v>#NUM!</v>
          </cell>
        </row>
        <row r="421">
          <cell r="A421">
            <v>0</v>
          </cell>
          <cell r="B421">
            <v>0</v>
          </cell>
          <cell r="C421" t="str">
            <v>PENDIENTE</v>
          </cell>
          <cell r="D421" t="e">
            <v>#NUM!</v>
          </cell>
          <cell r="E421" t="str">
            <v>NO ASIGNADO</v>
          </cell>
          <cell r="F421">
            <v>0</v>
          </cell>
          <cell r="G421" t="e">
            <v>#N/A</v>
          </cell>
          <cell r="H421" t="e">
            <v>#N/A</v>
          </cell>
          <cell r="I421" t="e">
            <v>#N/A</v>
          </cell>
          <cell r="J421" t="e">
            <v>#N/A</v>
          </cell>
          <cell r="K421" t="e">
            <v>#N/A</v>
          </cell>
          <cell r="L421" t="e">
            <v>#N/A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 xml:space="preserve"> </v>
          </cell>
          <cell r="S421" t="str">
            <v xml:space="preserve"> </v>
          </cell>
          <cell r="T421" t="str">
            <v xml:space="preserve"> </v>
          </cell>
          <cell r="U421" t="str">
            <v xml:space="preserve"> </v>
          </cell>
          <cell r="V421" t="str">
            <v xml:space="preserve"> </v>
          </cell>
          <cell r="W421" t="str">
            <v/>
          </cell>
          <cell r="X421">
            <v>0</v>
          </cell>
          <cell r="Y421" t="str">
            <v/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 t="str">
            <v xml:space="preserve"> </v>
          </cell>
          <cell r="AY421" t="str">
            <v xml:space="preserve"> </v>
          </cell>
          <cell r="AZ421" t="str">
            <v xml:space="preserve"> </v>
          </cell>
          <cell r="BA421" t="str">
            <v xml:space="preserve"> </v>
          </cell>
          <cell r="BB421" t="str">
            <v xml:space="preserve"> </v>
          </cell>
          <cell r="BC421" t="str">
            <v xml:space="preserve"> </v>
          </cell>
          <cell r="BD421" t="str">
            <v xml:space="preserve"> </v>
          </cell>
          <cell r="BE421" t="str">
            <v xml:space="preserve"> </v>
          </cell>
          <cell r="BF421" t="str">
            <v xml:space="preserve"> </v>
          </cell>
          <cell r="BG421" t="str">
            <v xml:space="preserve"> </v>
          </cell>
          <cell r="BH421" t="str">
            <v xml:space="preserve"> </v>
          </cell>
          <cell r="BI421" t="str">
            <v xml:space="preserve"> </v>
          </cell>
          <cell r="BJ421" t="str">
            <v xml:space="preserve"> </v>
          </cell>
          <cell r="BK421" t="str">
            <v xml:space="preserve"> </v>
          </cell>
          <cell r="BL421" t="str">
            <v xml:space="preserve"> </v>
          </cell>
          <cell r="BM421" t="str">
            <v xml:space="preserve"> </v>
          </cell>
          <cell r="BN421" t="str">
            <v xml:space="preserve"> </v>
          </cell>
          <cell r="BO421" t="str">
            <v xml:space="preserve"> </v>
          </cell>
          <cell r="BP421" t="str">
            <v xml:space="preserve"> </v>
          </cell>
          <cell r="BQ421" t="str">
            <v xml:space="preserve"> </v>
          </cell>
          <cell r="BR421" t="str">
            <v xml:space="preserve"> </v>
          </cell>
          <cell r="BS421" t="str">
            <v xml:space="preserve"> </v>
          </cell>
          <cell r="BT421" t="str">
            <v xml:space="preserve"> </v>
          </cell>
          <cell r="BU421" t="str">
            <v xml:space="preserve"> </v>
          </cell>
          <cell r="BV421">
            <v>0</v>
          </cell>
          <cell r="BW421" t="str">
            <v xml:space="preserve">       </v>
          </cell>
          <cell r="BX421">
            <v>0</v>
          </cell>
          <cell r="BY421" t="str">
            <v xml:space="preserve">       </v>
          </cell>
          <cell r="BZ421">
            <v>0</v>
          </cell>
          <cell r="CA421" t="str">
            <v xml:space="preserve">       </v>
          </cell>
          <cell r="CB421">
            <v>0</v>
          </cell>
          <cell r="CC421" t="str">
            <v xml:space="preserve">       </v>
          </cell>
          <cell r="CD421">
            <v>0</v>
          </cell>
          <cell r="CE421" t="str">
            <v xml:space="preserve">       </v>
          </cell>
          <cell r="CF421">
            <v>0</v>
          </cell>
          <cell r="CG421" t="str">
            <v xml:space="preserve">       </v>
          </cell>
          <cell r="CH421">
            <v>0</v>
          </cell>
          <cell r="CI421" t="e">
            <v>#NUM!</v>
          </cell>
          <cell r="CJ421" t="str">
            <v/>
          </cell>
          <cell r="CK421" t="e">
            <v>#NUM!</v>
          </cell>
          <cell r="CL421" t="e">
            <v>#NUM!</v>
          </cell>
          <cell r="CM421" t="e">
            <v>#NUM!</v>
          </cell>
          <cell r="CN421" t="e">
            <v>#NUM!</v>
          </cell>
          <cell r="CO421" t="e">
            <v>#NUM!</v>
          </cell>
          <cell r="CP421" t="e">
            <v>#NUM!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 t="str">
            <v xml:space="preserve"> </v>
          </cell>
          <cell r="CX421" t="str">
            <v xml:space="preserve"> </v>
          </cell>
          <cell r="CY421" t="str">
            <v xml:space="preserve"> </v>
          </cell>
          <cell r="CZ421" t="str">
            <v xml:space="preserve"> </v>
          </cell>
          <cell r="DA421" t="str">
            <v xml:space="preserve"> </v>
          </cell>
          <cell r="DB421" t="str">
            <v/>
          </cell>
          <cell r="DC421">
            <v>0</v>
          </cell>
          <cell r="DD421" t="str">
            <v/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 t="str">
            <v xml:space="preserve"> </v>
          </cell>
          <cell r="ED421" t="str">
            <v xml:space="preserve"> </v>
          </cell>
          <cell r="EE421" t="str">
            <v xml:space="preserve"> </v>
          </cell>
          <cell r="EF421" t="str">
            <v xml:space="preserve"> </v>
          </cell>
          <cell r="EG421" t="str">
            <v xml:space="preserve"> </v>
          </cell>
          <cell r="EH421" t="str">
            <v xml:space="preserve"> </v>
          </cell>
          <cell r="EI421" t="str">
            <v xml:space="preserve"> </v>
          </cell>
          <cell r="EJ421" t="str">
            <v xml:space="preserve"> </v>
          </cell>
          <cell r="EK421" t="str">
            <v xml:space="preserve"> </v>
          </cell>
          <cell r="EL421" t="str">
            <v xml:space="preserve"> </v>
          </cell>
          <cell r="EM421" t="str">
            <v xml:space="preserve"> </v>
          </cell>
          <cell r="EN421" t="str">
            <v xml:space="preserve"> </v>
          </cell>
          <cell r="EO421" t="str">
            <v xml:space="preserve"> </v>
          </cell>
          <cell r="EP421" t="str">
            <v xml:space="preserve"> </v>
          </cell>
          <cell r="EQ421" t="str">
            <v xml:space="preserve"> </v>
          </cell>
          <cell r="ER421" t="str">
            <v xml:space="preserve"> </v>
          </cell>
          <cell r="ES421" t="str">
            <v xml:space="preserve"> </v>
          </cell>
          <cell r="ET421" t="str">
            <v xml:space="preserve"> </v>
          </cell>
          <cell r="EU421" t="str">
            <v xml:space="preserve"> </v>
          </cell>
          <cell r="EV421" t="str">
            <v xml:space="preserve"> </v>
          </cell>
          <cell r="EW421" t="str">
            <v xml:space="preserve"> </v>
          </cell>
          <cell r="EX421" t="str">
            <v xml:space="preserve"> </v>
          </cell>
          <cell r="EY421" t="str">
            <v xml:space="preserve"> </v>
          </cell>
          <cell r="EZ421" t="str">
            <v xml:space="preserve"> </v>
          </cell>
          <cell r="FA421">
            <v>0</v>
          </cell>
          <cell r="FB421" t="str">
            <v xml:space="preserve">       </v>
          </cell>
          <cell r="FC421">
            <v>0</v>
          </cell>
          <cell r="FD421" t="str">
            <v xml:space="preserve">       </v>
          </cell>
          <cell r="FE421">
            <v>0</v>
          </cell>
          <cell r="FF421" t="str">
            <v xml:space="preserve">       </v>
          </cell>
          <cell r="FG421">
            <v>0</v>
          </cell>
          <cell r="FH421" t="str">
            <v xml:space="preserve">       </v>
          </cell>
          <cell r="FI421">
            <v>0</v>
          </cell>
          <cell r="FJ421" t="str">
            <v xml:space="preserve">       </v>
          </cell>
          <cell r="FK421">
            <v>0</v>
          </cell>
          <cell r="FL421" t="str">
            <v xml:space="preserve">       </v>
          </cell>
          <cell r="FM421">
            <v>0</v>
          </cell>
          <cell r="FN421" t="e">
            <v>#NUM!</v>
          </cell>
          <cell r="FO421" t="str">
            <v/>
          </cell>
          <cell r="FP421" t="e">
            <v>#NUM!</v>
          </cell>
          <cell r="FQ421" t="e">
            <v>#NUM!</v>
          </cell>
          <cell r="FR421" t="e">
            <v>#NUM!</v>
          </cell>
          <cell r="FS421" t="e">
            <v>#NUM!</v>
          </cell>
          <cell r="FT421" t="e">
            <v>#NUM!</v>
          </cell>
          <cell r="FU421" t="e">
            <v>#NUM!</v>
          </cell>
          <cell r="FV421">
            <v>0</v>
          </cell>
          <cell r="FW421" t="str">
            <v>NO ASIGNADO</v>
          </cell>
          <cell r="FX421" t="e">
            <v>#NUM!</v>
          </cell>
          <cell r="FY421" t="e">
            <v>#NUM!</v>
          </cell>
          <cell r="FZ421" t="e">
            <v>#NUM!</v>
          </cell>
          <cell r="GA421" t="e">
            <v>#NUM!</v>
          </cell>
          <cell r="GB421" t="e">
            <v>#NUM!</v>
          </cell>
          <cell r="GC421" t="e">
            <v>#NUM!</v>
          </cell>
          <cell r="GD421" t="e">
            <v>#N/A</v>
          </cell>
          <cell r="GE421" t="e">
            <v>#N/A</v>
          </cell>
          <cell r="GF421" t="e">
            <v>#N/A</v>
          </cell>
          <cell r="GG421" t="str">
            <v>16 de septiembre</v>
          </cell>
          <cell r="GH421" t="str">
            <v>31 de diciembre</v>
          </cell>
          <cell r="GI421">
            <v>0</v>
          </cell>
          <cell r="GJ421" t="e">
            <v>#N/A</v>
          </cell>
          <cell r="GK421" t="e">
            <v>#N/A</v>
          </cell>
          <cell r="GL421" t="e">
            <v>#N/A</v>
          </cell>
          <cell r="GM421" t="e">
            <v>#N/A</v>
          </cell>
          <cell r="GN421" t="e">
            <v>#N/A</v>
          </cell>
          <cell r="GO421" t="b">
            <v>0</v>
          </cell>
          <cell r="GP421" t="e">
            <v>#NUM!</v>
          </cell>
          <cell r="GQ421" t="str">
            <v>con clave</v>
          </cell>
          <cell r="GR421" t="e">
            <v>#NUM!</v>
          </cell>
          <cell r="GS421" t="str">
            <v>ubicada en</v>
          </cell>
          <cell r="GT421" t="e">
            <v>#NUM!</v>
          </cell>
          <cell r="GU421" t="str">
            <v xml:space="preserve"> </v>
          </cell>
          <cell r="GV421" t="e">
            <v>#NUM!</v>
          </cell>
          <cell r="GW421" t="str">
            <v xml:space="preserve"> </v>
          </cell>
          <cell r="GX421" t="e">
            <v>#NUM!</v>
          </cell>
          <cell r="GY421" t="str">
            <v xml:space="preserve"> </v>
          </cell>
          <cell r="GZ421" t="e">
            <v>#NUM!</v>
          </cell>
          <cell r="HA421" t="e">
            <v>#NUM!</v>
          </cell>
          <cell r="HB421">
            <v>0</v>
          </cell>
        </row>
        <row r="422">
          <cell r="A422">
            <v>0</v>
          </cell>
          <cell r="B422">
            <v>0</v>
          </cell>
          <cell r="C422" t="str">
            <v>PENDIENTE</v>
          </cell>
          <cell r="D422" t="e">
            <v>#NUM!</v>
          </cell>
          <cell r="E422" t="str">
            <v>NO ASIGNADO</v>
          </cell>
          <cell r="F422">
            <v>0</v>
          </cell>
          <cell r="G422" t="e">
            <v>#N/A</v>
          </cell>
          <cell r="H422" t="e">
            <v>#N/A</v>
          </cell>
          <cell r="I422" t="e">
            <v>#N/A</v>
          </cell>
          <cell r="J422" t="e">
            <v>#N/A</v>
          </cell>
          <cell r="K422" t="e">
            <v>#N/A</v>
          </cell>
          <cell r="L422" t="e">
            <v>#N/A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 t="str">
            <v xml:space="preserve"> </v>
          </cell>
          <cell r="S422" t="str">
            <v xml:space="preserve"> </v>
          </cell>
          <cell r="T422" t="str">
            <v xml:space="preserve"> </v>
          </cell>
          <cell r="U422" t="str">
            <v xml:space="preserve"> </v>
          </cell>
          <cell r="V422" t="str">
            <v xml:space="preserve"> </v>
          </cell>
          <cell r="W422" t="str">
            <v/>
          </cell>
          <cell r="X422">
            <v>0</v>
          </cell>
          <cell r="Y422" t="str">
            <v/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 t="str">
            <v xml:space="preserve"> </v>
          </cell>
          <cell r="AY422" t="str">
            <v xml:space="preserve"> </v>
          </cell>
          <cell r="AZ422" t="str">
            <v xml:space="preserve"> </v>
          </cell>
          <cell r="BA422" t="str">
            <v xml:space="preserve"> </v>
          </cell>
          <cell r="BB422" t="str">
            <v xml:space="preserve"> </v>
          </cell>
          <cell r="BC422" t="str">
            <v xml:space="preserve"> </v>
          </cell>
          <cell r="BD422" t="str">
            <v xml:space="preserve"> </v>
          </cell>
          <cell r="BE422" t="str">
            <v xml:space="preserve"> </v>
          </cell>
          <cell r="BF422" t="str">
            <v xml:space="preserve"> </v>
          </cell>
          <cell r="BG422" t="str">
            <v xml:space="preserve"> </v>
          </cell>
          <cell r="BH422" t="str">
            <v xml:space="preserve"> </v>
          </cell>
          <cell r="BI422" t="str">
            <v xml:space="preserve"> </v>
          </cell>
          <cell r="BJ422" t="str">
            <v xml:space="preserve"> </v>
          </cell>
          <cell r="BK422" t="str">
            <v xml:space="preserve"> </v>
          </cell>
          <cell r="BL422" t="str">
            <v xml:space="preserve"> </v>
          </cell>
          <cell r="BM422" t="str">
            <v xml:space="preserve"> </v>
          </cell>
          <cell r="BN422" t="str">
            <v xml:space="preserve"> </v>
          </cell>
          <cell r="BO422" t="str">
            <v xml:space="preserve"> </v>
          </cell>
          <cell r="BP422" t="str">
            <v xml:space="preserve"> </v>
          </cell>
          <cell r="BQ422" t="str">
            <v xml:space="preserve"> </v>
          </cell>
          <cell r="BR422" t="str">
            <v xml:space="preserve"> </v>
          </cell>
          <cell r="BS422" t="str">
            <v xml:space="preserve"> </v>
          </cell>
          <cell r="BT422" t="str">
            <v xml:space="preserve"> </v>
          </cell>
          <cell r="BU422" t="str">
            <v xml:space="preserve"> </v>
          </cell>
          <cell r="BV422">
            <v>0</v>
          </cell>
          <cell r="BW422" t="str">
            <v xml:space="preserve">       </v>
          </cell>
          <cell r="BX422">
            <v>0</v>
          </cell>
          <cell r="BY422" t="str">
            <v xml:space="preserve">       </v>
          </cell>
          <cell r="BZ422">
            <v>0</v>
          </cell>
          <cell r="CA422" t="str">
            <v xml:space="preserve">       </v>
          </cell>
          <cell r="CB422">
            <v>0</v>
          </cell>
          <cell r="CC422" t="str">
            <v xml:space="preserve">       </v>
          </cell>
          <cell r="CD422">
            <v>0</v>
          </cell>
          <cell r="CE422" t="str">
            <v xml:space="preserve">       </v>
          </cell>
          <cell r="CF422">
            <v>0</v>
          </cell>
          <cell r="CG422" t="str">
            <v xml:space="preserve">       </v>
          </cell>
          <cell r="CH422">
            <v>0</v>
          </cell>
          <cell r="CI422" t="e">
            <v>#NUM!</v>
          </cell>
          <cell r="CJ422" t="str">
            <v/>
          </cell>
          <cell r="CK422" t="e">
            <v>#NUM!</v>
          </cell>
          <cell r="CL422" t="e">
            <v>#NUM!</v>
          </cell>
          <cell r="CM422" t="e">
            <v>#NUM!</v>
          </cell>
          <cell r="CN422" t="e">
            <v>#NUM!</v>
          </cell>
          <cell r="CO422" t="e">
            <v>#NUM!</v>
          </cell>
          <cell r="CP422" t="e">
            <v>#NUM!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 t="str">
            <v xml:space="preserve"> </v>
          </cell>
          <cell r="CX422" t="str">
            <v xml:space="preserve"> </v>
          </cell>
          <cell r="CY422" t="str">
            <v xml:space="preserve"> </v>
          </cell>
          <cell r="CZ422" t="str">
            <v xml:space="preserve"> </v>
          </cell>
          <cell r="DA422" t="str">
            <v xml:space="preserve"> </v>
          </cell>
          <cell r="DB422" t="str">
            <v/>
          </cell>
          <cell r="DC422">
            <v>0</v>
          </cell>
          <cell r="DD422" t="str">
            <v/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 t="str">
            <v xml:space="preserve"> </v>
          </cell>
          <cell r="ED422" t="str">
            <v xml:space="preserve"> </v>
          </cell>
          <cell r="EE422" t="str">
            <v xml:space="preserve"> </v>
          </cell>
          <cell r="EF422" t="str">
            <v xml:space="preserve"> </v>
          </cell>
          <cell r="EG422" t="str">
            <v xml:space="preserve"> </v>
          </cell>
          <cell r="EH422" t="str">
            <v xml:space="preserve"> </v>
          </cell>
          <cell r="EI422" t="str">
            <v xml:space="preserve"> </v>
          </cell>
          <cell r="EJ422" t="str">
            <v xml:space="preserve"> </v>
          </cell>
          <cell r="EK422" t="str">
            <v xml:space="preserve"> </v>
          </cell>
          <cell r="EL422" t="str">
            <v xml:space="preserve"> </v>
          </cell>
          <cell r="EM422" t="str">
            <v xml:space="preserve"> </v>
          </cell>
          <cell r="EN422" t="str">
            <v xml:space="preserve"> </v>
          </cell>
          <cell r="EO422" t="str">
            <v xml:space="preserve"> </v>
          </cell>
          <cell r="EP422" t="str">
            <v xml:space="preserve"> </v>
          </cell>
          <cell r="EQ422" t="str">
            <v xml:space="preserve"> </v>
          </cell>
          <cell r="ER422" t="str">
            <v xml:space="preserve"> </v>
          </cell>
          <cell r="ES422" t="str">
            <v xml:space="preserve"> </v>
          </cell>
          <cell r="ET422" t="str">
            <v xml:space="preserve"> </v>
          </cell>
          <cell r="EU422" t="str">
            <v xml:space="preserve"> </v>
          </cell>
          <cell r="EV422" t="str">
            <v xml:space="preserve"> </v>
          </cell>
          <cell r="EW422" t="str">
            <v xml:space="preserve"> </v>
          </cell>
          <cell r="EX422" t="str">
            <v xml:space="preserve"> </v>
          </cell>
          <cell r="EY422" t="str">
            <v xml:space="preserve"> </v>
          </cell>
          <cell r="EZ422" t="str">
            <v xml:space="preserve"> </v>
          </cell>
          <cell r="FA422">
            <v>0</v>
          </cell>
          <cell r="FB422" t="str">
            <v xml:space="preserve">       </v>
          </cell>
          <cell r="FC422">
            <v>0</v>
          </cell>
          <cell r="FD422" t="str">
            <v xml:space="preserve">       </v>
          </cell>
          <cell r="FE422">
            <v>0</v>
          </cell>
          <cell r="FF422" t="str">
            <v xml:space="preserve">       </v>
          </cell>
          <cell r="FG422">
            <v>0</v>
          </cell>
          <cell r="FH422" t="str">
            <v xml:space="preserve">       </v>
          </cell>
          <cell r="FI422">
            <v>0</v>
          </cell>
          <cell r="FJ422" t="str">
            <v xml:space="preserve">       </v>
          </cell>
          <cell r="FK422">
            <v>0</v>
          </cell>
          <cell r="FL422" t="str">
            <v xml:space="preserve">       </v>
          </cell>
          <cell r="FM422">
            <v>0</v>
          </cell>
          <cell r="FN422" t="e">
            <v>#NUM!</v>
          </cell>
          <cell r="FO422" t="str">
            <v/>
          </cell>
          <cell r="FP422" t="e">
            <v>#NUM!</v>
          </cell>
          <cell r="FQ422" t="e">
            <v>#NUM!</v>
          </cell>
          <cell r="FR422" t="e">
            <v>#NUM!</v>
          </cell>
          <cell r="FS422" t="e">
            <v>#NUM!</v>
          </cell>
          <cell r="FT422" t="e">
            <v>#NUM!</v>
          </cell>
          <cell r="FU422" t="e">
            <v>#NUM!</v>
          </cell>
          <cell r="FV422">
            <v>0</v>
          </cell>
          <cell r="FW422" t="str">
            <v>NO ASIGNADO</v>
          </cell>
          <cell r="FX422" t="e">
            <v>#NUM!</v>
          </cell>
          <cell r="FY422" t="e">
            <v>#NUM!</v>
          </cell>
          <cell r="FZ422" t="e">
            <v>#NUM!</v>
          </cell>
          <cell r="GA422" t="e">
            <v>#NUM!</v>
          </cell>
          <cell r="GB422" t="e">
            <v>#NUM!</v>
          </cell>
          <cell r="GC422" t="e">
            <v>#NUM!</v>
          </cell>
          <cell r="GD422" t="e">
            <v>#N/A</v>
          </cell>
          <cell r="GE422" t="e">
            <v>#N/A</v>
          </cell>
          <cell r="GF422" t="e">
            <v>#N/A</v>
          </cell>
          <cell r="GG422" t="str">
            <v>16 de septiembre</v>
          </cell>
          <cell r="GH422" t="str">
            <v>31 de diciembre</v>
          </cell>
          <cell r="GI422">
            <v>0</v>
          </cell>
          <cell r="GJ422" t="e">
            <v>#N/A</v>
          </cell>
          <cell r="GK422" t="e">
            <v>#N/A</v>
          </cell>
          <cell r="GL422" t="e">
            <v>#N/A</v>
          </cell>
          <cell r="GM422" t="e">
            <v>#N/A</v>
          </cell>
          <cell r="GN422" t="e">
            <v>#N/A</v>
          </cell>
          <cell r="GO422" t="b">
            <v>0</v>
          </cell>
          <cell r="GP422" t="e">
            <v>#NUM!</v>
          </cell>
          <cell r="GQ422" t="str">
            <v>con clave</v>
          </cell>
          <cell r="GR422" t="e">
            <v>#NUM!</v>
          </cell>
          <cell r="GS422" t="str">
            <v>ubicada en</v>
          </cell>
          <cell r="GT422" t="e">
            <v>#NUM!</v>
          </cell>
          <cell r="GU422" t="str">
            <v xml:space="preserve"> </v>
          </cell>
          <cell r="GV422" t="e">
            <v>#NUM!</v>
          </cell>
          <cell r="GW422" t="str">
            <v xml:space="preserve"> </v>
          </cell>
          <cell r="GX422" t="e">
            <v>#NUM!</v>
          </cell>
          <cell r="GY422" t="str">
            <v xml:space="preserve"> </v>
          </cell>
          <cell r="GZ422" t="e">
            <v>#NUM!</v>
          </cell>
          <cell r="HA422" t="e">
            <v>#NUM!</v>
          </cell>
        </row>
        <row r="423">
          <cell r="A423">
            <v>0</v>
          </cell>
          <cell r="B423">
            <v>0</v>
          </cell>
          <cell r="C423" t="str">
            <v>PENDIENTE</v>
          </cell>
          <cell r="D423" t="e">
            <v>#NUM!</v>
          </cell>
          <cell r="E423" t="str">
            <v>NO ASIGNADO</v>
          </cell>
          <cell r="F423">
            <v>0</v>
          </cell>
          <cell r="G423" t="e">
            <v>#N/A</v>
          </cell>
          <cell r="H423" t="e">
            <v>#N/A</v>
          </cell>
          <cell r="I423" t="e">
            <v>#N/A</v>
          </cell>
          <cell r="J423" t="e">
            <v>#N/A</v>
          </cell>
          <cell r="K423" t="e">
            <v>#N/A</v>
          </cell>
          <cell r="L423" t="e">
            <v>#N/A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 xml:space="preserve"> </v>
          </cell>
          <cell r="S423" t="str">
            <v xml:space="preserve"> </v>
          </cell>
          <cell r="T423" t="str">
            <v xml:space="preserve"> </v>
          </cell>
          <cell r="U423" t="str">
            <v xml:space="preserve"> </v>
          </cell>
          <cell r="V423" t="str">
            <v xml:space="preserve"> </v>
          </cell>
          <cell r="W423" t="str">
            <v/>
          </cell>
          <cell r="X423">
            <v>0</v>
          </cell>
          <cell r="Y423" t="str">
            <v/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 t="str">
            <v xml:space="preserve"> </v>
          </cell>
          <cell r="AY423" t="str">
            <v xml:space="preserve"> </v>
          </cell>
          <cell r="AZ423" t="str">
            <v xml:space="preserve"> </v>
          </cell>
          <cell r="BA423" t="str">
            <v xml:space="preserve"> </v>
          </cell>
          <cell r="BB423" t="str">
            <v xml:space="preserve"> </v>
          </cell>
          <cell r="BC423" t="str">
            <v xml:space="preserve"> </v>
          </cell>
          <cell r="BD423" t="str">
            <v xml:space="preserve"> </v>
          </cell>
          <cell r="BE423" t="str">
            <v xml:space="preserve"> </v>
          </cell>
          <cell r="BF423" t="str">
            <v xml:space="preserve"> </v>
          </cell>
          <cell r="BG423" t="str">
            <v xml:space="preserve"> </v>
          </cell>
          <cell r="BH423" t="str">
            <v xml:space="preserve"> </v>
          </cell>
          <cell r="BI423" t="str">
            <v xml:space="preserve"> </v>
          </cell>
          <cell r="BJ423" t="str">
            <v xml:space="preserve"> </v>
          </cell>
          <cell r="BK423" t="str">
            <v xml:space="preserve"> </v>
          </cell>
          <cell r="BL423" t="str">
            <v xml:space="preserve"> </v>
          </cell>
          <cell r="BM423" t="str">
            <v xml:space="preserve"> </v>
          </cell>
          <cell r="BN423" t="str">
            <v xml:space="preserve"> </v>
          </cell>
          <cell r="BO423" t="str">
            <v xml:space="preserve"> </v>
          </cell>
          <cell r="BP423" t="str">
            <v xml:space="preserve"> </v>
          </cell>
          <cell r="BQ423" t="str">
            <v xml:space="preserve"> </v>
          </cell>
          <cell r="BR423" t="str">
            <v xml:space="preserve"> </v>
          </cell>
          <cell r="BS423" t="str">
            <v xml:space="preserve"> </v>
          </cell>
          <cell r="BT423" t="str">
            <v xml:space="preserve"> </v>
          </cell>
          <cell r="BU423" t="str">
            <v xml:space="preserve"> </v>
          </cell>
          <cell r="BV423">
            <v>0</v>
          </cell>
          <cell r="BW423" t="str">
            <v xml:space="preserve">       </v>
          </cell>
          <cell r="BX423">
            <v>0</v>
          </cell>
          <cell r="BY423" t="str">
            <v xml:space="preserve">       </v>
          </cell>
          <cell r="BZ423">
            <v>0</v>
          </cell>
          <cell r="CA423" t="str">
            <v xml:space="preserve">       </v>
          </cell>
          <cell r="CB423">
            <v>0</v>
          </cell>
          <cell r="CC423" t="str">
            <v xml:space="preserve">       </v>
          </cell>
          <cell r="CD423">
            <v>0</v>
          </cell>
          <cell r="CE423" t="str">
            <v xml:space="preserve">       </v>
          </cell>
          <cell r="CF423">
            <v>0</v>
          </cell>
          <cell r="CG423" t="str">
            <v xml:space="preserve">       </v>
          </cell>
          <cell r="CH423">
            <v>0</v>
          </cell>
          <cell r="CI423" t="e">
            <v>#NUM!</v>
          </cell>
          <cell r="CJ423" t="str">
            <v/>
          </cell>
          <cell r="CK423" t="e">
            <v>#NUM!</v>
          </cell>
          <cell r="CL423" t="e">
            <v>#NUM!</v>
          </cell>
          <cell r="CM423" t="e">
            <v>#NUM!</v>
          </cell>
          <cell r="CN423" t="e">
            <v>#NUM!</v>
          </cell>
          <cell r="CO423" t="e">
            <v>#NUM!</v>
          </cell>
          <cell r="CP423" t="e">
            <v>#NUM!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 t="str">
            <v xml:space="preserve"> </v>
          </cell>
          <cell r="CX423" t="str">
            <v xml:space="preserve"> </v>
          </cell>
          <cell r="CY423" t="str">
            <v xml:space="preserve"> </v>
          </cell>
          <cell r="CZ423" t="str">
            <v xml:space="preserve"> </v>
          </cell>
          <cell r="DA423" t="str">
            <v xml:space="preserve"> </v>
          </cell>
          <cell r="DB423" t="str">
            <v/>
          </cell>
          <cell r="DC423">
            <v>0</v>
          </cell>
          <cell r="DD423" t="str">
            <v/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 t="str">
            <v xml:space="preserve"> </v>
          </cell>
          <cell r="ED423" t="str">
            <v xml:space="preserve"> </v>
          </cell>
          <cell r="EE423" t="str">
            <v xml:space="preserve"> </v>
          </cell>
          <cell r="EF423" t="str">
            <v xml:space="preserve"> </v>
          </cell>
          <cell r="EG423" t="str">
            <v xml:space="preserve"> </v>
          </cell>
          <cell r="EH423" t="str">
            <v xml:space="preserve"> </v>
          </cell>
          <cell r="EI423" t="str">
            <v xml:space="preserve"> </v>
          </cell>
          <cell r="EJ423" t="str">
            <v xml:space="preserve"> </v>
          </cell>
          <cell r="EK423" t="str">
            <v xml:space="preserve"> </v>
          </cell>
          <cell r="EL423" t="str">
            <v xml:space="preserve"> </v>
          </cell>
          <cell r="EM423" t="str">
            <v xml:space="preserve"> </v>
          </cell>
          <cell r="EN423" t="str">
            <v xml:space="preserve"> </v>
          </cell>
          <cell r="EO423" t="str">
            <v xml:space="preserve"> </v>
          </cell>
          <cell r="EP423" t="str">
            <v xml:space="preserve"> </v>
          </cell>
          <cell r="EQ423" t="str">
            <v xml:space="preserve"> </v>
          </cell>
          <cell r="ER423" t="str">
            <v xml:space="preserve"> </v>
          </cell>
          <cell r="ES423" t="str">
            <v xml:space="preserve"> </v>
          </cell>
          <cell r="ET423" t="str">
            <v xml:space="preserve"> </v>
          </cell>
          <cell r="EU423" t="str">
            <v xml:space="preserve"> </v>
          </cell>
          <cell r="EV423" t="str">
            <v xml:space="preserve"> </v>
          </cell>
          <cell r="EW423" t="str">
            <v xml:space="preserve"> </v>
          </cell>
          <cell r="EX423" t="str">
            <v xml:space="preserve"> </v>
          </cell>
          <cell r="EY423" t="str">
            <v xml:space="preserve"> </v>
          </cell>
          <cell r="EZ423" t="str">
            <v xml:space="preserve"> </v>
          </cell>
          <cell r="FA423">
            <v>0</v>
          </cell>
          <cell r="FB423" t="str">
            <v xml:space="preserve">       </v>
          </cell>
          <cell r="FC423">
            <v>0</v>
          </cell>
          <cell r="FD423" t="str">
            <v xml:space="preserve">       </v>
          </cell>
          <cell r="FE423">
            <v>0</v>
          </cell>
          <cell r="FF423" t="str">
            <v xml:space="preserve">       </v>
          </cell>
          <cell r="FG423">
            <v>0</v>
          </cell>
          <cell r="FH423" t="str">
            <v xml:space="preserve">       </v>
          </cell>
          <cell r="FI423">
            <v>0</v>
          </cell>
          <cell r="FJ423" t="str">
            <v xml:space="preserve">       </v>
          </cell>
          <cell r="FK423">
            <v>0</v>
          </cell>
          <cell r="FL423" t="str">
            <v xml:space="preserve">       </v>
          </cell>
          <cell r="FM423">
            <v>0</v>
          </cell>
          <cell r="FN423" t="e">
            <v>#NUM!</v>
          </cell>
          <cell r="FO423" t="str">
            <v/>
          </cell>
          <cell r="FP423" t="e">
            <v>#NUM!</v>
          </cell>
          <cell r="FQ423" t="e">
            <v>#NUM!</v>
          </cell>
          <cell r="FR423" t="e">
            <v>#NUM!</v>
          </cell>
          <cell r="FS423" t="e">
            <v>#NUM!</v>
          </cell>
          <cell r="FT423" t="e">
            <v>#NUM!</v>
          </cell>
          <cell r="FU423" t="e">
            <v>#NUM!</v>
          </cell>
          <cell r="FV423">
            <v>0</v>
          </cell>
          <cell r="FW423" t="str">
            <v>NO ASIGNADO</v>
          </cell>
          <cell r="FX423" t="e">
            <v>#NUM!</v>
          </cell>
          <cell r="FY423" t="e">
            <v>#NUM!</v>
          </cell>
          <cell r="FZ423" t="e">
            <v>#NUM!</v>
          </cell>
          <cell r="GA423" t="e">
            <v>#NUM!</v>
          </cell>
          <cell r="GB423" t="e">
            <v>#NUM!</v>
          </cell>
          <cell r="GC423" t="e">
            <v>#NUM!</v>
          </cell>
          <cell r="GD423" t="e">
            <v>#N/A</v>
          </cell>
          <cell r="GE423" t="e">
            <v>#N/A</v>
          </cell>
          <cell r="GF423" t="e">
            <v>#N/A</v>
          </cell>
          <cell r="GG423" t="str">
            <v>16 de septiembre</v>
          </cell>
          <cell r="GH423" t="str">
            <v>31 de diciembre</v>
          </cell>
          <cell r="GI423">
            <v>0</v>
          </cell>
          <cell r="GJ423" t="e">
            <v>#N/A</v>
          </cell>
          <cell r="GK423" t="e">
            <v>#N/A</v>
          </cell>
          <cell r="GL423" t="e">
            <v>#N/A</v>
          </cell>
          <cell r="GM423" t="e">
            <v>#N/A</v>
          </cell>
          <cell r="GN423" t="e">
            <v>#N/A</v>
          </cell>
          <cell r="GO423" t="b">
            <v>0</v>
          </cell>
          <cell r="GP423" t="e">
            <v>#NUM!</v>
          </cell>
          <cell r="GQ423" t="str">
            <v>con clave</v>
          </cell>
          <cell r="GR423" t="e">
            <v>#NUM!</v>
          </cell>
          <cell r="GS423" t="str">
            <v>ubicada en</v>
          </cell>
          <cell r="GT423" t="e">
            <v>#NUM!</v>
          </cell>
          <cell r="GU423" t="str">
            <v xml:space="preserve"> </v>
          </cell>
          <cell r="GV423" t="e">
            <v>#NUM!</v>
          </cell>
          <cell r="GW423" t="str">
            <v xml:space="preserve"> </v>
          </cell>
          <cell r="GX423" t="e">
            <v>#NUM!</v>
          </cell>
          <cell r="GY423" t="str">
            <v xml:space="preserve"> </v>
          </cell>
          <cell r="GZ423" t="e">
            <v>#NUM!</v>
          </cell>
          <cell r="HA423" t="e">
            <v>#NUM!</v>
          </cell>
        </row>
        <row r="424">
          <cell r="A424">
            <v>0</v>
          </cell>
          <cell r="B424">
            <v>0</v>
          </cell>
          <cell r="C424" t="str">
            <v>PENDIENTE</v>
          </cell>
          <cell r="D424" t="e">
            <v>#NUM!</v>
          </cell>
          <cell r="E424" t="str">
            <v>NO ASIGNADO</v>
          </cell>
          <cell r="F424">
            <v>0</v>
          </cell>
          <cell r="G424" t="e">
            <v>#N/A</v>
          </cell>
          <cell r="H424" t="e">
            <v>#N/A</v>
          </cell>
          <cell r="I424" t="e">
            <v>#N/A</v>
          </cell>
          <cell r="J424" t="e">
            <v>#N/A</v>
          </cell>
          <cell r="K424" t="e">
            <v>#N/A</v>
          </cell>
          <cell r="L424" t="e">
            <v>#N/A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 xml:space="preserve"> </v>
          </cell>
          <cell r="S424" t="str">
            <v xml:space="preserve"> </v>
          </cell>
          <cell r="T424" t="str">
            <v xml:space="preserve"> </v>
          </cell>
          <cell r="U424" t="str">
            <v xml:space="preserve"> </v>
          </cell>
          <cell r="V424" t="str">
            <v xml:space="preserve"> </v>
          </cell>
          <cell r="W424" t="str">
            <v/>
          </cell>
          <cell r="X424">
            <v>0</v>
          </cell>
          <cell r="Y424" t="str">
            <v/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 t="str">
            <v xml:space="preserve"> </v>
          </cell>
          <cell r="AY424" t="str">
            <v xml:space="preserve"> </v>
          </cell>
          <cell r="AZ424" t="str">
            <v xml:space="preserve"> </v>
          </cell>
          <cell r="BA424" t="str">
            <v xml:space="preserve"> </v>
          </cell>
          <cell r="BB424" t="str">
            <v xml:space="preserve"> </v>
          </cell>
          <cell r="BC424" t="str">
            <v xml:space="preserve"> </v>
          </cell>
          <cell r="BD424" t="str">
            <v xml:space="preserve"> </v>
          </cell>
          <cell r="BE424" t="str">
            <v xml:space="preserve"> </v>
          </cell>
          <cell r="BF424" t="str">
            <v xml:space="preserve"> </v>
          </cell>
          <cell r="BG424" t="str">
            <v xml:space="preserve"> </v>
          </cell>
          <cell r="BH424" t="str">
            <v xml:space="preserve"> </v>
          </cell>
          <cell r="BI424" t="str">
            <v xml:space="preserve"> </v>
          </cell>
          <cell r="BJ424" t="str">
            <v xml:space="preserve"> </v>
          </cell>
          <cell r="BK424" t="str">
            <v xml:space="preserve"> </v>
          </cell>
          <cell r="BL424" t="str">
            <v xml:space="preserve"> </v>
          </cell>
          <cell r="BM424" t="str">
            <v xml:space="preserve"> </v>
          </cell>
          <cell r="BN424" t="str">
            <v xml:space="preserve"> </v>
          </cell>
          <cell r="BO424" t="str">
            <v xml:space="preserve"> </v>
          </cell>
          <cell r="BP424" t="str">
            <v xml:space="preserve"> </v>
          </cell>
          <cell r="BQ424" t="str">
            <v xml:space="preserve"> </v>
          </cell>
          <cell r="BR424" t="str">
            <v xml:space="preserve"> </v>
          </cell>
          <cell r="BS424" t="str">
            <v xml:space="preserve"> </v>
          </cell>
          <cell r="BT424" t="str">
            <v xml:space="preserve"> </v>
          </cell>
          <cell r="BU424" t="str">
            <v xml:space="preserve"> </v>
          </cell>
          <cell r="BV424">
            <v>0</v>
          </cell>
          <cell r="BW424" t="str">
            <v xml:space="preserve">       </v>
          </cell>
          <cell r="BX424">
            <v>0</v>
          </cell>
          <cell r="BY424" t="str">
            <v xml:space="preserve">       </v>
          </cell>
          <cell r="BZ424">
            <v>0</v>
          </cell>
          <cell r="CA424" t="str">
            <v xml:space="preserve">       </v>
          </cell>
          <cell r="CB424">
            <v>0</v>
          </cell>
          <cell r="CC424" t="str">
            <v xml:space="preserve">       </v>
          </cell>
          <cell r="CD424">
            <v>0</v>
          </cell>
          <cell r="CE424" t="str">
            <v xml:space="preserve">       </v>
          </cell>
          <cell r="CF424">
            <v>0</v>
          </cell>
          <cell r="CG424" t="str">
            <v xml:space="preserve">       </v>
          </cell>
          <cell r="CH424">
            <v>0</v>
          </cell>
          <cell r="CI424" t="e">
            <v>#NUM!</v>
          </cell>
          <cell r="CJ424" t="str">
            <v/>
          </cell>
          <cell r="CK424" t="e">
            <v>#NUM!</v>
          </cell>
          <cell r="CL424" t="e">
            <v>#NUM!</v>
          </cell>
          <cell r="CM424" t="e">
            <v>#NUM!</v>
          </cell>
          <cell r="CN424" t="e">
            <v>#NUM!</v>
          </cell>
          <cell r="CO424" t="e">
            <v>#NUM!</v>
          </cell>
          <cell r="CP424" t="e">
            <v>#NUM!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 t="str">
            <v xml:space="preserve"> </v>
          </cell>
          <cell r="CX424" t="str">
            <v xml:space="preserve"> </v>
          </cell>
          <cell r="CY424" t="str">
            <v xml:space="preserve"> </v>
          </cell>
          <cell r="CZ424" t="str">
            <v xml:space="preserve"> </v>
          </cell>
          <cell r="DA424" t="str">
            <v xml:space="preserve"> </v>
          </cell>
          <cell r="DB424" t="str">
            <v/>
          </cell>
          <cell r="DC424">
            <v>0</v>
          </cell>
          <cell r="DD424" t="str">
            <v/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 t="str">
            <v xml:space="preserve"> </v>
          </cell>
          <cell r="ED424" t="str">
            <v xml:space="preserve"> </v>
          </cell>
          <cell r="EE424" t="str">
            <v xml:space="preserve"> </v>
          </cell>
          <cell r="EF424" t="str">
            <v xml:space="preserve"> </v>
          </cell>
          <cell r="EG424" t="str">
            <v xml:space="preserve"> </v>
          </cell>
          <cell r="EH424" t="str">
            <v xml:space="preserve"> </v>
          </cell>
          <cell r="EI424" t="str">
            <v xml:space="preserve"> </v>
          </cell>
          <cell r="EJ424" t="str">
            <v xml:space="preserve"> </v>
          </cell>
          <cell r="EK424" t="str">
            <v xml:space="preserve"> </v>
          </cell>
          <cell r="EL424" t="str">
            <v xml:space="preserve"> </v>
          </cell>
          <cell r="EM424" t="str">
            <v xml:space="preserve"> </v>
          </cell>
          <cell r="EN424" t="str">
            <v xml:space="preserve"> </v>
          </cell>
          <cell r="EO424" t="str">
            <v xml:space="preserve"> </v>
          </cell>
          <cell r="EP424" t="str">
            <v xml:space="preserve"> </v>
          </cell>
          <cell r="EQ424" t="str">
            <v xml:space="preserve"> </v>
          </cell>
          <cell r="ER424" t="str">
            <v xml:space="preserve"> </v>
          </cell>
          <cell r="ES424" t="str">
            <v xml:space="preserve"> </v>
          </cell>
          <cell r="ET424" t="str">
            <v xml:space="preserve"> </v>
          </cell>
          <cell r="EU424" t="str">
            <v xml:space="preserve"> </v>
          </cell>
          <cell r="EV424" t="str">
            <v xml:space="preserve"> </v>
          </cell>
          <cell r="EW424" t="str">
            <v xml:space="preserve"> </v>
          </cell>
          <cell r="EX424" t="str">
            <v xml:space="preserve"> </v>
          </cell>
          <cell r="EY424" t="str">
            <v xml:space="preserve"> </v>
          </cell>
          <cell r="EZ424" t="str">
            <v xml:space="preserve"> </v>
          </cell>
          <cell r="FA424">
            <v>0</v>
          </cell>
          <cell r="FB424" t="str">
            <v xml:space="preserve">       </v>
          </cell>
          <cell r="FC424">
            <v>0</v>
          </cell>
          <cell r="FD424" t="str">
            <v xml:space="preserve">       </v>
          </cell>
          <cell r="FE424">
            <v>0</v>
          </cell>
          <cell r="FF424" t="str">
            <v xml:space="preserve">       </v>
          </cell>
          <cell r="FG424">
            <v>0</v>
          </cell>
          <cell r="FH424" t="str">
            <v xml:space="preserve">       </v>
          </cell>
          <cell r="FI424">
            <v>0</v>
          </cell>
          <cell r="FJ424" t="str">
            <v xml:space="preserve">       </v>
          </cell>
          <cell r="FK424">
            <v>0</v>
          </cell>
          <cell r="FL424" t="str">
            <v xml:space="preserve">       </v>
          </cell>
          <cell r="FM424">
            <v>0</v>
          </cell>
          <cell r="FN424" t="e">
            <v>#NUM!</v>
          </cell>
          <cell r="FO424" t="str">
            <v/>
          </cell>
          <cell r="FP424" t="e">
            <v>#NUM!</v>
          </cell>
          <cell r="FQ424" t="e">
            <v>#NUM!</v>
          </cell>
          <cell r="FR424" t="e">
            <v>#NUM!</v>
          </cell>
          <cell r="FS424" t="e">
            <v>#NUM!</v>
          </cell>
          <cell r="FT424" t="e">
            <v>#NUM!</v>
          </cell>
          <cell r="FU424" t="e">
            <v>#NUM!</v>
          </cell>
          <cell r="FV424">
            <v>0</v>
          </cell>
          <cell r="FW424" t="str">
            <v>NO ASIGNADO</v>
          </cell>
          <cell r="FX424" t="e">
            <v>#NUM!</v>
          </cell>
          <cell r="FY424" t="e">
            <v>#NUM!</v>
          </cell>
          <cell r="FZ424" t="e">
            <v>#NUM!</v>
          </cell>
          <cell r="GA424" t="e">
            <v>#NUM!</v>
          </cell>
          <cell r="GB424" t="e">
            <v>#NUM!</v>
          </cell>
          <cell r="GC424" t="e">
            <v>#NUM!</v>
          </cell>
          <cell r="GD424" t="e">
            <v>#N/A</v>
          </cell>
          <cell r="GE424" t="e">
            <v>#N/A</v>
          </cell>
          <cell r="GF424" t="e">
            <v>#N/A</v>
          </cell>
          <cell r="GG424" t="str">
            <v>16 de septiembre</v>
          </cell>
          <cell r="GH424" t="str">
            <v>31 de diciembre</v>
          </cell>
          <cell r="GI424">
            <v>0</v>
          </cell>
          <cell r="GJ424" t="e">
            <v>#N/A</v>
          </cell>
          <cell r="GK424" t="e">
            <v>#N/A</v>
          </cell>
          <cell r="GL424" t="e">
            <v>#N/A</v>
          </cell>
          <cell r="GM424" t="e">
            <v>#N/A</v>
          </cell>
          <cell r="GN424" t="e">
            <v>#N/A</v>
          </cell>
          <cell r="GO424" t="b">
            <v>0</v>
          </cell>
          <cell r="GP424" t="e">
            <v>#NUM!</v>
          </cell>
          <cell r="GQ424" t="str">
            <v>con clave</v>
          </cell>
          <cell r="GR424" t="e">
            <v>#NUM!</v>
          </cell>
          <cell r="GS424" t="str">
            <v>ubicada en</v>
          </cell>
          <cell r="GT424" t="e">
            <v>#NUM!</v>
          </cell>
          <cell r="GU424" t="str">
            <v xml:space="preserve"> </v>
          </cell>
          <cell r="GV424" t="e">
            <v>#NUM!</v>
          </cell>
          <cell r="GW424" t="str">
            <v xml:space="preserve"> </v>
          </cell>
          <cell r="GX424" t="e">
            <v>#NUM!</v>
          </cell>
          <cell r="GY424" t="str">
            <v xml:space="preserve"> </v>
          </cell>
          <cell r="GZ424" t="e">
            <v>#NUM!</v>
          </cell>
          <cell r="HA424" t="e">
            <v>#NUM!</v>
          </cell>
        </row>
        <row r="425">
          <cell r="A425">
            <v>0</v>
          </cell>
          <cell r="B425">
            <v>0</v>
          </cell>
          <cell r="C425" t="str">
            <v>PENDIENTE</v>
          </cell>
          <cell r="D425" t="e">
            <v>#NUM!</v>
          </cell>
          <cell r="E425" t="str">
            <v>NO ASIGNADO</v>
          </cell>
          <cell r="F425">
            <v>0</v>
          </cell>
          <cell r="G425" t="e">
            <v>#N/A</v>
          </cell>
          <cell r="H425" t="e">
            <v>#N/A</v>
          </cell>
          <cell r="I425" t="e">
            <v>#N/A</v>
          </cell>
          <cell r="J425" t="e">
            <v>#N/A</v>
          </cell>
          <cell r="K425" t="e">
            <v>#N/A</v>
          </cell>
          <cell r="L425" t="e">
            <v>#N/A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 t="str">
            <v xml:space="preserve"> </v>
          </cell>
          <cell r="S425" t="str">
            <v xml:space="preserve"> </v>
          </cell>
          <cell r="T425" t="str">
            <v xml:space="preserve"> </v>
          </cell>
          <cell r="U425" t="str">
            <v xml:space="preserve"> </v>
          </cell>
          <cell r="V425" t="str">
            <v xml:space="preserve"> </v>
          </cell>
          <cell r="W425" t="str">
            <v/>
          </cell>
          <cell r="X425">
            <v>0</v>
          </cell>
          <cell r="Y425" t="str">
            <v/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 t="str">
            <v xml:space="preserve"> </v>
          </cell>
          <cell r="AY425" t="str">
            <v xml:space="preserve"> </v>
          </cell>
          <cell r="AZ425" t="str">
            <v xml:space="preserve"> </v>
          </cell>
          <cell r="BA425" t="str">
            <v xml:space="preserve"> </v>
          </cell>
          <cell r="BB425" t="str">
            <v xml:space="preserve"> </v>
          </cell>
          <cell r="BC425" t="str">
            <v xml:space="preserve"> </v>
          </cell>
          <cell r="BD425" t="str">
            <v xml:space="preserve"> </v>
          </cell>
          <cell r="BE425" t="str">
            <v xml:space="preserve"> </v>
          </cell>
          <cell r="BF425" t="str">
            <v xml:space="preserve"> </v>
          </cell>
          <cell r="BG425" t="str">
            <v xml:space="preserve"> </v>
          </cell>
          <cell r="BH425" t="str">
            <v xml:space="preserve"> </v>
          </cell>
          <cell r="BI425" t="str">
            <v xml:space="preserve"> </v>
          </cell>
          <cell r="BJ425" t="str">
            <v xml:space="preserve"> </v>
          </cell>
          <cell r="BK425" t="str">
            <v xml:space="preserve"> </v>
          </cell>
          <cell r="BL425" t="str">
            <v xml:space="preserve"> </v>
          </cell>
          <cell r="BM425" t="str">
            <v xml:space="preserve"> </v>
          </cell>
          <cell r="BN425" t="str">
            <v xml:space="preserve"> </v>
          </cell>
          <cell r="BO425" t="str">
            <v xml:space="preserve"> </v>
          </cell>
          <cell r="BP425" t="str">
            <v xml:space="preserve"> </v>
          </cell>
          <cell r="BQ425" t="str">
            <v xml:space="preserve"> </v>
          </cell>
          <cell r="BR425" t="str">
            <v xml:space="preserve"> </v>
          </cell>
          <cell r="BS425" t="str">
            <v xml:space="preserve"> </v>
          </cell>
          <cell r="BT425" t="str">
            <v xml:space="preserve"> </v>
          </cell>
          <cell r="BU425" t="str">
            <v xml:space="preserve"> </v>
          </cell>
          <cell r="BV425">
            <v>0</v>
          </cell>
          <cell r="BW425" t="str">
            <v xml:space="preserve">       </v>
          </cell>
          <cell r="BX425">
            <v>0</v>
          </cell>
          <cell r="BY425" t="str">
            <v xml:space="preserve">       </v>
          </cell>
          <cell r="BZ425">
            <v>0</v>
          </cell>
          <cell r="CA425" t="str">
            <v xml:space="preserve">       </v>
          </cell>
          <cell r="CB425">
            <v>0</v>
          </cell>
          <cell r="CC425" t="str">
            <v xml:space="preserve">       </v>
          </cell>
          <cell r="CD425">
            <v>0</v>
          </cell>
          <cell r="CE425" t="str">
            <v xml:space="preserve">       </v>
          </cell>
          <cell r="CF425">
            <v>0</v>
          </cell>
          <cell r="CG425" t="str">
            <v xml:space="preserve">       </v>
          </cell>
          <cell r="CH425">
            <v>0</v>
          </cell>
          <cell r="CI425" t="e">
            <v>#NUM!</v>
          </cell>
          <cell r="CJ425" t="str">
            <v/>
          </cell>
          <cell r="CK425" t="e">
            <v>#NUM!</v>
          </cell>
          <cell r="CL425" t="e">
            <v>#NUM!</v>
          </cell>
          <cell r="CM425" t="e">
            <v>#NUM!</v>
          </cell>
          <cell r="CN425" t="e">
            <v>#NUM!</v>
          </cell>
          <cell r="CO425" t="e">
            <v>#NUM!</v>
          </cell>
          <cell r="CP425" t="e">
            <v>#NUM!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 t="str">
            <v xml:space="preserve"> </v>
          </cell>
          <cell r="CX425" t="str">
            <v xml:space="preserve"> </v>
          </cell>
          <cell r="CY425" t="str">
            <v xml:space="preserve"> </v>
          </cell>
          <cell r="CZ425" t="str">
            <v xml:space="preserve"> </v>
          </cell>
          <cell r="DA425" t="str">
            <v xml:space="preserve"> </v>
          </cell>
          <cell r="DB425" t="str">
            <v/>
          </cell>
          <cell r="DC425">
            <v>0</v>
          </cell>
          <cell r="DD425" t="str">
            <v/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 t="str">
            <v xml:space="preserve"> </v>
          </cell>
          <cell r="ED425" t="str">
            <v xml:space="preserve"> </v>
          </cell>
          <cell r="EE425" t="str">
            <v xml:space="preserve"> </v>
          </cell>
          <cell r="EF425" t="str">
            <v xml:space="preserve"> </v>
          </cell>
          <cell r="EG425" t="str">
            <v xml:space="preserve"> </v>
          </cell>
          <cell r="EH425" t="str">
            <v xml:space="preserve"> </v>
          </cell>
          <cell r="EI425" t="str">
            <v xml:space="preserve"> </v>
          </cell>
          <cell r="EJ425" t="str">
            <v xml:space="preserve"> </v>
          </cell>
          <cell r="EK425" t="str">
            <v xml:space="preserve"> </v>
          </cell>
          <cell r="EL425" t="str">
            <v xml:space="preserve"> </v>
          </cell>
          <cell r="EM425" t="str">
            <v xml:space="preserve"> </v>
          </cell>
          <cell r="EN425" t="str">
            <v xml:space="preserve"> </v>
          </cell>
          <cell r="EO425" t="str">
            <v xml:space="preserve"> </v>
          </cell>
          <cell r="EP425" t="str">
            <v xml:space="preserve"> </v>
          </cell>
          <cell r="EQ425" t="str">
            <v xml:space="preserve"> </v>
          </cell>
          <cell r="ER425" t="str">
            <v xml:space="preserve"> </v>
          </cell>
          <cell r="ES425" t="str">
            <v xml:space="preserve"> </v>
          </cell>
          <cell r="ET425" t="str">
            <v xml:space="preserve"> </v>
          </cell>
          <cell r="EU425" t="str">
            <v xml:space="preserve"> </v>
          </cell>
          <cell r="EV425" t="str">
            <v xml:space="preserve"> </v>
          </cell>
          <cell r="EW425" t="str">
            <v xml:space="preserve"> </v>
          </cell>
          <cell r="EX425" t="str">
            <v xml:space="preserve"> </v>
          </cell>
          <cell r="EY425" t="str">
            <v xml:space="preserve"> </v>
          </cell>
          <cell r="EZ425" t="str">
            <v xml:space="preserve"> </v>
          </cell>
          <cell r="FA425">
            <v>0</v>
          </cell>
          <cell r="FB425" t="str">
            <v xml:space="preserve">       </v>
          </cell>
          <cell r="FC425">
            <v>0</v>
          </cell>
          <cell r="FD425" t="str">
            <v xml:space="preserve">       </v>
          </cell>
          <cell r="FE425">
            <v>0</v>
          </cell>
          <cell r="FF425" t="str">
            <v xml:space="preserve">       </v>
          </cell>
          <cell r="FG425">
            <v>0</v>
          </cell>
          <cell r="FH425" t="str">
            <v xml:space="preserve">       </v>
          </cell>
          <cell r="FI425">
            <v>0</v>
          </cell>
          <cell r="FJ425" t="str">
            <v xml:space="preserve">       </v>
          </cell>
          <cell r="FK425">
            <v>0</v>
          </cell>
          <cell r="FL425" t="str">
            <v xml:space="preserve">       </v>
          </cell>
          <cell r="FM425">
            <v>0</v>
          </cell>
          <cell r="FN425" t="e">
            <v>#NUM!</v>
          </cell>
          <cell r="FO425" t="str">
            <v/>
          </cell>
          <cell r="FP425" t="e">
            <v>#NUM!</v>
          </cell>
          <cell r="FQ425" t="e">
            <v>#NUM!</v>
          </cell>
          <cell r="FR425" t="e">
            <v>#NUM!</v>
          </cell>
          <cell r="FS425" t="e">
            <v>#NUM!</v>
          </cell>
          <cell r="FT425" t="e">
            <v>#NUM!</v>
          </cell>
          <cell r="FU425" t="e">
            <v>#NUM!</v>
          </cell>
          <cell r="FV425">
            <v>0</v>
          </cell>
          <cell r="FW425" t="str">
            <v>NO ASIGNADO</v>
          </cell>
          <cell r="FX425" t="e">
            <v>#NUM!</v>
          </cell>
          <cell r="FY425" t="e">
            <v>#NUM!</v>
          </cell>
          <cell r="FZ425" t="e">
            <v>#NUM!</v>
          </cell>
          <cell r="GA425" t="e">
            <v>#NUM!</v>
          </cell>
          <cell r="GB425" t="e">
            <v>#NUM!</v>
          </cell>
          <cell r="GC425" t="e">
            <v>#NUM!</v>
          </cell>
          <cell r="GD425" t="e">
            <v>#N/A</v>
          </cell>
          <cell r="GE425" t="e">
            <v>#N/A</v>
          </cell>
          <cell r="GF425" t="e">
            <v>#N/A</v>
          </cell>
          <cell r="GG425" t="str">
            <v>16 de septiembre</v>
          </cell>
          <cell r="GH425" t="str">
            <v>31 de diciembre</v>
          </cell>
          <cell r="GI425">
            <v>0</v>
          </cell>
          <cell r="GJ425" t="e">
            <v>#N/A</v>
          </cell>
          <cell r="GK425" t="e">
            <v>#N/A</v>
          </cell>
          <cell r="GL425" t="e">
            <v>#N/A</v>
          </cell>
          <cell r="GM425" t="e">
            <v>#N/A</v>
          </cell>
          <cell r="GN425" t="e">
            <v>#N/A</v>
          </cell>
          <cell r="GO425" t="b">
            <v>0</v>
          </cell>
          <cell r="GP425" t="e">
            <v>#NUM!</v>
          </cell>
          <cell r="GQ425" t="str">
            <v>con clave</v>
          </cell>
          <cell r="GR425" t="e">
            <v>#NUM!</v>
          </cell>
          <cell r="GS425" t="str">
            <v>ubicada en</v>
          </cell>
          <cell r="GT425" t="e">
            <v>#NUM!</v>
          </cell>
          <cell r="GU425" t="str">
            <v xml:space="preserve"> </v>
          </cell>
          <cell r="GV425" t="e">
            <v>#NUM!</v>
          </cell>
          <cell r="GW425" t="str">
            <v xml:space="preserve"> </v>
          </cell>
          <cell r="GX425" t="e">
            <v>#NUM!</v>
          </cell>
          <cell r="GY425" t="str">
            <v xml:space="preserve"> </v>
          </cell>
          <cell r="GZ425" t="e">
            <v>#NUM!</v>
          </cell>
          <cell r="HA425" t="e">
            <v>#NUM!</v>
          </cell>
        </row>
        <row r="426">
          <cell r="A426">
            <v>0</v>
          </cell>
          <cell r="B426">
            <v>0</v>
          </cell>
          <cell r="C426" t="str">
            <v>PENDIENTE</v>
          </cell>
          <cell r="D426" t="e">
            <v>#NUM!</v>
          </cell>
          <cell r="E426" t="str">
            <v>NO ASIGNADO</v>
          </cell>
          <cell r="F426">
            <v>0</v>
          </cell>
          <cell r="G426" t="e">
            <v>#N/A</v>
          </cell>
          <cell r="H426" t="e">
            <v>#N/A</v>
          </cell>
          <cell r="I426" t="e">
            <v>#N/A</v>
          </cell>
          <cell r="J426" t="e">
            <v>#N/A</v>
          </cell>
          <cell r="K426" t="e">
            <v>#N/A</v>
          </cell>
          <cell r="L426" t="e">
            <v>#N/A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 t="str">
            <v xml:space="preserve"> </v>
          </cell>
          <cell r="S426" t="str">
            <v xml:space="preserve"> </v>
          </cell>
          <cell r="T426" t="str">
            <v xml:space="preserve"> </v>
          </cell>
          <cell r="U426" t="str">
            <v xml:space="preserve"> </v>
          </cell>
          <cell r="V426" t="str">
            <v xml:space="preserve"> </v>
          </cell>
          <cell r="W426" t="str">
            <v/>
          </cell>
          <cell r="X426">
            <v>0</v>
          </cell>
          <cell r="Y426" t="str">
            <v/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 t="str">
            <v xml:space="preserve"> </v>
          </cell>
          <cell r="AY426" t="str">
            <v xml:space="preserve"> </v>
          </cell>
          <cell r="AZ426" t="str">
            <v xml:space="preserve"> </v>
          </cell>
          <cell r="BA426" t="str">
            <v xml:space="preserve"> </v>
          </cell>
          <cell r="BB426" t="str">
            <v xml:space="preserve"> </v>
          </cell>
          <cell r="BC426" t="str">
            <v xml:space="preserve"> </v>
          </cell>
          <cell r="BD426" t="str">
            <v xml:space="preserve"> </v>
          </cell>
          <cell r="BE426" t="str">
            <v xml:space="preserve"> </v>
          </cell>
          <cell r="BF426" t="str">
            <v xml:space="preserve"> </v>
          </cell>
          <cell r="BG426" t="str">
            <v xml:space="preserve"> </v>
          </cell>
          <cell r="BH426" t="str">
            <v xml:space="preserve"> </v>
          </cell>
          <cell r="BI426" t="str">
            <v xml:space="preserve"> </v>
          </cell>
          <cell r="BJ426" t="str">
            <v xml:space="preserve"> </v>
          </cell>
          <cell r="BK426" t="str">
            <v xml:space="preserve"> </v>
          </cell>
          <cell r="BL426" t="str">
            <v xml:space="preserve"> </v>
          </cell>
          <cell r="BM426" t="str">
            <v xml:space="preserve"> </v>
          </cell>
          <cell r="BN426" t="str">
            <v xml:space="preserve"> </v>
          </cell>
          <cell r="BO426" t="str">
            <v xml:space="preserve"> </v>
          </cell>
          <cell r="BP426" t="str">
            <v xml:space="preserve"> </v>
          </cell>
          <cell r="BQ426" t="str">
            <v xml:space="preserve"> </v>
          </cell>
          <cell r="BR426" t="str">
            <v xml:space="preserve"> </v>
          </cell>
          <cell r="BS426" t="str">
            <v xml:space="preserve"> </v>
          </cell>
          <cell r="BT426" t="str">
            <v xml:space="preserve"> </v>
          </cell>
          <cell r="BU426" t="str">
            <v xml:space="preserve"> </v>
          </cell>
          <cell r="BV426">
            <v>0</v>
          </cell>
          <cell r="BW426" t="str">
            <v xml:space="preserve">       </v>
          </cell>
          <cell r="BX426">
            <v>0</v>
          </cell>
          <cell r="BY426" t="str">
            <v xml:space="preserve">       </v>
          </cell>
          <cell r="BZ426">
            <v>0</v>
          </cell>
          <cell r="CA426" t="str">
            <v xml:space="preserve">       </v>
          </cell>
          <cell r="CB426">
            <v>0</v>
          </cell>
          <cell r="CC426" t="str">
            <v xml:space="preserve">       </v>
          </cell>
          <cell r="CD426">
            <v>0</v>
          </cell>
          <cell r="CE426" t="str">
            <v xml:space="preserve">       </v>
          </cell>
          <cell r="CF426">
            <v>0</v>
          </cell>
          <cell r="CG426" t="str">
            <v xml:space="preserve">       </v>
          </cell>
          <cell r="CH426">
            <v>0</v>
          </cell>
          <cell r="CI426" t="e">
            <v>#NUM!</v>
          </cell>
          <cell r="CJ426" t="str">
            <v/>
          </cell>
          <cell r="CK426" t="e">
            <v>#NUM!</v>
          </cell>
          <cell r="CL426" t="e">
            <v>#NUM!</v>
          </cell>
          <cell r="CM426" t="e">
            <v>#NUM!</v>
          </cell>
          <cell r="CN426" t="e">
            <v>#NUM!</v>
          </cell>
          <cell r="CO426" t="e">
            <v>#NUM!</v>
          </cell>
          <cell r="CP426" t="e">
            <v>#NUM!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 t="str">
            <v xml:space="preserve"> </v>
          </cell>
          <cell r="CX426" t="str">
            <v xml:space="preserve"> </v>
          </cell>
          <cell r="CY426" t="str">
            <v xml:space="preserve"> </v>
          </cell>
          <cell r="CZ426" t="str">
            <v xml:space="preserve"> </v>
          </cell>
          <cell r="DA426" t="str">
            <v xml:space="preserve"> </v>
          </cell>
          <cell r="DB426" t="str">
            <v/>
          </cell>
          <cell r="DC426">
            <v>0</v>
          </cell>
          <cell r="DD426" t="str">
            <v/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 t="str">
            <v xml:space="preserve"> </v>
          </cell>
          <cell r="ED426" t="str">
            <v xml:space="preserve"> </v>
          </cell>
          <cell r="EE426" t="str">
            <v xml:space="preserve"> </v>
          </cell>
          <cell r="EF426" t="str">
            <v xml:space="preserve"> </v>
          </cell>
          <cell r="EG426" t="str">
            <v xml:space="preserve"> </v>
          </cell>
          <cell r="EH426" t="str">
            <v xml:space="preserve"> </v>
          </cell>
          <cell r="EI426" t="str">
            <v xml:space="preserve"> </v>
          </cell>
          <cell r="EJ426" t="str">
            <v xml:space="preserve"> </v>
          </cell>
          <cell r="EK426" t="str">
            <v xml:space="preserve"> </v>
          </cell>
          <cell r="EL426" t="str">
            <v xml:space="preserve"> </v>
          </cell>
          <cell r="EM426" t="str">
            <v xml:space="preserve"> </v>
          </cell>
          <cell r="EN426" t="str">
            <v xml:space="preserve"> </v>
          </cell>
          <cell r="EO426" t="str">
            <v xml:space="preserve"> </v>
          </cell>
          <cell r="EP426" t="str">
            <v xml:space="preserve"> </v>
          </cell>
          <cell r="EQ426" t="str">
            <v xml:space="preserve"> </v>
          </cell>
          <cell r="ER426" t="str">
            <v xml:space="preserve"> </v>
          </cell>
          <cell r="ES426" t="str">
            <v xml:space="preserve"> </v>
          </cell>
          <cell r="ET426" t="str">
            <v xml:space="preserve"> </v>
          </cell>
          <cell r="EU426" t="str">
            <v xml:space="preserve"> </v>
          </cell>
          <cell r="EV426" t="str">
            <v xml:space="preserve"> </v>
          </cell>
          <cell r="EW426" t="str">
            <v xml:space="preserve"> </v>
          </cell>
          <cell r="EX426" t="str">
            <v xml:space="preserve"> </v>
          </cell>
          <cell r="EY426" t="str">
            <v xml:space="preserve"> </v>
          </cell>
          <cell r="EZ426" t="str">
            <v xml:space="preserve"> </v>
          </cell>
          <cell r="FA426">
            <v>0</v>
          </cell>
          <cell r="FB426" t="str">
            <v xml:space="preserve">       </v>
          </cell>
          <cell r="FC426">
            <v>0</v>
          </cell>
          <cell r="FD426" t="str">
            <v xml:space="preserve">       </v>
          </cell>
          <cell r="FE426">
            <v>0</v>
          </cell>
          <cell r="FF426" t="str">
            <v xml:space="preserve">       </v>
          </cell>
          <cell r="FG426">
            <v>0</v>
          </cell>
          <cell r="FH426" t="str">
            <v xml:space="preserve">       </v>
          </cell>
          <cell r="FI426">
            <v>0</v>
          </cell>
          <cell r="FJ426" t="str">
            <v xml:space="preserve">       </v>
          </cell>
          <cell r="FK426">
            <v>0</v>
          </cell>
          <cell r="FL426" t="str">
            <v xml:space="preserve">       </v>
          </cell>
          <cell r="FM426">
            <v>0</v>
          </cell>
          <cell r="FN426" t="e">
            <v>#NUM!</v>
          </cell>
          <cell r="FO426" t="str">
            <v/>
          </cell>
          <cell r="FP426" t="e">
            <v>#NUM!</v>
          </cell>
          <cell r="FQ426" t="e">
            <v>#NUM!</v>
          </cell>
          <cell r="FR426" t="e">
            <v>#NUM!</v>
          </cell>
          <cell r="FS426" t="e">
            <v>#NUM!</v>
          </cell>
          <cell r="FT426" t="e">
            <v>#NUM!</v>
          </cell>
          <cell r="FU426" t="e">
            <v>#NUM!</v>
          </cell>
          <cell r="FV426">
            <v>0</v>
          </cell>
          <cell r="FW426" t="str">
            <v>NO ASIGNADO</v>
          </cell>
          <cell r="FX426" t="e">
            <v>#NUM!</v>
          </cell>
          <cell r="FY426" t="e">
            <v>#NUM!</v>
          </cell>
          <cell r="FZ426" t="e">
            <v>#NUM!</v>
          </cell>
          <cell r="GA426" t="e">
            <v>#NUM!</v>
          </cell>
          <cell r="GB426" t="e">
            <v>#NUM!</v>
          </cell>
          <cell r="GC426" t="e">
            <v>#NUM!</v>
          </cell>
          <cell r="GD426" t="e">
            <v>#N/A</v>
          </cell>
          <cell r="GE426" t="e">
            <v>#N/A</v>
          </cell>
          <cell r="GF426" t="e">
            <v>#N/A</v>
          </cell>
          <cell r="GG426" t="str">
            <v>16 de septiembre</v>
          </cell>
          <cell r="GH426" t="str">
            <v>31 de diciembre</v>
          </cell>
          <cell r="GI426">
            <v>0</v>
          </cell>
          <cell r="GJ426" t="e">
            <v>#N/A</v>
          </cell>
          <cell r="GK426" t="e">
            <v>#N/A</v>
          </cell>
          <cell r="GL426" t="e">
            <v>#N/A</v>
          </cell>
          <cell r="GM426" t="e">
            <v>#N/A</v>
          </cell>
          <cell r="GN426" t="e">
            <v>#N/A</v>
          </cell>
          <cell r="GO426" t="b">
            <v>0</v>
          </cell>
          <cell r="GP426" t="e">
            <v>#NUM!</v>
          </cell>
          <cell r="GQ426" t="str">
            <v>con clave</v>
          </cell>
          <cell r="GR426" t="e">
            <v>#NUM!</v>
          </cell>
          <cell r="GS426" t="str">
            <v>ubicada en</v>
          </cell>
          <cell r="GT426" t="e">
            <v>#NUM!</v>
          </cell>
          <cell r="GU426" t="str">
            <v xml:space="preserve"> </v>
          </cell>
          <cell r="GV426" t="e">
            <v>#NUM!</v>
          </cell>
          <cell r="GW426" t="str">
            <v xml:space="preserve"> </v>
          </cell>
          <cell r="GX426" t="e">
            <v>#NUM!</v>
          </cell>
          <cell r="GY426" t="str">
            <v xml:space="preserve"> </v>
          </cell>
          <cell r="GZ426" t="e">
            <v>#NUM!</v>
          </cell>
          <cell r="HA426" t="e">
            <v>#NUM!</v>
          </cell>
        </row>
        <row r="427">
          <cell r="A427">
            <v>0</v>
          </cell>
          <cell r="B427">
            <v>0</v>
          </cell>
          <cell r="C427" t="str">
            <v>PENDIENTE</v>
          </cell>
          <cell r="D427" t="e">
            <v>#NUM!</v>
          </cell>
          <cell r="E427" t="str">
            <v>NO ASIGNADO</v>
          </cell>
          <cell r="F427">
            <v>0</v>
          </cell>
          <cell r="G427" t="e">
            <v>#N/A</v>
          </cell>
          <cell r="H427" t="e">
            <v>#N/A</v>
          </cell>
          <cell r="I427" t="e">
            <v>#N/A</v>
          </cell>
          <cell r="J427" t="e">
            <v>#N/A</v>
          </cell>
          <cell r="K427" t="e">
            <v>#N/A</v>
          </cell>
          <cell r="L427" t="e">
            <v>#N/A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 xml:space="preserve"> </v>
          </cell>
          <cell r="S427" t="str">
            <v xml:space="preserve"> </v>
          </cell>
          <cell r="T427" t="str">
            <v xml:space="preserve"> </v>
          </cell>
          <cell r="U427" t="str">
            <v xml:space="preserve"> </v>
          </cell>
          <cell r="V427" t="str">
            <v xml:space="preserve"> </v>
          </cell>
          <cell r="W427" t="str">
            <v/>
          </cell>
          <cell r="X427">
            <v>0</v>
          </cell>
          <cell r="Y427" t="str">
            <v/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 t="str">
            <v xml:space="preserve"> </v>
          </cell>
          <cell r="AY427" t="str">
            <v xml:space="preserve"> </v>
          </cell>
          <cell r="AZ427" t="str">
            <v xml:space="preserve"> </v>
          </cell>
          <cell r="BA427" t="str">
            <v xml:space="preserve"> </v>
          </cell>
          <cell r="BB427" t="str">
            <v xml:space="preserve"> </v>
          </cell>
          <cell r="BC427" t="str">
            <v xml:space="preserve"> </v>
          </cell>
          <cell r="BD427" t="str">
            <v xml:space="preserve"> </v>
          </cell>
          <cell r="BE427" t="str">
            <v xml:space="preserve"> </v>
          </cell>
          <cell r="BF427" t="str">
            <v xml:space="preserve"> </v>
          </cell>
          <cell r="BG427" t="str">
            <v xml:space="preserve"> </v>
          </cell>
          <cell r="BH427" t="str">
            <v xml:space="preserve"> </v>
          </cell>
          <cell r="BI427" t="str">
            <v xml:space="preserve"> </v>
          </cell>
          <cell r="BJ427" t="str">
            <v xml:space="preserve"> </v>
          </cell>
          <cell r="BK427" t="str">
            <v xml:space="preserve"> </v>
          </cell>
          <cell r="BL427" t="str">
            <v xml:space="preserve"> </v>
          </cell>
          <cell r="BM427" t="str">
            <v xml:space="preserve"> </v>
          </cell>
          <cell r="BN427" t="str">
            <v xml:space="preserve"> </v>
          </cell>
          <cell r="BO427" t="str">
            <v xml:space="preserve"> </v>
          </cell>
          <cell r="BP427" t="str">
            <v xml:space="preserve"> </v>
          </cell>
          <cell r="BQ427" t="str">
            <v xml:space="preserve"> </v>
          </cell>
          <cell r="BR427" t="str">
            <v xml:space="preserve"> </v>
          </cell>
          <cell r="BS427" t="str">
            <v xml:space="preserve"> </v>
          </cell>
          <cell r="BT427" t="str">
            <v xml:space="preserve"> </v>
          </cell>
          <cell r="BU427" t="str">
            <v xml:space="preserve"> </v>
          </cell>
          <cell r="BV427">
            <v>0</v>
          </cell>
          <cell r="BW427" t="str">
            <v xml:space="preserve">       </v>
          </cell>
          <cell r="BX427">
            <v>0</v>
          </cell>
          <cell r="BY427" t="str">
            <v xml:space="preserve">       </v>
          </cell>
          <cell r="BZ427">
            <v>0</v>
          </cell>
          <cell r="CA427" t="str">
            <v xml:space="preserve">       </v>
          </cell>
          <cell r="CB427">
            <v>0</v>
          </cell>
          <cell r="CC427" t="str">
            <v xml:space="preserve">       </v>
          </cell>
          <cell r="CD427">
            <v>0</v>
          </cell>
          <cell r="CE427" t="str">
            <v xml:space="preserve">       </v>
          </cell>
          <cell r="CF427">
            <v>0</v>
          </cell>
          <cell r="CG427" t="str">
            <v xml:space="preserve">       </v>
          </cell>
          <cell r="CH427">
            <v>0</v>
          </cell>
          <cell r="CI427" t="e">
            <v>#NUM!</v>
          </cell>
          <cell r="CJ427" t="str">
            <v/>
          </cell>
          <cell r="CK427" t="e">
            <v>#NUM!</v>
          </cell>
          <cell r="CL427" t="e">
            <v>#NUM!</v>
          </cell>
          <cell r="CM427" t="e">
            <v>#NUM!</v>
          </cell>
          <cell r="CN427" t="e">
            <v>#NUM!</v>
          </cell>
          <cell r="CO427" t="e">
            <v>#NUM!</v>
          </cell>
          <cell r="CP427" t="e">
            <v>#NUM!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 t="str">
            <v xml:space="preserve"> </v>
          </cell>
          <cell r="CX427" t="str">
            <v xml:space="preserve"> </v>
          </cell>
          <cell r="CY427" t="str">
            <v xml:space="preserve"> </v>
          </cell>
          <cell r="CZ427" t="str">
            <v xml:space="preserve"> </v>
          </cell>
          <cell r="DA427" t="str">
            <v xml:space="preserve"> </v>
          </cell>
          <cell r="DB427" t="str">
            <v/>
          </cell>
          <cell r="DC427">
            <v>0</v>
          </cell>
          <cell r="DD427" t="str">
            <v/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 t="str">
            <v xml:space="preserve"> </v>
          </cell>
          <cell r="ED427" t="str">
            <v xml:space="preserve"> </v>
          </cell>
          <cell r="EE427" t="str">
            <v xml:space="preserve"> </v>
          </cell>
          <cell r="EF427" t="str">
            <v xml:space="preserve"> </v>
          </cell>
          <cell r="EG427" t="str">
            <v xml:space="preserve"> </v>
          </cell>
          <cell r="EH427" t="str">
            <v xml:space="preserve"> </v>
          </cell>
          <cell r="EI427" t="str">
            <v xml:space="preserve"> </v>
          </cell>
          <cell r="EJ427" t="str">
            <v xml:space="preserve"> </v>
          </cell>
          <cell r="EK427" t="str">
            <v xml:space="preserve"> </v>
          </cell>
          <cell r="EL427" t="str">
            <v xml:space="preserve"> </v>
          </cell>
          <cell r="EM427" t="str">
            <v xml:space="preserve"> </v>
          </cell>
          <cell r="EN427" t="str">
            <v xml:space="preserve"> </v>
          </cell>
          <cell r="EO427" t="str">
            <v xml:space="preserve"> </v>
          </cell>
          <cell r="EP427" t="str">
            <v xml:space="preserve"> </v>
          </cell>
          <cell r="EQ427" t="str">
            <v xml:space="preserve"> </v>
          </cell>
          <cell r="ER427" t="str">
            <v xml:space="preserve"> </v>
          </cell>
          <cell r="ES427" t="str">
            <v xml:space="preserve"> </v>
          </cell>
          <cell r="ET427" t="str">
            <v xml:space="preserve"> </v>
          </cell>
          <cell r="EU427" t="str">
            <v xml:space="preserve"> </v>
          </cell>
          <cell r="EV427" t="str">
            <v xml:space="preserve"> </v>
          </cell>
          <cell r="EW427" t="str">
            <v xml:space="preserve"> </v>
          </cell>
          <cell r="EX427" t="str">
            <v xml:space="preserve"> </v>
          </cell>
          <cell r="EY427" t="str">
            <v xml:space="preserve"> </v>
          </cell>
          <cell r="EZ427" t="str">
            <v xml:space="preserve"> </v>
          </cell>
          <cell r="FA427">
            <v>0</v>
          </cell>
          <cell r="FB427" t="str">
            <v xml:space="preserve">       </v>
          </cell>
          <cell r="FC427">
            <v>0</v>
          </cell>
          <cell r="FD427" t="str">
            <v xml:space="preserve">       </v>
          </cell>
          <cell r="FE427">
            <v>0</v>
          </cell>
          <cell r="FF427" t="str">
            <v xml:space="preserve">       </v>
          </cell>
          <cell r="FG427">
            <v>0</v>
          </cell>
          <cell r="FH427" t="str">
            <v xml:space="preserve">       </v>
          </cell>
          <cell r="FI427">
            <v>0</v>
          </cell>
          <cell r="FJ427" t="str">
            <v xml:space="preserve">       </v>
          </cell>
          <cell r="FK427">
            <v>0</v>
          </cell>
          <cell r="FL427" t="str">
            <v xml:space="preserve">       </v>
          </cell>
          <cell r="FM427">
            <v>0</v>
          </cell>
          <cell r="FN427" t="e">
            <v>#NUM!</v>
          </cell>
          <cell r="FO427" t="str">
            <v/>
          </cell>
          <cell r="FP427" t="e">
            <v>#NUM!</v>
          </cell>
          <cell r="FQ427" t="e">
            <v>#NUM!</v>
          </cell>
          <cell r="FR427" t="e">
            <v>#NUM!</v>
          </cell>
          <cell r="FS427" t="e">
            <v>#NUM!</v>
          </cell>
          <cell r="FT427" t="e">
            <v>#NUM!</v>
          </cell>
          <cell r="FU427" t="e">
            <v>#NUM!</v>
          </cell>
          <cell r="FV427">
            <v>0</v>
          </cell>
          <cell r="FW427" t="str">
            <v>NO ASIGNADO</v>
          </cell>
          <cell r="FX427" t="e">
            <v>#NUM!</v>
          </cell>
          <cell r="FY427" t="e">
            <v>#NUM!</v>
          </cell>
          <cell r="FZ427" t="e">
            <v>#NUM!</v>
          </cell>
          <cell r="GA427" t="e">
            <v>#NUM!</v>
          </cell>
          <cell r="GB427" t="e">
            <v>#NUM!</v>
          </cell>
          <cell r="GC427" t="e">
            <v>#NUM!</v>
          </cell>
          <cell r="GD427" t="e">
            <v>#N/A</v>
          </cell>
          <cell r="GE427" t="e">
            <v>#N/A</v>
          </cell>
          <cell r="GF427" t="e">
            <v>#N/A</v>
          </cell>
          <cell r="GG427" t="str">
            <v>16 de septiembre</v>
          </cell>
          <cell r="GH427" t="str">
            <v>31 de diciembre</v>
          </cell>
          <cell r="GI427">
            <v>0</v>
          </cell>
          <cell r="GJ427" t="e">
            <v>#N/A</v>
          </cell>
          <cell r="GK427" t="e">
            <v>#N/A</v>
          </cell>
          <cell r="GL427" t="e">
            <v>#N/A</v>
          </cell>
          <cell r="GM427" t="e">
            <v>#N/A</v>
          </cell>
          <cell r="GN427" t="e">
            <v>#N/A</v>
          </cell>
          <cell r="GO427" t="b">
            <v>0</v>
          </cell>
          <cell r="GP427" t="e">
            <v>#NUM!</v>
          </cell>
          <cell r="GQ427" t="str">
            <v>con clave</v>
          </cell>
          <cell r="GR427" t="e">
            <v>#NUM!</v>
          </cell>
          <cell r="GS427" t="str">
            <v>ubicada en</v>
          </cell>
          <cell r="GT427" t="e">
            <v>#NUM!</v>
          </cell>
          <cell r="GU427" t="str">
            <v xml:space="preserve"> </v>
          </cell>
          <cell r="GV427" t="e">
            <v>#NUM!</v>
          </cell>
          <cell r="GW427" t="str">
            <v xml:space="preserve"> </v>
          </cell>
          <cell r="GX427" t="e">
            <v>#NUM!</v>
          </cell>
          <cell r="GY427" t="str">
            <v xml:space="preserve"> </v>
          </cell>
          <cell r="GZ427" t="e">
            <v>#NUM!</v>
          </cell>
          <cell r="HA427" t="e">
            <v>#NUM!</v>
          </cell>
        </row>
        <row r="428">
          <cell r="A428">
            <v>0</v>
          </cell>
          <cell r="B428">
            <v>0</v>
          </cell>
          <cell r="C428" t="str">
            <v>PENDIENTE</v>
          </cell>
          <cell r="D428" t="e">
            <v>#NUM!</v>
          </cell>
          <cell r="E428" t="str">
            <v>NO ASIGNADO</v>
          </cell>
          <cell r="F428">
            <v>0</v>
          </cell>
          <cell r="G428" t="e">
            <v>#N/A</v>
          </cell>
          <cell r="H428" t="e">
            <v>#N/A</v>
          </cell>
          <cell r="I428" t="e">
            <v>#N/A</v>
          </cell>
          <cell r="J428" t="e">
            <v>#N/A</v>
          </cell>
          <cell r="K428" t="e">
            <v>#N/A</v>
          </cell>
          <cell r="L428" t="e">
            <v>#N/A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 xml:space="preserve"> </v>
          </cell>
          <cell r="S428" t="str">
            <v xml:space="preserve"> </v>
          </cell>
          <cell r="T428" t="str">
            <v xml:space="preserve"> </v>
          </cell>
          <cell r="U428" t="str">
            <v xml:space="preserve"> </v>
          </cell>
          <cell r="V428" t="str">
            <v xml:space="preserve"> </v>
          </cell>
          <cell r="W428" t="str">
            <v/>
          </cell>
          <cell r="X428">
            <v>0</v>
          </cell>
          <cell r="Y428" t="str">
            <v/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 t="str">
            <v xml:space="preserve"> </v>
          </cell>
          <cell r="AY428" t="str">
            <v xml:space="preserve"> </v>
          </cell>
          <cell r="AZ428" t="str">
            <v xml:space="preserve"> </v>
          </cell>
          <cell r="BA428" t="str">
            <v xml:space="preserve"> </v>
          </cell>
          <cell r="BB428" t="str">
            <v xml:space="preserve"> </v>
          </cell>
          <cell r="BC428" t="str">
            <v xml:space="preserve"> </v>
          </cell>
          <cell r="BD428" t="str">
            <v xml:space="preserve"> </v>
          </cell>
          <cell r="BE428" t="str">
            <v xml:space="preserve"> </v>
          </cell>
          <cell r="BF428" t="str">
            <v xml:space="preserve"> </v>
          </cell>
          <cell r="BG428" t="str">
            <v xml:space="preserve"> </v>
          </cell>
          <cell r="BH428" t="str">
            <v xml:space="preserve"> </v>
          </cell>
          <cell r="BI428" t="str">
            <v xml:space="preserve"> </v>
          </cell>
          <cell r="BJ428" t="str">
            <v xml:space="preserve"> </v>
          </cell>
          <cell r="BK428" t="str">
            <v xml:space="preserve"> </v>
          </cell>
          <cell r="BL428" t="str">
            <v xml:space="preserve"> </v>
          </cell>
          <cell r="BM428" t="str">
            <v xml:space="preserve"> </v>
          </cell>
          <cell r="BN428" t="str">
            <v xml:space="preserve"> </v>
          </cell>
          <cell r="BO428" t="str">
            <v xml:space="preserve"> </v>
          </cell>
          <cell r="BP428" t="str">
            <v xml:space="preserve"> </v>
          </cell>
          <cell r="BQ428" t="str">
            <v xml:space="preserve"> </v>
          </cell>
          <cell r="BR428" t="str">
            <v xml:space="preserve"> </v>
          </cell>
          <cell r="BS428" t="str">
            <v xml:space="preserve"> </v>
          </cell>
          <cell r="BT428" t="str">
            <v xml:space="preserve"> </v>
          </cell>
          <cell r="BU428" t="str">
            <v xml:space="preserve"> </v>
          </cell>
          <cell r="BV428">
            <v>0</v>
          </cell>
          <cell r="BW428" t="str">
            <v xml:space="preserve">       </v>
          </cell>
          <cell r="BX428">
            <v>0</v>
          </cell>
          <cell r="BY428" t="str">
            <v xml:space="preserve">       </v>
          </cell>
          <cell r="BZ428">
            <v>0</v>
          </cell>
          <cell r="CA428" t="str">
            <v xml:space="preserve">       </v>
          </cell>
          <cell r="CB428">
            <v>0</v>
          </cell>
          <cell r="CC428" t="str">
            <v xml:space="preserve">       </v>
          </cell>
          <cell r="CD428">
            <v>0</v>
          </cell>
          <cell r="CE428" t="str">
            <v xml:space="preserve">       </v>
          </cell>
          <cell r="CF428">
            <v>0</v>
          </cell>
          <cell r="CG428" t="str">
            <v xml:space="preserve">       </v>
          </cell>
          <cell r="CH428">
            <v>0</v>
          </cell>
          <cell r="CI428" t="e">
            <v>#NUM!</v>
          </cell>
          <cell r="CJ428" t="str">
            <v/>
          </cell>
          <cell r="CK428" t="e">
            <v>#NUM!</v>
          </cell>
          <cell r="CL428" t="e">
            <v>#NUM!</v>
          </cell>
          <cell r="CM428" t="e">
            <v>#NUM!</v>
          </cell>
          <cell r="CN428" t="e">
            <v>#NUM!</v>
          </cell>
          <cell r="CO428" t="e">
            <v>#NUM!</v>
          </cell>
          <cell r="CP428" t="e">
            <v>#NUM!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 t="str">
            <v xml:space="preserve"> </v>
          </cell>
          <cell r="CX428" t="str">
            <v xml:space="preserve"> </v>
          </cell>
          <cell r="CY428" t="str">
            <v xml:space="preserve"> </v>
          </cell>
          <cell r="CZ428" t="str">
            <v xml:space="preserve"> </v>
          </cell>
          <cell r="DA428" t="str">
            <v xml:space="preserve"> </v>
          </cell>
          <cell r="DB428" t="str">
            <v/>
          </cell>
          <cell r="DC428">
            <v>0</v>
          </cell>
          <cell r="DD428" t="str">
            <v/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 t="str">
            <v xml:space="preserve"> </v>
          </cell>
          <cell r="ED428" t="str">
            <v xml:space="preserve"> </v>
          </cell>
          <cell r="EE428" t="str">
            <v xml:space="preserve"> </v>
          </cell>
          <cell r="EF428" t="str">
            <v xml:space="preserve"> </v>
          </cell>
          <cell r="EG428" t="str">
            <v xml:space="preserve"> </v>
          </cell>
          <cell r="EH428" t="str">
            <v xml:space="preserve"> </v>
          </cell>
          <cell r="EI428" t="str">
            <v xml:space="preserve"> </v>
          </cell>
          <cell r="EJ428" t="str">
            <v xml:space="preserve"> </v>
          </cell>
          <cell r="EK428" t="str">
            <v xml:space="preserve"> </v>
          </cell>
          <cell r="EL428" t="str">
            <v xml:space="preserve"> </v>
          </cell>
          <cell r="EM428" t="str">
            <v xml:space="preserve"> </v>
          </cell>
          <cell r="EN428" t="str">
            <v xml:space="preserve"> </v>
          </cell>
          <cell r="EO428" t="str">
            <v xml:space="preserve"> </v>
          </cell>
          <cell r="EP428" t="str">
            <v xml:space="preserve"> </v>
          </cell>
          <cell r="EQ428" t="str">
            <v xml:space="preserve"> </v>
          </cell>
          <cell r="ER428" t="str">
            <v xml:space="preserve"> </v>
          </cell>
          <cell r="ES428" t="str">
            <v xml:space="preserve"> </v>
          </cell>
          <cell r="ET428" t="str">
            <v xml:space="preserve"> </v>
          </cell>
          <cell r="EU428" t="str">
            <v xml:space="preserve"> </v>
          </cell>
          <cell r="EV428" t="str">
            <v xml:space="preserve"> </v>
          </cell>
          <cell r="EW428" t="str">
            <v xml:space="preserve"> </v>
          </cell>
          <cell r="EX428" t="str">
            <v xml:space="preserve"> </v>
          </cell>
          <cell r="EY428" t="str">
            <v xml:space="preserve"> </v>
          </cell>
          <cell r="EZ428" t="str">
            <v xml:space="preserve"> </v>
          </cell>
          <cell r="FA428">
            <v>0</v>
          </cell>
          <cell r="FB428" t="str">
            <v xml:space="preserve">       </v>
          </cell>
          <cell r="FC428">
            <v>0</v>
          </cell>
          <cell r="FD428" t="str">
            <v xml:space="preserve">       </v>
          </cell>
          <cell r="FE428">
            <v>0</v>
          </cell>
          <cell r="FF428" t="str">
            <v xml:space="preserve">       </v>
          </cell>
          <cell r="FG428">
            <v>0</v>
          </cell>
          <cell r="FH428" t="str">
            <v xml:space="preserve">       </v>
          </cell>
          <cell r="FI428">
            <v>0</v>
          </cell>
          <cell r="FJ428" t="str">
            <v xml:space="preserve">       </v>
          </cell>
          <cell r="FK428">
            <v>0</v>
          </cell>
          <cell r="FL428" t="str">
            <v xml:space="preserve">       </v>
          </cell>
          <cell r="FM428">
            <v>0</v>
          </cell>
          <cell r="FN428" t="e">
            <v>#NUM!</v>
          </cell>
          <cell r="FO428" t="str">
            <v/>
          </cell>
          <cell r="FP428" t="e">
            <v>#NUM!</v>
          </cell>
          <cell r="FQ428" t="e">
            <v>#NUM!</v>
          </cell>
          <cell r="FR428" t="e">
            <v>#NUM!</v>
          </cell>
          <cell r="FS428" t="e">
            <v>#NUM!</v>
          </cell>
          <cell r="FT428" t="e">
            <v>#NUM!</v>
          </cell>
          <cell r="FU428" t="e">
            <v>#NUM!</v>
          </cell>
          <cell r="FV428">
            <v>0</v>
          </cell>
          <cell r="FW428" t="str">
            <v>NO ASIGNADO</v>
          </cell>
          <cell r="FX428" t="e">
            <v>#NUM!</v>
          </cell>
          <cell r="FY428" t="e">
            <v>#NUM!</v>
          </cell>
          <cell r="FZ428" t="e">
            <v>#NUM!</v>
          </cell>
          <cell r="GA428" t="e">
            <v>#NUM!</v>
          </cell>
          <cell r="GB428" t="e">
            <v>#NUM!</v>
          </cell>
          <cell r="GC428" t="e">
            <v>#NUM!</v>
          </cell>
          <cell r="GD428" t="e">
            <v>#N/A</v>
          </cell>
          <cell r="GE428" t="e">
            <v>#N/A</v>
          </cell>
          <cell r="GF428" t="e">
            <v>#N/A</v>
          </cell>
          <cell r="GG428" t="str">
            <v>16 de septiembre</v>
          </cell>
          <cell r="GH428" t="str">
            <v>31 de diciembre</v>
          </cell>
          <cell r="GI428">
            <v>0</v>
          </cell>
          <cell r="GJ428" t="e">
            <v>#N/A</v>
          </cell>
          <cell r="GK428" t="e">
            <v>#N/A</v>
          </cell>
          <cell r="GL428" t="e">
            <v>#N/A</v>
          </cell>
          <cell r="GM428" t="e">
            <v>#N/A</v>
          </cell>
          <cell r="GN428" t="e">
            <v>#N/A</v>
          </cell>
          <cell r="GO428" t="b">
            <v>0</v>
          </cell>
          <cell r="GP428" t="e">
            <v>#NUM!</v>
          </cell>
          <cell r="GQ428" t="str">
            <v>con clave</v>
          </cell>
          <cell r="GR428" t="e">
            <v>#NUM!</v>
          </cell>
          <cell r="GS428" t="str">
            <v>ubicada en</v>
          </cell>
          <cell r="GT428" t="e">
            <v>#NUM!</v>
          </cell>
          <cell r="GU428" t="str">
            <v xml:space="preserve"> </v>
          </cell>
          <cell r="GV428" t="e">
            <v>#NUM!</v>
          </cell>
          <cell r="GW428" t="str">
            <v xml:space="preserve"> </v>
          </cell>
          <cell r="GX428" t="e">
            <v>#NUM!</v>
          </cell>
          <cell r="GY428" t="str">
            <v xml:space="preserve"> </v>
          </cell>
          <cell r="GZ428" t="e">
            <v>#NUM!</v>
          </cell>
          <cell r="HA428" t="e">
            <v>#NUM!</v>
          </cell>
        </row>
        <row r="429">
          <cell r="A429">
            <v>0</v>
          </cell>
          <cell r="B429">
            <v>0</v>
          </cell>
          <cell r="C429" t="str">
            <v>PENDIENTE</v>
          </cell>
          <cell r="D429" t="e">
            <v>#NUM!</v>
          </cell>
          <cell r="E429" t="str">
            <v>NO ASIGNADO</v>
          </cell>
          <cell r="F429">
            <v>0</v>
          </cell>
          <cell r="G429" t="e">
            <v>#N/A</v>
          </cell>
          <cell r="H429" t="e">
            <v>#N/A</v>
          </cell>
          <cell r="I429" t="e">
            <v>#N/A</v>
          </cell>
          <cell r="J429" t="e">
            <v>#N/A</v>
          </cell>
          <cell r="K429" t="e">
            <v>#N/A</v>
          </cell>
          <cell r="L429" t="e">
            <v>#N/A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 xml:space="preserve"> </v>
          </cell>
          <cell r="S429" t="str">
            <v xml:space="preserve"> </v>
          </cell>
          <cell r="T429" t="str">
            <v xml:space="preserve"> </v>
          </cell>
          <cell r="U429" t="str">
            <v xml:space="preserve"> </v>
          </cell>
          <cell r="V429" t="str">
            <v xml:space="preserve"> </v>
          </cell>
          <cell r="W429" t="str">
            <v/>
          </cell>
          <cell r="X429">
            <v>0</v>
          </cell>
          <cell r="Y429" t="str">
            <v/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 t="str">
            <v xml:space="preserve"> </v>
          </cell>
          <cell r="AY429" t="str">
            <v xml:space="preserve"> </v>
          </cell>
          <cell r="AZ429" t="str">
            <v xml:space="preserve"> </v>
          </cell>
          <cell r="BA429" t="str">
            <v xml:space="preserve"> </v>
          </cell>
          <cell r="BB429" t="str">
            <v xml:space="preserve"> </v>
          </cell>
          <cell r="BC429" t="str">
            <v xml:space="preserve"> </v>
          </cell>
          <cell r="BD429" t="str">
            <v xml:space="preserve"> </v>
          </cell>
          <cell r="BE429" t="str">
            <v xml:space="preserve"> </v>
          </cell>
          <cell r="BF429" t="str">
            <v xml:space="preserve"> </v>
          </cell>
          <cell r="BG429" t="str">
            <v xml:space="preserve"> </v>
          </cell>
          <cell r="BH429" t="str">
            <v xml:space="preserve"> </v>
          </cell>
          <cell r="BI429" t="str">
            <v xml:space="preserve"> </v>
          </cell>
          <cell r="BJ429" t="str">
            <v xml:space="preserve"> </v>
          </cell>
          <cell r="BK429" t="str">
            <v xml:space="preserve"> </v>
          </cell>
          <cell r="BL429" t="str">
            <v xml:space="preserve"> </v>
          </cell>
          <cell r="BM429" t="str">
            <v xml:space="preserve"> </v>
          </cell>
          <cell r="BN429" t="str">
            <v xml:space="preserve"> </v>
          </cell>
          <cell r="BO429" t="str">
            <v xml:space="preserve"> </v>
          </cell>
          <cell r="BP429" t="str">
            <v xml:space="preserve"> </v>
          </cell>
          <cell r="BQ429" t="str">
            <v xml:space="preserve"> </v>
          </cell>
          <cell r="BR429" t="str">
            <v xml:space="preserve"> </v>
          </cell>
          <cell r="BS429" t="str">
            <v xml:space="preserve"> </v>
          </cell>
          <cell r="BT429" t="str">
            <v xml:space="preserve"> </v>
          </cell>
          <cell r="BU429" t="str">
            <v xml:space="preserve"> </v>
          </cell>
          <cell r="BV429">
            <v>0</v>
          </cell>
          <cell r="BW429" t="str">
            <v xml:space="preserve">       </v>
          </cell>
          <cell r="BX429">
            <v>0</v>
          </cell>
          <cell r="BY429" t="str">
            <v xml:space="preserve">       </v>
          </cell>
          <cell r="BZ429">
            <v>0</v>
          </cell>
          <cell r="CA429" t="str">
            <v xml:space="preserve">       </v>
          </cell>
          <cell r="CB429">
            <v>0</v>
          </cell>
          <cell r="CC429" t="str">
            <v xml:space="preserve">       </v>
          </cell>
          <cell r="CD429">
            <v>0</v>
          </cell>
          <cell r="CE429" t="str">
            <v xml:space="preserve">       </v>
          </cell>
          <cell r="CF429">
            <v>0</v>
          </cell>
          <cell r="CG429" t="str">
            <v xml:space="preserve">       </v>
          </cell>
          <cell r="CH429">
            <v>0</v>
          </cell>
          <cell r="CI429" t="e">
            <v>#NUM!</v>
          </cell>
          <cell r="CJ429" t="str">
            <v/>
          </cell>
          <cell r="CK429" t="e">
            <v>#NUM!</v>
          </cell>
          <cell r="CL429" t="e">
            <v>#NUM!</v>
          </cell>
          <cell r="CM429" t="e">
            <v>#NUM!</v>
          </cell>
          <cell r="CN429" t="e">
            <v>#NUM!</v>
          </cell>
          <cell r="CO429" t="e">
            <v>#NUM!</v>
          </cell>
          <cell r="CP429" t="e">
            <v>#NUM!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 t="str">
            <v xml:space="preserve"> </v>
          </cell>
          <cell r="CX429" t="str">
            <v xml:space="preserve"> </v>
          </cell>
          <cell r="CY429" t="str">
            <v xml:space="preserve"> </v>
          </cell>
          <cell r="CZ429" t="str">
            <v xml:space="preserve"> </v>
          </cell>
          <cell r="DA429" t="str">
            <v xml:space="preserve"> </v>
          </cell>
          <cell r="DB429" t="str">
            <v/>
          </cell>
          <cell r="DC429">
            <v>0</v>
          </cell>
          <cell r="DD429" t="str">
            <v/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 t="str">
            <v xml:space="preserve"> </v>
          </cell>
          <cell r="ED429" t="str">
            <v xml:space="preserve"> </v>
          </cell>
          <cell r="EE429" t="str">
            <v xml:space="preserve"> </v>
          </cell>
          <cell r="EF429" t="str">
            <v xml:space="preserve"> </v>
          </cell>
          <cell r="EG429" t="str">
            <v xml:space="preserve"> </v>
          </cell>
          <cell r="EH429" t="str">
            <v xml:space="preserve"> </v>
          </cell>
          <cell r="EI429" t="str">
            <v xml:space="preserve"> </v>
          </cell>
          <cell r="EJ429" t="str">
            <v xml:space="preserve"> </v>
          </cell>
          <cell r="EK429" t="str">
            <v xml:space="preserve"> </v>
          </cell>
          <cell r="EL429" t="str">
            <v xml:space="preserve"> </v>
          </cell>
          <cell r="EM429" t="str">
            <v xml:space="preserve"> </v>
          </cell>
          <cell r="EN429" t="str">
            <v xml:space="preserve"> </v>
          </cell>
          <cell r="EO429" t="str">
            <v xml:space="preserve"> </v>
          </cell>
          <cell r="EP429" t="str">
            <v xml:space="preserve"> </v>
          </cell>
          <cell r="EQ429" t="str">
            <v xml:space="preserve"> </v>
          </cell>
          <cell r="ER429" t="str">
            <v xml:space="preserve"> </v>
          </cell>
          <cell r="ES429" t="str">
            <v xml:space="preserve"> </v>
          </cell>
          <cell r="ET429" t="str">
            <v xml:space="preserve"> </v>
          </cell>
          <cell r="EU429" t="str">
            <v xml:space="preserve"> </v>
          </cell>
          <cell r="EV429" t="str">
            <v xml:space="preserve"> </v>
          </cell>
          <cell r="EW429" t="str">
            <v xml:space="preserve"> </v>
          </cell>
          <cell r="EX429" t="str">
            <v xml:space="preserve"> </v>
          </cell>
          <cell r="EY429" t="str">
            <v xml:space="preserve"> </v>
          </cell>
          <cell r="EZ429" t="str">
            <v xml:space="preserve"> </v>
          </cell>
          <cell r="FA429">
            <v>0</v>
          </cell>
          <cell r="FB429" t="str">
            <v xml:space="preserve">       </v>
          </cell>
          <cell r="FC429">
            <v>0</v>
          </cell>
          <cell r="FD429" t="str">
            <v xml:space="preserve">       </v>
          </cell>
          <cell r="FE429">
            <v>0</v>
          </cell>
          <cell r="FF429" t="str">
            <v xml:space="preserve">       </v>
          </cell>
          <cell r="FG429">
            <v>0</v>
          </cell>
          <cell r="FH429" t="str">
            <v xml:space="preserve">       </v>
          </cell>
          <cell r="FI429">
            <v>0</v>
          </cell>
          <cell r="FJ429" t="str">
            <v xml:space="preserve">       </v>
          </cell>
          <cell r="FK429">
            <v>0</v>
          </cell>
          <cell r="FL429" t="str">
            <v xml:space="preserve">       </v>
          </cell>
          <cell r="FM429">
            <v>0</v>
          </cell>
          <cell r="FN429" t="e">
            <v>#NUM!</v>
          </cell>
          <cell r="FO429" t="str">
            <v/>
          </cell>
          <cell r="FP429" t="e">
            <v>#NUM!</v>
          </cell>
          <cell r="FQ429" t="e">
            <v>#NUM!</v>
          </cell>
          <cell r="FR429" t="e">
            <v>#NUM!</v>
          </cell>
          <cell r="FS429" t="e">
            <v>#NUM!</v>
          </cell>
          <cell r="FT429" t="e">
            <v>#NUM!</v>
          </cell>
          <cell r="FU429" t="e">
            <v>#NUM!</v>
          </cell>
          <cell r="FV429">
            <v>0</v>
          </cell>
          <cell r="FW429" t="str">
            <v>NO ASIGNADO</v>
          </cell>
          <cell r="FX429" t="e">
            <v>#NUM!</v>
          </cell>
          <cell r="FY429" t="e">
            <v>#NUM!</v>
          </cell>
          <cell r="FZ429" t="e">
            <v>#NUM!</v>
          </cell>
          <cell r="GA429" t="e">
            <v>#NUM!</v>
          </cell>
          <cell r="GB429" t="e">
            <v>#NUM!</v>
          </cell>
          <cell r="GC429" t="e">
            <v>#NUM!</v>
          </cell>
          <cell r="GD429" t="e">
            <v>#N/A</v>
          </cell>
          <cell r="GE429" t="e">
            <v>#N/A</v>
          </cell>
          <cell r="GF429" t="e">
            <v>#N/A</v>
          </cell>
          <cell r="GG429" t="str">
            <v>16 de septiembre</v>
          </cell>
          <cell r="GH429" t="str">
            <v>31 de diciembre</v>
          </cell>
          <cell r="GI429">
            <v>0</v>
          </cell>
          <cell r="GJ429" t="e">
            <v>#N/A</v>
          </cell>
          <cell r="GK429" t="e">
            <v>#N/A</v>
          </cell>
          <cell r="GL429" t="e">
            <v>#N/A</v>
          </cell>
          <cell r="GM429" t="e">
            <v>#N/A</v>
          </cell>
          <cell r="GN429" t="e">
            <v>#N/A</v>
          </cell>
          <cell r="GO429" t="b">
            <v>0</v>
          </cell>
          <cell r="GP429" t="e">
            <v>#NUM!</v>
          </cell>
          <cell r="GQ429" t="str">
            <v>con clave</v>
          </cell>
          <cell r="GR429" t="e">
            <v>#NUM!</v>
          </cell>
          <cell r="GS429" t="str">
            <v>ubicada en</v>
          </cell>
          <cell r="GT429" t="e">
            <v>#NUM!</v>
          </cell>
          <cell r="GU429" t="str">
            <v xml:space="preserve"> </v>
          </cell>
          <cell r="GV429" t="e">
            <v>#NUM!</v>
          </cell>
          <cell r="GW429" t="str">
            <v xml:space="preserve"> </v>
          </cell>
          <cell r="GX429" t="e">
            <v>#NUM!</v>
          </cell>
          <cell r="GY429" t="str">
            <v xml:space="preserve"> </v>
          </cell>
          <cell r="GZ429" t="e">
            <v>#NUM!</v>
          </cell>
          <cell r="HA429" t="e">
            <v>#NUM!</v>
          </cell>
        </row>
        <row r="430">
          <cell r="A430">
            <v>0</v>
          </cell>
          <cell r="B430">
            <v>0</v>
          </cell>
          <cell r="C430" t="str">
            <v>PENDIENTE</v>
          </cell>
          <cell r="D430" t="e">
            <v>#NUM!</v>
          </cell>
          <cell r="E430" t="str">
            <v>NO ASIGNADO</v>
          </cell>
          <cell r="F430">
            <v>0</v>
          </cell>
          <cell r="G430" t="e">
            <v>#N/A</v>
          </cell>
          <cell r="H430" t="e">
            <v>#N/A</v>
          </cell>
          <cell r="I430" t="e">
            <v>#N/A</v>
          </cell>
          <cell r="J430" t="e">
            <v>#N/A</v>
          </cell>
          <cell r="K430" t="e">
            <v>#N/A</v>
          </cell>
          <cell r="L430" t="e">
            <v>#N/A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 xml:space="preserve"> </v>
          </cell>
          <cell r="S430" t="str">
            <v xml:space="preserve"> </v>
          </cell>
          <cell r="T430" t="str">
            <v xml:space="preserve"> </v>
          </cell>
          <cell r="U430" t="str">
            <v xml:space="preserve"> </v>
          </cell>
          <cell r="V430" t="str">
            <v xml:space="preserve"> </v>
          </cell>
          <cell r="W430" t="str">
            <v/>
          </cell>
          <cell r="X430">
            <v>0</v>
          </cell>
          <cell r="Y430" t="str">
            <v/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 t="str">
            <v xml:space="preserve"> </v>
          </cell>
          <cell r="AY430" t="str">
            <v xml:space="preserve"> </v>
          </cell>
          <cell r="AZ430" t="str">
            <v xml:space="preserve"> </v>
          </cell>
          <cell r="BA430" t="str">
            <v xml:space="preserve"> </v>
          </cell>
          <cell r="BB430" t="str">
            <v xml:space="preserve"> </v>
          </cell>
          <cell r="BC430" t="str">
            <v xml:space="preserve"> </v>
          </cell>
          <cell r="BD430" t="str">
            <v xml:space="preserve"> </v>
          </cell>
          <cell r="BE430" t="str">
            <v xml:space="preserve"> </v>
          </cell>
          <cell r="BF430" t="str">
            <v xml:space="preserve"> </v>
          </cell>
          <cell r="BG430" t="str">
            <v xml:space="preserve"> </v>
          </cell>
          <cell r="BH430" t="str">
            <v xml:space="preserve"> </v>
          </cell>
          <cell r="BI430" t="str">
            <v xml:space="preserve"> </v>
          </cell>
          <cell r="BJ430" t="str">
            <v xml:space="preserve"> </v>
          </cell>
          <cell r="BK430" t="str">
            <v xml:space="preserve"> </v>
          </cell>
          <cell r="BL430" t="str">
            <v xml:space="preserve"> </v>
          </cell>
          <cell r="BM430" t="str">
            <v xml:space="preserve"> </v>
          </cell>
          <cell r="BN430" t="str">
            <v xml:space="preserve"> </v>
          </cell>
          <cell r="BO430" t="str">
            <v xml:space="preserve"> </v>
          </cell>
          <cell r="BP430" t="str">
            <v xml:space="preserve"> </v>
          </cell>
          <cell r="BQ430" t="str">
            <v xml:space="preserve"> </v>
          </cell>
          <cell r="BR430" t="str">
            <v xml:space="preserve"> </v>
          </cell>
          <cell r="BS430" t="str">
            <v xml:space="preserve"> </v>
          </cell>
          <cell r="BT430" t="str">
            <v xml:space="preserve"> </v>
          </cell>
          <cell r="BU430" t="str">
            <v xml:space="preserve"> </v>
          </cell>
          <cell r="BV430">
            <v>0</v>
          </cell>
          <cell r="BW430" t="str">
            <v xml:space="preserve">       </v>
          </cell>
          <cell r="BX430">
            <v>0</v>
          </cell>
          <cell r="BY430" t="str">
            <v xml:space="preserve">       </v>
          </cell>
          <cell r="BZ430">
            <v>0</v>
          </cell>
          <cell r="CA430" t="str">
            <v xml:space="preserve">       </v>
          </cell>
          <cell r="CB430">
            <v>0</v>
          </cell>
          <cell r="CC430" t="str">
            <v xml:space="preserve">       </v>
          </cell>
          <cell r="CD430">
            <v>0</v>
          </cell>
          <cell r="CE430" t="str">
            <v xml:space="preserve">       </v>
          </cell>
          <cell r="CF430">
            <v>0</v>
          </cell>
          <cell r="CG430" t="str">
            <v xml:space="preserve">       </v>
          </cell>
          <cell r="CH430">
            <v>0</v>
          </cell>
          <cell r="CI430" t="e">
            <v>#NUM!</v>
          </cell>
          <cell r="CJ430" t="str">
            <v/>
          </cell>
          <cell r="CK430" t="e">
            <v>#NUM!</v>
          </cell>
          <cell r="CL430" t="e">
            <v>#NUM!</v>
          </cell>
          <cell r="CM430" t="e">
            <v>#NUM!</v>
          </cell>
          <cell r="CN430" t="e">
            <v>#NUM!</v>
          </cell>
          <cell r="CO430" t="e">
            <v>#NUM!</v>
          </cell>
          <cell r="CP430" t="e">
            <v>#NUM!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 t="str">
            <v xml:space="preserve"> </v>
          </cell>
          <cell r="CX430" t="str">
            <v xml:space="preserve"> </v>
          </cell>
          <cell r="CY430" t="str">
            <v xml:space="preserve"> </v>
          </cell>
          <cell r="CZ430" t="str">
            <v xml:space="preserve"> </v>
          </cell>
          <cell r="DA430" t="str">
            <v xml:space="preserve"> </v>
          </cell>
          <cell r="DB430" t="str">
            <v/>
          </cell>
          <cell r="DC430">
            <v>0</v>
          </cell>
          <cell r="DD430" t="str">
            <v/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 t="str">
            <v xml:space="preserve"> </v>
          </cell>
          <cell r="ED430" t="str">
            <v xml:space="preserve"> </v>
          </cell>
          <cell r="EE430" t="str">
            <v xml:space="preserve"> </v>
          </cell>
          <cell r="EF430" t="str">
            <v xml:space="preserve"> </v>
          </cell>
          <cell r="EG430" t="str">
            <v xml:space="preserve"> </v>
          </cell>
          <cell r="EH430" t="str">
            <v xml:space="preserve"> </v>
          </cell>
          <cell r="EI430" t="str">
            <v xml:space="preserve"> </v>
          </cell>
          <cell r="EJ430" t="str">
            <v xml:space="preserve"> </v>
          </cell>
          <cell r="EK430" t="str">
            <v xml:space="preserve"> </v>
          </cell>
          <cell r="EL430" t="str">
            <v xml:space="preserve"> </v>
          </cell>
          <cell r="EM430" t="str">
            <v xml:space="preserve"> </v>
          </cell>
          <cell r="EN430" t="str">
            <v xml:space="preserve"> </v>
          </cell>
          <cell r="EO430" t="str">
            <v xml:space="preserve"> </v>
          </cell>
          <cell r="EP430" t="str">
            <v xml:space="preserve"> </v>
          </cell>
          <cell r="EQ430" t="str">
            <v xml:space="preserve"> </v>
          </cell>
          <cell r="ER430" t="str">
            <v xml:space="preserve"> </v>
          </cell>
          <cell r="ES430" t="str">
            <v xml:space="preserve"> </v>
          </cell>
          <cell r="ET430" t="str">
            <v xml:space="preserve"> </v>
          </cell>
          <cell r="EU430" t="str">
            <v xml:space="preserve"> </v>
          </cell>
          <cell r="EV430" t="str">
            <v xml:space="preserve"> </v>
          </cell>
          <cell r="EW430" t="str">
            <v xml:space="preserve"> </v>
          </cell>
          <cell r="EX430" t="str">
            <v xml:space="preserve"> </v>
          </cell>
          <cell r="EY430" t="str">
            <v xml:space="preserve"> </v>
          </cell>
          <cell r="EZ430" t="str">
            <v xml:space="preserve"> </v>
          </cell>
          <cell r="FA430">
            <v>0</v>
          </cell>
          <cell r="FB430" t="str">
            <v xml:space="preserve">       </v>
          </cell>
          <cell r="FC430">
            <v>0</v>
          </cell>
          <cell r="FD430" t="str">
            <v xml:space="preserve">       </v>
          </cell>
          <cell r="FE430">
            <v>0</v>
          </cell>
          <cell r="FF430" t="str">
            <v xml:space="preserve">       </v>
          </cell>
          <cell r="FG430">
            <v>0</v>
          </cell>
          <cell r="FH430" t="str">
            <v xml:space="preserve">       </v>
          </cell>
          <cell r="FI430">
            <v>0</v>
          </cell>
          <cell r="FJ430" t="str">
            <v xml:space="preserve">       </v>
          </cell>
          <cell r="FK430">
            <v>0</v>
          </cell>
          <cell r="FL430" t="str">
            <v xml:space="preserve">       </v>
          </cell>
          <cell r="FM430">
            <v>0</v>
          </cell>
          <cell r="FN430" t="e">
            <v>#NUM!</v>
          </cell>
          <cell r="FO430" t="str">
            <v/>
          </cell>
          <cell r="FP430" t="e">
            <v>#NUM!</v>
          </cell>
          <cell r="FQ430" t="e">
            <v>#NUM!</v>
          </cell>
          <cell r="FR430" t="e">
            <v>#NUM!</v>
          </cell>
          <cell r="FS430" t="e">
            <v>#NUM!</v>
          </cell>
          <cell r="FT430" t="e">
            <v>#NUM!</v>
          </cell>
          <cell r="FU430" t="e">
            <v>#NUM!</v>
          </cell>
          <cell r="FV430">
            <v>0</v>
          </cell>
          <cell r="FW430" t="str">
            <v>NO ASIGNADO</v>
          </cell>
          <cell r="FX430" t="e">
            <v>#NUM!</v>
          </cell>
          <cell r="FY430" t="e">
            <v>#NUM!</v>
          </cell>
          <cell r="FZ430" t="e">
            <v>#NUM!</v>
          </cell>
          <cell r="GA430" t="e">
            <v>#NUM!</v>
          </cell>
          <cell r="GB430" t="e">
            <v>#NUM!</v>
          </cell>
          <cell r="GC430" t="e">
            <v>#NUM!</v>
          </cell>
          <cell r="GD430" t="e">
            <v>#N/A</v>
          </cell>
          <cell r="GE430" t="e">
            <v>#N/A</v>
          </cell>
          <cell r="GF430" t="e">
            <v>#N/A</v>
          </cell>
          <cell r="GG430" t="str">
            <v>16 de septiembre</v>
          </cell>
          <cell r="GH430" t="str">
            <v>31 de diciembre</v>
          </cell>
          <cell r="GI430">
            <v>0</v>
          </cell>
          <cell r="GJ430" t="e">
            <v>#N/A</v>
          </cell>
          <cell r="GK430" t="e">
            <v>#N/A</v>
          </cell>
          <cell r="GL430" t="e">
            <v>#N/A</v>
          </cell>
          <cell r="GM430" t="e">
            <v>#N/A</v>
          </cell>
          <cell r="GN430" t="e">
            <v>#N/A</v>
          </cell>
          <cell r="GO430" t="b">
            <v>0</v>
          </cell>
          <cell r="GP430" t="e">
            <v>#NUM!</v>
          </cell>
          <cell r="GQ430" t="str">
            <v>con clave</v>
          </cell>
          <cell r="GR430" t="e">
            <v>#NUM!</v>
          </cell>
          <cell r="GS430" t="str">
            <v>ubicada en</v>
          </cell>
          <cell r="GT430" t="e">
            <v>#NUM!</v>
          </cell>
          <cell r="GU430" t="str">
            <v xml:space="preserve"> </v>
          </cell>
          <cell r="GV430" t="e">
            <v>#NUM!</v>
          </cell>
          <cell r="GW430" t="str">
            <v xml:space="preserve"> </v>
          </cell>
          <cell r="GX430" t="e">
            <v>#NUM!</v>
          </cell>
          <cell r="GY430" t="str">
            <v xml:space="preserve"> </v>
          </cell>
          <cell r="GZ430" t="e">
            <v>#NUM!</v>
          </cell>
          <cell r="HA430" t="e">
            <v>#NUM!</v>
          </cell>
        </row>
        <row r="431">
          <cell r="A431">
            <v>0</v>
          </cell>
          <cell r="B431">
            <v>0</v>
          </cell>
          <cell r="C431" t="str">
            <v>PENDIENTE</v>
          </cell>
          <cell r="D431" t="e">
            <v>#NUM!</v>
          </cell>
          <cell r="E431" t="str">
            <v>NO ASIGNADO</v>
          </cell>
          <cell r="F431">
            <v>0</v>
          </cell>
          <cell r="G431" t="e">
            <v>#N/A</v>
          </cell>
          <cell r="H431" t="e">
            <v>#N/A</v>
          </cell>
          <cell r="I431" t="e">
            <v>#N/A</v>
          </cell>
          <cell r="J431" t="e">
            <v>#N/A</v>
          </cell>
          <cell r="K431" t="e">
            <v>#N/A</v>
          </cell>
          <cell r="L431" t="e">
            <v>#N/A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 xml:space="preserve"> </v>
          </cell>
          <cell r="S431" t="str">
            <v xml:space="preserve"> </v>
          </cell>
          <cell r="T431" t="str">
            <v xml:space="preserve"> </v>
          </cell>
          <cell r="U431" t="str">
            <v xml:space="preserve"> </v>
          </cell>
          <cell r="V431" t="str">
            <v xml:space="preserve"> </v>
          </cell>
          <cell r="W431" t="str">
            <v/>
          </cell>
          <cell r="X431">
            <v>0</v>
          </cell>
          <cell r="Y431" t="str">
            <v/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 t="str">
            <v xml:space="preserve"> </v>
          </cell>
          <cell r="AY431" t="str">
            <v xml:space="preserve"> </v>
          </cell>
          <cell r="AZ431" t="str">
            <v xml:space="preserve"> </v>
          </cell>
          <cell r="BA431" t="str">
            <v xml:space="preserve"> </v>
          </cell>
          <cell r="BB431" t="str">
            <v xml:space="preserve"> </v>
          </cell>
          <cell r="BC431" t="str">
            <v xml:space="preserve"> </v>
          </cell>
          <cell r="BD431" t="str">
            <v xml:space="preserve"> </v>
          </cell>
          <cell r="BE431" t="str">
            <v xml:space="preserve"> </v>
          </cell>
          <cell r="BF431" t="str">
            <v xml:space="preserve"> </v>
          </cell>
          <cell r="BG431" t="str">
            <v xml:space="preserve"> </v>
          </cell>
          <cell r="BH431" t="str">
            <v xml:space="preserve"> </v>
          </cell>
          <cell r="BI431" t="str">
            <v xml:space="preserve"> </v>
          </cell>
          <cell r="BJ431" t="str">
            <v xml:space="preserve"> </v>
          </cell>
          <cell r="BK431" t="str">
            <v xml:space="preserve"> </v>
          </cell>
          <cell r="BL431" t="str">
            <v xml:space="preserve"> </v>
          </cell>
          <cell r="BM431" t="str">
            <v xml:space="preserve"> </v>
          </cell>
          <cell r="BN431" t="str">
            <v xml:space="preserve"> </v>
          </cell>
          <cell r="BO431" t="str">
            <v xml:space="preserve"> </v>
          </cell>
          <cell r="BP431" t="str">
            <v xml:space="preserve"> </v>
          </cell>
          <cell r="BQ431" t="str">
            <v xml:space="preserve"> </v>
          </cell>
          <cell r="BR431" t="str">
            <v xml:space="preserve"> </v>
          </cell>
          <cell r="BS431" t="str">
            <v xml:space="preserve"> </v>
          </cell>
          <cell r="BT431" t="str">
            <v xml:space="preserve"> </v>
          </cell>
          <cell r="BU431" t="str">
            <v xml:space="preserve"> </v>
          </cell>
          <cell r="BV431">
            <v>0</v>
          </cell>
          <cell r="BW431" t="str">
            <v xml:space="preserve">       </v>
          </cell>
          <cell r="BX431">
            <v>0</v>
          </cell>
          <cell r="BY431" t="str">
            <v xml:space="preserve">       </v>
          </cell>
          <cell r="BZ431">
            <v>0</v>
          </cell>
          <cell r="CA431" t="str">
            <v xml:space="preserve">       </v>
          </cell>
          <cell r="CB431">
            <v>0</v>
          </cell>
          <cell r="CC431" t="str">
            <v xml:space="preserve">       </v>
          </cell>
          <cell r="CD431">
            <v>0</v>
          </cell>
          <cell r="CE431" t="str">
            <v xml:space="preserve">       </v>
          </cell>
          <cell r="CF431">
            <v>0</v>
          </cell>
          <cell r="CG431" t="str">
            <v xml:space="preserve">       </v>
          </cell>
          <cell r="CH431">
            <v>0</v>
          </cell>
          <cell r="CI431" t="e">
            <v>#NUM!</v>
          </cell>
          <cell r="CJ431" t="str">
            <v/>
          </cell>
          <cell r="CK431" t="e">
            <v>#NUM!</v>
          </cell>
          <cell r="CL431" t="e">
            <v>#NUM!</v>
          </cell>
          <cell r="CM431" t="e">
            <v>#NUM!</v>
          </cell>
          <cell r="CN431" t="e">
            <v>#NUM!</v>
          </cell>
          <cell r="CO431" t="e">
            <v>#NUM!</v>
          </cell>
          <cell r="CP431" t="e">
            <v>#NUM!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 t="str">
            <v xml:space="preserve"> </v>
          </cell>
          <cell r="CX431" t="str">
            <v xml:space="preserve"> </v>
          </cell>
          <cell r="CY431" t="str">
            <v xml:space="preserve"> </v>
          </cell>
          <cell r="CZ431" t="str">
            <v xml:space="preserve"> </v>
          </cell>
          <cell r="DA431" t="str">
            <v xml:space="preserve"> </v>
          </cell>
          <cell r="DB431" t="str">
            <v/>
          </cell>
          <cell r="DC431">
            <v>0</v>
          </cell>
          <cell r="DD431" t="str">
            <v/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 t="str">
            <v xml:space="preserve"> </v>
          </cell>
          <cell r="ED431" t="str">
            <v xml:space="preserve"> </v>
          </cell>
          <cell r="EE431" t="str">
            <v xml:space="preserve"> </v>
          </cell>
          <cell r="EF431" t="str">
            <v xml:space="preserve"> </v>
          </cell>
          <cell r="EG431" t="str">
            <v xml:space="preserve"> </v>
          </cell>
          <cell r="EH431" t="str">
            <v xml:space="preserve"> </v>
          </cell>
          <cell r="EI431" t="str">
            <v xml:space="preserve"> </v>
          </cell>
          <cell r="EJ431" t="str">
            <v xml:space="preserve"> </v>
          </cell>
          <cell r="EK431" t="str">
            <v xml:space="preserve"> </v>
          </cell>
          <cell r="EL431" t="str">
            <v xml:space="preserve"> </v>
          </cell>
          <cell r="EM431" t="str">
            <v xml:space="preserve"> </v>
          </cell>
          <cell r="EN431" t="str">
            <v xml:space="preserve"> </v>
          </cell>
          <cell r="EO431" t="str">
            <v xml:space="preserve"> </v>
          </cell>
          <cell r="EP431" t="str">
            <v xml:space="preserve"> </v>
          </cell>
          <cell r="EQ431" t="str">
            <v xml:space="preserve"> </v>
          </cell>
          <cell r="ER431" t="str">
            <v xml:space="preserve"> </v>
          </cell>
          <cell r="ES431" t="str">
            <v xml:space="preserve"> </v>
          </cell>
          <cell r="ET431" t="str">
            <v xml:space="preserve"> </v>
          </cell>
          <cell r="EU431" t="str">
            <v xml:space="preserve"> </v>
          </cell>
          <cell r="EV431" t="str">
            <v xml:space="preserve"> </v>
          </cell>
          <cell r="EW431" t="str">
            <v xml:space="preserve"> </v>
          </cell>
          <cell r="EX431" t="str">
            <v xml:space="preserve"> </v>
          </cell>
          <cell r="EY431" t="str">
            <v xml:space="preserve"> </v>
          </cell>
          <cell r="EZ431" t="str">
            <v xml:space="preserve"> </v>
          </cell>
          <cell r="FA431">
            <v>0</v>
          </cell>
          <cell r="FB431" t="str">
            <v xml:space="preserve">       </v>
          </cell>
          <cell r="FC431">
            <v>0</v>
          </cell>
          <cell r="FD431" t="str">
            <v xml:space="preserve">       </v>
          </cell>
          <cell r="FE431">
            <v>0</v>
          </cell>
          <cell r="FF431" t="str">
            <v xml:space="preserve">       </v>
          </cell>
          <cell r="FG431">
            <v>0</v>
          </cell>
          <cell r="FH431" t="str">
            <v xml:space="preserve">       </v>
          </cell>
          <cell r="FI431">
            <v>0</v>
          </cell>
          <cell r="FJ431" t="str">
            <v xml:space="preserve">       </v>
          </cell>
          <cell r="FK431">
            <v>0</v>
          </cell>
          <cell r="FL431" t="str">
            <v xml:space="preserve">       </v>
          </cell>
          <cell r="FM431">
            <v>0</v>
          </cell>
          <cell r="FN431" t="e">
            <v>#NUM!</v>
          </cell>
          <cell r="FO431" t="str">
            <v/>
          </cell>
          <cell r="FP431" t="e">
            <v>#NUM!</v>
          </cell>
          <cell r="FQ431" t="e">
            <v>#NUM!</v>
          </cell>
          <cell r="FR431" t="e">
            <v>#NUM!</v>
          </cell>
          <cell r="FS431" t="e">
            <v>#NUM!</v>
          </cell>
          <cell r="FT431" t="e">
            <v>#NUM!</v>
          </cell>
          <cell r="FU431" t="e">
            <v>#NUM!</v>
          </cell>
          <cell r="FV431">
            <v>0</v>
          </cell>
          <cell r="FW431" t="str">
            <v>NO ASIGNADO</v>
          </cell>
          <cell r="FX431" t="e">
            <v>#NUM!</v>
          </cell>
          <cell r="FY431" t="e">
            <v>#NUM!</v>
          </cell>
          <cell r="FZ431" t="e">
            <v>#NUM!</v>
          </cell>
          <cell r="GA431" t="e">
            <v>#NUM!</v>
          </cell>
          <cell r="GB431" t="e">
            <v>#NUM!</v>
          </cell>
          <cell r="GC431" t="e">
            <v>#NUM!</v>
          </cell>
          <cell r="GD431" t="e">
            <v>#N/A</v>
          </cell>
          <cell r="GE431" t="e">
            <v>#N/A</v>
          </cell>
          <cell r="GF431" t="e">
            <v>#N/A</v>
          </cell>
          <cell r="GG431" t="str">
            <v>16 de septiembre</v>
          </cell>
          <cell r="GH431" t="str">
            <v>31 de diciembre</v>
          </cell>
          <cell r="GI431">
            <v>0</v>
          </cell>
          <cell r="GJ431" t="e">
            <v>#N/A</v>
          </cell>
          <cell r="GK431" t="e">
            <v>#N/A</v>
          </cell>
          <cell r="GL431" t="e">
            <v>#N/A</v>
          </cell>
          <cell r="GM431" t="e">
            <v>#N/A</v>
          </cell>
          <cell r="GN431" t="e">
            <v>#N/A</v>
          </cell>
          <cell r="GO431" t="b">
            <v>0</v>
          </cell>
          <cell r="GP431" t="e">
            <v>#NUM!</v>
          </cell>
          <cell r="GQ431" t="str">
            <v>con clave</v>
          </cell>
          <cell r="GR431" t="e">
            <v>#NUM!</v>
          </cell>
          <cell r="GS431" t="str">
            <v>ubicada en</v>
          </cell>
          <cell r="GT431" t="e">
            <v>#NUM!</v>
          </cell>
          <cell r="GU431" t="str">
            <v xml:space="preserve"> </v>
          </cell>
          <cell r="GV431" t="e">
            <v>#NUM!</v>
          </cell>
          <cell r="GW431" t="str">
            <v xml:space="preserve"> </v>
          </cell>
          <cell r="GX431" t="e">
            <v>#NUM!</v>
          </cell>
          <cell r="GY431" t="str">
            <v xml:space="preserve"> </v>
          </cell>
          <cell r="GZ431" t="e">
            <v>#NUM!</v>
          </cell>
          <cell r="HA431" t="e">
            <v>#NUM!</v>
          </cell>
        </row>
        <row r="432">
          <cell r="A432">
            <v>0</v>
          </cell>
          <cell r="B432">
            <v>0</v>
          </cell>
          <cell r="C432" t="str">
            <v>PENDIENTE</v>
          </cell>
          <cell r="D432" t="e">
            <v>#NUM!</v>
          </cell>
          <cell r="E432" t="str">
            <v>NO ASIGNADO</v>
          </cell>
          <cell r="F432">
            <v>0</v>
          </cell>
          <cell r="G432" t="e">
            <v>#N/A</v>
          </cell>
          <cell r="H432" t="e">
            <v>#N/A</v>
          </cell>
          <cell r="I432" t="e">
            <v>#N/A</v>
          </cell>
          <cell r="J432" t="e">
            <v>#N/A</v>
          </cell>
          <cell r="K432" t="e">
            <v>#N/A</v>
          </cell>
          <cell r="L432" t="e">
            <v>#N/A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 xml:space="preserve"> </v>
          </cell>
          <cell r="S432" t="str">
            <v xml:space="preserve"> </v>
          </cell>
          <cell r="T432" t="str">
            <v xml:space="preserve"> </v>
          </cell>
          <cell r="U432" t="str">
            <v xml:space="preserve"> </v>
          </cell>
          <cell r="V432" t="str">
            <v xml:space="preserve"> </v>
          </cell>
          <cell r="W432" t="str">
            <v/>
          </cell>
          <cell r="X432">
            <v>0</v>
          </cell>
          <cell r="Y432" t="str">
            <v/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 t="str">
            <v xml:space="preserve"> </v>
          </cell>
          <cell r="AY432" t="str">
            <v xml:space="preserve"> </v>
          </cell>
          <cell r="AZ432" t="str">
            <v xml:space="preserve"> </v>
          </cell>
          <cell r="BA432" t="str">
            <v xml:space="preserve"> </v>
          </cell>
          <cell r="BB432" t="str">
            <v xml:space="preserve"> </v>
          </cell>
          <cell r="BC432" t="str">
            <v xml:space="preserve"> </v>
          </cell>
          <cell r="BD432" t="str">
            <v xml:space="preserve"> </v>
          </cell>
          <cell r="BE432" t="str">
            <v xml:space="preserve"> </v>
          </cell>
          <cell r="BF432" t="str">
            <v xml:space="preserve"> </v>
          </cell>
          <cell r="BG432" t="str">
            <v xml:space="preserve"> </v>
          </cell>
          <cell r="BH432" t="str">
            <v xml:space="preserve"> </v>
          </cell>
          <cell r="BI432" t="str">
            <v xml:space="preserve"> </v>
          </cell>
          <cell r="BJ432" t="str">
            <v xml:space="preserve"> </v>
          </cell>
          <cell r="BK432" t="str">
            <v xml:space="preserve"> </v>
          </cell>
          <cell r="BL432" t="str">
            <v xml:space="preserve"> </v>
          </cell>
          <cell r="BM432" t="str">
            <v xml:space="preserve"> </v>
          </cell>
          <cell r="BN432" t="str">
            <v xml:space="preserve"> </v>
          </cell>
          <cell r="BO432" t="str">
            <v xml:space="preserve"> </v>
          </cell>
          <cell r="BP432" t="str">
            <v xml:space="preserve"> </v>
          </cell>
          <cell r="BQ432" t="str">
            <v xml:space="preserve"> </v>
          </cell>
          <cell r="BR432" t="str">
            <v xml:space="preserve"> </v>
          </cell>
          <cell r="BS432" t="str">
            <v xml:space="preserve"> </v>
          </cell>
          <cell r="BT432" t="str">
            <v xml:space="preserve"> </v>
          </cell>
          <cell r="BU432" t="str">
            <v xml:space="preserve"> </v>
          </cell>
          <cell r="BV432">
            <v>0</v>
          </cell>
          <cell r="BW432" t="str">
            <v xml:space="preserve">       </v>
          </cell>
          <cell r="BX432">
            <v>0</v>
          </cell>
          <cell r="BY432" t="str">
            <v xml:space="preserve">       </v>
          </cell>
          <cell r="BZ432">
            <v>0</v>
          </cell>
          <cell r="CA432" t="str">
            <v xml:space="preserve">       </v>
          </cell>
          <cell r="CB432">
            <v>0</v>
          </cell>
          <cell r="CC432" t="str">
            <v xml:space="preserve">       </v>
          </cell>
          <cell r="CD432">
            <v>0</v>
          </cell>
          <cell r="CE432" t="str">
            <v xml:space="preserve">       </v>
          </cell>
          <cell r="CF432">
            <v>0</v>
          </cell>
          <cell r="CG432" t="str">
            <v xml:space="preserve">       </v>
          </cell>
          <cell r="CH432">
            <v>0</v>
          </cell>
          <cell r="CI432" t="e">
            <v>#NUM!</v>
          </cell>
          <cell r="CJ432" t="str">
            <v/>
          </cell>
          <cell r="CK432" t="e">
            <v>#NUM!</v>
          </cell>
          <cell r="CL432" t="e">
            <v>#NUM!</v>
          </cell>
          <cell r="CM432" t="e">
            <v>#NUM!</v>
          </cell>
          <cell r="CN432" t="e">
            <v>#NUM!</v>
          </cell>
          <cell r="CO432" t="e">
            <v>#NUM!</v>
          </cell>
          <cell r="CP432" t="e">
            <v>#NUM!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 t="str">
            <v xml:space="preserve"> </v>
          </cell>
          <cell r="CX432" t="str">
            <v xml:space="preserve"> </v>
          </cell>
          <cell r="CY432" t="str">
            <v xml:space="preserve"> </v>
          </cell>
          <cell r="CZ432" t="str">
            <v xml:space="preserve"> </v>
          </cell>
          <cell r="DA432" t="str">
            <v xml:space="preserve"> </v>
          </cell>
          <cell r="DB432" t="str">
            <v/>
          </cell>
          <cell r="DC432">
            <v>0</v>
          </cell>
          <cell r="DD432" t="str">
            <v/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 t="str">
            <v xml:space="preserve"> </v>
          </cell>
          <cell r="ED432" t="str">
            <v xml:space="preserve"> </v>
          </cell>
          <cell r="EE432" t="str">
            <v xml:space="preserve"> </v>
          </cell>
          <cell r="EF432" t="str">
            <v xml:space="preserve"> </v>
          </cell>
          <cell r="EG432" t="str">
            <v xml:space="preserve"> </v>
          </cell>
          <cell r="EH432" t="str">
            <v xml:space="preserve"> </v>
          </cell>
          <cell r="EI432" t="str">
            <v xml:space="preserve"> </v>
          </cell>
          <cell r="EJ432" t="str">
            <v xml:space="preserve"> </v>
          </cell>
          <cell r="EK432" t="str">
            <v xml:space="preserve"> </v>
          </cell>
          <cell r="EL432" t="str">
            <v xml:space="preserve"> </v>
          </cell>
          <cell r="EM432" t="str">
            <v xml:space="preserve"> </v>
          </cell>
          <cell r="EN432" t="str">
            <v xml:space="preserve"> </v>
          </cell>
          <cell r="EO432" t="str">
            <v xml:space="preserve"> </v>
          </cell>
          <cell r="EP432" t="str">
            <v xml:space="preserve"> </v>
          </cell>
          <cell r="EQ432" t="str">
            <v xml:space="preserve"> </v>
          </cell>
          <cell r="ER432" t="str">
            <v xml:space="preserve"> </v>
          </cell>
          <cell r="ES432" t="str">
            <v xml:space="preserve"> </v>
          </cell>
          <cell r="ET432" t="str">
            <v xml:space="preserve"> </v>
          </cell>
          <cell r="EU432" t="str">
            <v xml:space="preserve"> </v>
          </cell>
          <cell r="EV432" t="str">
            <v xml:space="preserve"> </v>
          </cell>
          <cell r="EW432" t="str">
            <v xml:space="preserve"> </v>
          </cell>
          <cell r="EX432" t="str">
            <v xml:space="preserve"> </v>
          </cell>
          <cell r="EY432" t="str">
            <v xml:space="preserve"> </v>
          </cell>
          <cell r="EZ432" t="str">
            <v xml:space="preserve"> </v>
          </cell>
          <cell r="FA432">
            <v>0</v>
          </cell>
          <cell r="FB432" t="str">
            <v xml:space="preserve">       </v>
          </cell>
          <cell r="FC432">
            <v>0</v>
          </cell>
          <cell r="FD432" t="str">
            <v xml:space="preserve">       </v>
          </cell>
          <cell r="FE432">
            <v>0</v>
          </cell>
          <cell r="FF432" t="str">
            <v xml:space="preserve">       </v>
          </cell>
          <cell r="FG432">
            <v>0</v>
          </cell>
          <cell r="FH432" t="str">
            <v xml:space="preserve">       </v>
          </cell>
          <cell r="FI432">
            <v>0</v>
          </cell>
          <cell r="FJ432" t="str">
            <v xml:space="preserve">       </v>
          </cell>
          <cell r="FK432">
            <v>0</v>
          </cell>
          <cell r="FL432" t="str">
            <v xml:space="preserve">       </v>
          </cell>
          <cell r="FM432">
            <v>0</v>
          </cell>
          <cell r="FN432" t="e">
            <v>#NUM!</v>
          </cell>
          <cell r="FO432" t="str">
            <v/>
          </cell>
          <cell r="FP432" t="e">
            <v>#NUM!</v>
          </cell>
          <cell r="FQ432" t="e">
            <v>#NUM!</v>
          </cell>
          <cell r="FR432" t="e">
            <v>#NUM!</v>
          </cell>
          <cell r="FS432" t="e">
            <v>#NUM!</v>
          </cell>
          <cell r="FT432" t="e">
            <v>#NUM!</v>
          </cell>
          <cell r="FU432" t="e">
            <v>#NUM!</v>
          </cell>
          <cell r="FV432">
            <v>0</v>
          </cell>
          <cell r="FW432" t="str">
            <v>NO ASIGNADO</v>
          </cell>
          <cell r="FX432" t="e">
            <v>#NUM!</v>
          </cell>
          <cell r="FY432" t="e">
            <v>#NUM!</v>
          </cell>
          <cell r="FZ432" t="e">
            <v>#NUM!</v>
          </cell>
          <cell r="GA432" t="e">
            <v>#NUM!</v>
          </cell>
          <cell r="GB432" t="e">
            <v>#NUM!</v>
          </cell>
          <cell r="GC432" t="e">
            <v>#NUM!</v>
          </cell>
          <cell r="GD432" t="e">
            <v>#N/A</v>
          </cell>
          <cell r="GE432" t="e">
            <v>#N/A</v>
          </cell>
          <cell r="GF432" t="e">
            <v>#N/A</v>
          </cell>
          <cell r="GG432" t="str">
            <v>16 de septiembre</v>
          </cell>
          <cell r="GH432" t="str">
            <v>31 de diciembre</v>
          </cell>
          <cell r="GI432">
            <v>0</v>
          </cell>
          <cell r="GJ432" t="e">
            <v>#N/A</v>
          </cell>
          <cell r="GK432" t="e">
            <v>#N/A</v>
          </cell>
          <cell r="GL432" t="e">
            <v>#N/A</v>
          </cell>
          <cell r="GM432" t="e">
            <v>#N/A</v>
          </cell>
          <cell r="GN432" t="e">
            <v>#N/A</v>
          </cell>
          <cell r="GO432" t="b">
            <v>0</v>
          </cell>
          <cell r="GP432" t="e">
            <v>#NUM!</v>
          </cell>
          <cell r="GQ432" t="str">
            <v>con clave</v>
          </cell>
          <cell r="GR432" t="e">
            <v>#NUM!</v>
          </cell>
          <cell r="GS432" t="str">
            <v>ubicada en</v>
          </cell>
          <cell r="GT432" t="e">
            <v>#NUM!</v>
          </cell>
          <cell r="GU432" t="str">
            <v xml:space="preserve"> </v>
          </cell>
          <cell r="GV432" t="e">
            <v>#NUM!</v>
          </cell>
          <cell r="GW432" t="str">
            <v xml:space="preserve"> </v>
          </cell>
          <cell r="GX432" t="e">
            <v>#NUM!</v>
          </cell>
          <cell r="GY432" t="str">
            <v xml:space="preserve"> </v>
          </cell>
          <cell r="GZ432" t="e">
            <v>#NUM!</v>
          </cell>
          <cell r="HA432" t="e">
            <v>#NUM!</v>
          </cell>
        </row>
        <row r="433">
          <cell r="A433">
            <v>0</v>
          </cell>
          <cell r="B433">
            <v>0</v>
          </cell>
          <cell r="C433" t="str">
            <v>PENDIENTE</v>
          </cell>
          <cell r="D433" t="e">
            <v>#NUM!</v>
          </cell>
          <cell r="E433" t="str">
            <v>NO ASIGNADO</v>
          </cell>
          <cell r="F433">
            <v>0</v>
          </cell>
          <cell r="G433" t="e">
            <v>#N/A</v>
          </cell>
          <cell r="H433" t="e">
            <v>#N/A</v>
          </cell>
          <cell r="I433" t="e">
            <v>#N/A</v>
          </cell>
          <cell r="J433" t="e">
            <v>#N/A</v>
          </cell>
          <cell r="K433" t="e">
            <v>#N/A</v>
          </cell>
          <cell r="L433" t="e">
            <v>#N/A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 xml:space="preserve"> </v>
          </cell>
          <cell r="S433" t="str">
            <v xml:space="preserve"> </v>
          </cell>
          <cell r="T433" t="str">
            <v xml:space="preserve"> </v>
          </cell>
          <cell r="U433" t="str">
            <v xml:space="preserve"> </v>
          </cell>
          <cell r="V433" t="str">
            <v xml:space="preserve"> </v>
          </cell>
          <cell r="W433" t="str">
            <v/>
          </cell>
          <cell r="X433">
            <v>0</v>
          </cell>
          <cell r="Y433" t="str">
            <v/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 t="str">
            <v xml:space="preserve"> </v>
          </cell>
          <cell r="AY433" t="str">
            <v xml:space="preserve"> </v>
          </cell>
          <cell r="AZ433" t="str">
            <v xml:space="preserve"> </v>
          </cell>
          <cell r="BA433" t="str">
            <v xml:space="preserve"> </v>
          </cell>
          <cell r="BB433" t="str">
            <v xml:space="preserve"> </v>
          </cell>
          <cell r="BC433" t="str">
            <v xml:space="preserve"> </v>
          </cell>
          <cell r="BD433" t="str">
            <v xml:space="preserve"> </v>
          </cell>
          <cell r="BE433" t="str">
            <v xml:space="preserve"> </v>
          </cell>
          <cell r="BF433" t="str">
            <v xml:space="preserve"> </v>
          </cell>
          <cell r="BG433" t="str">
            <v xml:space="preserve"> </v>
          </cell>
          <cell r="BH433" t="str">
            <v xml:space="preserve"> </v>
          </cell>
          <cell r="BI433" t="str">
            <v xml:space="preserve"> </v>
          </cell>
          <cell r="BJ433" t="str">
            <v xml:space="preserve"> </v>
          </cell>
          <cell r="BK433" t="str">
            <v xml:space="preserve"> </v>
          </cell>
          <cell r="BL433" t="str">
            <v xml:space="preserve"> </v>
          </cell>
          <cell r="BM433" t="str">
            <v xml:space="preserve"> </v>
          </cell>
          <cell r="BN433" t="str">
            <v xml:space="preserve"> </v>
          </cell>
          <cell r="BO433" t="str">
            <v xml:space="preserve"> </v>
          </cell>
          <cell r="BP433" t="str">
            <v xml:space="preserve"> </v>
          </cell>
          <cell r="BQ433" t="str">
            <v xml:space="preserve"> </v>
          </cell>
          <cell r="BR433" t="str">
            <v xml:space="preserve"> </v>
          </cell>
          <cell r="BS433" t="str">
            <v xml:space="preserve"> </v>
          </cell>
          <cell r="BT433" t="str">
            <v xml:space="preserve"> </v>
          </cell>
          <cell r="BU433" t="str">
            <v xml:space="preserve"> </v>
          </cell>
          <cell r="BV433">
            <v>0</v>
          </cell>
          <cell r="BW433" t="str">
            <v xml:space="preserve">       </v>
          </cell>
          <cell r="BX433">
            <v>0</v>
          </cell>
          <cell r="BY433" t="str">
            <v xml:space="preserve">       </v>
          </cell>
          <cell r="BZ433">
            <v>0</v>
          </cell>
          <cell r="CA433" t="str">
            <v xml:space="preserve">       </v>
          </cell>
          <cell r="CB433">
            <v>0</v>
          </cell>
          <cell r="CC433" t="str">
            <v xml:space="preserve">       </v>
          </cell>
          <cell r="CD433">
            <v>0</v>
          </cell>
          <cell r="CE433" t="str">
            <v xml:space="preserve">       </v>
          </cell>
          <cell r="CF433">
            <v>0</v>
          </cell>
          <cell r="CG433" t="str">
            <v xml:space="preserve">       </v>
          </cell>
          <cell r="CH433">
            <v>0</v>
          </cell>
          <cell r="CI433" t="e">
            <v>#NUM!</v>
          </cell>
          <cell r="CJ433" t="str">
            <v/>
          </cell>
          <cell r="CK433" t="e">
            <v>#NUM!</v>
          </cell>
          <cell r="CL433" t="e">
            <v>#NUM!</v>
          </cell>
          <cell r="CM433" t="e">
            <v>#NUM!</v>
          </cell>
          <cell r="CN433" t="e">
            <v>#NUM!</v>
          </cell>
          <cell r="CO433" t="e">
            <v>#NUM!</v>
          </cell>
          <cell r="CP433" t="e">
            <v>#NUM!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 t="str">
            <v xml:space="preserve"> </v>
          </cell>
          <cell r="CX433" t="str">
            <v xml:space="preserve"> </v>
          </cell>
          <cell r="CY433" t="str">
            <v xml:space="preserve"> </v>
          </cell>
          <cell r="CZ433" t="str">
            <v xml:space="preserve"> </v>
          </cell>
          <cell r="DA433" t="str">
            <v xml:space="preserve"> </v>
          </cell>
          <cell r="DB433" t="str">
            <v/>
          </cell>
          <cell r="DC433">
            <v>0</v>
          </cell>
          <cell r="DD433" t="str">
            <v/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 t="str">
            <v xml:space="preserve"> </v>
          </cell>
          <cell r="ED433" t="str">
            <v xml:space="preserve"> </v>
          </cell>
          <cell r="EE433" t="str">
            <v xml:space="preserve"> </v>
          </cell>
          <cell r="EF433" t="str">
            <v xml:space="preserve"> </v>
          </cell>
          <cell r="EG433" t="str">
            <v xml:space="preserve"> </v>
          </cell>
          <cell r="EH433" t="str">
            <v xml:space="preserve"> </v>
          </cell>
          <cell r="EI433" t="str">
            <v xml:space="preserve"> </v>
          </cell>
          <cell r="EJ433" t="str">
            <v xml:space="preserve"> </v>
          </cell>
          <cell r="EK433" t="str">
            <v xml:space="preserve"> </v>
          </cell>
          <cell r="EL433" t="str">
            <v xml:space="preserve"> </v>
          </cell>
          <cell r="EM433" t="str">
            <v xml:space="preserve"> </v>
          </cell>
          <cell r="EN433" t="str">
            <v xml:space="preserve"> </v>
          </cell>
          <cell r="EO433" t="str">
            <v xml:space="preserve"> </v>
          </cell>
          <cell r="EP433" t="str">
            <v xml:space="preserve"> </v>
          </cell>
          <cell r="EQ433" t="str">
            <v xml:space="preserve"> </v>
          </cell>
          <cell r="ER433" t="str">
            <v xml:space="preserve"> </v>
          </cell>
          <cell r="ES433" t="str">
            <v xml:space="preserve"> </v>
          </cell>
          <cell r="ET433" t="str">
            <v xml:space="preserve"> </v>
          </cell>
          <cell r="EU433" t="str">
            <v xml:space="preserve"> </v>
          </cell>
          <cell r="EV433" t="str">
            <v xml:space="preserve"> </v>
          </cell>
          <cell r="EW433" t="str">
            <v xml:space="preserve"> </v>
          </cell>
          <cell r="EX433" t="str">
            <v xml:space="preserve"> </v>
          </cell>
          <cell r="EY433" t="str">
            <v xml:space="preserve"> </v>
          </cell>
          <cell r="EZ433" t="str">
            <v xml:space="preserve"> </v>
          </cell>
          <cell r="FA433">
            <v>0</v>
          </cell>
          <cell r="FB433" t="str">
            <v xml:space="preserve">       </v>
          </cell>
          <cell r="FC433">
            <v>0</v>
          </cell>
          <cell r="FD433" t="str">
            <v xml:space="preserve">       </v>
          </cell>
          <cell r="FE433">
            <v>0</v>
          </cell>
          <cell r="FF433" t="str">
            <v xml:space="preserve">       </v>
          </cell>
          <cell r="FG433">
            <v>0</v>
          </cell>
          <cell r="FH433" t="str">
            <v xml:space="preserve">       </v>
          </cell>
          <cell r="FI433">
            <v>0</v>
          </cell>
          <cell r="FJ433" t="str">
            <v xml:space="preserve">       </v>
          </cell>
          <cell r="FK433">
            <v>0</v>
          </cell>
          <cell r="FL433" t="str">
            <v xml:space="preserve">       </v>
          </cell>
          <cell r="FM433">
            <v>0</v>
          </cell>
          <cell r="FN433" t="e">
            <v>#NUM!</v>
          </cell>
          <cell r="FO433" t="str">
            <v/>
          </cell>
          <cell r="FP433" t="e">
            <v>#NUM!</v>
          </cell>
          <cell r="FQ433" t="e">
            <v>#NUM!</v>
          </cell>
          <cell r="FR433" t="e">
            <v>#NUM!</v>
          </cell>
          <cell r="FS433" t="e">
            <v>#NUM!</v>
          </cell>
          <cell r="FT433" t="e">
            <v>#NUM!</v>
          </cell>
          <cell r="FU433" t="e">
            <v>#NUM!</v>
          </cell>
          <cell r="FV433">
            <v>0</v>
          </cell>
          <cell r="FW433" t="str">
            <v>NO ASIGNADO</v>
          </cell>
          <cell r="FX433" t="e">
            <v>#NUM!</v>
          </cell>
          <cell r="FY433" t="e">
            <v>#NUM!</v>
          </cell>
          <cell r="FZ433" t="e">
            <v>#NUM!</v>
          </cell>
          <cell r="GA433" t="e">
            <v>#NUM!</v>
          </cell>
          <cell r="GB433" t="e">
            <v>#NUM!</v>
          </cell>
          <cell r="GC433" t="e">
            <v>#NUM!</v>
          </cell>
          <cell r="GD433" t="e">
            <v>#N/A</v>
          </cell>
          <cell r="GE433" t="e">
            <v>#N/A</v>
          </cell>
          <cell r="GF433" t="e">
            <v>#N/A</v>
          </cell>
          <cell r="GG433" t="str">
            <v>16 de septiembre</v>
          </cell>
          <cell r="GH433" t="str">
            <v>31 de diciembre</v>
          </cell>
          <cell r="GI433">
            <v>0</v>
          </cell>
          <cell r="GJ433" t="e">
            <v>#N/A</v>
          </cell>
          <cell r="GK433" t="e">
            <v>#N/A</v>
          </cell>
          <cell r="GL433" t="e">
            <v>#N/A</v>
          </cell>
          <cell r="GM433" t="e">
            <v>#N/A</v>
          </cell>
          <cell r="GN433" t="e">
            <v>#N/A</v>
          </cell>
          <cell r="GO433" t="b">
            <v>0</v>
          </cell>
          <cell r="GP433" t="e">
            <v>#NUM!</v>
          </cell>
          <cell r="GQ433" t="str">
            <v>con clave</v>
          </cell>
          <cell r="GR433" t="e">
            <v>#NUM!</v>
          </cell>
          <cell r="GS433" t="str">
            <v>ubicada en</v>
          </cell>
          <cell r="GT433" t="e">
            <v>#NUM!</v>
          </cell>
          <cell r="GU433" t="str">
            <v xml:space="preserve"> </v>
          </cell>
          <cell r="GV433" t="e">
            <v>#NUM!</v>
          </cell>
          <cell r="GW433" t="str">
            <v xml:space="preserve"> </v>
          </cell>
          <cell r="GX433" t="e">
            <v>#NUM!</v>
          </cell>
          <cell r="GY433" t="str">
            <v xml:space="preserve"> </v>
          </cell>
          <cell r="GZ433" t="e">
            <v>#NUM!</v>
          </cell>
          <cell r="HA433" t="e">
            <v>#NUM!</v>
          </cell>
        </row>
        <row r="434">
          <cell r="A434">
            <v>0</v>
          </cell>
          <cell r="B434">
            <v>0</v>
          </cell>
          <cell r="C434" t="str">
            <v>PENDIENTE</v>
          </cell>
          <cell r="D434" t="e">
            <v>#NUM!</v>
          </cell>
          <cell r="E434" t="str">
            <v>NO ASIGNADO</v>
          </cell>
          <cell r="F434">
            <v>0</v>
          </cell>
          <cell r="G434" t="e">
            <v>#N/A</v>
          </cell>
          <cell r="H434" t="e">
            <v>#N/A</v>
          </cell>
          <cell r="I434" t="e">
            <v>#N/A</v>
          </cell>
          <cell r="J434" t="e">
            <v>#N/A</v>
          </cell>
          <cell r="K434" t="e">
            <v>#N/A</v>
          </cell>
          <cell r="L434" t="e">
            <v>#N/A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 t="str">
            <v xml:space="preserve"> </v>
          </cell>
          <cell r="S434" t="str">
            <v xml:space="preserve"> </v>
          </cell>
          <cell r="T434" t="str">
            <v xml:space="preserve"> </v>
          </cell>
          <cell r="U434" t="str">
            <v xml:space="preserve"> </v>
          </cell>
          <cell r="V434" t="str">
            <v xml:space="preserve"> </v>
          </cell>
          <cell r="W434" t="str">
            <v/>
          </cell>
          <cell r="X434">
            <v>0</v>
          </cell>
          <cell r="Y434" t="str">
            <v/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 t="str">
            <v xml:space="preserve"> </v>
          </cell>
          <cell r="AY434" t="str">
            <v xml:space="preserve"> </v>
          </cell>
          <cell r="AZ434" t="str">
            <v xml:space="preserve"> </v>
          </cell>
          <cell r="BA434" t="str">
            <v xml:space="preserve"> </v>
          </cell>
          <cell r="BB434" t="str">
            <v xml:space="preserve"> </v>
          </cell>
          <cell r="BC434" t="str">
            <v xml:space="preserve"> </v>
          </cell>
          <cell r="BD434" t="str">
            <v xml:space="preserve"> </v>
          </cell>
          <cell r="BE434" t="str">
            <v xml:space="preserve"> </v>
          </cell>
          <cell r="BF434" t="str">
            <v xml:space="preserve"> </v>
          </cell>
          <cell r="BG434" t="str">
            <v xml:space="preserve"> </v>
          </cell>
          <cell r="BH434" t="str">
            <v xml:space="preserve"> </v>
          </cell>
          <cell r="BI434" t="str">
            <v xml:space="preserve"> </v>
          </cell>
          <cell r="BJ434" t="str">
            <v xml:space="preserve"> </v>
          </cell>
          <cell r="BK434" t="str">
            <v xml:space="preserve"> </v>
          </cell>
          <cell r="BL434" t="str">
            <v xml:space="preserve"> </v>
          </cell>
          <cell r="BM434" t="str">
            <v xml:space="preserve"> </v>
          </cell>
          <cell r="BN434" t="str">
            <v xml:space="preserve"> </v>
          </cell>
          <cell r="BO434" t="str">
            <v xml:space="preserve"> </v>
          </cell>
          <cell r="BP434" t="str">
            <v xml:space="preserve"> </v>
          </cell>
          <cell r="BQ434" t="str">
            <v xml:space="preserve"> </v>
          </cell>
          <cell r="BR434" t="str">
            <v xml:space="preserve"> </v>
          </cell>
          <cell r="BS434" t="str">
            <v xml:space="preserve"> </v>
          </cell>
          <cell r="BT434" t="str">
            <v xml:space="preserve"> </v>
          </cell>
          <cell r="BU434" t="str">
            <v xml:space="preserve"> </v>
          </cell>
          <cell r="BV434">
            <v>0</v>
          </cell>
          <cell r="BW434" t="str">
            <v xml:space="preserve">       </v>
          </cell>
          <cell r="BX434">
            <v>0</v>
          </cell>
          <cell r="BY434" t="str">
            <v xml:space="preserve">       </v>
          </cell>
          <cell r="BZ434">
            <v>0</v>
          </cell>
          <cell r="CA434" t="str">
            <v xml:space="preserve">       </v>
          </cell>
          <cell r="CB434">
            <v>0</v>
          </cell>
          <cell r="CC434" t="str">
            <v xml:space="preserve">       </v>
          </cell>
          <cell r="CD434">
            <v>0</v>
          </cell>
          <cell r="CE434" t="str">
            <v xml:space="preserve">       </v>
          </cell>
          <cell r="CF434">
            <v>0</v>
          </cell>
          <cell r="CG434" t="str">
            <v xml:space="preserve">       </v>
          </cell>
          <cell r="CH434">
            <v>0</v>
          </cell>
          <cell r="CI434" t="e">
            <v>#NUM!</v>
          </cell>
          <cell r="CJ434" t="str">
            <v/>
          </cell>
          <cell r="CK434" t="e">
            <v>#NUM!</v>
          </cell>
          <cell r="CL434" t="e">
            <v>#NUM!</v>
          </cell>
          <cell r="CM434" t="e">
            <v>#NUM!</v>
          </cell>
          <cell r="CN434" t="e">
            <v>#NUM!</v>
          </cell>
          <cell r="CO434" t="e">
            <v>#NUM!</v>
          </cell>
          <cell r="CP434" t="e">
            <v>#NUM!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 t="str">
            <v xml:space="preserve"> </v>
          </cell>
          <cell r="CX434" t="str">
            <v xml:space="preserve"> </v>
          </cell>
          <cell r="CY434" t="str">
            <v xml:space="preserve"> </v>
          </cell>
          <cell r="CZ434" t="str">
            <v xml:space="preserve"> </v>
          </cell>
          <cell r="DA434" t="str">
            <v xml:space="preserve"> </v>
          </cell>
          <cell r="DB434" t="str">
            <v/>
          </cell>
          <cell r="DC434">
            <v>0</v>
          </cell>
          <cell r="DD434" t="str">
            <v/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 t="str">
            <v xml:space="preserve"> </v>
          </cell>
          <cell r="ED434" t="str">
            <v xml:space="preserve"> </v>
          </cell>
          <cell r="EE434" t="str">
            <v xml:space="preserve"> </v>
          </cell>
          <cell r="EF434" t="str">
            <v xml:space="preserve"> </v>
          </cell>
          <cell r="EG434" t="str">
            <v xml:space="preserve"> </v>
          </cell>
          <cell r="EH434" t="str">
            <v xml:space="preserve"> </v>
          </cell>
          <cell r="EI434" t="str">
            <v xml:space="preserve"> </v>
          </cell>
          <cell r="EJ434" t="str">
            <v xml:space="preserve"> </v>
          </cell>
          <cell r="EK434" t="str">
            <v xml:space="preserve"> </v>
          </cell>
          <cell r="EL434" t="str">
            <v xml:space="preserve"> </v>
          </cell>
          <cell r="EM434" t="str">
            <v xml:space="preserve"> </v>
          </cell>
          <cell r="EN434" t="str">
            <v xml:space="preserve"> </v>
          </cell>
          <cell r="EO434" t="str">
            <v xml:space="preserve"> </v>
          </cell>
          <cell r="EP434" t="str">
            <v xml:space="preserve"> </v>
          </cell>
          <cell r="EQ434" t="str">
            <v xml:space="preserve"> </v>
          </cell>
          <cell r="ER434" t="str">
            <v xml:space="preserve"> </v>
          </cell>
          <cell r="ES434" t="str">
            <v xml:space="preserve"> </v>
          </cell>
          <cell r="ET434" t="str">
            <v xml:space="preserve"> </v>
          </cell>
          <cell r="EU434" t="str">
            <v xml:space="preserve"> </v>
          </cell>
          <cell r="EV434" t="str">
            <v xml:space="preserve"> </v>
          </cell>
          <cell r="EW434" t="str">
            <v xml:space="preserve"> </v>
          </cell>
          <cell r="EX434" t="str">
            <v xml:space="preserve"> </v>
          </cell>
          <cell r="EY434" t="str">
            <v xml:space="preserve"> </v>
          </cell>
          <cell r="EZ434" t="str">
            <v xml:space="preserve"> </v>
          </cell>
          <cell r="FA434">
            <v>0</v>
          </cell>
          <cell r="FB434" t="str">
            <v xml:space="preserve">       </v>
          </cell>
          <cell r="FC434">
            <v>0</v>
          </cell>
          <cell r="FD434" t="str">
            <v xml:space="preserve">       </v>
          </cell>
          <cell r="FE434">
            <v>0</v>
          </cell>
          <cell r="FF434" t="str">
            <v xml:space="preserve">       </v>
          </cell>
          <cell r="FG434">
            <v>0</v>
          </cell>
          <cell r="FH434" t="str">
            <v xml:space="preserve">       </v>
          </cell>
          <cell r="FI434">
            <v>0</v>
          </cell>
          <cell r="FJ434" t="str">
            <v xml:space="preserve">       </v>
          </cell>
          <cell r="FK434">
            <v>0</v>
          </cell>
          <cell r="FL434" t="str">
            <v xml:space="preserve">       </v>
          </cell>
          <cell r="FM434">
            <v>0</v>
          </cell>
          <cell r="FN434" t="e">
            <v>#NUM!</v>
          </cell>
          <cell r="FO434" t="str">
            <v/>
          </cell>
          <cell r="FP434" t="e">
            <v>#NUM!</v>
          </cell>
          <cell r="FQ434" t="e">
            <v>#NUM!</v>
          </cell>
          <cell r="FR434" t="e">
            <v>#NUM!</v>
          </cell>
          <cell r="FS434" t="e">
            <v>#NUM!</v>
          </cell>
          <cell r="FT434" t="e">
            <v>#NUM!</v>
          </cell>
          <cell r="FU434" t="e">
            <v>#NUM!</v>
          </cell>
          <cell r="FV434">
            <v>0</v>
          </cell>
          <cell r="FW434" t="str">
            <v>NO ASIGNADO</v>
          </cell>
          <cell r="FX434" t="e">
            <v>#NUM!</v>
          </cell>
          <cell r="FY434" t="e">
            <v>#NUM!</v>
          </cell>
          <cell r="FZ434" t="e">
            <v>#NUM!</v>
          </cell>
          <cell r="GA434" t="e">
            <v>#NUM!</v>
          </cell>
          <cell r="GB434" t="e">
            <v>#NUM!</v>
          </cell>
          <cell r="GC434" t="e">
            <v>#NUM!</v>
          </cell>
          <cell r="GD434" t="e">
            <v>#N/A</v>
          </cell>
          <cell r="GE434" t="e">
            <v>#N/A</v>
          </cell>
          <cell r="GF434" t="e">
            <v>#N/A</v>
          </cell>
          <cell r="GG434" t="str">
            <v>16 de septiembre</v>
          </cell>
          <cell r="GH434" t="str">
            <v>31 de diciembre</v>
          </cell>
          <cell r="GI434">
            <v>0</v>
          </cell>
          <cell r="GJ434" t="e">
            <v>#N/A</v>
          </cell>
          <cell r="GK434" t="e">
            <v>#N/A</v>
          </cell>
          <cell r="GL434" t="e">
            <v>#N/A</v>
          </cell>
          <cell r="GM434" t="e">
            <v>#N/A</v>
          </cell>
          <cell r="GN434" t="e">
            <v>#N/A</v>
          </cell>
          <cell r="GO434" t="b">
            <v>0</v>
          </cell>
          <cell r="GP434" t="e">
            <v>#NUM!</v>
          </cell>
          <cell r="GQ434" t="str">
            <v>con clave</v>
          </cell>
          <cell r="GR434" t="e">
            <v>#NUM!</v>
          </cell>
          <cell r="GS434" t="str">
            <v>ubicada en</v>
          </cell>
          <cell r="GT434" t="e">
            <v>#NUM!</v>
          </cell>
          <cell r="GU434" t="str">
            <v xml:space="preserve"> </v>
          </cell>
          <cell r="GV434" t="e">
            <v>#NUM!</v>
          </cell>
          <cell r="GW434" t="str">
            <v xml:space="preserve"> </v>
          </cell>
          <cell r="GX434" t="e">
            <v>#NUM!</v>
          </cell>
          <cell r="GY434" t="str">
            <v xml:space="preserve"> </v>
          </cell>
          <cell r="GZ434" t="e">
            <v>#NUM!</v>
          </cell>
          <cell r="HA434" t="e">
            <v>#NUM!</v>
          </cell>
        </row>
        <row r="435">
          <cell r="A435">
            <v>0</v>
          </cell>
          <cell r="B435">
            <v>0</v>
          </cell>
          <cell r="C435" t="str">
            <v>PENDIENTE</v>
          </cell>
          <cell r="D435" t="e">
            <v>#NUM!</v>
          </cell>
          <cell r="E435" t="str">
            <v>NO ASIGNADO</v>
          </cell>
          <cell r="F435">
            <v>0</v>
          </cell>
          <cell r="G435" t="e">
            <v>#N/A</v>
          </cell>
          <cell r="H435" t="e">
            <v>#N/A</v>
          </cell>
          <cell r="I435" t="e">
            <v>#N/A</v>
          </cell>
          <cell r="J435" t="e">
            <v>#N/A</v>
          </cell>
          <cell r="K435" t="e">
            <v>#N/A</v>
          </cell>
          <cell r="L435" t="e">
            <v>#N/A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 t="str">
            <v xml:space="preserve"> </v>
          </cell>
          <cell r="S435" t="str">
            <v xml:space="preserve"> </v>
          </cell>
          <cell r="T435" t="str">
            <v xml:space="preserve"> </v>
          </cell>
          <cell r="U435" t="str">
            <v xml:space="preserve"> </v>
          </cell>
          <cell r="V435" t="str">
            <v xml:space="preserve"> </v>
          </cell>
          <cell r="W435" t="str">
            <v/>
          </cell>
          <cell r="X435">
            <v>0</v>
          </cell>
          <cell r="Y435" t="str">
            <v/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 t="str">
            <v xml:space="preserve"> </v>
          </cell>
          <cell r="AY435" t="str">
            <v xml:space="preserve"> </v>
          </cell>
          <cell r="AZ435" t="str">
            <v xml:space="preserve"> </v>
          </cell>
          <cell r="BA435" t="str">
            <v xml:space="preserve"> </v>
          </cell>
          <cell r="BB435" t="str">
            <v xml:space="preserve"> </v>
          </cell>
          <cell r="BC435" t="str">
            <v xml:space="preserve"> </v>
          </cell>
          <cell r="BD435" t="str">
            <v xml:space="preserve"> </v>
          </cell>
          <cell r="BE435" t="str">
            <v xml:space="preserve"> </v>
          </cell>
          <cell r="BF435" t="str">
            <v xml:space="preserve"> </v>
          </cell>
          <cell r="BG435" t="str">
            <v xml:space="preserve"> </v>
          </cell>
          <cell r="BH435" t="str">
            <v xml:space="preserve"> </v>
          </cell>
          <cell r="BI435" t="str">
            <v xml:space="preserve"> </v>
          </cell>
          <cell r="BJ435" t="str">
            <v xml:space="preserve"> </v>
          </cell>
          <cell r="BK435" t="str">
            <v xml:space="preserve"> </v>
          </cell>
          <cell r="BL435" t="str">
            <v xml:space="preserve"> </v>
          </cell>
          <cell r="BM435" t="str">
            <v xml:space="preserve"> </v>
          </cell>
          <cell r="BN435" t="str">
            <v xml:space="preserve"> </v>
          </cell>
          <cell r="BO435" t="str">
            <v xml:space="preserve"> </v>
          </cell>
          <cell r="BP435" t="str">
            <v xml:space="preserve"> </v>
          </cell>
          <cell r="BQ435" t="str">
            <v xml:space="preserve"> </v>
          </cell>
          <cell r="BR435" t="str">
            <v xml:space="preserve"> </v>
          </cell>
          <cell r="BS435" t="str">
            <v xml:space="preserve"> </v>
          </cell>
          <cell r="BT435" t="str">
            <v xml:space="preserve"> </v>
          </cell>
          <cell r="BU435" t="str">
            <v xml:space="preserve"> </v>
          </cell>
          <cell r="BV435">
            <v>0</v>
          </cell>
          <cell r="BW435" t="str">
            <v xml:space="preserve">       </v>
          </cell>
          <cell r="BX435">
            <v>0</v>
          </cell>
          <cell r="BY435" t="str">
            <v xml:space="preserve">       </v>
          </cell>
          <cell r="BZ435">
            <v>0</v>
          </cell>
          <cell r="CA435" t="str">
            <v xml:space="preserve">       </v>
          </cell>
          <cell r="CB435">
            <v>0</v>
          </cell>
          <cell r="CC435" t="str">
            <v xml:space="preserve">       </v>
          </cell>
          <cell r="CD435">
            <v>0</v>
          </cell>
          <cell r="CE435" t="str">
            <v xml:space="preserve">       </v>
          </cell>
          <cell r="CF435">
            <v>0</v>
          </cell>
          <cell r="CG435" t="str">
            <v xml:space="preserve">       </v>
          </cell>
          <cell r="CH435">
            <v>0</v>
          </cell>
          <cell r="CI435" t="e">
            <v>#NUM!</v>
          </cell>
          <cell r="CJ435" t="str">
            <v/>
          </cell>
          <cell r="CK435" t="e">
            <v>#NUM!</v>
          </cell>
          <cell r="CL435" t="e">
            <v>#NUM!</v>
          </cell>
          <cell r="CM435" t="e">
            <v>#NUM!</v>
          </cell>
          <cell r="CN435" t="e">
            <v>#NUM!</v>
          </cell>
          <cell r="CO435" t="e">
            <v>#NUM!</v>
          </cell>
          <cell r="CP435" t="e">
            <v>#NUM!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 t="str">
            <v xml:space="preserve"> </v>
          </cell>
          <cell r="CX435" t="str">
            <v xml:space="preserve"> </v>
          </cell>
          <cell r="CY435" t="str">
            <v xml:space="preserve"> </v>
          </cell>
          <cell r="CZ435" t="str">
            <v xml:space="preserve"> </v>
          </cell>
          <cell r="DA435" t="str">
            <v xml:space="preserve"> </v>
          </cell>
          <cell r="DB435" t="str">
            <v/>
          </cell>
          <cell r="DC435">
            <v>0</v>
          </cell>
          <cell r="DD435" t="str">
            <v/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 t="str">
            <v xml:space="preserve"> </v>
          </cell>
          <cell r="ED435" t="str">
            <v xml:space="preserve"> </v>
          </cell>
          <cell r="EE435" t="str">
            <v xml:space="preserve"> </v>
          </cell>
          <cell r="EF435" t="str">
            <v xml:space="preserve"> </v>
          </cell>
          <cell r="EG435" t="str">
            <v xml:space="preserve"> </v>
          </cell>
          <cell r="EH435" t="str">
            <v xml:space="preserve"> </v>
          </cell>
          <cell r="EI435" t="str">
            <v xml:space="preserve"> </v>
          </cell>
          <cell r="EJ435" t="str">
            <v xml:space="preserve"> </v>
          </cell>
          <cell r="EK435" t="str">
            <v xml:space="preserve"> </v>
          </cell>
          <cell r="EL435" t="str">
            <v xml:space="preserve"> </v>
          </cell>
          <cell r="EM435" t="str">
            <v xml:space="preserve"> </v>
          </cell>
          <cell r="EN435" t="str">
            <v xml:space="preserve"> </v>
          </cell>
          <cell r="EO435" t="str">
            <v xml:space="preserve"> </v>
          </cell>
          <cell r="EP435" t="str">
            <v xml:space="preserve"> </v>
          </cell>
          <cell r="EQ435" t="str">
            <v xml:space="preserve"> </v>
          </cell>
          <cell r="ER435" t="str">
            <v xml:space="preserve"> </v>
          </cell>
          <cell r="ES435" t="str">
            <v xml:space="preserve"> </v>
          </cell>
          <cell r="ET435" t="str">
            <v xml:space="preserve"> </v>
          </cell>
          <cell r="EU435" t="str">
            <v xml:space="preserve"> </v>
          </cell>
          <cell r="EV435" t="str">
            <v xml:space="preserve"> </v>
          </cell>
          <cell r="EW435" t="str">
            <v xml:space="preserve"> </v>
          </cell>
          <cell r="EX435" t="str">
            <v xml:space="preserve"> </v>
          </cell>
          <cell r="EY435" t="str">
            <v xml:space="preserve"> </v>
          </cell>
          <cell r="EZ435" t="str">
            <v xml:space="preserve"> </v>
          </cell>
          <cell r="FA435">
            <v>0</v>
          </cell>
          <cell r="FB435" t="str">
            <v xml:space="preserve">       </v>
          </cell>
          <cell r="FC435">
            <v>0</v>
          </cell>
          <cell r="FD435" t="str">
            <v xml:space="preserve">       </v>
          </cell>
          <cell r="FE435">
            <v>0</v>
          </cell>
          <cell r="FF435" t="str">
            <v xml:space="preserve">       </v>
          </cell>
          <cell r="FG435">
            <v>0</v>
          </cell>
          <cell r="FH435" t="str">
            <v xml:space="preserve">       </v>
          </cell>
          <cell r="FI435">
            <v>0</v>
          </cell>
          <cell r="FJ435" t="str">
            <v xml:space="preserve">       </v>
          </cell>
          <cell r="FK435">
            <v>0</v>
          </cell>
          <cell r="FL435" t="str">
            <v xml:space="preserve">       </v>
          </cell>
          <cell r="FM435">
            <v>0</v>
          </cell>
          <cell r="FN435" t="e">
            <v>#NUM!</v>
          </cell>
          <cell r="FO435" t="str">
            <v/>
          </cell>
          <cell r="FP435" t="e">
            <v>#NUM!</v>
          </cell>
          <cell r="FQ435" t="e">
            <v>#NUM!</v>
          </cell>
          <cell r="FR435" t="e">
            <v>#NUM!</v>
          </cell>
          <cell r="FS435" t="e">
            <v>#NUM!</v>
          </cell>
          <cell r="FT435" t="e">
            <v>#NUM!</v>
          </cell>
          <cell r="FU435" t="e">
            <v>#NUM!</v>
          </cell>
          <cell r="FV435">
            <v>0</v>
          </cell>
          <cell r="FW435" t="str">
            <v>NO ASIGNADO</v>
          </cell>
          <cell r="FX435" t="e">
            <v>#NUM!</v>
          </cell>
          <cell r="FY435" t="e">
            <v>#NUM!</v>
          </cell>
          <cell r="FZ435" t="e">
            <v>#NUM!</v>
          </cell>
          <cell r="GA435" t="e">
            <v>#NUM!</v>
          </cell>
          <cell r="GB435" t="e">
            <v>#NUM!</v>
          </cell>
          <cell r="GC435" t="e">
            <v>#NUM!</v>
          </cell>
          <cell r="GD435" t="e">
            <v>#N/A</v>
          </cell>
          <cell r="GE435" t="e">
            <v>#N/A</v>
          </cell>
          <cell r="GF435" t="e">
            <v>#N/A</v>
          </cell>
          <cell r="GG435" t="str">
            <v>16 de septiembre</v>
          </cell>
          <cell r="GH435" t="str">
            <v>31 de diciembre</v>
          </cell>
          <cell r="GI435">
            <v>0</v>
          </cell>
          <cell r="GJ435" t="e">
            <v>#N/A</v>
          </cell>
          <cell r="GK435" t="e">
            <v>#N/A</v>
          </cell>
          <cell r="GL435" t="e">
            <v>#N/A</v>
          </cell>
          <cell r="GM435" t="e">
            <v>#N/A</v>
          </cell>
          <cell r="GN435" t="e">
            <v>#N/A</v>
          </cell>
          <cell r="GO435" t="b">
            <v>0</v>
          </cell>
          <cell r="GP435" t="e">
            <v>#NUM!</v>
          </cell>
          <cell r="GQ435" t="str">
            <v>con clave</v>
          </cell>
          <cell r="GR435" t="e">
            <v>#NUM!</v>
          </cell>
          <cell r="GS435" t="str">
            <v>ubicada en</v>
          </cell>
          <cell r="GT435" t="e">
            <v>#NUM!</v>
          </cell>
          <cell r="GU435" t="str">
            <v xml:space="preserve"> </v>
          </cell>
          <cell r="GV435" t="e">
            <v>#NUM!</v>
          </cell>
          <cell r="GW435" t="str">
            <v xml:space="preserve"> </v>
          </cell>
          <cell r="GX435" t="e">
            <v>#NUM!</v>
          </cell>
          <cell r="GY435" t="str">
            <v xml:space="preserve"> </v>
          </cell>
          <cell r="GZ435" t="e">
            <v>#NUM!</v>
          </cell>
          <cell r="HA435" t="e">
            <v>#NUM!</v>
          </cell>
        </row>
        <row r="436">
          <cell r="A436">
            <v>0</v>
          </cell>
          <cell r="B436">
            <v>0</v>
          </cell>
          <cell r="C436" t="str">
            <v>PENDIENTE</v>
          </cell>
          <cell r="D436" t="e">
            <v>#NUM!</v>
          </cell>
          <cell r="E436" t="str">
            <v>NO ASIGNADO</v>
          </cell>
          <cell r="F436">
            <v>0</v>
          </cell>
          <cell r="G436" t="e">
            <v>#N/A</v>
          </cell>
          <cell r="H436" t="e">
            <v>#N/A</v>
          </cell>
          <cell r="I436" t="e">
            <v>#N/A</v>
          </cell>
          <cell r="J436" t="e">
            <v>#N/A</v>
          </cell>
          <cell r="K436" t="e">
            <v>#N/A</v>
          </cell>
          <cell r="L436" t="e">
            <v>#N/A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 xml:space="preserve"> </v>
          </cell>
          <cell r="S436" t="str">
            <v xml:space="preserve"> </v>
          </cell>
          <cell r="T436" t="str">
            <v xml:space="preserve"> </v>
          </cell>
          <cell r="U436" t="str">
            <v xml:space="preserve"> </v>
          </cell>
          <cell r="V436" t="str">
            <v xml:space="preserve"> </v>
          </cell>
          <cell r="W436" t="str">
            <v/>
          </cell>
          <cell r="X436">
            <v>0</v>
          </cell>
          <cell r="Y436" t="str">
            <v/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 t="str">
            <v xml:space="preserve"> </v>
          </cell>
          <cell r="AY436" t="str">
            <v xml:space="preserve"> </v>
          </cell>
          <cell r="AZ436" t="str">
            <v xml:space="preserve"> </v>
          </cell>
          <cell r="BA436" t="str">
            <v xml:space="preserve"> </v>
          </cell>
          <cell r="BB436" t="str">
            <v xml:space="preserve"> </v>
          </cell>
          <cell r="BC436" t="str">
            <v xml:space="preserve"> </v>
          </cell>
          <cell r="BD436" t="str">
            <v xml:space="preserve"> </v>
          </cell>
          <cell r="BE436" t="str">
            <v xml:space="preserve"> </v>
          </cell>
          <cell r="BF436" t="str">
            <v xml:space="preserve"> </v>
          </cell>
          <cell r="BG436" t="str">
            <v xml:space="preserve"> </v>
          </cell>
          <cell r="BH436" t="str">
            <v xml:space="preserve"> </v>
          </cell>
          <cell r="BI436" t="str">
            <v xml:space="preserve"> </v>
          </cell>
          <cell r="BJ436" t="str">
            <v xml:space="preserve"> </v>
          </cell>
          <cell r="BK436" t="str">
            <v xml:space="preserve"> </v>
          </cell>
          <cell r="BL436" t="str">
            <v xml:space="preserve"> </v>
          </cell>
          <cell r="BM436" t="str">
            <v xml:space="preserve"> </v>
          </cell>
          <cell r="BN436" t="str">
            <v xml:space="preserve"> </v>
          </cell>
          <cell r="BO436" t="str">
            <v xml:space="preserve"> </v>
          </cell>
          <cell r="BP436" t="str">
            <v xml:space="preserve"> </v>
          </cell>
          <cell r="BQ436" t="str">
            <v xml:space="preserve"> </v>
          </cell>
          <cell r="BR436" t="str">
            <v xml:space="preserve"> </v>
          </cell>
          <cell r="BS436" t="str">
            <v xml:space="preserve"> </v>
          </cell>
          <cell r="BT436" t="str">
            <v xml:space="preserve"> </v>
          </cell>
          <cell r="BU436" t="str">
            <v xml:space="preserve"> </v>
          </cell>
          <cell r="BV436">
            <v>0</v>
          </cell>
          <cell r="BW436" t="str">
            <v xml:space="preserve">       </v>
          </cell>
          <cell r="BX436">
            <v>0</v>
          </cell>
          <cell r="BY436" t="str">
            <v xml:space="preserve">       </v>
          </cell>
          <cell r="BZ436">
            <v>0</v>
          </cell>
          <cell r="CA436" t="str">
            <v xml:space="preserve">       </v>
          </cell>
          <cell r="CB436">
            <v>0</v>
          </cell>
          <cell r="CC436" t="str">
            <v xml:space="preserve">       </v>
          </cell>
          <cell r="CD436">
            <v>0</v>
          </cell>
          <cell r="CE436" t="str">
            <v xml:space="preserve">       </v>
          </cell>
          <cell r="CF436">
            <v>0</v>
          </cell>
          <cell r="CG436" t="str">
            <v xml:space="preserve">       </v>
          </cell>
          <cell r="CH436">
            <v>0</v>
          </cell>
          <cell r="CI436" t="e">
            <v>#NUM!</v>
          </cell>
          <cell r="CJ436" t="str">
            <v/>
          </cell>
          <cell r="CK436" t="e">
            <v>#NUM!</v>
          </cell>
          <cell r="CL436" t="e">
            <v>#NUM!</v>
          </cell>
          <cell r="CM436" t="e">
            <v>#NUM!</v>
          </cell>
          <cell r="CN436" t="e">
            <v>#NUM!</v>
          </cell>
          <cell r="CO436" t="e">
            <v>#NUM!</v>
          </cell>
          <cell r="CP436" t="e">
            <v>#NUM!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 t="str">
            <v xml:space="preserve"> </v>
          </cell>
          <cell r="CX436" t="str">
            <v xml:space="preserve"> </v>
          </cell>
          <cell r="CY436" t="str">
            <v xml:space="preserve"> </v>
          </cell>
          <cell r="CZ436" t="str">
            <v xml:space="preserve"> </v>
          </cell>
          <cell r="DA436" t="str">
            <v xml:space="preserve"> </v>
          </cell>
          <cell r="DB436" t="str">
            <v/>
          </cell>
          <cell r="DC436">
            <v>0</v>
          </cell>
          <cell r="DD436" t="str">
            <v/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 t="str">
            <v xml:space="preserve"> </v>
          </cell>
          <cell r="ED436" t="str">
            <v xml:space="preserve"> </v>
          </cell>
          <cell r="EE436" t="str">
            <v xml:space="preserve"> </v>
          </cell>
          <cell r="EF436" t="str">
            <v xml:space="preserve"> </v>
          </cell>
          <cell r="EG436" t="str">
            <v xml:space="preserve"> </v>
          </cell>
          <cell r="EH436" t="str">
            <v xml:space="preserve"> </v>
          </cell>
          <cell r="EI436" t="str">
            <v xml:space="preserve"> </v>
          </cell>
          <cell r="EJ436" t="str">
            <v xml:space="preserve"> </v>
          </cell>
          <cell r="EK436" t="str">
            <v xml:space="preserve"> </v>
          </cell>
          <cell r="EL436" t="str">
            <v xml:space="preserve"> </v>
          </cell>
          <cell r="EM436" t="str">
            <v xml:space="preserve"> </v>
          </cell>
          <cell r="EN436" t="str">
            <v xml:space="preserve"> </v>
          </cell>
          <cell r="EO436" t="str">
            <v xml:space="preserve"> </v>
          </cell>
          <cell r="EP436" t="str">
            <v xml:space="preserve"> </v>
          </cell>
          <cell r="EQ436" t="str">
            <v xml:space="preserve"> </v>
          </cell>
          <cell r="ER436" t="str">
            <v xml:space="preserve"> </v>
          </cell>
          <cell r="ES436" t="str">
            <v xml:space="preserve"> </v>
          </cell>
          <cell r="ET436" t="str">
            <v xml:space="preserve"> </v>
          </cell>
          <cell r="EU436" t="str">
            <v xml:space="preserve"> </v>
          </cell>
          <cell r="EV436" t="str">
            <v xml:space="preserve"> </v>
          </cell>
          <cell r="EW436" t="str">
            <v xml:space="preserve"> </v>
          </cell>
          <cell r="EX436" t="str">
            <v xml:space="preserve"> </v>
          </cell>
          <cell r="EY436" t="str">
            <v xml:space="preserve"> </v>
          </cell>
          <cell r="EZ436" t="str">
            <v xml:space="preserve"> </v>
          </cell>
          <cell r="FA436">
            <v>0</v>
          </cell>
          <cell r="FB436" t="str">
            <v xml:space="preserve">       </v>
          </cell>
          <cell r="FC436">
            <v>0</v>
          </cell>
          <cell r="FD436" t="str">
            <v xml:space="preserve">       </v>
          </cell>
          <cell r="FE436">
            <v>0</v>
          </cell>
          <cell r="FF436" t="str">
            <v xml:space="preserve">       </v>
          </cell>
          <cell r="FG436">
            <v>0</v>
          </cell>
          <cell r="FH436" t="str">
            <v xml:space="preserve">       </v>
          </cell>
          <cell r="FI436">
            <v>0</v>
          </cell>
          <cell r="FJ436" t="str">
            <v xml:space="preserve">       </v>
          </cell>
          <cell r="FK436">
            <v>0</v>
          </cell>
          <cell r="FL436" t="str">
            <v xml:space="preserve">       </v>
          </cell>
          <cell r="FM436">
            <v>0</v>
          </cell>
          <cell r="FN436" t="e">
            <v>#NUM!</v>
          </cell>
          <cell r="FO436" t="str">
            <v/>
          </cell>
          <cell r="FP436" t="e">
            <v>#NUM!</v>
          </cell>
          <cell r="FQ436" t="e">
            <v>#NUM!</v>
          </cell>
          <cell r="FR436" t="e">
            <v>#NUM!</v>
          </cell>
          <cell r="FS436" t="e">
            <v>#NUM!</v>
          </cell>
          <cell r="FT436" t="e">
            <v>#NUM!</v>
          </cell>
          <cell r="FU436" t="e">
            <v>#NUM!</v>
          </cell>
          <cell r="FV436">
            <v>0</v>
          </cell>
          <cell r="FW436" t="str">
            <v>NO ASIGNADO</v>
          </cell>
          <cell r="FX436" t="e">
            <v>#NUM!</v>
          </cell>
          <cell r="FY436" t="e">
            <v>#NUM!</v>
          </cell>
          <cell r="FZ436" t="e">
            <v>#NUM!</v>
          </cell>
          <cell r="GA436" t="e">
            <v>#NUM!</v>
          </cell>
          <cell r="GB436" t="e">
            <v>#NUM!</v>
          </cell>
          <cell r="GC436" t="e">
            <v>#NUM!</v>
          </cell>
          <cell r="GD436" t="e">
            <v>#N/A</v>
          </cell>
          <cell r="GE436" t="e">
            <v>#N/A</v>
          </cell>
          <cell r="GF436" t="e">
            <v>#N/A</v>
          </cell>
          <cell r="GG436" t="str">
            <v>16 de septiembre</v>
          </cell>
          <cell r="GH436" t="str">
            <v>31 de diciembre</v>
          </cell>
          <cell r="GI436">
            <v>0</v>
          </cell>
          <cell r="GJ436" t="e">
            <v>#N/A</v>
          </cell>
          <cell r="GK436" t="e">
            <v>#N/A</v>
          </cell>
          <cell r="GL436" t="e">
            <v>#N/A</v>
          </cell>
          <cell r="GM436" t="e">
            <v>#N/A</v>
          </cell>
          <cell r="GN436" t="e">
            <v>#N/A</v>
          </cell>
          <cell r="GO436" t="b">
            <v>0</v>
          </cell>
          <cell r="GP436" t="e">
            <v>#NUM!</v>
          </cell>
          <cell r="GQ436" t="str">
            <v>con clave</v>
          </cell>
          <cell r="GR436" t="e">
            <v>#NUM!</v>
          </cell>
          <cell r="GS436" t="str">
            <v>ubicada en</v>
          </cell>
          <cell r="GT436" t="e">
            <v>#NUM!</v>
          </cell>
          <cell r="GU436" t="str">
            <v xml:space="preserve"> </v>
          </cell>
          <cell r="GV436" t="e">
            <v>#NUM!</v>
          </cell>
          <cell r="GW436" t="str">
            <v xml:space="preserve"> </v>
          </cell>
          <cell r="GX436" t="e">
            <v>#NUM!</v>
          </cell>
          <cell r="GY436" t="str">
            <v xml:space="preserve"> </v>
          </cell>
          <cell r="GZ436" t="e">
            <v>#NUM!</v>
          </cell>
          <cell r="HA436" t="e">
            <v>#NUM!</v>
          </cell>
        </row>
        <row r="437">
          <cell r="A437">
            <v>0</v>
          </cell>
          <cell r="B437">
            <v>0</v>
          </cell>
          <cell r="C437" t="str">
            <v>PENDIENTE</v>
          </cell>
          <cell r="D437" t="e">
            <v>#NUM!</v>
          </cell>
          <cell r="E437" t="str">
            <v>NO ASIGNADO</v>
          </cell>
          <cell r="F437">
            <v>0</v>
          </cell>
          <cell r="G437" t="e">
            <v>#N/A</v>
          </cell>
          <cell r="H437" t="e">
            <v>#N/A</v>
          </cell>
          <cell r="I437" t="e">
            <v>#N/A</v>
          </cell>
          <cell r="J437" t="e">
            <v>#N/A</v>
          </cell>
          <cell r="K437" t="e">
            <v>#N/A</v>
          </cell>
          <cell r="L437" t="e">
            <v>#N/A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 t="str">
            <v xml:space="preserve"> </v>
          </cell>
          <cell r="S437" t="str">
            <v xml:space="preserve"> </v>
          </cell>
          <cell r="T437" t="str">
            <v xml:space="preserve"> </v>
          </cell>
          <cell r="U437" t="str">
            <v xml:space="preserve"> </v>
          </cell>
          <cell r="V437" t="str">
            <v xml:space="preserve"> </v>
          </cell>
          <cell r="W437" t="str">
            <v/>
          </cell>
          <cell r="X437">
            <v>0</v>
          </cell>
          <cell r="Y437" t="str">
            <v/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 t="str">
            <v xml:space="preserve"> </v>
          </cell>
          <cell r="AY437" t="str">
            <v xml:space="preserve"> </v>
          </cell>
          <cell r="AZ437" t="str">
            <v xml:space="preserve"> </v>
          </cell>
          <cell r="BA437" t="str">
            <v xml:space="preserve"> </v>
          </cell>
          <cell r="BB437" t="str">
            <v xml:space="preserve"> </v>
          </cell>
          <cell r="BC437" t="str">
            <v xml:space="preserve"> </v>
          </cell>
          <cell r="BD437" t="str">
            <v xml:space="preserve"> </v>
          </cell>
          <cell r="BE437" t="str">
            <v xml:space="preserve"> </v>
          </cell>
          <cell r="BF437" t="str">
            <v xml:space="preserve"> </v>
          </cell>
          <cell r="BG437" t="str">
            <v xml:space="preserve"> </v>
          </cell>
          <cell r="BH437" t="str">
            <v xml:space="preserve"> </v>
          </cell>
          <cell r="BI437" t="str">
            <v xml:space="preserve"> </v>
          </cell>
          <cell r="BJ437" t="str">
            <v xml:space="preserve"> </v>
          </cell>
          <cell r="BK437" t="str">
            <v xml:space="preserve"> </v>
          </cell>
          <cell r="BL437" t="str">
            <v xml:space="preserve"> </v>
          </cell>
          <cell r="BM437" t="str">
            <v xml:space="preserve"> </v>
          </cell>
          <cell r="BN437" t="str">
            <v xml:space="preserve"> </v>
          </cell>
          <cell r="BO437" t="str">
            <v xml:space="preserve"> </v>
          </cell>
          <cell r="BP437" t="str">
            <v xml:space="preserve"> </v>
          </cell>
          <cell r="BQ437" t="str">
            <v xml:space="preserve"> </v>
          </cell>
          <cell r="BR437" t="str">
            <v xml:space="preserve"> </v>
          </cell>
          <cell r="BS437" t="str">
            <v xml:space="preserve"> </v>
          </cell>
          <cell r="BT437" t="str">
            <v xml:space="preserve"> </v>
          </cell>
          <cell r="BU437" t="str">
            <v xml:space="preserve"> </v>
          </cell>
          <cell r="BV437">
            <v>0</v>
          </cell>
          <cell r="BW437" t="str">
            <v xml:space="preserve">       </v>
          </cell>
          <cell r="BX437">
            <v>0</v>
          </cell>
          <cell r="BY437" t="str">
            <v xml:space="preserve">       </v>
          </cell>
          <cell r="BZ437">
            <v>0</v>
          </cell>
          <cell r="CA437" t="str">
            <v xml:space="preserve">       </v>
          </cell>
          <cell r="CB437">
            <v>0</v>
          </cell>
          <cell r="CC437" t="str">
            <v xml:space="preserve">       </v>
          </cell>
          <cell r="CD437">
            <v>0</v>
          </cell>
          <cell r="CE437" t="str">
            <v xml:space="preserve">       </v>
          </cell>
          <cell r="CF437">
            <v>0</v>
          </cell>
          <cell r="CG437" t="str">
            <v xml:space="preserve">       </v>
          </cell>
          <cell r="CH437">
            <v>0</v>
          </cell>
          <cell r="CI437" t="e">
            <v>#NUM!</v>
          </cell>
          <cell r="CJ437" t="str">
            <v/>
          </cell>
          <cell r="CK437" t="e">
            <v>#NUM!</v>
          </cell>
          <cell r="CL437" t="e">
            <v>#NUM!</v>
          </cell>
          <cell r="CM437" t="e">
            <v>#NUM!</v>
          </cell>
          <cell r="CN437" t="e">
            <v>#NUM!</v>
          </cell>
          <cell r="CO437" t="e">
            <v>#NUM!</v>
          </cell>
          <cell r="CP437" t="e">
            <v>#NUM!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 t="str">
            <v xml:space="preserve"> </v>
          </cell>
          <cell r="CX437" t="str">
            <v xml:space="preserve"> </v>
          </cell>
          <cell r="CY437" t="str">
            <v xml:space="preserve"> </v>
          </cell>
          <cell r="CZ437" t="str">
            <v xml:space="preserve"> </v>
          </cell>
          <cell r="DA437" t="str">
            <v xml:space="preserve"> </v>
          </cell>
          <cell r="DB437" t="str">
            <v/>
          </cell>
          <cell r="DC437">
            <v>0</v>
          </cell>
          <cell r="DD437" t="str">
            <v/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 t="str">
            <v xml:space="preserve"> </v>
          </cell>
          <cell r="ED437" t="str">
            <v xml:space="preserve"> </v>
          </cell>
          <cell r="EE437" t="str">
            <v xml:space="preserve"> </v>
          </cell>
          <cell r="EF437" t="str">
            <v xml:space="preserve"> </v>
          </cell>
          <cell r="EG437" t="str">
            <v xml:space="preserve"> </v>
          </cell>
          <cell r="EH437" t="str">
            <v xml:space="preserve"> </v>
          </cell>
          <cell r="EI437" t="str">
            <v xml:space="preserve"> </v>
          </cell>
          <cell r="EJ437" t="str">
            <v xml:space="preserve"> </v>
          </cell>
          <cell r="EK437" t="str">
            <v xml:space="preserve"> </v>
          </cell>
          <cell r="EL437" t="str">
            <v xml:space="preserve"> </v>
          </cell>
          <cell r="EM437" t="str">
            <v xml:space="preserve"> </v>
          </cell>
          <cell r="EN437" t="str">
            <v xml:space="preserve"> </v>
          </cell>
          <cell r="EO437" t="str">
            <v xml:space="preserve"> </v>
          </cell>
          <cell r="EP437" t="str">
            <v xml:space="preserve"> </v>
          </cell>
          <cell r="EQ437" t="str">
            <v xml:space="preserve"> </v>
          </cell>
          <cell r="ER437" t="str">
            <v xml:space="preserve"> </v>
          </cell>
          <cell r="ES437" t="str">
            <v xml:space="preserve"> </v>
          </cell>
          <cell r="ET437" t="str">
            <v xml:space="preserve"> </v>
          </cell>
          <cell r="EU437" t="str">
            <v xml:space="preserve"> </v>
          </cell>
          <cell r="EV437" t="str">
            <v xml:space="preserve"> </v>
          </cell>
          <cell r="EW437" t="str">
            <v xml:space="preserve"> </v>
          </cell>
          <cell r="EX437" t="str">
            <v xml:space="preserve"> </v>
          </cell>
          <cell r="EY437" t="str">
            <v xml:space="preserve"> </v>
          </cell>
          <cell r="EZ437" t="str">
            <v xml:space="preserve"> </v>
          </cell>
          <cell r="FA437">
            <v>0</v>
          </cell>
          <cell r="FB437" t="str">
            <v xml:space="preserve">       </v>
          </cell>
          <cell r="FC437">
            <v>0</v>
          </cell>
          <cell r="FD437" t="str">
            <v xml:space="preserve">       </v>
          </cell>
          <cell r="FE437">
            <v>0</v>
          </cell>
          <cell r="FF437" t="str">
            <v xml:space="preserve">       </v>
          </cell>
          <cell r="FG437">
            <v>0</v>
          </cell>
          <cell r="FH437" t="str">
            <v xml:space="preserve">       </v>
          </cell>
          <cell r="FI437">
            <v>0</v>
          </cell>
          <cell r="FJ437" t="str">
            <v xml:space="preserve">       </v>
          </cell>
          <cell r="FK437">
            <v>0</v>
          </cell>
          <cell r="FL437" t="str">
            <v xml:space="preserve">       </v>
          </cell>
          <cell r="FM437">
            <v>0</v>
          </cell>
          <cell r="FN437" t="e">
            <v>#NUM!</v>
          </cell>
          <cell r="FO437" t="str">
            <v/>
          </cell>
          <cell r="FP437" t="e">
            <v>#NUM!</v>
          </cell>
          <cell r="FQ437" t="e">
            <v>#NUM!</v>
          </cell>
          <cell r="FR437" t="e">
            <v>#NUM!</v>
          </cell>
          <cell r="FS437" t="e">
            <v>#NUM!</v>
          </cell>
          <cell r="FT437" t="e">
            <v>#NUM!</v>
          </cell>
          <cell r="FU437" t="e">
            <v>#NUM!</v>
          </cell>
          <cell r="FV437">
            <v>0</v>
          </cell>
          <cell r="FW437" t="str">
            <v>NO ASIGNADO</v>
          </cell>
          <cell r="FX437" t="e">
            <v>#NUM!</v>
          </cell>
          <cell r="FY437" t="e">
            <v>#NUM!</v>
          </cell>
          <cell r="FZ437" t="e">
            <v>#NUM!</v>
          </cell>
          <cell r="GA437" t="e">
            <v>#NUM!</v>
          </cell>
          <cell r="GB437" t="e">
            <v>#NUM!</v>
          </cell>
          <cell r="GC437" t="e">
            <v>#NUM!</v>
          </cell>
          <cell r="GD437" t="e">
            <v>#N/A</v>
          </cell>
          <cell r="GE437" t="e">
            <v>#N/A</v>
          </cell>
          <cell r="GF437" t="e">
            <v>#N/A</v>
          </cell>
          <cell r="GG437" t="str">
            <v>16 de septiembre</v>
          </cell>
          <cell r="GH437" t="str">
            <v>31 de diciembre</v>
          </cell>
          <cell r="GI437">
            <v>0</v>
          </cell>
          <cell r="GJ437" t="e">
            <v>#N/A</v>
          </cell>
          <cell r="GK437" t="e">
            <v>#N/A</v>
          </cell>
          <cell r="GL437" t="e">
            <v>#N/A</v>
          </cell>
          <cell r="GM437" t="e">
            <v>#N/A</v>
          </cell>
          <cell r="GN437" t="e">
            <v>#N/A</v>
          </cell>
          <cell r="GO437" t="b">
            <v>0</v>
          </cell>
          <cell r="GP437" t="e">
            <v>#NUM!</v>
          </cell>
          <cell r="GQ437" t="str">
            <v>con clave</v>
          </cell>
          <cell r="GR437" t="e">
            <v>#NUM!</v>
          </cell>
          <cell r="GS437" t="str">
            <v>ubicada en</v>
          </cell>
          <cell r="GT437" t="e">
            <v>#NUM!</v>
          </cell>
          <cell r="GU437" t="str">
            <v xml:space="preserve"> </v>
          </cell>
          <cell r="GV437" t="e">
            <v>#NUM!</v>
          </cell>
          <cell r="GW437" t="str">
            <v xml:space="preserve"> </v>
          </cell>
          <cell r="GX437" t="e">
            <v>#NUM!</v>
          </cell>
          <cell r="GY437" t="str">
            <v xml:space="preserve"> </v>
          </cell>
          <cell r="GZ437" t="e">
            <v>#NUM!</v>
          </cell>
          <cell r="HA437" t="e">
            <v>#NUM!</v>
          </cell>
        </row>
        <row r="438">
          <cell r="A438">
            <v>0</v>
          </cell>
          <cell r="B438">
            <v>0</v>
          </cell>
          <cell r="C438" t="str">
            <v>PENDIENTE</v>
          </cell>
          <cell r="D438" t="e">
            <v>#NUM!</v>
          </cell>
          <cell r="E438" t="str">
            <v>NO ASIGNADO</v>
          </cell>
          <cell r="F438">
            <v>0</v>
          </cell>
          <cell r="G438" t="e">
            <v>#N/A</v>
          </cell>
          <cell r="H438" t="e">
            <v>#N/A</v>
          </cell>
          <cell r="I438" t="e">
            <v>#N/A</v>
          </cell>
          <cell r="J438" t="e">
            <v>#N/A</v>
          </cell>
          <cell r="K438" t="e">
            <v>#N/A</v>
          </cell>
          <cell r="L438" t="e">
            <v>#N/A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 t="str">
            <v xml:space="preserve"> </v>
          </cell>
          <cell r="S438" t="str">
            <v xml:space="preserve"> </v>
          </cell>
          <cell r="T438" t="str">
            <v xml:space="preserve"> </v>
          </cell>
          <cell r="U438" t="str">
            <v xml:space="preserve"> </v>
          </cell>
          <cell r="V438" t="str">
            <v xml:space="preserve"> </v>
          </cell>
          <cell r="W438" t="str">
            <v/>
          </cell>
          <cell r="X438">
            <v>0</v>
          </cell>
          <cell r="Y438" t="str">
            <v/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 t="str">
            <v xml:space="preserve"> </v>
          </cell>
          <cell r="AY438" t="str">
            <v xml:space="preserve"> </v>
          </cell>
          <cell r="AZ438" t="str">
            <v xml:space="preserve"> </v>
          </cell>
          <cell r="BA438" t="str">
            <v xml:space="preserve"> </v>
          </cell>
          <cell r="BB438" t="str">
            <v xml:space="preserve"> </v>
          </cell>
          <cell r="BC438" t="str">
            <v xml:space="preserve"> </v>
          </cell>
          <cell r="BD438" t="str">
            <v xml:space="preserve"> </v>
          </cell>
          <cell r="BE438" t="str">
            <v xml:space="preserve"> </v>
          </cell>
          <cell r="BF438" t="str">
            <v xml:space="preserve"> </v>
          </cell>
          <cell r="BG438" t="str">
            <v xml:space="preserve"> </v>
          </cell>
          <cell r="BH438" t="str">
            <v xml:space="preserve"> </v>
          </cell>
          <cell r="BI438" t="str">
            <v xml:space="preserve"> </v>
          </cell>
          <cell r="BJ438" t="str">
            <v xml:space="preserve"> </v>
          </cell>
          <cell r="BK438" t="str">
            <v xml:space="preserve"> </v>
          </cell>
          <cell r="BL438" t="str">
            <v xml:space="preserve"> </v>
          </cell>
          <cell r="BM438" t="str">
            <v xml:space="preserve"> </v>
          </cell>
          <cell r="BN438" t="str">
            <v xml:space="preserve"> </v>
          </cell>
          <cell r="BO438" t="str">
            <v xml:space="preserve"> </v>
          </cell>
          <cell r="BP438" t="str">
            <v xml:space="preserve"> </v>
          </cell>
          <cell r="BQ438" t="str">
            <v xml:space="preserve"> </v>
          </cell>
          <cell r="BR438" t="str">
            <v xml:space="preserve"> </v>
          </cell>
          <cell r="BS438" t="str">
            <v xml:space="preserve"> </v>
          </cell>
          <cell r="BT438" t="str">
            <v xml:space="preserve"> </v>
          </cell>
          <cell r="BU438" t="str">
            <v xml:space="preserve"> </v>
          </cell>
          <cell r="BV438">
            <v>0</v>
          </cell>
          <cell r="BW438" t="str">
            <v xml:space="preserve">       </v>
          </cell>
          <cell r="BX438">
            <v>0</v>
          </cell>
          <cell r="BY438" t="str">
            <v xml:space="preserve">       </v>
          </cell>
          <cell r="BZ438">
            <v>0</v>
          </cell>
          <cell r="CA438" t="str">
            <v xml:space="preserve">       </v>
          </cell>
          <cell r="CB438">
            <v>0</v>
          </cell>
          <cell r="CC438" t="str">
            <v xml:space="preserve">       </v>
          </cell>
          <cell r="CD438">
            <v>0</v>
          </cell>
          <cell r="CE438" t="str">
            <v xml:space="preserve">       </v>
          </cell>
          <cell r="CF438">
            <v>0</v>
          </cell>
          <cell r="CG438" t="str">
            <v xml:space="preserve">       </v>
          </cell>
          <cell r="CH438">
            <v>0</v>
          </cell>
          <cell r="CI438" t="e">
            <v>#NUM!</v>
          </cell>
          <cell r="CJ438" t="str">
            <v/>
          </cell>
          <cell r="CK438" t="e">
            <v>#NUM!</v>
          </cell>
          <cell r="CL438" t="e">
            <v>#NUM!</v>
          </cell>
          <cell r="CM438" t="e">
            <v>#NUM!</v>
          </cell>
          <cell r="CN438" t="e">
            <v>#NUM!</v>
          </cell>
          <cell r="CO438" t="e">
            <v>#NUM!</v>
          </cell>
          <cell r="CP438" t="e">
            <v>#NUM!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 t="str">
            <v xml:space="preserve"> </v>
          </cell>
          <cell r="CX438" t="str">
            <v xml:space="preserve"> </v>
          </cell>
          <cell r="CY438" t="str">
            <v xml:space="preserve"> </v>
          </cell>
          <cell r="CZ438" t="str">
            <v xml:space="preserve"> </v>
          </cell>
          <cell r="DA438" t="str">
            <v xml:space="preserve"> </v>
          </cell>
          <cell r="DB438" t="str">
            <v/>
          </cell>
          <cell r="DC438">
            <v>0</v>
          </cell>
          <cell r="DD438" t="str">
            <v/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 t="str">
            <v xml:space="preserve"> </v>
          </cell>
          <cell r="ED438" t="str">
            <v xml:space="preserve"> </v>
          </cell>
          <cell r="EE438" t="str">
            <v xml:space="preserve"> </v>
          </cell>
          <cell r="EF438" t="str">
            <v xml:space="preserve"> </v>
          </cell>
          <cell r="EG438" t="str">
            <v xml:space="preserve"> </v>
          </cell>
          <cell r="EH438" t="str">
            <v xml:space="preserve"> </v>
          </cell>
          <cell r="EI438" t="str">
            <v xml:space="preserve"> </v>
          </cell>
          <cell r="EJ438" t="str">
            <v xml:space="preserve"> </v>
          </cell>
          <cell r="EK438" t="str">
            <v xml:space="preserve"> </v>
          </cell>
          <cell r="EL438" t="str">
            <v xml:space="preserve"> </v>
          </cell>
          <cell r="EM438" t="str">
            <v xml:space="preserve"> </v>
          </cell>
          <cell r="EN438" t="str">
            <v xml:space="preserve"> </v>
          </cell>
          <cell r="EO438" t="str">
            <v xml:space="preserve"> </v>
          </cell>
          <cell r="EP438" t="str">
            <v xml:space="preserve"> </v>
          </cell>
          <cell r="EQ438" t="str">
            <v xml:space="preserve"> </v>
          </cell>
          <cell r="ER438" t="str">
            <v xml:space="preserve"> </v>
          </cell>
          <cell r="ES438" t="str">
            <v xml:space="preserve"> </v>
          </cell>
          <cell r="ET438" t="str">
            <v xml:space="preserve"> </v>
          </cell>
          <cell r="EU438" t="str">
            <v xml:space="preserve"> </v>
          </cell>
          <cell r="EV438" t="str">
            <v xml:space="preserve"> </v>
          </cell>
          <cell r="EW438" t="str">
            <v xml:space="preserve"> </v>
          </cell>
          <cell r="EX438" t="str">
            <v xml:space="preserve"> </v>
          </cell>
          <cell r="EY438" t="str">
            <v xml:space="preserve"> </v>
          </cell>
          <cell r="EZ438" t="str">
            <v xml:space="preserve"> </v>
          </cell>
          <cell r="FA438">
            <v>0</v>
          </cell>
          <cell r="FB438" t="str">
            <v xml:space="preserve">       </v>
          </cell>
          <cell r="FC438">
            <v>0</v>
          </cell>
          <cell r="FD438" t="str">
            <v xml:space="preserve">       </v>
          </cell>
          <cell r="FE438">
            <v>0</v>
          </cell>
          <cell r="FF438" t="str">
            <v xml:space="preserve">       </v>
          </cell>
          <cell r="FG438">
            <v>0</v>
          </cell>
          <cell r="FH438" t="str">
            <v xml:space="preserve">       </v>
          </cell>
          <cell r="FI438">
            <v>0</v>
          </cell>
          <cell r="FJ438" t="str">
            <v xml:space="preserve">       </v>
          </cell>
          <cell r="FK438">
            <v>0</v>
          </cell>
          <cell r="FL438" t="str">
            <v xml:space="preserve">       </v>
          </cell>
          <cell r="FM438">
            <v>0</v>
          </cell>
          <cell r="FN438" t="e">
            <v>#NUM!</v>
          </cell>
          <cell r="FO438" t="str">
            <v/>
          </cell>
          <cell r="FP438" t="e">
            <v>#NUM!</v>
          </cell>
          <cell r="FQ438" t="e">
            <v>#NUM!</v>
          </cell>
          <cell r="FR438" t="e">
            <v>#NUM!</v>
          </cell>
          <cell r="FS438" t="e">
            <v>#NUM!</v>
          </cell>
          <cell r="FT438" t="e">
            <v>#NUM!</v>
          </cell>
          <cell r="FU438" t="e">
            <v>#NUM!</v>
          </cell>
          <cell r="FV438">
            <v>0</v>
          </cell>
          <cell r="FW438" t="str">
            <v>NO ASIGNADO</v>
          </cell>
          <cell r="FX438" t="e">
            <v>#NUM!</v>
          </cell>
          <cell r="FY438" t="e">
            <v>#NUM!</v>
          </cell>
          <cell r="FZ438" t="e">
            <v>#NUM!</v>
          </cell>
          <cell r="GA438" t="e">
            <v>#NUM!</v>
          </cell>
          <cell r="GB438" t="e">
            <v>#NUM!</v>
          </cell>
          <cell r="GC438" t="e">
            <v>#NUM!</v>
          </cell>
          <cell r="GD438" t="e">
            <v>#N/A</v>
          </cell>
          <cell r="GE438" t="e">
            <v>#N/A</v>
          </cell>
          <cell r="GF438" t="e">
            <v>#N/A</v>
          </cell>
          <cell r="GG438" t="str">
            <v>16 de septiembre</v>
          </cell>
          <cell r="GH438" t="str">
            <v>31 de diciembre</v>
          </cell>
          <cell r="GI438">
            <v>0</v>
          </cell>
          <cell r="GJ438" t="e">
            <v>#N/A</v>
          </cell>
          <cell r="GK438" t="e">
            <v>#N/A</v>
          </cell>
          <cell r="GL438" t="e">
            <v>#N/A</v>
          </cell>
          <cell r="GM438" t="e">
            <v>#N/A</v>
          </cell>
          <cell r="GN438" t="e">
            <v>#N/A</v>
          </cell>
          <cell r="GO438" t="b">
            <v>0</v>
          </cell>
          <cell r="GP438" t="e">
            <v>#NUM!</v>
          </cell>
          <cell r="GQ438" t="str">
            <v>con clave</v>
          </cell>
          <cell r="GR438" t="e">
            <v>#NUM!</v>
          </cell>
          <cell r="GS438" t="str">
            <v>ubicada en</v>
          </cell>
          <cell r="GT438" t="e">
            <v>#NUM!</v>
          </cell>
          <cell r="GU438" t="str">
            <v xml:space="preserve"> </v>
          </cell>
          <cell r="GV438" t="e">
            <v>#NUM!</v>
          </cell>
          <cell r="GW438" t="str">
            <v xml:space="preserve"> </v>
          </cell>
          <cell r="GX438" t="e">
            <v>#NUM!</v>
          </cell>
          <cell r="GY438" t="str">
            <v xml:space="preserve"> </v>
          </cell>
          <cell r="GZ438" t="e">
            <v>#NUM!</v>
          </cell>
          <cell r="HA438" t="e">
            <v>#NUM!</v>
          </cell>
        </row>
        <row r="439">
          <cell r="A439">
            <v>0</v>
          </cell>
          <cell r="B439">
            <v>0</v>
          </cell>
          <cell r="C439" t="str">
            <v>PENDIENTE</v>
          </cell>
          <cell r="D439" t="e">
            <v>#NUM!</v>
          </cell>
          <cell r="E439" t="str">
            <v>NO ASIGNADO</v>
          </cell>
          <cell r="F439">
            <v>0</v>
          </cell>
          <cell r="G439" t="e">
            <v>#N/A</v>
          </cell>
          <cell r="H439" t="e">
            <v>#N/A</v>
          </cell>
          <cell r="I439" t="e">
            <v>#N/A</v>
          </cell>
          <cell r="J439" t="e">
            <v>#N/A</v>
          </cell>
          <cell r="K439" t="e">
            <v>#N/A</v>
          </cell>
          <cell r="L439" t="e">
            <v>#N/A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 xml:space="preserve"> </v>
          </cell>
          <cell r="S439" t="str">
            <v xml:space="preserve"> </v>
          </cell>
          <cell r="T439" t="str">
            <v xml:space="preserve"> </v>
          </cell>
          <cell r="U439" t="str">
            <v xml:space="preserve"> </v>
          </cell>
          <cell r="V439" t="str">
            <v xml:space="preserve"> </v>
          </cell>
          <cell r="W439" t="str">
            <v/>
          </cell>
          <cell r="X439">
            <v>0</v>
          </cell>
          <cell r="Y439" t="str">
            <v/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 t="str">
            <v xml:space="preserve"> </v>
          </cell>
          <cell r="AY439" t="str">
            <v xml:space="preserve"> </v>
          </cell>
          <cell r="AZ439" t="str">
            <v xml:space="preserve"> </v>
          </cell>
          <cell r="BA439" t="str">
            <v xml:space="preserve"> </v>
          </cell>
          <cell r="BB439" t="str">
            <v xml:space="preserve"> </v>
          </cell>
          <cell r="BC439" t="str">
            <v xml:space="preserve"> </v>
          </cell>
          <cell r="BD439" t="str">
            <v xml:space="preserve"> </v>
          </cell>
          <cell r="BE439" t="str">
            <v xml:space="preserve"> </v>
          </cell>
          <cell r="BF439" t="str">
            <v xml:space="preserve"> </v>
          </cell>
          <cell r="BG439" t="str">
            <v xml:space="preserve"> </v>
          </cell>
          <cell r="BH439" t="str">
            <v xml:space="preserve"> </v>
          </cell>
          <cell r="BI439" t="str">
            <v xml:space="preserve"> </v>
          </cell>
          <cell r="BJ439" t="str">
            <v xml:space="preserve"> </v>
          </cell>
          <cell r="BK439" t="str">
            <v xml:space="preserve"> </v>
          </cell>
          <cell r="BL439" t="str">
            <v xml:space="preserve"> </v>
          </cell>
          <cell r="BM439" t="str">
            <v xml:space="preserve"> </v>
          </cell>
          <cell r="BN439" t="str">
            <v xml:space="preserve"> </v>
          </cell>
          <cell r="BO439" t="str">
            <v xml:space="preserve"> </v>
          </cell>
          <cell r="BP439" t="str">
            <v xml:space="preserve"> </v>
          </cell>
          <cell r="BQ439" t="str">
            <v xml:space="preserve"> </v>
          </cell>
          <cell r="BR439" t="str">
            <v xml:space="preserve"> </v>
          </cell>
          <cell r="BS439" t="str">
            <v xml:space="preserve"> </v>
          </cell>
          <cell r="BT439" t="str">
            <v xml:space="preserve"> </v>
          </cell>
          <cell r="BU439" t="str">
            <v xml:space="preserve"> </v>
          </cell>
          <cell r="BV439">
            <v>0</v>
          </cell>
          <cell r="BW439" t="str">
            <v xml:space="preserve">       </v>
          </cell>
          <cell r="BX439">
            <v>0</v>
          </cell>
          <cell r="BY439" t="str">
            <v xml:space="preserve">       </v>
          </cell>
          <cell r="BZ439">
            <v>0</v>
          </cell>
          <cell r="CA439" t="str">
            <v xml:space="preserve">       </v>
          </cell>
          <cell r="CB439">
            <v>0</v>
          </cell>
          <cell r="CC439" t="str">
            <v xml:space="preserve">       </v>
          </cell>
          <cell r="CD439">
            <v>0</v>
          </cell>
          <cell r="CE439" t="str">
            <v xml:space="preserve">       </v>
          </cell>
          <cell r="CF439">
            <v>0</v>
          </cell>
          <cell r="CG439" t="str">
            <v xml:space="preserve">       </v>
          </cell>
          <cell r="CH439">
            <v>0</v>
          </cell>
          <cell r="CI439" t="e">
            <v>#NUM!</v>
          </cell>
          <cell r="CJ439" t="str">
            <v/>
          </cell>
          <cell r="CK439" t="e">
            <v>#NUM!</v>
          </cell>
          <cell r="CL439" t="e">
            <v>#NUM!</v>
          </cell>
          <cell r="CM439" t="e">
            <v>#NUM!</v>
          </cell>
          <cell r="CN439" t="e">
            <v>#NUM!</v>
          </cell>
          <cell r="CO439" t="e">
            <v>#NUM!</v>
          </cell>
          <cell r="CP439" t="e">
            <v>#NUM!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 t="str">
            <v xml:space="preserve"> </v>
          </cell>
          <cell r="CX439" t="str">
            <v xml:space="preserve"> </v>
          </cell>
          <cell r="CY439" t="str">
            <v xml:space="preserve"> </v>
          </cell>
          <cell r="CZ439" t="str">
            <v xml:space="preserve"> </v>
          </cell>
          <cell r="DA439" t="str">
            <v xml:space="preserve"> </v>
          </cell>
          <cell r="DB439" t="str">
            <v/>
          </cell>
          <cell r="DC439">
            <v>0</v>
          </cell>
          <cell r="DD439" t="str">
            <v/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 t="str">
            <v xml:space="preserve"> </v>
          </cell>
          <cell r="ED439" t="str">
            <v xml:space="preserve"> </v>
          </cell>
          <cell r="EE439" t="str">
            <v xml:space="preserve"> </v>
          </cell>
          <cell r="EF439" t="str">
            <v xml:space="preserve"> </v>
          </cell>
          <cell r="EG439" t="str">
            <v xml:space="preserve"> </v>
          </cell>
          <cell r="EH439" t="str">
            <v xml:space="preserve"> </v>
          </cell>
          <cell r="EI439" t="str">
            <v xml:space="preserve"> </v>
          </cell>
          <cell r="EJ439" t="str">
            <v xml:space="preserve"> </v>
          </cell>
          <cell r="EK439" t="str">
            <v xml:space="preserve"> </v>
          </cell>
          <cell r="EL439" t="str">
            <v xml:space="preserve"> </v>
          </cell>
          <cell r="EM439" t="str">
            <v xml:space="preserve"> </v>
          </cell>
          <cell r="EN439" t="str">
            <v xml:space="preserve"> </v>
          </cell>
          <cell r="EO439" t="str">
            <v xml:space="preserve"> </v>
          </cell>
          <cell r="EP439" t="str">
            <v xml:space="preserve"> </v>
          </cell>
          <cell r="EQ439" t="str">
            <v xml:space="preserve"> </v>
          </cell>
          <cell r="ER439" t="str">
            <v xml:space="preserve"> </v>
          </cell>
          <cell r="ES439" t="str">
            <v xml:space="preserve"> </v>
          </cell>
          <cell r="ET439" t="str">
            <v xml:space="preserve"> </v>
          </cell>
          <cell r="EU439" t="str">
            <v xml:space="preserve"> </v>
          </cell>
          <cell r="EV439" t="str">
            <v xml:space="preserve"> </v>
          </cell>
          <cell r="EW439" t="str">
            <v xml:space="preserve"> </v>
          </cell>
          <cell r="EX439" t="str">
            <v xml:space="preserve"> </v>
          </cell>
          <cell r="EY439" t="str">
            <v xml:space="preserve"> </v>
          </cell>
          <cell r="EZ439" t="str">
            <v xml:space="preserve"> </v>
          </cell>
          <cell r="FA439">
            <v>0</v>
          </cell>
          <cell r="FB439" t="str">
            <v xml:space="preserve">       </v>
          </cell>
          <cell r="FC439">
            <v>0</v>
          </cell>
          <cell r="FD439" t="str">
            <v xml:space="preserve">       </v>
          </cell>
          <cell r="FE439">
            <v>0</v>
          </cell>
          <cell r="FF439" t="str">
            <v xml:space="preserve">       </v>
          </cell>
          <cell r="FG439">
            <v>0</v>
          </cell>
          <cell r="FH439" t="str">
            <v xml:space="preserve">       </v>
          </cell>
          <cell r="FI439">
            <v>0</v>
          </cell>
          <cell r="FJ439" t="str">
            <v xml:space="preserve">       </v>
          </cell>
          <cell r="FK439">
            <v>0</v>
          </cell>
          <cell r="FL439" t="str">
            <v xml:space="preserve">       </v>
          </cell>
          <cell r="FM439">
            <v>0</v>
          </cell>
          <cell r="FN439" t="e">
            <v>#NUM!</v>
          </cell>
          <cell r="FO439" t="str">
            <v/>
          </cell>
          <cell r="FP439" t="e">
            <v>#NUM!</v>
          </cell>
          <cell r="FQ439" t="e">
            <v>#NUM!</v>
          </cell>
          <cell r="FR439" t="e">
            <v>#NUM!</v>
          </cell>
          <cell r="FS439" t="e">
            <v>#NUM!</v>
          </cell>
          <cell r="FT439" t="e">
            <v>#NUM!</v>
          </cell>
          <cell r="FU439" t="e">
            <v>#NUM!</v>
          </cell>
          <cell r="FV439">
            <v>0</v>
          </cell>
          <cell r="FW439" t="str">
            <v>NO ASIGNADO</v>
          </cell>
          <cell r="FX439" t="e">
            <v>#NUM!</v>
          </cell>
          <cell r="FY439" t="e">
            <v>#NUM!</v>
          </cell>
          <cell r="FZ439" t="e">
            <v>#NUM!</v>
          </cell>
          <cell r="GA439" t="e">
            <v>#NUM!</v>
          </cell>
          <cell r="GB439" t="e">
            <v>#NUM!</v>
          </cell>
          <cell r="GC439" t="e">
            <v>#NUM!</v>
          </cell>
          <cell r="GD439" t="e">
            <v>#N/A</v>
          </cell>
          <cell r="GE439" t="e">
            <v>#N/A</v>
          </cell>
          <cell r="GF439" t="e">
            <v>#N/A</v>
          </cell>
          <cell r="GG439" t="str">
            <v>16 de septiembre</v>
          </cell>
          <cell r="GH439" t="str">
            <v>31 de diciembre</v>
          </cell>
          <cell r="GI439">
            <v>0</v>
          </cell>
          <cell r="GJ439" t="e">
            <v>#N/A</v>
          </cell>
          <cell r="GK439" t="e">
            <v>#N/A</v>
          </cell>
          <cell r="GL439" t="e">
            <v>#N/A</v>
          </cell>
          <cell r="GM439" t="e">
            <v>#N/A</v>
          </cell>
          <cell r="GN439" t="e">
            <v>#N/A</v>
          </cell>
          <cell r="GO439" t="b">
            <v>0</v>
          </cell>
          <cell r="GP439" t="e">
            <v>#NUM!</v>
          </cell>
          <cell r="GQ439" t="str">
            <v>con clave</v>
          </cell>
          <cell r="GR439" t="e">
            <v>#NUM!</v>
          </cell>
          <cell r="GS439" t="str">
            <v>ubicada en</v>
          </cell>
          <cell r="GT439" t="e">
            <v>#NUM!</v>
          </cell>
          <cell r="GU439" t="str">
            <v xml:space="preserve"> </v>
          </cell>
          <cell r="GV439" t="e">
            <v>#NUM!</v>
          </cell>
          <cell r="GW439" t="str">
            <v xml:space="preserve"> </v>
          </cell>
          <cell r="GX439" t="e">
            <v>#NUM!</v>
          </cell>
          <cell r="GY439" t="str">
            <v xml:space="preserve"> </v>
          </cell>
          <cell r="GZ439" t="e">
            <v>#NUM!</v>
          </cell>
          <cell r="HA439" t="e">
            <v>#NUM!</v>
          </cell>
        </row>
        <row r="440">
          <cell r="A440">
            <v>0</v>
          </cell>
          <cell r="B440">
            <v>0</v>
          </cell>
          <cell r="C440" t="str">
            <v>PENDIENTE</v>
          </cell>
          <cell r="D440" t="e">
            <v>#NUM!</v>
          </cell>
          <cell r="E440" t="str">
            <v>NO ASIGNADO</v>
          </cell>
          <cell r="F440">
            <v>0</v>
          </cell>
          <cell r="G440" t="e">
            <v>#N/A</v>
          </cell>
          <cell r="H440" t="e">
            <v>#N/A</v>
          </cell>
          <cell r="I440" t="e">
            <v>#N/A</v>
          </cell>
          <cell r="J440" t="e">
            <v>#N/A</v>
          </cell>
          <cell r="K440" t="e">
            <v>#N/A</v>
          </cell>
          <cell r="L440" t="e">
            <v>#N/A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 t="str">
            <v xml:space="preserve"> </v>
          </cell>
          <cell r="S440" t="str">
            <v xml:space="preserve"> </v>
          </cell>
          <cell r="T440" t="str">
            <v xml:space="preserve"> </v>
          </cell>
          <cell r="U440" t="str">
            <v xml:space="preserve"> </v>
          </cell>
          <cell r="V440" t="str">
            <v xml:space="preserve"> </v>
          </cell>
          <cell r="W440" t="str">
            <v/>
          </cell>
          <cell r="X440">
            <v>0</v>
          </cell>
          <cell r="Y440" t="str">
            <v/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 t="str">
            <v xml:space="preserve"> </v>
          </cell>
          <cell r="AY440" t="str">
            <v xml:space="preserve"> </v>
          </cell>
          <cell r="AZ440" t="str">
            <v xml:space="preserve"> </v>
          </cell>
          <cell r="BA440" t="str">
            <v xml:space="preserve"> </v>
          </cell>
          <cell r="BB440" t="str">
            <v xml:space="preserve"> </v>
          </cell>
          <cell r="BC440" t="str">
            <v xml:space="preserve"> </v>
          </cell>
          <cell r="BD440" t="str">
            <v xml:space="preserve"> </v>
          </cell>
          <cell r="BE440" t="str">
            <v xml:space="preserve"> </v>
          </cell>
          <cell r="BF440" t="str">
            <v xml:space="preserve"> </v>
          </cell>
          <cell r="BG440" t="str">
            <v xml:space="preserve"> </v>
          </cell>
          <cell r="BH440" t="str">
            <v xml:space="preserve"> </v>
          </cell>
          <cell r="BI440" t="str">
            <v xml:space="preserve"> </v>
          </cell>
          <cell r="BJ440" t="str">
            <v xml:space="preserve"> </v>
          </cell>
          <cell r="BK440" t="str">
            <v xml:space="preserve"> </v>
          </cell>
          <cell r="BL440" t="str">
            <v xml:space="preserve"> </v>
          </cell>
          <cell r="BM440" t="str">
            <v xml:space="preserve"> </v>
          </cell>
          <cell r="BN440" t="str">
            <v xml:space="preserve"> </v>
          </cell>
          <cell r="BO440" t="str">
            <v xml:space="preserve"> </v>
          </cell>
          <cell r="BP440" t="str">
            <v xml:space="preserve"> </v>
          </cell>
          <cell r="BQ440" t="str">
            <v xml:space="preserve"> </v>
          </cell>
          <cell r="BR440" t="str">
            <v xml:space="preserve"> </v>
          </cell>
          <cell r="BS440" t="str">
            <v xml:space="preserve"> </v>
          </cell>
          <cell r="BT440" t="str">
            <v xml:space="preserve"> </v>
          </cell>
          <cell r="BU440" t="str">
            <v xml:space="preserve"> </v>
          </cell>
          <cell r="BV440">
            <v>0</v>
          </cell>
          <cell r="BW440" t="str">
            <v xml:space="preserve">       </v>
          </cell>
          <cell r="BX440">
            <v>0</v>
          </cell>
          <cell r="BY440" t="str">
            <v xml:space="preserve">       </v>
          </cell>
          <cell r="BZ440">
            <v>0</v>
          </cell>
          <cell r="CA440" t="str">
            <v xml:space="preserve">       </v>
          </cell>
          <cell r="CB440">
            <v>0</v>
          </cell>
          <cell r="CC440" t="str">
            <v xml:space="preserve">       </v>
          </cell>
          <cell r="CD440">
            <v>0</v>
          </cell>
          <cell r="CE440" t="str">
            <v xml:space="preserve">       </v>
          </cell>
          <cell r="CF440">
            <v>0</v>
          </cell>
          <cell r="CG440" t="str">
            <v xml:space="preserve">       </v>
          </cell>
          <cell r="CH440">
            <v>0</v>
          </cell>
          <cell r="CI440" t="e">
            <v>#NUM!</v>
          </cell>
          <cell r="CJ440" t="str">
            <v/>
          </cell>
          <cell r="CK440" t="e">
            <v>#NUM!</v>
          </cell>
          <cell r="CL440" t="e">
            <v>#NUM!</v>
          </cell>
          <cell r="CM440" t="e">
            <v>#NUM!</v>
          </cell>
          <cell r="CN440" t="e">
            <v>#NUM!</v>
          </cell>
          <cell r="CO440" t="e">
            <v>#NUM!</v>
          </cell>
          <cell r="CP440" t="e">
            <v>#NUM!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 t="str">
            <v xml:space="preserve"> </v>
          </cell>
          <cell r="CX440" t="str">
            <v xml:space="preserve"> </v>
          </cell>
          <cell r="CY440" t="str">
            <v xml:space="preserve"> </v>
          </cell>
          <cell r="CZ440" t="str">
            <v xml:space="preserve"> </v>
          </cell>
          <cell r="DA440" t="str">
            <v xml:space="preserve"> </v>
          </cell>
          <cell r="DB440" t="str">
            <v/>
          </cell>
          <cell r="DC440">
            <v>0</v>
          </cell>
          <cell r="DD440" t="str">
            <v/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 t="str">
            <v xml:space="preserve"> </v>
          </cell>
          <cell r="ED440" t="str">
            <v xml:space="preserve"> </v>
          </cell>
          <cell r="EE440" t="str">
            <v xml:space="preserve"> </v>
          </cell>
          <cell r="EF440" t="str">
            <v xml:space="preserve"> </v>
          </cell>
          <cell r="EG440" t="str">
            <v xml:space="preserve"> </v>
          </cell>
          <cell r="EH440" t="str">
            <v xml:space="preserve"> </v>
          </cell>
          <cell r="EI440" t="str">
            <v xml:space="preserve"> </v>
          </cell>
          <cell r="EJ440" t="str">
            <v xml:space="preserve"> </v>
          </cell>
          <cell r="EK440" t="str">
            <v xml:space="preserve"> </v>
          </cell>
          <cell r="EL440" t="str">
            <v xml:space="preserve"> </v>
          </cell>
          <cell r="EM440" t="str">
            <v xml:space="preserve"> </v>
          </cell>
          <cell r="EN440" t="str">
            <v xml:space="preserve"> </v>
          </cell>
          <cell r="EO440" t="str">
            <v xml:space="preserve"> </v>
          </cell>
          <cell r="EP440" t="str">
            <v xml:space="preserve"> </v>
          </cell>
          <cell r="EQ440" t="str">
            <v xml:space="preserve"> </v>
          </cell>
          <cell r="ER440" t="str">
            <v xml:space="preserve"> </v>
          </cell>
          <cell r="ES440" t="str">
            <v xml:space="preserve"> </v>
          </cell>
          <cell r="ET440" t="str">
            <v xml:space="preserve"> </v>
          </cell>
          <cell r="EU440" t="str">
            <v xml:space="preserve"> </v>
          </cell>
          <cell r="EV440" t="str">
            <v xml:space="preserve"> </v>
          </cell>
          <cell r="EW440" t="str">
            <v xml:space="preserve"> </v>
          </cell>
          <cell r="EX440" t="str">
            <v xml:space="preserve"> </v>
          </cell>
          <cell r="EY440" t="str">
            <v xml:space="preserve"> </v>
          </cell>
          <cell r="EZ440" t="str">
            <v xml:space="preserve"> </v>
          </cell>
          <cell r="FA440">
            <v>0</v>
          </cell>
          <cell r="FB440" t="str">
            <v xml:space="preserve">       </v>
          </cell>
          <cell r="FC440">
            <v>0</v>
          </cell>
          <cell r="FD440" t="str">
            <v xml:space="preserve">       </v>
          </cell>
          <cell r="FE440">
            <v>0</v>
          </cell>
          <cell r="FF440" t="str">
            <v xml:space="preserve">       </v>
          </cell>
          <cell r="FG440">
            <v>0</v>
          </cell>
          <cell r="FH440" t="str">
            <v xml:space="preserve">       </v>
          </cell>
          <cell r="FI440">
            <v>0</v>
          </cell>
          <cell r="FJ440" t="str">
            <v xml:space="preserve">       </v>
          </cell>
          <cell r="FK440">
            <v>0</v>
          </cell>
          <cell r="FL440" t="str">
            <v xml:space="preserve">       </v>
          </cell>
          <cell r="FM440">
            <v>0</v>
          </cell>
          <cell r="FN440" t="e">
            <v>#NUM!</v>
          </cell>
          <cell r="FO440" t="str">
            <v/>
          </cell>
          <cell r="FP440" t="e">
            <v>#NUM!</v>
          </cell>
          <cell r="FQ440" t="e">
            <v>#NUM!</v>
          </cell>
          <cell r="FR440" t="e">
            <v>#NUM!</v>
          </cell>
          <cell r="FS440" t="e">
            <v>#NUM!</v>
          </cell>
          <cell r="FT440" t="e">
            <v>#NUM!</v>
          </cell>
          <cell r="FU440" t="e">
            <v>#NUM!</v>
          </cell>
          <cell r="FV440">
            <v>0</v>
          </cell>
          <cell r="FW440" t="str">
            <v>NO ASIGNADO</v>
          </cell>
          <cell r="FX440" t="e">
            <v>#NUM!</v>
          </cell>
          <cell r="FY440" t="e">
            <v>#NUM!</v>
          </cell>
          <cell r="FZ440" t="e">
            <v>#NUM!</v>
          </cell>
          <cell r="GA440" t="e">
            <v>#NUM!</v>
          </cell>
          <cell r="GB440" t="e">
            <v>#NUM!</v>
          </cell>
          <cell r="GC440" t="e">
            <v>#NUM!</v>
          </cell>
          <cell r="GD440" t="e">
            <v>#N/A</v>
          </cell>
          <cell r="GE440" t="e">
            <v>#N/A</v>
          </cell>
          <cell r="GF440" t="e">
            <v>#N/A</v>
          </cell>
          <cell r="GG440" t="str">
            <v>16 de septiembre</v>
          </cell>
          <cell r="GH440" t="str">
            <v>31 de diciembre</v>
          </cell>
          <cell r="GI440">
            <v>0</v>
          </cell>
          <cell r="GJ440" t="e">
            <v>#N/A</v>
          </cell>
          <cell r="GK440" t="e">
            <v>#N/A</v>
          </cell>
          <cell r="GL440" t="e">
            <v>#N/A</v>
          </cell>
          <cell r="GM440" t="e">
            <v>#N/A</v>
          </cell>
          <cell r="GN440" t="e">
            <v>#N/A</v>
          </cell>
          <cell r="GO440" t="b">
            <v>0</v>
          </cell>
          <cell r="GP440" t="e">
            <v>#NUM!</v>
          </cell>
          <cell r="GQ440" t="str">
            <v>con clave</v>
          </cell>
          <cell r="GR440" t="e">
            <v>#NUM!</v>
          </cell>
          <cell r="GS440" t="str">
            <v>ubicada en</v>
          </cell>
          <cell r="GT440" t="e">
            <v>#NUM!</v>
          </cell>
          <cell r="GU440" t="str">
            <v xml:space="preserve"> </v>
          </cell>
          <cell r="GV440" t="e">
            <v>#NUM!</v>
          </cell>
          <cell r="GW440" t="str">
            <v xml:space="preserve"> </v>
          </cell>
          <cell r="GX440" t="e">
            <v>#NUM!</v>
          </cell>
          <cell r="GY440" t="str">
            <v xml:space="preserve"> </v>
          </cell>
          <cell r="GZ440" t="e">
            <v>#NUM!</v>
          </cell>
          <cell r="HA440" t="e">
            <v>#NUM!</v>
          </cell>
        </row>
        <row r="441">
          <cell r="A441">
            <v>0</v>
          </cell>
          <cell r="B441">
            <v>0</v>
          </cell>
          <cell r="C441" t="str">
            <v>PENDIENTE</v>
          </cell>
          <cell r="D441" t="e">
            <v>#NUM!</v>
          </cell>
          <cell r="E441" t="str">
            <v>NO ASIGNADO</v>
          </cell>
          <cell r="F441">
            <v>0</v>
          </cell>
          <cell r="G441" t="e">
            <v>#N/A</v>
          </cell>
          <cell r="H441" t="e">
            <v>#N/A</v>
          </cell>
          <cell r="I441" t="e">
            <v>#N/A</v>
          </cell>
          <cell r="J441" t="e">
            <v>#N/A</v>
          </cell>
          <cell r="K441" t="e">
            <v>#N/A</v>
          </cell>
          <cell r="L441" t="e">
            <v>#N/A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 t="str">
            <v xml:space="preserve"> </v>
          </cell>
          <cell r="S441" t="str">
            <v xml:space="preserve"> </v>
          </cell>
          <cell r="T441" t="str">
            <v xml:space="preserve"> </v>
          </cell>
          <cell r="U441" t="str">
            <v xml:space="preserve"> </v>
          </cell>
          <cell r="V441" t="str">
            <v xml:space="preserve"> </v>
          </cell>
          <cell r="W441" t="str">
            <v/>
          </cell>
          <cell r="X441">
            <v>0</v>
          </cell>
          <cell r="Y441" t="str">
            <v/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 t="str">
            <v xml:space="preserve"> </v>
          </cell>
          <cell r="AY441" t="str">
            <v xml:space="preserve"> </v>
          </cell>
          <cell r="AZ441" t="str">
            <v xml:space="preserve"> </v>
          </cell>
          <cell r="BA441" t="str">
            <v xml:space="preserve"> </v>
          </cell>
          <cell r="BB441" t="str">
            <v xml:space="preserve"> </v>
          </cell>
          <cell r="BC441" t="str">
            <v xml:space="preserve"> </v>
          </cell>
          <cell r="BD441" t="str">
            <v xml:space="preserve"> </v>
          </cell>
          <cell r="BE441" t="str">
            <v xml:space="preserve"> </v>
          </cell>
          <cell r="BF441" t="str">
            <v xml:space="preserve"> </v>
          </cell>
          <cell r="BG441" t="str">
            <v xml:space="preserve"> </v>
          </cell>
          <cell r="BH441" t="str">
            <v xml:space="preserve"> </v>
          </cell>
          <cell r="BI441" t="str">
            <v xml:space="preserve"> </v>
          </cell>
          <cell r="BJ441" t="str">
            <v xml:space="preserve"> </v>
          </cell>
          <cell r="BK441" t="str">
            <v xml:space="preserve"> </v>
          </cell>
          <cell r="BL441" t="str">
            <v xml:space="preserve"> </v>
          </cell>
          <cell r="BM441" t="str">
            <v xml:space="preserve"> </v>
          </cell>
          <cell r="BN441" t="str">
            <v xml:space="preserve"> </v>
          </cell>
          <cell r="BO441" t="str">
            <v xml:space="preserve"> </v>
          </cell>
          <cell r="BP441" t="str">
            <v xml:space="preserve"> </v>
          </cell>
          <cell r="BQ441" t="str">
            <v xml:space="preserve"> </v>
          </cell>
          <cell r="BR441" t="str">
            <v xml:space="preserve"> </v>
          </cell>
          <cell r="BS441" t="str">
            <v xml:space="preserve"> </v>
          </cell>
          <cell r="BT441" t="str">
            <v xml:space="preserve"> </v>
          </cell>
          <cell r="BU441" t="str">
            <v xml:space="preserve"> </v>
          </cell>
          <cell r="BV441">
            <v>0</v>
          </cell>
          <cell r="BW441" t="str">
            <v xml:space="preserve">       </v>
          </cell>
          <cell r="BX441">
            <v>0</v>
          </cell>
          <cell r="BY441" t="str">
            <v xml:space="preserve">       </v>
          </cell>
          <cell r="BZ441">
            <v>0</v>
          </cell>
          <cell r="CA441" t="str">
            <v xml:space="preserve">       </v>
          </cell>
          <cell r="CB441">
            <v>0</v>
          </cell>
          <cell r="CC441" t="str">
            <v xml:space="preserve">       </v>
          </cell>
          <cell r="CD441">
            <v>0</v>
          </cell>
          <cell r="CE441" t="str">
            <v xml:space="preserve">       </v>
          </cell>
          <cell r="CF441">
            <v>0</v>
          </cell>
          <cell r="CG441" t="str">
            <v xml:space="preserve">       </v>
          </cell>
          <cell r="CH441">
            <v>0</v>
          </cell>
          <cell r="CI441" t="e">
            <v>#NUM!</v>
          </cell>
          <cell r="CJ441" t="str">
            <v/>
          </cell>
          <cell r="CK441" t="e">
            <v>#NUM!</v>
          </cell>
          <cell r="CL441" t="e">
            <v>#NUM!</v>
          </cell>
          <cell r="CM441" t="e">
            <v>#NUM!</v>
          </cell>
          <cell r="CN441" t="e">
            <v>#NUM!</v>
          </cell>
          <cell r="CO441" t="e">
            <v>#NUM!</v>
          </cell>
          <cell r="CP441" t="e">
            <v>#NUM!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 t="str">
            <v xml:space="preserve"> </v>
          </cell>
          <cell r="CX441" t="str">
            <v xml:space="preserve"> </v>
          </cell>
          <cell r="CY441" t="str">
            <v xml:space="preserve"> </v>
          </cell>
          <cell r="CZ441" t="str">
            <v xml:space="preserve"> </v>
          </cell>
          <cell r="DA441" t="str">
            <v xml:space="preserve"> </v>
          </cell>
          <cell r="DB441" t="str">
            <v/>
          </cell>
          <cell r="DC441">
            <v>0</v>
          </cell>
          <cell r="DD441" t="str">
            <v/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 t="str">
            <v xml:space="preserve"> </v>
          </cell>
          <cell r="ED441" t="str">
            <v xml:space="preserve"> </v>
          </cell>
          <cell r="EE441" t="str">
            <v xml:space="preserve"> </v>
          </cell>
          <cell r="EF441" t="str">
            <v xml:space="preserve"> </v>
          </cell>
          <cell r="EG441" t="str">
            <v xml:space="preserve"> </v>
          </cell>
          <cell r="EH441" t="str">
            <v xml:space="preserve"> </v>
          </cell>
          <cell r="EI441" t="str">
            <v xml:space="preserve"> </v>
          </cell>
          <cell r="EJ441" t="str">
            <v xml:space="preserve"> </v>
          </cell>
          <cell r="EK441" t="str">
            <v xml:space="preserve"> </v>
          </cell>
          <cell r="EL441" t="str">
            <v xml:space="preserve"> </v>
          </cell>
          <cell r="EM441" t="str">
            <v xml:space="preserve"> </v>
          </cell>
          <cell r="EN441" t="str">
            <v xml:space="preserve"> </v>
          </cell>
          <cell r="EO441" t="str">
            <v xml:space="preserve"> </v>
          </cell>
          <cell r="EP441" t="str">
            <v xml:space="preserve"> </v>
          </cell>
          <cell r="EQ441" t="str">
            <v xml:space="preserve"> </v>
          </cell>
          <cell r="ER441" t="str">
            <v xml:space="preserve"> </v>
          </cell>
          <cell r="ES441" t="str">
            <v xml:space="preserve"> </v>
          </cell>
          <cell r="ET441" t="str">
            <v xml:space="preserve"> </v>
          </cell>
          <cell r="EU441" t="str">
            <v xml:space="preserve"> </v>
          </cell>
          <cell r="EV441" t="str">
            <v xml:space="preserve"> </v>
          </cell>
          <cell r="EW441" t="str">
            <v xml:space="preserve"> </v>
          </cell>
          <cell r="EX441" t="str">
            <v xml:space="preserve"> </v>
          </cell>
          <cell r="EY441" t="str">
            <v xml:space="preserve"> </v>
          </cell>
          <cell r="EZ441" t="str">
            <v xml:space="preserve"> </v>
          </cell>
          <cell r="FA441">
            <v>0</v>
          </cell>
          <cell r="FB441" t="str">
            <v xml:space="preserve">       </v>
          </cell>
          <cell r="FC441">
            <v>0</v>
          </cell>
          <cell r="FD441" t="str">
            <v xml:space="preserve">       </v>
          </cell>
          <cell r="FE441">
            <v>0</v>
          </cell>
          <cell r="FF441" t="str">
            <v xml:space="preserve">       </v>
          </cell>
          <cell r="FG441">
            <v>0</v>
          </cell>
          <cell r="FH441" t="str">
            <v xml:space="preserve">       </v>
          </cell>
          <cell r="FI441">
            <v>0</v>
          </cell>
          <cell r="FJ441" t="str">
            <v xml:space="preserve">       </v>
          </cell>
          <cell r="FK441">
            <v>0</v>
          </cell>
          <cell r="FL441" t="str">
            <v xml:space="preserve">       </v>
          </cell>
          <cell r="FM441">
            <v>0</v>
          </cell>
          <cell r="FN441" t="e">
            <v>#NUM!</v>
          </cell>
          <cell r="FO441" t="str">
            <v/>
          </cell>
          <cell r="FP441" t="e">
            <v>#NUM!</v>
          </cell>
          <cell r="FQ441" t="e">
            <v>#NUM!</v>
          </cell>
          <cell r="FR441" t="e">
            <v>#NUM!</v>
          </cell>
          <cell r="FS441" t="e">
            <v>#NUM!</v>
          </cell>
          <cell r="FT441" t="e">
            <v>#NUM!</v>
          </cell>
          <cell r="FU441" t="e">
            <v>#NUM!</v>
          </cell>
          <cell r="FV441">
            <v>0</v>
          </cell>
          <cell r="FW441" t="str">
            <v>NO ASIGNADO</v>
          </cell>
          <cell r="FX441" t="e">
            <v>#NUM!</v>
          </cell>
          <cell r="FY441" t="e">
            <v>#NUM!</v>
          </cell>
          <cell r="FZ441" t="e">
            <v>#NUM!</v>
          </cell>
          <cell r="GA441" t="e">
            <v>#NUM!</v>
          </cell>
          <cell r="GB441" t="e">
            <v>#NUM!</v>
          </cell>
          <cell r="GC441" t="e">
            <v>#NUM!</v>
          </cell>
          <cell r="GD441" t="e">
            <v>#N/A</v>
          </cell>
          <cell r="GE441" t="e">
            <v>#N/A</v>
          </cell>
          <cell r="GF441" t="e">
            <v>#N/A</v>
          </cell>
          <cell r="GG441" t="str">
            <v>16 de septiembre</v>
          </cell>
          <cell r="GH441" t="str">
            <v>31 de diciembre</v>
          </cell>
          <cell r="GI441">
            <v>0</v>
          </cell>
          <cell r="GJ441" t="e">
            <v>#N/A</v>
          </cell>
          <cell r="GK441" t="e">
            <v>#N/A</v>
          </cell>
          <cell r="GL441" t="e">
            <v>#N/A</v>
          </cell>
          <cell r="GM441" t="e">
            <v>#N/A</v>
          </cell>
          <cell r="GN441" t="e">
            <v>#N/A</v>
          </cell>
          <cell r="GO441" t="b">
            <v>0</v>
          </cell>
          <cell r="GP441" t="e">
            <v>#NUM!</v>
          </cell>
          <cell r="GQ441" t="str">
            <v>con clave</v>
          </cell>
          <cell r="GR441" t="e">
            <v>#NUM!</v>
          </cell>
          <cell r="GS441" t="str">
            <v>ubicada en</v>
          </cell>
          <cell r="GT441" t="e">
            <v>#NUM!</v>
          </cell>
          <cell r="GU441" t="str">
            <v xml:space="preserve"> </v>
          </cell>
          <cell r="GV441" t="e">
            <v>#NUM!</v>
          </cell>
          <cell r="GW441" t="str">
            <v xml:space="preserve"> </v>
          </cell>
          <cell r="GX441" t="e">
            <v>#NUM!</v>
          </cell>
          <cell r="GY441" t="str">
            <v xml:space="preserve"> </v>
          </cell>
          <cell r="GZ441" t="e">
            <v>#NUM!</v>
          </cell>
          <cell r="HA441" t="e">
            <v>#NUM!</v>
          </cell>
        </row>
        <row r="442">
          <cell r="A442">
            <v>0</v>
          </cell>
          <cell r="B442">
            <v>0</v>
          </cell>
          <cell r="C442" t="str">
            <v>PENDIENTE</v>
          </cell>
          <cell r="D442" t="e">
            <v>#NUM!</v>
          </cell>
          <cell r="E442" t="str">
            <v>NO ASIGNADO</v>
          </cell>
          <cell r="F442">
            <v>0</v>
          </cell>
          <cell r="G442" t="e">
            <v>#N/A</v>
          </cell>
          <cell r="H442" t="e">
            <v>#N/A</v>
          </cell>
          <cell r="I442" t="e">
            <v>#N/A</v>
          </cell>
          <cell r="J442" t="e">
            <v>#N/A</v>
          </cell>
          <cell r="K442" t="e">
            <v>#N/A</v>
          </cell>
          <cell r="L442" t="e">
            <v>#N/A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 t="str">
            <v xml:space="preserve"> </v>
          </cell>
          <cell r="S442" t="str">
            <v xml:space="preserve"> </v>
          </cell>
          <cell r="T442" t="str">
            <v xml:space="preserve"> </v>
          </cell>
          <cell r="U442" t="str">
            <v xml:space="preserve"> </v>
          </cell>
          <cell r="V442" t="str">
            <v xml:space="preserve"> </v>
          </cell>
          <cell r="W442" t="str">
            <v/>
          </cell>
          <cell r="X442">
            <v>0</v>
          </cell>
          <cell r="Y442" t="str">
            <v/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 t="str">
            <v xml:space="preserve"> </v>
          </cell>
          <cell r="AY442" t="str">
            <v xml:space="preserve"> </v>
          </cell>
          <cell r="AZ442" t="str">
            <v xml:space="preserve"> </v>
          </cell>
          <cell r="BA442" t="str">
            <v xml:space="preserve"> </v>
          </cell>
          <cell r="BB442" t="str">
            <v xml:space="preserve"> </v>
          </cell>
          <cell r="BC442" t="str">
            <v xml:space="preserve"> </v>
          </cell>
          <cell r="BD442" t="str">
            <v xml:space="preserve"> </v>
          </cell>
          <cell r="BE442" t="str">
            <v xml:space="preserve"> </v>
          </cell>
          <cell r="BF442" t="str">
            <v xml:space="preserve"> </v>
          </cell>
          <cell r="BG442" t="str">
            <v xml:space="preserve"> </v>
          </cell>
          <cell r="BH442" t="str">
            <v xml:space="preserve"> </v>
          </cell>
          <cell r="BI442" t="str">
            <v xml:space="preserve"> </v>
          </cell>
          <cell r="BJ442" t="str">
            <v xml:space="preserve"> </v>
          </cell>
          <cell r="BK442" t="str">
            <v xml:space="preserve"> </v>
          </cell>
          <cell r="BL442" t="str">
            <v xml:space="preserve"> </v>
          </cell>
          <cell r="BM442" t="str">
            <v xml:space="preserve"> </v>
          </cell>
          <cell r="BN442" t="str">
            <v xml:space="preserve"> </v>
          </cell>
          <cell r="BO442" t="str">
            <v xml:space="preserve"> </v>
          </cell>
          <cell r="BP442" t="str">
            <v xml:space="preserve"> </v>
          </cell>
          <cell r="BQ442" t="str">
            <v xml:space="preserve"> </v>
          </cell>
          <cell r="BR442" t="str">
            <v xml:space="preserve"> </v>
          </cell>
          <cell r="BS442" t="str">
            <v xml:space="preserve"> </v>
          </cell>
          <cell r="BT442" t="str">
            <v xml:space="preserve"> </v>
          </cell>
          <cell r="BU442" t="str">
            <v xml:space="preserve"> </v>
          </cell>
          <cell r="BV442">
            <v>0</v>
          </cell>
          <cell r="BW442" t="str">
            <v xml:space="preserve">       </v>
          </cell>
          <cell r="BX442">
            <v>0</v>
          </cell>
          <cell r="BY442" t="str">
            <v xml:space="preserve">       </v>
          </cell>
          <cell r="BZ442">
            <v>0</v>
          </cell>
          <cell r="CA442" t="str">
            <v xml:space="preserve">       </v>
          </cell>
          <cell r="CB442">
            <v>0</v>
          </cell>
          <cell r="CC442" t="str">
            <v xml:space="preserve">       </v>
          </cell>
          <cell r="CD442">
            <v>0</v>
          </cell>
          <cell r="CE442" t="str">
            <v xml:space="preserve">       </v>
          </cell>
          <cell r="CF442">
            <v>0</v>
          </cell>
          <cell r="CG442" t="str">
            <v xml:space="preserve">       </v>
          </cell>
          <cell r="CH442">
            <v>0</v>
          </cell>
          <cell r="CI442" t="e">
            <v>#NUM!</v>
          </cell>
          <cell r="CJ442" t="str">
            <v/>
          </cell>
          <cell r="CK442" t="e">
            <v>#NUM!</v>
          </cell>
          <cell r="CL442" t="e">
            <v>#NUM!</v>
          </cell>
          <cell r="CM442" t="e">
            <v>#NUM!</v>
          </cell>
          <cell r="CN442" t="e">
            <v>#NUM!</v>
          </cell>
          <cell r="CO442" t="e">
            <v>#NUM!</v>
          </cell>
          <cell r="CP442" t="e">
            <v>#NUM!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 t="str">
            <v xml:space="preserve"> </v>
          </cell>
          <cell r="CX442" t="str">
            <v xml:space="preserve"> </v>
          </cell>
          <cell r="CY442" t="str">
            <v xml:space="preserve"> </v>
          </cell>
          <cell r="CZ442" t="str">
            <v xml:space="preserve"> </v>
          </cell>
          <cell r="DA442" t="str">
            <v xml:space="preserve"> </v>
          </cell>
          <cell r="DB442" t="str">
            <v/>
          </cell>
          <cell r="DC442">
            <v>0</v>
          </cell>
          <cell r="DD442" t="str">
            <v/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 t="str">
            <v xml:space="preserve"> </v>
          </cell>
          <cell r="ED442" t="str">
            <v xml:space="preserve"> </v>
          </cell>
          <cell r="EE442" t="str">
            <v xml:space="preserve"> </v>
          </cell>
          <cell r="EF442" t="str">
            <v xml:space="preserve"> </v>
          </cell>
          <cell r="EG442" t="str">
            <v xml:space="preserve"> </v>
          </cell>
          <cell r="EH442" t="str">
            <v xml:space="preserve"> </v>
          </cell>
          <cell r="EI442" t="str">
            <v xml:space="preserve"> </v>
          </cell>
          <cell r="EJ442" t="str">
            <v xml:space="preserve"> </v>
          </cell>
          <cell r="EK442" t="str">
            <v xml:space="preserve"> </v>
          </cell>
          <cell r="EL442" t="str">
            <v xml:space="preserve"> </v>
          </cell>
          <cell r="EM442" t="str">
            <v xml:space="preserve"> </v>
          </cell>
          <cell r="EN442" t="str">
            <v xml:space="preserve"> </v>
          </cell>
          <cell r="EO442" t="str">
            <v xml:space="preserve"> </v>
          </cell>
          <cell r="EP442" t="str">
            <v xml:space="preserve"> </v>
          </cell>
          <cell r="EQ442" t="str">
            <v xml:space="preserve"> </v>
          </cell>
          <cell r="ER442" t="str">
            <v xml:space="preserve"> </v>
          </cell>
          <cell r="ES442" t="str">
            <v xml:space="preserve"> </v>
          </cell>
          <cell r="ET442" t="str">
            <v xml:space="preserve"> </v>
          </cell>
          <cell r="EU442" t="str">
            <v xml:space="preserve"> </v>
          </cell>
          <cell r="EV442" t="str">
            <v xml:space="preserve"> </v>
          </cell>
          <cell r="EW442" t="str">
            <v xml:space="preserve"> </v>
          </cell>
          <cell r="EX442" t="str">
            <v xml:space="preserve"> </v>
          </cell>
          <cell r="EY442" t="str">
            <v xml:space="preserve"> </v>
          </cell>
          <cell r="EZ442" t="str">
            <v xml:space="preserve"> </v>
          </cell>
          <cell r="FA442">
            <v>0</v>
          </cell>
          <cell r="FB442" t="str">
            <v xml:space="preserve">       </v>
          </cell>
          <cell r="FC442">
            <v>0</v>
          </cell>
          <cell r="FD442" t="str">
            <v xml:space="preserve">       </v>
          </cell>
          <cell r="FE442">
            <v>0</v>
          </cell>
          <cell r="FF442" t="str">
            <v xml:space="preserve">       </v>
          </cell>
          <cell r="FG442">
            <v>0</v>
          </cell>
          <cell r="FH442" t="str">
            <v xml:space="preserve">       </v>
          </cell>
          <cell r="FI442">
            <v>0</v>
          </cell>
          <cell r="FJ442" t="str">
            <v xml:space="preserve">       </v>
          </cell>
          <cell r="FK442">
            <v>0</v>
          </cell>
          <cell r="FL442" t="str">
            <v xml:space="preserve">       </v>
          </cell>
          <cell r="FM442">
            <v>0</v>
          </cell>
          <cell r="FN442" t="e">
            <v>#NUM!</v>
          </cell>
          <cell r="FO442" t="str">
            <v/>
          </cell>
          <cell r="FP442" t="e">
            <v>#NUM!</v>
          </cell>
          <cell r="FQ442" t="e">
            <v>#NUM!</v>
          </cell>
          <cell r="FR442" t="e">
            <v>#NUM!</v>
          </cell>
          <cell r="FS442" t="e">
            <v>#NUM!</v>
          </cell>
          <cell r="FT442" t="e">
            <v>#NUM!</v>
          </cell>
          <cell r="FU442" t="e">
            <v>#NUM!</v>
          </cell>
          <cell r="FV442">
            <v>0</v>
          </cell>
          <cell r="FW442" t="str">
            <v>NO ASIGNADO</v>
          </cell>
          <cell r="FX442" t="e">
            <v>#NUM!</v>
          </cell>
          <cell r="FY442" t="e">
            <v>#NUM!</v>
          </cell>
          <cell r="FZ442" t="e">
            <v>#NUM!</v>
          </cell>
          <cell r="GA442" t="e">
            <v>#NUM!</v>
          </cell>
          <cell r="GB442" t="e">
            <v>#NUM!</v>
          </cell>
          <cell r="GC442" t="e">
            <v>#NUM!</v>
          </cell>
          <cell r="GD442" t="e">
            <v>#N/A</v>
          </cell>
          <cell r="GE442" t="e">
            <v>#N/A</v>
          </cell>
          <cell r="GF442" t="e">
            <v>#N/A</v>
          </cell>
          <cell r="GG442" t="str">
            <v>16 de septiembre</v>
          </cell>
          <cell r="GH442" t="str">
            <v>31 de diciembre</v>
          </cell>
          <cell r="GI442">
            <v>0</v>
          </cell>
          <cell r="GJ442" t="e">
            <v>#N/A</v>
          </cell>
          <cell r="GK442" t="e">
            <v>#N/A</v>
          </cell>
          <cell r="GL442" t="e">
            <v>#N/A</v>
          </cell>
          <cell r="GM442" t="e">
            <v>#N/A</v>
          </cell>
          <cell r="GN442" t="e">
            <v>#N/A</v>
          </cell>
          <cell r="GO442" t="b">
            <v>0</v>
          </cell>
          <cell r="GP442" t="e">
            <v>#NUM!</v>
          </cell>
          <cell r="GQ442" t="str">
            <v>con clave</v>
          </cell>
          <cell r="GR442" t="e">
            <v>#NUM!</v>
          </cell>
          <cell r="GS442" t="str">
            <v>ubicada en</v>
          </cell>
          <cell r="GT442" t="e">
            <v>#NUM!</v>
          </cell>
          <cell r="GU442" t="str">
            <v xml:space="preserve"> </v>
          </cell>
          <cell r="GV442" t="e">
            <v>#NUM!</v>
          </cell>
          <cell r="GW442" t="str">
            <v xml:space="preserve"> </v>
          </cell>
          <cell r="GX442" t="e">
            <v>#NUM!</v>
          </cell>
          <cell r="GY442" t="str">
            <v xml:space="preserve"> </v>
          </cell>
          <cell r="GZ442" t="e">
            <v>#NUM!</v>
          </cell>
          <cell r="HA442" t="e">
            <v>#NUM!</v>
          </cell>
        </row>
        <row r="443">
          <cell r="A443">
            <v>0</v>
          </cell>
          <cell r="B443">
            <v>0</v>
          </cell>
          <cell r="C443" t="str">
            <v>PENDIENTE</v>
          </cell>
          <cell r="D443" t="e">
            <v>#NUM!</v>
          </cell>
          <cell r="E443" t="str">
            <v>NO ASIGNADO</v>
          </cell>
          <cell r="F443">
            <v>0</v>
          </cell>
          <cell r="G443" t="e">
            <v>#N/A</v>
          </cell>
          <cell r="H443" t="e">
            <v>#N/A</v>
          </cell>
          <cell r="I443" t="e">
            <v>#N/A</v>
          </cell>
          <cell r="J443" t="e">
            <v>#N/A</v>
          </cell>
          <cell r="K443" t="e">
            <v>#N/A</v>
          </cell>
          <cell r="L443" t="e">
            <v>#N/A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 xml:space="preserve"> </v>
          </cell>
          <cell r="S443" t="str">
            <v xml:space="preserve"> </v>
          </cell>
          <cell r="T443" t="str">
            <v xml:space="preserve"> </v>
          </cell>
          <cell r="U443" t="str">
            <v xml:space="preserve"> </v>
          </cell>
          <cell r="V443" t="str">
            <v xml:space="preserve"> </v>
          </cell>
          <cell r="W443" t="str">
            <v/>
          </cell>
          <cell r="X443">
            <v>0</v>
          </cell>
          <cell r="Y443" t="str">
            <v/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 t="str">
            <v xml:space="preserve"> </v>
          </cell>
          <cell r="AY443" t="str">
            <v xml:space="preserve"> </v>
          </cell>
          <cell r="AZ443" t="str">
            <v xml:space="preserve"> </v>
          </cell>
          <cell r="BA443" t="str">
            <v xml:space="preserve"> </v>
          </cell>
          <cell r="BB443" t="str">
            <v xml:space="preserve"> </v>
          </cell>
          <cell r="BC443" t="str">
            <v xml:space="preserve"> </v>
          </cell>
          <cell r="BD443" t="str">
            <v xml:space="preserve"> </v>
          </cell>
          <cell r="BE443" t="str">
            <v xml:space="preserve"> </v>
          </cell>
          <cell r="BF443" t="str">
            <v xml:space="preserve"> </v>
          </cell>
          <cell r="BG443" t="str">
            <v xml:space="preserve"> </v>
          </cell>
          <cell r="BH443" t="str">
            <v xml:space="preserve"> </v>
          </cell>
          <cell r="BI443" t="str">
            <v xml:space="preserve"> </v>
          </cell>
          <cell r="BJ443" t="str">
            <v xml:space="preserve"> </v>
          </cell>
          <cell r="BK443" t="str">
            <v xml:space="preserve"> </v>
          </cell>
          <cell r="BL443" t="str">
            <v xml:space="preserve"> </v>
          </cell>
          <cell r="BM443" t="str">
            <v xml:space="preserve"> </v>
          </cell>
          <cell r="BN443" t="str">
            <v xml:space="preserve"> </v>
          </cell>
          <cell r="BO443" t="str">
            <v xml:space="preserve"> </v>
          </cell>
          <cell r="BP443" t="str">
            <v xml:space="preserve"> </v>
          </cell>
          <cell r="BQ443" t="str">
            <v xml:space="preserve"> </v>
          </cell>
          <cell r="BR443" t="str">
            <v xml:space="preserve"> </v>
          </cell>
          <cell r="BS443" t="str">
            <v xml:space="preserve"> </v>
          </cell>
          <cell r="BT443" t="str">
            <v xml:space="preserve"> </v>
          </cell>
          <cell r="BU443" t="str">
            <v xml:space="preserve"> </v>
          </cell>
          <cell r="BV443">
            <v>0</v>
          </cell>
          <cell r="BW443" t="str">
            <v xml:space="preserve">       </v>
          </cell>
          <cell r="BX443">
            <v>0</v>
          </cell>
          <cell r="BY443" t="str">
            <v xml:space="preserve">       </v>
          </cell>
          <cell r="BZ443">
            <v>0</v>
          </cell>
          <cell r="CA443" t="str">
            <v xml:space="preserve">       </v>
          </cell>
          <cell r="CB443">
            <v>0</v>
          </cell>
          <cell r="CC443" t="str">
            <v xml:space="preserve">       </v>
          </cell>
          <cell r="CD443">
            <v>0</v>
          </cell>
          <cell r="CE443" t="str">
            <v xml:space="preserve">       </v>
          </cell>
          <cell r="CF443">
            <v>0</v>
          </cell>
          <cell r="CG443" t="str">
            <v xml:space="preserve">       </v>
          </cell>
          <cell r="CH443">
            <v>0</v>
          </cell>
          <cell r="CI443" t="e">
            <v>#NUM!</v>
          </cell>
          <cell r="CJ443" t="str">
            <v/>
          </cell>
          <cell r="CK443" t="e">
            <v>#NUM!</v>
          </cell>
          <cell r="CL443" t="e">
            <v>#NUM!</v>
          </cell>
          <cell r="CM443" t="e">
            <v>#NUM!</v>
          </cell>
          <cell r="CN443" t="e">
            <v>#NUM!</v>
          </cell>
          <cell r="CO443" t="e">
            <v>#NUM!</v>
          </cell>
          <cell r="CP443" t="e">
            <v>#NUM!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 t="str">
            <v xml:space="preserve"> </v>
          </cell>
          <cell r="CX443" t="str">
            <v xml:space="preserve"> </v>
          </cell>
          <cell r="CY443" t="str">
            <v xml:space="preserve"> </v>
          </cell>
          <cell r="CZ443" t="str">
            <v xml:space="preserve"> </v>
          </cell>
          <cell r="DA443" t="str">
            <v xml:space="preserve"> </v>
          </cell>
          <cell r="DB443" t="str">
            <v/>
          </cell>
          <cell r="DC443">
            <v>0</v>
          </cell>
          <cell r="DD443" t="str">
            <v/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 t="str">
            <v xml:space="preserve"> </v>
          </cell>
          <cell r="ED443" t="str">
            <v xml:space="preserve"> </v>
          </cell>
          <cell r="EE443" t="str">
            <v xml:space="preserve"> </v>
          </cell>
          <cell r="EF443" t="str">
            <v xml:space="preserve"> </v>
          </cell>
          <cell r="EG443" t="str">
            <v xml:space="preserve"> </v>
          </cell>
          <cell r="EH443" t="str">
            <v xml:space="preserve"> </v>
          </cell>
          <cell r="EI443" t="str">
            <v xml:space="preserve"> </v>
          </cell>
          <cell r="EJ443" t="str">
            <v xml:space="preserve"> </v>
          </cell>
          <cell r="EK443" t="str">
            <v xml:space="preserve"> </v>
          </cell>
          <cell r="EL443" t="str">
            <v xml:space="preserve"> </v>
          </cell>
          <cell r="EM443" t="str">
            <v xml:space="preserve"> </v>
          </cell>
          <cell r="EN443" t="str">
            <v xml:space="preserve"> </v>
          </cell>
          <cell r="EO443" t="str">
            <v xml:space="preserve"> </v>
          </cell>
          <cell r="EP443" t="str">
            <v xml:space="preserve"> </v>
          </cell>
          <cell r="EQ443" t="str">
            <v xml:space="preserve"> </v>
          </cell>
          <cell r="ER443" t="str">
            <v xml:space="preserve"> </v>
          </cell>
          <cell r="ES443" t="str">
            <v xml:space="preserve"> </v>
          </cell>
          <cell r="ET443" t="str">
            <v xml:space="preserve"> </v>
          </cell>
          <cell r="EU443" t="str">
            <v xml:space="preserve"> </v>
          </cell>
          <cell r="EV443" t="str">
            <v xml:space="preserve"> </v>
          </cell>
          <cell r="EW443" t="str">
            <v xml:space="preserve"> </v>
          </cell>
          <cell r="EX443" t="str">
            <v xml:space="preserve"> </v>
          </cell>
          <cell r="EY443" t="str">
            <v xml:space="preserve"> </v>
          </cell>
          <cell r="EZ443" t="str">
            <v xml:space="preserve"> </v>
          </cell>
          <cell r="FA443">
            <v>0</v>
          </cell>
          <cell r="FB443" t="str">
            <v xml:space="preserve">       </v>
          </cell>
          <cell r="FC443">
            <v>0</v>
          </cell>
          <cell r="FD443" t="str">
            <v xml:space="preserve">       </v>
          </cell>
          <cell r="FE443">
            <v>0</v>
          </cell>
          <cell r="FF443" t="str">
            <v xml:space="preserve">       </v>
          </cell>
          <cell r="FG443">
            <v>0</v>
          </cell>
          <cell r="FH443" t="str">
            <v xml:space="preserve">       </v>
          </cell>
          <cell r="FI443">
            <v>0</v>
          </cell>
          <cell r="FJ443" t="str">
            <v xml:space="preserve">       </v>
          </cell>
          <cell r="FK443">
            <v>0</v>
          </cell>
          <cell r="FL443" t="str">
            <v xml:space="preserve">       </v>
          </cell>
          <cell r="FM443">
            <v>0</v>
          </cell>
          <cell r="FN443" t="e">
            <v>#NUM!</v>
          </cell>
          <cell r="FO443" t="str">
            <v/>
          </cell>
          <cell r="FP443" t="e">
            <v>#NUM!</v>
          </cell>
          <cell r="FQ443" t="e">
            <v>#NUM!</v>
          </cell>
          <cell r="FR443" t="e">
            <v>#NUM!</v>
          </cell>
          <cell r="FS443" t="e">
            <v>#NUM!</v>
          </cell>
          <cell r="FT443" t="e">
            <v>#NUM!</v>
          </cell>
          <cell r="FU443" t="e">
            <v>#NUM!</v>
          </cell>
          <cell r="FV443">
            <v>0</v>
          </cell>
          <cell r="FW443" t="str">
            <v>NO ASIGNADO</v>
          </cell>
          <cell r="FX443" t="e">
            <v>#NUM!</v>
          </cell>
          <cell r="FY443" t="e">
            <v>#NUM!</v>
          </cell>
          <cell r="FZ443" t="e">
            <v>#NUM!</v>
          </cell>
          <cell r="GA443" t="e">
            <v>#NUM!</v>
          </cell>
          <cell r="GB443" t="e">
            <v>#NUM!</v>
          </cell>
          <cell r="GC443" t="e">
            <v>#NUM!</v>
          </cell>
          <cell r="GD443" t="e">
            <v>#N/A</v>
          </cell>
          <cell r="GE443" t="e">
            <v>#N/A</v>
          </cell>
          <cell r="GF443" t="e">
            <v>#N/A</v>
          </cell>
          <cell r="GG443" t="str">
            <v>16 de septiembre</v>
          </cell>
          <cell r="GH443" t="str">
            <v>31 de diciembre</v>
          </cell>
          <cell r="GI443">
            <v>0</v>
          </cell>
          <cell r="GJ443" t="e">
            <v>#N/A</v>
          </cell>
          <cell r="GK443" t="e">
            <v>#N/A</v>
          </cell>
          <cell r="GL443" t="e">
            <v>#N/A</v>
          </cell>
          <cell r="GM443" t="e">
            <v>#N/A</v>
          </cell>
          <cell r="GN443" t="e">
            <v>#N/A</v>
          </cell>
          <cell r="GO443" t="b">
            <v>0</v>
          </cell>
          <cell r="GP443" t="e">
            <v>#NUM!</v>
          </cell>
          <cell r="GQ443" t="str">
            <v>con clave</v>
          </cell>
          <cell r="GR443" t="e">
            <v>#NUM!</v>
          </cell>
          <cell r="GS443" t="str">
            <v>ubicada en</v>
          </cell>
          <cell r="GT443" t="e">
            <v>#NUM!</v>
          </cell>
          <cell r="GU443" t="str">
            <v xml:space="preserve"> </v>
          </cell>
          <cell r="GV443" t="e">
            <v>#NUM!</v>
          </cell>
          <cell r="GW443" t="str">
            <v xml:space="preserve"> </v>
          </cell>
          <cell r="GX443" t="e">
            <v>#NUM!</v>
          </cell>
          <cell r="GY443" t="str">
            <v xml:space="preserve"> </v>
          </cell>
          <cell r="GZ443" t="e">
            <v>#NUM!</v>
          </cell>
          <cell r="HA443" t="e">
            <v>#NUM!</v>
          </cell>
        </row>
        <row r="444">
          <cell r="A444">
            <v>0</v>
          </cell>
          <cell r="B444">
            <v>0</v>
          </cell>
          <cell r="C444" t="str">
            <v>PENDIENTE</v>
          </cell>
          <cell r="D444" t="e">
            <v>#NUM!</v>
          </cell>
          <cell r="E444" t="str">
            <v>NO ASIGNADO</v>
          </cell>
          <cell r="F444">
            <v>0</v>
          </cell>
          <cell r="G444" t="e">
            <v>#N/A</v>
          </cell>
          <cell r="H444" t="e">
            <v>#N/A</v>
          </cell>
          <cell r="I444" t="e">
            <v>#N/A</v>
          </cell>
          <cell r="J444" t="e">
            <v>#N/A</v>
          </cell>
          <cell r="K444" t="e">
            <v>#N/A</v>
          </cell>
          <cell r="L444" t="e">
            <v>#N/A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 t="str">
            <v xml:space="preserve"> </v>
          </cell>
          <cell r="S444" t="str">
            <v xml:space="preserve"> </v>
          </cell>
          <cell r="T444" t="str">
            <v xml:space="preserve"> </v>
          </cell>
          <cell r="U444" t="str">
            <v xml:space="preserve"> </v>
          </cell>
          <cell r="V444" t="str">
            <v xml:space="preserve"> </v>
          </cell>
          <cell r="W444" t="str">
            <v/>
          </cell>
          <cell r="X444">
            <v>0</v>
          </cell>
          <cell r="Y444" t="str">
            <v/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 t="str">
            <v xml:space="preserve"> </v>
          </cell>
          <cell r="AY444" t="str">
            <v xml:space="preserve"> </v>
          </cell>
          <cell r="AZ444" t="str">
            <v xml:space="preserve"> </v>
          </cell>
          <cell r="BA444" t="str">
            <v xml:space="preserve"> </v>
          </cell>
          <cell r="BB444" t="str">
            <v xml:space="preserve"> </v>
          </cell>
          <cell r="BC444" t="str">
            <v xml:space="preserve"> </v>
          </cell>
          <cell r="BD444" t="str">
            <v xml:space="preserve"> </v>
          </cell>
          <cell r="BE444" t="str">
            <v xml:space="preserve"> </v>
          </cell>
          <cell r="BF444" t="str">
            <v xml:space="preserve"> </v>
          </cell>
          <cell r="BG444" t="str">
            <v xml:space="preserve"> </v>
          </cell>
          <cell r="BH444" t="str">
            <v xml:space="preserve"> </v>
          </cell>
          <cell r="BI444" t="str">
            <v xml:space="preserve"> </v>
          </cell>
          <cell r="BJ444" t="str">
            <v xml:space="preserve"> </v>
          </cell>
          <cell r="BK444" t="str">
            <v xml:space="preserve"> </v>
          </cell>
          <cell r="BL444" t="str">
            <v xml:space="preserve"> </v>
          </cell>
          <cell r="BM444" t="str">
            <v xml:space="preserve"> </v>
          </cell>
          <cell r="BN444" t="str">
            <v xml:space="preserve"> </v>
          </cell>
          <cell r="BO444" t="str">
            <v xml:space="preserve"> </v>
          </cell>
          <cell r="BP444" t="str">
            <v xml:space="preserve"> </v>
          </cell>
          <cell r="BQ444" t="str">
            <v xml:space="preserve"> </v>
          </cell>
          <cell r="BR444" t="str">
            <v xml:space="preserve"> </v>
          </cell>
          <cell r="BS444" t="str">
            <v xml:space="preserve"> </v>
          </cell>
          <cell r="BT444" t="str">
            <v xml:space="preserve"> </v>
          </cell>
          <cell r="BU444" t="str">
            <v xml:space="preserve"> </v>
          </cell>
          <cell r="BV444">
            <v>0</v>
          </cell>
          <cell r="BW444" t="str">
            <v xml:space="preserve">       </v>
          </cell>
          <cell r="BX444">
            <v>0</v>
          </cell>
          <cell r="BY444" t="str">
            <v xml:space="preserve">       </v>
          </cell>
          <cell r="BZ444">
            <v>0</v>
          </cell>
          <cell r="CA444" t="str">
            <v xml:space="preserve">       </v>
          </cell>
          <cell r="CB444">
            <v>0</v>
          </cell>
          <cell r="CC444" t="str">
            <v xml:space="preserve">       </v>
          </cell>
          <cell r="CD444">
            <v>0</v>
          </cell>
          <cell r="CE444" t="str">
            <v xml:space="preserve">       </v>
          </cell>
          <cell r="CF444">
            <v>0</v>
          </cell>
          <cell r="CG444" t="str">
            <v xml:space="preserve">       </v>
          </cell>
          <cell r="CH444">
            <v>0</v>
          </cell>
          <cell r="CI444" t="e">
            <v>#NUM!</v>
          </cell>
          <cell r="CJ444" t="str">
            <v/>
          </cell>
          <cell r="CK444" t="e">
            <v>#NUM!</v>
          </cell>
          <cell r="CL444" t="e">
            <v>#NUM!</v>
          </cell>
          <cell r="CM444" t="e">
            <v>#NUM!</v>
          </cell>
          <cell r="CN444" t="e">
            <v>#NUM!</v>
          </cell>
          <cell r="CO444" t="e">
            <v>#NUM!</v>
          </cell>
          <cell r="CP444" t="e">
            <v>#NUM!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 t="str">
            <v xml:space="preserve"> </v>
          </cell>
          <cell r="CX444" t="str">
            <v xml:space="preserve"> </v>
          </cell>
          <cell r="CY444" t="str">
            <v xml:space="preserve"> </v>
          </cell>
          <cell r="CZ444" t="str">
            <v xml:space="preserve"> </v>
          </cell>
          <cell r="DA444" t="str">
            <v xml:space="preserve"> </v>
          </cell>
          <cell r="DB444" t="str">
            <v/>
          </cell>
          <cell r="DC444">
            <v>0</v>
          </cell>
          <cell r="DD444" t="str">
            <v/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 t="str">
            <v xml:space="preserve"> </v>
          </cell>
          <cell r="ED444" t="str">
            <v xml:space="preserve"> </v>
          </cell>
          <cell r="EE444" t="str">
            <v xml:space="preserve"> </v>
          </cell>
          <cell r="EF444" t="str">
            <v xml:space="preserve"> </v>
          </cell>
          <cell r="EG444" t="str">
            <v xml:space="preserve"> </v>
          </cell>
          <cell r="EH444" t="str">
            <v xml:space="preserve"> </v>
          </cell>
          <cell r="EI444" t="str">
            <v xml:space="preserve"> </v>
          </cell>
          <cell r="EJ444" t="str">
            <v xml:space="preserve"> </v>
          </cell>
          <cell r="EK444" t="str">
            <v xml:space="preserve"> </v>
          </cell>
          <cell r="EL444" t="str">
            <v xml:space="preserve"> </v>
          </cell>
          <cell r="EM444" t="str">
            <v xml:space="preserve"> </v>
          </cell>
          <cell r="EN444" t="str">
            <v xml:space="preserve"> </v>
          </cell>
          <cell r="EO444" t="str">
            <v xml:space="preserve"> </v>
          </cell>
          <cell r="EP444" t="str">
            <v xml:space="preserve"> </v>
          </cell>
          <cell r="EQ444" t="str">
            <v xml:space="preserve"> </v>
          </cell>
          <cell r="ER444" t="str">
            <v xml:space="preserve"> </v>
          </cell>
          <cell r="ES444" t="str">
            <v xml:space="preserve"> </v>
          </cell>
          <cell r="ET444" t="str">
            <v xml:space="preserve"> </v>
          </cell>
          <cell r="EU444" t="str">
            <v xml:space="preserve"> </v>
          </cell>
          <cell r="EV444" t="str">
            <v xml:space="preserve"> </v>
          </cell>
          <cell r="EW444" t="str">
            <v xml:space="preserve"> </v>
          </cell>
          <cell r="EX444" t="str">
            <v xml:space="preserve"> </v>
          </cell>
          <cell r="EY444" t="str">
            <v xml:space="preserve"> </v>
          </cell>
          <cell r="EZ444" t="str">
            <v xml:space="preserve"> </v>
          </cell>
          <cell r="FA444">
            <v>0</v>
          </cell>
          <cell r="FB444" t="str">
            <v xml:space="preserve">       </v>
          </cell>
          <cell r="FC444">
            <v>0</v>
          </cell>
          <cell r="FD444" t="str">
            <v xml:space="preserve">       </v>
          </cell>
          <cell r="FE444">
            <v>0</v>
          </cell>
          <cell r="FF444" t="str">
            <v xml:space="preserve">       </v>
          </cell>
          <cell r="FG444">
            <v>0</v>
          </cell>
          <cell r="FH444" t="str">
            <v xml:space="preserve">       </v>
          </cell>
          <cell r="FI444">
            <v>0</v>
          </cell>
          <cell r="FJ444" t="str">
            <v xml:space="preserve">       </v>
          </cell>
          <cell r="FK444">
            <v>0</v>
          </cell>
          <cell r="FL444" t="str">
            <v xml:space="preserve">       </v>
          </cell>
          <cell r="FM444">
            <v>0</v>
          </cell>
          <cell r="FN444" t="e">
            <v>#NUM!</v>
          </cell>
          <cell r="FO444" t="str">
            <v/>
          </cell>
          <cell r="FP444" t="e">
            <v>#NUM!</v>
          </cell>
          <cell r="FQ444" t="e">
            <v>#NUM!</v>
          </cell>
          <cell r="FR444" t="e">
            <v>#NUM!</v>
          </cell>
          <cell r="FS444" t="e">
            <v>#NUM!</v>
          </cell>
          <cell r="FT444" t="e">
            <v>#NUM!</v>
          </cell>
          <cell r="FU444" t="e">
            <v>#NUM!</v>
          </cell>
          <cell r="FV444">
            <v>0</v>
          </cell>
          <cell r="FW444" t="str">
            <v>NO ASIGNADO</v>
          </cell>
          <cell r="FX444" t="e">
            <v>#NUM!</v>
          </cell>
          <cell r="FY444" t="e">
            <v>#NUM!</v>
          </cell>
          <cell r="FZ444" t="e">
            <v>#NUM!</v>
          </cell>
          <cell r="GA444" t="e">
            <v>#NUM!</v>
          </cell>
          <cell r="GB444" t="e">
            <v>#NUM!</v>
          </cell>
          <cell r="GC444" t="e">
            <v>#NUM!</v>
          </cell>
          <cell r="GD444" t="e">
            <v>#N/A</v>
          </cell>
          <cell r="GE444" t="e">
            <v>#N/A</v>
          </cell>
          <cell r="GF444" t="e">
            <v>#N/A</v>
          </cell>
          <cell r="GG444" t="str">
            <v>16 de septiembre</v>
          </cell>
          <cell r="GH444" t="str">
            <v>31 de diciembre</v>
          </cell>
          <cell r="GI444">
            <v>0</v>
          </cell>
          <cell r="GJ444" t="e">
            <v>#N/A</v>
          </cell>
          <cell r="GK444" t="e">
            <v>#N/A</v>
          </cell>
          <cell r="GL444" t="e">
            <v>#N/A</v>
          </cell>
          <cell r="GM444" t="e">
            <v>#N/A</v>
          </cell>
          <cell r="GN444" t="e">
            <v>#N/A</v>
          </cell>
          <cell r="GO444" t="b">
            <v>0</v>
          </cell>
          <cell r="GP444" t="e">
            <v>#NUM!</v>
          </cell>
          <cell r="GQ444" t="str">
            <v>con clave</v>
          </cell>
          <cell r="GR444" t="e">
            <v>#NUM!</v>
          </cell>
          <cell r="GS444" t="str">
            <v>ubicada en</v>
          </cell>
          <cell r="GT444" t="e">
            <v>#NUM!</v>
          </cell>
          <cell r="GU444" t="str">
            <v xml:space="preserve"> </v>
          </cell>
          <cell r="GV444" t="e">
            <v>#NUM!</v>
          </cell>
          <cell r="GW444" t="str">
            <v xml:space="preserve"> </v>
          </cell>
          <cell r="GX444" t="e">
            <v>#NUM!</v>
          </cell>
          <cell r="GY444" t="str">
            <v xml:space="preserve"> </v>
          </cell>
          <cell r="GZ444" t="e">
            <v>#NUM!</v>
          </cell>
          <cell r="HA444" t="e">
            <v>#NUM!</v>
          </cell>
        </row>
        <row r="445">
          <cell r="A445">
            <v>0</v>
          </cell>
          <cell r="B445">
            <v>0</v>
          </cell>
          <cell r="C445" t="str">
            <v>PENDIENTE</v>
          </cell>
          <cell r="D445" t="e">
            <v>#NUM!</v>
          </cell>
          <cell r="E445" t="str">
            <v>NO ASIGNADO</v>
          </cell>
          <cell r="F445">
            <v>0</v>
          </cell>
          <cell r="G445" t="e">
            <v>#N/A</v>
          </cell>
          <cell r="H445" t="e">
            <v>#N/A</v>
          </cell>
          <cell r="I445" t="e">
            <v>#N/A</v>
          </cell>
          <cell r="J445" t="e">
            <v>#N/A</v>
          </cell>
          <cell r="K445" t="e">
            <v>#N/A</v>
          </cell>
          <cell r="L445" t="e">
            <v>#N/A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 t="str">
            <v xml:space="preserve"> </v>
          </cell>
          <cell r="S445" t="str">
            <v xml:space="preserve"> </v>
          </cell>
          <cell r="T445" t="str">
            <v xml:space="preserve"> </v>
          </cell>
          <cell r="U445" t="str">
            <v xml:space="preserve"> </v>
          </cell>
          <cell r="V445" t="str">
            <v xml:space="preserve"> </v>
          </cell>
          <cell r="W445" t="str">
            <v/>
          </cell>
          <cell r="X445">
            <v>0</v>
          </cell>
          <cell r="Y445" t="str">
            <v/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 t="str">
            <v xml:space="preserve"> </v>
          </cell>
          <cell r="AY445" t="str">
            <v xml:space="preserve"> </v>
          </cell>
          <cell r="AZ445" t="str">
            <v xml:space="preserve"> </v>
          </cell>
          <cell r="BA445" t="str">
            <v xml:space="preserve"> </v>
          </cell>
          <cell r="BB445" t="str">
            <v xml:space="preserve"> </v>
          </cell>
          <cell r="BC445" t="str">
            <v xml:space="preserve"> </v>
          </cell>
          <cell r="BD445" t="str">
            <v xml:space="preserve"> </v>
          </cell>
          <cell r="BE445" t="str">
            <v xml:space="preserve"> </v>
          </cell>
          <cell r="BF445" t="str">
            <v xml:space="preserve"> </v>
          </cell>
          <cell r="BG445" t="str">
            <v xml:space="preserve"> </v>
          </cell>
          <cell r="BH445" t="str">
            <v xml:space="preserve"> </v>
          </cell>
          <cell r="BI445" t="str">
            <v xml:space="preserve"> </v>
          </cell>
          <cell r="BJ445" t="str">
            <v xml:space="preserve"> </v>
          </cell>
          <cell r="BK445" t="str">
            <v xml:space="preserve"> </v>
          </cell>
          <cell r="BL445" t="str">
            <v xml:space="preserve"> </v>
          </cell>
          <cell r="BM445" t="str">
            <v xml:space="preserve"> </v>
          </cell>
          <cell r="BN445" t="str">
            <v xml:space="preserve"> </v>
          </cell>
          <cell r="BO445" t="str">
            <v xml:space="preserve"> </v>
          </cell>
          <cell r="BP445" t="str">
            <v xml:space="preserve"> </v>
          </cell>
          <cell r="BQ445" t="str">
            <v xml:space="preserve"> </v>
          </cell>
          <cell r="BR445" t="str">
            <v xml:space="preserve"> </v>
          </cell>
          <cell r="BS445" t="str">
            <v xml:space="preserve"> </v>
          </cell>
          <cell r="BT445" t="str">
            <v xml:space="preserve"> </v>
          </cell>
          <cell r="BU445" t="str">
            <v xml:space="preserve"> </v>
          </cell>
          <cell r="BV445">
            <v>0</v>
          </cell>
          <cell r="BW445" t="str">
            <v xml:space="preserve">       </v>
          </cell>
          <cell r="BX445">
            <v>0</v>
          </cell>
          <cell r="BY445" t="str">
            <v xml:space="preserve">       </v>
          </cell>
          <cell r="BZ445">
            <v>0</v>
          </cell>
          <cell r="CA445" t="str">
            <v xml:space="preserve">       </v>
          </cell>
          <cell r="CB445">
            <v>0</v>
          </cell>
          <cell r="CC445" t="str">
            <v xml:space="preserve">       </v>
          </cell>
          <cell r="CD445">
            <v>0</v>
          </cell>
          <cell r="CE445" t="str">
            <v xml:space="preserve">       </v>
          </cell>
          <cell r="CF445">
            <v>0</v>
          </cell>
          <cell r="CG445" t="str">
            <v xml:space="preserve">       </v>
          </cell>
          <cell r="CH445">
            <v>0</v>
          </cell>
          <cell r="CI445" t="e">
            <v>#NUM!</v>
          </cell>
          <cell r="CJ445" t="str">
            <v/>
          </cell>
          <cell r="CK445" t="e">
            <v>#NUM!</v>
          </cell>
          <cell r="CL445" t="e">
            <v>#NUM!</v>
          </cell>
          <cell r="CM445" t="e">
            <v>#NUM!</v>
          </cell>
          <cell r="CN445" t="e">
            <v>#NUM!</v>
          </cell>
          <cell r="CO445" t="e">
            <v>#NUM!</v>
          </cell>
          <cell r="CP445" t="e">
            <v>#NUM!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 t="str">
            <v xml:space="preserve"> </v>
          </cell>
          <cell r="CX445" t="str">
            <v xml:space="preserve"> </v>
          </cell>
          <cell r="CY445" t="str">
            <v xml:space="preserve"> </v>
          </cell>
          <cell r="CZ445" t="str">
            <v xml:space="preserve"> </v>
          </cell>
          <cell r="DA445" t="str">
            <v xml:space="preserve"> </v>
          </cell>
          <cell r="DB445" t="str">
            <v/>
          </cell>
          <cell r="DC445">
            <v>0</v>
          </cell>
          <cell r="DD445" t="str">
            <v/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 t="str">
            <v xml:space="preserve"> </v>
          </cell>
          <cell r="ED445" t="str">
            <v xml:space="preserve"> </v>
          </cell>
          <cell r="EE445" t="str">
            <v xml:space="preserve"> </v>
          </cell>
          <cell r="EF445" t="str">
            <v xml:space="preserve"> </v>
          </cell>
          <cell r="EG445" t="str">
            <v xml:space="preserve"> </v>
          </cell>
          <cell r="EH445" t="str">
            <v xml:space="preserve"> </v>
          </cell>
          <cell r="EI445" t="str">
            <v xml:space="preserve"> </v>
          </cell>
          <cell r="EJ445" t="str">
            <v xml:space="preserve"> </v>
          </cell>
          <cell r="EK445" t="str">
            <v xml:space="preserve"> </v>
          </cell>
          <cell r="EL445" t="str">
            <v xml:space="preserve"> </v>
          </cell>
          <cell r="EM445" t="str">
            <v xml:space="preserve"> </v>
          </cell>
          <cell r="EN445" t="str">
            <v xml:space="preserve"> </v>
          </cell>
          <cell r="EO445" t="str">
            <v xml:space="preserve"> </v>
          </cell>
          <cell r="EP445" t="str">
            <v xml:space="preserve"> </v>
          </cell>
          <cell r="EQ445" t="str">
            <v xml:space="preserve"> </v>
          </cell>
          <cell r="ER445" t="str">
            <v xml:space="preserve"> </v>
          </cell>
          <cell r="ES445" t="str">
            <v xml:space="preserve"> </v>
          </cell>
          <cell r="ET445" t="str">
            <v xml:space="preserve"> </v>
          </cell>
          <cell r="EU445" t="str">
            <v xml:space="preserve"> </v>
          </cell>
          <cell r="EV445" t="str">
            <v xml:space="preserve"> </v>
          </cell>
          <cell r="EW445" t="str">
            <v xml:space="preserve"> </v>
          </cell>
          <cell r="EX445" t="str">
            <v xml:space="preserve"> </v>
          </cell>
          <cell r="EY445" t="str">
            <v xml:space="preserve"> </v>
          </cell>
          <cell r="EZ445" t="str">
            <v xml:space="preserve"> </v>
          </cell>
          <cell r="FA445">
            <v>0</v>
          </cell>
          <cell r="FB445" t="str">
            <v xml:space="preserve">       </v>
          </cell>
          <cell r="FC445">
            <v>0</v>
          </cell>
          <cell r="FD445" t="str">
            <v xml:space="preserve">       </v>
          </cell>
          <cell r="FE445">
            <v>0</v>
          </cell>
          <cell r="FF445" t="str">
            <v xml:space="preserve">       </v>
          </cell>
          <cell r="FG445">
            <v>0</v>
          </cell>
          <cell r="FH445" t="str">
            <v xml:space="preserve">       </v>
          </cell>
          <cell r="FI445">
            <v>0</v>
          </cell>
          <cell r="FJ445" t="str">
            <v xml:space="preserve">       </v>
          </cell>
          <cell r="FK445">
            <v>0</v>
          </cell>
          <cell r="FL445" t="str">
            <v xml:space="preserve">       </v>
          </cell>
          <cell r="FM445">
            <v>0</v>
          </cell>
          <cell r="FN445" t="e">
            <v>#NUM!</v>
          </cell>
          <cell r="FO445" t="str">
            <v/>
          </cell>
          <cell r="FP445" t="e">
            <v>#NUM!</v>
          </cell>
          <cell r="FQ445" t="e">
            <v>#NUM!</v>
          </cell>
          <cell r="FR445" t="e">
            <v>#NUM!</v>
          </cell>
          <cell r="FS445" t="e">
            <v>#NUM!</v>
          </cell>
          <cell r="FT445" t="e">
            <v>#NUM!</v>
          </cell>
          <cell r="FU445" t="e">
            <v>#NUM!</v>
          </cell>
          <cell r="FV445">
            <v>0</v>
          </cell>
          <cell r="FW445" t="str">
            <v>NO ASIGNADO</v>
          </cell>
          <cell r="FX445" t="e">
            <v>#NUM!</v>
          </cell>
          <cell r="FY445" t="e">
            <v>#NUM!</v>
          </cell>
          <cell r="FZ445" t="e">
            <v>#NUM!</v>
          </cell>
          <cell r="GA445" t="e">
            <v>#NUM!</v>
          </cell>
          <cell r="GB445" t="e">
            <v>#NUM!</v>
          </cell>
          <cell r="GC445" t="e">
            <v>#NUM!</v>
          </cell>
          <cell r="GD445" t="e">
            <v>#N/A</v>
          </cell>
          <cell r="GE445" t="e">
            <v>#N/A</v>
          </cell>
          <cell r="GF445" t="e">
            <v>#N/A</v>
          </cell>
          <cell r="GG445" t="str">
            <v>16 de septiembre</v>
          </cell>
          <cell r="GH445" t="str">
            <v>31 de diciembre</v>
          </cell>
          <cell r="GI445">
            <v>0</v>
          </cell>
          <cell r="GJ445" t="e">
            <v>#N/A</v>
          </cell>
          <cell r="GK445" t="e">
            <v>#N/A</v>
          </cell>
          <cell r="GL445" t="e">
            <v>#N/A</v>
          </cell>
          <cell r="GM445" t="e">
            <v>#N/A</v>
          </cell>
          <cell r="GN445" t="e">
            <v>#N/A</v>
          </cell>
          <cell r="GO445" t="b">
            <v>0</v>
          </cell>
          <cell r="GP445" t="e">
            <v>#NUM!</v>
          </cell>
          <cell r="GQ445" t="str">
            <v>con clave</v>
          </cell>
          <cell r="GR445" t="e">
            <v>#NUM!</v>
          </cell>
          <cell r="GS445" t="str">
            <v>ubicada en</v>
          </cell>
          <cell r="GT445" t="e">
            <v>#NUM!</v>
          </cell>
          <cell r="GU445" t="str">
            <v xml:space="preserve"> </v>
          </cell>
          <cell r="GV445" t="e">
            <v>#NUM!</v>
          </cell>
          <cell r="GW445" t="str">
            <v xml:space="preserve"> </v>
          </cell>
          <cell r="GX445" t="e">
            <v>#NUM!</v>
          </cell>
          <cell r="GY445" t="str">
            <v xml:space="preserve"> </v>
          </cell>
          <cell r="GZ445" t="e">
            <v>#NUM!</v>
          </cell>
          <cell r="HA445" t="e">
            <v>#NUM!</v>
          </cell>
        </row>
        <row r="446">
          <cell r="A446">
            <v>0</v>
          </cell>
          <cell r="B446">
            <v>0</v>
          </cell>
          <cell r="C446" t="str">
            <v>PENDIENTE</v>
          </cell>
          <cell r="D446" t="e">
            <v>#NUM!</v>
          </cell>
          <cell r="E446" t="str">
            <v>NO ASIGNADO</v>
          </cell>
          <cell r="F446">
            <v>0</v>
          </cell>
          <cell r="G446" t="e">
            <v>#N/A</v>
          </cell>
          <cell r="H446" t="e">
            <v>#N/A</v>
          </cell>
          <cell r="I446" t="e">
            <v>#N/A</v>
          </cell>
          <cell r="J446" t="e">
            <v>#N/A</v>
          </cell>
          <cell r="K446" t="e">
            <v>#N/A</v>
          </cell>
          <cell r="L446" t="e">
            <v>#N/A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 t="str">
            <v xml:space="preserve"> </v>
          </cell>
          <cell r="S446" t="str">
            <v xml:space="preserve"> </v>
          </cell>
          <cell r="T446" t="str">
            <v xml:space="preserve"> </v>
          </cell>
          <cell r="U446" t="str">
            <v xml:space="preserve"> </v>
          </cell>
          <cell r="V446" t="str">
            <v xml:space="preserve"> </v>
          </cell>
          <cell r="W446" t="str">
            <v/>
          </cell>
          <cell r="X446">
            <v>0</v>
          </cell>
          <cell r="Y446" t="str">
            <v/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 t="str">
            <v xml:space="preserve"> </v>
          </cell>
          <cell r="AY446" t="str">
            <v xml:space="preserve"> </v>
          </cell>
          <cell r="AZ446" t="str">
            <v xml:space="preserve"> </v>
          </cell>
          <cell r="BA446" t="str">
            <v xml:space="preserve"> </v>
          </cell>
          <cell r="BB446" t="str">
            <v xml:space="preserve"> </v>
          </cell>
          <cell r="BC446" t="str">
            <v xml:space="preserve"> </v>
          </cell>
          <cell r="BD446" t="str">
            <v xml:space="preserve"> </v>
          </cell>
          <cell r="BE446" t="str">
            <v xml:space="preserve"> </v>
          </cell>
          <cell r="BF446" t="str">
            <v xml:space="preserve"> </v>
          </cell>
          <cell r="BG446" t="str">
            <v xml:space="preserve"> </v>
          </cell>
          <cell r="BH446" t="str">
            <v xml:space="preserve"> </v>
          </cell>
          <cell r="BI446" t="str">
            <v xml:space="preserve"> </v>
          </cell>
          <cell r="BJ446" t="str">
            <v xml:space="preserve"> </v>
          </cell>
          <cell r="BK446" t="str">
            <v xml:space="preserve"> </v>
          </cell>
          <cell r="BL446" t="str">
            <v xml:space="preserve"> </v>
          </cell>
          <cell r="BM446" t="str">
            <v xml:space="preserve"> </v>
          </cell>
          <cell r="BN446" t="str">
            <v xml:space="preserve"> </v>
          </cell>
          <cell r="BO446" t="str">
            <v xml:space="preserve"> </v>
          </cell>
          <cell r="BP446" t="str">
            <v xml:space="preserve"> </v>
          </cell>
          <cell r="BQ446" t="str">
            <v xml:space="preserve"> </v>
          </cell>
          <cell r="BR446" t="str">
            <v xml:space="preserve"> </v>
          </cell>
          <cell r="BS446" t="str">
            <v xml:space="preserve"> </v>
          </cell>
          <cell r="BT446" t="str">
            <v xml:space="preserve"> </v>
          </cell>
          <cell r="BU446" t="str">
            <v xml:space="preserve"> </v>
          </cell>
          <cell r="BV446">
            <v>0</v>
          </cell>
          <cell r="BW446" t="str">
            <v xml:space="preserve">       </v>
          </cell>
          <cell r="BX446">
            <v>0</v>
          </cell>
          <cell r="BY446" t="str">
            <v xml:space="preserve">       </v>
          </cell>
          <cell r="BZ446">
            <v>0</v>
          </cell>
          <cell r="CA446" t="str">
            <v xml:space="preserve">       </v>
          </cell>
          <cell r="CB446">
            <v>0</v>
          </cell>
          <cell r="CC446" t="str">
            <v xml:space="preserve">       </v>
          </cell>
          <cell r="CD446">
            <v>0</v>
          </cell>
          <cell r="CE446" t="str">
            <v xml:space="preserve">       </v>
          </cell>
          <cell r="CF446">
            <v>0</v>
          </cell>
          <cell r="CG446" t="str">
            <v xml:space="preserve">       </v>
          </cell>
          <cell r="CH446">
            <v>0</v>
          </cell>
          <cell r="CI446" t="e">
            <v>#NUM!</v>
          </cell>
          <cell r="CJ446" t="str">
            <v/>
          </cell>
          <cell r="CK446" t="e">
            <v>#NUM!</v>
          </cell>
          <cell r="CL446" t="e">
            <v>#NUM!</v>
          </cell>
          <cell r="CM446" t="e">
            <v>#NUM!</v>
          </cell>
          <cell r="CN446" t="e">
            <v>#NUM!</v>
          </cell>
          <cell r="CO446" t="e">
            <v>#NUM!</v>
          </cell>
          <cell r="CP446" t="e">
            <v>#NUM!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 t="str">
            <v xml:space="preserve"> </v>
          </cell>
          <cell r="CX446" t="str">
            <v xml:space="preserve"> </v>
          </cell>
          <cell r="CY446" t="str">
            <v xml:space="preserve"> </v>
          </cell>
          <cell r="CZ446" t="str">
            <v xml:space="preserve"> </v>
          </cell>
          <cell r="DA446" t="str">
            <v xml:space="preserve"> </v>
          </cell>
          <cell r="DB446" t="str">
            <v/>
          </cell>
          <cell r="DC446">
            <v>0</v>
          </cell>
          <cell r="DD446" t="str">
            <v/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 t="str">
            <v xml:space="preserve"> </v>
          </cell>
          <cell r="ED446" t="str">
            <v xml:space="preserve"> </v>
          </cell>
          <cell r="EE446" t="str">
            <v xml:space="preserve"> </v>
          </cell>
          <cell r="EF446" t="str">
            <v xml:space="preserve"> </v>
          </cell>
          <cell r="EG446" t="str">
            <v xml:space="preserve"> </v>
          </cell>
          <cell r="EH446" t="str">
            <v xml:space="preserve"> </v>
          </cell>
          <cell r="EI446" t="str">
            <v xml:space="preserve"> </v>
          </cell>
          <cell r="EJ446" t="str">
            <v xml:space="preserve"> </v>
          </cell>
          <cell r="EK446" t="str">
            <v xml:space="preserve"> </v>
          </cell>
          <cell r="EL446" t="str">
            <v xml:space="preserve"> </v>
          </cell>
          <cell r="EM446" t="str">
            <v xml:space="preserve"> </v>
          </cell>
          <cell r="EN446" t="str">
            <v xml:space="preserve"> </v>
          </cell>
          <cell r="EO446" t="str">
            <v xml:space="preserve"> </v>
          </cell>
          <cell r="EP446" t="str">
            <v xml:space="preserve"> </v>
          </cell>
          <cell r="EQ446" t="str">
            <v xml:space="preserve"> </v>
          </cell>
          <cell r="ER446" t="str">
            <v xml:space="preserve"> </v>
          </cell>
          <cell r="ES446" t="str">
            <v xml:space="preserve"> </v>
          </cell>
          <cell r="ET446" t="str">
            <v xml:space="preserve"> </v>
          </cell>
          <cell r="EU446" t="str">
            <v xml:space="preserve"> </v>
          </cell>
          <cell r="EV446" t="str">
            <v xml:space="preserve"> </v>
          </cell>
          <cell r="EW446" t="str">
            <v xml:space="preserve"> </v>
          </cell>
          <cell r="EX446" t="str">
            <v xml:space="preserve"> </v>
          </cell>
          <cell r="EY446" t="str">
            <v xml:space="preserve"> </v>
          </cell>
          <cell r="EZ446" t="str">
            <v xml:space="preserve"> </v>
          </cell>
          <cell r="FA446">
            <v>0</v>
          </cell>
          <cell r="FB446" t="str">
            <v xml:space="preserve">       </v>
          </cell>
          <cell r="FC446">
            <v>0</v>
          </cell>
          <cell r="FD446" t="str">
            <v xml:space="preserve">       </v>
          </cell>
          <cell r="FE446">
            <v>0</v>
          </cell>
          <cell r="FF446" t="str">
            <v xml:space="preserve">       </v>
          </cell>
          <cell r="FG446">
            <v>0</v>
          </cell>
          <cell r="FH446" t="str">
            <v xml:space="preserve">       </v>
          </cell>
          <cell r="FI446">
            <v>0</v>
          </cell>
          <cell r="FJ446" t="str">
            <v xml:space="preserve">       </v>
          </cell>
          <cell r="FK446">
            <v>0</v>
          </cell>
          <cell r="FL446" t="str">
            <v xml:space="preserve">       </v>
          </cell>
          <cell r="FM446">
            <v>0</v>
          </cell>
          <cell r="FN446" t="e">
            <v>#NUM!</v>
          </cell>
          <cell r="FO446" t="str">
            <v/>
          </cell>
          <cell r="FP446" t="e">
            <v>#NUM!</v>
          </cell>
          <cell r="FQ446" t="e">
            <v>#NUM!</v>
          </cell>
          <cell r="FR446" t="e">
            <v>#NUM!</v>
          </cell>
          <cell r="FS446" t="e">
            <v>#NUM!</v>
          </cell>
          <cell r="FT446" t="e">
            <v>#NUM!</v>
          </cell>
          <cell r="FU446" t="e">
            <v>#NUM!</v>
          </cell>
          <cell r="FV446">
            <v>0</v>
          </cell>
          <cell r="FW446" t="str">
            <v>NO ASIGNADO</v>
          </cell>
          <cell r="FX446" t="e">
            <v>#NUM!</v>
          </cell>
          <cell r="FY446" t="e">
            <v>#NUM!</v>
          </cell>
          <cell r="FZ446" t="e">
            <v>#NUM!</v>
          </cell>
          <cell r="GA446" t="e">
            <v>#NUM!</v>
          </cell>
          <cell r="GB446" t="e">
            <v>#NUM!</v>
          </cell>
          <cell r="GC446" t="e">
            <v>#NUM!</v>
          </cell>
          <cell r="GD446" t="e">
            <v>#N/A</v>
          </cell>
          <cell r="GE446" t="e">
            <v>#N/A</v>
          </cell>
          <cell r="GF446" t="e">
            <v>#N/A</v>
          </cell>
          <cell r="GG446" t="str">
            <v>16 de septiembre</v>
          </cell>
          <cell r="GH446" t="str">
            <v>31 de diciembre</v>
          </cell>
          <cell r="GI446">
            <v>0</v>
          </cell>
          <cell r="GJ446" t="e">
            <v>#N/A</v>
          </cell>
          <cell r="GK446" t="e">
            <v>#N/A</v>
          </cell>
          <cell r="GL446" t="e">
            <v>#N/A</v>
          </cell>
          <cell r="GM446" t="e">
            <v>#N/A</v>
          </cell>
          <cell r="GN446" t="e">
            <v>#N/A</v>
          </cell>
          <cell r="GO446" t="b">
            <v>0</v>
          </cell>
          <cell r="GP446" t="e">
            <v>#NUM!</v>
          </cell>
          <cell r="GQ446" t="str">
            <v>con clave</v>
          </cell>
          <cell r="GR446" t="e">
            <v>#NUM!</v>
          </cell>
          <cell r="GS446" t="str">
            <v>ubicada en</v>
          </cell>
          <cell r="GT446" t="e">
            <v>#NUM!</v>
          </cell>
          <cell r="GU446" t="str">
            <v xml:space="preserve"> </v>
          </cell>
          <cell r="GV446" t="e">
            <v>#NUM!</v>
          </cell>
          <cell r="GW446" t="str">
            <v xml:space="preserve"> </v>
          </cell>
          <cell r="GX446" t="e">
            <v>#NUM!</v>
          </cell>
          <cell r="GY446" t="str">
            <v xml:space="preserve"> </v>
          </cell>
          <cell r="GZ446" t="e">
            <v>#NUM!</v>
          </cell>
          <cell r="HA446" t="e">
            <v>#NUM!</v>
          </cell>
        </row>
        <row r="447">
          <cell r="A447">
            <v>0</v>
          </cell>
          <cell r="B447">
            <v>0</v>
          </cell>
          <cell r="C447" t="str">
            <v>PENDIENTE</v>
          </cell>
          <cell r="D447" t="e">
            <v>#NUM!</v>
          </cell>
          <cell r="E447" t="str">
            <v>NO ASIGNADO</v>
          </cell>
          <cell r="F447">
            <v>0</v>
          </cell>
          <cell r="G447" t="e">
            <v>#N/A</v>
          </cell>
          <cell r="H447" t="e">
            <v>#N/A</v>
          </cell>
          <cell r="I447" t="e">
            <v>#N/A</v>
          </cell>
          <cell r="J447" t="e">
            <v>#N/A</v>
          </cell>
          <cell r="K447" t="e">
            <v>#N/A</v>
          </cell>
          <cell r="L447" t="e">
            <v>#N/A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 xml:space="preserve"> </v>
          </cell>
          <cell r="S447" t="str">
            <v xml:space="preserve"> </v>
          </cell>
          <cell r="T447" t="str">
            <v xml:space="preserve"> </v>
          </cell>
          <cell r="U447" t="str">
            <v xml:space="preserve"> </v>
          </cell>
          <cell r="V447" t="str">
            <v xml:space="preserve"> </v>
          </cell>
          <cell r="W447" t="str">
            <v/>
          </cell>
          <cell r="X447">
            <v>0</v>
          </cell>
          <cell r="Y447" t="str">
            <v/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 t="str">
            <v xml:space="preserve"> </v>
          </cell>
          <cell r="AY447" t="str">
            <v xml:space="preserve"> </v>
          </cell>
          <cell r="AZ447" t="str">
            <v xml:space="preserve"> </v>
          </cell>
          <cell r="BA447" t="str">
            <v xml:space="preserve"> </v>
          </cell>
          <cell r="BB447" t="str">
            <v xml:space="preserve"> </v>
          </cell>
          <cell r="BC447" t="str">
            <v xml:space="preserve"> </v>
          </cell>
          <cell r="BD447" t="str">
            <v xml:space="preserve"> </v>
          </cell>
          <cell r="BE447" t="str">
            <v xml:space="preserve"> </v>
          </cell>
          <cell r="BF447" t="str">
            <v xml:space="preserve"> </v>
          </cell>
          <cell r="BG447" t="str">
            <v xml:space="preserve"> </v>
          </cell>
          <cell r="BH447" t="str">
            <v xml:space="preserve"> </v>
          </cell>
          <cell r="BI447" t="str">
            <v xml:space="preserve"> </v>
          </cell>
          <cell r="BJ447" t="str">
            <v xml:space="preserve"> </v>
          </cell>
          <cell r="BK447" t="str">
            <v xml:space="preserve"> </v>
          </cell>
          <cell r="BL447" t="str">
            <v xml:space="preserve"> </v>
          </cell>
          <cell r="BM447" t="str">
            <v xml:space="preserve"> </v>
          </cell>
          <cell r="BN447" t="str">
            <v xml:space="preserve"> </v>
          </cell>
          <cell r="BO447" t="str">
            <v xml:space="preserve"> </v>
          </cell>
          <cell r="BP447" t="str">
            <v xml:space="preserve"> </v>
          </cell>
          <cell r="BQ447" t="str">
            <v xml:space="preserve"> </v>
          </cell>
          <cell r="BR447" t="str">
            <v xml:space="preserve"> </v>
          </cell>
          <cell r="BS447" t="str">
            <v xml:space="preserve"> </v>
          </cell>
          <cell r="BT447" t="str">
            <v xml:space="preserve"> </v>
          </cell>
          <cell r="BU447" t="str">
            <v xml:space="preserve"> </v>
          </cell>
          <cell r="BV447">
            <v>0</v>
          </cell>
          <cell r="BW447" t="str">
            <v xml:space="preserve">       </v>
          </cell>
          <cell r="BX447">
            <v>0</v>
          </cell>
          <cell r="BY447" t="str">
            <v xml:space="preserve">       </v>
          </cell>
          <cell r="BZ447">
            <v>0</v>
          </cell>
          <cell r="CA447" t="str">
            <v xml:space="preserve">       </v>
          </cell>
          <cell r="CB447">
            <v>0</v>
          </cell>
          <cell r="CC447" t="str">
            <v xml:space="preserve">       </v>
          </cell>
          <cell r="CD447">
            <v>0</v>
          </cell>
          <cell r="CE447" t="str">
            <v xml:space="preserve">       </v>
          </cell>
          <cell r="CF447">
            <v>0</v>
          </cell>
          <cell r="CG447" t="str">
            <v xml:space="preserve">       </v>
          </cell>
          <cell r="CH447">
            <v>0</v>
          </cell>
          <cell r="CI447" t="e">
            <v>#NUM!</v>
          </cell>
          <cell r="CJ447" t="str">
            <v/>
          </cell>
          <cell r="CK447" t="e">
            <v>#NUM!</v>
          </cell>
          <cell r="CL447" t="e">
            <v>#NUM!</v>
          </cell>
          <cell r="CM447" t="e">
            <v>#NUM!</v>
          </cell>
          <cell r="CN447" t="e">
            <v>#NUM!</v>
          </cell>
          <cell r="CO447" t="e">
            <v>#NUM!</v>
          </cell>
          <cell r="CP447" t="e">
            <v>#NUM!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 t="str">
            <v xml:space="preserve"> </v>
          </cell>
          <cell r="CX447" t="str">
            <v xml:space="preserve"> </v>
          </cell>
          <cell r="CY447" t="str">
            <v xml:space="preserve"> </v>
          </cell>
          <cell r="CZ447" t="str">
            <v xml:space="preserve"> </v>
          </cell>
          <cell r="DA447" t="str">
            <v xml:space="preserve"> </v>
          </cell>
          <cell r="DB447" t="str">
            <v/>
          </cell>
          <cell r="DC447">
            <v>0</v>
          </cell>
          <cell r="DD447" t="str">
            <v/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 t="str">
            <v xml:space="preserve"> </v>
          </cell>
          <cell r="ED447" t="str">
            <v xml:space="preserve"> </v>
          </cell>
          <cell r="EE447" t="str">
            <v xml:space="preserve"> </v>
          </cell>
          <cell r="EF447" t="str">
            <v xml:space="preserve"> </v>
          </cell>
          <cell r="EG447" t="str">
            <v xml:space="preserve"> </v>
          </cell>
          <cell r="EH447" t="str">
            <v xml:space="preserve"> </v>
          </cell>
          <cell r="EI447" t="str">
            <v xml:space="preserve"> </v>
          </cell>
          <cell r="EJ447" t="str">
            <v xml:space="preserve"> </v>
          </cell>
          <cell r="EK447" t="str">
            <v xml:space="preserve"> </v>
          </cell>
          <cell r="EL447" t="str">
            <v xml:space="preserve"> </v>
          </cell>
          <cell r="EM447" t="str">
            <v xml:space="preserve"> </v>
          </cell>
          <cell r="EN447" t="str">
            <v xml:space="preserve"> </v>
          </cell>
          <cell r="EO447" t="str">
            <v xml:space="preserve"> </v>
          </cell>
          <cell r="EP447" t="str">
            <v xml:space="preserve"> </v>
          </cell>
          <cell r="EQ447" t="str">
            <v xml:space="preserve"> </v>
          </cell>
          <cell r="ER447" t="str">
            <v xml:space="preserve"> </v>
          </cell>
          <cell r="ES447" t="str">
            <v xml:space="preserve"> </v>
          </cell>
          <cell r="ET447" t="str">
            <v xml:space="preserve"> </v>
          </cell>
          <cell r="EU447" t="str">
            <v xml:space="preserve"> </v>
          </cell>
          <cell r="EV447" t="str">
            <v xml:space="preserve"> </v>
          </cell>
          <cell r="EW447" t="str">
            <v xml:space="preserve"> </v>
          </cell>
          <cell r="EX447" t="str">
            <v xml:space="preserve"> </v>
          </cell>
          <cell r="EY447" t="str">
            <v xml:space="preserve"> </v>
          </cell>
          <cell r="EZ447" t="str">
            <v xml:space="preserve"> </v>
          </cell>
          <cell r="FA447">
            <v>0</v>
          </cell>
          <cell r="FB447" t="str">
            <v xml:space="preserve">       </v>
          </cell>
          <cell r="FC447">
            <v>0</v>
          </cell>
          <cell r="FD447" t="str">
            <v xml:space="preserve">       </v>
          </cell>
          <cell r="FE447">
            <v>0</v>
          </cell>
          <cell r="FF447" t="str">
            <v xml:space="preserve">       </v>
          </cell>
          <cell r="FG447">
            <v>0</v>
          </cell>
          <cell r="FH447" t="str">
            <v xml:space="preserve">       </v>
          </cell>
          <cell r="FI447">
            <v>0</v>
          </cell>
          <cell r="FJ447" t="str">
            <v xml:space="preserve">       </v>
          </cell>
          <cell r="FK447">
            <v>0</v>
          </cell>
          <cell r="FL447" t="str">
            <v xml:space="preserve">       </v>
          </cell>
          <cell r="FM447">
            <v>0</v>
          </cell>
          <cell r="FN447" t="e">
            <v>#NUM!</v>
          </cell>
          <cell r="FO447" t="str">
            <v/>
          </cell>
          <cell r="FP447" t="e">
            <v>#NUM!</v>
          </cell>
          <cell r="FQ447" t="e">
            <v>#NUM!</v>
          </cell>
          <cell r="FR447" t="e">
            <v>#NUM!</v>
          </cell>
          <cell r="FS447" t="e">
            <v>#NUM!</v>
          </cell>
          <cell r="FT447" t="e">
            <v>#NUM!</v>
          </cell>
          <cell r="FU447" t="e">
            <v>#NUM!</v>
          </cell>
          <cell r="FV447">
            <v>0</v>
          </cell>
          <cell r="FW447" t="str">
            <v>NO ASIGNADO</v>
          </cell>
          <cell r="FX447" t="e">
            <v>#NUM!</v>
          </cell>
          <cell r="FY447" t="e">
            <v>#NUM!</v>
          </cell>
          <cell r="FZ447" t="e">
            <v>#NUM!</v>
          </cell>
          <cell r="GA447" t="e">
            <v>#NUM!</v>
          </cell>
          <cell r="GB447" t="e">
            <v>#NUM!</v>
          </cell>
          <cell r="GC447" t="e">
            <v>#NUM!</v>
          </cell>
          <cell r="GD447" t="e">
            <v>#N/A</v>
          </cell>
          <cell r="GE447" t="e">
            <v>#N/A</v>
          </cell>
          <cell r="GF447" t="e">
            <v>#N/A</v>
          </cell>
          <cell r="GG447" t="str">
            <v>16 de septiembre</v>
          </cell>
          <cell r="GH447" t="str">
            <v>31 de diciembre</v>
          </cell>
          <cell r="GI447">
            <v>0</v>
          </cell>
          <cell r="GJ447" t="e">
            <v>#N/A</v>
          </cell>
          <cell r="GK447" t="e">
            <v>#N/A</v>
          </cell>
          <cell r="GL447" t="e">
            <v>#N/A</v>
          </cell>
          <cell r="GM447" t="e">
            <v>#N/A</v>
          </cell>
          <cell r="GN447" t="e">
            <v>#N/A</v>
          </cell>
          <cell r="GO447" t="b">
            <v>0</v>
          </cell>
          <cell r="GP447" t="e">
            <v>#NUM!</v>
          </cell>
          <cell r="GQ447" t="str">
            <v>con clave</v>
          </cell>
          <cell r="GR447" t="e">
            <v>#NUM!</v>
          </cell>
          <cell r="GS447" t="str">
            <v>ubicada en</v>
          </cell>
          <cell r="GT447" t="e">
            <v>#NUM!</v>
          </cell>
          <cell r="GU447" t="str">
            <v xml:space="preserve"> </v>
          </cell>
          <cell r="GV447" t="e">
            <v>#NUM!</v>
          </cell>
          <cell r="GW447" t="str">
            <v xml:space="preserve"> </v>
          </cell>
          <cell r="GX447" t="e">
            <v>#NUM!</v>
          </cell>
          <cell r="GY447" t="str">
            <v xml:space="preserve"> </v>
          </cell>
          <cell r="GZ447" t="e">
            <v>#NUM!</v>
          </cell>
          <cell r="HA447" t="e">
            <v>#NUM!</v>
          </cell>
        </row>
        <row r="448">
          <cell r="A448">
            <v>0</v>
          </cell>
          <cell r="B448">
            <v>0</v>
          </cell>
          <cell r="C448" t="str">
            <v>PENDIENTE</v>
          </cell>
          <cell r="D448" t="e">
            <v>#NUM!</v>
          </cell>
          <cell r="E448" t="str">
            <v>NO ASIGNADO</v>
          </cell>
          <cell r="F448">
            <v>0</v>
          </cell>
          <cell r="G448" t="e">
            <v>#N/A</v>
          </cell>
          <cell r="H448" t="e">
            <v>#N/A</v>
          </cell>
          <cell r="I448" t="e">
            <v>#N/A</v>
          </cell>
          <cell r="J448" t="e">
            <v>#N/A</v>
          </cell>
          <cell r="K448" t="e">
            <v>#N/A</v>
          </cell>
          <cell r="L448" t="e">
            <v>#N/A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 t="str">
            <v xml:space="preserve"> </v>
          </cell>
          <cell r="S448" t="str">
            <v xml:space="preserve"> </v>
          </cell>
          <cell r="T448" t="str">
            <v xml:space="preserve"> </v>
          </cell>
          <cell r="U448" t="str">
            <v xml:space="preserve"> </v>
          </cell>
          <cell r="V448" t="str">
            <v xml:space="preserve"> </v>
          </cell>
          <cell r="W448" t="str">
            <v/>
          </cell>
          <cell r="X448">
            <v>0</v>
          </cell>
          <cell r="Y448" t="str">
            <v/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 t="str">
            <v xml:space="preserve"> </v>
          </cell>
          <cell r="AY448" t="str">
            <v xml:space="preserve"> </v>
          </cell>
          <cell r="AZ448" t="str">
            <v xml:space="preserve"> </v>
          </cell>
          <cell r="BA448" t="str">
            <v xml:space="preserve"> </v>
          </cell>
          <cell r="BB448" t="str">
            <v xml:space="preserve"> </v>
          </cell>
          <cell r="BC448" t="str">
            <v xml:space="preserve"> </v>
          </cell>
          <cell r="BD448" t="str">
            <v xml:space="preserve"> </v>
          </cell>
          <cell r="BE448" t="str">
            <v xml:space="preserve"> </v>
          </cell>
          <cell r="BF448" t="str">
            <v xml:space="preserve"> </v>
          </cell>
          <cell r="BG448" t="str">
            <v xml:space="preserve"> </v>
          </cell>
          <cell r="BH448" t="str">
            <v xml:space="preserve"> </v>
          </cell>
          <cell r="BI448" t="str">
            <v xml:space="preserve"> </v>
          </cell>
          <cell r="BJ448" t="str">
            <v xml:space="preserve"> </v>
          </cell>
          <cell r="BK448" t="str">
            <v xml:space="preserve"> </v>
          </cell>
          <cell r="BL448" t="str">
            <v xml:space="preserve"> </v>
          </cell>
          <cell r="BM448" t="str">
            <v xml:space="preserve"> </v>
          </cell>
          <cell r="BN448" t="str">
            <v xml:space="preserve"> </v>
          </cell>
          <cell r="BO448" t="str">
            <v xml:space="preserve"> </v>
          </cell>
          <cell r="BP448" t="str">
            <v xml:space="preserve"> </v>
          </cell>
          <cell r="BQ448" t="str">
            <v xml:space="preserve"> </v>
          </cell>
          <cell r="BR448" t="str">
            <v xml:space="preserve"> </v>
          </cell>
          <cell r="BS448" t="str">
            <v xml:space="preserve"> </v>
          </cell>
          <cell r="BT448" t="str">
            <v xml:space="preserve"> </v>
          </cell>
          <cell r="BU448" t="str">
            <v xml:space="preserve"> </v>
          </cell>
          <cell r="BV448">
            <v>0</v>
          </cell>
          <cell r="BW448" t="str">
            <v xml:space="preserve">       </v>
          </cell>
          <cell r="BX448">
            <v>0</v>
          </cell>
          <cell r="BY448" t="str">
            <v xml:space="preserve">       </v>
          </cell>
          <cell r="BZ448">
            <v>0</v>
          </cell>
          <cell r="CA448" t="str">
            <v xml:space="preserve">       </v>
          </cell>
          <cell r="CB448">
            <v>0</v>
          </cell>
          <cell r="CC448" t="str">
            <v xml:space="preserve">       </v>
          </cell>
          <cell r="CD448">
            <v>0</v>
          </cell>
          <cell r="CE448" t="str">
            <v xml:space="preserve">       </v>
          </cell>
          <cell r="CF448">
            <v>0</v>
          </cell>
          <cell r="CG448" t="str">
            <v xml:space="preserve">       </v>
          </cell>
          <cell r="CH448">
            <v>0</v>
          </cell>
          <cell r="CI448" t="e">
            <v>#NUM!</v>
          </cell>
          <cell r="CJ448" t="str">
            <v/>
          </cell>
          <cell r="CK448" t="e">
            <v>#NUM!</v>
          </cell>
          <cell r="CL448" t="e">
            <v>#NUM!</v>
          </cell>
          <cell r="CM448" t="e">
            <v>#NUM!</v>
          </cell>
          <cell r="CN448" t="e">
            <v>#NUM!</v>
          </cell>
          <cell r="CO448" t="e">
            <v>#NUM!</v>
          </cell>
          <cell r="CP448" t="e">
            <v>#NUM!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 t="str">
            <v xml:space="preserve"> </v>
          </cell>
          <cell r="CX448" t="str">
            <v xml:space="preserve"> </v>
          </cell>
          <cell r="CY448" t="str">
            <v xml:space="preserve"> </v>
          </cell>
          <cell r="CZ448" t="str">
            <v xml:space="preserve"> </v>
          </cell>
          <cell r="DA448" t="str">
            <v xml:space="preserve"> </v>
          </cell>
          <cell r="DB448" t="str">
            <v/>
          </cell>
          <cell r="DC448">
            <v>0</v>
          </cell>
          <cell r="DD448" t="str">
            <v/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 t="str">
            <v xml:space="preserve"> </v>
          </cell>
          <cell r="ED448" t="str">
            <v xml:space="preserve"> </v>
          </cell>
          <cell r="EE448" t="str">
            <v xml:space="preserve"> </v>
          </cell>
          <cell r="EF448" t="str">
            <v xml:space="preserve"> </v>
          </cell>
          <cell r="EG448" t="str">
            <v xml:space="preserve"> </v>
          </cell>
          <cell r="EH448" t="str">
            <v xml:space="preserve"> </v>
          </cell>
          <cell r="EI448" t="str">
            <v xml:space="preserve"> </v>
          </cell>
          <cell r="EJ448" t="str">
            <v xml:space="preserve"> </v>
          </cell>
          <cell r="EK448" t="str">
            <v xml:space="preserve"> </v>
          </cell>
          <cell r="EL448" t="str">
            <v xml:space="preserve"> </v>
          </cell>
          <cell r="EM448" t="str">
            <v xml:space="preserve"> </v>
          </cell>
          <cell r="EN448" t="str">
            <v xml:space="preserve"> </v>
          </cell>
          <cell r="EO448" t="str">
            <v xml:space="preserve"> </v>
          </cell>
          <cell r="EP448" t="str">
            <v xml:space="preserve"> </v>
          </cell>
          <cell r="EQ448" t="str">
            <v xml:space="preserve"> </v>
          </cell>
          <cell r="ER448" t="str">
            <v xml:space="preserve"> </v>
          </cell>
          <cell r="ES448" t="str">
            <v xml:space="preserve"> </v>
          </cell>
          <cell r="ET448" t="str">
            <v xml:space="preserve"> </v>
          </cell>
          <cell r="EU448" t="str">
            <v xml:space="preserve"> </v>
          </cell>
          <cell r="EV448" t="str">
            <v xml:space="preserve"> </v>
          </cell>
          <cell r="EW448" t="str">
            <v xml:space="preserve"> </v>
          </cell>
          <cell r="EX448" t="str">
            <v xml:space="preserve"> </v>
          </cell>
          <cell r="EY448" t="str">
            <v xml:space="preserve"> </v>
          </cell>
          <cell r="EZ448" t="str">
            <v xml:space="preserve"> </v>
          </cell>
          <cell r="FA448">
            <v>0</v>
          </cell>
          <cell r="FB448" t="str">
            <v xml:space="preserve">       </v>
          </cell>
          <cell r="FC448">
            <v>0</v>
          </cell>
          <cell r="FD448" t="str">
            <v xml:space="preserve">       </v>
          </cell>
          <cell r="FE448">
            <v>0</v>
          </cell>
          <cell r="FF448" t="str">
            <v xml:space="preserve">       </v>
          </cell>
          <cell r="FG448">
            <v>0</v>
          </cell>
          <cell r="FH448" t="str">
            <v xml:space="preserve">       </v>
          </cell>
          <cell r="FI448">
            <v>0</v>
          </cell>
          <cell r="FJ448" t="str">
            <v xml:space="preserve">       </v>
          </cell>
          <cell r="FK448">
            <v>0</v>
          </cell>
          <cell r="FL448" t="str">
            <v xml:space="preserve">       </v>
          </cell>
          <cell r="FM448">
            <v>0</v>
          </cell>
          <cell r="FN448" t="e">
            <v>#NUM!</v>
          </cell>
          <cell r="FO448" t="str">
            <v/>
          </cell>
          <cell r="FP448" t="e">
            <v>#NUM!</v>
          </cell>
          <cell r="FQ448" t="e">
            <v>#NUM!</v>
          </cell>
          <cell r="FR448" t="e">
            <v>#NUM!</v>
          </cell>
          <cell r="FS448" t="e">
            <v>#NUM!</v>
          </cell>
          <cell r="FT448" t="e">
            <v>#NUM!</v>
          </cell>
          <cell r="FU448" t="e">
            <v>#NUM!</v>
          </cell>
          <cell r="FV448">
            <v>0</v>
          </cell>
          <cell r="FW448" t="str">
            <v>NO ASIGNADO</v>
          </cell>
          <cell r="FX448" t="e">
            <v>#NUM!</v>
          </cell>
          <cell r="FY448" t="e">
            <v>#NUM!</v>
          </cell>
          <cell r="FZ448" t="e">
            <v>#NUM!</v>
          </cell>
          <cell r="GA448" t="e">
            <v>#NUM!</v>
          </cell>
          <cell r="GB448" t="e">
            <v>#NUM!</v>
          </cell>
          <cell r="GC448" t="e">
            <v>#NUM!</v>
          </cell>
          <cell r="GD448" t="e">
            <v>#N/A</v>
          </cell>
          <cell r="GE448" t="e">
            <v>#N/A</v>
          </cell>
          <cell r="GF448" t="e">
            <v>#N/A</v>
          </cell>
          <cell r="GG448" t="str">
            <v>16 de septiembre</v>
          </cell>
          <cell r="GH448" t="str">
            <v>31 de diciembre</v>
          </cell>
          <cell r="GI448">
            <v>0</v>
          </cell>
          <cell r="GJ448" t="e">
            <v>#N/A</v>
          </cell>
          <cell r="GK448" t="e">
            <v>#N/A</v>
          </cell>
          <cell r="GL448" t="e">
            <v>#N/A</v>
          </cell>
          <cell r="GM448" t="e">
            <v>#N/A</v>
          </cell>
          <cell r="GN448" t="e">
            <v>#N/A</v>
          </cell>
          <cell r="GO448" t="b">
            <v>0</v>
          </cell>
          <cell r="GP448" t="e">
            <v>#NUM!</v>
          </cell>
          <cell r="GQ448" t="str">
            <v>con clave</v>
          </cell>
          <cell r="GR448" t="e">
            <v>#NUM!</v>
          </cell>
          <cell r="GS448" t="str">
            <v>ubicada en</v>
          </cell>
          <cell r="GT448" t="e">
            <v>#NUM!</v>
          </cell>
          <cell r="GU448" t="str">
            <v xml:space="preserve"> </v>
          </cell>
          <cell r="GV448" t="e">
            <v>#NUM!</v>
          </cell>
          <cell r="GW448" t="str">
            <v xml:space="preserve"> </v>
          </cell>
          <cell r="GX448" t="e">
            <v>#NUM!</v>
          </cell>
          <cell r="GY448" t="str">
            <v xml:space="preserve"> </v>
          </cell>
          <cell r="GZ448" t="e">
            <v>#NUM!</v>
          </cell>
          <cell r="HA448" t="e">
            <v>#NUM!</v>
          </cell>
        </row>
        <row r="449">
          <cell r="A449">
            <v>0</v>
          </cell>
          <cell r="B449">
            <v>0</v>
          </cell>
          <cell r="C449" t="str">
            <v>PENDIENTE</v>
          </cell>
          <cell r="D449" t="e">
            <v>#NUM!</v>
          </cell>
          <cell r="E449" t="str">
            <v>NO ASIGNADO</v>
          </cell>
          <cell r="F449">
            <v>0</v>
          </cell>
          <cell r="G449" t="e">
            <v>#N/A</v>
          </cell>
          <cell r="H449" t="e">
            <v>#N/A</v>
          </cell>
          <cell r="I449" t="e">
            <v>#N/A</v>
          </cell>
          <cell r="J449" t="e">
            <v>#N/A</v>
          </cell>
          <cell r="K449" t="e">
            <v>#N/A</v>
          </cell>
          <cell r="L449" t="e">
            <v>#N/A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 t="str">
            <v xml:space="preserve"> </v>
          </cell>
          <cell r="S449" t="str">
            <v xml:space="preserve"> </v>
          </cell>
          <cell r="T449" t="str">
            <v xml:space="preserve"> </v>
          </cell>
          <cell r="U449" t="str">
            <v xml:space="preserve"> </v>
          </cell>
          <cell r="V449" t="str">
            <v xml:space="preserve"> </v>
          </cell>
          <cell r="W449" t="str">
            <v/>
          </cell>
          <cell r="X449">
            <v>0</v>
          </cell>
          <cell r="Y449" t="str">
            <v/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 t="str">
            <v xml:space="preserve"> </v>
          </cell>
          <cell r="AY449" t="str">
            <v xml:space="preserve"> </v>
          </cell>
          <cell r="AZ449" t="str">
            <v xml:space="preserve"> </v>
          </cell>
          <cell r="BA449" t="str">
            <v xml:space="preserve"> </v>
          </cell>
          <cell r="BB449" t="str">
            <v xml:space="preserve"> </v>
          </cell>
          <cell r="BC449" t="str">
            <v xml:space="preserve"> </v>
          </cell>
          <cell r="BD449" t="str">
            <v xml:space="preserve"> </v>
          </cell>
          <cell r="BE449" t="str">
            <v xml:space="preserve"> </v>
          </cell>
          <cell r="BF449" t="str">
            <v xml:space="preserve"> </v>
          </cell>
          <cell r="BG449" t="str">
            <v xml:space="preserve"> </v>
          </cell>
          <cell r="BH449" t="str">
            <v xml:space="preserve"> </v>
          </cell>
          <cell r="BI449" t="str">
            <v xml:space="preserve"> </v>
          </cell>
          <cell r="BJ449" t="str">
            <v xml:space="preserve"> </v>
          </cell>
          <cell r="BK449" t="str">
            <v xml:space="preserve"> </v>
          </cell>
          <cell r="BL449" t="str">
            <v xml:space="preserve"> </v>
          </cell>
          <cell r="BM449" t="str">
            <v xml:space="preserve"> </v>
          </cell>
          <cell r="BN449" t="str">
            <v xml:space="preserve"> </v>
          </cell>
          <cell r="BO449" t="str">
            <v xml:space="preserve"> </v>
          </cell>
          <cell r="BP449" t="str">
            <v xml:space="preserve"> </v>
          </cell>
          <cell r="BQ449" t="str">
            <v xml:space="preserve"> </v>
          </cell>
          <cell r="BR449" t="str">
            <v xml:space="preserve"> </v>
          </cell>
          <cell r="BS449" t="str">
            <v xml:space="preserve"> </v>
          </cell>
          <cell r="BT449" t="str">
            <v xml:space="preserve"> </v>
          </cell>
          <cell r="BU449" t="str">
            <v xml:space="preserve"> </v>
          </cell>
          <cell r="BV449">
            <v>0</v>
          </cell>
          <cell r="BW449" t="str">
            <v xml:space="preserve">       </v>
          </cell>
          <cell r="BX449">
            <v>0</v>
          </cell>
          <cell r="BY449" t="str">
            <v xml:space="preserve">       </v>
          </cell>
          <cell r="BZ449">
            <v>0</v>
          </cell>
          <cell r="CA449" t="str">
            <v xml:space="preserve">       </v>
          </cell>
          <cell r="CB449">
            <v>0</v>
          </cell>
          <cell r="CC449" t="str">
            <v xml:space="preserve">       </v>
          </cell>
          <cell r="CD449">
            <v>0</v>
          </cell>
          <cell r="CE449" t="str">
            <v xml:space="preserve">       </v>
          </cell>
          <cell r="CF449">
            <v>0</v>
          </cell>
          <cell r="CG449" t="str">
            <v xml:space="preserve">       </v>
          </cell>
          <cell r="CH449">
            <v>0</v>
          </cell>
          <cell r="CI449" t="e">
            <v>#NUM!</v>
          </cell>
          <cell r="CJ449" t="str">
            <v/>
          </cell>
          <cell r="CK449" t="e">
            <v>#NUM!</v>
          </cell>
          <cell r="CL449" t="e">
            <v>#NUM!</v>
          </cell>
          <cell r="CM449" t="e">
            <v>#NUM!</v>
          </cell>
          <cell r="CN449" t="e">
            <v>#NUM!</v>
          </cell>
          <cell r="CO449" t="e">
            <v>#NUM!</v>
          </cell>
          <cell r="CP449" t="e">
            <v>#NUM!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 t="str">
            <v xml:space="preserve"> </v>
          </cell>
          <cell r="CX449" t="str">
            <v xml:space="preserve"> </v>
          </cell>
          <cell r="CY449" t="str">
            <v xml:space="preserve"> </v>
          </cell>
          <cell r="CZ449" t="str">
            <v xml:space="preserve"> </v>
          </cell>
          <cell r="DA449" t="str">
            <v xml:space="preserve"> </v>
          </cell>
          <cell r="DB449" t="str">
            <v/>
          </cell>
          <cell r="DC449">
            <v>0</v>
          </cell>
          <cell r="DD449" t="str">
            <v/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 t="str">
            <v xml:space="preserve"> </v>
          </cell>
          <cell r="ED449" t="str">
            <v xml:space="preserve"> </v>
          </cell>
          <cell r="EE449" t="str">
            <v xml:space="preserve"> </v>
          </cell>
          <cell r="EF449" t="str">
            <v xml:space="preserve"> </v>
          </cell>
          <cell r="EG449" t="str">
            <v xml:space="preserve"> </v>
          </cell>
          <cell r="EH449" t="str">
            <v xml:space="preserve"> </v>
          </cell>
          <cell r="EI449" t="str">
            <v xml:space="preserve"> </v>
          </cell>
          <cell r="EJ449" t="str">
            <v xml:space="preserve"> </v>
          </cell>
          <cell r="EK449" t="str">
            <v xml:space="preserve"> </v>
          </cell>
          <cell r="EL449" t="str">
            <v xml:space="preserve"> </v>
          </cell>
          <cell r="EM449" t="str">
            <v xml:space="preserve"> </v>
          </cell>
          <cell r="EN449" t="str">
            <v xml:space="preserve"> </v>
          </cell>
          <cell r="EO449" t="str">
            <v xml:space="preserve"> </v>
          </cell>
          <cell r="EP449" t="str">
            <v xml:space="preserve"> </v>
          </cell>
          <cell r="EQ449" t="str">
            <v xml:space="preserve"> </v>
          </cell>
          <cell r="ER449" t="str">
            <v xml:space="preserve"> </v>
          </cell>
          <cell r="ES449" t="str">
            <v xml:space="preserve"> </v>
          </cell>
          <cell r="ET449" t="str">
            <v xml:space="preserve"> </v>
          </cell>
          <cell r="EU449" t="str">
            <v xml:space="preserve"> </v>
          </cell>
          <cell r="EV449" t="str">
            <v xml:space="preserve"> </v>
          </cell>
          <cell r="EW449" t="str">
            <v xml:space="preserve"> </v>
          </cell>
          <cell r="EX449" t="str">
            <v xml:space="preserve"> </v>
          </cell>
          <cell r="EY449" t="str">
            <v xml:space="preserve"> </v>
          </cell>
          <cell r="EZ449" t="str">
            <v xml:space="preserve"> </v>
          </cell>
          <cell r="FA449">
            <v>0</v>
          </cell>
          <cell r="FB449" t="str">
            <v xml:space="preserve">       </v>
          </cell>
          <cell r="FC449">
            <v>0</v>
          </cell>
          <cell r="FD449" t="str">
            <v xml:space="preserve">       </v>
          </cell>
          <cell r="FE449">
            <v>0</v>
          </cell>
          <cell r="FF449" t="str">
            <v xml:space="preserve">       </v>
          </cell>
          <cell r="FG449">
            <v>0</v>
          </cell>
          <cell r="FH449" t="str">
            <v xml:space="preserve">       </v>
          </cell>
          <cell r="FI449">
            <v>0</v>
          </cell>
          <cell r="FJ449" t="str">
            <v xml:space="preserve">       </v>
          </cell>
          <cell r="FK449">
            <v>0</v>
          </cell>
          <cell r="FL449" t="str">
            <v xml:space="preserve">       </v>
          </cell>
          <cell r="FM449">
            <v>0</v>
          </cell>
          <cell r="FN449" t="e">
            <v>#NUM!</v>
          </cell>
          <cell r="FO449" t="str">
            <v/>
          </cell>
          <cell r="FP449" t="e">
            <v>#NUM!</v>
          </cell>
          <cell r="FQ449" t="e">
            <v>#NUM!</v>
          </cell>
          <cell r="FR449" t="e">
            <v>#NUM!</v>
          </cell>
          <cell r="FS449" t="e">
            <v>#NUM!</v>
          </cell>
          <cell r="FT449" t="e">
            <v>#NUM!</v>
          </cell>
          <cell r="FU449" t="e">
            <v>#NUM!</v>
          </cell>
          <cell r="FV449">
            <v>0</v>
          </cell>
          <cell r="FW449" t="str">
            <v>NO ASIGNADO</v>
          </cell>
          <cell r="FX449" t="e">
            <v>#NUM!</v>
          </cell>
          <cell r="FY449" t="e">
            <v>#NUM!</v>
          </cell>
          <cell r="FZ449" t="e">
            <v>#NUM!</v>
          </cell>
          <cell r="GA449" t="e">
            <v>#NUM!</v>
          </cell>
          <cell r="GB449" t="e">
            <v>#NUM!</v>
          </cell>
          <cell r="GC449" t="e">
            <v>#NUM!</v>
          </cell>
          <cell r="GD449" t="e">
            <v>#N/A</v>
          </cell>
          <cell r="GE449" t="e">
            <v>#N/A</v>
          </cell>
          <cell r="GF449" t="e">
            <v>#N/A</v>
          </cell>
          <cell r="GG449" t="str">
            <v>16 de septiembre</v>
          </cell>
          <cell r="GH449" t="str">
            <v>31 de diciembre</v>
          </cell>
          <cell r="GI449">
            <v>0</v>
          </cell>
          <cell r="GJ449" t="e">
            <v>#N/A</v>
          </cell>
          <cell r="GK449" t="e">
            <v>#N/A</v>
          </cell>
          <cell r="GL449" t="e">
            <v>#N/A</v>
          </cell>
          <cell r="GM449" t="e">
            <v>#N/A</v>
          </cell>
          <cell r="GN449" t="e">
            <v>#N/A</v>
          </cell>
          <cell r="GO449" t="b">
            <v>0</v>
          </cell>
          <cell r="GP449" t="e">
            <v>#NUM!</v>
          </cell>
          <cell r="GQ449" t="str">
            <v>con clave</v>
          </cell>
          <cell r="GR449" t="e">
            <v>#NUM!</v>
          </cell>
          <cell r="GS449" t="str">
            <v>ubicada en</v>
          </cell>
          <cell r="GT449" t="e">
            <v>#NUM!</v>
          </cell>
          <cell r="GU449" t="str">
            <v xml:space="preserve"> </v>
          </cell>
          <cell r="GV449" t="e">
            <v>#NUM!</v>
          </cell>
          <cell r="GW449" t="str">
            <v xml:space="preserve"> </v>
          </cell>
          <cell r="GX449" t="e">
            <v>#NUM!</v>
          </cell>
          <cell r="GY449" t="str">
            <v xml:space="preserve"> </v>
          </cell>
          <cell r="GZ449" t="e">
            <v>#NUM!</v>
          </cell>
          <cell r="HA449" t="e">
            <v>#NUM!</v>
          </cell>
        </row>
        <row r="450">
          <cell r="A450">
            <v>0</v>
          </cell>
          <cell r="B450">
            <v>0</v>
          </cell>
          <cell r="C450" t="str">
            <v>PENDIENTE</v>
          </cell>
          <cell r="D450" t="e">
            <v>#NUM!</v>
          </cell>
          <cell r="E450" t="str">
            <v>NO ASIGNADO</v>
          </cell>
          <cell r="F450">
            <v>0</v>
          </cell>
          <cell r="G450" t="e">
            <v>#N/A</v>
          </cell>
          <cell r="H450" t="e">
            <v>#N/A</v>
          </cell>
          <cell r="I450" t="e">
            <v>#N/A</v>
          </cell>
          <cell r="J450" t="e">
            <v>#N/A</v>
          </cell>
          <cell r="K450" t="e">
            <v>#N/A</v>
          </cell>
          <cell r="L450" t="e">
            <v>#N/A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 t="str">
            <v xml:space="preserve"> </v>
          </cell>
          <cell r="S450" t="str">
            <v xml:space="preserve"> </v>
          </cell>
          <cell r="T450" t="str">
            <v xml:space="preserve"> </v>
          </cell>
          <cell r="U450" t="str">
            <v xml:space="preserve"> </v>
          </cell>
          <cell r="V450" t="str">
            <v xml:space="preserve"> </v>
          </cell>
          <cell r="W450" t="str">
            <v/>
          </cell>
          <cell r="X450">
            <v>0</v>
          </cell>
          <cell r="Y450" t="str">
            <v/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 t="str">
            <v xml:space="preserve"> </v>
          </cell>
          <cell r="AY450" t="str">
            <v xml:space="preserve"> </v>
          </cell>
          <cell r="AZ450" t="str">
            <v xml:space="preserve"> </v>
          </cell>
          <cell r="BA450" t="str">
            <v xml:space="preserve"> </v>
          </cell>
          <cell r="BB450" t="str">
            <v xml:space="preserve"> </v>
          </cell>
          <cell r="BC450" t="str">
            <v xml:space="preserve"> </v>
          </cell>
          <cell r="BD450" t="str">
            <v xml:space="preserve"> </v>
          </cell>
          <cell r="BE450" t="str">
            <v xml:space="preserve"> </v>
          </cell>
          <cell r="BF450" t="str">
            <v xml:space="preserve"> </v>
          </cell>
          <cell r="BG450" t="str">
            <v xml:space="preserve"> </v>
          </cell>
          <cell r="BH450" t="str">
            <v xml:space="preserve"> </v>
          </cell>
          <cell r="BI450" t="str">
            <v xml:space="preserve"> </v>
          </cell>
          <cell r="BJ450" t="str">
            <v xml:space="preserve"> </v>
          </cell>
          <cell r="BK450" t="str">
            <v xml:space="preserve"> </v>
          </cell>
          <cell r="BL450" t="str">
            <v xml:space="preserve"> </v>
          </cell>
          <cell r="BM450" t="str">
            <v xml:space="preserve"> </v>
          </cell>
          <cell r="BN450" t="str">
            <v xml:space="preserve"> </v>
          </cell>
          <cell r="BO450" t="str">
            <v xml:space="preserve"> </v>
          </cell>
          <cell r="BP450" t="str">
            <v xml:space="preserve"> </v>
          </cell>
          <cell r="BQ450" t="str">
            <v xml:space="preserve"> </v>
          </cell>
          <cell r="BR450" t="str">
            <v xml:space="preserve"> </v>
          </cell>
          <cell r="BS450" t="str">
            <v xml:space="preserve"> </v>
          </cell>
          <cell r="BT450" t="str">
            <v xml:space="preserve"> </v>
          </cell>
          <cell r="BU450" t="str">
            <v xml:space="preserve"> </v>
          </cell>
          <cell r="BV450">
            <v>0</v>
          </cell>
          <cell r="BW450" t="str">
            <v xml:space="preserve">       </v>
          </cell>
          <cell r="BX450">
            <v>0</v>
          </cell>
          <cell r="BY450" t="str">
            <v xml:space="preserve">       </v>
          </cell>
          <cell r="BZ450">
            <v>0</v>
          </cell>
          <cell r="CA450" t="str">
            <v xml:space="preserve">       </v>
          </cell>
          <cell r="CB450">
            <v>0</v>
          </cell>
          <cell r="CC450" t="str">
            <v xml:space="preserve">       </v>
          </cell>
          <cell r="CD450">
            <v>0</v>
          </cell>
          <cell r="CE450" t="str">
            <v xml:space="preserve">       </v>
          </cell>
          <cell r="CF450">
            <v>0</v>
          </cell>
          <cell r="CG450" t="str">
            <v xml:space="preserve">       </v>
          </cell>
          <cell r="CH450">
            <v>0</v>
          </cell>
          <cell r="CI450" t="e">
            <v>#NUM!</v>
          </cell>
          <cell r="CJ450" t="str">
            <v/>
          </cell>
          <cell r="CK450" t="e">
            <v>#NUM!</v>
          </cell>
          <cell r="CL450" t="e">
            <v>#NUM!</v>
          </cell>
          <cell r="CM450" t="e">
            <v>#NUM!</v>
          </cell>
          <cell r="CN450" t="e">
            <v>#NUM!</v>
          </cell>
          <cell r="CO450" t="e">
            <v>#NUM!</v>
          </cell>
          <cell r="CP450" t="e">
            <v>#NUM!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 t="str">
            <v xml:space="preserve"> </v>
          </cell>
          <cell r="CX450" t="str">
            <v xml:space="preserve"> </v>
          </cell>
          <cell r="CY450" t="str">
            <v xml:space="preserve"> </v>
          </cell>
          <cell r="CZ450" t="str">
            <v xml:space="preserve"> </v>
          </cell>
          <cell r="DA450" t="str">
            <v xml:space="preserve"> </v>
          </cell>
          <cell r="DB450" t="str">
            <v/>
          </cell>
          <cell r="DC450">
            <v>0</v>
          </cell>
          <cell r="DD450" t="str">
            <v/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 t="str">
            <v xml:space="preserve"> </v>
          </cell>
          <cell r="ED450" t="str">
            <v xml:space="preserve"> </v>
          </cell>
          <cell r="EE450" t="str">
            <v xml:space="preserve"> </v>
          </cell>
          <cell r="EF450" t="str">
            <v xml:space="preserve"> </v>
          </cell>
          <cell r="EG450" t="str">
            <v xml:space="preserve"> </v>
          </cell>
          <cell r="EH450" t="str">
            <v xml:space="preserve"> </v>
          </cell>
          <cell r="EI450" t="str">
            <v xml:space="preserve"> </v>
          </cell>
          <cell r="EJ450" t="str">
            <v xml:space="preserve"> </v>
          </cell>
          <cell r="EK450" t="str">
            <v xml:space="preserve"> </v>
          </cell>
          <cell r="EL450" t="str">
            <v xml:space="preserve"> </v>
          </cell>
          <cell r="EM450" t="str">
            <v xml:space="preserve"> </v>
          </cell>
          <cell r="EN450" t="str">
            <v xml:space="preserve"> </v>
          </cell>
          <cell r="EO450" t="str">
            <v xml:space="preserve"> </v>
          </cell>
          <cell r="EP450" t="str">
            <v xml:space="preserve"> </v>
          </cell>
          <cell r="EQ450" t="str">
            <v xml:space="preserve"> </v>
          </cell>
          <cell r="ER450" t="str">
            <v xml:space="preserve"> </v>
          </cell>
          <cell r="ES450" t="str">
            <v xml:space="preserve"> </v>
          </cell>
          <cell r="ET450" t="str">
            <v xml:space="preserve"> </v>
          </cell>
          <cell r="EU450" t="str">
            <v xml:space="preserve"> </v>
          </cell>
          <cell r="EV450" t="str">
            <v xml:space="preserve"> </v>
          </cell>
          <cell r="EW450" t="str">
            <v xml:space="preserve"> </v>
          </cell>
          <cell r="EX450" t="str">
            <v xml:space="preserve"> </v>
          </cell>
          <cell r="EY450" t="str">
            <v xml:space="preserve"> </v>
          </cell>
          <cell r="EZ450" t="str">
            <v xml:space="preserve"> </v>
          </cell>
          <cell r="FA450">
            <v>0</v>
          </cell>
          <cell r="FB450" t="str">
            <v xml:space="preserve">       </v>
          </cell>
          <cell r="FC450">
            <v>0</v>
          </cell>
          <cell r="FD450" t="str">
            <v xml:space="preserve">       </v>
          </cell>
          <cell r="FE450">
            <v>0</v>
          </cell>
          <cell r="FF450" t="str">
            <v xml:space="preserve">       </v>
          </cell>
          <cell r="FG450">
            <v>0</v>
          </cell>
          <cell r="FH450" t="str">
            <v xml:space="preserve">       </v>
          </cell>
          <cell r="FI450">
            <v>0</v>
          </cell>
          <cell r="FJ450" t="str">
            <v xml:space="preserve">       </v>
          </cell>
          <cell r="FK450">
            <v>0</v>
          </cell>
          <cell r="FL450" t="str">
            <v xml:space="preserve">       </v>
          </cell>
          <cell r="FM450">
            <v>0</v>
          </cell>
          <cell r="FN450" t="e">
            <v>#NUM!</v>
          </cell>
          <cell r="FO450" t="str">
            <v/>
          </cell>
          <cell r="FP450" t="e">
            <v>#NUM!</v>
          </cell>
          <cell r="FQ450" t="e">
            <v>#NUM!</v>
          </cell>
          <cell r="FR450" t="e">
            <v>#NUM!</v>
          </cell>
          <cell r="FS450" t="e">
            <v>#NUM!</v>
          </cell>
          <cell r="FT450" t="e">
            <v>#NUM!</v>
          </cell>
          <cell r="FU450" t="e">
            <v>#NUM!</v>
          </cell>
          <cell r="FV450">
            <v>0</v>
          </cell>
          <cell r="FW450" t="str">
            <v>NO ASIGNADO</v>
          </cell>
          <cell r="FX450" t="e">
            <v>#NUM!</v>
          </cell>
          <cell r="FY450" t="e">
            <v>#NUM!</v>
          </cell>
          <cell r="FZ450" t="e">
            <v>#NUM!</v>
          </cell>
          <cell r="GA450" t="e">
            <v>#NUM!</v>
          </cell>
          <cell r="GB450" t="e">
            <v>#NUM!</v>
          </cell>
          <cell r="GC450" t="e">
            <v>#NUM!</v>
          </cell>
          <cell r="GD450" t="e">
            <v>#N/A</v>
          </cell>
          <cell r="GE450" t="e">
            <v>#N/A</v>
          </cell>
          <cell r="GF450" t="e">
            <v>#N/A</v>
          </cell>
          <cell r="GG450" t="str">
            <v>16 de septiembre</v>
          </cell>
          <cell r="GH450" t="str">
            <v>31 de diciembre</v>
          </cell>
          <cell r="GI450">
            <v>0</v>
          </cell>
          <cell r="GJ450" t="e">
            <v>#N/A</v>
          </cell>
          <cell r="GK450" t="e">
            <v>#N/A</v>
          </cell>
          <cell r="GL450" t="e">
            <v>#N/A</v>
          </cell>
          <cell r="GM450" t="e">
            <v>#N/A</v>
          </cell>
          <cell r="GN450" t="e">
            <v>#N/A</v>
          </cell>
          <cell r="GO450" t="b">
            <v>0</v>
          </cell>
          <cell r="GP450" t="e">
            <v>#NUM!</v>
          </cell>
          <cell r="GQ450" t="str">
            <v>con clave</v>
          </cell>
          <cell r="GR450" t="e">
            <v>#NUM!</v>
          </cell>
          <cell r="GS450" t="str">
            <v>ubicada en</v>
          </cell>
          <cell r="GT450" t="e">
            <v>#NUM!</v>
          </cell>
          <cell r="GU450" t="str">
            <v xml:space="preserve"> </v>
          </cell>
          <cell r="GV450" t="e">
            <v>#NUM!</v>
          </cell>
          <cell r="GW450" t="str">
            <v xml:space="preserve"> </v>
          </cell>
          <cell r="GX450" t="e">
            <v>#NUM!</v>
          </cell>
          <cell r="GY450" t="str">
            <v xml:space="preserve"> </v>
          </cell>
          <cell r="GZ450" t="e">
            <v>#NUM!</v>
          </cell>
          <cell r="HA450" t="e">
            <v>#NUM!</v>
          </cell>
        </row>
        <row r="451">
          <cell r="A451">
            <v>0</v>
          </cell>
          <cell r="B451">
            <v>0</v>
          </cell>
          <cell r="C451" t="str">
            <v>PENDIENTE</v>
          </cell>
          <cell r="D451" t="e">
            <v>#NUM!</v>
          </cell>
          <cell r="E451" t="str">
            <v>NO ASIGNADO</v>
          </cell>
          <cell r="F451">
            <v>0</v>
          </cell>
          <cell r="G451" t="e">
            <v>#N/A</v>
          </cell>
          <cell r="H451" t="e">
            <v>#N/A</v>
          </cell>
          <cell r="I451" t="e">
            <v>#N/A</v>
          </cell>
          <cell r="J451" t="e">
            <v>#N/A</v>
          </cell>
          <cell r="K451" t="e">
            <v>#N/A</v>
          </cell>
          <cell r="L451" t="e">
            <v>#N/A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 t="str">
            <v xml:space="preserve"> </v>
          </cell>
          <cell r="S451" t="str">
            <v xml:space="preserve"> </v>
          </cell>
          <cell r="T451" t="str">
            <v xml:space="preserve"> </v>
          </cell>
          <cell r="U451" t="str">
            <v xml:space="preserve"> </v>
          </cell>
          <cell r="V451" t="str">
            <v xml:space="preserve"> </v>
          </cell>
          <cell r="W451" t="str">
            <v/>
          </cell>
          <cell r="X451">
            <v>0</v>
          </cell>
          <cell r="Y451" t="str">
            <v/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 t="str">
            <v xml:space="preserve"> </v>
          </cell>
          <cell r="AY451" t="str">
            <v xml:space="preserve"> </v>
          </cell>
          <cell r="AZ451" t="str">
            <v xml:space="preserve"> </v>
          </cell>
          <cell r="BA451" t="str">
            <v xml:space="preserve"> </v>
          </cell>
          <cell r="BB451" t="str">
            <v xml:space="preserve"> </v>
          </cell>
          <cell r="BC451" t="str">
            <v xml:space="preserve"> </v>
          </cell>
          <cell r="BD451" t="str">
            <v xml:space="preserve"> </v>
          </cell>
          <cell r="BE451" t="str">
            <v xml:space="preserve"> </v>
          </cell>
          <cell r="BF451" t="str">
            <v xml:space="preserve"> </v>
          </cell>
          <cell r="BG451" t="str">
            <v xml:space="preserve"> </v>
          </cell>
          <cell r="BH451" t="str">
            <v xml:space="preserve"> </v>
          </cell>
          <cell r="BI451" t="str">
            <v xml:space="preserve"> </v>
          </cell>
          <cell r="BJ451" t="str">
            <v xml:space="preserve"> </v>
          </cell>
          <cell r="BK451" t="str">
            <v xml:space="preserve"> </v>
          </cell>
          <cell r="BL451" t="str">
            <v xml:space="preserve"> </v>
          </cell>
          <cell r="BM451" t="str">
            <v xml:space="preserve"> </v>
          </cell>
          <cell r="BN451" t="str">
            <v xml:space="preserve"> </v>
          </cell>
          <cell r="BO451" t="str">
            <v xml:space="preserve"> </v>
          </cell>
          <cell r="BP451" t="str">
            <v xml:space="preserve"> </v>
          </cell>
          <cell r="BQ451" t="str">
            <v xml:space="preserve"> </v>
          </cell>
          <cell r="BR451" t="str">
            <v xml:space="preserve"> </v>
          </cell>
          <cell r="BS451" t="str">
            <v xml:space="preserve"> </v>
          </cell>
          <cell r="BT451" t="str">
            <v xml:space="preserve"> </v>
          </cell>
          <cell r="BU451" t="str">
            <v xml:space="preserve"> </v>
          </cell>
          <cell r="BV451">
            <v>0</v>
          </cell>
          <cell r="BW451" t="str">
            <v xml:space="preserve">       </v>
          </cell>
          <cell r="BX451">
            <v>0</v>
          </cell>
          <cell r="BY451" t="str">
            <v xml:space="preserve">       </v>
          </cell>
          <cell r="BZ451">
            <v>0</v>
          </cell>
          <cell r="CA451" t="str">
            <v xml:space="preserve">       </v>
          </cell>
          <cell r="CB451">
            <v>0</v>
          </cell>
          <cell r="CC451" t="str">
            <v xml:space="preserve">       </v>
          </cell>
          <cell r="CD451">
            <v>0</v>
          </cell>
          <cell r="CE451" t="str">
            <v xml:space="preserve">       </v>
          </cell>
          <cell r="CF451">
            <v>0</v>
          </cell>
          <cell r="CG451" t="str">
            <v xml:space="preserve">       </v>
          </cell>
          <cell r="CH451">
            <v>0</v>
          </cell>
          <cell r="CI451" t="e">
            <v>#NUM!</v>
          </cell>
          <cell r="CJ451" t="str">
            <v/>
          </cell>
          <cell r="CK451" t="e">
            <v>#NUM!</v>
          </cell>
          <cell r="CL451" t="e">
            <v>#NUM!</v>
          </cell>
          <cell r="CM451" t="e">
            <v>#NUM!</v>
          </cell>
          <cell r="CN451" t="e">
            <v>#NUM!</v>
          </cell>
          <cell r="CO451" t="e">
            <v>#NUM!</v>
          </cell>
          <cell r="CP451" t="e">
            <v>#NUM!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 t="str">
            <v xml:space="preserve"> </v>
          </cell>
          <cell r="CX451" t="str">
            <v xml:space="preserve"> </v>
          </cell>
          <cell r="CY451" t="str">
            <v xml:space="preserve"> </v>
          </cell>
          <cell r="CZ451" t="str">
            <v xml:space="preserve"> </v>
          </cell>
          <cell r="DA451" t="str">
            <v xml:space="preserve"> </v>
          </cell>
          <cell r="DB451" t="str">
            <v/>
          </cell>
          <cell r="DC451">
            <v>0</v>
          </cell>
          <cell r="DD451" t="str">
            <v/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 t="str">
            <v xml:space="preserve"> </v>
          </cell>
          <cell r="ED451" t="str">
            <v xml:space="preserve"> </v>
          </cell>
          <cell r="EE451" t="str">
            <v xml:space="preserve"> </v>
          </cell>
          <cell r="EF451" t="str">
            <v xml:space="preserve"> </v>
          </cell>
          <cell r="EG451" t="str">
            <v xml:space="preserve"> </v>
          </cell>
          <cell r="EH451" t="str">
            <v xml:space="preserve"> </v>
          </cell>
          <cell r="EI451" t="str">
            <v xml:space="preserve"> </v>
          </cell>
          <cell r="EJ451" t="str">
            <v xml:space="preserve"> </v>
          </cell>
          <cell r="EK451" t="str">
            <v xml:space="preserve"> </v>
          </cell>
          <cell r="EL451" t="str">
            <v xml:space="preserve"> </v>
          </cell>
          <cell r="EM451" t="str">
            <v xml:space="preserve"> </v>
          </cell>
          <cell r="EN451" t="str">
            <v xml:space="preserve"> </v>
          </cell>
          <cell r="EO451" t="str">
            <v xml:space="preserve"> </v>
          </cell>
          <cell r="EP451" t="str">
            <v xml:space="preserve"> </v>
          </cell>
          <cell r="EQ451" t="str">
            <v xml:space="preserve"> </v>
          </cell>
          <cell r="ER451" t="str">
            <v xml:space="preserve"> </v>
          </cell>
          <cell r="ES451" t="str">
            <v xml:space="preserve"> </v>
          </cell>
          <cell r="ET451" t="str">
            <v xml:space="preserve"> </v>
          </cell>
          <cell r="EU451" t="str">
            <v xml:space="preserve"> </v>
          </cell>
          <cell r="EV451" t="str">
            <v xml:space="preserve"> </v>
          </cell>
          <cell r="EW451" t="str">
            <v xml:space="preserve"> </v>
          </cell>
          <cell r="EX451" t="str">
            <v xml:space="preserve"> </v>
          </cell>
          <cell r="EY451" t="str">
            <v xml:space="preserve"> </v>
          </cell>
          <cell r="EZ451" t="str">
            <v xml:space="preserve"> </v>
          </cell>
          <cell r="FA451">
            <v>0</v>
          </cell>
          <cell r="FB451" t="str">
            <v xml:space="preserve">       </v>
          </cell>
          <cell r="FC451">
            <v>0</v>
          </cell>
          <cell r="FD451" t="str">
            <v xml:space="preserve">       </v>
          </cell>
          <cell r="FE451">
            <v>0</v>
          </cell>
          <cell r="FF451" t="str">
            <v xml:space="preserve">       </v>
          </cell>
          <cell r="FG451">
            <v>0</v>
          </cell>
          <cell r="FH451" t="str">
            <v xml:space="preserve">       </v>
          </cell>
          <cell r="FI451">
            <v>0</v>
          </cell>
          <cell r="FJ451" t="str">
            <v xml:space="preserve">       </v>
          </cell>
          <cell r="FK451">
            <v>0</v>
          </cell>
          <cell r="FL451" t="str">
            <v xml:space="preserve">       </v>
          </cell>
          <cell r="FM451">
            <v>0</v>
          </cell>
          <cell r="FN451" t="e">
            <v>#NUM!</v>
          </cell>
          <cell r="FO451" t="str">
            <v/>
          </cell>
          <cell r="FP451" t="e">
            <v>#NUM!</v>
          </cell>
          <cell r="FQ451" t="e">
            <v>#NUM!</v>
          </cell>
          <cell r="FR451" t="e">
            <v>#NUM!</v>
          </cell>
          <cell r="FS451" t="e">
            <v>#NUM!</v>
          </cell>
          <cell r="FT451" t="e">
            <v>#NUM!</v>
          </cell>
          <cell r="FU451" t="e">
            <v>#NUM!</v>
          </cell>
          <cell r="FV451">
            <v>0</v>
          </cell>
          <cell r="FW451" t="str">
            <v>NO ASIGNADO</v>
          </cell>
          <cell r="FX451" t="e">
            <v>#NUM!</v>
          </cell>
          <cell r="FY451" t="e">
            <v>#NUM!</v>
          </cell>
          <cell r="FZ451" t="e">
            <v>#NUM!</v>
          </cell>
          <cell r="GA451" t="e">
            <v>#NUM!</v>
          </cell>
          <cell r="GB451" t="e">
            <v>#NUM!</v>
          </cell>
          <cell r="GC451" t="e">
            <v>#NUM!</v>
          </cell>
          <cell r="GD451" t="e">
            <v>#N/A</v>
          </cell>
          <cell r="GE451" t="e">
            <v>#N/A</v>
          </cell>
          <cell r="GF451" t="e">
            <v>#N/A</v>
          </cell>
          <cell r="GG451" t="str">
            <v>16 de septiembre</v>
          </cell>
          <cell r="GH451" t="str">
            <v>31 de diciembre</v>
          </cell>
          <cell r="GI451">
            <v>0</v>
          </cell>
          <cell r="GJ451" t="e">
            <v>#N/A</v>
          </cell>
          <cell r="GK451" t="e">
            <v>#N/A</v>
          </cell>
          <cell r="GL451" t="e">
            <v>#N/A</v>
          </cell>
          <cell r="GM451" t="e">
            <v>#N/A</v>
          </cell>
          <cell r="GN451" t="e">
            <v>#N/A</v>
          </cell>
          <cell r="GO451" t="b">
            <v>0</v>
          </cell>
          <cell r="GP451" t="e">
            <v>#NUM!</v>
          </cell>
          <cell r="GQ451" t="str">
            <v>con clave</v>
          </cell>
          <cell r="GR451" t="e">
            <v>#NUM!</v>
          </cell>
          <cell r="GS451" t="str">
            <v>ubicada en</v>
          </cell>
          <cell r="GT451" t="e">
            <v>#NUM!</v>
          </cell>
          <cell r="GU451" t="str">
            <v xml:space="preserve"> </v>
          </cell>
          <cell r="GV451" t="e">
            <v>#NUM!</v>
          </cell>
          <cell r="GW451" t="str">
            <v xml:space="preserve"> </v>
          </cell>
          <cell r="GX451" t="e">
            <v>#NUM!</v>
          </cell>
          <cell r="GY451" t="str">
            <v xml:space="preserve"> </v>
          </cell>
          <cell r="GZ451" t="e">
            <v>#NUM!</v>
          </cell>
          <cell r="HA451" t="e">
            <v>#NUM!</v>
          </cell>
        </row>
        <row r="452">
          <cell r="A452">
            <v>0</v>
          </cell>
          <cell r="B452">
            <v>0</v>
          </cell>
          <cell r="C452" t="str">
            <v>PENDIENTE</v>
          </cell>
          <cell r="D452" t="e">
            <v>#NUM!</v>
          </cell>
          <cell r="E452" t="str">
            <v>NO ASIGNADO</v>
          </cell>
          <cell r="F452">
            <v>0</v>
          </cell>
          <cell r="G452" t="e">
            <v>#N/A</v>
          </cell>
          <cell r="H452" t="e">
            <v>#N/A</v>
          </cell>
          <cell r="I452" t="e">
            <v>#N/A</v>
          </cell>
          <cell r="J452" t="e">
            <v>#N/A</v>
          </cell>
          <cell r="K452" t="e">
            <v>#N/A</v>
          </cell>
          <cell r="L452" t="e">
            <v>#N/A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 t="str">
            <v xml:space="preserve"> </v>
          </cell>
          <cell r="S452" t="str">
            <v xml:space="preserve"> </v>
          </cell>
          <cell r="T452" t="str">
            <v xml:space="preserve"> </v>
          </cell>
          <cell r="U452" t="str">
            <v xml:space="preserve"> </v>
          </cell>
          <cell r="V452" t="str">
            <v xml:space="preserve"> </v>
          </cell>
          <cell r="W452" t="str">
            <v/>
          </cell>
          <cell r="X452">
            <v>0</v>
          </cell>
          <cell r="Y452" t="str">
            <v/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 t="str">
            <v xml:space="preserve"> </v>
          </cell>
          <cell r="AY452" t="str">
            <v xml:space="preserve"> </v>
          </cell>
          <cell r="AZ452" t="str">
            <v xml:space="preserve"> </v>
          </cell>
          <cell r="BA452" t="str">
            <v xml:space="preserve"> </v>
          </cell>
          <cell r="BB452" t="str">
            <v xml:space="preserve"> </v>
          </cell>
          <cell r="BC452" t="str">
            <v xml:space="preserve"> </v>
          </cell>
          <cell r="BD452" t="str">
            <v xml:space="preserve"> </v>
          </cell>
          <cell r="BE452" t="str">
            <v xml:space="preserve"> </v>
          </cell>
          <cell r="BF452" t="str">
            <v xml:space="preserve"> </v>
          </cell>
          <cell r="BG452" t="str">
            <v xml:space="preserve"> </v>
          </cell>
          <cell r="BH452" t="str">
            <v xml:space="preserve"> </v>
          </cell>
          <cell r="BI452" t="str">
            <v xml:space="preserve"> </v>
          </cell>
          <cell r="BJ452" t="str">
            <v xml:space="preserve"> </v>
          </cell>
          <cell r="BK452" t="str">
            <v xml:space="preserve"> </v>
          </cell>
          <cell r="BL452" t="str">
            <v xml:space="preserve"> </v>
          </cell>
          <cell r="BM452" t="str">
            <v xml:space="preserve"> </v>
          </cell>
          <cell r="BN452" t="str">
            <v xml:space="preserve"> </v>
          </cell>
          <cell r="BO452" t="str">
            <v xml:space="preserve"> </v>
          </cell>
          <cell r="BP452" t="str">
            <v xml:space="preserve"> </v>
          </cell>
          <cell r="BQ452" t="str">
            <v xml:space="preserve"> </v>
          </cell>
          <cell r="BR452" t="str">
            <v xml:space="preserve"> </v>
          </cell>
          <cell r="BS452" t="str">
            <v xml:space="preserve"> </v>
          </cell>
          <cell r="BT452" t="str">
            <v xml:space="preserve"> </v>
          </cell>
          <cell r="BU452" t="str">
            <v xml:space="preserve"> </v>
          </cell>
          <cell r="BV452">
            <v>0</v>
          </cell>
          <cell r="BW452" t="str">
            <v xml:space="preserve">       </v>
          </cell>
          <cell r="BX452">
            <v>0</v>
          </cell>
          <cell r="BY452" t="str">
            <v xml:space="preserve">       </v>
          </cell>
          <cell r="BZ452">
            <v>0</v>
          </cell>
          <cell r="CA452" t="str">
            <v xml:space="preserve">       </v>
          </cell>
          <cell r="CB452">
            <v>0</v>
          </cell>
          <cell r="CC452" t="str">
            <v xml:space="preserve">       </v>
          </cell>
          <cell r="CD452">
            <v>0</v>
          </cell>
          <cell r="CE452" t="str">
            <v xml:space="preserve">       </v>
          </cell>
          <cell r="CF452">
            <v>0</v>
          </cell>
          <cell r="CG452" t="str">
            <v xml:space="preserve">       </v>
          </cell>
          <cell r="CH452">
            <v>0</v>
          </cell>
          <cell r="CI452" t="e">
            <v>#NUM!</v>
          </cell>
          <cell r="CJ452" t="str">
            <v/>
          </cell>
          <cell r="CK452" t="e">
            <v>#NUM!</v>
          </cell>
          <cell r="CL452" t="e">
            <v>#NUM!</v>
          </cell>
          <cell r="CM452" t="e">
            <v>#NUM!</v>
          </cell>
          <cell r="CN452" t="e">
            <v>#NUM!</v>
          </cell>
          <cell r="CO452" t="e">
            <v>#NUM!</v>
          </cell>
          <cell r="CP452" t="e">
            <v>#NUM!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 t="str">
            <v xml:space="preserve"> </v>
          </cell>
          <cell r="CX452" t="str">
            <v xml:space="preserve"> </v>
          </cell>
          <cell r="CY452" t="str">
            <v xml:space="preserve"> </v>
          </cell>
          <cell r="CZ452" t="str">
            <v xml:space="preserve"> </v>
          </cell>
          <cell r="DA452" t="str">
            <v xml:space="preserve"> </v>
          </cell>
          <cell r="DB452" t="str">
            <v/>
          </cell>
          <cell r="DC452">
            <v>0</v>
          </cell>
          <cell r="DD452" t="str">
            <v/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 t="str">
            <v xml:space="preserve"> </v>
          </cell>
          <cell r="ED452" t="str">
            <v xml:space="preserve"> </v>
          </cell>
          <cell r="EE452" t="str">
            <v xml:space="preserve"> </v>
          </cell>
          <cell r="EF452" t="str">
            <v xml:space="preserve"> </v>
          </cell>
          <cell r="EG452" t="str">
            <v xml:space="preserve"> </v>
          </cell>
          <cell r="EH452" t="str">
            <v xml:space="preserve"> </v>
          </cell>
          <cell r="EI452" t="str">
            <v xml:space="preserve"> </v>
          </cell>
          <cell r="EJ452" t="str">
            <v xml:space="preserve"> </v>
          </cell>
          <cell r="EK452" t="str">
            <v xml:space="preserve"> </v>
          </cell>
          <cell r="EL452" t="str">
            <v xml:space="preserve"> </v>
          </cell>
          <cell r="EM452" t="str">
            <v xml:space="preserve"> </v>
          </cell>
          <cell r="EN452" t="str">
            <v xml:space="preserve"> </v>
          </cell>
          <cell r="EO452" t="str">
            <v xml:space="preserve"> </v>
          </cell>
          <cell r="EP452" t="str">
            <v xml:space="preserve"> </v>
          </cell>
          <cell r="EQ452" t="str">
            <v xml:space="preserve"> </v>
          </cell>
          <cell r="ER452" t="str">
            <v xml:space="preserve"> </v>
          </cell>
          <cell r="ES452" t="str">
            <v xml:space="preserve"> </v>
          </cell>
          <cell r="ET452" t="str">
            <v xml:space="preserve"> </v>
          </cell>
          <cell r="EU452" t="str">
            <v xml:space="preserve"> </v>
          </cell>
          <cell r="EV452" t="str">
            <v xml:space="preserve"> </v>
          </cell>
          <cell r="EW452" t="str">
            <v xml:space="preserve"> </v>
          </cell>
          <cell r="EX452" t="str">
            <v xml:space="preserve"> </v>
          </cell>
          <cell r="EY452" t="str">
            <v xml:space="preserve"> </v>
          </cell>
          <cell r="EZ452" t="str">
            <v xml:space="preserve"> </v>
          </cell>
          <cell r="FA452">
            <v>0</v>
          </cell>
          <cell r="FB452" t="str">
            <v xml:space="preserve">       </v>
          </cell>
          <cell r="FC452">
            <v>0</v>
          </cell>
          <cell r="FD452" t="str">
            <v xml:space="preserve">       </v>
          </cell>
          <cell r="FE452">
            <v>0</v>
          </cell>
          <cell r="FF452" t="str">
            <v xml:space="preserve">       </v>
          </cell>
          <cell r="FG452">
            <v>0</v>
          </cell>
          <cell r="FH452" t="str">
            <v xml:space="preserve">       </v>
          </cell>
          <cell r="FI452">
            <v>0</v>
          </cell>
          <cell r="FJ452" t="str">
            <v xml:space="preserve">       </v>
          </cell>
          <cell r="FK452">
            <v>0</v>
          </cell>
          <cell r="FL452" t="str">
            <v xml:space="preserve">       </v>
          </cell>
          <cell r="FM452">
            <v>0</v>
          </cell>
          <cell r="FN452" t="e">
            <v>#NUM!</v>
          </cell>
          <cell r="FO452" t="str">
            <v/>
          </cell>
          <cell r="FP452" t="e">
            <v>#NUM!</v>
          </cell>
          <cell r="FQ452" t="e">
            <v>#NUM!</v>
          </cell>
          <cell r="FR452" t="e">
            <v>#NUM!</v>
          </cell>
          <cell r="FS452" t="e">
            <v>#NUM!</v>
          </cell>
          <cell r="FT452" t="e">
            <v>#NUM!</v>
          </cell>
          <cell r="FU452" t="e">
            <v>#NUM!</v>
          </cell>
          <cell r="FV452">
            <v>0</v>
          </cell>
          <cell r="FW452" t="str">
            <v>NO ASIGNADO</v>
          </cell>
          <cell r="FX452" t="e">
            <v>#NUM!</v>
          </cell>
          <cell r="FY452" t="e">
            <v>#NUM!</v>
          </cell>
          <cell r="FZ452" t="e">
            <v>#NUM!</v>
          </cell>
          <cell r="GA452" t="e">
            <v>#NUM!</v>
          </cell>
          <cell r="GB452" t="e">
            <v>#NUM!</v>
          </cell>
          <cell r="GC452" t="e">
            <v>#NUM!</v>
          </cell>
          <cell r="GD452" t="e">
            <v>#N/A</v>
          </cell>
          <cell r="GE452" t="e">
            <v>#N/A</v>
          </cell>
          <cell r="GF452" t="e">
            <v>#N/A</v>
          </cell>
          <cell r="GG452" t="str">
            <v>16 de septiembre</v>
          </cell>
          <cell r="GH452" t="str">
            <v>31 de diciembre</v>
          </cell>
          <cell r="GI452">
            <v>0</v>
          </cell>
          <cell r="GJ452" t="e">
            <v>#N/A</v>
          </cell>
          <cell r="GK452" t="e">
            <v>#N/A</v>
          </cell>
          <cell r="GL452" t="e">
            <v>#N/A</v>
          </cell>
          <cell r="GM452" t="e">
            <v>#N/A</v>
          </cell>
          <cell r="GN452" t="e">
            <v>#N/A</v>
          </cell>
          <cell r="GO452" t="b">
            <v>0</v>
          </cell>
          <cell r="GP452" t="e">
            <v>#NUM!</v>
          </cell>
          <cell r="GQ452" t="str">
            <v>con clave</v>
          </cell>
          <cell r="GR452" t="e">
            <v>#NUM!</v>
          </cell>
          <cell r="GS452" t="str">
            <v>ubicada en</v>
          </cell>
          <cell r="GT452" t="e">
            <v>#NUM!</v>
          </cell>
          <cell r="GU452" t="str">
            <v xml:space="preserve"> </v>
          </cell>
          <cell r="GV452" t="e">
            <v>#NUM!</v>
          </cell>
          <cell r="GW452" t="str">
            <v xml:space="preserve"> </v>
          </cell>
          <cell r="GX452" t="e">
            <v>#NUM!</v>
          </cell>
          <cell r="GY452" t="str">
            <v xml:space="preserve"> </v>
          </cell>
          <cell r="GZ452" t="e">
            <v>#NUM!</v>
          </cell>
          <cell r="HA452" t="e">
            <v>#NUM!</v>
          </cell>
        </row>
        <row r="453">
          <cell r="A453">
            <v>0</v>
          </cell>
          <cell r="B453">
            <v>0</v>
          </cell>
          <cell r="C453" t="e">
            <v>#N/A</v>
          </cell>
          <cell r="D453" t="e">
            <v>#NUM!</v>
          </cell>
          <cell r="E453" t="str">
            <v>NO ASIGNADO</v>
          </cell>
          <cell r="F453">
            <v>0</v>
          </cell>
          <cell r="G453" t="e">
            <v>#N/A</v>
          </cell>
          <cell r="H453" t="e">
            <v>#N/A</v>
          </cell>
          <cell r="I453" t="e">
            <v>#N/A</v>
          </cell>
          <cell r="J453" t="e">
            <v>#N/A</v>
          </cell>
          <cell r="K453" t="e">
            <v>#N/A</v>
          </cell>
          <cell r="L453" t="e">
            <v>#N/A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 t="str">
            <v xml:space="preserve"> </v>
          </cell>
          <cell r="S453" t="str">
            <v xml:space="preserve"> </v>
          </cell>
          <cell r="T453" t="str">
            <v xml:space="preserve"> </v>
          </cell>
          <cell r="U453" t="str">
            <v xml:space="preserve"> </v>
          </cell>
          <cell r="V453" t="str">
            <v xml:space="preserve"> </v>
          </cell>
          <cell r="W453" t="str">
            <v/>
          </cell>
          <cell r="X453">
            <v>0</v>
          </cell>
          <cell r="Y453" t="str">
            <v/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 t="str">
            <v xml:space="preserve"> </v>
          </cell>
          <cell r="AY453" t="str">
            <v xml:space="preserve"> </v>
          </cell>
          <cell r="AZ453" t="str">
            <v xml:space="preserve"> </v>
          </cell>
          <cell r="BA453" t="str">
            <v xml:space="preserve"> </v>
          </cell>
          <cell r="BB453" t="str">
            <v xml:space="preserve"> </v>
          </cell>
          <cell r="BC453" t="str">
            <v xml:space="preserve"> </v>
          </cell>
          <cell r="BD453" t="str">
            <v xml:space="preserve"> </v>
          </cell>
          <cell r="BE453" t="str">
            <v xml:space="preserve"> </v>
          </cell>
          <cell r="BF453" t="str">
            <v xml:space="preserve"> </v>
          </cell>
          <cell r="BG453" t="str">
            <v xml:space="preserve"> </v>
          </cell>
          <cell r="BH453" t="str">
            <v xml:space="preserve"> </v>
          </cell>
          <cell r="BI453" t="str">
            <v xml:space="preserve"> </v>
          </cell>
          <cell r="BJ453" t="str">
            <v xml:space="preserve"> </v>
          </cell>
          <cell r="BK453" t="str">
            <v xml:space="preserve"> </v>
          </cell>
          <cell r="BL453" t="str">
            <v xml:space="preserve"> </v>
          </cell>
          <cell r="BM453" t="str">
            <v xml:space="preserve"> </v>
          </cell>
          <cell r="BN453" t="str">
            <v xml:space="preserve"> </v>
          </cell>
          <cell r="BO453" t="str">
            <v xml:space="preserve"> </v>
          </cell>
          <cell r="BP453" t="str">
            <v xml:space="preserve"> </v>
          </cell>
          <cell r="BQ453" t="str">
            <v xml:space="preserve"> </v>
          </cell>
          <cell r="BR453" t="str">
            <v xml:space="preserve"> </v>
          </cell>
          <cell r="BS453" t="str">
            <v xml:space="preserve"> </v>
          </cell>
          <cell r="BT453" t="str">
            <v xml:space="preserve"> </v>
          </cell>
          <cell r="BU453" t="str">
            <v xml:space="preserve"> </v>
          </cell>
          <cell r="BV453">
            <v>0</v>
          </cell>
          <cell r="BW453" t="str">
            <v xml:space="preserve">       </v>
          </cell>
          <cell r="BX453">
            <v>0</v>
          </cell>
          <cell r="BY453" t="str">
            <v xml:space="preserve">       </v>
          </cell>
          <cell r="BZ453">
            <v>0</v>
          </cell>
          <cell r="CA453" t="str">
            <v xml:space="preserve">       </v>
          </cell>
          <cell r="CB453">
            <v>0</v>
          </cell>
          <cell r="CC453" t="str">
            <v xml:space="preserve">       </v>
          </cell>
          <cell r="CD453">
            <v>0</v>
          </cell>
          <cell r="CE453" t="str">
            <v xml:space="preserve">       </v>
          </cell>
          <cell r="CF453">
            <v>0</v>
          </cell>
          <cell r="CG453" t="str">
            <v xml:space="preserve">       </v>
          </cell>
          <cell r="CH453">
            <v>0</v>
          </cell>
          <cell r="CI453" t="e">
            <v>#NUM!</v>
          </cell>
          <cell r="CJ453" t="str">
            <v/>
          </cell>
          <cell r="CK453" t="e">
            <v>#NUM!</v>
          </cell>
          <cell r="CL453" t="e">
            <v>#NUM!</v>
          </cell>
          <cell r="CM453" t="e">
            <v>#NUM!</v>
          </cell>
          <cell r="CN453" t="e">
            <v>#NUM!</v>
          </cell>
          <cell r="CO453" t="e">
            <v>#NUM!</v>
          </cell>
          <cell r="CP453" t="e">
            <v>#NUM!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 t="str">
            <v xml:space="preserve"> </v>
          </cell>
          <cell r="CX453" t="str">
            <v xml:space="preserve"> </v>
          </cell>
          <cell r="CY453" t="str">
            <v xml:space="preserve"> </v>
          </cell>
          <cell r="CZ453" t="str">
            <v xml:space="preserve"> </v>
          </cell>
          <cell r="DA453" t="str">
            <v xml:space="preserve"> </v>
          </cell>
          <cell r="DB453" t="str">
            <v/>
          </cell>
          <cell r="DC453">
            <v>0</v>
          </cell>
          <cell r="DD453" t="str">
            <v/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 t="str">
            <v xml:space="preserve"> </v>
          </cell>
          <cell r="ED453" t="str">
            <v xml:space="preserve"> </v>
          </cell>
          <cell r="EE453" t="str">
            <v xml:space="preserve"> </v>
          </cell>
          <cell r="EF453" t="str">
            <v xml:space="preserve"> </v>
          </cell>
          <cell r="EG453" t="str">
            <v xml:space="preserve"> </v>
          </cell>
          <cell r="EH453" t="str">
            <v xml:space="preserve"> </v>
          </cell>
          <cell r="EI453" t="str">
            <v xml:space="preserve"> </v>
          </cell>
          <cell r="EJ453" t="str">
            <v xml:space="preserve"> </v>
          </cell>
          <cell r="EK453" t="str">
            <v xml:space="preserve"> </v>
          </cell>
          <cell r="EL453" t="str">
            <v xml:space="preserve"> </v>
          </cell>
          <cell r="EM453" t="str">
            <v xml:space="preserve"> </v>
          </cell>
          <cell r="EN453" t="str">
            <v xml:space="preserve"> </v>
          </cell>
          <cell r="EO453" t="str">
            <v xml:space="preserve"> </v>
          </cell>
          <cell r="EP453" t="str">
            <v xml:space="preserve"> </v>
          </cell>
          <cell r="EQ453" t="str">
            <v xml:space="preserve"> </v>
          </cell>
          <cell r="ER453" t="str">
            <v xml:space="preserve"> </v>
          </cell>
          <cell r="ES453" t="str">
            <v xml:space="preserve"> </v>
          </cell>
          <cell r="ET453" t="str">
            <v xml:space="preserve"> </v>
          </cell>
          <cell r="EU453" t="str">
            <v xml:space="preserve"> </v>
          </cell>
          <cell r="EV453" t="str">
            <v xml:space="preserve"> </v>
          </cell>
          <cell r="EW453" t="str">
            <v xml:space="preserve"> </v>
          </cell>
          <cell r="EX453" t="str">
            <v xml:space="preserve"> </v>
          </cell>
          <cell r="EY453" t="str">
            <v xml:space="preserve"> </v>
          </cell>
          <cell r="EZ453" t="str">
            <v xml:space="preserve"> </v>
          </cell>
          <cell r="FA453">
            <v>0</v>
          </cell>
          <cell r="FB453" t="str">
            <v xml:space="preserve">       </v>
          </cell>
          <cell r="FC453">
            <v>0</v>
          </cell>
          <cell r="FD453" t="str">
            <v xml:space="preserve">       </v>
          </cell>
          <cell r="FE453">
            <v>0</v>
          </cell>
          <cell r="FF453" t="str">
            <v xml:space="preserve">       </v>
          </cell>
          <cell r="FG453">
            <v>0</v>
          </cell>
          <cell r="FH453" t="str">
            <v xml:space="preserve">       </v>
          </cell>
          <cell r="FI453">
            <v>0</v>
          </cell>
          <cell r="FJ453" t="str">
            <v xml:space="preserve">       </v>
          </cell>
          <cell r="FK453">
            <v>0</v>
          </cell>
          <cell r="FL453" t="str">
            <v xml:space="preserve">       </v>
          </cell>
          <cell r="FM453">
            <v>0</v>
          </cell>
          <cell r="FN453" t="e">
            <v>#NUM!</v>
          </cell>
          <cell r="FO453" t="str">
            <v/>
          </cell>
          <cell r="FP453" t="e">
            <v>#NUM!</v>
          </cell>
          <cell r="FQ453" t="e">
            <v>#NUM!</v>
          </cell>
          <cell r="FR453" t="e">
            <v>#NUM!</v>
          </cell>
          <cell r="FS453" t="e">
            <v>#NUM!</v>
          </cell>
          <cell r="FT453" t="e">
            <v>#NUM!</v>
          </cell>
          <cell r="FU453" t="e">
            <v>#NUM!</v>
          </cell>
          <cell r="FV453">
            <v>0</v>
          </cell>
          <cell r="FW453" t="str">
            <v>NO ASIGNADO</v>
          </cell>
          <cell r="FX453" t="e">
            <v>#NUM!</v>
          </cell>
          <cell r="FY453" t="e">
            <v>#NUM!</v>
          </cell>
          <cell r="FZ453" t="e">
            <v>#NUM!</v>
          </cell>
          <cell r="GA453" t="e">
            <v>#NUM!</v>
          </cell>
          <cell r="GB453" t="e">
            <v>#NUM!</v>
          </cell>
          <cell r="GC453" t="e">
            <v>#NUM!</v>
          </cell>
          <cell r="GD453" t="e">
            <v>#N/A</v>
          </cell>
          <cell r="GE453" t="e">
            <v>#N/A</v>
          </cell>
          <cell r="GF453" t="e">
            <v>#N/A</v>
          </cell>
          <cell r="GG453" t="str">
            <v>16 de septiembre</v>
          </cell>
          <cell r="GH453" t="str">
            <v>31 de diciembre</v>
          </cell>
          <cell r="GI453">
            <v>0</v>
          </cell>
          <cell r="GJ453" t="e">
            <v>#N/A</v>
          </cell>
          <cell r="GK453" t="e">
            <v>#N/A</v>
          </cell>
          <cell r="GL453" t="e">
            <v>#N/A</v>
          </cell>
          <cell r="GM453" t="e">
            <v>#N/A</v>
          </cell>
          <cell r="GN453" t="e">
            <v>#N/A</v>
          </cell>
          <cell r="GO453" t="b">
            <v>0</v>
          </cell>
          <cell r="GP453" t="e">
            <v>#NUM!</v>
          </cell>
          <cell r="GQ453" t="str">
            <v>con clave</v>
          </cell>
          <cell r="GR453" t="e">
            <v>#NUM!</v>
          </cell>
          <cell r="GS453" t="str">
            <v>ubicada en</v>
          </cell>
          <cell r="GT453" t="e">
            <v>#NUM!</v>
          </cell>
          <cell r="GU453" t="str">
            <v xml:space="preserve"> </v>
          </cell>
          <cell r="GV453" t="e">
            <v>#NUM!</v>
          </cell>
          <cell r="GW453" t="str">
            <v xml:space="preserve"> </v>
          </cell>
          <cell r="GX453" t="e">
            <v>#NUM!</v>
          </cell>
          <cell r="GY453" t="str">
            <v xml:space="preserve"> </v>
          </cell>
          <cell r="GZ453" t="e">
            <v>#NUM!</v>
          </cell>
          <cell r="HA453" t="e">
            <v>#NUM!</v>
          </cell>
        </row>
        <row r="454">
          <cell r="A454">
            <v>0</v>
          </cell>
          <cell r="B454">
            <v>0</v>
          </cell>
          <cell r="C454" t="e">
            <v>#N/A</v>
          </cell>
          <cell r="D454" t="e">
            <v>#NUM!</v>
          </cell>
          <cell r="E454" t="str">
            <v>NO ASIGNADO</v>
          </cell>
          <cell r="F454">
            <v>0</v>
          </cell>
          <cell r="G454" t="e">
            <v>#N/A</v>
          </cell>
          <cell r="H454" t="e">
            <v>#N/A</v>
          </cell>
          <cell r="I454" t="e">
            <v>#N/A</v>
          </cell>
          <cell r="J454" t="e">
            <v>#N/A</v>
          </cell>
          <cell r="K454" t="e">
            <v>#N/A</v>
          </cell>
          <cell r="L454" t="e">
            <v>#N/A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 t="str">
            <v xml:space="preserve"> </v>
          </cell>
          <cell r="S454" t="str">
            <v xml:space="preserve"> </v>
          </cell>
          <cell r="T454" t="str">
            <v xml:space="preserve"> </v>
          </cell>
          <cell r="U454" t="str">
            <v xml:space="preserve"> </v>
          </cell>
          <cell r="V454" t="str">
            <v xml:space="preserve"> </v>
          </cell>
          <cell r="W454" t="str">
            <v/>
          </cell>
          <cell r="X454">
            <v>0</v>
          </cell>
          <cell r="Y454" t="str">
            <v/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 t="str">
            <v xml:space="preserve"> </v>
          </cell>
          <cell r="AY454" t="str">
            <v xml:space="preserve"> </v>
          </cell>
          <cell r="AZ454" t="str">
            <v xml:space="preserve"> </v>
          </cell>
          <cell r="BA454" t="str">
            <v xml:space="preserve"> </v>
          </cell>
          <cell r="BB454" t="str">
            <v xml:space="preserve"> </v>
          </cell>
          <cell r="BC454" t="str">
            <v xml:space="preserve"> </v>
          </cell>
          <cell r="BD454" t="str">
            <v xml:space="preserve"> </v>
          </cell>
          <cell r="BE454" t="str">
            <v xml:space="preserve"> </v>
          </cell>
          <cell r="BF454" t="str">
            <v xml:space="preserve"> </v>
          </cell>
          <cell r="BG454" t="str">
            <v xml:space="preserve"> </v>
          </cell>
          <cell r="BH454" t="str">
            <v xml:space="preserve"> </v>
          </cell>
          <cell r="BI454" t="str">
            <v xml:space="preserve"> </v>
          </cell>
          <cell r="BJ454" t="str">
            <v xml:space="preserve"> </v>
          </cell>
          <cell r="BK454" t="str">
            <v xml:space="preserve"> </v>
          </cell>
          <cell r="BL454" t="str">
            <v xml:space="preserve"> </v>
          </cell>
          <cell r="BM454" t="str">
            <v xml:space="preserve"> </v>
          </cell>
          <cell r="BN454" t="str">
            <v xml:space="preserve"> </v>
          </cell>
          <cell r="BO454" t="str">
            <v xml:space="preserve"> </v>
          </cell>
          <cell r="BP454" t="str">
            <v xml:space="preserve"> </v>
          </cell>
          <cell r="BQ454" t="str">
            <v xml:space="preserve"> </v>
          </cell>
          <cell r="BR454" t="str">
            <v xml:space="preserve"> </v>
          </cell>
          <cell r="BS454" t="str">
            <v xml:space="preserve"> </v>
          </cell>
          <cell r="BT454" t="str">
            <v xml:space="preserve"> </v>
          </cell>
          <cell r="BU454" t="str">
            <v xml:space="preserve"> </v>
          </cell>
          <cell r="BV454">
            <v>0</v>
          </cell>
          <cell r="BW454" t="str">
            <v xml:space="preserve">       </v>
          </cell>
          <cell r="BX454">
            <v>0</v>
          </cell>
          <cell r="BY454" t="str">
            <v xml:space="preserve">       </v>
          </cell>
          <cell r="BZ454">
            <v>0</v>
          </cell>
          <cell r="CA454" t="str">
            <v xml:space="preserve">       </v>
          </cell>
          <cell r="CB454">
            <v>0</v>
          </cell>
          <cell r="CC454" t="str">
            <v xml:space="preserve">       </v>
          </cell>
          <cell r="CD454">
            <v>0</v>
          </cell>
          <cell r="CE454" t="str">
            <v xml:space="preserve">       </v>
          </cell>
          <cell r="CF454">
            <v>0</v>
          </cell>
          <cell r="CG454" t="str">
            <v xml:space="preserve">       </v>
          </cell>
          <cell r="CH454">
            <v>0</v>
          </cell>
          <cell r="CI454" t="e">
            <v>#NUM!</v>
          </cell>
          <cell r="CJ454" t="str">
            <v/>
          </cell>
          <cell r="CK454" t="e">
            <v>#NUM!</v>
          </cell>
          <cell r="CL454" t="e">
            <v>#NUM!</v>
          </cell>
          <cell r="CM454" t="e">
            <v>#NUM!</v>
          </cell>
          <cell r="CN454" t="e">
            <v>#NUM!</v>
          </cell>
          <cell r="CO454" t="e">
            <v>#NUM!</v>
          </cell>
          <cell r="CP454" t="e">
            <v>#NUM!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 t="str">
            <v xml:space="preserve"> </v>
          </cell>
          <cell r="CX454" t="str">
            <v xml:space="preserve"> </v>
          </cell>
          <cell r="CY454" t="str">
            <v xml:space="preserve"> </v>
          </cell>
          <cell r="CZ454" t="str">
            <v xml:space="preserve"> </v>
          </cell>
          <cell r="DA454" t="str">
            <v xml:space="preserve"> </v>
          </cell>
          <cell r="DB454" t="str">
            <v/>
          </cell>
          <cell r="DC454">
            <v>0</v>
          </cell>
          <cell r="DD454" t="str">
            <v/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 t="str">
            <v xml:space="preserve"> </v>
          </cell>
          <cell r="ED454" t="str">
            <v xml:space="preserve"> </v>
          </cell>
          <cell r="EE454" t="str">
            <v xml:space="preserve"> </v>
          </cell>
          <cell r="EF454" t="str">
            <v xml:space="preserve"> </v>
          </cell>
          <cell r="EG454" t="str">
            <v xml:space="preserve"> </v>
          </cell>
          <cell r="EH454" t="str">
            <v xml:space="preserve"> </v>
          </cell>
          <cell r="EI454" t="str">
            <v xml:space="preserve"> </v>
          </cell>
          <cell r="EJ454" t="str">
            <v xml:space="preserve"> </v>
          </cell>
          <cell r="EK454" t="str">
            <v xml:space="preserve"> </v>
          </cell>
          <cell r="EL454" t="str">
            <v xml:space="preserve"> </v>
          </cell>
          <cell r="EM454" t="str">
            <v xml:space="preserve"> </v>
          </cell>
          <cell r="EN454" t="str">
            <v xml:space="preserve"> </v>
          </cell>
          <cell r="EO454" t="str">
            <v xml:space="preserve"> </v>
          </cell>
          <cell r="EP454" t="str">
            <v xml:space="preserve"> </v>
          </cell>
          <cell r="EQ454" t="str">
            <v xml:space="preserve"> </v>
          </cell>
          <cell r="ER454" t="str">
            <v xml:space="preserve"> </v>
          </cell>
          <cell r="ES454" t="str">
            <v xml:space="preserve"> </v>
          </cell>
          <cell r="ET454" t="str">
            <v xml:space="preserve"> </v>
          </cell>
          <cell r="EU454" t="str">
            <v xml:space="preserve"> </v>
          </cell>
          <cell r="EV454" t="str">
            <v xml:space="preserve"> </v>
          </cell>
          <cell r="EW454" t="str">
            <v xml:space="preserve"> </v>
          </cell>
          <cell r="EX454" t="str">
            <v xml:space="preserve"> </v>
          </cell>
          <cell r="EY454" t="str">
            <v xml:space="preserve"> </v>
          </cell>
          <cell r="EZ454" t="str">
            <v xml:space="preserve"> </v>
          </cell>
          <cell r="FA454">
            <v>0</v>
          </cell>
          <cell r="FB454" t="str">
            <v xml:space="preserve">       </v>
          </cell>
          <cell r="FC454">
            <v>0</v>
          </cell>
          <cell r="FD454" t="str">
            <v xml:space="preserve">       </v>
          </cell>
          <cell r="FE454">
            <v>0</v>
          </cell>
          <cell r="FF454" t="str">
            <v xml:space="preserve">       </v>
          </cell>
          <cell r="FG454">
            <v>0</v>
          </cell>
          <cell r="FH454" t="str">
            <v xml:space="preserve">       </v>
          </cell>
          <cell r="FI454">
            <v>0</v>
          </cell>
          <cell r="FJ454" t="str">
            <v xml:space="preserve">       </v>
          </cell>
          <cell r="FK454">
            <v>0</v>
          </cell>
          <cell r="FL454" t="str">
            <v xml:space="preserve">       </v>
          </cell>
          <cell r="FM454">
            <v>0</v>
          </cell>
          <cell r="FN454" t="e">
            <v>#NUM!</v>
          </cell>
          <cell r="FO454" t="str">
            <v/>
          </cell>
          <cell r="FP454" t="e">
            <v>#NUM!</v>
          </cell>
          <cell r="FQ454" t="e">
            <v>#NUM!</v>
          </cell>
          <cell r="FR454" t="e">
            <v>#NUM!</v>
          </cell>
          <cell r="FS454" t="e">
            <v>#NUM!</v>
          </cell>
          <cell r="FT454" t="e">
            <v>#NUM!</v>
          </cell>
          <cell r="FU454" t="e">
            <v>#NUM!</v>
          </cell>
          <cell r="FV454">
            <v>0</v>
          </cell>
          <cell r="FW454" t="str">
            <v>NO ASIGNADO</v>
          </cell>
          <cell r="FX454" t="e">
            <v>#NUM!</v>
          </cell>
          <cell r="FY454" t="e">
            <v>#NUM!</v>
          </cell>
          <cell r="FZ454" t="e">
            <v>#NUM!</v>
          </cell>
          <cell r="GA454" t="e">
            <v>#NUM!</v>
          </cell>
          <cell r="GB454" t="e">
            <v>#NUM!</v>
          </cell>
          <cell r="GC454" t="e">
            <v>#NUM!</v>
          </cell>
          <cell r="GD454" t="e">
            <v>#N/A</v>
          </cell>
          <cell r="GE454" t="e">
            <v>#N/A</v>
          </cell>
          <cell r="GF454" t="e">
            <v>#N/A</v>
          </cell>
          <cell r="GG454" t="str">
            <v>16 de septiembre</v>
          </cell>
          <cell r="GH454" t="str">
            <v>31 de diciembre</v>
          </cell>
          <cell r="GI454">
            <v>0</v>
          </cell>
          <cell r="GJ454" t="e">
            <v>#N/A</v>
          </cell>
          <cell r="GK454" t="e">
            <v>#N/A</v>
          </cell>
          <cell r="GL454" t="e">
            <v>#N/A</v>
          </cell>
          <cell r="GM454" t="e">
            <v>#N/A</v>
          </cell>
          <cell r="GN454" t="e">
            <v>#N/A</v>
          </cell>
          <cell r="GO454" t="b">
            <v>0</v>
          </cell>
          <cell r="GP454" t="e">
            <v>#NUM!</v>
          </cell>
          <cell r="GQ454" t="str">
            <v>con clave</v>
          </cell>
          <cell r="GR454" t="e">
            <v>#NUM!</v>
          </cell>
          <cell r="GS454" t="str">
            <v>ubicada en</v>
          </cell>
          <cell r="GT454" t="e">
            <v>#NUM!</v>
          </cell>
          <cell r="GU454" t="str">
            <v xml:space="preserve"> </v>
          </cell>
          <cell r="GV454" t="e">
            <v>#NUM!</v>
          </cell>
          <cell r="GW454" t="str">
            <v xml:space="preserve"> </v>
          </cell>
          <cell r="GX454" t="e">
            <v>#NUM!</v>
          </cell>
          <cell r="GY454" t="str">
            <v xml:space="preserve"> </v>
          </cell>
          <cell r="GZ454" t="e">
            <v>#NUM!</v>
          </cell>
          <cell r="HA454" t="e">
            <v>#NUM!</v>
          </cell>
        </row>
        <row r="455">
          <cell r="A455">
            <v>0</v>
          </cell>
          <cell r="B455">
            <v>0</v>
          </cell>
          <cell r="C455" t="e">
            <v>#N/A</v>
          </cell>
          <cell r="D455" t="e">
            <v>#NUM!</v>
          </cell>
          <cell r="E455" t="str">
            <v>NO ASIGNADO</v>
          </cell>
          <cell r="F455">
            <v>0</v>
          </cell>
          <cell r="G455" t="e">
            <v>#N/A</v>
          </cell>
          <cell r="H455" t="e">
            <v>#N/A</v>
          </cell>
          <cell r="I455" t="e">
            <v>#N/A</v>
          </cell>
          <cell r="J455" t="e">
            <v>#N/A</v>
          </cell>
          <cell r="K455" t="e">
            <v>#N/A</v>
          </cell>
          <cell r="L455" t="e">
            <v>#N/A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 t="str">
            <v xml:space="preserve"> </v>
          </cell>
          <cell r="S455" t="str">
            <v xml:space="preserve"> </v>
          </cell>
          <cell r="T455" t="str">
            <v xml:space="preserve"> </v>
          </cell>
          <cell r="U455" t="str">
            <v xml:space="preserve"> </v>
          </cell>
          <cell r="V455" t="str">
            <v xml:space="preserve"> </v>
          </cell>
          <cell r="W455" t="str">
            <v/>
          </cell>
          <cell r="X455">
            <v>0</v>
          </cell>
          <cell r="Y455" t="str">
            <v/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 t="str">
            <v xml:space="preserve"> </v>
          </cell>
          <cell r="AY455" t="str">
            <v xml:space="preserve"> </v>
          </cell>
          <cell r="AZ455" t="str">
            <v xml:space="preserve"> </v>
          </cell>
          <cell r="BA455" t="str">
            <v xml:space="preserve"> </v>
          </cell>
          <cell r="BB455" t="str">
            <v xml:space="preserve"> </v>
          </cell>
          <cell r="BC455" t="str">
            <v xml:space="preserve"> </v>
          </cell>
          <cell r="BD455" t="str">
            <v xml:space="preserve"> </v>
          </cell>
          <cell r="BE455" t="str">
            <v xml:space="preserve"> </v>
          </cell>
          <cell r="BF455" t="str">
            <v xml:space="preserve"> </v>
          </cell>
          <cell r="BG455" t="str">
            <v xml:space="preserve"> </v>
          </cell>
          <cell r="BH455" t="str">
            <v xml:space="preserve"> </v>
          </cell>
          <cell r="BI455" t="str">
            <v xml:space="preserve"> </v>
          </cell>
          <cell r="BJ455" t="str">
            <v xml:space="preserve"> </v>
          </cell>
          <cell r="BK455" t="str">
            <v xml:space="preserve"> </v>
          </cell>
          <cell r="BL455" t="str">
            <v xml:space="preserve"> </v>
          </cell>
          <cell r="BM455" t="str">
            <v xml:space="preserve"> </v>
          </cell>
          <cell r="BN455" t="str">
            <v xml:space="preserve"> </v>
          </cell>
          <cell r="BO455" t="str">
            <v xml:space="preserve"> </v>
          </cell>
          <cell r="BP455" t="str">
            <v xml:space="preserve"> </v>
          </cell>
          <cell r="BQ455" t="str">
            <v xml:space="preserve"> </v>
          </cell>
          <cell r="BR455" t="str">
            <v xml:space="preserve"> </v>
          </cell>
          <cell r="BS455" t="str">
            <v xml:space="preserve"> </v>
          </cell>
          <cell r="BT455" t="str">
            <v xml:space="preserve"> </v>
          </cell>
          <cell r="BU455" t="str">
            <v xml:space="preserve"> </v>
          </cell>
          <cell r="BV455">
            <v>0</v>
          </cell>
          <cell r="BW455" t="str">
            <v xml:space="preserve">       </v>
          </cell>
          <cell r="BX455">
            <v>0</v>
          </cell>
          <cell r="BY455" t="str">
            <v xml:space="preserve">       </v>
          </cell>
          <cell r="BZ455">
            <v>0</v>
          </cell>
          <cell r="CA455" t="str">
            <v xml:space="preserve">       </v>
          </cell>
          <cell r="CB455">
            <v>0</v>
          </cell>
          <cell r="CC455" t="str">
            <v xml:space="preserve">       </v>
          </cell>
          <cell r="CD455">
            <v>0</v>
          </cell>
          <cell r="CE455" t="str">
            <v xml:space="preserve">       </v>
          </cell>
          <cell r="CF455">
            <v>0</v>
          </cell>
          <cell r="CG455" t="str">
            <v xml:space="preserve">       </v>
          </cell>
          <cell r="CH455">
            <v>0</v>
          </cell>
          <cell r="CI455" t="e">
            <v>#NUM!</v>
          </cell>
          <cell r="CJ455" t="str">
            <v/>
          </cell>
          <cell r="CK455" t="e">
            <v>#NUM!</v>
          </cell>
          <cell r="CL455" t="e">
            <v>#NUM!</v>
          </cell>
          <cell r="CM455" t="e">
            <v>#NUM!</v>
          </cell>
          <cell r="CN455" t="e">
            <v>#NUM!</v>
          </cell>
          <cell r="CO455" t="e">
            <v>#NUM!</v>
          </cell>
          <cell r="CP455" t="e">
            <v>#NUM!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 t="str">
            <v xml:space="preserve"> </v>
          </cell>
          <cell r="CX455" t="str">
            <v xml:space="preserve"> </v>
          </cell>
          <cell r="CY455" t="str">
            <v xml:space="preserve"> </v>
          </cell>
          <cell r="CZ455" t="str">
            <v xml:space="preserve"> </v>
          </cell>
          <cell r="DA455" t="str">
            <v xml:space="preserve"> </v>
          </cell>
          <cell r="DB455" t="str">
            <v/>
          </cell>
          <cell r="DC455">
            <v>0</v>
          </cell>
          <cell r="DD455" t="str">
            <v/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 t="str">
            <v xml:space="preserve"> </v>
          </cell>
          <cell r="ED455" t="str">
            <v xml:space="preserve"> </v>
          </cell>
          <cell r="EE455" t="str">
            <v xml:space="preserve"> </v>
          </cell>
          <cell r="EF455" t="str">
            <v xml:space="preserve"> </v>
          </cell>
          <cell r="EG455" t="str">
            <v xml:space="preserve"> </v>
          </cell>
          <cell r="EH455" t="str">
            <v xml:space="preserve"> </v>
          </cell>
          <cell r="EI455" t="str">
            <v xml:space="preserve"> </v>
          </cell>
          <cell r="EJ455" t="str">
            <v xml:space="preserve"> </v>
          </cell>
          <cell r="EK455" t="str">
            <v xml:space="preserve"> </v>
          </cell>
          <cell r="EL455" t="str">
            <v xml:space="preserve"> </v>
          </cell>
          <cell r="EM455" t="str">
            <v xml:space="preserve"> </v>
          </cell>
          <cell r="EN455" t="str">
            <v xml:space="preserve"> </v>
          </cell>
          <cell r="EO455" t="str">
            <v xml:space="preserve"> </v>
          </cell>
          <cell r="EP455" t="str">
            <v xml:space="preserve"> </v>
          </cell>
          <cell r="EQ455" t="str">
            <v xml:space="preserve"> </v>
          </cell>
          <cell r="ER455" t="str">
            <v xml:space="preserve"> </v>
          </cell>
          <cell r="ES455" t="str">
            <v xml:space="preserve"> </v>
          </cell>
          <cell r="ET455" t="str">
            <v xml:space="preserve"> </v>
          </cell>
          <cell r="EU455" t="str">
            <v xml:space="preserve"> </v>
          </cell>
          <cell r="EV455" t="str">
            <v xml:space="preserve"> </v>
          </cell>
          <cell r="EW455" t="str">
            <v xml:space="preserve"> </v>
          </cell>
          <cell r="EX455" t="str">
            <v xml:space="preserve"> </v>
          </cell>
          <cell r="EY455" t="str">
            <v xml:space="preserve"> </v>
          </cell>
          <cell r="EZ455" t="str">
            <v xml:space="preserve"> </v>
          </cell>
          <cell r="FA455">
            <v>0</v>
          </cell>
          <cell r="FB455" t="str">
            <v xml:space="preserve">       </v>
          </cell>
          <cell r="FC455">
            <v>0</v>
          </cell>
          <cell r="FD455" t="str">
            <v xml:space="preserve">       </v>
          </cell>
          <cell r="FE455">
            <v>0</v>
          </cell>
          <cell r="FF455" t="str">
            <v xml:space="preserve">       </v>
          </cell>
          <cell r="FG455">
            <v>0</v>
          </cell>
          <cell r="FH455" t="str">
            <v xml:space="preserve">       </v>
          </cell>
          <cell r="FI455">
            <v>0</v>
          </cell>
          <cell r="FJ455" t="str">
            <v xml:space="preserve">       </v>
          </cell>
          <cell r="FK455">
            <v>0</v>
          </cell>
          <cell r="FL455" t="str">
            <v xml:space="preserve">       </v>
          </cell>
          <cell r="FM455">
            <v>0</v>
          </cell>
          <cell r="FN455" t="e">
            <v>#NUM!</v>
          </cell>
          <cell r="FO455" t="str">
            <v/>
          </cell>
          <cell r="FP455" t="e">
            <v>#NUM!</v>
          </cell>
          <cell r="FQ455" t="e">
            <v>#NUM!</v>
          </cell>
          <cell r="FR455" t="e">
            <v>#NUM!</v>
          </cell>
          <cell r="FS455" t="e">
            <v>#NUM!</v>
          </cell>
          <cell r="FT455" t="e">
            <v>#NUM!</v>
          </cell>
          <cell r="FU455" t="e">
            <v>#NUM!</v>
          </cell>
          <cell r="FV455">
            <v>0</v>
          </cell>
          <cell r="FW455" t="str">
            <v>NO ASIGNADO</v>
          </cell>
          <cell r="FX455" t="e">
            <v>#NUM!</v>
          </cell>
          <cell r="FY455" t="e">
            <v>#NUM!</v>
          </cell>
          <cell r="FZ455" t="e">
            <v>#NUM!</v>
          </cell>
          <cell r="GA455" t="e">
            <v>#NUM!</v>
          </cell>
          <cell r="GB455" t="e">
            <v>#NUM!</v>
          </cell>
          <cell r="GC455" t="e">
            <v>#NUM!</v>
          </cell>
          <cell r="GD455" t="e">
            <v>#N/A</v>
          </cell>
          <cell r="GE455" t="e">
            <v>#N/A</v>
          </cell>
          <cell r="GF455" t="e">
            <v>#N/A</v>
          </cell>
          <cell r="GG455" t="str">
            <v>16 de septiembre</v>
          </cell>
          <cell r="GH455" t="str">
            <v>31 de diciembre</v>
          </cell>
          <cell r="GI455">
            <v>0</v>
          </cell>
          <cell r="GJ455" t="e">
            <v>#N/A</v>
          </cell>
          <cell r="GK455" t="e">
            <v>#N/A</v>
          </cell>
          <cell r="GL455" t="e">
            <v>#N/A</v>
          </cell>
          <cell r="GM455" t="e">
            <v>#N/A</v>
          </cell>
          <cell r="GN455" t="e">
            <v>#N/A</v>
          </cell>
          <cell r="GO455" t="b">
            <v>0</v>
          </cell>
          <cell r="GP455" t="e">
            <v>#NUM!</v>
          </cell>
          <cell r="GQ455" t="str">
            <v>con clave</v>
          </cell>
          <cell r="GR455" t="e">
            <v>#NUM!</v>
          </cell>
          <cell r="GS455" t="str">
            <v>ubicada en</v>
          </cell>
          <cell r="GT455" t="e">
            <v>#NUM!</v>
          </cell>
          <cell r="GU455" t="str">
            <v xml:space="preserve"> </v>
          </cell>
          <cell r="GV455" t="e">
            <v>#NUM!</v>
          </cell>
          <cell r="GW455" t="str">
            <v xml:space="preserve"> </v>
          </cell>
          <cell r="GX455" t="e">
            <v>#NUM!</v>
          </cell>
          <cell r="GY455" t="str">
            <v xml:space="preserve"> </v>
          </cell>
          <cell r="GZ455" t="e">
            <v>#NUM!</v>
          </cell>
          <cell r="HA455" t="e">
            <v>#NUM!</v>
          </cell>
        </row>
        <row r="456">
          <cell r="A456">
            <v>0</v>
          </cell>
          <cell r="B456">
            <v>0</v>
          </cell>
          <cell r="C456" t="e">
            <v>#N/A</v>
          </cell>
          <cell r="D456" t="e">
            <v>#NUM!</v>
          </cell>
          <cell r="E456" t="str">
            <v>NO ASIGNADO</v>
          </cell>
          <cell r="F456">
            <v>0</v>
          </cell>
          <cell r="G456" t="e">
            <v>#N/A</v>
          </cell>
          <cell r="H456" t="e">
            <v>#N/A</v>
          </cell>
          <cell r="I456" t="e">
            <v>#N/A</v>
          </cell>
          <cell r="J456" t="e">
            <v>#N/A</v>
          </cell>
          <cell r="K456" t="e">
            <v>#N/A</v>
          </cell>
          <cell r="L456" t="e">
            <v>#N/A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 xml:space="preserve"> </v>
          </cell>
          <cell r="S456" t="str">
            <v xml:space="preserve"> </v>
          </cell>
          <cell r="T456" t="str">
            <v xml:space="preserve"> </v>
          </cell>
          <cell r="U456" t="str">
            <v xml:space="preserve"> </v>
          </cell>
          <cell r="V456" t="str">
            <v xml:space="preserve"> </v>
          </cell>
          <cell r="W456" t="str">
            <v/>
          </cell>
          <cell r="X456">
            <v>0</v>
          </cell>
          <cell r="Y456" t="str">
            <v/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 t="str">
            <v xml:space="preserve"> </v>
          </cell>
          <cell r="AY456" t="str">
            <v xml:space="preserve"> </v>
          </cell>
          <cell r="AZ456" t="str">
            <v xml:space="preserve"> </v>
          </cell>
          <cell r="BA456" t="str">
            <v xml:space="preserve"> </v>
          </cell>
          <cell r="BB456" t="str">
            <v xml:space="preserve"> </v>
          </cell>
          <cell r="BC456" t="str">
            <v xml:space="preserve"> </v>
          </cell>
          <cell r="BD456" t="str">
            <v xml:space="preserve"> </v>
          </cell>
          <cell r="BE456" t="str">
            <v xml:space="preserve"> </v>
          </cell>
          <cell r="BF456" t="str">
            <v xml:space="preserve"> </v>
          </cell>
          <cell r="BG456" t="str">
            <v xml:space="preserve"> </v>
          </cell>
          <cell r="BH456" t="str">
            <v xml:space="preserve"> </v>
          </cell>
          <cell r="BI456" t="str">
            <v xml:space="preserve"> </v>
          </cell>
          <cell r="BJ456" t="str">
            <v xml:space="preserve"> </v>
          </cell>
          <cell r="BK456" t="str">
            <v xml:space="preserve"> </v>
          </cell>
          <cell r="BL456" t="str">
            <v xml:space="preserve"> </v>
          </cell>
          <cell r="BM456" t="str">
            <v xml:space="preserve"> </v>
          </cell>
          <cell r="BN456" t="str">
            <v xml:space="preserve"> </v>
          </cell>
          <cell r="BO456" t="str">
            <v xml:space="preserve"> </v>
          </cell>
          <cell r="BP456" t="str">
            <v xml:space="preserve"> </v>
          </cell>
          <cell r="BQ456" t="str">
            <v xml:space="preserve"> </v>
          </cell>
          <cell r="BR456" t="str">
            <v xml:space="preserve"> </v>
          </cell>
          <cell r="BS456" t="str">
            <v xml:space="preserve"> </v>
          </cell>
          <cell r="BT456" t="str">
            <v xml:space="preserve"> </v>
          </cell>
          <cell r="BU456" t="str">
            <v xml:space="preserve"> </v>
          </cell>
          <cell r="BV456">
            <v>0</v>
          </cell>
          <cell r="BW456" t="str">
            <v xml:space="preserve">       </v>
          </cell>
          <cell r="BX456">
            <v>0</v>
          </cell>
          <cell r="BY456" t="str">
            <v xml:space="preserve">       </v>
          </cell>
          <cell r="BZ456">
            <v>0</v>
          </cell>
          <cell r="CA456" t="str">
            <v xml:space="preserve">       </v>
          </cell>
          <cell r="CB456">
            <v>0</v>
          </cell>
          <cell r="CC456" t="str">
            <v xml:space="preserve">       </v>
          </cell>
          <cell r="CD456">
            <v>0</v>
          </cell>
          <cell r="CE456" t="str">
            <v xml:space="preserve">       </v>
          </cell>
          <cell r="CF456">
            <v>0</v>
          </cell>
          <cell r="CG456" t="str">
            <v xml:space="preserve">       </v>
          </cell>
          <cell r="CH456">
            <v>0</v>
          </cell>
          <cell r="CI456" t="e">
            <v>#NUM!</v>
          </cell>
          <cell r="CJ456" t="str">
            <v/>
          </cell>
          <cell r="CK456" t="e">
            <v>#NUM!</v>
          </cell>
          <cell r="CL456" t="e">
            <v>#NUM!</v>
          </cell>
          <cell r="CM456" t="e">
            <v>#NUM!</v>
          </cell>
          <cell r="CN456" t="e">
            <v>#NUM!</v>
          </cell>
          <cell r="CO456" t="e">
            <v>#NUM!</v>
          </cell>
          <cell r="CP456" t="e">
            <v>#NUM!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 t="str">
            <v xml:space="preserve"> </v>
          </cell>
          <cell r="CX456" t="str">
            <v xml:space="preserve"> </v>
          </cell>
          <cell r="CY456" t="str">
            <v xml:space="preserve"> </v>
          </cell>
          <cell r="CZ456" t="str">
            <v xml:space="preserve"> </v>
          </cell>
          <cell r="DA456" t="str">
            <v xml:space="preserve"> </v>
          </cell>
          <cell r="DB456" t="str">
            <v/>
          </cell>
          <cell r="DC456">
            <v>0</v>
          </cell>
          <cell r="DD456" t="str">
            <v/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 t="str">
            <v xml:space="preserve"> </v>
          </cell>
          <cell r="ED456" t="str">
            <v xml:space="preserve"> </v>
          </cell>
          <cell r="EE456" t="str">
            <v xml:space="preserve"> </v>
          </cell>
          <cell r="EF456" t="str">
            <v xml:space="preserve"> </v>
          </cell>
          <cell r="EG456" t="str">
            <v xml:space="preserve"> </v>
          </cell>
          <cell r="EH456" t="str">
            <v xml:space="preserve"> </v>
          </cell>
          <cell r="EI456" t="str">
            <v xml:space="preserve"> </v>
          </cell>
          <cell r="EJ456" t="str">
            <v xml:space="preserve"> </v>
          </cell>
          <cell r="EK456" t="str">
            <v xml:space="preserve"> </v>
          </cell>
          <cell r="EL456" t="str">
            <v xml:space="preserve"> </v>
          </cell>
          <cell r="EM456" t="str">
            <v xml:space="preserve"> </v>
          </cell>
          <cell r="EN456" t="str">
            <v xml:space="preserve"> </v>
          </cell>
          <cell r="EO456" t="str">
            <v xml:space="preserve"> </v>
          </cell>
          <cell r="EP456" t="str">
            <v xml:space="preserve"> </v>
          </cell>
          <cell r="EQ456" t="str">
            <v xml:space="preserve"> </v>
          </cell>
          <cell r="ER456" t="str">
            <v xml:space="preserve"> </v>
          </cell>
          <cell r="ES456" t="str">
            <v xml:space="preserve"> </v>
          </cell>
          <cell r="ET456" t="str">
            <v xml:space="preserve"> </v>
          </cell>
          <cell r="EU456" t="str">
            <v xml:space="preserve"> </v>
          </cell>
          <cell r="EV456" t="str">
            <v xml:space="preserve"> </v>
          </cell>
          <cell r="EW456" t="str">
            <v xml:space="preserve"> </v>
          </cell>
          <cell r="EX456" t="str">
            <v xml:space="preserve"> </v>
          </cell>
          <cell r="EY456" t="str">
            <v xml:space="preserve"> </v>
          </cell>
          <cell r="EZ456" t="str">
            <v xml:space="preserve"> </v>
          </cell>
          <cell r="FA456">
            <v>0</v>
          </cell>
          <cell r="FB456" t="str">
            <v xml:space="preserve">       </v>
          </cell>
          <cell r="FC456">
            <v>0</v>
          </cell>
          <cell r="FD456" t="str">
            <v xml:space="preserve">       </v>
          </cell>
          <cell r="FE456">
            <v>0</v>
          </cell>
          <cell r="FF456" t="str">
            <v xml:space="preserve">       </v>
          </cell>
          <cell r="FG456">
            <v>0</v>
          </cell>
          <cell r="FH456" t="str">
            <v xml:space="preserve">       </v>
          </cell>
          <cell r="FI456">
            <v>0</v>
          </cell>
          <cell r="FJ456" t="str">
            <v xml:space="preserve">       </v>
          </cell>
          <cell r="FK456">
            <v>0</v>
          </cell>
          <cell r="FL456" t="str">
            <v xml:space="preserve">       </v>
          </cell>
          <cell r="FM456">
            <v>0</v>
          </cell>
          <cell r="FN456" t="e">
            <v>#NUM!</v>
          </cell>
          <cell r="FO456" t="str">
            <v/>
          </cell>
          <cell r="FP456" t="e">
            <v>#NUM!</v>
          </cell>
          <cell r="FQ456" t="e">
            <v>#NUM!</v>
          </cell>
          <cell r="FR456" t="e">
            <v>#NUM!</v>
          </cell>
          <cell r="FS456" t="e">
            <v>#NUM!</v>
          </cell>
          <cell r="FT456" t="e">
            <v>#NUM!</v>
          </cell>
          <cell r="FU456" t="e">
            <v>#NUM!</v>
          </cell>
          <cell r="FV456">
            <v>0</v>
          </cell>
          <cell r="FW456" t="str">
            <v>NO ASIGNADO</v>
          </cell>
          <cell r="FX456" t="e">
            <v>#NUM!</v>
          </cell>
          <cell r="FY456" t="e">
            <v>#NUM!</v>
          </cell>
          <cell r="FZ456" t="e">
            <v>#NUM!</v>
          </cell>
          <cell r="GA456" t="e">
            <v>#NUM!</v>
          </cell>
          <cell r="GB456" t="e">
            <v>#NUM!</v>
          </cell>
          <cell r="GC456" t="e">
            <v>#NUM!</v>
          </cell>
          <cell r="GD456" t="e">
            <v>#N/A</v>
          </cell>
          <cell r="GE456" t="e">
            <v>#N/A</v>
          </cell>
          <cell r="GF456" t="e">
            <v>#N/A</v>
          </cell>
          <cell r="GG456" t="str">
            <v>16 de septiembre</v>
          </cell>
          <cell r="GH456" t="str">
            <v>31 de diciembre</v>
          </cell>
          <cell r="GI456">
            <v>0</v>
          </cell>
          <cell r="GJ456" t="e">
            <v>#N/A</v>
          </cell>
          <cell r="GK456" t="e">
            <v>#N/A</v>
          </cell>
          <cell r="GL456" t="e">
            <v>#N/A</v>
          </cell>
          <cell r="GM456" t="e">
            <v>#N/A</v>
          </cell>
          <cell r="GN456" t="e">
            <v>#N/A</v>
          </cell>
          <cell r="GO456" t="b">
            <v>0</v>
          </cell>
          <cell r="GP456" t="e">
            <v>#NUM!</v>
          </cell>
          <cell r="GQ456" t="str">
            <v>con clave</v>
          </cell>
          <cell r="GR456" t="e">
            <v>#NUM!</v>
          </cell>
          <cell r="GS456" t="str">
            <v>ubicada en</v>
          </cell>
          <cell r="GT456" t="e">
            <v>#NUM!</v>
          </cell>
          <cell r="GU456" t="str">
            <v xml:space="preserve"> </v>
          </cell>
          <cell r="GV456" t="e">
            <v>#NUM!</v>
          </cell>
          <cell r="GW456" t="str">
            <v xml:space="preserve"> </v>
          </cell>
          <cell r="GX456" t="e">
            <v>#NUM!</v>
          </cell>
          <cell r="GY456" t="str">
            <v xml:space="preserve"> </v>
          </cell>
          <cell r="GZ456" t="e">
            <v>#NUM!</v>
          </cell>
          <cell r="HA456" t="e">
            <v>#NUM!</v>
          </cell>
        </row>
        <row r="457">
          <cell r="A457">
            <v>0</v>
          </cell>
          <cell r="B457">
            <v>0</v>
          </cell>
          <cell r="C457" t="e">
            <v>#N/A</v>
          </cell>
          <cell r="D457" t="e">
            <v>#NUM!</v>
          </cell>
          <cell r="E457" t="str">
            <v>NO ASIGNADO</v>
          </cell>
          <cell r="F457">
            <v>0</v>
          </cell>
          <cell r="G457" t="e">
            <v>#N/A</v>
          </cell>
          <cell r="H457" t="e">
            <v>#N/A</v>
          </cell>
          <cell r="I457" t="e">
            <v>#N/A</v>
          </cell>
          <cell r="J457" t="e">
            <v>#N/A</v>
          </cell>
          <cell r="K457" t="e">
            <v>#N/A</v>
          </cell>
          <cell r="L457" t="e">
            <v>#N/A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 t="str">
            <v xml:space="preserve"> </v>
          </cell>
          <cell r="S457" t="str">
            <v xml:space="preserve"> </v>
          </cell>
          <cell r="T457" t="str">
            <v xml:space="preserve"> </v>
          </cell>
          <cell r="U457" t="str">
            <v xml:space="preserve"> </v>
          </cell>
          <cell r="V457" t="str">
            <v xml:space="preserve"> </v>
          </cell>
          <cell r="W457" t="str">
            <v/>
          </cell>
          <cell r="X457">
            <v>0</v>
          </cell>
          <cell r="Y457" t="str">
            <v/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 t="str">
            <v xml:space="preserve"> </v>
          </cell>
          <cell r="AY457" t="str">
            <v xml:space="preserve"> </v>
          </cell>
          <cell r="AZ457" t="str">
            <v xml:space="preserve"> </v>
          </cell>
          <cell r="BA457" t="str">
            <v xml:space="preserve"> </v>
          </cell>
          <cell r="BB457" t="str">
            <v xml:space="preserve"> </v>
          </cell>
          <cell r="BC457" t="str">
            <v xml:space="preserve"> </v>
          </cell>
          <cell r="BD457" t="str">
            <v xml:space="preserve"> </v>
          </cell>
          <cell r="BE457" t="str">
            <v xml:space="preserve"> </v>
          </cell>
          <cell r="BF457" t="str">
            <v xml:space="preserve"> </v>
          </cell>
          <cell r="BG457" t="str">
            <v xml:space="preserve"> </v>
          </cell>
          <cell r="BH457" t="str">
            <v xml:space="preserve"> </v>
          </cell>
          <cell r="BI457" t="str">
            <v xml:space="preserve"> </v>
          </cell>
          <cell r="BJ457" t="str">
            <v xml:space="preserve"> </v>
          </cell>
          <cell r="BK457" t="str">
            <v xml:space="preserve"> </v>
          </cell>
          <cell r="BL457" t="str">
            <v xml:space="preserve"> </v>
          </cell>
          <cell r="BM457" t="str">
            <v xml:space="preserve"> </v>
          </cell>
          <cell r="BN457" t="str">
            <v xml:space="preserve"> </v>
          </cell>
          <cell r="BO457" t="str">
            <v xml:space="preserve"> </v>
          </cell>
          <cell r="BP457" t="str">
            <v xml:space="preserve"> </v>
          </cell>
          <cell r="BQ457" t="str">
            <v xml:space="preserve"> </v>
          </cell>
          <cell r="BR457" t="str">
            <v xml:space="preserve"> </v>
          </cell>
          <cell r="BS457" t="str">
            <v xml:space="preserve"> </v>
          </cell>
          <cell r="BT457" t="str">
            <v xml:space="preserve"> </v>
          </cell>
          <cell r="BU457" t="str">
            <v xml:space="preserve"> </v>
          </cell>
          <cell r="BV457">
            <v>0</v>
          </cell>
          <cell r="BW457" t="str">
            <v xml:space="preserve">       </v>
          </cell>
          <cell r="BX457">
            <v>0</v>
          </cell>
          <cell r="BY457" t="str">
            <v xml:space="preserve">       </v>
          </cell>
          <cell r="BZ457">
            <v>0</v>
          </cell>
          <cell r="CA457" t="str">
            <v xml:space="preserve">       </v>
          </cell>
          <cell r="CB457">
            <v>0</v>
          </cell>
          <cell r="CC457" t="str">
            <v xml:space="preserve">       </v>
          </cell>
          <cell r="CD457">
            <v>0</v>
          </cell>
          <cell r="CE457" t="str">
            <v xml:space="preserve">       </v>
          </cell>
          <cell r="CF457">
            <v>0</v>
          </cell>
          <cell r="CG457" t="str">
            <v xml:space="preserve">       </v>
          </cell>
          <cell r="CH457">
            <v>0</v>
          </cell>
          <cell r="CI457" t="e">
            <v>#NUM!</v>
          </cell>
          <cell r="CJ457" t="str">
            <v/>
          </cell>
          <cell r="CK457" t="e">
            <v>#NUM!</v>
          </cell>
          <cell r="CL457" t="e">
            <v>#NUM!</v>
          </cell>
          <cell r="CM457" t="e">
            <v>#NUM!</v>
          </cell>
          <cell r="CN457" t="e">
            <v>#NUM!</v>
          </cell>
          <cell r="CO457" t="e">
            <v>#NUM!</v>
          </cell>
          <cell r="CP457" t="e">
            <v>#NUM!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 t="str">
            <v xml:space="preserve"> </v>
          </cell>
          <cell r="CX457" t="str">
            <v xml:space="preserve"> </v>
          </cell>
          <cell r="CY457" t="str">
            <v xml:space="preserve"> </v>
          </cell>
          <cell r="CZ457" t="str">
            <v xml:space="preserve"> </v>
          </cell>
          <cell r="DA457" t="str">
            <v xml:space="preserve"> </v>
          </cell>
          <cell r="DB457" t="str">
            <v/>
          </cell>
          <cell r="DC457">
            <v>0</v>
          </cell>
          <cell r="DD457" t="str">
            <v/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 t="str">
            <v xml:space="preserve"> </v>
          </cell>
          <cell r="ED457" t="str">
            <v xml:space="preserve"> </v>
          </cell>
          <cell r="EE457" t="str">
            <v xml:space="preserve"> </v>
          </cell>
          <cell r="EF457" t="str">
            <v xml:space="preserve"> </v>
          </cell>
          <cell r="EG457" t="str">
            <v xml:space="preserve"> </v>
          </cell>
          <cell r="EH457" t="str">
            <v xml:space="preserve"> </v>
          </cell>
          <cell r="EI457" t="str">
            <v xml:space="preserve"> </v>
          </cell>
          <cell r="EJ457" t="str">
            <v xml:space="preserve"> </v>
          </cell>
          <cell r="EK457" t="str">
            <v xml:space="preserve"> </v>
          </cell>
          <cell r="EL457" t="str">
            <v xml:space="preserve"> </v>
          </cell>
          <cell r="EM457" t="str">
            <v xml:space="preserve"> </v>
          </cell>
          <cell r="EN457" t="str">
            <v xml:space="preserve"> </v>
          </cell>
          <cell r="EO457" t="str">
            <v xml:space="preserve"> </v>
          </cell>
          <cell r="EP457" t="str">
            <v xml:space="preserve"> </v>
          </cell>
          <cell r="EQ457" t="str">
            <v xml:space="preserve"> </v>
          </cell>
          <cell r="ER457" t="str">
            <v xml:space="preserve"> </v>
          </cell>
          <cell r="ES457" t="str">
            <v xml:space="preserve"> </v>
          </cell>
          <cell r="ET457" t="str">
            <v xml:space="preserve"> </v>
          </cell>
          <cell r="EU457" t="str">
            <v xml:space="preserve"> </v>
          </cell>
          <cell r="EV457" t="str">
            <v xml:space="preserve"> </v>
          </cell>
          <cell r="EW457" t="str">
            <v xml:space="preserve"> </v>
          </cell>
          <cell r="EX457" t="str">
            <v xml:space="preserve"> </v>
          </cell>
          <cell r="EY457" t="str">
            <v xml:space="preserve"> </v>
          </cell>
          <cell r="EZ457" t="str">
            <v xml:space="preserve"> </v>
          </cell>
          <cell r="FA457">
            <v>0</v>
          </cell>
          <cell r="FB457" t="str">
            <v xml:space="preserve">       </v>
          </cell>
          <cell r="FC457">
            <v>0</v>
          </cell>
          <cell r="FD457" t="str">
            <v xml:space="preserve">       </v>
          </cell>
          <cell r="FE457">
            <v>0</v>
          </cell>
          <cell r="FF457" t="str">
            <v xml:space="preserve">       </v>
          </cell>
          <cell r="FG457">
            <v>0</v>
          </cell>
          <cell r="FH457" t="str">
            <v xml:space="preserve">       </v>
          </cell>
          <cell r="FI457">
            <v>0</v>
          </cell>
          <cell r="FJ457" t="str">
            <v xml:space="preserve">       </v>
          </cell>
          <cell r="FK457">
            <v>0</v>
          </cell>
          <cell r="FL457" t="str">
            <v xml:space="preserve">       </v>
          </cell>
          <cell r="FM457">
            <v>0</v>
          </cell>
          <cell r="FN457" t="e">
            <v>#NUM!</v>
          </cell>
          <cell r="FO457" t="str">
            <v/>
          </cell>
          <cell r="FP457" t="e">
            <v>#NUM!</v>
          </cell>
          <cell r="FQ457" t="e">
            <v>#NUM!</v>
          </cell>
          <cell r="FR457" t="e">
            <v>#NUM!</v>
          </cell>
          <cell r="FS457" t="e">
            <v>#NUM!</v>
          </cell>
          <cell r="FT457" t="e">
            <v>#NUM!</v>
          </cell>
          <cell r="FU457" t="e">
            <v>#NUM!</v>
          </cell>
          <cell r="FV457">
            <v>0</v>
          </cell>
          <cell r="FW457" t="str">
            <v>NO ASIGNADO</v>
          </cell>
          <cell r="FX457" t="e">
            <v>#NUM!</v>
          </cell>
          <cell r="FY457" t="e">
            <v>#NUM!</v>
          </cell>
          <cell r="FZ457" t="e">
            <v>#NUM!</v>
          </cell>
          <cell r="GA457" t="e">
            <v>#NUM!</v>
          </cell>
          <cell r="GB457" t="e">
            <v>#NUM!</v>
          </cell>
          <cell r="GC457" t="e">
            <v>#NUM!</v>
          </cell>
          <cell r="GD457" t="e">
            <v>#N/A</v>
          </cell>
          <cell r="GE457" t="e">
            <v>#N/A</v>
          </cell>
          <cell r="GF457" t="e">
            <v>#N/A</v>
          </cell>
          <cell r="GG457" t="str">
            <v>16 de septiembre</v>
          </cell>
          <cell r="GH457" t="str">
            <v>31 de diciembre</v>
          </cell>
          <cell r="GI457">
            <v>0</v>
          </cell>
          <cell r="GJ457" t="e">
            <v>#N/A</v>
          </cell>
          <cell r="GK457" t="e">
            <v>#N/A</v>
          </cell>
          <cell r="GL457" t="e">
            <v>#N/A</v>
          </cell>
          <cell r="GM457" t="e">
            <v>#N/A</v>
          </cell>
          <cell r="GN457" t="e">
            <v>#N/A</v>
          </cell>
          <cell r="GO457" t="b">
            <v>0</v>
          </cell>
          <cell r="GP457" t="e">
            <v>#NUM!</v>
          </cell>
          <cell r="GQ457" t="str">
            <v>con clave</v>
          </cell>
          <cell r="GR457" t="e">
            <v>#NUM!</v>
          </cell>
          <cell r="GS457" t="str">
            <v>ubicada en</v>
          </cell>
          <cell r="GT457" t="e">
            <v>#NUM!</v>
          </cell>
          <cell r="GU457" t="str">
            <v xml:space="preserve"> </v>
          </cell>
          <cell r="GV457" t="e">
            <v>#NUM!</v>
          </cell>
          <cell r="GW457" t="str">
            <v xml:space="preserve"> </v>
          </cell>
          <cell r="GX457" t="e">
            <v>#NUM!</v>
          </cell>
          <cell r="GY457" t="str">
            <v xml:space="preserve"> </v>
          </cell>
          <cell r="GZ457" t="e">
            <v>#NUM!</v>
          </cell>
          <cell r="HA457" t="e">
            <v>#NUM!</v>
          </cell>
        </row>
        <row r="458">
          <cell r="A458">
            <v>0</v>
          </cell>
          <cell r="B458" t="e">
            <v>#NUM!</v>
          </cell>
          <cell r="C458" t="e">
            <v>#N/A</v>
          </cell>
          <cell r="D458" t="e">
            <v>#NUM!</v>
          </cell>
          <cell r="E458" t="str">
            <v>NO ASIGNADO</v>
          </cell>
          <cell r="F458">
            <v>0</v>
          </cell>
          <cell r="G458" t="e">
            <v>#N/A</v>
          </cell>
          <cell r="H458" t="e">
            <v>#N/A</v>
          </cell>
          <cell r="I458" t="e">
            <v>#N/A</v>
          </cell>
          <cell r="J458" t="e">
            <v>#N/A</v>
          </cell>
          <cell r="K458" t="e">
            <v>#N/A</v>
          </cell>
          <cell r="L458" t="e">
            <v>#N/A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 xml:space="preserve"> </v>
          </cell>
          <cell r="S458" t="str">
            <v xml:space="preserve"> </v>
          </cell>
          <cell r="T458" t="str">
            <v xml:space="preserve"> </v>
          </cell>
          <cell r="U458" t="str">
            <v xml:space="preserve"> </v>
          </cell>
          <cell r="V458" t="str">
            <v xml:space="preserve"> </v>
          </cell>
          <cell r="W458" t="str">
            <v/>
          </cell>
          <cell r="X458">
            <v>0</v>
          </cell>
          <cell r="Y458" t="str">
            <v/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 t="str">
            <v xml:space="preserve"> </v>
          </cell>
          <cell r="AY458" t="str">
            <v xml:space="preserve"> </v>
          </cell>
          <cell r="AZ458" t="str">
            <v xml:space="preserve"> </v>
          </cell>
          <cell r="BA458" t="str">
            <v xml:space="preserve"> </v>
          </cell>
          <cell r="BB458" t="str">
            <v xml:space="preserve"> </v>
          </cell>
          <cell r="BC458" t="str">
            <v xml:space="preserve"> </v>
          </cell>
          <cell r="BD458" t="str">
            <v xml:space="preserve"> </v>
          </cell>
          <cell r="BE458" t="str">
            <v xml:space="preserve"> </v>
          </cell>
          <cell r="BF458" t="str">
            <v xml:space="preserve"> </v>
          </cell>
          <cell r="BG458" t="str">
            <v xml:space="preserve"> </v>
          </cell>
          <cell r="BH458" t="str">
            <v xml:space="preserve"> </v>
          </cell>
          <cell r="BI458" t="str">
            <v xml:space="preserve"> </v>
          </cell>
          <cell r="BJ458" t="str">
            <v xml:space="preserve"> </v>
          </cell>
          <cell r="BK458" t="str">
            <v xml:space="preserve"> </v>
          </cell>
          <cell r="BL458" t="str">
            <v xml:space="preserve"> </v>
          </cell>
          <cell r="BM458" t="str">
            <v xml:space="preserve"> </v>
          </cell>
          <cell r="BN458" t="str">
            <v xml:space="preserve"> </v>
          </cell>
          <cell r="BO458" t="str">
            <v xml:space="preserve"> </v>
          </cell>
          <cell r="BP458" t="str">
            <v xml:space="preserve"> </v>
          </cell>
          <cell r="BQ458" t="str">
            <v xml:space="preserve"> </v>
          </cell>
          <cell r="BR458" t="str">
            <v xml:space="preserve"> </v>
          </cell>
          <cell r="BS458" t="str">
            <v xml:space="preserve"> </v>
          </cell>
          <cell r="BT458" t="str">
            <v xml:space="preserve"> </v>
          </cell>
          <cell r="BU458" t="str">
            <v xml:space="preserve"> </v>
          </cell>
          <cell r="BV458">
            <v>0</v>
          </cell>
          <cell r="BW458" t="str">
            <v xml:space="preserve">       </v>
          </cell>
          <cell r="BX458">
            <v>0</v>
          </cell>
          <cell r="BY458" t="str">
            <v xml:space="preserve">       </v>
          </cell>
          <cell r="BZ458">
            <v>0</v>
          </cell>
          <cell r="CA458" t="str">
            <v xml:space="preserve">       </v>
          </cell>
          <cell r="CB458">
            <v>0</v>
          </cell>
          <cell r="CC458" t="str">
            <v xml:space="preserve">       </v>
          </cell>
          <cell r="CD458">
            <v>0</v>
          </cell>
          <cell r="CE458" t="str">
            <v xml:space="preserve">       </v>
          </cell>
          <cell r="CF458">
            <v>0</v>
          </cell>
          <cell r="CG458" t="str">
            <v xml:space="preserve">       </v>
          </cell>
          <cell r="CH458">
            <v>0</v>
          </cell>
          <cell r="CI458" t="e">
            <v>#NUM!</v>
          </cell>
          <cell r="CJ458" t="str">
            <v/>
          </cell>
          <cell r="CK458" t="e">
            <v>#NUM!</v>
          </cell>
          <cell r="CL458" t="e">
            <v>#NUM!</v>
          </cell>
          <cell r="CM458" t="e">
            <v>#NUM!</v>
          </cell>
          <cell r="CN458" t="e">
            <v>#NUM!</v>
          </cell>
          <cell r="CO458" t="e">
            <v>#NUM!</v>
          </cell>
          <cell r="CP458" t="e">
            <v>#NUM!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 t="str">
            <v xml:space="preserve"> </v>
          </cell>
          <cell r="CX458" t="str">
            <v xml:space="preserve"> </v>
          </cell>
          <cell r="CY458" t="str">
            <v xml:space="preserve"> </v>
          </cell>
          <cell r="CZ458" t="str">
            <v xml:space="preserve"> </v>
          </cell>
          <cell r="DA458" t="str">
            <v xml:space="preserve"> </v>
          </cell>
          <cell r="DB458" t="str">
            <v/>
          </cell>
          <cell r="DC458">
            <v>0</v>
          </cell>
          <cell r="DD458" t="str">
            <v/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 t="str">
            <v xml:space="preserve"> </v>
          </cell>
          <cell r="ED458" t="str">
            <v xml:space="preserve"> </v>
          </cell>
          <cell r="EE458" t="str">
            <v xml:space="preserve"> </v>
          </cell>
          <cell r="EF458" t="str">
            <v xml:space="preserve"> </v>
          </cell>
          <cell r="EG458" t="str">
            <v xml:space="preserve"> </v>
          </cell>
          <cell r="EH458" t="str">
            <v xml:space="preserve"> </v>
          </cell>
          <cell r="EI458" t="str">
            <v xml:space="preserve"> </v>
          </cell>
          <cell r="EJ458" t="str">
            <v xml:space="preserve"> </v>
          </cell>
          <cell r="EK458" t="str">
            <v xml:space="preserve"> </v>
          </cell>
          <cell r="EL458" t="str">
            <v xml:space="preserve"> </v>
          </cell>
          <cell r="EM458" t="str">
            <v xml:space="preserve"> </v>
          </cell>
          <cell r="EN458" t="str">
            <v xml:space="preserve"> </v>
          </cell>
          <cell r="EO458" t="str">
            <v xml:space="preserve"> </v>
          </cell>
          <cell r="EP458" t="str">
            <v xml:space="preserve"> </v>
          </cell>
          <cell r="EQ458" t="str">
            <v xml:space="preserve"> </v>
          </cell>
          <cell r="ER458" t="str">
            <v xml:space="preserve"> </v>
          </cell>
          <cell r="ES458" t="str">
            <v xml:space="preserve"> </v>
          </cell>
          <cell r="ET458" t="str">
            <v xml:space="preserve"> </v>
          </cell>
          <cell r="EU458" t="str">
            <v xml:space="preserve"> </v>
          </cell>
          <cell r="EV458" t="str">
            <v xml:space="preserve"> </v>
          </cell>
          <cell r="EW458" t="str">
            <v xml:space="preserve"> </v>
          </cell>
          <cell r="EX458" t="str">
            <v xml:space="preserve"> </v>
          </cell>
          <cell r="EY458" t="str">
            <v xml:space="preserve"> </v>
          </cell>
          <cell r="EZ458" t="str">
            <v xml:space="preserve"> </v>
          </cell>
          <cell r="FA458">
            <v>0</v>
          </cell>
          <cell r="FB458" t="str">
            <v xml:space="preserve">       </v>
          </cell>
          <cell r="FC458">
            <v>0</v>
          </cell>
          <cell r="FD458" t="str">
            <v xml:space="preserve">       </v>
          </cell>
          <cell r="FE458">
            <v>0</v>
          </cell>
          <cell r="FF458" t="str">
            <v xml:space="preserve">       </v>
          </cell>
          <cell r="FG458">
            <v>0</v>
          </cell>
          <cell r="FH458" t="str">
            <v xml:space="preserve">       </v>
          </cell>
          <cell r="FI458">
            <v>0</v>
          </cell>
          <cell r="FJ458" t="str">
            <v xml:space="preserve">       </v>
          </cell>
          <cell r="FK458">
            <v>0</v>
          </cell>
          <cell r="FL458" t="str">
            <v xml:space="preserve">       </v>
          </cell>
          <cell r="FM458">
            <v>0</v>
          </cell>
          <cell r="FN458" t="e">
            <v>#NUM!</v>
          </cell>
          <cell r="FO458" t="str">
            <v/>
          </cell>
          <cell r="FP458" t="e">
            <v>#NUM!</v>
          </cell>
          <cell r="FQ458" t="e">
            <v>#NUM!</v>
          </cell>
          <cell r="FR458" t="e">
            <v>#NUM!</v>
          </cell>
          <cell r="FS458" t="e">
            <v>#NUM!</v>
          </cell>
          <cell r="FT458" t="e">
            <v>#NUM!</v>
          </cell>
          <cell r="FU458" t="e">
            <v>#NUM!</v>
          </cell>
          <cell r="FV458">
            <v>0</v>
          </cell>
          <cell r="FW458" t="str">
            <v>NO ASIGNADO</v>
          </cell>
          <cell r="FX458" t="e">
            <v>#NUM!</v>
          </cell>
          <cell r="FY458" t="e">
            <v>#NUM!</v>
          </cell>
          <cell r="FZ458" t="e">
            <v>#NUM!</v>
          </cell>
          <cell r="GA458" t="e">
            <v>#NUM!</v>
          </cell>
          <cell r="GB458" t="e">
            <v>#NUM!</v>
          </cell>
          <cell r="GC458" t="e">
            <v>#NUM!</v>
          </cell>
          <cell r="GD458" t="e">
            <v>#N/A</v>
          </cell>
          <cell r="GE458" t="e">
            <v>#N/A</v>
          </cell>
          <cell r="GF458" t="e">
            <v>#N/A</v>
          </cell>
          <cell r="GG458" t="str">
            <v>16 de septiembre</v>
          </cell>
          <cell r="GH458" t="str">
            <v>31 de diciembre</v>
          </cell>
          <cell r="GI458">
            <v>0</v>
          </cell>
          <cell r="GJ458" t="e">
            <v>#N/A</v>
          </cell>
          <cell r="GK458" t="e">
            <v>#N/A</v>
          </cell>
          <cell r="GL458" t="e">
            <v>#N/A</v>
          </cell>
          <cell r="GM458" t="e">
            <v>#N/A</v>
          </cell>
          <cell r="GN458" t="e">
            <v>#N/A</v>
          </cell>
          <cell r="GO458" t="b">
            <v>0</v>
          </cell>
          <cell r="GP458" t="e">
            <v>#NUM!</v>
          </cell>
          <cell r="GQ458" t="str">
            <v>con clave</v>
          </cell>
          <cell r="GR458" t="e">
            <v>#NUM!</v>
          </cell>
          <cell r="GS458" t="str">
            <v>ubicada en</v>
          </cell>
          <cell r="GT458" t="e">
            <v>#NUM!</v>
          </cell>
          <cell r="GU458" t="str">
            <v xml:space="preserve"> </v>
          </cell>
          <cell r="GV458" t="e">
            <v>#NUM!</v>
          </cell>
          <cell r="GW458" t="str">
            <v xml:space="preserve"> </v>
          </cell>
          <cell r="GX458" t="e">
            <v>#NUM!</v>
          </cell>
          <cell r="GY458" t="str">
            <v xml:space="preserve"> </v>
          </cell>
          <cell r="GZ458" t="e">
            <v>#NUM!</v>
          </cell>
          <cell r="HA458" t="e">
            <v>#NUM!</v>
          </cell>
        </row>
        <row r="459">
          <cell r="A459">
            <v>0</v>
          </cell>
          <cell r="B459" t="e">
            <v>#NUM!</v>
          </cell>
          <cell r="C459" t="e">
            <v>#N/A</v>
          </cell>
          <cell r="D459" t="e">
            <v>#NUM!</v>
          </cell>
          <cell r="E459" t="str">
            <v>NO ASIGNADO</v>
          </cell>
          <cell r="F459">
            <v>0</v>
          </cell>
          <cell r="G459" t="e">
            <v>#N/A</v>
          </cell>
          <cell r="H459" t="e">
            <v>#N/A</v>
          </cell>
          <cell r="I459" t="e">
            <v>#N/A</v>
          </cell>
          <cell r="J459" t="e">
            <v>#N/A</v>
          </cell>
          <cell r="K459" t="e">
            <v>#N/A</v>
          </cell>
          <cell r="L459" t="e">
            <v>#N/A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 xml:space="preserve"> </v>
          </cell>
          <cell r="S459" t="str">
            <v xml:space="preserve"> </v>
          </cell>
          <cell r="T459" t="str">
            <v xml:space="preserve"> </v>
          </cell>
          <cell r="U459" t="str">
            <v xml:space="preserve"> </v>
          </cell>
          <cell r="V459" t="str">
            <v xml:space="preserve"> </v>
          </cell>
          <cell r="W459" t="str">
            <v/>
          </cell>
          <cell r="X459">
            <v>0</v>
          </cell>
          <cell r="Y459" t="str">
            <v/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 t="str">
            <v xml:space="preserve"> </v>
          </cell>
          <cell r="AY459" t="str">
            <v xml:space="preserve"> </v>
          </cell>
          <cell r="AZ459" t="str">
            <v xml:space="preserve"> </v>
          </cell>
          <cell r="BA459" t="str">
            <v xml:space="preserve"> </v>
          </cell>
          <cell r="BB459" t="str">
            <v xml:space="preserve"> </v>
          </cell>
          <cell r="BC459" t="str">
            <v xml:space="preserve"> </v>
          </cell>
          <cell r="BD459" t="str">
            <v xml:space="preserve"> </v>
          </cell>
          <cell r="BE459" t="str">
            <v xml:space="preserve"> </v>
          </cell>
          <cell r="BF459" t="str">
            <v xml:space="preserve"> </v>
          </cell>
          <cell r="BG459" t="str">
            <v xml:space="preserve"> </v>
          </cell>
          <cell r="BH459" t="str">
            <v xml:space="preserve"> </v>
          </cell>
          <cell r="BI459" t="str">
            <v xml:space="preserve"> </v>
          </cell>
          <cell r="BJ459" t="str">
            <v xml:space="preserve"> </v>
          </cell>
          <cell r="BK459" t="str">
            <v xml:space="preserve"> </v>
          </cell>
          <cell r="BL459" t="str">
            <v xml:space="preserve"> </v>
          </cell>
          <cell r="BM459" t="str">
            <v xml:space="preserve"> </v>
          </cell>
          <cell r="BN459" t="str">
            <v xml:space="preserve"> </v>
          </cell>
          <cell r="BO459" t="str">
            <v xml:space="preserve"> </v>
          </cell>
          <cell r="BP459" t="str">
            <v xml:space="preserve"> </v>
          </cell>
          <cell r="BQ459" t="str">
            <v xml:space="preserve"> </v>
          </cell>
          <cell r="BR459" t="str">
            <v xml:space="preserve"> </v>
          </cell>
          <cell r="BS459" t="str">
            <v xml:space="preserve"> </v>
          </cell>
          <cell r="BT459" t="str">
            <v xml:space="preserve"> </v>
          </cell>
          <cell r="BU459" t="str">
            <v xml:space="preserve"> </v>
          </cell>
          <cell r="BV459">
            <v>0</v>
          </cell>
          <cell r="BW459" t="str">
            <v xml:space="preserve">       </v>
          </cell>
          <cell r="BX459">
            <v>0</v>
          </cell>
          <cell r="BY459" t="str">
            <v xml:space="preserve">       </v>
          </cell>
          <cell r="BZ459">
            <v>0</v>
          </cell>
          <cell r="CA459" t="str">
            <v xml:space="preserve">       </v>
          </cell>
          <cell r="CB459">
            <v>0</v>
          </cell>
          <cell r="CC459" t="str">
            <v xml:space="preserve">       </v>
          </cell>
          <cell r="CD459">
            <v>0</v>
          </cell>
          <cell r="CE459" t="str">
            <v xml:space="preserve">       </v>
          </cell>
          <cell r="CF459">
            <v>0</v>
          </cell>
          <cell r="CG459" t="str">
            <v xml:space="preserve">       </v>
          </cell>
          <cell r="CH459">
            <v>0</v>
          </cell>
          <cell r="CI459" t="e">
            <v>#NUM!</v>
          </cell>
          <cell r="CJ459" t="str">
            <v/>
          </cell>
          <cell r="CK459" t="e">
            <v>#NUM!</v>
          </cell>
          <cell r="CL459" t="e">
            <v>#NUM!</v>
          </cell>
          <cell r="CM459" t="e">
            <v>#NUM!</v>
          </cell>
          <cell r="CN459" t="e">
            <v>#NUM!</v>
          </cell>
          <cell r="CO459" t="e">
            <v>#NUM!</v>
          </cell>
          <cell r="CP459" t="e">
            <v>#NUM!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 t="str">
            <v xml:space="preserve"> </v>
          </cell>
          <cell r="CX459" t="str">
            <v xml:space="preserve"> </v>
          </cell>
          <cell r="CY459" t="str">
            <v xml:space="preserve"> </v>
          </cell>
          <cell r="CZ459" t="str">
            <v xml:space="preserve"> </v>
          </cell>
          <cell r="DA459" t="str">
            <v xml:space="preserve"> </v>
          </cell>
          <cell r="DB459" t="str">
            <v/>
          </cell>
          <cell r="DC459">
            <v>0</v>
          </cell>
          <cell r="DD459" t="str">
            <v/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 t="str">
            <v xml:space="preserve"> </v>
          </cell>
          <cell r="ED459" t="str">
            <v xml:space="preserve"> </v>
          </cell>
          <cell r="EE459" t="str">
            <v xml:space="preserve"> </v>
          </cell>
          <cell r="EF459" t="str">
            <v xml:space="preserve"> </v>
          </cell>
          <cell r="EG459" t="str">
            <v xml:space="preserve"> </v>
          </cell>
          <cell r="EH459" t="str">
            <v xml:space="preserve"> </v>
          </cell>
          <cell r="EI459" t="str">
            <v xml:space="preserve"> </v>
          </cell>
          <cell r="EJ459" t="str">
            <v xml:space="preserve"> </v>
          </cell>
          <cell r="EK459" t="str">
            <v xml:space="preserve"> </v>
          </cell>
          <cell r="EL459" t="str">
            <v xml:space="preserve"> </v>
          </cell>
          <cell r="EM459" t="str">
            <v xml:space="preserve"> </v>
          </cell>
          <cell r="EN459" t="str">
            <v xml:space="preserve"> </v>
          </cell>
          <cell r="EO459" t="str">
            <v xml:space="preserve"> </v>
          </cell>
          <cell r="EP459" t="str">
            <v xml:space="preserve"> </v>
          </cell>
          <cell r="EQ459" t="str">
            <v xml:space="preserve"> </v>
          </cell>
          <cell r="ER459" t="str">
            <v xml:space="preserve"> </v>
          </cell>
          <cell r="ES459" t="str">
            <v xml:space="preserve"> </v>
          </cell>
          <cell r="ET459" t="str">
            <v xml:space="preserve"> </v>
          </cell>
          <cell r="EU459" t="str">
            <v xml:space="preserve"> </v>
          </cell>
          <cell r="EV459" t="str">
            <v xml:space="preserve"> </v>
          </cell>
          <cell r="EW459" t="str">
            <v xml:space="preserve"> </v>
          </cell>
          <cell r="EX459" t="str">
            <v xml:space="preserve"> </v>
          </cell>
          <cell r="EY459" t="str">
            <v xml:space="preserve"> </v>
          </cell>
          <cell r="EZ459" t="str">
            <v xml:space="preserve"> </v>
          </cell>
          <cell r="FA459">
            <v>0</v>
          </cell>
          <cell r="FB459" t="str">
            <v xml:space="preserve">       </v>
          </cell>
          <cell r="FC459">
            <v>0</v>
          </cell>
          <cell r="FD459" t="str">
            <v xml:space="preserve">       </v>
          </cell>
          <cell r="FE459">
            <v>0</v>
          </cell>
          <cell r="FF459" t="str">
            <v xml:space="preserve">       </v>
          </cell>
          <cell r="FG459">
            <v>0</v>
          </cell>
          <cell r="FH459" t="str">
            <v xml:space="preserve">       </v>
          </cell>
          <cell r="FI459">
            <v>0</v>
          </cell>
          <cell r="FJ459" t="str">
            <v xml:space="preserve">       </v>
          </cell>
          <cell r="FK459">
            <v>0</v>
          </cell>
          <cell r="FL459" t="str">
            <v xml:space="preserve">       </v>
          </cell>
          <cell r="FM459">
            <v>0</v>
          </cell>
          <cell r="FN459" t="e">
            <v>#NUM!</v>
          </cell>
          <cell r="FO459" t="str">
            <v/>
          </cell>
          <cell r="FP459" t="e">
            <v>#NUM!</v>
          </cell>
          <cell r="FQ459" t="e">
            <v>#NUM!</v>
          </cell>
          <cell r="FR459" t="e">
            <v>#NUM!</v>
          </cell>
          <cell r="FS459" t="e">
            <v>#NUM!</v>
          </cell>
          <cell r="FT459" t="e">
            <v>#NUM!</v>
          </cell>
          <cell r="FU459" t="e">
            <v>#NUM!</v>
          </cell>
          <cell r="FV459">
            <v>0</v>
          </cell>
          <cell r="FW459" t="str">
            <v>NO ASIGNADO</v>
          </cell>
          <cell r="FX459" t="e">
            <v>#NUM!</v>
          </cell>
          <cell r="FY459" t="e">
            <v>#NUM!</v>
          </cell>
          <cell r="FZ459" t="e">
            <v>#NUM!</v>
          </cell>
          <cell r="GA459" t="e">
            <v>#NUM!</v>
          </cell>
          <cell r="GB459" t="e">
            <v>#NUM!</v>
          </cell>
          <cell r="GC459" t="e">
            <v>#NUM!</v>
          </cell>
          <cell r="GD459" t="e">
            <v>#N/A</v>
          </cell>
          <cell r="GE459" t="e">
            <v>#N/A</v>
          </cell>
          <cell r="GF459" t="e">
            <v>#N/A</v>
          </cell>
          <cell r="GG459" t="str">
            <v>16 de septiembre</v>
          </cell>
          <cell r="GH459" t="str">
            <v>31 de diciembre</v>
          </cell>
          <cell r="GI459">
            <v>0</v>
          </cell>
          <cell r="GJ459" t="e">
            <v>#N/A</v>
          </cell>
          <cell r="GK459" t="e">
            <v>#N/A</v>
          </cell>
          <cell r="GL459" t="e">
            <v>#N/A</v>
          </cell>
          <cell r="GM459" t="e">
            <v>#N/A</v>
          </cell>
          <cell r="GN459" t="e">
            <v>#N/A</v>
          </cell>
          <cell r="GO459" t="b">
            <v>0</v>
          </cell>
          <cell r="GP459" t="e">
            <v>#NUM!</v>
          </cell>
          <cell r="GQ459" t="str">
            <v>con clave</v>
          </cell>
          <cell r="GR459" t="e">
            <v>#NUM!</v>
          </cell>
          <cell r="GS459" t="str">
            <v>ubicada en</v>
          </cell>
          <cell r="GT459" t="e">
            <v>#NUM!</v>
          </cell>
          <cell r="GU459" t="str">
            <v xml:space="preserve"> </v>
          </cell>
          <cell r="GV459" t="e">
            <v>#NUM!</v>
          </cell>
          <cell r="GW459" t="str">
            <v xml:space="preserve"> </v>
          </cell>
          <cell r="GX459" t="e">
            <v>#NUM!</v>
          </cell>
          <cell r="GY459" t="str">
            <v xml:space="preserve"> </v>
          </cell>
          <cell r="GZ459" t="e">
            <v>#NUM!</v>
          </cell>
          <cell r="HA459" t="e">
            <v>#NUM!</v>
          </cell>
        </row>
        <row r="460">
          <cell r="A460">
            <v>0</v>
          </cell>
          <cell r="B460" t="e">
            <v>#NUM!</v>
          </cell>
          <cell r="C460" t="e">
            <v>#N/A</v>
          </cell>
          <cell r="D460" t="e">
            <v>#NUM!</v>
          </cell>
          <cell r="E460" t="str">
            <v>NO ASIGNADO</v>
          </cell>
          <cell r="F460">
            <v>0</v>
          </cell>
          <cell r="G460" t="e">
            <v>#N/A</v>
          </cell>
          <cell r="H460" t="e">
            <v>#N/A</v>
          </cell>
          <cell r="I460" t="e">
            <v>#N/A</v>
          </cell>
          <cell r="J460" t="e">
            <v>#N/A</v>
          </cell>
          <cell r="K460" t="e">
            <v>#N/A</v>
          </cell>
          <cell r="L460" t="e">
            <v>#N/A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 xml:space="preserve"> </v>
          </cell>
          <cell r="S460" t="str">
            <v xml:space="preserve"> </v>
          </cell>
          <cell r="T460" t="str">
            <v xml:space="preserve"> </v>
          </cell>
          <cell r="U460" t="str">
            <v xml:space="preserve"> </v>
          </cell>
          <cell r="V460" t="str">
            <v xml:space="preserve"> </v>
          </cell>
          <cell r="W460" t="str">
            <v/>
          </cell>
          <cell r="X460">
            <v>0</v>
          </cell>
          <cell r="Y460" t="str">
            <v/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 t="str">
            <v xml:space="preserve"> </v>
          </cell>
          <cell r="AY460" t="str">
            <v xml:space="preserve"> </v>
          </cell>
          <cell r="AZ460" t="str">
            <v xml:space="preserve"> </v>
          </cell>
          <cell r="BA460" t="str">
            <v xml:space="preserve"> </v>
          </cell>
          <cell r="BB460" t="str">
            <v xml:space="preserve"> </v>
          </cell>
          <cell r="BC460" t="str">
            <v xml:space="preserve"> </v>
          </cell>
          <cell r="BD460" t="str">
            <v xml:space="preserve"> </v>
          </cell>
          <cell r="BE460" t="str">
            <v xml:space="preserve"> </v>
          </cell>
          <cell r="BF460" t="str">
            <v xml:space="preserve"> </v>
          </cell>
          <cell r="BG460" t="str">
            <v xml:space="preserve"> </v>
          </cell>
          <cell r="BH460" t="str">
            <v xml:space="preserve"> </v>
          </cell>
          <cell r="BI460" t="str">
            <v xml:space="preserve"> </v>
          </cell>
          <cell r="BJ460" t="str">
            <v xml:space="preserve"> </v>
          </cell>
          <cell r="BK460" t="str">
            <v xml:space="preserve"> </v>
          </cell>
          <cell r="BL460" t="str">
            <v xml:space="preserve"> </v>
          </cell>
          <cell r="BM460" t="str">
            <v xml:space="preserve"> </v>
          </cell>
          <cell r="BN460" t="str">
            <v xml:space="preserve"> </v>
          </cell>
          <cell r="BO460" t="str">
            <v xml:space="preserve"> </v>
          </cell>
          <cell r="BP460" t="str">
            <v xml:space="preserve"> </v>
          </cell>
          <cell r="BQ460" t="str">
            <v xml:space="preserve"> </v>
          </cell>
          <cell r="BR460" t="str">
            <v xml:space="preserve"> </v>
          </cell>
          <cell r="BS460" t="str">
            <v xml:space="preserve"> </v>
          </cell>
          <cell r="BT460" t="str">
            <v xml:space="preserve"> </v>
          </cell>
          <cell r="BU460" t="str">
            <v xml:space="preserve"> </v>
          </cell>
          <cell r="BV460">
            <v>0</v>
          </cell>
          <cell r="BW460" t="str">
            <v xml:space="preserve">       </v>
          </cell>
          <cell r="BX460">
            <v>0</v>
          </cell>
          <cell r="BY460" t="str">
            <v xml:space="preserve">       </v>
          </cell>
          <cell r="BZ460">
            <v>0</v>
          </cell>
          <cell r="CA460" t="str">
            <v xml:space="preserve">       </v>
          </cell>
          <cell r="CB460">
            <v>0</v>
          </cell>
          <cell r="CC460" t="str">
            <v xml:space="preserve">       </v>
          </cell>
          <cell r="CD460">
            <v>0</v>
          </cell>
          <cell r="CE460" t="str">
            <v xml:space="preserve">       </v>
          </cell>
          <cell r="CF460">
            <v>0</v>
          </cell>
          <cell r="CG460" t="str">
            <v xml:space="preserve">       </v>
          </cell>
          <cell r="CH460">
            <v>0</v>
          </cell>
          <cell r="CI460" t="e">
            <v>#NUM!</v>
          </cell>
          <cell r="CJ460" t="str">
            <v/>
          </cell>
          <cell r="CK460" t="e">
            <v>#NUM!</v>
          </cell>
          <cell r="CL460" t="e">
            <v>#NUM!</v>
          </cell>
          <cell r="CM460" t="e">
            <v>#NUM!</v>
          </cell>
          <cell r="CN460" t="e">
            <v>#NUM!</v>
          </cell>
          <cell r="CO460" t="e">
            <v>#NUM!</v>
          </cell>
          <cell r="CP460" t="e">
            <v>#NUM!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 t="str">
            <v xml:space="preserve"> </v>
          </cell>
          <cell r="CX460" t="str">
            <v xml:space="preserve"> </v>
          </cell>
          <cell r="CY460" t="str">
            <v xml:space="preserve"> </v>
          </cell>
          <cell r="CZ460" t="str">
            <v xml:space="preserve"> </v>
          </cell>
          <cell r="DA460" t="str">
            <v xml:space="preserve"> </v>
          </cell>
          <cell r="DB460" t="str">
            <v/>
          </cell>
          <cell r="DC460">
            <v>0</v>
          </cell>
          <cell r="DD460" t="str">
            <v/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 t="str">
            <v xml:space="preserve"> </v>
          </cell>
          <cell r="ED460" t="str">
            <v xml:space="preserve"> </v>
          </cell>
          <cell r="EE460" t="str">
            <v xml:space="preserve"> </v>
          </cell>
          <cell r="EF460" t="str">
            <v xml:space="preserve"> </v>
          </cell>
          <cell r="EG460" t="str">
            <v xml:space="preserve"> </v>
          </cell>
          <cell r="EH460" t="str">
            <v xml:space="preserve"> </v>
          </cell>
          <cell r="EI460" t="str">
            <v xml:space="preserve"> </v>
          </cell>
          <cell r="EJ460" t="str">
            <v xml:space="preserve"> </v>
          </cell>
          <cell r="EK460" t="str">
            <v xml:space="preserve"> </v>
          </cell>
          <cell r="EL460" t="str">
            <v xml:space="preserve"> </v>
          </cell>
          <cell r="EM460" t="str">
            <v xml:space="preserve"> </v>
          </cell>
          <cell r="EN460" t="str">
            <v xml:space="preserve"> </v>
          </cell>
          <cell r="EO460" t="str">
            <v xml:space="preserve"> </v>
          </cell>
          <cell r="EP460" t="str">
            <v xml:space="preserve"> </v>
          </cell>
          <cell r="EQ460" t="str">
            <v xml:space="preserve"> </v>
          </cell>
          <cell r="ER460" t="str">
            <v xml:space="preserve"> </v>
          </cell>
          <cell r="ES460" t="str">
            <v xml:space="preserve"> </v>
          </cell>
          <cell r="ET460" t="str">
            <v xml:space="preserve"> </v>
          </cell>
          <cell r="EU460" t="str">
            <v xml:space="preserve"> </v>
          </cell>
          <cell r="EV460" t="str">
            <v xml:space="preserve"> </v>
          </cell>
          <cell r="EW460" t="str">
            <v xml:space="preserve"> </v>
          </cell>
          <cell r="EX460" t="str">
            <v xml:space="preserve"> </v>
          </cell>
          <cell r="EY460" t="str">
            <v xml:space="preserve"> </v>
          </cell>
          <cell r="EZ460" t="str">
            <v xml:space="preserve"> </v>
          </cell>
          <cell r="FA460">
            <v>0</v>
          </cell>
          <cell r="FB460" t="str">
            <v xml:space="preserve">       </v>
          </cell>
          <cell r="FC460">
            <v>0</v>
          </cell>
          <cell r="FD460" t="str">
            <v xml:space="preserve">       </v>
          </cell>
          <cell r="FE460">
            <v>0</v>
          </cell>
          <cell r="FF460" t="str">
            <v xml:space="preserve">       </v>
          </cell>
          <cell r="FG460">
            <v>0</v>
          </cell>
          <cell r="FH460" t="str">
            <v xml:space="preserve">       </v>
          </cell>
          <cell r="FI460">
            <v>0</v>
          </cell>
          <cell r="FJ460" t="str">
            <v xml:space="preserve">       </v>
          </cell>
          <cell r="FK460">
            <v>0</v>
          </cell>
          <cell r="FL460" t="str">
            <v xml:space="preserve">       </v>
          </cell>
          <cell r="FM460">
            <v>0</v>
          </cell>
          <cell r="FN460" t="e">
            <v>#NUM!</v>
          </cell>
          <cell r="FO460" t="str">
            <v/>
          </cell>
          <cell r="FP460" t="e">
            <v>#NUM!</v>
          </cell>
          <cell r="FQ460" t="e">
            <v>#NUM!</v>
          </cell>
          <cell r="FR460" t="e">
            <v>#NUM!</v>
          </cell>
          <cell r="FS460" t="e">
            <v>#NUM!</v>
          </cell>
          <cell r="FT460" t="e">
            <v>#NUM!</v>
          </cell>
          <cell r="FU460" t="e">
            <v>#NUM!</v>
          </cell>
          <cell r="FV460">
            <v>0</v>
          </cell>
          <cell r="FW460" t="str">
            <v>NO ASIGNADO</v>
          </cell>
          <cell r="FX460" t="e">
            <v>#NUM!</v>
          </cell>
          <cell r="FY460" t="e">
            <v>#NUM!</v>
          </cell>
          <cell r="FZ460" t="e">
            <v>#NUM!</v>
          </cell>
          <cell r="GA460" t="e">
            <v>#NUM!</v>
          </cell>
          <cell r="GB460" t="e">
            <v>#NUM!</v>
          </cell>
          <cell r="GC460" t="e">
            <v>#NUM!</v>
          </cell>
          <cell r="GD460" t="e">
            <v>#N/A</v>
          </cell>
          <cell r="GE460" t="e">
            <v>#N/A</v>
          </cell>
          <cell r="GF460" t="e">
            <v>#N/A</v>
          </cell>
          <cell r="GG460" t="str">
            <v>16 de septiembre</v>
          </cell>
          <cell r="GH460" t="str">
            <v>31 de diciembre</v>
          </cell>
          <cell r="GI460">
            <v>0</v>
          </cell>
          <cell r="GJ460" t="e">
            <v>#N/A</v>
          </cell>
          <cell r="GK460" t="e">
            <v>#N/A</v>
          </cell>
          <cell r="GL460" t="e">
            <v>#N/A</v>
          </cell>
          <cell r="GM460" t="e">
            <v>#N/A</v>
          </cell>
          <cell r="GN460" t="e">
            <v>#N/A</v>
          </cell>
          <cell r="GO460" t="b">
            <v>0</v>
          </cell>
          <cell r="GP460" t="e">
            <v>#NUM!</v>
          </cell>
          <cell r="GQ460" t="str">
            <v>con clave</v>
          </cell>
          <cell r="GR460" t="e">
            <v>#NUM!</v>
          </cell>
          <cell r="GS460" t="str">
            <v>ubicada en</v>
          </cell>
          <cell r="GT460" t="e">
            <v>#NUM!</v>
          </cell>
          <cell r="GU460" t="str">
            <v xml:space="preserve"> </v>
          </cell>
          <cell r="GV460" t="e">
            <v>#NUM!</v>
          </cell>
          <cell r="GW460" t="str">
            <v xml:space="preserve"> </v>
          </cell>
          <cell r="GX460" t="e">
            <v>#NUM!</v>
          </cell>
          <cell r="GY460" t="str">
            <v xml:space="preserve"> </v>
          </cell>
          <cell r="GZ460" t="e">
            <v>#NUM!</v>
          </cell>
          <cell r="HA460" t="e">
            <v>#NUM!</v>
          </cell>
        </row>
        <row r="461">
          <cell r="A461">
            <v>0</v>
          </cell>
          <cell r="B461" t="e">
            <v>#NUM!</v>
          </cell>
          <cell r="C461" t="e">
            <v>#N/A</v>
          </cell>
          <cell r="D461" t="e">
            <v>#NUM!</v>
          </cell>
          <cell r="E461" t="str">
            <v>NO ASIGNADO</v>
          </cell>
          <cell r="F461">
            <v>0</v>
          </cell>
          <cell r="G461" t="e">
            <v>#N/A</v>
          </cell>
          <cell r="H461" t="e">
            <v>#N/A</v>
          </cell>
          <cell r="I461" t="e">
            <v>#N/A</v>
          </cell>
          <cell r="J461" t="e">
            <v>#N/A</v>
          </cell>
          <cell r="K461" t="e">
            <v>#N/A</v>
          </cell>
          <cell r="L461" t="e">
            <v>#N/A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 xml:space="preserve"> </v>
          </cell>
          <cell r="S461" t="str">
            <v xml:space="preserve"> </v>
          </cell>
          <cell r="T461" t="str">
            <v xml:space="preserve"> </v>
          </cell>
          <cell r="U461" t="str">
            <v xml:space="preserve"> </v>
          </cell>
          <cell r="V461" t="str">
            <v xml:space="preserve"> </v>
          </cell>
          <cell r="W461" t="str">
            <v/>
          </cell>
          <cell r="X461">
            <v>0</v>
          </cell>
          <cell r="Y461" t="str">
            <v/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 t="str">
            <v xml:space="preserve"> </v>
          </cell>
          <cell r="AY461" t="str">
            <v xml:space="preserve"> </v>
          </cell>
          <cell r="AZ461" t="str">
            <v xml:space="preserve"> </v>
          </cell>
          <cell r="BA461" t="str">
            <v xml:space="preserve"> </v>
          </cell>
          <cell r="BB461" t="str">
            <v xml:space="preserve"> </v>
          </cell>
          <cell r="BC461" t="str">
            <v xml:space="preserve"> </v>
          </cell>
          <cell r="BD461" t="str">
            <v xml:space="preserve"> </v>
          </cell>
          <cell r="BE461" t="str">
            <v xml:space="preserve"> </v>
          </cell>
          <cell r="BF461" t="str">
            <v xml:space="preserve"> </v>
          </cell>
          <cell r="BG461" t="str">
            <v xml:space="preserve"> </v>
          </cell>
          <cell r="BH461" t="str">
            <v xml:space="preserve"> </v>
          </cell>
          <cell r="BI461" t="str">
            <v xml:space="preserve"> </v>
          </cell>
          <cell r="BJ461" t="str">
            <v xml:space="preserve"> </v>
          </cell>
          <cell r="BK461" t="str">
            <v xml:space="preserve"> </v>
          </cell>
          <cell r="BL461" t="str">
            <v xml:space="preserve"> </v>
          </cell>
          <cell r="BM461" t="str">
            <v xml:space="preserve"> </v>
          </cell>
          <cell r="BN461" t="str">
            <v xml:space="preserve"> </v>
          </cell>
          <cell r="BO461" t="str">
            <v xml:space="preserve"> </v>
          </cell>
          <cell r="BP461" t="str">
            <v xml:space="preserve"> </v>
          </cell>
          <cell r="BQ461" t="str">
            <v xml:space="preserve"> </v>
          </cell>
          <cell r="BR461" t="str">
            <v xml:space="preserve"> </v>
          </cell>
          <cell r="BS461" t="str">
            <v xml:space="preserve"> </v>
          </cell>
          <cell r="BT461" t="str">
            <v xml:space="preserve"> </v>
          </cell>
          <cell r="BU461" t="str">
            <v xml:space="preserve"> </v>
          </cell>
          <cell r="BV461">
            <v>0</v>
          </cell>
          <cell r="BW461" t="str">
            <v xml:space="preserve">       </v>
          </cell>
          <cell r="BX461">
            <v>0</v>
          </cell>
          <cell r="BY461" t="str">
            <v xml:space="preserve">       </v>
          </cell>
          <cell r="BZ461">
            <v>0</v>
          </cell>
          <cell r="CA461" t="str">
            <v xml:space="preserve">       </v>
          </cell>
          <cell r="CB461">
            <v>0</v>
          </cell>
          <cell r="CC461" t="str">
            <v xml:space="preserve">       </v>
          </cell>
          <cell r="CD461">
            <v>0</v>
          </cell>
          <cell r="CE461" t="str">
            <v xml:space="preserve">       </v>
          </cell>
          <cell r="CF461">
            <v>0</v>
          </cell>
          <cell r="CG461" t="str">
            <v xml:space="preserve">       </v>
          </cell>
          <cell r="CH461">
            <v>0</v>
          </cell>
          <cell r="CI461" t="e">
            <v>#NUM!</v>
          </cell>
          <cell r="CJ461" t="str">
            <v/>
          </cell>
          <cell r="CK461" t="e">
            <v>#NUM!</v>
          </cell>
          <cell r="CL461" t="e">
            <v>#NUM!</v>
          </cell>
          <cell r="CM461" t="e">
            <v>#NUM!</v>
          </cell>
          <cell r="CN461" t="e">
            <v>#NUM!</v>
          </cell>
          <cell r="CO461" t="e">
            <v>#NUM!</v>
          </cell>
          <cell r="CP461" t="e">
            <v>#NUM!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 t="str">
            <v xml:space="preserve"> </v>
          </cell>
          <cell r="CX461" t="str">
            <v xml:space="preserve"> </v>
          </cell>
          <cell r="CY461" t="str">
            <v xml:space="preserve"> </v>
          </cell>
          <cell r="CZ461" t="str">
            <v xml:space="preserve"> </v>
          </cell>
          <cell r="DA461" t="str">
            <v xml:space="preserve"> </v>
          </cell>
          <cell r="DB461" t="str">
            <v/>
          </cell>
          <cell r="DC461">
            <v>0</v>
          </cell>
          <cell r="DD461" t="str">
            <v/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 t="str">
            <v xml:space="preserve"> </v>
          </cell>
          <cell r="ED461" t="str">
            <v xml:space="preserve"> </v>
          </cell>
          <cell r="EE461" t="str">
            <v xml:space="preserve"> </v>
          </cell>
          <cell r="EF461" t="str">
            <v xml:space="preserve"> </v>
          </cell>
          <cell r="EG461" t="str">
            <v xml:space="preserve"> </v>
          </cell>
          <cell r="EH461" t="str">
            <v xml:space="preserve"> </v>
          </cell>
          <cell r="EI461" t="str">
            <v xml:space="preserve"> </v>
          </cell>
          <cell r="EJ461" t="str">
            <v xml:space="preserve"> </v>
          </cell>
          <cell r="EK461" t="str">
            <v xml:space="preserve"> </v>
          </cell>
          <cell r="EL461" t="str">
            <v xml:space="preserve"> </v>
          </cell>
          <cell r="EM461" t="str">
            <v xml:space="preserve"> </v>
          </cell>
          <cell r="EN461" t="str">
            <v xml:space="preserve"> </v>
          </cell>
          <cell r="EO461" t="str">
            <v xml:space="preserve"> </v>
          </cell>
          <cell r="EP461" t="str">
            <v xml:space="preserve"> </v>
          </cell>
          <cell r="EQ461" t="str">
            <v xml:space="preserve"> </v>
          </cell>
          <cell r="ER461" t="str">
            <v xml:space="preserve"> </v>
          </cell>
          <cell r="ES461" t="str">
            <v xml:space="preserve"> </v>
          </cell>
          <cell r="ET461" t="str">
            <v xml:space="preserve"> </v>
          </cell>
          <cell r="EU461" t="str">
            <v xml:space="preserve"> </v>
          </cell>
          <cell r="EV461" t="str">
            <v xml:space="preserve"> </v>
          </cell>
          <cell r="EW461" t="str">
            <v xml:space="preserve"> </v>
          </cell>
          <cell r="EX461" t="str">
            <v xml:space="preserve"> </v>
          </cell>
          <cell r="EY461" t="str">
            <v xml:space="preserve"> </v>
          </cell>
          <cell r="EZ461" t="str">
            <v xml:space="preserve"> </v>
          </cell>
          <cell r="FA461">
            <v>0</v>
          </cell>
          <cell r="FB461" t="str">
            <v xml:space="preserve">       </v>
          </cell>
          <cell r="FC461">
            <v>0</v>
          </cell>
          <cell r="FD461" t="str">
            <v xml:space="preserve">       </v>
          </cell>
          <cell r="FE461">
            <v>0</v>
          </cell>
          <cell r="FF461" t="str">
            <v xml:space="preserve">       </v>
          </cell>
          <cell r="FG461">
            <v>0</v>
          </cell>
          <cell r="FH461" t="str">
            <v xml:space="preserve">       </v>
          </cell>
          <cell r="FI461">
            <v>0</v>
          </cell>
          <cell r="FJ461" t="str">
            <v xml:space="preserve">       </v>
          </cell>
          <cell r="FK461">
            <v>0</v>
          </cell>
          <cell r="FL461" t="str">
            <v xml:space="preserve">       </v>
          </cell>
          <cell r="FM461">
            <v>0</v>
          </cell>
          <cell r="FN461" t="e">
            <v>#NUM!</v>
          </cell>
          <cell r="FO461" t="str">
            <v/>
          </cell>
          <cell r="FP461" t="e">
            <v>#NUM!</v>
          </cell>
          <cell r="FQ461" t="e">
            <v>#NUM!</v>
          </cell>
          <cell r="FR461" t="e">
            <v>#NUM!</v>
          </cell>
          <cell r="FS461" t="e">
            <v>#NUM!</v>
          </cell>
          <cell r="FT461" t="e">
            <v>#NUM!</v>
          </cell>
          <cell r="FU461" t="e">
            <v>#NUM!</v>
          </cell>
          <cell r="FV461">
            <v>0</v>
          </cell>
          <cell r="FW461" t="str">
            <v>NO ASIGNADO</v>
          </cell>
          <cell r="FX461" t="e">
            <v>#NUM!</v>
          </cell>
          <cell r="FY461" t="e">
            <v>#NUM!</v>
          </cell>
          <cell r="FZ461" t="e">
            <v>#NUM!</v>
          </cell>
          <cell r="GA461" t="e">
            <v>#NUM!</v>
          </cell>
          <cell r="GB461" t="e">
            <v>#NUM!</v>
          </cell>
          <cell r="GC461" t="e">
            <v>#NUM!</v>
          </cell>
          <cell r="GD461" t="e">
            <v>#N/A</v>
          </cell>
          <cell r="GE461" t="e">
            <v>#N/A</v>
          </cell>
          <cell r="GF461" t="e">
            <v>#N/A</v>
          </cell>
          <cell r="GG461" t="str">
            <v>16 de septiembre</v>
          </cell>
          <cell r="GH461" t="str">
            <v>31 de diciembre</v>
          </cell>
          <cell r="GI461">
            <v>0</v>
          </cell>
          <cell r="GJ461" t="e">
            <v>#N/A</v>
          </cell>
          <cell r="GK461" t="e">
            <v>#N/A</v>
          </cell>
          <cell r="GL461" t="e">
            <v>#N/A</v>
          </cell>
          <cell r="GM461" t="e">
            <v>#N/A</v>
          </cell>
          <cell r="GN461" t="e">
            <v>#N/A</v>
          </cell>
          <cell r="GO461" t="b">
            <v>0</v>
          </cell>
          <cell r="GP461" t="e">
            <v>#NUM!</v>
          </cell>
          <cell r="GQ461" t="str">
            <v>con clave</v>
          </cell>
          <cell r="GR461" t="e">
            <v>#NUM!</v>
          </cell>
          <cell r="GS461" t="str">
            <v>ubicada en</v>
          </cell>
          <cell r="GT461" t="e">
            <v>#NUM!</v>
          </cell>
          <cell r="GU461" t="str">
            <v xml:space="preserve"> </v>
          </cell>
          <cell r="GV461" t="e">
            <v>#NUM!</v>
          </cell>
          <cell r="GW461" t="str">
            <v xml:space="preserve"> </v>
          </cell>
          <cell r="GX461" t="e">
            <v>#NUM!</v>
          </cell>
          <cell r="GY461" t="str">
            <v xml:space="preserve"> </v>
          </cell>
          <cell r="GZ461" t="e">
            <v>#NUM!</v>
          </cell>
          <cell r="HA461" t="e">
            <v>#NUM!</v>
          </cell>
        </row>
        <row r="462">
          <cell r="A462">
            <v>0</v>
          </cell>
          <cell r="B462" t="e">
            <v>#NUM!</v>
          </cell>
          <cell r="C462" t="e">
            <v>#N/A</v>
          </cell>
          <cell r="D462" t="e">
            <v>#NUM!</v>
          </cell>
          <cell r="E462" t="str">
            <v>NO ASIGNADO</v>
          </cell>
          <cell r="F462">
            <v>0</v>
          </cell>
          <cell r="G462" t="e">
            <v>#N/A</v>
          </cell>
          <cell r="H462" t="e">
            <v>#N/A</v>
          </cell>
          <cell r="I462" t="e">
            <v>#N/A</v>
          </cell>
          <cell r="J462" t="e">
            <v>#N/A</v>
          </cell>
          <cell r="K462" t="e">
            <v>#N/A</v>
          </cell>
          <cell r="L462" t="e">
            <v>#N/A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 xml:space="preserve"> </v>
          </cell>
          <cell r="S462" t="str">
            <v xml:space="preserve"> </v>
          </cell>
          <cell r="T462" t="str">
            <v xml:space="preserve"> </v>
          </cell>
          <cell r="U462" t="str">
            <v xml:space="preserve"> </v>
          </cell>
          <cell r="V462" t="str">
            <v xml:space="preserve"> </v>
          </cell>
          <cell r="W462" t="str">
            <v/>
          </cell>
          <cell r="X462">
            <v>0</v>
          </cell>
          <cell r="Y462" t="str">
            <v/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 t="str">
            <v xml:space="preserve"> </v>
          </cell>
          <cell r="AY462" t="str">
            <v xml:space="preserve"> </v>
          </cell>
          <cell r="AZ462" t="str">
            <v xml:space="preserve"> </v>
          </cell>
          <cell r="BA462" t="str">
            <v xml:space="preserve"> </v>
          </cell>
          <cell r="BB462" t="str">
            <v xml:space="preserve"> </v>
          </cell>
          <cell r="BC462" t="str">
            <v xml:space="preserve"> </v>
          </cell>
          <cell r="BD462" t="str">
            <v xml:space="preserve"> </v>
          </cell>
          <cell r="BE462" t="str">
            <v xml:space="preserve"> </v>
          </cell>
          <cell r="BF462" t="str">
            <v xml:space="preserve"> </v>
          </cell>
          <cell r="BG462" t="str">
            <v xml:space="preserve"> </v>
          </cell>
          <cell r="BH462" t="str">
            <v xml:space="preserve"> </v>
          </cell>
          <cell r="BI462" t="str">
            <v xml:space="preserve"> </v>
          </cell>
          <cell r="BJ462" t="str">
            <v xml:space="preserve"> </v>
          </cell>
          <cell r="BK462" t="str">
            <v xml:space="preserve"> </v>
          </cell>
          <cell r="BL462" t="str">
            <v xml:space="preserve"> </v>
          </cell>
          <cell r="BM462" t="str">
            <v xml:space="preserve"> </v>
          </cell>
          <cell r="BN462" t="str">
            <v xml:space="preserve"> </v>
          </cell>
          <cell r="BO462" t="str">
            <v xml:space="preserve"> </v>
          </cell>
          <cell r="BP462" t="str">
            <v xml:space="preserve"> </v>
          </cell>
          <cell r="BQ462" t="str">
            <v xml:space="preserve"> </v>
          </cell>
          <cell r="BR462" t="str">
            <v xml:space="preserve"> </v>
          </cell>
          <cell r="BS462" t="str">
            <v xml:space="preserve"> </v>
          </cell>
          <cell r="BT462" t="str">
            <v xml:space="preserve"> </v>
          </cell>
          <cell r="BU462" t="str">
            <v xml:space="preserve"> </v>
          </cell>
          <cell r="BV462">
            <v>0</v>
          </cell>
          <cell r="BW462" t="str">
            <v xml:space="preserve">       </v>
          </cell>
          <cell r="BX462">
            <v>0</v>
          </cell>
          <cell r="BY462" t="str">
            <v xml:space="preserve">       </v>
          </cell>
          <cell r="BZ462">
            <v>0</v>
          </cell>
          <cell r="CA462" t="str">
            <v xml:space="preserve">       </v>
          </cell>
          <cell r="CB462">
            <v>0</v>
          </cell>
          <cell r="CC462" t="str">
            <v xml:space="preserve">       </v>
          </cell>
          <cell r="CD462">
            <v>0</v>
          </cell>
          <cell r="CE462" t="str">
            <v xml:space="preserve">       </v>
          </cell>
          <cell r="CF462">
            <v>0</v>
          </cell>
          <cell r="CG462" t="str">
            <v xml:space="preserve">       </v>
          </cell>
          <cell r="CH462">
            <v>0</v>
          </cell>
          <cell r="CI462" t="e">
            <v>#NUM!</v>
          </cell>
          <cell r="CJ462" t="str">
            <v/>
          </cell>
          <cell r="CK462" t="e">
            <v>#NUM!</v>
          </cell>
          <cell r="CL462" t="e">
            <v>#NUM!</v>
          </cell>
          <cell r="CM462" t="e">
            <v>#NUM!</v>
          </cell>
          <cell r="CN462" t="e">
            <v>#NUM!</v>
          </cell>
          <cell r="CO462" t="e">
            <v>#NUM!</v>
          </cell>
          <cell r="CP462" t="e">
            <v>#NUM!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 t="str">
            <v xml:space="preserve"> </v>
          </cell>
          <cell r="CX462" t="str">
            <v xml:space="preserve"> </v>
          </cell>
          <cell r="CY462" t="str">
            <v xml:space="preserve"> </v>
          </cell>
          <cell r="CZ462" t="str">
            <v xml:space="preserve"> </v>
          </cell>
          <cell r="DA462" t="str">
            <v xml:space="preserve"> </v>
          </cell>
          <cell r="DB462" t="str">
            <v/>
          </cell>
          <cell r="DC462">
            <v>0</v>
          </cell>
          <cell r="DD462" t="str">
            <v/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 t="str">
            <v xml:space="preserve"> </v>
          </cell>
          <cell r="ED462" t="str">
            <v xml:space="preserve"> </v>
          </cell>
          <cell r="EE462" t="str">
            <v xml:space="preserve"> </v>
          </cell>
          <cell r="EF462" t="str">
            <v xml:space="preserve"> </v>
          </cell>
          <cell r="EG462" t="str">
            <v xml:space="preserve"> </v>
          </cell>
          <cell r="EH462" t="str">
            <v xml:space="preserve"> </v>
          </cell>
          <cell r="EI462" t="str">
            <v xml:space="preserve"> </v>
          </cell>
          <cell r="EJ462" t="str">
            <v xml:space="preserve"> </v>
          </cell>
          <cell r="EK462" t="str">
            <v xml:space="preserve"> </v>
          </cell>
          <cell r="EL462" t="str">
            <v xml:space="preserve"> </v>
          </cell>
          <cell r="EM462" t="str">
            <v xml:space="preserve"> </v>
          </cell>
          <cell r="EN462" t="str">
            <v xml:space="preserve"> </v>
          </cell>
          <cell r="EO462" t="str">
            <v xml:space="preserve"> </v>
          </cell>
          <cell r="EP462" t="str">
            <v xml:space="preserve"> </v>
          </cell>
          <cell r="EQ462" t="str">
            <v xml:space="preserve"> </v>
          </cell>
          <cell r="ER462" t="str">
            <v xml:space="preserve"> </v>
          </cell>
          <cell r="ES462" t="str">
            <v xml:space="preserve"> </v>
          </cell>
          <cell r="ET462" t="str">
            <v xml:space="preserve"> </v>
          </cell>
          <cell r="EU462" t="str">
            <v xml:space="preserve"> </v>
          </cell>
          <cell r="EV462" t="str">
            <v xml:space="preserve"> </v>
          </cell>
          <cell r="EW462" t="str">
            <v xml:space="preserve"> </v>
          </cell>
          <cell r="EX462" t="str">
            <v xml:space="preserve"> </v>
          </cell>
          <cell r="EY462" t="str">
            <v xml:space="preserve"> </v>
          </cell>
          <cell r="EZ462" t="str">
            <v xml:space="preserve"> </v>
          </cell>
          <cell r="FA462">
            <v>0</v>
          </cell>
          <cell r="FB462" t="str">
            <v xml:space="preserve">       </v>
          </cell>
          <cell r="FC462">
            <v>0</v>
          </cell>
          <cell r="FD462" t="str">
            <v xml:space="preserve">       </v>
          </cell>
          <cell r="FE462">
            <v>0</v>
          </cell>
          <cell r="FF462" t="str">
            <v xml:space="preserve">       </v>
          </cell>
          <cell r="FG462">
            <v>0</v>
          </cell>
          <cell r="FH462" t="str">
            <v xml:space="preserve">       </v>
          </cell>
          <cell r="FI462">
            <v>0</v>
          </cell>
          <cell r="FJ462" t="str">
            <v xml:space="preserve">       </v>
          </cell>
          <cell r="FK462">
            <v>0</v>
          </cell>
          <cell r="FL462" t="str">
            <v xml:space="preserve">       </v>
          </cell>
          <cell r="FM462">
            <v>0</v>
          </cell>
          <cell r="FN462" t="e">
            <v>#NUM!</v>
          </cell>
          <cell r="FO462" t="str">
            <v/>
          </cell>
          <cell r="FP462" t="e">
            <v>#NUM!</v>
          </cell>
          <cell r="FQ462" t="e">
            <v>#NUM!</v>
          </cell>
          <cell r="FR462" t="e">
            <v>#NUM!</v>
          </cell>
          <cell r="FS462" t="e">
            <v>#NUM!</v>
          </cell>
          <cell r="FT462" t="e">
            <v>#NUM!</v>
          </cell>
          <cell r="FU462" t="e">
            <v>#NUM!</v>
          </cell>
          <cell r="FV462">
            <v>0</v>
          </cell>
          <cell r="FW462" t="str">
            <v>NO ASIGNADO</v>
          </cell>
          <cell r="FX462" t="e">
            <v>#NUM!</v>
          </cell>
          <cell r="FY462" t="e">
            <v>#NUM!</v>
          </cell>
          <cell r="FZ462" t="e">
            <v>#NUM!</v>
          </cell>
          <cell r="GA462" t="e">
            <v>#NUM!</v>
          </cell>
          <cell r="GB462" t="e">
            <v>#NUM!</v>
          </cell>
          <cell r="GC462" t="e">
            <v>#NUM!</v>
          </cell>
          <cell r="GD462" t="e">
            <v>#N/A</v>
          </cell>
          <cell r="GE462" t="e">
            <v>#N/A</v>
          </cell>
          <cell r="GF462" t="e">
            <v>#N/A</v>
          </cell>
          <cell r="GG462" t="str">
            <v>16 de septiembre</v>
          </cell>
          <cell r="GH462" t="str">
            <v>31 de diciembre</v>
          </cell>
          <cell r="GI462">
            <v>0</v>
          </cell>
          <cell r="GJ462" t="e">
            <v>#N/A</v>
          </cell>
          <cell r="GK462" t="e">
            <v>#N/A</v>
          </cell>
          <cell r="GL462" t="e">
            <v>#N/A</v>
          </cell>
          <cell r="GM462" t="e">
            <v>#N/A</v>
          </cell>
          <cell r="GN462" t="e">
            <v>#N/A</v>
          </cell>
          <cell r="GO462" t="b">
            <v>0</v>
          </cell>
          <cell r="GP462" t="e">
            <v>#NUM!</v>
          </cell>
          <cell r="GQ462" t="str">
            <v>con clave</v>
          </cell>
          <cell r="GR462" t="e">
            <v>#NUM!</v>
          </cell>
          <cell r="GS462" t="str">
            <v>ubicada en</v>
          </cell>
          <cell r="GT462" t="e">
            <v>#NUM!</v>
          </cell>
          <cell r="GU462" t="str">
            <v xml:space="preserve"> </v>
          </cell>
          <cell r="GV462" t="e">
            <v>#NUM!</v>
          </cell>
          <cell r="GW462" t="str">
            <v xml:space="preserve"> </v>
          </cell>
          <cell r="GX462" t="e">
            <v>#NUM!</v>
          </cell>
          <cell r="GY462" t="str">
            <v xml:space="preserve"> </v>
          </cell>
          <cell r="GZ462" t="e">
            <v>#NUM!</v>
          </cell>
          <cell r="HA462" t="e">
            <v>#NUM!</v>
          </cell>
        </row>
        <row r="463">
          <cell r="A463">
            <v>0</v>
          </cell>
          <cell r="B463" t="e">
            <v>#NUM!</v>
          </cell>
          <cell r="C463" t="e">
            <v>#N/A</v>
          </cell>
          <cell r="D463" t="e">
            <v>#NUM!</v>
          </cell>
          <cell r="E463" t="str">
            <v>NO ASIGNADO</v>
          </cell>
          <cell r="F463">
            <v>0</v>
          </cell>
          <cell r="G463" t="e">
            <v>#N/A</v>
          </cell>
          <cell r="H463" t="e">
            <v>#N/A</v>
          </cell>
          <cell r="I463" t="e">
            <v>#N/A</v>
          </cell>
          <cell r="J463" t="e">
            <v>#N/A</v>
          </cell>
          <cell r="K463" t="e">
            <v>#N/A</v>
          </cell>
          <cell r="L463" t="e">
            <v>#N/A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 xml:space="preserve"> </v>
          </cell>
          <cell r="S463" t="str">
            <v xml:space="preserve"> </v>
          </cell>
          <cell r="T463" t="str">
            <v xml:space="preserve"> </v>
          </cell>
          <cell r="U463" t="str">
            <v xml:space="preserve"> </v>
          </cell>
          <cell r="V463" t="str">
            <v xml:space="preserve"> </v>
          </cell>
          <cell r="W463" t="str">
            <v/>
          </cell>
          <cell r="X463">
            <v>0</v>
          </cell>
          <cell r="Y463" t="str">
            <v/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 t="str">
            <v xml:space="preserve"> </v>
          </cell>
          <cell r="AY463" t="str">
            <v xml:space="preserve"> </v>
          </cell>
          <cell r="AZ463" t="str">
            <v xml:space="preserve"> </v>
          </cell>
          <cell r="BA463" t="str">
            <v xml:space="preserve"> </v>
          </cell>
          <cell r="BB463" t="str">
            <v xml:space="preserve"> </v>
          </cell>
          <cell r="BC463" t="str">
            <v xml:space="preserve"> </v>
          </cell>
          <cell r="BD463" t="str">
            <v xml:space="preserve"> </v>
          </cell>
          <cell r="BE463" t="str">
            <v xml:space="preserve"> </v>
          </cell>
          <cell r="BF463" t="str">
            <v xml:space="preserve"> </v>
          </cell>
          <cell r="BG463" t="str">
            <v xml:space="preserve"> </v>
          </cell>
          <cell r="BH463" t="str">
            <v xml:space="preserve"> </v>
          </cell>
          <cell r="BI463" t="str">
            <v xml:space="preserve"> </v>
          </cell>
          <cell r="BJ463" t="str">
            <v xml:space="preserve"> </v>
          </cell>
          <cell r="BK463" t="str">
            <v xml:space="preserve"> </v>
          </cell>
          <cell r="BL463" t="str">
            <v xml:space="preserve"> </v>
          </cell>
          <cell r="BM463" t="str">
            <v xml:space="preserve"> </v>
          </cell>
          <cell r="BN463" t="str">
            <v xml:space="preserve"> </v>
          </cell>
          <cell r="BO463" t="str">
            <v xml:space="preserve"> </v>
          </cell>
          <cell r="BP463" t="str">
            <v xml:space="preserve"> </v>
          </cell>
          <cell r="BQ463" t="str">
            <v xml:space="preserve"> </v>
          </cell>
          <cell r="BR463" t="str">
            <v xml:space="preserve"> </v>
          </cell>
          <cell r="BS463" t="str">
            <v xml:space="preserve"> </v>
          </cell>
          <cell r="BT463" t="str">
            <v xml:space="preserve"> </v>
          </cell>
          <cell r="BU463" t="str">
            <v xml:space="preserve"> </v>
          </cell>
          <cell r="BV463">
            <v>0</v>
          </cell>
          <cell r="BW463" t="str">
            <v xml:space="preserve">       </v>
          </cell>
          <cell r="BX463">
            <v>0</v>
          </cell>
          <cell r="BY463" t="str">
            <v xml:space="preserve">       </v>
          </cell>
          <cell r="BZ463">
            <v>0</v>
          </cell>
          <cell r="CA463" t="str">
            <v xml:space="preserve">       </v>
          </cell>
          <cell r="CB463">
            <v>0</v>
          </cell>
          <cell r="CC463" t="str">
            <v xml:space="preserve">       </v>
          </cell>
          <cell r="CD463">
            <v>0</v>
          </cell>
          <cell r="CE463" t="str">
            <v xml:space="preserve">       </v>
          </cell>
          <cell r="CF463">
            <v>0</v>
          </cell>
          <cell r="CG463" t="str">
            <v xml:space="preserve">       </v>
          </cell>
          <cell r="CH463">
            <v>0</v>
          </cell>
          <cell r="CI463" t="e">
            <v>#NUM!</v>
          </cell>
          <cell r="CJ463" t="str">
            <v/>
          </cell>
          <cell r="CK463" t="e">
            <v>#NUM!</v>
          </cell>
          <cell r="CL463" t="e">
            <v>#NUM!</v>
          </cell>
          <cell r="CM463" t="e">
            <v>#NUM!</v>
          </cell>
          <cell r="CN463" t="e">
            <v>#NUM!</v>
          </cell>
          <cell r="CO463" t="e">
            <v>#NUM!</v>
          </cell>
          <cell r="CP463" t="e">
            <v>#NUM!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 t="str">
            <v xml:space="preserve"> </v>
          </cell>
          <cell r="CX463" t="str">
            <v xml:space="preserve"> </v>
          </cell>
          <cell r="CY463" t="str">
            <v xml:space="preserve"> </v>
          </cell>
          <cell r="CZ463" t="str">
            <v xml:space="preserve"> </v>
          </cell>
          <cell r="DA463" t="str">
            <v xml:space="preserve"> </v>
          </cell>
          <cell r="DB463" t="str">
            <v/>
          </cell>
          <cell r="DC463">
            <v>0</v>
          </cell>
          <cell r="DD463" t="str">
            <v/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 t="str">
            <v xml:space="preserve"> </v>
          </cell>
          <cell r="ED463" t="str">
            <v xml:space="preserve"> </v>
          </cell>
          <cell r="EE463" t="str">
            <v xml:space="preserve"> </v>
          </cell>
          <cell r="EF463" t="str">
            <v xml:space="preserve"> </v>
          </cell>
          <cell r="EG463" t="str">
            <v xml:space="preserve"> </v>
          </cell>
          <cell r="EH463" t="str">
            <v xml:space="preserve"> </v>
          </cell>
          <cell r="EI463" t="str">
            <v xml:space="preserve"> </v>
          </cell>
          <cell r="EJ463" t="str">
            <v xml:space="preserve"> </v>
          </cell>
          <cell r="EK463" t="str">
            <v xml:space="preserve"> </v>
          </cell>
          <cell r="EL463" t="str">
            <v xml:space="preserve"> </v>
          </cell>
          <cell r="EM463" t="str">
            <v xml:space="preserve"> </v>
          </cell>
          <cell r="EN463" t="str">
            <v xml:space="preserve"> </v>
          </cell>
          <cell r="EO463" t="str">
            <v xml:space="preserve"> </v>
          </cell>
          <cell r="EP463" t="str">
            <v xml:space="preserve"> </v>
          </cell>
          <cell r="EQ463" t="str">
            <v xml:space="preserve"> </v>
          </cell>
          <cell r="ER463" t="str">
            <v xml:space="preserve"> </v>
          </cell>
          <cell r="ES463" t="str">
            <v xml:space="preserve"> </v>
          </cell>
          <cell r="ET463" t="str">
            <v xml:space="preserve"> </v>
          </cell>
          <cell r="EU463" t="str">
            <v xml:space="preserve"> </v>
          </cell>
          <cell r="EV463" t="str">
            <v xml:space="preserve"> </v>
          </cell>
          <cell r="EW463" t="str">
            <v xml:space="preserve"> </v>
          </cell>
          <cell r="EX463" t="str">
            <v xml:space="preserve"> </v>
          </cell>
          <cell r="EY463" t="str">
            <v xml:space="preserve"> </v>
          </cell>
          <cell r="EZ463" t="str">
            <v xml:space="preserve"> </v>
          </cell>
          <cell r="FA463">
            <v>0</v>
          </cell>
          <cell r="FB463" t="str">
            <v xml:space="preserve">       </v>
          </cell>
          <cell r="FC463">
            <v>0</v>
          </cell>
          <cell r="FD463" t="str">
            <v xml:space="preserve">       </v>
          </cell>
          <cell r="FE463">
            <v>0</v>
          </cell>
          <cell r="FF463" t="str">
            <v xml:space="preserve">       </v>
          </cell>
          <cell r="FG463">
            <v>0</v>
          </cell>
          <cell r="FH463" t="str">
            <v xml:space="preserve">       </v>
          </cell>
          <cell r="FI463">
            <v>0</v>
          </cell>
          <cell r="FJ463" t="str">
            <v xml:space="preserve">       </v>
          </cell>
          <cell r="FK463">
            <v>0</v>
          </cell>
          <cell r="FL463" t="str">
            <v xml:space="preserve">       </v>
          </cell>
          <cell r="FM463">
            <v>0</v>
          </cell>
          <cell r="FN463" t="e">
            <v>#NUM!</v>
          </cell>
          <cell r="FO463" t="str">
            <v/>
          </cell>
          <cell r="FP463" t="e">
            <v>#NUM!</v>
          </cell>
          <cell r="FQ463" t="e">
            <v>#NUM!</v>
          </cell>
          <cell r="FR463" t="e">
            <v>#NUM!</v>
          </cell>
          <cell r="FS463" t="e">
            <v>#NUM!</v>
          </cell>
          <cell r="FT463" t="e">
            <v>#NUM!</v>
          </cell>
          <cell r="FU463" t="e">
            <v>#NUM!</v>
          </cell>
          <cell r="FV463">
            <v>0</v>
          </cell>
          <cell r="FW463" t="str">
            <v>NO ASIGNADO</v>
          </cell>
          <cell r="FX463" t="e">
            <v>#NUM!</v>
          </cell>
          <cell r="FY463" t="e">
            <v>#NUM!</v>
          </cell>
          <cell r="FZ463" t="e">
            <v>#NUM!</v>
          </cell>
          <cell r="GA463" t="e">
            <v>#NUM!</v>
          </cell>
          <cell r="GB463" t="e">
            <v>#NUM!</v>
          </cell>
          <cell r="GC463" t="e">
            <v>#NUM!</v>
          </cell>
          <cell r="GD463" t="e">
            <v>#N/A</v>
          </cell>
          <cell r="GE463" t="e">
            <v>#N/A</v>
          </cell>
          <cell r="GF463" t="e">
            <v>#N/A</v>
          </cell>
          <cell r="GG463" t="str">
            <v>16 de septiembre</v>
          </cell>
          <cell r="GH463" t="str">
            <v>31 de diciembre</v>
          </cell>
          <cell r="GI463">
            <v>0</v>
          </cell>
          <cell r="GJ463" t="e">
            <v>#N/A</v>
          </cell>
          <cell r="GK463" t="e">
            <v>#N/A</v>
          </cell>
          <cell r="GL463" t="e">
            <v>#N/A</v>
          </cell>
          <cell r="GM463" t="e">
            <v>#N/A</v>
          </cell>
          <cell r="GN463" t="e">
            <v>#N/A</v>
          </cell>
          <cell r="GO463" t="b">
            <v>0</v>
          </cell>
          <cell r="GP463" t="e">
            <v>#NUM!</v>
          </cell>
          <cell r="GQ463" t="str">
            <v>con clave</v>
          </cell>
          <cell r="GR463" t="e">
            <v>#NUM!</v>
          </cell>
          <cell r="GS463" t="str">
            <v>ubicada en</v>
          </cell>
          <cell r="GT463" t="e">
            <v>#NUM!</v>
          </cell>
          <cell r="GU463" t="str">
            <v xml:space="preserve"> </v>
          </cell>
          <cell r="GV463" t="e">
            <v>#NUM!</v>
          </cell>
          <cell r="GW463" t="str">
            <v xml:space="preserve"> </v>
          </cell>
          <cell r="GX463" t="e">
            <v>#NUM!</v>
          </cell>
          <cell r="GY463" t="str">
            <v xml:space="preserve"> </v>
          </cell>
          <cell r="GZ463" t="e">
            <v>#NUM!</v>
          </cell>
          <cell r="HA463" t="e">
            <v>#NUM!</v>
          </cell>
        </row>
        <row r="464">
          <cell r="A464">
            <v>0</v>
          </cell>
          <cell r="B464" t="e">
            <v>#NUM!</v>
          </cell>
          <cell r="C464" t="e">
            <v>#N/A</v>
          </cell>
          <cell r="D464" t="e">
            <v>#NUM!</v>
          </cell>
          <cell r="E464" t="str">
            <v>NO ASIGNADO</v>
          </cell>
          <cell r="F464">
            <v>0</v>
          </cell>
          <cell r="G464" t="e">
            <v>#N/A</v>
          </cell>
          <cell r="H464" t="e">
            <v>#N/A</v>
          </cell>
          <cell r="I464" t="e">
            <v>#N/A</v>
          </cell>
          <cell r="J464" t="e">
            <v>#N/A</v>
          </cell>
          <cell r="K464" t="e">
            <v>#N/A</v>
          </cell>
          <cell r="L464" t="e">
            <v>#N/A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 xml:space="preserve"> </v>
          </cell>
          <cell r="S464" t="str">
            <v xml:space="preserve"> </v>
          </cell>
          <cell r="T464" t="str">
            <v xml:space="preserve"> </v>
          </cell>
          <cell r="U464" t="str">
            <v xml:space="preserve"> </v>
          </cell>
          <cell r="V464" t="str">
            <v xml:space="preserve"> </v>
          </cell>
          <cell r="W464" t="str">
            <v/>
          </cell>
          <cell r="X464">
            <v>0</v>
          </cell>
          <cell r="Y464" t="str">
            <v/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 t="str">
            <v xml:space="preserve"> </v>
          </cell>
          <cell r="AY464" t="str">
            <v xml:space="preserve"> </v>
          </cell>
          <cell r="AZ464" t="str">
            <v xml:space="preserve"> </v>
          </cell>
          <cell r="BA464" t="str">
            <v xml:space="preserve"> </v>
          </cell>
          <cell r="BB464" t="str">
            <v xml:space="preserve"> </v>
          </cell>
          <cell r="BC464" t="str">
            <v xml:space="preserve"> </v>
          </cell>
          <cell r="BD464" t="str">
            <v xml:space="preserve"> </v>
          </cell>
          <cell r="BE464" t="str">
            <v xml:space="preserve"> </v>
          </cell>
          <cell r="BF464" t="str">
            <v xml:space="preserve"> </v>
          </cell>
          <cell r="BG464" t="str">
            <v xml:space="preserve"> </v>
          </cell>
          <cell r="BH464" t="str">
            <v xml:space="preserve"> </v>
          </cell>
          <cell r="BI464" t="str">
            <v xml:space="preserve"> </v>
          </cell>
          <cell r="BJ464" t="str">
            <v xml:space="preserve"> </v>
          </cell>
          <cell r="BK464" t="str">
            <v xml:space="preserve"> </v>
          </cell>
          <cell r="BL464" t="str">
            <v xml:space="preserve"> </v>
          </cell>
          <cell r="BM464" t="str">
            <v xml:space="preserve"> </v>
          </cell>
          <cell r="BN464" t="str">
            <v xml:space="preserve"> </v>
          </cell>
          <cell r="BO464" t="str">
            <v xml:space="preserve"> </v>
          </cell>
          <cell r="BP464" t="str">
            <v xml:space="preserve"> </v>
          </cell>
          <cell r="BQ464" t="str">
            <v xml:space="preserve"> </v>
          </cell>
          <cell r="BR464" t="str">
            <v xml:space="preserve"> </v>
          </cell>
          <cell r="BS464" t="str">
            <v xml:space="preserve"> </v>
          </cell>
          <cell r="BT464" t="str">
            <v xml:space="preserve"> </v>
          </cell>
          <cell r="BU464" t="str">
            <v xml:space="preserve"> </v>
          </cell>
          <cell r="BV464">
            <v>0</v>
          </cell>
          <cell r="BW464" t="str">
            <v xml:space="preserve">       </v>
          </cell>
          <cell r="BX464">
            <v>0</v>
          </cell>
          <cell r="BY464" t="str">
            <v xml:space="preserve">       </v>
          </cell>
          <cell r="BZ464">
            <v>0</v>
          </cell>
          <cell r="CA464" t="str">
            <v xml:space="preserve">       </v>
          </cell>
          <cell r="CB464">
            <v>0</v>
          </cell>
          <cell r="CC464" t="str">
            <v xml:space="preserve">       </v>
          </cell>
          <cell r="CD464">
            <v>0</v>
          </cell>
          <cell r="CE464" t="str">
            <v xml:space="preserve">       </v>
          </cell>
          <cell r="CF464">
            <v>0</v>
          </cell>
          <cell r="CG464" t="str">
            <v xml:space="preserve">       </v>
          </cell>
          <cell r="CH464">
            <v>0</v>
          </cell>
          <cell r="CI464" t="e">
            <v>#NUM!</v>
          </cell>
          <cell r="CJ464" t="str">
            <v/>
          </cell>
          <cell r="CK464" t="e">
            <v>#NUM!</v>
          </cell>
          <cell r="CL464" t="e">
            <v>#NUM!</v>
          </cell>
          <cell r="CM464" t="e">
            <v>#NUM!</v>
          </cell>
          <cell r="CN464" t="e">
            <v>#NUM!</v>
          </cell>
          <cell r="CO464" t="e">
            <v>#NUM!</v>
          </cell>
          <cell r="CP464" t="e">
            <v>#NUM!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 t="str">
            <v xml:space="preserve"> </v>
          </cell>
          <cell r="CX464" t="str">
            <v xml:space="preserve"> </v>
          </cell>
          <cell r="CY464" t="str">
            <v xml:space="preserve"> </v>
          </cell>
          <cell r="CZ464" t="str">
            <v xml:space="preserve"> </v>
          </cell>
          <cell r="DA464" t="str">
            <v xml:space="preserve"> </v>
          </cell>
          <cell r="DB464" t="str">
            <v/>
          </cell>
          <cell r="DC464">
            <v>0</v>
          </cell>
          <cell r="DD464" t="str">
            <v/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 t="str">
            <v xml:space="preserve"> </v>
          </cell>
          <cell r="ED464" t="str">
            <v xml:space="preserve"> </v>
          </cell>
          <cell r="EE464" t="str">
            <v xml:space="preserve"> </v>
          </cell>
          <cell r="EF464" t="str">
            <v xml:space="preserve"> </v>
          </cell>
          <cell r="EG464" t="str">
            <v xml:space="preserve"> </v>
          </cell>
          <cell r="EH464" t="str">
            <v xml:space="preserve"> </v>
          </cell>
          <cell r="EI464" t="str">
            <v xml:space="preserve"> </v>
          </cell>
          <cell r="EJ464" t="str">
            <v xml:space="preserve"> </v>
          </cell>
          <cell r="EK464" t="str">
            <v xml:space="preserve"> </v>
          </cell>
          <cell r="EL464" t="str">
            <v xml:space="preserve"> </v>
          </cell>
          <cell r="EM464" t="str">
            <v xml:space="preserve"> </v>
          </cell>
          <cell r="EN464" t="str">
            <v xml:space="preserve"> </v>
          </cell>
          <cell r="EO464" t="str">
            <v xml:space="preserve"> </v>
          </cell>
          <cell r="EP464" t="str">
            <v xml:space="preserve"> </v>
          </cell>
          <cell r="EQ464" t="str">
            <v xml:space="preserve"> </v>
          </cell>
          <cell r="ER464" t="str">
            <v xml:space="preserve"> </v>
          </cell>
          <cell r="ES464" t="str">
            <v xml:space="preserve"> </v>
          </cell>
          <cell r="ET464" t="str">
            <v xml:space="preserve"> </v>
          </cell>
          <cell r="EU464" t="str">
            <v xml:space="preserve"> </v>
          </cell>
          <cell r="EV464" t="str">
            <v xml:space="preserve"> </v>
          </cell>
          <cell r="EW464" t="str">
            <v xml:space="preserve"> </v>
          </cell>
          <cell r="EX464" t="str">
            <v xml:space="preserve"> </v>
          </cell>
          <cell r="EY464" t="str">
            <v xml:space="preserve"> </v>
          </cell>
          <cell r="EZ464" t="str">
            <v xml:space="preserve"> </v>
          </cell>
          <cell r="FA464">
            <v>0</v>
          </cell>
          <cell r="FB464" t="str">
            <v xml:space="preserve">       </v>
          </cell>
          <cell r="FC464">
            <v>0</v>
          </cell>
          <cell r="FD464" t="str">
            <v xml:space="preserve">       </v>
          </cell>
          <cell r="FE464">
            <v>0</v>
          </cell>
          <cell r="FF464" t="str">
            <v xml:space="preserve">       </v>
          </cell>
          <cell r="FG464">
            <v>0</v>
          </cell>
          <cell r="FH464" t="str">
            <v xml:space="preserve">       </v>
          </cell>
          <cell r="FI464">
            <v>0</v>
          </cell>
          <cell r="FJ464" t="str">
            <v xml:space="preserve">       </v>
          </cell>
          <cell r="FK464">
            <v>0</v>
          </cell>
          <cell r="FL464" t="str">
            <v xml:space="preserve">       </v>
          </cell>
          <cell r="FM464">
            <v>0</v>
          </cell>
          <cell r="FN464" t="e">
            <v>#NUM!</v>
          </cell>
          <cell r="FO464" t="str">
            <v/>
          </cell>
          <cell r="FP464" t="e">
            <v>#NUM!</v>
          </cell>
          <cell r="FQ464" t="e">
            <v>#NUM!</v>
          </cell>
          <cell r="FR464" t="e">
            <v>#NUM!</v>
          </cell>
          <cell r="FS464" t="e">
            <v>#NUM!</v>
          </cell>
          <cell r="FT464" t="e">
            <v>#NUM!</v>
          </cell>
          <cell r="FU464" t="e">
            <v>#NUM!</v>
          </cell>
          <cell r="FV464">
            <v>0</v>
          </cell>
          <cell r="FW464" t="str">
            <v>NO ASIGNADO</v>
          </cell>
          <cell r="FX464" t="e">
            <v>#NUM!</v>
          </cell>
          <cell r="FY464" t="e">
            <v>#NUM!</v>
          </cell>
          <cell r="FZ464" t="e">
            <v>#NUM!</v>
          </cell>
          <cell r="GA464" t="e">
            <v>#NUM!</v>
          </cell>
          <cell r="GB464" t="e">
            <v>#NUM!</v>
          </cell>
          <cell r="GC464" t="e">
            <v>#NUM!</v>
          </cell>
          <cell r="GD464" t="e">
            <v>#N/A</v>
          </cell>
          <cell r="GE464" t="e">
            <v>#N/A</v>
          </cell>
          <cell r="GF464" t="e">
            <v>#N/A</v>
          </cell>
          <cell r="GG464" t="str">
            <v>16 de septiembre</v>
          </cell>
          <cell r="GH464" t="str">
            <v>31 de diciembre</v>
          </cell>
          <cell r="GI464">
            <v>0</v>
          </cell>
          <cell r="GJ464" t="e">
            <v>#N/A</v>
          </cell>
          <cell r="GK464" t="e">
            <v>#N/A</v>
          </cell>
          <cell r="GL464" t="e">
            <v>#N/A</v>
          </cell>
          <cell r="GM464" t="e">
            <v>#N/A</v>
          </cell>
          <cell r="GN464" t="e">
            <v>#N/A</v>
          </cell>
          <cell r="GO464" t="b">
            <v>0</v>
          </cell>
          <cell r="GP464" t="e">
            <v>#NUM!</v>
          </cell>
          <cell r="GQ464" t="str">
            <v>con clave</v>
          </cell>
          <cell r="GR464" t="e">
            <v>#NUM!</v>
          </cell>
          <cell r="GS464" t="str">
            <v>ubicada en</v>
          </cell>
          <cell r="GT464" t="e">
            <v>#NUM!</v>
          </cell>
          <cell r="GU464" t="str">
            <v xml:space="preserve"> </v>
          </cell>
          <cell r="GV464" t="e">
            <v>#NUM!</v>
          </cell>
          <cell r="GW464" t="str">
            <v xml:space="preserve"> </v>
          </cell>
          <cell r="GX464" t="e">
            <v>#NUM!</v>
          </cell>
          <cell r="GY464" t="str">
            <v xml:space="preserve"> </v>
          </cell>
          <cell r="GZ464" t="e">
            <v>#NUM!</v>
          </cell>
          <cell r="HA464" t="e">
            <v>#NUM!</v>
          </cell>
        </row>
        <row r="465">
          <cell r="A465">
            <v>0</v>
          </cell>
          <cell r="B465" t="e">
            <v>#NUM!</v>
          </cell>
          <cell r="C465" t="e">
            <v>#N/A</v>
          </cell>
          <cell r="D465" t="e">
            <v>#NUM!</v>
          </cell>
          <cell r="E465" t="str">
            <v>NO ASIGNADO</v>
          </cell>
          <cell r="F465">
            <v>0</v>
          </cell>
          <cell r="G465" t="e">
            <v>#N/A</v>
          </cell>
          <cell r="H465" t="e">
            <v>#N/A</v>
          </cell>
          <cell r="I465" t="e">
            <v>#N/A</v>
          </cell>
          <cell r="J465" t="e">
            <v>#N/A</v>
          </cell>
          <cell r="K465" t="e">
            <v>#N/A</v>
          </cell>
          <cell r="L465" t="e">
            <v>#N/A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 xml:space="preserve"> </v>
          </cell>
          <cell r="S465" t="str">
            <v xml:space="preserve"> </v>
          </cell>
          <cell r="T465" t="str">
            <v xml:space="preserve"> </v>
          </cell>
          <cell r="U465" t="str">
            <v xml:space="preserve"> </v>
          </cell>
          <cell r="V465" t="str">
            <v xml:space="preserve"> </v>
          </cell>
          <cell r="W465" t="str">
            <v/>
          </cell>
          <cell r="X465">
            <v>0</v>
          </cell>
          <cell r="Y465" t="str">
            <v/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 t="str">
            <v xml:space="preserve"> </v>
          </cell>
          <cell r="AY465" t="str">
            <v xml:space="preserve"> </v>
          </cell>
          <cell r="AZ465" t="str">
            <v xml:space="preserve"> </v>
          </cell>
          <cell r="BA465" t="str">
            <v xml:space="preserve"> </v>
          </cell>
          <cell r="BB465" t="str">
            <v xml:space="preserve"> </v>
          </cell>
          <cell r="BC465" t="str">
            <v xml:space="preserve"> </v>
          </cell>
          <cell r="BD465" t="str">
            <v xml:space="preserve"> </v>
          </cell>
          <cell r="BE465" t="str">
            <v xml:space="preserve"> </v>
          </cell>
          <cell r="BF465" t="str">
            <v xml:space="preserve"> </v>
          </cell>
          <cell r="BG465" t="str">
            <v xml:space="preserve"> </v>
          </cell>
          <cell r="BH465" t="str">
            <v xml:space="preserve"> </v>
          </cell>
          <cell r="BI465" t="str">
            <v xml:space="preserve"> </v>
          </cell>
          <cell r="BJ465" t="str">
            <v xml:space="preserve"> </v>
          </cell>
          <cell r="BK465" t="str">
            <v xml:space="preserve"> </v>
          </cell>
          <cell r="BL465" t="str">
            <v xml:space="preserve"> </v>
          </cell>
          <cell r="BM465" t="str">
            <v xml:space="preserve"> </v>
          </cell>
          <cell r="BN465" t="str">
            <v xml:space="preserve"> </v>
          </cell>
          <cell r="BO465" t="str">
            <v xml:space="preserve"> </v>
          </cell>
          <cell r="BP465" t="str">
            <v xml:space="preserve"> </v>
          </cell>
          <cell r="BQ465" t="str">
            <v xml:space="preserve"> </v>
          </cell>
          <cell r="BR465" t="str">
            <v xml:space="preserve"> </v>
          </cell>
          <cell r="BS465" t="str">
            <v xml:space="preserve"> </v>
          </cell>
          <cell r="BT465" t="str">
            <v xml:space="preserve"> </v>
          </cell>
          <cell r="BU465" t="str">
            <v xml:space="preserve"> </v>
          </cell>
          <cell r="BV465">
            <v>0</v>
          </cell>
          <cell r="BW465" t="str">
            <v xml:space="preserve">       </v>
          </cell>
          <cell r="BX465">
            <v>0</v>
          </cell>
          <cell r="BY465" t="str">
            <v xml:space="preserve">       </v>
          </cell>
          <cell r="BZ465">
            <v>0</v>
          </cell>
          <cell r="CA465" t="str">
            <v xml:space="preserve">       </v>
          </cell>
          <cell r="CB465">
            <v>0</v>
          </cell>
          <cell r="CC465" t="str">
            <v xml:space="preserve">       </v>
          </cell>
          <cell r="CD465">
            <v>0</v>
          </cell>
          <cell r="CE465" t="str">
            <v xml:space="preserve">       </v>
          </cell>
          <cell r="CF465">
            <v>0</v>
          </cell>
          <cell r="CG465" t="str">
            <v xml:space="preserve">       </v>
          </cell>
          <cell r="CH465">
            <v>0</v>
          </cell>
          <cell r="CI465" t="e">
            <v>#NUM!</v>
          </cell>
          <cell r="CJ465" t="str">
            <v/>
          </cell>
          <cell r="CK465" t="e">
            <v>#NUM!</v>
          </cell>
          <cell r="CL465" t="e">
            <v>#NUM!</v>
          </cell>
          <cell r="CM465" t="e">
            <v>#NUM!</v>
          </cell>
          <cell r="CN465" t="e">
            <v>#NUM!</v>
          </cell>
          <cell r="CO465" t="e">
            <v>#NUM!</v>
          </cell>
          <cell r="CP465" t="e">
            <v>#NUM!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 t="str">
            <v xml:space="preserve"> </v>
          </cell>
          <cell r="CX465" t="str">
            <v xml:space="preserve"> </v>
          </cell>
          <cell r="CY465" t="str">
            <v xml:space="preserve"> </v>
          </cell>
          <cell r="CZ465" t="str">
            <v xml:space="preserve"> </v>
          </cell>
          <cell r="DA465" t="str">
            <v xml:space="preserve"> </v>
          </cell>
          <cell r="DB465" t="str">
            <v/>
          </cell>
          <cell r="DC465">
            <v>0</v>
          </cell>
          <cell r="DD465" t="str">
            <v/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 t="str">
            <v xml:space="preserve"> </v>
          </cell>
          <cell r="ED465" t="str">
            <v xml:space="preserve"> </v>
          </cell>
          <cell r="EE465" t="str">
            <v xml:space="preserve"> </v>
          </cell>
          <cell r="EF465" t="str">
            <v xml:space="preserve"> </v>
          </cell>
          <cell r="EG465" t="str">
            <v xml:space="preserve"> </v>
          </cell>
          <cell r="EH465" t="str">
            <v xml:space="preserve"> </v>
          </cell>
          <cell r="EI465" t="str">
            <v xml:space="preserve"> </v>
          </cell>
          <cell r="EJ465" t="str">
            <v xml:space="preserve"> </v>
          </cell>
          <cell r="EK465" t="str">
            <v xml:space="preserve"> </v>
          </cell>
          <cell r="EL465" t="str">
            <v xml:space="preserve"> </v>
          </cell>
          <cell r="EM465" t="str">
            <v xml:space="preserve"> </v>
          </cell>
          <cell r="EN465" t="str">
            <v xml:space="preserve"> </v>
          </cell>
          <cell r="EO465" t="str">
            <v xml:space="preserve"> </v>
          </cell>
          <cell r="EP465" t="str">
            <v xml:space="preserve"> </v>
          </cell>
          <cell r="EQ465" t="str">
            <v xml:space="preserve"> </v>
          </cell>
          <cell r="ER465" t="str">
            <v xml:space="preserve"> </v>
          </cell>
          <cell r="ES465" t="str">
            <v xml:space="preserve"> </v>
          </cell>
          <cell r="ET465" t="str">
            <v xml:space="preserve"> </v>
          </cell>
          <cell r="EU465" t="str">
            <v xml:space="preserve"> </v>
          </cell>
          <cell r="EV465" t="str">
            <v xml:space="preserve"> </v>
          </cell>
          <cell r="EW465" t="str">
            <v xml:space="preserve"> </v>
          </cell>
          <cell r="EX465" t="str">
            <v xml:space="preserve"> </v>
          </cell>
          <cell r="EY465" t="str">
            <v xml:space="preserve"> </v>
          </cell>
          <cell r="EZ465" t="str">
            <v xml:space="preserve"> </v>
          </cell>
          <cell r="FA465">
            <v>0</v>
          </cell>
          <cell r="FB465" t="str">
            <v xml:space="preserve">       </v>
          </cell>
          <cell r="FC465">
            <v>0</v>
          </cell>
          <cell r="FD465" t="str">
            <v xml:space="preserve">       </v>
          </cell>
          <cell r="FE465">
            <v>0</v>
          </cell>
          <cell r="FF465" t="str">
            <v xml:space="preserve">       </v>
          </cell>
          <cell r="FG465">
            <v>0</v>
          </cell>
          <cell r="FH465" t="str">
            <v xml:space="preserve">       </v>
          </cell>
          <cell r="FI465">
            <v>0</v>
          </cell>
          <cell r="FJ465" t="str">
            <v xml:space="preserve">       </v>
          </cell>
          <cell r="FK465">
            <v>0</v>
          </cell>
          <cell r="FL465" t="str">
            <v xml:space="preserve">       </v>
          </cell>
          <cell r="FM465">
            <v>0</v>
          </cell>
          <cell r="FN465" t="e">
            <v>#NUM!</v>
          </cell>
          <cell r="FO465" t="str">
            <v/>
          </cell>
          <cell r="FP465" t="e">
            <v>#NUM!</v>
          </cell>
          <cell r="FQ465" t="e">
            <v>#NUM!</v>
          </cell>
          <cell r="FR465" t="e">
            <v>#NUM!</v>
          </cell>
          <cell r="FS465" t="e">
            <v>#NUM!</v>
          </cell>
          <cell r="FT465" t="e">
            <v>#NUM!</v>
          </cell>
          <cell r="FU465" t="e">
            <v>#NUM!</v>
          </cell>
          <cell r="FV465">
            <v>0</v>
          </cell>
          <cell r="FW465" t="str">
            <v>NO ASIGNADO</v>
          </cell>
          <cell r="FX465" t="e">
            <v>#NUM!</v>
          </cell>
          <cell r="FY465" t="e">
            <v>#NUM!</v>
          </cell>
          <cell r="FZ465" t="e">
            <v>#NUM!</v>
          </cell>
          <cell r="GA465" t="e">
            <v>#NUM!</v>
          </cell>
          <cell r="GB465" t="e">
            <v>#NUM!</v>
          </cell>
          <cell r="GC465" t="e">
            <v>#NUM!</v>
          </cell>
          <cell r="GD465" t="e">
            <v>#N/A</v>
          </cell>
          <cell r="GE465" t="e">
            <v>#N/A</v>
          </cell>
          <cell r="GF465" t="e">
            <v>#N/A</v>
          </cell>
          <cell r="GG465" t="str">
            <v>16 de septiembre</v>
          </cell>
          <cell r="GH465" t="str">
            <v>31 de diciembre</v>
          </cell>
          <cell r="GI465">
            <v>0</v>
          </cell>
          <cell r="GJ465" t="e">
            <v>#N/A</v>
          </cell>
          <cell r="GK465" t="e">
            <v>#N/A</v>
          </cell>
          <cell r="GL465" t="e">
            <v>#N/A</v>
          </cell>
          <cell r="GM465" t="e">
            <v>#N/A</v>
          </cell>
          <cell r="GN465" t="e">
            <v>#N/A</v>
          </cell>
          <cell r="GO465" t="b">
            <v>0</v>
          </cell>
          <cell r="GP465" t="e">
            <v>#NUM!</v>
          </cell>
          <cell r="GQ465" t="str">
            <v>con clave</v>
          </cell>
          <cell r="GR465" t="e">
            <v>#NUM!</v>
          </cell>
          <cell r="GS465" t="str">
            <v>ubicada en</v>
          </cell>
          <cell r="GT465" t="e">
            <v>#NUM!</v>
          </cell>
          <cell r="GU465" t="str">
            <v xml:space="preserve"> </v>
          </cell>
          <cell r="GV465" t="e">
            <v>#NUM!</v>
          </cell>
          <cell r="GW465" t="str">
            <v xml:space="preserve"> </v>
          </cell>
          <cell r="GX465" t="e">
            <v>#NUM!</v>
          </cell>
          <cell r="GY465" t="str">
            <v xml:space="preserve"> </v>
          </cell>
          <cell r="GZ465" t="e">
            <v>#NUM!</v>
          </cell>
          <cell r="HA465" t="e">
            <v>#NUM!</v>
          </cell>
        </row>
        <row r="466">
          <cell r="A466">
            <v>0</v>
          </cell>
          <cell r="B466" t="e">
            <v>#NUM!</v>
          </cell>
          <cell r="C466" t="e">
            <v>#N/A</v>
          </cell>
          <cell r="D466" t="e">
            <v>#NUM!</v>
          </cell>
          <cell r="E466" t="str">
            <v>NO ASIGNADO</v>
          </cell>
          <cell r="F466">
            <v>0</v>
          </cell>
          <cell r="G466" t="e">
            <v>#N/A</v>
          </cell>
          <cell r="H466" t="e">
            <v>#N/A</v>
          </cell>
          <cell r="I466" t="e">
            <v>#N/A</v>
          </cell>
          <cell r="J466" t="e">
            <v>#N/A</v>
          </cell>
          <cell r="K466" t="e">
            <v>#N/A</v>
          </cell>
          <cell r="L466" t="e">
            <v>#N/A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 xml:space="preserve"> </v>
          </cell>
          <cell r="S466" t="str">
            <v xml:space="preserve"> </v>
          </cell>
          <cell r="T466" t="str">
            <v xml:space="preserve"> </v>
          </cell>
          <cell r="U466" t="str">
            <v xml:space="preserve"> </v>
          </cell>
          <cell r="V466" t="str">
            <v xml:space="preserve"> </v>
          </cell>
          <cell r="W466" t="str">
            <v/>
          </cell>
          <cell r="X466">
            <v>0</v>
          </cell>
          <cell r="Y466" t="str">
            <v/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 t="str">
            <v xml:space="preserve"> </v>
          </cell>
          <cell r="AY466" t="str">
            <v xml:space="preserve"> </v>
          </cell>
          <cell r="AZ466" t="str">
            <v xml:space="preserve"> </v>
          </cell>
          <cell r="BA466" t="str">
            <v xml:space="preserve"> </v>
          </cell>
          <cell r="BB466" t="str">
            <v xml:space="preserve"> </v>
          </cell>
          <cell r="BC466" t="str">
            <v xml:space="preserve"> </v>
          </cell>
          <cell r="BD466" t="str">
            <v xml:space="preserve"> </v>
          </cell>
          <cell r="BE466" t="str">
            <v xml:space="preserve"> </v>
          </cell>
          <cell r="BF466" t="str">
            <v xml:space="preserve"> </v>
          </cell>
          <cell r="BG466" t="str">
            <v xml:space="preserve"> </v>
          </cell>
          <cell r="BH466" t="str">
            <v xml:space="preserve"> </v>
          </cell>
          <cell r="BI466" t="str">
            <v xml:space="preserve"> </v>
          </cell>
          <cell r="BJ466" t="str">
            <v xml:space="preserve"> </v>
          </cell>
          <cell r="BK466" t="str">
            <v xml:space="preserve"> </v>
          </cell>
          <cell r="BL466" t="str">
            <v xml:space="preserve"> </v>
          </cell>
          <cell r="BM466" t="str">
            <v xml:space="preserve"> </v>
          </cell>
          <cell r="BN466" t="str">
            <v xml:space="preserve"> </v>
          </cell>
          <cell r="BO466" t="str">
            <v xml:space="preserve"> </v>
          </cell>
          <cell r="BP466" t="str">
            <v xml:space="preserve"> </v>
          </cell>
          <cell r="BQ466" t="str">
            <v xml:space="preserve"> </v>
          </cell>
          <cell r="BR466" t="str">
            <v xml:space="preserve"> </v>
          </cell>
          <cell r="BS466" t="str">
            <v xml:space="preserve"> </v>
          </cell>
          <cell r="BT466" t="str">
            <v xml:space="preserve"> </v>
          </cell>
          <cell r="BU466" t="str">
            <v xml:space="preserve"> </v>
          </cell>
          <cell r="BV466">
            <v>0</v>
          </cell>
          <cell r="BW466" t="str">
            <v xml:space="preserve">       </v>
          </cell>
          <cell r="BX466">
            <v>0</v>
          </cell>
          <cell r="BY466" t="str">
            <v xml:space="preserve">       </v>
          </cell>
          <cell r="BZ466">
            <v>0</v>
          </cell>
          <cell r="CA466" t="str">
            <v xml:space="preserve">       </v>
          </cell>
          <cell r="CB466">
            <v>0</v>
          </cell>
          <cell r="CC466" t="str">
            <v xml:space="preserve">       </v>
          </cell>
          <cell r="CD466">
            <v>0</v>
          </cell>
          <cell r="CE466" t="str">
            <v xml:space="preserve">       </v>
          </cell>
          <cell r="CF466">
            <v>0</v>
          </cell>
          <cell r="CG466" t="str">
            <v xml:space="preserve">       </v>
          </cell>
          <cell r="CH466">
            <v>0</v>
          </cell>
          <cell r="CI466" t="e">
            <v>#NUM!</v>
          </cell>
          <cell r="CJ466" t="str">
            <v/>
          </cell>
          <cell r="CK466" t="e">
            <v>#NUM!</v>
          </cell>
          <cell r="CL466" t="e">
            <v>#NUM!</v>
          </cell>
          <cell r="CM466" t="e">
            <v>#NUM!</v>
          </cell>
          <cell r="CN466" t="e">
            <v>#NUM!</v>
          </cell>
          <cell r="CO466" t="e">
            <v>#NUM!</v>
          </cell>
          <cell r="CP466" t="e">
            <v>#NUM!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 t="str">
            <v xml:space="preserve"> </v>
          </cell>
          <cell r="CX466" t="str">
            <v xml:space="preserve"> </v>
          </cell>
          <cell r="CY466" t="str">
            <v xml:space="preserve"> </v>
          </cell>
          <cell r="CZ466" t="str">
            <v xml:space="preserve"> </v>
          </cell>
          <cell r="DA466" t="str">
            <v xml:space="preserve"> </v>
          </cell>
          <cell r="DB466" t="str">
            <v/>
          </cell>
          <cell r="DC466">
            <v>0</v>
          </cell>
          <cell r="DD466" t="str">
            <v/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 t="str">
            <v xml:space="preserve"> </v>
          </cell>
          <cell r="FA466">
            <v>0</v>
          </cell>
          <cell r="FB466" t="str">
            <v xml:space="preserve">   </v>
          </cell>
          <cell r="FC466">
            <v>0</v>
          </cell>
          <cell r="FD466" t="str">
            <v xml:space="preserve">   </v>
          </cell>
          <cell r="FE466">
            <v>0</v>
          </cell>
          <cell r="FF466" t="str">
            <v xml:space="preserve">   </v>
          </cell>
          <cell r="FG466">
            <v>0</v>
          </cell>
          <cell r="FH466" t="str">
            <v xml:space="preserve">   </v>
          </cell>
          <cell r="FI466">
            <v>0</v>
          </cell>
          <cell r="FJ466" t="str">
            <v xml:space="preserve">   </v>
          </cell>
          <cell r="FK466">
            <v>0</v>
          </cell>
          <cell r="FL466" t="str">
            <v xml:space="preserve">    </v>
          </cell>
          <cell r="FM466">
            <v>0</v>
          </cell>
          <cell r="FN466" t="e">
            <v>#NUM!</v>
          </cell>
          <cell r="FO466" t="str">
            <v/>
          </cell>
          <cell r="FP466" t="e">
            <v>#NUM!</v>
          </cell>
          <cell r="FQ466" t="e">
            <v>#NUM!</v>
          </cell>
          <cell r="FR466" t="e">
            <v>#NUM!</v>
          </cell>
          <cell r="FS466" t="e">
            <v>#NUM!</v>
          </cell>
          <cell r="FT466" t="e">
            <v>#NUM!</v>
          </cell>
          <cell r="FU466" t="e">
            <v>#NUM!</v>
          </cell>
          <cell r="FV466">
            <v>0</v>
          </cell>
          <cell r="FW466" t="str">
            <v>NO ASIGNADO</v>
          </cell>
          <cell r="FX466" t="e">
            <v>#NUM!</v>
          </cell>
          <cell r="FY466" t="e">
            <v>#NUM!</v>
          </cell>
          <cell r="FZ466" t="e">
            <v>#NUM!</v>
          </cell>
          <cell r="GA466" t="e">
            <v>#NUM!</v>
          </cell>
          <cell r="GB466" t="e">
            <v>#NUM!</v>
          </cell>
          <cell r="GC466" t="e">
            <v>#NUM!</v>
          </cell>
          <cell r="GD466" t="e">
            <v>#N/A</v>
          </cell>
          <cell r="GE466" t="e">
            <v>#N/A</v>
          </cell>
          <cell r="GF466" t="e">
            <v>#N/A</v>
          </cell>
          <cell r="GG466" t="str">
            <v>16 de septiembre</v>
          </cell>
          <cell r="GH466" t="str">
            <v>31 de diciembre</v>
          </cell>
          <cell r="GI466">
            <v>0</v>
          </cell>
          <cell r="GJ466" t="e">
            <v>#N/A</v>
          </cell>
          <cell r="GK466" t="e">
            <v>#N/A</v>
          </cell>
          <cell r="GL466" t="e">
            <v>#N/A</v>
          </cell>
          <cell r="GM466" t="e">
            <v>#N/A</v>
          </cell>
          <cell r="GN466" t="e">
            <v>#N/A</v>
          </cell>
          <cell r="GO466" t="b">
            <v>0</v>
          </cell>
          <cell r="GP466" t="e">
            <v>#NUM!</v>
          </cell>
          <cell r="GQ466" t="str">
            <v>con clave</v>
          </cell>
          <cell r="GR466" t="e">
            <v>#NUM!</v>
          </cell>
          <cell r="GS466" t="str">
            <v>ubicada en</v>
          </cell>
          <cell r="GT466" t="e">
            <v>#NUM!</v>
          </cell>
          <cell r="GU466" t="str">
            <v xml:space="preserve"> </v>
          </cell>
          <cell r="GV466" t="e">
            <v>#NUM!</v>
          </cell>
          <cell r="GW466" t="str">
            <v xml:space="preserve"> </v>
          </cell>
          <cell r="GX466" t="e">
            <v>#NUM!</v>
          </cell>
          <cell r="GY466" t="str">
            <v xml:space="preserve"> </v>
          </cell>
          <cell r="GZ466" t="e">
            <v>#NUM!</v>
          </cell>
          <cell r="HA466" t="e">
            <v>#NUM!</v>
          </cell>
        </row>
        <row r="467">
          <cell r="A467">
            <v>0</v>
          </cell>
          <cell r="B467" t="e">
            <v>#NUM!</v>
          </cell>
          <cell r="C467" t="e">
            <v>#N/A</v>
          </cell>
          <cell r="D467" t="e">
            <v>#NUM!</v>
          </cell>
          <cell r="E467" t="str">
            <v>NO ASIGNADO</v>
          </cell>
          <cell r="F467">
            <v>0</v>
          </cell>
          <cell r="G467" t="e">
            <v>#N/A</v>
          </cell>
          <cell r="H467" t="e">
            <v>#N/A</v>
          </cell>
          <cell r="I467" t="e">
            <v>#N/A</v>
          </cell>
          <cell r="J467" t="e">
            <v>#N/A</v>
          </cell>
          <cell r="K467" t="e">
            <v>#N/A</v>
          </cell>
          <cell r="L467" t="e">
            <v>#N/A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 t="str">
            <v xml:space="preserve"> </v>
          </cell>
          <cell r="S467" t="str">
            <v xml:space="preserve"> </v>
          </cell>
          <cell r="T467" t="str">
            <v xml:space="preserve"> </v>
          </cell>
          <cell r="U467" t="str">
            <v xml:space="preserve"> </v>
          </cell>
          <cell r="V467" t="str">
            <v xml:space="preserve"> </v>
          </cell>
          <cell r="W467" t="str">
            <v/>
          </cell>
          <cell r="X467">
            <v>0</v>
          </cell>
          <cell r="Y467" t="str">
            <v/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 t="str">
            <v xml:space="preserve"> </v>
          </cell>
          <cell r="AY467" t="str">
            <v xml:space="preserve"> </v>
          </cell>
          <cell r="AZ467" t="str">
            <v xml:space="preserve"> </v>
          </cell>
          <cell r="BA467" t="str">
            <v xml:space="preserve"> </v>
          </cell>
          <cell r="BB467" t="str">
            <v xml:space="preserve"> </v>
          </cell>
          <cell r="BC467" t="str">
            <v xml:space="preserve"> </v>
          </cell>
          <cell r="BD467" t="str">
            <v xml:space="preserve"> </v>
          </cell>
          <cell r="BE467" t="str">
            <v xml:space="preserve"> </v>
          </cell>
          <cell r="BF467" t="str">
            <v xml:space="preserve"> </v>
          </cell>
          <cell r="BG467" t="str">
            <v xml:space="preserve"> </v>
          </cell>
          <cell r="BH467" t="str">
            <v xml:space="preserve"> </v>
          </cell>
          <cell r="BI467" t="str">
            <v xml:space="preserve"> </v>
          </cell>
          <cell r="BJ467" t="str">
            <v xml:space="preserve"> </v>
          </cell>
          <cell r="BK467" t="str">
            <v xml:space="preserve"> </v>
          </cell>
          <cell r="BL467" t="str">
            <v xml:space="preserve"> </v>
          </cell>
          <cell r="BM467" t="str">
            <v xml:space="preserve"> </v>
          </cell>
          <cell r="BN467" t="str">
            <v xml:space="preserve"> </v>
          </cell>
          <cell r="BO467" t="str">
            <v xml:space="preserve"> </v>
          </cell>
          <cell r="BP467" t="str">
            <v xml:space="preserve"> </v>
          </cell>
          <cell r="BQ467" t="str">
            <v xml:space="preserve"> </v>
          </cell>
          <cell r="BR467" t="str">
            <v xml:space="preserve"> </v>
          </cell>
          <cell r="BS467" t="str">
            <v xml:space="preserve"> </v>
          </cell>
          <cell r="BT467" t="str">
            <v xml:space="preserve"> </v>
          </cell>
          <cell r="BU467" t="str">
            <v xml:space="preserve"> </v>
          </cell>
          <cell r="BV467">
            <v>0</v>
          </cell>
          <cell r="BW467" t="str">
            <v xml:space="preserve">       </v>
          </cell>
          <cell r="BX467">
            <v>0</v>
          </cell>
          <cell r="BY467" t="str">
            <v xml:space="preserve">       </v>
          </cell>
          <cell r="BZ467">
            <v>0</v>
          </cell>
          <cell r="CA467" t="str">
            <v xml:space="preserve">       </v>
          </cell>
          <cell r="CB467">
            <v>0</v>
          </cell>
          <cell r="CC467" t="str">
            <v xml:space="preserve">       </v>
          </cell>
          <cell r="CD467">
            <v>0</v>
          </cell>
          <cell r="CE467" t="str">
            <v xml:space="preserve">       </v>
          </cell>
          <cell r="CF467">
            <v>0</v>
          </cell>
          <cell r="CG467" t="str">
            <v xml:space="preserve">       </v>
          </cell>
          <cell r="CH467">
            <v>0</v>
          </cell>
          <cell r="CI467" t="e">
            <v>#NUM!</v>
          </cell>
          <cell r="CJ467" t="str">
            <v/>
          </cell>
          <cell r="CK467" t="e">
            <v>#NUM!</v>
          </cell>
          <cell r="CL467" t="e">
            <v>#NUM!</v>
          </cell>
          <cell r="CM467" t="e">
            <v>#NUM!</v>
          </cell>
          <cell r="CN467" t="e">
            <v>#NUM!</v>
          </cell>
          <cell r="CO467" t="e">
            <v>#NUM!</v>
          </cell>
          <cell r="CP467" t="e">
            <v>#NUM!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 t="str">
            <v xml:space="preserve"> </v>
          </cell>
          <cell r="CX467" t="str">
            <v xml:space="preserve"> </v>
          </cell>
          <cell r="CY467" t="str">
            <v xml:space="preserve"> </v>
          </cell>
          <cell r="CZ467" t="str">
            <v xml:space="preserve"> </v>
          </cell>
          <cell r="DA467" t="str">
            <v xml:space="preserve"> </v>
          </cell>
          <cell r="DB467" t="str">
            <v/>
          </cell>
          <cell r="DC467">
            <v>0</v>
          </cell>
          <cell r="DD467" t="str">
            <v/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 t="str">
            <v xml:space="preserve"> </v>
          </cell>
          <cell r="ED467" t="str">
            <v xml:space="preserve"> </v>
          </cell>
          <cell r="EE467" t="str">
            <v xml:space="preserve"> </v>
          </cell>
          <cell r="EF467" t="str">
            <v xml:space="preserve"> </v>
          </cell>
          <cell r="EG467" t="str">
            <v xml:space="preserve"> </v>
          </cell>
          <cell r="EH467" t="str">
            <v xml:space="preserve"> </v>
          </cell>
          <cell r="EI467" t="str">
            <v xml:space="preserve"> </v>
          </cell>
          <cell r="EJ467" t="str">
            <v xml:space="preserve"> </v>
          </cell>
          <cell r="EK467" t="str">
            <v xml:space="preserve"> </v>
          </cell>
          <cell r="EL467" t="str">
            <v xml:space="preserve"> </v>
          </cell>
          <cell r="EM467" t="str">
            <v xml:space="preserve"> </v>
          </cell>
          <cell r="EN467" t="str">
            <v xml:space="preserve"> </v>
          </cell>
          <cell r="EO467" t="str">
            <v xml:space="preserve"> </v>
          </cell>
          <cell r="EP467" t="str">
            <v xml:space="preserve"> </v>
          </cell>
          <cell r="EQ467" t="str">
            <v xml:space="preserve"> </v>
          </cell>
          <cell r="ER467" t="str">
            <v xml:space="preserve"> </v>
          </cell>
          <cell r="ES467" t="str">
            <v xml:space="preserve"> </v>
          </cell>
          <cell r="ET467" t="str">
            <v xml:space="preserve"> </v>
          </cell>
          <cell r="EU467" t="str">
            <v xml:space="preserve"> </v>
          </cell>
          <cell r="EV467" t="str">
            <v xml:space="preserve"> </v>
          </cell>
          <cell r="EW467" t="str">
            <v xml:space="preserve"> </v>
          </cell>
          <cell r="EX467" t="str">
            <v xml:space="preserve"> </v>
          </cell>
          <cell r="EY467" t="str">
            <v xml:space="preserve"> </v>
          </cell>
          <cell r="EZ467" t="str">
            <v xml:space="preserve"> </v>
          </cell>
          <cell r="FA467">
            <v>0</v>
          </cell>
          <cell r="FB467" t="str">
            <v xml:space="preserve">       </v>
          </cell>
          <cell r="FC467">
            <v>0</v>
          </cell>
          <cell r="FD467" t="str">
            <v xml:space="preserve">       </v>
          </cell>
          <cell r="FE467">
            <v>0</v>
          </cell>
          <cell r="FF467" t="str">
            <v xml:space="preserve">       </v>
          </cell>
          <cell r="FG467">
            <v>0</v>
          </cell>
          <cell r="FH467" t="str">
            <v xml:space="preserve">       </v>
          </cell>
          <cell r="FI467">
            <v>0</v>
          </cell>
          <cell r="FJ467" t="str">
            <v xml:space="preserve">       </v>
          </cell>
          <cell r="FK467">
            <v>0</v>
          </cell>
          <cell r="FL467" t="str">
            <v xml:space="preserve">       </v>
          </cell>
          <cell r="FM467">
            <v>0</v>
          </cell>
          <cell r="FN467" t="e">
            <v>#NUM!</v>
          </cell>
          <cell r="FO467" t="str">
            <v/>
          </cell>
          <cell r="FP467" t="e">
            <v>#NUM!</v>
          </cell>
          <cell r="FQ467" t="e">
            <v>#NUM!</v>
          </cell>
          <cell r="FR467" t="e">
            <v>#NUM!</v>
          </cell>
          <cell r="FS467" t="e">
            <v>#NUM!</v>
          </cell>
          <cell r="FT467" t="e">
            <v>#NUM!</v>
          </cell>
          <cell r="FU467" t="e">
            <v>#NUM!</v>
          </cell>
          <cell r="FV467">
            <v>0</v>
          </cell>
          <cell r="FW467" t="str">
            <v>NO ASIGNADO</v>
          </cell>
          <cell r="FX467" t="e">
            <v>#NUM!</v>
          </cell>
          <cell r="FY467" t="e">
            <v>#NUM!</v>
          </cell>
          <cell r="FZ467" t="e">
            <v>#NUM!</v>
          </cell>
          <cell r="GA467" t="e">
            <v>#NUM!</v>
          </cell>
          <cell r="GB467" t="e">
            <v>#NUM!</v>
          </cell>
          <cell r="GC467" t="e">
            <v>#NUM!</v>
          </cell>
          <cell r="GD467" t="e">
            <v>#N/A</v>
          </cell>
          <cell r="GE467" t="e">
            <v>#N/A</v>
          </cell>
          <cell r="GF467" t="e">
            <v>#N/A</v>
          </cell>
          <cell r="GG467" t="str">
            <v>16 de septiembre</v>
          </cell>
          <cell r="GH467" t="str">
            <v>31 de diciembre</v>
          </cell>
          <cell r="GI467">
            <v>0</v>
          </cell>
          <cell r="GJ467" t="e">
            <v>#N/A</v>
          </cell>
          <cell r="GK467" t="e">
            <v>#N/A</v>
          </cell>
          <cell r="GL467" t="e">
            <v>#N/A</v>
          </cell>
          <cell r="GM467" t="e">
            <v>#N/A</v>
          </cell>
          <cell r="GN467" t="e">
            <v>#N/A</v>
          </cell>
          <cell r="GO467" t="b">
            <v>0</v>
          </cell>
          <cell r="GP467" t="e">
            <v>#NUM!</v>
          </cell>
          <cell r="GQ467" t="str">
            <v>con clave</v>
          </cell>
          <cell r="GR467" t="e">
            <v>#NUM!</v>
          </cell>
          <cell r="GS467" t="str">
            <v>ubicada en</v>
          </cell>
          <cell r="GT467" t="e">
            <v>#NUM!</v>
          </cell>
          <cell r="GU467" t="str">
            <v xml:space="preserve"> </v>
          </cell>
          <cell r="GV467" t="e">
            <v>#NUM!</v>
          </cell>
          <cell r="GW467" t="str">
            <v xml:space="preserve"> </v>
          </cell>
          <cell r="GX467" t="e">
            <v>#NUM!</v>
          </cell>
          <cell r="GY467" t="str">
            <v xml:space="preserve"> </v>
          </cell>
          <cell r="GZ467" t="e">
            <v>#NUM!</v>
          </cell>
          <cell r="HA467" t="e">
            <v>#NUM!</v>
          </cell>
        </row>
        <row r="468">
          <cell r="C468">
            <v>0</v>
          </cell>
          <cell r="D468">
            <v>0</v>
          </cell>
          <cell r="E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O468">
            <v>0</v>
          </cell>
          <cell r="GP468">
            <v>0</v>
          </cell>
          <cell r="GQ468">
            <v>0</v>
          </cell>
          <cell r="GR468">
            <v>0</v>
          </cell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O469">
            <v>0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O470">
            <v>0</v>
          </cell>
          <cell r="GP470">
            <v>0</v>
          </cell>
          <cell r="GQ470">
            <v>0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O471">
            <v>0</v>
          </cell>
          <cell r="GP471">
            <v>0</v>
          </cell>
          <cell r="GQ471">
            <v>0</v>
          </cell>
          <cell r="GR471">
            <v>0</v>
          </cell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O472">
            <v>0</v>
          </cell>
          <cell r="GP472">
            <v>0</v>
          </cell>
          <cell r="GQ472">
            <v>0</v>
          </cell>
          <cell r="GR472">
            <v>0</v>
          </cell>
          <cell r="GS472">
            <v>0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O473">
            <v>0</v>
          </cell>
          <cell r="GP473">
            <v>0</v>
          </cell>
          <cell r="GQ473">
            <v>0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O474">
            <v>0</v>
          </cell>
          <cell r="GP474">
            <v>0</v>
          </cell>
          <cell r="GQ474">
            <v>0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O475">
            <v>0</v>
          </cell>
          <cell r="GP475">
            <v>0</v>
          </cell>
          <cell r="GQ475">
            <v>0</v>
          </cell>
          <cell r="GR475">
            <v>0</v>
          </cell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O476">
            <v>0</v>
          </cell>
          <cell r="GP476">
            <v>0</v>
          </cell>
          <cell r="GQ476">
            <v>0</v>
          </cell>
          <cell r="GR476">
            <v>0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O478">
            <v>0</v>
          </cell>
          <cell r="GP478">
            <v>0</v>
          </cell>
          <cell r="GQ478">
            <v>0</v>
          </cell>
          <cell r="GR478">
            <v>0</v>
          </cell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O479">
            <v>0</v>
          </cell>
          <cell r="GP479">
            <v>0</v>
          </cell>
          <cell r="GQ479">
            <v>0</v>
          </cell>
          <cell r="GR479">
            <v>0</v>
          </cell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O480">
            <v>0</v>
          </cell>
          <cell r="GP480">
            <v>0</v>
          </cell>
          <cell r="GQ480">
            <v>0</v>
          </cell>
          <cell r="GR480">
            <v>0</v>
          </cell>
          <cell r="GS480">
            <v>0</v>
          </cell>
          <cell r="GT480">
            <v>0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O481">
            <v>0</v>
          </cell>
          <cell r="GP481">
            <v>0</v>
          </cell>
          <cell r="GQ481">
            <v>0</v>
          </cell>
          <cell r="GR481">
            <v>0</v>
          </cell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O482">
            <v>0</v>
          </cell>
          <cell r="GP482">
            <v>0</v>
          </cell>
          <cell r="GQ482">
            <v>0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O484">
            <v>0</v>
          </cell>
          <cell r="GP484">
            <v>0</v>
          </cell>
          <cell r="GQ484">
            <v>0</v>
          </cell>
          <cell r="GR484">
            <v>0</v>
          </cell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O485">
            <v>0</v>
          </cell>
          <cell r="GP485">
            <v>0</v>
          </cell>
          <cell r="GQ485">
            <v>0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O486">
            <v>0</v>
          </cell>
          <cell r="GP486">
            <v>0</v>
          </cell>
          <cell r="GQ486">
            <v>0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O487">
            <v>0</v>
          </cell>
          <cell r="GP487">
            <v>0</v>
          </cell>
          <cell r="GQ487">
            <v>0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O488">
            <v>0</v>
          </cell>
          <cell r="GP488">
            <v>0</v>
          </cell>
          <cell r="GQ488">
            <v>0</v>
          </cell>
          <cell r="GR488">
            <v>0</v>
          </cell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O489">
            <v>0</v>
          </cell>
          <cell r="GP489">
            <v>0</v>
          </cell>
          <cell r="GQ489">
            <v>0</v>
          </cell>
          <cell r="GR489">
            <v>0</v>
          </cell>
          <cell r="GS489">
            <v>0</v>
          </cell>
          <cell r="GT489">
            <v>0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O490">
            <v>0</v>
          </cell>
          <cell r="GP490">
            <v>0</v>
          </cell>
          <cell r="GQ490">
            <v>0</v>
          </cell>
          <cell r="GR490">
            <v>0</v>
          </cell>
          <cell r="GS490">
            <v>0</v>
          </cell>
          <cell r="GT490">
            <v>0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O492">
            <v>0</v>
          </cell>
          <cell r="GP492">
            <v>0</v>
          </cell>
          <cell r="GQ492">
            <v>0</v>
          </cell>
          <cell r="GR492">
            <v>0</v>
          </cell>
          <cell r="GS492">
            <v>0</v>
          </cell>
          <cell r="GT492">
            <v>0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O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0</v>
          </cell>
          <cell r="GY494">
            <v>0</v>
          </cell>
          <cell r="GZ494">
            <v>0</v>
          </cell>
          <cell r="HA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O495">
            <v>0</v>
          </cell>
          <cell r="GP495">
            <v>0</v>
          </cell>
          <cell r="GQ495">
            <v>0</v>
          </cell>
          <cell r="GR495">
            <v>0</v>
          </cell>
          <cell r="GS495">
            <v>0</v>
          </cell>
          <cell r="GT495">
            <v>0</v>
          </cell>
          <cell r="GU495">
            <v>0</v>
          </cell>
          <cell r="GV495">
            <v>0</v>
          </cell>
          <cell r="GW495">
            <v>0</v>
          </cell>
          <cell r="GX495">
            <v>0</v>
          </cell>
          <cell r="GY495">
            <v>0</v>
          </cell>
          <cell r="GZ495">
            <v>0</v>
          </cell>
          <cell r="HA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O497">
            <v>0</v>
          </cell>
          <cell r="GP497">
            <v>0</v>
          </cell>
          <cell r="GQ497">
            <v>0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O498">
            <v>0</v>
          </cell>
          <cell r="GP498">
            <v>0</v>
          </cell>
          <cell r="GQ498">
            <v>0</v>
          </cell>
          <cell r="GR498">
            <v>0</v>
          </cell>
          <cell r="GS498">
            <v>0</v>
          </cell>
          <cell r="GT498">
            <v>0</v>
          </cell>
          <cell r="GU498">
            <v>0</v>
          </cell>
          <cell r="GV498">
            <v>0</v>
          </cell>
          <cell r="GW498">
            <v>0</v>
          </cell>
          <cell r="GX498">
            <v>0</v>
          </cell>
          <cell r="GY498">
            <v>0</v>
          </cell>
          <cell r="GZ498">
            <v>0</v>
          </cell>
          <cell r="HA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O499">
            <v>0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0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O500">
            <v>0</v>
          </cell>
          <cell r="GP500">
            <v>0</v>
          </cell>
          <cell r="GQ500">
            <v>0</v>
          </cell>
          <cell r="GR500">
            <v>0</v>
          </cell>
          <cell r="GS500">
            <v>0</v>
          </cell>
          <cell r="GT500">
            <v>0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O501">
            <v>0</v>
          </cell>
          <cell r="GP501">
            <v>0</v>
          </cell>
          <cell r="GQ501">
            <v>0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0</v>
          </cell>
          <cell r="GS502">
            <v>0</v>
          </cell>
          <cell r="GT502">
            <v>0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0</v>
          </cell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</row>
        <row r="505"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</row>
        <row r="506"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O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O509">
            <v>0</v>
          </cell>
          <cell r="GP509">
            <v>0</v>
          </cell>
          <cell r="GQ509">
            <v>0</v>
          </cell>
          <cell r="GR509">
            <v>0</v>
          </cell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O510">
            <v>0</v>
          </cell>
          <cell r="GP510">
            <v>0</v>
          </cell>
          <cell r="GQ510">
            <v>0</v>
          </cell>
          <cell r="GR510">
            <v>0</v>
          </cell>
          <cell r="GS510">
            <v>0</v>
          </cell>
          <cell r="GT510">
            <v>0</v>
          </cell>
          <cell r="GU510">
            <v>0</v>
          </cell>
          <cell r="GV510">
            <v>0</v>
          </cell>
          <cell r="GW510">
            <v>0</v>
          </cell>
          <cell r="GX510">
            <v>0</v>
          </cell>
          <cell r="GY510">
            <v>0</v>
          </cell>
          <cell r="GZ510">
            <v>0</v>
          </cell>
          <cell r="HA510">
            <v>0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0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0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O511">
            <v>0</v>
          </cell>
          <cell r="GP511">
            <v>0</v>
          </cell>
          <cell r="GQ511">
            <v>0</v>
          </cell>
          <cell r="GR511">
            <v>0</v>
          </cell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0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0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O512">
            <v>0</v>
          </cell>
          <cell r="GP512">
            <v>0</v>
          </cell>
          <cell r="GQ512">
            <v>0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0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0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</row>
        <row r="514">
          <cell r="B514" t="e">
            <v>#NUM!</v>
          </cell>
          <cell r="C514" t="e">
            <v>#N/A</v>
          </cell>
          <cell r="D514" t="e">
            <v>#NUM!</v>
          </cell>
          <cell r="E514" t="str">
            <v>NO ASIGNADO</v>
          </cell>
          <cell r="G514" t="e">
            <v>#N/A</v>
          </cell>
          <cell r="H514" t="e">
            <v>#N/A</v>
          </cell>
          <cell r="I514" t="e">
            <v>#N/A</v>
          </cell>
          <cell r="J514" t="e">
            <v>#N/A</v>
          </cell>
          <cell r="K514" t="e">
            <v>#N/A</v>
          </cell>
          <cell r="L514" t="e">
            <v>#N/A</v>
          </cell>
          <cell r="R514" t="str">
            <v xml:space="preserve"> </v>
          </cell>
          <cell r="S514" t="str">
            <v xml:space="preserve"> </v>
          </cell>
          <cell r="T514" t="str">
            <v xml:space="preserve"> </v>
          </cell>
          <cell r="U514" t="str">
            <v xml:space="preserve"> </v>
          </cell>
          <cell r="V514" t="str">
            <v xml:space="preserve"> </v>
          </cell>
          <cell r="W514" t="str">
            <v/>
          </cell>
          <cell r="X514">
            <v>0</v>
          </cell>
          <cell r="Y514" t="str">
            <v/>
          </cell>
          <cell r="AX514" t="str">
            <v xml:space="preserve"> </v>
          </cell>
          <cell r="AY514" t="str">
            <v xml:space="preserve"> </v>
          </cell>
          <cell r="AZ514" t="str">
            <v xml:space="preserve"> </v>
          </cell>
          <cell r="BA514" t="str">
            <v xml:space="preserve"> </v>
          </cell>
          <cell r="BB514" t="str">
            <v xml:space="preserve"> </v>
          </cell>
          <cell r="BC514" t="str">
            <v xml:space="preserve"> </v>
          </cell>
          <cell r="BD514" t="str">
            <v xml:space="preserve"> </v>
          </cell>
          <cell r="BE514" t="str">
            <v xml:space="preserve"> </v>
          </cell>
          <cell r="BF514" t="str">
            <v xml:space="preserve"> </v>
          </cell>
          <cell r="BG514" t="str">
            <v xml:space="preserve"> </v>
          </cell>
          <cell r="BH514" t="str">
            <v xml:space="preserve"> </v>
          </cell>
          <cell r="BI514" t="str">
            <v xml:space="preserve"> </v>
          </cell>
          <cell r="BJ514" t="str">
            <v xml:space="preserve"> </v>
          </cell>
          <cell r="BK514" t="str">
            <v xml:space="preserve"> </v>
          </cell>
          <cell r="BL514" t="str">
            <v xml:space="preserve"> </v>
          </cell>
          <cell r="BM514" t="str">
            <v xml:space="preserve"> </v>
          </cell>
          <cell r="BN514" t="str">
            <v xml:space="preserve"> </v>
          </cell>
          <cell r="BO514" t="str">
            <v xml:space="preserve"> </v>
          </cell>
          <cell r="BP514" t="str">
            <v xml:space="preserve"> </v>
          </cell>
          <cell r="BQ514" t="str">
            <v xml:space="preserve"> </v>
          </cell>
          <cell r="BR514" t="str">
            <v xml:space="preserve"> </v>
          </cell>
          <cell r="BS514" t="str">
            <v xml:space="preserve"> </v>
          </cell>
          <cell r="BT514" t="str">
            <v xml:space="preserve"> </v>
          </cell>
          <cell r="BU514" t="str">
            <v xml:space="preserve"> </v>
          </cell>
          <cell r="BV514">
            <v>0</v>
          </cell>
          <cell r="BW514" t="str">
            <v xml:space="preserve">       </v>
          </cell>
          <cell r="BX514">
            <v>0</v>
          </cell>
          <cell r="BY514" t="str">
            <v xml:space="preserve">       </v>
          </cell>
          <cell r="BZ514">
            <v>0</v>
          </cell>
          <cell r="CA514" t="str">
            <v xml:space="preserve">       </v>
          </cell>
          <cell r="CB514">
            <v>0</v>
          </cell>
          <cell r="CC514" t="str">
            <v xml:space="preserve">       </v>
          </cell>
          <cell r="CD514">
            <v>0</v>
          </cell>
          <cell r="CE514" t="str">
            <v xml:space="preserve">       </v>
          </cell>
          <cell r="CF514">
            <v>0</v>
          </cell>
          <cell r="CG514" t="str">
            <v xml:space="preserve">       </v>
          </cell>
          <cell r="CH514">
            <v>0</v>
          </cell>
          <cell r="CI514" t="e">
            <v>#NUM!</v>
          </cell>
          <cell r="CJ514" t="str">
            <v/>
          </cell>
          <cell r="CK514" t="e">
            <v>#NUM!</v>
          </cell>
          <cell r="CL514" t="e">
            <v>#NUM!</v>
          </cell>
          <cell r="CM514" t="e">
            <v>#NUM!</v>
          </cell>
          <cell r="CN514" t="e">
            <v>#NUM!</v>
          </cell>
          <cell r="CO514" t="e">
            <v>#NUM!</v>
          </cell>
          <cell r="CP514" t="e">
            <v>#NUM!</v>
          </cell>
          <cell r="CW514" t="str">
            <v xml:space="preserve"> </v>
          </cell>
          <cell r="CX514" t="str">
            <v xml:space="preserve"> </v>
          </cell>
          <cell r="CY514" t="str">
            <v xml:space="preserve"> </v>
          </cell>
          <cell r="CZ514" t="str">
            <v xml:space="preserve"> </v>
          </cell>
          <cell r="DA514" t="str">
            <v xml:space="preserve"> </v>
          </cell>
          <cell r="DB514" t="str">
            <v/>
          </cell>
          <cell r="DC514">
            <v>0</v>
          </cell>
          <cell r="DD514" t="str">
            <v/>
          </cell>
          <cell r="EC514" t="str">
            <v xml:space="preserve"> </v>
          </cell>
          <cell r="ED514" t="str">
            <v xml:space="preserve"> </v>
          </cell>
          <cell r="EE514" t="str">
            <v xml:space="preserve"> </v>
          </cell>
          <cell r="EF514" t="str">
            <v xml:space="preserve"> </v>
          </cell>
          <cell r="EG514" t="str">
            <v xml:space="preserve"> </v>
          </cell>
          <cell r="EH514" t="str">
            <v xml:space="preserve"> </v>
          </cell>
          <cell r="EI514" t="str">
            <v xml:space="preserve"> </v>
          </cell>
          <cell r="EJ514" t="str">
            <v xml:space="preserve"> </v>
          </cell>
          <cell r="EK514" t="str">
            <v xml:space="preserve"> </v>
          </cell>
          <cell r="EL514" t="str">
            <v xml:space="preserve"> </v>
          </cell>
          <cell r="EM514" t="str">
            <v xml:space="preserve"> </v>
          </cell>
          <cell r="EN514" t="str">
            <v xml:space="preserve"> </v>
          </cell>
          <cell r="EO514" t="str">
            <v xml:space="preserve"> </v>
          </cell>
          <cell r="EP514" t="str">
            <v xml:space="preserve"> </v>
          </cell>
          <cell r="EQ514" t="str">
            <v xml:space="preserve"> </v>
          </cell>
          <cell r="ER514" t="str">
            <v xml:space="preserve"> </v>
          </cell>
          <cell r="ES514" t="str">
            <v xml:space="preserve"> </v>
          </cell>
          <cell r="ET514" t="str">
            <v xml:space="preserve"> </v>
          </cell>
          <cell r="EU514" t="str">
            <v xml:space="preserve"> </v>
          </cell>
          <cell r="EV514" t="str">
            <v xml:space="preserve"> </v>
          </cell>
          <cell r="EW514" t="str">
            <v xml:space="preserve"> </v>
          </cell>
          <cell r="EX514" t="str">
            <v xml:space="preserve"> </v>
          </cell>
          <cell r="EY514" t="str">
            <v xml:space="preserve"> </v>
          </cell>
          <cell r="EZ514" t="str">
            <v xml:space="preserve"> </v>
          </cell>
          <cell r="FA514">
            <v>0</v>
          </cell>
          <cell r="FB514" t="str">
            <v xml:space="preserve">       </v>
          </cell>
          <cell r="FC514">
            <v>0</v>
          </cell>
          <cell r="FD514" t="str">
            <v xml:space="preserve">       </v>
          </cell>
          <cell r="FE514">
            <v>0</v>
          </cell>
          <cell r="FF514" t="str">
            <v xml:space="preserve">       </v>
          </cell>
          <cell r="FG514">
            <v>0</v>
          </cell>
          <cell r="FH514" t="str">
            <v xml:space="preserve">       </v>
          </cell>
          <cell r="FI514">
            <v>0</v>
          </cell>
          <cell r="FJ514" t="str">
            <v xml:space="preserve">       </v>
          </cell>
          <cell r="FK514">
            <v>0</v>
          </cell>
          <cell r="FL514" t="str">
            <v xml:space="preserve">       </v>
          </cell>
          <cell r="FM514">
            <v>0</v>
          </cell>
          <cell r="FN514" t="e">
            <v>#NUM!</v>
          </cell>
          <cell r="FO514" t="str">
            <v/>
          </cell>
          <cell r="FP514" t="e">
            <v>#NUM!</v>
          </cell>
          <cell r="FQ514" t="e">
            <v>#NUM!</v>
          </cell>
          <cell r="FR514" t="e">
            <v>#NUM!</v>
          </cell>
          <cell r="FS514" t="e">
            <v>#NUM!</v>
          </cell>
          <cell r="FT514" t="e">
            <v>#NUM!</v>
          </cell>
          <cell r="FU514" t="e">
            <v>#NUM!</v>
          </cell>
          <cell r="FW514" t="str">
            <v>NO ASIGNADO</v>
          </cell>
          <cell r="FX514" t="e">
            <v>#NUM!</v>
          </cell>
          <cell r="FY514" t="e">
            <v>#NUM!</v>
          </cell>
          <cell r="FZ514" t="e">
            <v>#NUM!</v>
          </cell>
          <cell r="GA514" t="e">
            <v>#NUM!</v>
          </cell>
          <cell r="GB514" t="e">
            <v>#NUM!</v>
          </cell>
          <cell r="GC514" t="e">
            <v>#NUM!</v>
          </cell>
          <cell r="GD514" t="e">
            <v>#N/A</v>
          </cell>
          <cell r="GE514" t="e">
            <v>#N/A</v>
          </cell>
          <cell r="GF514" t="e">
            <v>#N/A</v>
          </cell>
          <cell r="GG514" t="str">
            <v>16 de septiembre</v>
          </cell>
          <cell r="GH514" t="str">
            <v>31 de diciembre</v>
          </cell>
          <cell r="GI514">
            <v>0</v>
          </cell>
          <cell r="GJ514" t="e">
            <v>#N/A</v>
          </cell>
          <cell r="GK514" t="e">
            <v>#N/A</v>
          </cell>
          <cell r="GL514" t="e">
            <v>#N/A</v>
          </cell>
          <cell r="GM514" t="e">
            <v>#N/A</v>
          </cell>
          <cell r="GN514" t="e">
            <v>#N/A</v>
          </cell>
          <cell r="GO514" t="b">
            <v>0</v>
          </cell>
          <cell r="GP514" t="e">
            <v>#NUM!</v>
          </cell>
          <cell r="GQ514" t="str">
            <v>con clave</v>
          </cell>
          <cell r="GR514" t="e">
            <v>#NUM!</v>
          </cell>
          <cell r="GS514" t="str">
            <v>ubicada en</v>
          </cell>
          <cell r="GT514" t="e">
            <v>#NUM!</v>
          </cell>
          <cell r="GU514" t="str">
            <v xml:space="preserve"> </v>
          </cell>
          <cell r="GV514" t="e">
            <v>#NUM!</v>
          </cell>
          <cell r="GW514" t="str">
            <v xml:space="preserve"> </v>
          </cell>
          <cell r="GX514" t="e">
            <v>#NUM!</v>
          </cell>
          <cell r="GY514" t="str">
            <v xml:space="preserve"> </v>
          </cell>
          <cell r="GZ514" t="e">
            <v>#NUM!</v>
          </cell>
          <cell r="HA514" t="e">
            <v>#NUM!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Nombre Escuela</v>
          </cell>
          <cell r="C1" t="str">
            <v>TURNO</v>
          </cell>
          <cell r="D1" t="str">
            <v>CLAVE</v>
          </cell>
          <cell r="E1" t="str">
            <v>SUBSISTEMA</v>
          </cell>
          <cell r="F1" t="str">
            <v>SERVICIO</v>
          </cell>
          <cell r="G1" t="str">
            <v>ORGANIZACIÓN</v>
          </cell>
          <cell r="H1" t="str">
            <v>ENTIDAD</v>
          </cell>
          <cell r="I1" t="str">
            <v>Municipio</v>
          </cell>
          <cell r="J1" t="str">
            <v>Localidad</v>
          </cell>
          <cell r="K1" t="str">
            <v>AMBITO</v>
          </cell>
          <cell r="L1" t="str">
            <v>Dirección</v>
          </cell>
          <cell r="M1" t="str">
            <v>CP</v>
          </cell>
          <cell r="N1" t="str">
            <v>COLONIA</v>
          </cell>
          <cell r="O1" t="str">
            <v>REGION</v>
          </cell>
          <cell r="P1" t="str">
            <v>PROGRAMA</v>
          </cell>
          <cell r="Q1" t="str">
            <v>SUPERVISOR PIEB</v>
          </cell>
          <cell r="R1" t="str">
            <v>DIRECTOR</v>
          </cell>
          <cell r="S1" t="str">
            <v>SUPERVISOR</v>
          </cell>
          <cell r="T1" t="str">
            <v>TELEFONO</v>
          </cell>
          <cell r="U1" t="str">
            <v>ZONA</v>
          </cell>
          <cell r="V1" t="str">
            <v>SECTOR</v>
          </cell>
          <cell r="W1" t="str">
            <v>PREE</v>
          </cell>
          <cell r="Y1" t="str">
            <v>1ro</v>
          </cell>
          <cell r="AA1" t="str">
            <v>2do</v>
          </cell>
          <cell r="AC1" t="str">
            <v>3ro</v>
          </cell>
          <cell r="AE1" t="str">
            <v>4to</v>
          </cell>
          <cell r="AG1" t="str">
            <v>5to</v>
          </cell>
          <cell r="AI1" t="str">
            <v>6to</v>
          </cell>
          <cell r="AK1" t="str">
            <v>% ASIGNACION</v>
          </cell>
          <cell r="AL1" t="str">
            <v>1APA</v>
          </cell>
          <cell r="AM1" t="str">
            <v>2APA</v>
          </cell>
          <cell r="AN1" t="str">
            <v>3PA</v>
          </cell>
          <cell r="AO1" t="str">
            <v>1APB</v>
          </cell>
          <cell r="AP1" t="str">
            <v>2APB</v>
          </cell>
          <cell r="AQ1" t="str">
            <v>3PB</v>
          </cell>
          <cell r="AR1" t="str">
            <v>1APC</v>
          </cell>
          <cell r="AS1" t="str">
            <v>2APC</v>
          </cell>
          <cell r="AT1" t="str">
            <v>3PC</v>
          </cell>
          <cell r="AU1" t="str">
            <v>1APD</v>
          </cell>
          <cell r="AV1" t="str">
            <v>2APD</v>
          </cell>
          <cell r="AW1" t="str">
            <v>PD</v>
          </cell>
          <cell r="AX1" t="str">
            <v>1APE</v>
          </cell>
          <cell r="AY1" t="str">
            <v>2APE</v>
          </cell>
          <cell r="AZ1" t="str">
            <v>PE</v>
          </cell>
          <cell r="BA1" t="str">
            <v>3P</v>
          </cell>
          <cell r="BB1" t="str">
            <v>IA</v>
          </cell>
          <cell r="BC1" t="str">
            <v>1A1A</v>
          </cell>
          <cell r="BD1" t="str">
            <v>2A1A</v>
          </cell>
          <cell r="BE1" t="str">
            <v>IB</v>
          </cell>
          <cell r="BF1" t="str">
            <v>1A1B</v>
          </cell>
          <cell r="BG1" t="str">
            <v>2A1B</v>
          </cell>
          <cell r="BH1" t="str">
            <v>IC</v>
          </cell>
          <cell r="BI1" t="str">
            <v>1A1C</v>
          </cell>
          <cell r="BJ1" t="str">
            <v>1A1C</v>
          </cell>
          <cell r="BK1" t="str">
            <v>ID</v>
          </cell>
          <cell r="BL1" t="str">
            <v>1A1D</v>
          </cell>
          <cell r="BM1" t="str">
            <v>2A1D</v>
          </cell>
          <cell r="BN1" t="str">
            <v>1°</v>
          </cell>
          <cell r="BO1" t="str">
            <v>1A2A</v>
          </cell>
          <cell r="BP1" t="str">
            <v>2A2A</v>
          </cell>
          <cell r="BQ1" t="str">
            <v>2A</v>
          </cell>
          <cell r="BR1" t="str">
            <v>1A2B</v>
          </cell>
          <cell r="BS1" t="str">
            <v>2A2B</v>
          </cell>
          <cell r="BT1" t="str">
            <v>2B</v>
          </cell>
          <cell r="BU1" t="str">
            <v>1A2C</v>
          </cell>
          <cell r="BV1" t="str">
            <v>2A2C</v>
          </cell>
          <cell r="BW1" t="str">
            <v>2C</v>
          </cell>
          <cell r="BX1" t="str">
            <v>1A2D</v>
          </cell>
          <cell r="BY1" t="str">
            <v>2A2D</v>
          </cell>
          <cell r="BZ1" t="str">
            <v>2D</v>
          </cell>
          <cell r="CA1" t="str">
            <v>2°</v>
          </cell>
          <cell r="CB1" t="str">
            <v>1A3A</v>
          </cell>
          <cell r="CC1" t="str">
            <v>2A3A</v>
          </cell>
          <cell r="CD1" t="str">
            <v>3A</v>
          </cell>
          <cell r="CE1" t="str">
            <v>1A3B</v>
          </cell>
          <cell r="CF1" t="str">
            <v>2A3B</v>
          </cell>
          <cell r="CG1" t="str">
            <v>3B</v>
          </cell>
          <cell r="CH1" t="str">
            <v>1A3C</v>
          </cell>
          <cell r="CI1" t="str">
            <v>2A3C</v>
          </cell>
          <cell r="CJ1" t="str">
            <v>3C</v>
          </cell>
          <cell r="CK1" t="str">
            <v>1A3D</v>
          </cell>
          <cell r="CL1" t="str">
            <v>2A3D</v>
          </cell>
          <cell r="CM1" t="str">
            <v>3D</v>
          </cell>
          <cell r="CN1" t="str">
            <v>3°</v>
          </cell>
          <cell r="CO1" t="str">
            <v>1A4A</v>
          </cell>
          <cell r="CP1" t="str">
            <v>2A4A</v>
          </cell>
          <cell r="CQ1" t="str">
            <v>4A</v>
          </cell>
          <cell r="CR1" t="str">
            <v>1A4B</v>
          </cell>
          <cell r="CS1" t="str">
            <v>2A4B</v>
          </cell>
          <cell r="CT1" t="str">
            <v>4B</v>
          </cell>
          <cell r="CU1" t="str">
            <v>1A4C</v>
          </cell>
          <cell r="CV1" t="str">
            <v>2A4C</v>
          </cell>
          <cell r="CW1" t="str">
            <v>4C</v>
          </cell>
          <cell r="CX1" t="str">
            <v>1A4D</v>
          </cell>
          <cell r="CY1" t="str">
            <v>2A4D</v>
          </cell>
          <cell r="CZ1" t="str">
            <v>4D</v>
          </cell>
          <cell r="DA1" t="str">
            <v>4°</v>
          </cell>
          <cell r="DB1" t="str">
            <v>1A5A</v>
          </cell>
          <cell r="DC1" t="str">
            <v>2A5A</v>
          </cell>
          <cell r="DD1" t="str">
            <v>5A</v>
          </cell>
          <cell r="DE1" t="str">
            <v>1A5B</v>
          </cell>
          <cell r="DF1" t="str">
            <v>2A5B</v>
          </cell>
          <cell r="DG1" t="str">
            <v>5B</v>
          </cell>
          <cell r="DH1" t="str">
            <v>1A5C</v>
          </cell>
          <cell r="DI1" t="str">
            <v>2A5C</v>
          </cell>
          <cell r="DJ1" t="str">
            <v>5C</v>
          </cell>
          <cell r="DK1" t="str">
            <v>1A5D</v>
          </cell>
          <cell r="DL1" t="str">
            <v>2A5D</v>
          </cell>
          <cell r="DM1" t="str">
            <v>5D</v>
          </cell>
          <cell r="DN1" t="str">
            <v>5°</v>
          </cell>
          <cell r="DO1" t="str">
            <v>1A6A</v>
          </cell>
          <cell r="DP1" t="str">
            <v>2A6A</v>
          </cell>
          <cell r="DQ1" t="str">
            <v>6A</v>
          </cell>
          <cell r="DR1" t="str">
            <v>1A6B</v>
          </cell>
          <cell r="DS1" t="str">
            <v>2A6B</v>
          </cell>
          <cell r="DT1" t="str">
            <v>6B</v>
          </cell>
          <cell r="DU1" t="str">
            <v>1A6C</v>
          </cell>
          <cell r="DV1" t="str">
            <v>2A6C</v>
          </cell>
          <cell r="DW1" t="str">
            <v>6C</v>
          </cell>
          <cell r="DX1" t="str">
            <v>1A6D</v>
          </cell>
          <cell r="DY1" t="str">
            <v>2A6D</v>
          </cell>
          <cell r="DZ1" t="str">
            <v>6D</v>
          </cell>
          <cell r="EA1" t="str">
            <v>6°</v>
          </cell>
          <cell r="EB1" t="str">
            <v>TOTAL</v>
          </cell>
          <cell r="EC1" t="str">
            <v>ASIG.</v>
          </cell>
          <cell r="ED1" t="str">
            <v>STATUS ASIG.</v>
          </cell>
        </row>
        <row r="2">
          <cell r="A2">
            <v>1</v>
          </cell>
          <cell r="B2" t="str">
            <v>Amado Nervo</v>
          </cell>
          <cell r="C2" t="str">
            <v>MATUTINO</v>
          </cell>
          <cell r="D2" t="str">
            <v>10DPR0133U</v>
          </cell>
          <cell r="E2" t="str">
            <v>FEDERAL</v>
          </cell>
          <cell r="F2" t="str">
            <v>PRIMARIA GENERAL</v>
          </cell>
          <cell r="G2" t="str">
            <v>COMPLETA</v>
          </cell>
          <cell r="H2" t="str">
            <v>DURANGO</v>
          </cell>
          <cell r="I2" t="str">
            <v>Nuevo Ideal</v>
          </cell>
          <cell r="J2" t="str">
            <v>Nuevo Ideal</v>
          </cell>
          <cell r="K2" t="str">
            <v>URBANA</v>
          </cell>
          <cell r="L2" t="str">
            <v>C. José Ramón Valdez No. 201 Zona Centro C.P. 34410</v>
          </cell>
          <cell r="M2">
            <v>34410</v>
          </cell>
          <cell r="N2" t="str">
            <v>ZONA CENTRO</v>
          </cell>
          <cell r="O2" t="str">
            <v>DURANGO</v>
          </cell>
          <cell r="P2" t="str">
            <v>PNIEB</v>
          </cell>
          <cell r="Q2" t="str">
            <v>L.L. ISMAEL LOPEZ ARREOLA</v>
          </cell>
          <cell r="R2" t="str">
            <v>Prof. Rogelio Chairez Jiménez</v>
          </cell>
          <cell r="T2">
            <v>6778731901</v>
          </cell>
          <cell r="Y2">
            <v>2</v>
          </cell>
          <cell r="Z2" t="str">
            <v>A</v>
          </cell>
          <cell r="AA2">
            <v>2</v>
          </cell>
          <cell r="AB2" t="str">
            <v>A</v>
          </cell>
          <cell r="AC2">
            <v>2</v>
          </cell>
          <cell r="AD2" t="str">
            <v>A</v>
          </cell>
          <cell r="AE2">
            <v>2</v>
          </cell>
          <cell r="AF2" t="str">
            <v>A</v>
          </cell>
          <cell r="AG2">
            <v>2</v>
          </cell>
          <cell r="AH2" t="str">
            <v>A</v>
          </cell>
          <cell r="AI2">
            <v>2</v>
          </cell>
          <cell r="AJ2" t="str">
            <v>A</v>
          </cell>
          <cell r="AK2">
            <v>1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1</v>
          </cell>
          <cell r="BC2">
            <v>1</v>
          </cell>
          <cell r="BD2">
            <v>0</v>
          </cell>
          <cell r="BE2">
            <v>1</v>
          </cell>
          <cell r="BF2">
            <v>1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2</v>
          </cell>
          <cell r="BO2">
            <v>1</v>
          </cell>
          <cell r="BP2">
            <v>0</v>
          </cell>
          <cell r="BQ2">
            <v>1</v>
          </cell>
          <cell r="BR2">
            <v>1</v>
          </cell>
          <cell r="BS2">
            <v>0</v>
          </cell>
          <cell r="BT2">
            <v>1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2</v>
          </cell>
          <cell r="CB2">
            <v>1</v>
          </cell>
          <cell r="CC2">
            <v>0</v>
          </cell>
          <cell r="CD2">
            <v>1</v>
          </cell>
          <cell r="CE2">
            <v>1</v>
          </cell>
          <cell r="CF2">
            <v>0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2</v>
          </cell>
          <cell r="CO2">
            <v>1</v>
          </cell>
          <cell r="CP2">
            <v>0</v>
          </cell>
          <cell r="CQ2">
            <v>1</v>
          </cell>
          <cell r="CR2">
            <v>1</v>
          </cell>
          <cell r="CS2">
            <v>0</v>
          </cell>
          <cell r="CT2">
            <v>1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2</v>
          </cell>
          <cell r="DB2">
            <v>1</v>
          </cell>
          <cell r="DC2">
            <v>0</v>
          </cell>
          <cell r="DD2">
            <v>1</v>
          </cell>
          <cell r="DE2">
            <v>1</v>
          </cell>
          <cell r="DF2">
            <v>0</v>
          </cell>
          <cell r="DG2">
            <v>1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2</v>
          </cell>
          <cell r="DO2">
            <v>1</v>
          </cell>
          <cell r="DP2">
            <v>0</v>
          </cell>
          <cell r="DQ2">
            <v>1</v>
          </cell>
          <cell r="DR2">
            <v>1</v>
          </cell>
          <cell r="DS2">
            <v>0</v>
          </cell>
          <cell r="DT2">
            <v>1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2</v>
          </cell>
          <cell r="EB2">
            <v>12</v>
          </cell>
          <cell r="EC2">
            <v>12</v>
          </cell>
          <cell r="ED2" t="str">
            <v>ASIGNADA</v>
          </cell>
        </row>
        <row r="3">
          <cell r="A3">
            <v>2</v>
          </cell>
          <cell r="B3" t="str">
            <v>Anexa a la Normal</v>
          </cell>
          <cell r="C3" t="str">
            <v>MATUTINO</v>
          </cell>
          <cell r="D3" t="str">
            <v>10EPR0027J</v>
          </cell>
          <cell r="E3" t="str">
            <v>ESTATAL</v>
          </cell>
          <cell r="F3" t="str">
            <v>PRIMARIA GENERAL</v>
          </cell>
          <cell r="G3" t="str">
            <v>COMPLETA</v>
          </cell>
          <cell r="H3" t="str">
            <v>DURANGO</v>
          </cell>
          <cell r="I3" t="str">
            <v>Durango</v>
          </cell>
          <cell r="J3" t="str">
            <v xml:space="preserve">Victoria de Durango </v>
          </cell>
          <cell r="K3" t="str">
            <v>URBANA</v>
          </cell>
          <cell r="L3" t="str">
            <v>Calz. Normal S/N Zona Centro C.P. 34000</v>
          </cell>
          <cell r="M3">
            <v>34000</v>
          </cell>
          <cell r="N3" t="str">
            <v>PREDIO CANOAS</v>
          </cell>
          <cell r="O3" t="str">
            <v>DURANGO</v>
          </cell>
          <cell r="P3" t="str">
            <v>PNIEB</v>
          </cell>
          <cell r="Q3" t="str">
            <v>L.L. ISMAEL LOPEZ ARREOLA</v>
          </cell>
          <cell r="R3" t="str">
            <v>L.E.P. Patricia Camacho Chavira</v>
          </cell>
          <cell r="T3">
            <v>6188112121</v>
          </cell>
          <cell r="Y3">
            <v>3</v>
          </cell>
          <cell r="Z3" t="str">
            <v>A</v>
          </cell>
          <cell r="AA3">
            <v>3</v>
          </cell>
          <cell r="AB3" t="str">
            <v>A</v>
          </cell>
          <cell r="AC3">
            <v>3</v>
          </cell>
          <cell r="AD3" t="str">
            <v>A</v>
          </cell>
          <cell r="AE3">
            <v>4</v>
          </cell>
          <cell r="AF3" t="str">
            <v>A</v>
          </cell>
          <cell r="AG3">
            <v>4</v>
          </cell>
          <cell r="AH3" t="str">
            <v>A</v>
          </cell>
          <cell r="AI3">
            <v>4</v>
          </cell>
          <cell r="AJ3" t="str">
            <v>A</v>
          </cell>
          <cell r="AK3">
            <v>1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</v>
          </cell>
          <cell r="BC3">
            <v>1</v>
          </cell>
          <cell r="BD3">
            <v>0</v>
          </cell>
          <cell r="BE3">
            <v>1</v>
          </cell>
          <cell r="BF3">
            <v>1</v>
          </cell>
          <cell r="BG3">
            <v>0</v>
          </cell>
          <cell r="BH3">
            <v>1</v>
          </cell>
          <cell r="BI3">
            <v>1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3</v>
          </cell>
          <cell r="BO3">
            <v>1</v>
          </cell>
          <cell r="BP3">
            <v>0</v>
          </cell>
          <cell r="BQ3">
            <v>1</v>
          </cell>
          <cell r="BR3">
            <v>1</v>
          </cell>
          <cell r="BS3">
            <v>0</v>
          </cell>
          <cell r="BT3">
            <v>1</v>
          </cell>
          <cell r="BU3">
            <v>1</v>
          </cell>
          <cell r="BV3">
            <v>0</v>
          </cell>
          <cell r="BW3">
            <v>1</v>
          </cell>
          <cell r="BX3">
            <v>0</v>
          </cell>
          <cell r="BY3">
            <v>0</v>
          </cell>
          <cell r="BZ3">
            <v>0</v>
          </cell>
          <cell r="CA3">
            <v>3</v>
          </cell>
          <cell r="CB3">
            <v>1</v>
          </cell>
          <cell r="CC3">
            <v>0</v>
          </cell>
          <cell r="CD3">
            <v>1</v>
          </cell>
          <cell r="CE3">
            <v>1</v>
          </cell>
          <cell r="CF3">
            <v>0</v>
          </cell>
          <cell r="CG3">
            <v>1</v>
          </cell>
          <cell r="CH3">
            <v>1</v>
          </cell>
          <cell r="CI3">
            <v>0</v>
          </cell>
          <cell r="CJ3">
            <v>1</v>
          </cell>
          <cell r="CK3">
            <v>0</v>
          </cell>
          <cell r="CL3">
            <v>0</v>
          </cell>
          <cell r="CM3">
            <v>0</v>
          </cell>
          <cell r="CN3">
            <v>3</v>
          </cell>
          <cell r="CO3">
            <v>1</v>
          </cell>
          <cell r="CP3">
            <v>0</v>
          </cell>
          <cell r="CQ3">
            <v>1</v>
          </cell>
          <cell r="CR3">
            <v>1</v>
          </cell>
          <cell r="CS3">
            <v>0</v>
          </cell>
          <cell r="CT3">
            <v>1</v>
          </cell>
          <cell r="CU3">
            <v>1</v>
          </cell>
          <cell r="CV3">
            <v>0</v>
          </cell>
          <cell r="CW3">
            <v>1</v>
          </cell>
          <cell r="CX3">
            <v>1</v>
          </cell>
          <cell r="CY3">
            <v>0</v>
          </cell>
          <cell r="CZ3">
            <v>1</v>
          </cell>
          <cell r="DA3">
            <v>4</v>
          </cell>
          <cell r="DB3">
            <v>1</v>
          </cell>
          <cell r="DC3">
            <v>0</v>
          </cell>
          <cell r="DD3">
            <v>1</v>
          </cell>
          <cell r="DE3">
            <v>1</v>
          </cell>
          <cell r="DF3">
            <v>0</v>
          </cell>
          <cell r="DG3">
            <v>1</v>
          </cell>
          <cell r="DH3">
            <v>1</v>
          </cell>
          <cell r="DI3">
            <v>0</v>
          </cell>
          <cell r="DJ3">
            <v>1</v>
          </cell>
          <cell r="DK3">
            <v>1</v>
          </cell>
          <cell r="DL3">
            <v>0</v>
          </cell>
          <cell r="DM3">
            <v>1</v>
          </cell>
          <cell r="DN3">
            <v>4</v>
          </cell>
          <cell r="DO3">
            <v>1</v>
          </cell>
          <cell r="DP3">
            <v>0</v>
          </cell>
          <cell r="DQ3">
            <v>1</v>
          </cell>
          <cell r="DR3">
            <v>1</v>
          </cell>
          <cell r="DS3">
            <v>0</v>
          </cell>
          <cell r="DT3">
            <v>1</v>
          </cell>
          <cell r="DU3">
            <v>1</v>
          </cell>
          <cell r="DV3">
            <v>0</v>
          </cell>
          <cell r="DW3">
            <v>1</v>
          </cell>
          <cell r="DX3">
            <v>1</v>
          </cell>
          <cell r="DY3">
            <v>0</v>
          </cell>
          <cell r="DZ3">
            <v>1</v>
          </cell>
          <cell r="EA3">
            <v>4</v>
          </cell>
          <cell r="EB3">
            <v>21</v>
          </cell>
          <cell r="EC3">
            <v>21</v>
          </cell>
          <cell r="ED3" t="str">
            <v>ASIGNADA</v>
          </cell>
        </row>
        <row r="4">
          <cell r="A4">
            <v>3</v>
          </cell>
          <cell r="B4" t="str">
            <v>Anexo a la Normal</v>
          </cell>
          <cell r="C4" t="str">
            <v>MATUTINO</v>
          </cell>
          <cell r="D4" t="str">
            <v>10EJN0027T</v>
          </cell>
          <cell r="E4" t="str">
            <v>ESTATAL</v>
          </cell>
          <cell r="F4" t="str">
            <v>PREESCOLAR GENERAL</v>
          </cell>
          <cell r="G4" t="str">
            <v>COMPLETA</v>
          </cell>
          <cell r="H4" t="str">
            <v>DURANGO</v>
          </cell>
          <cell r="I4" t="str">
            <v>Durango</v>
          </cell>
          <cell r="J4" t="str">
            <v xml:space="preserve">Victoria de Durango </v>
          </cell>
          <cell r="K4" t="str">
            <v>URBANA</v>
          </cell>
          <cell r="L4" t="str">
            <v>Prol. Gómez Palacio Zona Centro C.P. 34000</v>
          </cell>
          <cell r="M4">
            <v>34000</v>
          </cell>
          <cell r="N4" t="str">
            <v>ZONA CENTRO</v>
          </cell>
          <cell r="O4" t="str">
            <v>DURANGO</v>
          </cell>
          <cell r="P4" t="str">
            <v>PNIEB</v>
          </cell>
          <cell r="Q4" t="str">
            <v>L.L. ISMAEL LOPEZ ARREOLA</v>
          </cell>
          <cell r="W4">
            <v>3</v>
          </cell>
          <cell r="X4" t="str">
            <v>A</v>
          </cell>
          <cell r="AK4">
            <v>1</v>
          </cell>
          <cell r="AL4">
            <v>1</v>
          </cell>
          <cell r="AM4">
            <v>0</v>
          </cell>
          <cell r="AN4">
            <v>1</v>
          </cell>
          <cell r="AO4">
            <v>1</v>
          </cell>
          <cell r="AP4">
            <v>0</v>
          </cell>
          <cell r="AQ4">
            <v>1</v>
          </cell>
          <cell r="AR4">
            <v>1</v>
          </cell>
          <cell r="AS4">
            <v>0</v>
          </cell>
          <cell r="AT4">
            <v>1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3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3</v>
          </cell>
          <cell r="EC4">
            <v>3</v>
          </cell>
          <cell r="ED4" t="str">
            <v>ASIGNADA</v>
          </cell>
        </row>
        <row r="5">
          <cell r="A5">
            <v>4</v>
          </cell>
          <cell r="B5" t="str">
            <v>Antonio de Juamblez Y Bracho</v>
          </cell>
          <cell r="C5" t="str">
            <v>MIXTO</v>
          </cell>
          <cell r="D5" t="str">
            <v>10EPR0405U</v>
          </cell>
          <cell r="E5" t="str">
            <v>ESTATAL</v>
          </cell>
          <cell r="F5" t="str">
            <v>PRIMARIA GENERAL</v>
          </cell>
          <cell r="G5" t="str">
            <v>COMPLETA</v>
          </cell>
          <cell r="H5" t="str">
            <v>DURANGO</v>
          </cell>
          <cell r="I5" t="str">
            <v>Durango</v>
          </cell>
          <cell r="J5" t="str">
            <v xml:space="preserve">Victoria de Durango </v>
          </cell>
          <cell r="K5" t="str">
            <v>URBANA</v>
          </cell>
          <cell r="L5" t="str">
            <v>C. Paseo de las Águilas S/N Fracc. Real del Mezquital C.P. 34271</v>
          </cell>
          <cell r="M5">
            <v>34271</v>
          </cell>
          <cell r="N5" t="str">
            <v>FRACC. REAL DEL MEZQUITAL</v>
          </cell>
          <cell r="O5" t="str">
            <v>DURANGO</v>
          </cell>
          <cell r="P5" t="str">
            <v>PNIEB</v>
          </cell>
          <cell r="Q5" t="str">
            <v>L.L. ISMAEL LOPEZ ARREOLA</v>
          </cell>
          <cell r="R5" t="str">
            <v>Profra. Margarita Guzmán Rodríguez</v>
          </cell>
          <cell r="Y5">
            <v>1</v>
          </cell>
          <cell r="Z5" t="str">
            <v>A</v>
          </cell>
          <cell r="AA5">
            <v>1</v>
          </cell>
          <cell r="AB5" t="str">
            <v>A</v>
          </cell>
          <cell r="AC5">
            <v>1</v>
          </cell>
          <cell r="AD5" t="str">
            <v>A</v>
          </cell>
          <cell r="AE5">
            <v>1</v>
          </cell>
          <cell r="AF5" t="str">
            <v>A</v>
          </cell>
          <cell r="AG5">
            <v>1</v>
          </cell>
          <cell r="AH5" t="str">
            <v>A</v>
          </cell>
          <cell r="AI5">
            <v>1</v>
          </cell>
          <cell r="AJ5" t="str">
            <v>A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1</v>
          </cell>
          <cell r="BC5">
            <v>1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1</v>
          </cell>
          <cell r="BO5">
            <v>1</v>
          </cell>
          <cell r="BP5">
            <v>0</v>
          </cell>
          <cell r="BQ5">
            <v>1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1</v>
          </cell>
          <cell r="CB5">
            <v>1</v>
          </cell>
          <cell r="CC5">
            <v>0</v>
          </cell>
          <cell r="CD5">
            <v>1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1</v>
          </cell>
          <cell r="CO5">
            <v>1</v>
          </cell>
          <cell r="CP5">
            <v>0</v>
          </cell>
          <cell r="CQ5">
            <v>1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1</v>
          </cell>
          <cell r="DB5">
            <v>1</v>
          </cell>
          <cell r="DC5">
            <v>0</v>
          </cell>
          <cell r="DD5">
            <v>1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1</v>
          </cell>
          <cell r="DO5">
            <v>1</v>
          </cell>
          <cell r="DP5">
            <v>0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1</v>
          </cell>
          <cell r="EB5">
            <v>6</v>
          </cell>
          <cell r="EC5">
            <v>6</v>
          </cell>
          <cell r="ED5" t="str">
            <v>ASIGNADA</v>
          </cell>
        </row>
        <row r="6">
          <cell r="A6">
            <v>5</v>
          </cell>
          <cell r="B6" t="str">
            <v>Axayacatl</v>
          </cell>
          <cell r="C6" t="str">
            <v>MATUTINO</v>
          </cell>
          <cell r="D6" t="str">
            <v>10DJN0033E</v>
          </cell>
          <cell r="E6" t="str">
            <v>FEDERAL</v>
          </cell>
          <cell r="F6" t="str">
            <v>PREESCOLAR GENERAL</v>
          </cell>
          <cell r="G6" t="str">
            <v>COMPLETA</v>
          </cell>
          <cell r="H6" t="str">
            <v>DURANGO</v>
          </cell>
          <cell r="I6" t="str">
            <v>Durango</v>
          </cell>
          <cell r="J6" t="str">
            <v xml:space="preserve">Victoria de Durango </v>
          </cell>
          <cell r="K6" t="str">
            <v>URBANA</v>
          </cell>
          <cell r="L6" t="str">
            <v>C. Petra Orona No. 203 Col. Azteca C.P. 34190</v>
          </cell>
          <cell r="M6">
            <v>34190</v>
          </cell>
          <cell r="N6" t="str">
            <v>COLONIA AZTECA</v>
          </cell>
          <cell r="O6" t="str">
            <v>DURANGO</v>
          </cell>
          <cell r="P6" t="str">
            <v>PNIEB</v>
          </cell>
          <cell r="Q6" t="str">
            <v>L.L. ISMAEL LOPEZ ARREOLA</v>
          </cell>
          <cell r="W6">
            <v>3</v>
          </cell>
          <cell r="X6" t="str">
            <v>A</v>
          </cell>
          <cell r="AK6">
            <v>1</v>
          </cell>
          <cell r="AL6">
            <v>1</v>
          </cell>
          <cell r="AM6">
            <v>0</v>
          </cell>
          <cell r="AN6">
            <v>1</v>
          </cell>
          <cell r="AO6">
            <v>1</v>
          </cell>
          <cell r="AP6">
            <v>0</v>
          </cell>
          <cell r="AQ6">
            <v>1</v>
          </cell>
          <cell r="AR6">
            <v>1</v>
          </cell>
          <cell r="AS6">
            <v>0</v>
          </cell>
          <cell r="AT6">
            <v>1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3</v>
          </cell>
          <cell r="EC6">
            <v>3</v>
          </cell>
          <cell r="ED6" t="str">
            <v>ASIGNADA</v>
          </cell>
        </row>
        <row r="7">
          <cell r="A7">
            <v>6</v>
          </cell>
          <cell r="B7" t="str">
            <v>Bello Amanecer</v>
          </cell>
          <cell r="C7" t="str">
            <v>MATUTINO</v>
          </cell>
          <cell r="D7" t="str">
            <v>10EJN0540I</v>
          </cell>
          <cell r="E7" t="str">
            <v>ESTATAL</v>
          </cell>
          <cell r="F7" t="str">
            <v>PREESCOLAR GENERAL</v>
          </cell>
          <cell r="G7" t="str">
            <v>COMPLETA</v>
          </cell>
          <cell r="H7" t="str">
            <v>DURANGO</v>
          </cell>
          <cell r="I7" t="str">
            <v>Durango</v>
          </cell>
          <cell r="J7" t="str">
            <v xml:space="preserve">Victoria de Durango </v>
          </cell>
          <cell r="K7" t="str">
            <v>URBANA</v>
          </cell>
          <cell r="L7" t="str">
            <v>C. 4 de Octubre S/N Col. Ejidal C.P. 34187</v>
          </cell>
          <cell r="M7">
            <v>34187</v>
          </cell>
          <cell r="N7" t="str">
            <v>COLONIA EJIDAL</v>
          </cell>
          <cell r="O7" t="str">
            <v>DURANGO</v>
          </cell>
          <cell r="P7" t="str">
            <v>PNIEB</v>
          </cell>
          <cell r="Q7" t="str">
            <v>L.L. ISMAEL LOPEZ ARREOLA</v>
          </cell>
          <cell r="W7">
            <v>3</v>
          </cell>
          <cell r="X7" t="str">
            <v>NA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3</v>
          </cell>
          <cell r="EC7">
            <v>0</v>
          </cell>
          <cell r="ED7" t="str">
            <v>SIN ASIGNACION</v>
          </cell>
        </row>
        <row r="8">
          <cell r="A8">
            <v>7</v>
          </cell>
          <cell r="B8" t="str">
            <v>Benito Juárez</v>
          </cell>
          <cell r="C8" t="str">
            <v>MATUTINO</v>
          </cell>
          <cell r="D8" t="str">
            <v>10DPR0290K</v>
          </cell>
          <cell r="E8" t="str">
            <v>FEDERAL</v>
          </cell>
          <cell r="F8" t="str">
            <v>PRIMARIA GENERAL</v>
          </cell>
          <cell r="G8" t="str">
            <v>COMPLETA</v>
          </cell>
          <cell r="H8" t="str">
            <v>DURANGO</v>
          </cell>
          <cell r="I8" t="str">
            <v>Francisco I Madero</v>
          </cell>
          <cell r="J8" t="str">
            <v>Panuco de Coronado</v>
          </cell>
          <cell r="K8" t="str">
            <v>URBANA</v>
          </cell>
          <cell r="L8" t="str">
            <v>C. Primero de Mayo S/N Col. La Laguna C.P. 34770</v>
          </cell>
          <cell r="M8">
            <v>34770</v>
          </cell>
          <cell r="N8" t="str">
            <v>M-FRANCISCO I. MADERO</v>
          </cell>
          <cell r="O8" t="str">
            <v>DURANGO</v>
          </cell>
          <cell r="P8" t="str">
            <v>PNIEB</v>
          </cell>
          <cell r="Q8" t="str">
            <v>L.L. ISMAEL LOPEZ ARREOLA</v>
          </cell>
          <cell r="R8" t="str">
            <v>Prof. Martín Puentes Astorga</v>
          </cell>
          <cell r="T8">
            <v>6778830896</v>
          </cell>
          <cell r="Y8">
            <v>2</v>
          </cell>
          <cell r="Z8" t="str">
            <v>A</v>
          </cell>
          <cell r="AA8">
            <v>2</v>
          </cell>
          <cell r="AB8" t="str">
            <v>A</v>
          </cell>
          <cell r="AC8">
            <v>1</v>
          </cell>
          <cell r="AD8" t="str">
            <v>NA</v>
          </cell>
          <cell r="AE8">
            <v>2</v>
          </cell>
          <cell r="AF8" t="str">
            <v>NA</v>
          </cell>
          <cell r="AG8">
            <v>2</v>
          </cell>
          <cell r="AH8" t="str">
            <v>A</v>
          </cell>
          <cell r="AI8">
            <v>2</v>
          </cell>
          <cell r="AJ8" t="str">
            <v>A</v>
          </cell>
          <cell r="AK8">
            <v>1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</v>
          </cell>
          <cell r="BC8">
            <v>1</v>
          </cell>
          <cell r="BD8">
            <v>0</v>
          </cell>
          <cell r="BE8">
            <v>1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2</v>
          </cell>
          <cell r="BO8">
            <v>1</v>
          </cell>
          <cell r="BP8">
            <v>0</v>
          </cell>
          <cell r="BQ8">
            <v>1</v>
          </cell>
          <cell r="BR8">
            <v>1</v>
          </cell>
          <cell r="BS8">
            <v>0</v>
          </cell>
          <cell r="BT8">
            <v>1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2</v>
          </cell>
          <cell r="CB8">
            <v>1</v>
          </cell>
          <cell r="CC8">
            <v>0</v>
          </cell>
          <cell r="CD8">
            <v>1</v>
          </cell>
          <cell r="CE8">
            <v>1</v>
          </cell>
          <cell r="CF8">
            <v>0</v>
          </cell>
          <cell r="CG8">
            <v>1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2</v>
          </cell>
          <cell r="CO8">
            <v>1</v>
          </cell>
          <cell r="CP8">
            <v>0</v>
          </cell>
          <cell r="CQ8">
            <v>1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1</v>
          </cell>
          <cell r="DB8">
            <v>1</v>
          </cell>
          <cell r="DC8">
            <v>0</v>
          </cell>
          <cell r="DD8">
            <v>1</v>
          </cell>
          <cell r="DE8">
            <v>1</v>
          </cell>
          <cell r="DF8">
            <v>0</v>
          </cell>
          <cell r="DG8">
            <v>1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2</v>
          </cell>
          <cell r="DO8">
            <v>1</v>
          </cell>
          <cell r="DP8">
            <v>0</v>
          </cell>
          <cell r="DQ8">
            <v>1</v>
          </cell>
          <cell r="DR8">
            <v>1</v>
          </cell>
          <cell r="DS8">
            <v>0</v>
          </cell>
          <cell r="DT8">
            <v>1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2</v>
          </cell>
          <cell r="EB8">
            <v>11</v>
          </cell>
          <cell r="EC8">
            <v>11</v>
          </cell>
          <cell r="ED8" t="str">
            <v>ASIGNADA</v>
          </cell>
        </row>
        <row r="9">
          <cell r="A9">
            <v>8</v>
          </cell>
          <cell r="B9" t="str">
            <v>Benito Juárez</v>
          </cell>
          <cell r="C9" t="str">
            <v>MIXTO</v>
          </cell>
          <cell r="D9" t="str">
            <v>10DPR0337O</v>
          </cell>
          <cell r="E9" t="str">
            <v>FEDERAL</v>
          </cell>
          <cell r="F9" t="str">
            <v>PRIMARIA GENERAL</v>
          </cell>
          <cell r="G9" t="str">
            <v>COMPLETA</v>
          </cell>
          <cell r="H9" t="str">
            <v>DURANGO</v>
          </cell>
          <cell r="I9" t="str">
            <v>Nuevo Ideal</v>
          </cell>
          <cell r="J9" t="str">
            <v>Nuevo Ideal</v>
          </cell>
          <cell r="K9" t="str">
            <v>URBANA</v>
          </cell>
          <cell r="L9" t="str">
            <v>C. Alameda No. 801 Zona Centro C.P. 34422</v>
          </cell>
          <cell r="M9">
            <v>34422</v>
          </cell>
          <cell r="N9" t="str">
            <v>ZONA CENTRO</v>
          </cell>
          <cell r="O9" t="str">
            <v>DURANGO</v>
          </cell>
          <cell r="P9" t="str">
            <v>PNIEB</v>
          </cell>
          <cell r="Q9" t="str">
            <v>L.L. ISMAEL LOPEZ ARREOLA</v>
          </cell>
          <cell r="R9" t="str">
            <v>Prof. Federico Gurrola Chávez</v>
          </cell>
          <cell r="T9">
            <v>6778731090</v>
          </cell>
          <cell r="Y9">
            <v>2</v>
          </cell>
          <cell r="Z9" t="str">
            <v>A</v>
          </cell>
          <cell r="AA9">
            <v>2</v>
          </cell>
          <cell r="AB9" t="str">
            <v>A</v>
          </cell>
          <cell r="AC9">
            <v>2</v>
          </cell>
          <cell r="AD9" t="str">
            <v>A</v>
          </cell>
          <cell r="AE9">
            <v>2</v>
          </cell>
          <cell r="AF9" t="str">
            <v>A</v>
          </cell>
          <cell r="AG9">
            <v>2</v>
          </cell>
          <cell r="AH9" t="str">
            <v>A</v>
          </cell>
          <cell r="AI9">
            <v>2</v>
          </cell>
          <cell r="AJ9" t="str">
            <v>A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1</v>
          </cell>
          <cell r="BC9">
            <v>1</v>
          </cell>
          <cell r="BD9">
            <v>0</v>
          </cell>
          <cell r="BE9">
            <v>1</v>
          </cell>
          <cell r="BF9">
            <v>1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2</v>
          </cell>
          <cell r="BO9">
            <v>1</v>
          </cell>
          <cell r="BP9">
            <v>0</v>
          </cell>
          <cell r="BQ9">
            <v>1</v>
          </cell>
          <cell r="BR9">
            <v>1</v>
          </cell>
          <cell r="BS9">
            <v>0</v>
          </cell>
          <cell r="BT9">
            <v>1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2</v>
          </cell>
          <cell r="CB9">
            <v>1</v>
          </cell>
          <cell r="CC9">
            <v>0</v>
          </cell>
          <cell r="CD9">
            <v>1</v>
          </cell>
          <cell r="CE9">
            <v>1</v>
          </cell>
          <cell r="CF9">
            <v>0</v>
          </cell>
          <cell r="CG9">
            <v>1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2</v>
          </cell>
          <cell r="CO9">
            <v>1</v>
          </cell>
          <cell r="CP9">
            <v>0</v>
          </cell>
          <cell r="CQ9">
            <v>1</v>
          </cell>
          <cell r="CR9">
            <v>1</v>
          </cell>
          <cell r="CS9">
            <v>0</v>
          </cell>
          <cell r="CT9">
            <v>1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</v>
          </cell>
          <cell r="DB9">
            <v>1</v>
          </cell>
          <cell r="DC9">
            <v>0</v>
          </cell>
          <cell r="DD9">
            <v>1</v>
          </cell>
          <cell r="DE9">
            <v>1</v>
          </cell>
          <cell r="DF9">
            <v>0</v>
          </cell>
          <cell r="DG9">
            <v>1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2</v>
          </cell>
          <cell r="DO9">
            <v>1</v>
          </cell>
          <cell r="DP9">
            <v>0</v>
          </cell>
          <cell r="DQ9">
            <v>1</v>
          </cell>
          <cell r="DR9">
            <v>1</v>
          </cell>
          <cell r="DS9">
            <v>0</v>
          </cell>
          <cell r="DT9">
            <v>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2</v>
          </cell>
          <cell r="EB9">
            <v>12</v>
          </cell>
          <cell r="EC9">
            <v>12</v>
          </cell>
          <cell r="ED9" t="str">
            <v>ASIGNADA</v>
          </cell>
        </row>
        <row r="10">
          <cell r="A10">
            <v>9</v>
          </cell>
          <cell r="B10" t="str">
            <v>Benito Juárez</v>
          </cell>
          <cell r="C10" t="str">
            <v>MIXTO</v>
          </cell>
          <cell r="D10" t="str">
            <v>10DPB0025L</v>
          </cell>
          <cell r="E10" t="str">
            <v>FEDERAL</v>
          </cell>
          <cell r="F10" t="str">
            <v>PRIMARIA INDIGENA</v>
          </cell>
          <cell r="G10" t="str">
            <v>COMPLETA</v>
          </cell>
          <cell r="H10" t="str">
            <v>DURANGO</v>
          </cell>
          <cell r="I10" t="str">
            <v>Mezquital</v>
          </cell>
          <cell r="J10" t="str">
            <v>Huazamota</v>
          </cell>
          <cell r="K10" t="str">
            <v>RURAL</v>
          </cell>
          <cell r="L10" t="str">
            <v>Dom. conocido C.P. 34990</v>
          </cell>
          <cell r="M10">
            <v>34990</v>
          </cell>
          <cell r="N10" t="str">
            <v>M-HUAZAMOTA, EL MEZQUITAL</v>
          </cell>
          <cell r="O10" t="str">
            <v>DURANGO</v>
          </cell>
          <cell r="P10" t="str">
            <v>PNIEB</v>
          </cell>
          <cell r="Q10" t="str">
            <v>L.L. ISMAEL LOPEZ ARREOLA</v>
          </cell>
          <cell r="Y10">
            <v>1</v>
          </cell>
          <cell r="Z10" t="str">
            <v>NA</v>
          </cell>
          <cell r="AA10">
            <v>1</v>
          </cell>
          <cell r="AB10" t="str">
            <v>NA</v>
          </cell>
          <cell r="AC10">
            <v>1</v>
          </cell>
          <cell r="AD10" t="str">
            <v>NA</v>
          </cell>
          <cell r="AE10">
            <v>1</v>
          </cell>
          <cell r="AF10" t="str">
            <v>NA</v>
          </cell>
          <cell r="AG10">
            <v>1</v>
          </cell>
          <cell r="AH10" t="str">
            <v>NA</v>
          </cell>
          <cell r="AI10">
            <v>1</v>
          </cell>
          <cell r="AJ10" t="str">
            <v>NA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6</v>
          </cell>
          <cell r="EC10">
            <v>0</v>
          </cell>
          <cell r="ED10" t="str">
            <v>SIN ASIGNACION</v>
          </cell>
        </row>
        <row r="11">
          <cell r="A11">
            <v>10</v>
          </cell>
          <cell r="B11" t="str">
            <v>Benito Juárez</v>
          </cell>
          <cell r="C11" t="str">
            <v>MIXTO</v>
          </cell>
          <cell r="D11" t="str">
            <v>10DPR1180L</v>
          </cell>
          <cell r="E11" t="str">
            <v>FEDERAL</v>
          </cell>
          <cell r="F11" t="str">
            <v>PRIMARIA GENERAL</v>
          </cell>
          <cell r="G11" t="str">
            <v>COMPLETA</v>
          </cell>
          <cell r="H11" t="str">
            <v>DURANGO</v>
          </cell>
          <cell r="I11" t="str">
            <v>Nombre De Dios</v>
          </cell>
          <cell r="J11" t="str">
            <v>Gabriel Hernandez (Mancinas)</v>
          </cell>
          <cell r="K11" t="str">
            <v>URBANA</v>
          </cell>
          <cell r="L11" t="str">
            <v>C. Hidalgo y 5 de Mayo S/N Col. Gral. Gabriel Hernández C.P. 34864</v>
          </cell>
          <cell r="M11">
            <v>34864</v>
          </cell>
          <cell r="N11" t="str">
            <v>M-NOMBRE DE DIOS</v>
          </cell>
          <cell r="O11" t="str">
            <v>DURANGO</v>
          </cell>
          <cell r="P11" t="str">
            <v>PNIEB</v>
          </cell>
          <cell r="Q11" t="str">
            <v>L.L. ISMAEL LOPEZ ARREOLA</v>
          </cell>
          <cell r="Y11">
            <v>1</v>
          </cell>
          <cell r="Z11" t="str">
            <v>NA</v>
          </cell>
          <cell r="AA11">
            <v>1</v>
          </cell>
          <cell r="AB11" t="str">
            <v>NA</v>
          </cell>
          <cell r="AC11">
            <v>1</v>
          </cell>
          <cell r="AD11" t="str">
            <v>NA</v>
          </cell>
          <cell r="AE11">
            <v>1</v>
          </cell>
          <cell r="AF11" t="str">
            <v>NA</v>
          </cell>
          <cell r="AG11">
            <v>1</v>
          </cell>
          <cell r="AH11" t="str">
            <v>NA</v>
          </cell>
          <cell r="AI11">
            <v>1</v>
          </cell>
          <cell r="AJ11" t="str">
            <v>NA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6</v>
          </cell>
          <cell r="EC11">
            <v>0</v>
          </cell>
          <cell r="ED11" t="str">
            <v>SIN ASIGNACION</v>
          </cell>
        </row>
        <row r="12">
          <cell r="A12">
            <v>11</v>
          </cell>
          <cell r="B12" t="str">
            <v>Benito Juárez Vesp.</v>
          </cell>
          <cell r="C12" t="str">
            <v>VESPERTINO</v>
          </cell>
          <cell r="D12" t="str">
            <v>10DPR0287X</v>
          </cell>
          <cell r="E12" t="str">
            <v>FEDERAL</v>
          </cell>
          <cell r="F12" t="str">
            <v>PRIMARIA GENERAL</v>
          </cell>
          <cell r="G12" t="str">
            <v>COMPLETA</v>
          </cell>
          <cell r="H12" t="str">
            <v>DURANGO</v>
          </cell>
          <cell r="I12" t="str">
            <v>Durango</v>
          </cell>
          <cell r="J12" t="str">
            <v xml:space="preserve">Victoria de Durango </v>
          </cell>
          <cell r="K12" t="str">
            <v>URBANA</v>
          </cell>
          <cell r="L12" t="str">
            <v>C. Sinaloa No. 320 Col. Morga C.P. 34010</v>
          </cell>
          <cell r="M12">
            <v>34010</v>
          </cell>
          <cell r="N12" t="str">
            <v>COLONIA MORGA</v>
          </cell>
          <cell r="O12" t="str">
            <v>DURANGO</v>
          </cell>
          <cell r="P12" t="str">
            <v>PNIEB</v>
          </cell>
          <cell r="Q12" t="str">
            <v>L.L. ISMAEL LOPEZ ARREOLA</v>
          </cell>
          <cell r="Y12">
            <v>1</v>
          </cell>
          <cell r="Z12" t="str">
            <v>NA</v>
          </cell>
          <cell r="AA12">
            <v>1</v>
          </cell>
          <cell r="AB12" t="str">
            <v>NA</v>
          </cell>
          <cell r="AC12">
            <v>1</v>
          </cell>
          <cell r="AD12" t="str">
            <v>NA</v>
          </cell>
          <cell r="AE12">
            <v>1</v>
          </cell>
          <cell r="AF12" t="str">
            <v>NA</v>
          </cell>
          <cell r="AG12">
            <v>1</v>
          </cell>
          <cell r="AH12" t="str">
            <v>NA</v>
          </cell>
          <cell r="AI12">
            <v>2</v>
          </cell>
          <cell r="AJ12" t="str">
            <v>NA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7</v>
          </cell>
          <cell r="EC12">
            <v>0</v>
          </cell>
          <cell r="ED12" t="str">
            <v>SIN ASIGNACION</v>
          </cell>
        </row>
        <row r="13">
          <cell r="A13">
            <v>12</v>
          </cell>
          <cell r="B13" t="str">
            <v>Prof. Bruno Martínez</v>
          </cell>
          <cell r="C13" t="str">
            <v>MATUTINO</v>
          </cell>
          <cell r="D13" t="str">
            <v>10EPR0123M</v>
          </cell>
          <cell r="E13" t="str">
            <v>ESTATAL</v>
          </cell>
          <cell r="F13" t="str">
            <v>PRIMARIA GENERAL</v>
          </cell>
          <cell r="G13" t="str">
            <v>COMPLETA</v>
          </cell>
          <cell r="H13" t="str">
            <v>DURANGO</v>
          </cell>
          <cell r="I13" t="str">
            <v>Mezquital</v>
          </cell>
          <cell r="J13" t="str">
            <v>San Francisco Del Mezquital</v>
          </cell>
          <cell r="K13" t="str">
            <v>URBANA</v>
          </cell>
          <cell r="L13" t="str">
            <v>C. Zaragoza S/N  C.P. 34973</v>
          </cell>
          <cell r="M13">
            <v>34973</v>
          </cell>
          <cell r="N13" t="str">
            <v>M-SAN FRANCISCO DEL MEZQUITAL</v>
          </cell>
          <cell r="O13" t="str">
            <v>DURANGO</v>
          </cell>
          <cell r="P13" t="str">
            <v>PNIEB</v>
          </cell>
          <cell r="Q13" t="str">
            <v>L.L. ISMAEL LOPEZ ARREOLA</v>
          </cell>
          <cell r="R13" t="str">
            <v>Prof. Juan Manuel Rodriguez Frayre</v>
          </cell>
          <cell r="Y13">
            <v>2</v>
          </cell>
          <cell r="Z13" t="str">
            <v>A</v>
          </cell>
          <cell r="AA13">
            <v>2</v>
          </cell>
          <cell r="AB13" t="str">
            <v>A</v>
          </cell>
          <cell r="AC13">
            <v>2</v>
          </cell>
          <cell r="AD13" t="str">
            <v>A</v>
          </cell>
          <cell r="AE13">
            <v>2</v>
          </cell>
          <cell r="AF13" t="str">
            <v>NA</v>
          </cell>
          <cell r="AG13">
            <v>2</v>
          </cell>
          <cell r="AH13" t="str">
            <v>NA</v>
          </cell>
          <cell r="AI13">
            <v>2</v>
          </cell>
          <cell r="AJ13" t="str">
            <v>NA</v>
          </cell>
          <cell r="AK13">
            <v>0.5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</v>
          </cell>
          <cell r="BC13">
            <v>1</v>
          </cell>
          <cell r="BD13">
            <v>0</v>
          </cell>
          <cell r="BE13">
            <v>1</v>
          </cell>
          <cell r="BF13">
            <v>1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2</v>
          </cell>
          <cell r="BO13">
            <v>1</v>
          </cell>
          <cell r="BP13">
            <v>0</v>
          </cell>
          <cell r="BQ13">
            <v>1</v>
          </cell>
          <cell r="BR13">
            <v>1</v>
          </cell>
          <cell r="BS13">
            <v>0</v>
          </cell>
          <cell r="BT13">
            <v>1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2</v>
          </cell>
          <cell r="CB13">
            <v>1</v>
          </cell>
          <cell r="CC13">
            <v>0</v>
          </cell>
          <cell r="CD13">
            <v>1</v>
          </cell>
          <cell r="CE13">
            <v>1</v>
          </cell>
          <cell r="CF13">
            <v>0</v>
          </cell>
          <cell r="CG13">
            <v>1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2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12</v>
          </cell>
          <cell r="EC13">
            <v>6</v>
          </cell>
          <cell r="ED13" t="str">
            <v>PENDIENTE</v>
          </cell>
        </row>
        <row r="14">
          <cell r="A14">
            <v>13</v>
          </cell>
          <cell r="B14" t="str">
            <v>Carmen Serdán</v>
          </cell>
          <cell r="C14" t="str">
            <v>MIXTO</v>
          </cell>
          <cell r="D14" t="str">
            <v>10EPR0304W</v>
          </cell>
          <cell r="E14" t="str">
            <v>ESTATAL</v>
          </cell>
          <cell r="F14" t="str">
            <v>PRIMARIA GENERAL</v>
          </cell>
          <cell r="G14" t="str">
            <v>COMPLETA</v>
          </cell>
          <cell r="H14" t="str">
            <v>DURANGO</v>
          </cell>
          <cell r="I14" t="str">
            <v>Durango</v>
          </cell>
          <cell r="J14" t="str">
            <v xml:space="preserve">Victoria de Durango </v>
          </cell>
          <cell r="K14" t="str">
            <v>URBANA</v>
          </cell>
          <cell r="L14" t="str">
            <v>C. San José S/N Col. 12 de diciembre C.P. 34124</v>
          </cell>
          <cell r="M14">
            <v>34124</v>
          </cell>
          <cell r="N14" t="str">
            <v>COLONIA 12 DE DICIEMBRE</v>
          </cell>
          <cell r="O14" t="str">
            <v>DURANGO</v>
          </cell>
          <cell r="P14" t="str">
            <v>PNIEB</v>
          </cell>
          <cell r="Q14" t="str">
            <v>L.L. ISMAEL LOPEZ ARREOLA</v>
          </cell>
          <cell r="Y14">
            <v>2</v>
          </cell>
          <cell r="Z14" t="str">
            <v>NA</v>
          </cell>
          <cell r="AA14">
            <v>2</v>
          </cell>
          <cell r="AB14" t="str">
            <v>NA</v>
          </cell>
          <cell r="AC14">
            <v>2</v>
          </cell>
          <cell r="AD14" t="str">
            <v>NA</v>
          </cell>
          <cell r="AE14">
            <v>2</v>
          </cell>
          <cell r="AF14" t="str">
            <v>NA</v>
          </cell>
          <cell r="AG14">
            <v>2</v>
          </cell>
          <cell r="AH14" t="str">
            <v>NA</v>
          </cell>
          <cell r="AI14">
            <v>2</v>
          </cell>
          <cell r="AJ14" t="str">
            <v>NA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12</v>
          </cell>
          <cell r="EC14">
            <v>0</v>
          </cell>
          <cell r="ED14" t="str">
            <v>SIN ASIGNACION</v>
          </cell>
        </row>
        <row r="15">
          <cell r="A15">
            <v>14</v>
          </cell>
          <cell r="B15" t="str">
            <v>Chimalpopoca</v>
          </cell>
          <cell r="C15" t="str">
            <v>MATUTINO</v>
          </cell>
          <cell r="D15" t="str">
            <v>10DJN0038Z</v>
          </cell>
          <cell r="E15" t="str">
            <v>FEDERAL</v>
          </cell>
          <cell r="F15" t="str">
            <v>PREESCOLAR GENERAL</v>
          </cell>
          <cell r="G15" t="str">
            <v>COMPLETA</v>
          </cell>
          <cell r="H15" t="str">
            <v>DURANGO</v>
          </cell>
          <cell r="I15" t="str">
            <v>Durango</v>
          </cell>
          <cell r="J15" t="str">
            <v xml:space="preserve">Victoria de Durango </v>
          </cell>
          <cell r="K15" t="str">
            <v>URBANA</v>
          </cell>
          <cell r="L15" t="str">
            <v>C. Calixto Contreras No. 205 Col. Santa María C.P. 34050</v>
          </cell>
          <cell r="M15">
            <v>34050</v>
          </cell>
          <cell r="N15" t="str">
            <v>COLONIA SANTA MARIA</v>
          </cell>
          <cell r="O15" t="str">
            <v>DURANGO</v>
          </cell>
          <cell r="P15" t="str">
            <v>PNIEB</v>
          </cell>
          <cell r="Q15" t="str">
            <v>L.L. ISMAEL LOPEZ ARREOLA</v>
          </cell>
          <cell r="R15" t="str">
            <v>Profra. Ana Lilia Contreras</v>
          </cell>
          <cell r="W15">
            <v>2</v>
          </cell>
          <cell r="X15" t="str">
            <v>NA</v>
          </cell>
          <cell r="AK15">
            <v>1.5</v>
          </cell>
          <cell r="AL15">
            <v>1</v>
          </cell>
          <cell r="AM15">
            <v>0</v>
          </cell>
          <cell r="AN15">
            <v>1</v>
          </cell>
          <cell r="AO15">
            <v>1</v>
          </cell>
          <cell r="AP15">
            <v>0</v>
          </cell>
          <cell r="AQ15">
            <v>1</v>
          </cell>
          <cell r="AR15">
            <v>1</v>
          </cell>
          <cell r="AS15">
            <v>0</v>
          </cell>
          <cell r="AT15">
            <v>1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2</v>
          </cell>
          <cell r="EC15">
            <v>3</v>
          </cell>
          <cell r="ED15" t="str">
            <v>PENDIENTE</v>
          </cell>
        </row>
        <row r="16">
          <cell r="A16">
            <v>15</v>
          </cell>
          <cell r="B16" t="str">
            <v>Cuauhtémoc</v>
          </cell>
          <cell r="C16" t="str">
            <v>MATUTINO</v>
          </cell>
          <cell r="D16" t="str">
            <v>10DJN0024X</v>
          </cell>
          <cell r="E16" t="str">
            <v>FEDERAL</v>
          </cell>
          <cell r="F16" t="str">
            <v>PREESCOLAR GENERAL</v>
          </cell>
          <cell r="G16" t="str">
            <v>COMPLETA</v>
          </cell>
          <cell r="H16" t="str">
            <v>DURANGO</v>
          </cell>
          <cell r="I16" t="str">
            <v>Durango</v>
          </cell>
          <cell r="J16" t="str">
            <v xml:space="preserve">Victoria de Durango </v>
          </cell>
          <cell r="K16" t="str">
            <v>URBANA</v>
          </cell>
          <cell r="L16" t="str">
            <v>C. Felipe Ángeles No. 400 División del Norte C.P. 34140</v>
          </cell>
          <cell r="M16">
            <v>34140</v>
          </cell>
          <cell r="N16" t="str">
            <v>COLONIA DIVISION DEL NORTE</v>
          </cell>
          <cell r="O16" t="str">
            <v>DURANGO</v>
          </cell>
          <cell r="P16" t="str">
            <v>PNIEB</v>
          </cell>
          <cell r="Q16" t="str">
            <v>L.L. ISMAEL LOPEZ ARREOLA</v>
          </cell>
          <cell r="R16" t="str">
            <v>Profra. María del Rosario Huerta Alcantár</v>
          </cell>
          <cell r="S16" t="str">
            <v>cel 6181543506</v>
          </cell>
          <cell r="W16">
            <v>3</v>
          </cell>
          <cell r="X16" t="str">
            <v>A</v>
          </cell>
          <cell r="AK16">
            <v>1</v>
          </cell>
          <cell r="AL16">
            <v>1</v>
          </cell>
          <cell r="AM16">
            <v>0</v>
          </cell>
          <cell r="AN16">
            <v>1</v>
          </cell>
          <cell r="AO16">
            <v>1</v>
          </cell>
          <cell r="AP16">
            <v>0</v>
          </cell>
          <cell r="AQ16">
            <v>1</v>
          </cell>
          <cell r="AR16">
            <v>1</v>
          </cell>
          <cell r="AS16">
            <v>0</v>
          </cell>
          <cell r="AT16">
            <v>1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3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3</v>
          </cell>
          <cell r="EC16">
            <v>3</v>
          </cell>
          <cell r="ED16" t="str">
            <v>ASIGNADA</v>
          </cell>
        </row>
        <row r="17">
          <cell r="A17">
            <v>16</v>
          </cell>
          <cell r="B17" t="str">
            <v>Derechos Humanos</v>
          </cell>
          <cell r="C17" t="str">
            <v>MATUTINO</v>
          </cell>
          <cell r="D17" t="str">
            <v>10DJN0544F</v>
          </cell>
          <cell r="E17" t="str">
            <v>FEDERAL</v>
          </cell>
          <cell r="F17" t="str">
            <v>PREESCOLAR GENERAL</v>
          </cell>
          <cell r="G17" t="str">
            <v>COMPLETA</v>
          </cell>
          <cell r="H17" t="str">
            <v>DURANGO</v>
          </cell>
          <cell r="I17" t="str">
            <v>Durango</v>
          </cell>
          <cell r="J17" t="str">
            <v xml:space="preserve">Victoria de Durango </v>
          </cell>
          <cell r="K17" t="str">
            <v>URBANA</v>
          </cell>
          <cell r="L17" t="str">
            <v>Priv. Revolución No. 100 Col. Benigno Montoya C.P. 34195</v>
          </cell>
          <cell r="M17">
            <v>34195</v>
          </cell>
          <cell r="N17" t="str">
            <v>COLONIA BENIGNO MONTOYA</v>
          </cell>
          <cell r="O17" t="str">
            <v>DURANGO</v>
          </cell>
          <cell r="P17" t="str">
            <v>PNIEB</v>
          </cell>
          <cell r="Q17" t="str">
            <v>L.L. ISMAEL LOPEZ ARREOLA</v>
          </cell>
          <cell r="W17">
            <v>3</v>
          </cell>
          <cell r="X17" t="str">
            <v>NA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3</v>
          </cell>
          <cell r="EC17">
            <v>0</v>
          </cell>
          <cell r="ED17" t="str">
            <v>SIN ASIGNACION</v>
          </cell>
        </row>
        <row r="18">
          <cell r="A18">
            <v>17</v>
          </cell>
          <cell r="B18" t="str">
            <v>Dolores Del Rio</v>
          </cell>
          <cell r="C18" t="str">
            <v>MATUTINO</v>
          </cell>
          <cell r="D18" t="str">
            <v>10EPR0413C</v>
          </cell>
          <cell r="E18" t="str">
            <v>ESTATAL</v>
          </cell>
          <cell r="F18" t="str">
            <v>PRIMARIA GENERAL</v>
          </cell>
          <cell r="G18" t="str">
            <v>COMPLETA</v>
          </cell>
          <cell r="H18" t="str">
            <v>DURANGO</v>
          </cell>
          <cell r="I18" t="str">
            <v>Durango</v>
          </cell>
          <cell r="J18" t="str">
            <v xml:space="preserve">Victoria de Durango </v>
          </cell>
          <cell r="K18" t="str">
            <v>URBANA</v>
          </cell>
          <cell r="L18" t="str">
            <v>C. Libertad Lamarque No. 100 Col. Dolores del Rio C.P. 34188</v>
          </cell>
          <cell r="M18">
            <v>34188</v>
          </cell>
          <cell r="N18" t="str">
            <v>COLONIA DOLORES DEL RÍO</v>
          </cell>
          <cell r="O18" t="str">
            <v>DURANGO</v>
          </cell>
          <cell r="P18" t="str">
            <v>PNIEB</v>
          </cell>
          <cell r="Q18" t="str">
            <v>L.L. ISMAEL LOPEZ ARREOLA</v>
          </cell>
          <cell r="R18" t="str">
            <v>Prof. Manuel Martínez Ortiz</v>
          </cell>
          <cell r="Y18">
            <v>2</v>
          </cell>
          <cell r="Z18" t="str">
            <v>A</v>
          </cell>
          <cell r="AA18">
            <v>2</v>
          </cell>
          <cell r="AB18" t="str">
            <v>A</v>
          </cell>
          <cell r="AC18">
            <v>2</v>
          </cell>
          <cell r="AD18" t="str">
            <v>A</v>
          </cell>
          <cell r="AE18">
            <v>2</v>
          </cell>
          <cell r="AF18" t="str">
            <v>A</v>
          </cell>
          <cell r="AG18">
            <v>2</v>
          </cell>
          <cell r="AH18" t="str">
            <v>NA</v>
          </cell>
          <cell r="AI18">
            <v>2</v>
          </cell>
          <cell r="AJ18" t="str">
            <v>NA</v>
          </cell>
          <cell r="AK18">
            <v>0.66666666666666663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</v>
          </cell>
          <cell r="BC18">
            <v>1</v>
          </cell>
          <cell r="BD18">
            <v>0</v>
          </cell>
          <cell r="BE18">
            <v>1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2</v>
          </cell>
          <cell r="BO18">
            <v>1</v>
          </cell>
          <cell r="BP18">
            <v>0</v>
          </cell>
          <cell r="BQ18">
            <v>1</v>
          </cell>
          <cell r="BR18">
            <v>1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2</v>
          </cell>
          <cell r="CB18">
            <v>1</v>
          </cell>
          <cell r="CC18">
            <v>0</v>
          </cell>
          <cell r="CD18">
            <v>1</v>
          </cell>
          <cell r="CE18">
            <v>1</v>
          </cell>
          <cell r="CF18">
            <v>0</v>
          </cell>
          <cell r="CG18">
            <v>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2</v>
          </cell>
          <cell r="CO18">
            <v>1</v>
          </cell>
          <cell r="CP18">
            <v>0</v>
          </cell>
          <cell r="CQ18">
            <v>1</v>
          </cell>
          <cell r="CR18">
            <v>1</v>
          </cell>
          <cell r="CS18">
            <v>0</v>
          </cell>
          <cell r="CT18">
            <v>1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2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12</v>
          </cell>
          <cell r="EC18">
            <v>8</v>
          </cell>
          <cell r="ED18" t="str">
            <v>PENDIENTE</v>
          </cell>
        </row>
        <row r="19">
          <cell r="A19">
            <v>18</v>
          </cell>
          <cell r="B19" t="str">
            <v>Dr. Héctor Mayagoitia Domínguez</v>
          </cell>
          <cell r="C19" t="str">
            <v>MATUTINO</v>
          </cell>
          <cell r="D19" t="str">
            <v>10DPR0520M</v>
          </cell>
          <cell r="E19" t="str">
            <v>FEDERAL</v>
          </cell>
          <cell r="F19" t="str">
            <v>PRIMARIA GENERAL</v>
          </cell>
          <cell r="G19" t="str">
            <v>COMPLETA</v>
          </cell>
          <cell r="H19" t="str">
            <v>DURANGO</v>
          </cell>
          <cell r="I19" t="str">
            <v>Durango</v>
          </cell>
          <cell r="J19" t="str">
            <v xml:space="preserve">Victoria de Durango </v>
          </cell>
          <cell r="K19" t="str">
            <v>URBANA</v>
          </cell>
          <cell r="L19" t="str">
            <v>C. Salvador Gámiz Fernández No. 401 Col. Felipe Ángeles C.P. 34048</v>
          </cell>
          <cell r="M19">
            <v>34048</v>
          </cell>
          <cell r="N19" t="str">
            <v>COLONIA FELIPE ANGELES</v>
          </cell>
          <cell r="O19" t="str">
            <v>DURANGO</v>
          </cell>
          <cell r="P19" t="str">
            <v>PNIEB</v>
          </cell>
          <cell r="Q19" t="str">
            <v>L.L. ISMAEL LOPEZ ARREOLA</v>
          </cell>
          <cell r="R19" t="str">
            <v>Profra. Manuela Herrera Rodríguez</v>
          </cell>
          <cell r="T19">
            <v>6181281829</v>
          </cell>
          <cell r="Y19">
            <v>2</v>
          </cell>
          <cell r="Z19" t="str">
            <v>A</v>
          </cell>
          <cell r="AA19">
            <v>2</v>
          </cell>
          <cell r="AB19" t="str">
            <v>A</v>
          </cell>
          <cell r="AC19">
            <v>3</v>
          </cell>
          <cell r="AD19" t="str">
            <v>A</v>
          </cell>
          <cell r="AE19">
            <v>2</v>
          </cell>
          <cell r="AF19" t="str">
            <v>A</v>
          </cell>
          <cell r="AG19">
            <v>2</v>
          </cell>
          <cell r="AH19" t="str">
            <v>A</v>
          </cell>
          <cell r="AI19">
            <v>1</v>
          </cell>
          <cell r="AJ19" t="str">
            <v>A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</v>
          </cell>
          <cell r="BC19">
            <v>1</v>
          </cell>
          <cell r="BD19">
            <v>0</v>
          </cell>
          <cell r="BE19">
            <v>1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2</v>
          </cell>
          <cell r="BO19">
            <v>1</v>
          </cell>
          <cell r="BP19">
            <v>0</v>
          </cell>
          <cell r="BQ19">
            <v>1</v>
          </cell>
          <cell r="BR19">
            <v>1</v>
          </cell>
          <cell r="BS19">
            <v>0</v>
          </cell>
          <cell r="BT19">
            <v>1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</v>
          </cell>
          <cell r="CB19">
            <v>2</v>
          </cell>
          <cell r="CC19">
            <v>0</v>
          </cell>
          <cell r="CD19">
            <v>2</v>
          </cell>
          <cell r="CE19">
            <v>1</v>
          </cell>
          <cell r="CF19">
            <v>0</v>
          </cell>
          <cell r="CG19">
            <v>1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3</v>
          </cell>
          <cell r="CO19">
            <v>1</v>
          </cell>
          <cell r="CP19">
            <v>0</v>
          </cell>
          <cell r="CQ19">
            <v>1</v>
          </cell>
          <cell r="CR19">
            <v>1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2</v>
          </cell>
          <cell r="DB19">
            <v>1</v>
          </cell>
          <cell r="DC19">
            <v>0</v>
          </cell>
          <cell r="DD19">
            <v>1</v>
          </cell>
          <cell r="DE19">
            <v>1</v>
          </cell>
          <cell r="DF19">
            <v>0</v>
          </cell>
          <cell r="DG19">
            <v>1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2</v>
          </cell>
          <cell r="DO19">
            <v>1</v>
          </cell>
          <cell r="DP19">
            <v>0</v>
          </cell>
          <cell r="DQ19">
            <v>1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1</v>
          </cell>
          <cell r="EB19">
            <v>12</v>
          </cell>
          <cell r="EC19">
            <v>12</v>
          </cell>
          <cell r="ED19" t="str">
            <v>ASIGNADA</v>
          </cell>
        </row>
        <row r="20">
          <cell r="A20">
            <v>19</v>
          </cell>
          <cell r="B20" t="str">
            <v>Educación Y Futuro</v>
          </cell>
          <cell r="C20" t="str">
            <v>MATUTINO</v>
          </cell>
          <cell r="D20" t="str">
            <v>10EPR0367H</v>
          </cell>
          <cell r="E20" t="str">
            <v>ESTATAL</v>
          </cell>
          <cell r="F20" t="str">
            <v>PRIMARIA GENERAL</v>
          </cell>
          <cell r="G20" t="str">
            <v>COMPLETA</v>
          </cell>
          <cell r="H20" t="str">
            <v>DURANGO</v>
          </cell>
          <cell r="I20" t="str">
            <v>Durango</v>
          </cell>
          <cell r="J20" t="str">
            <v xml:space="preserve">Victoria de Durango </v>
          </cell>
          <cell r="K20" t="str">
            <v>URBANA</v>
          </cell>
          <cell r="L20" t="str">
            <v>C. Patria Libre S/N Col. Juan Lira C.P. 34188</v>
          </cell>
          <cell r="M20">
            <v>34188</v>
          </cell>
          <cell r="N20" t="str">
            <v>COLONIA JUAN LIRA</v>
          </cell>
          <cell r="O20" t="str">
            <v>DURANGO</v>
          </cell>
          <cell r="P20" t="str">
            <v>PNIEB</v>
          </cell>
          <cell r="Q20" t="str">
            <v>L.L. ISMAEL LOPEZ ARREOLA</v>
          </cell>
          <cell r="R20" t="str">
            <v>Prof. Amado Cervantes García</v>
          </cell>
          <cell r="Y20">
            <v>2</v>
          </cell>
          <cell r="Z20" t="str">
            <v>A</v>
          </cell>
          <cell r="AA20">
            <v>2</v>
          </cell>
          <cell r="AB20" t="str">
            <v>A</v>
          </cell>
          <cell r="AC20">
            <v>2</v>
          </cell>
          <cell r="AD20" t="str">
            <v>A</v>
          </cell>
          <cell r="AE20">
            <v>2</v>
          </cell>
          <cell r="AF20" t="str">
            <v>A</v>
          </cell>
          <cell r="AG20">
            <v>2</v>
          </cell>
          <cell r="AH20" t="str">
            <v>A</v>
          </cell>
          <cell r="AI20">
            <v>2</v>
          </cell>
          <cell r="AJ20" t="str">
            <v>A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</v>
          </cell>
          <cell r="BC20">
            <v>1</v>
          </cell>
          <cell r="BD20">
            <v>0</v>
          </cell>
          <cell r="BE20">
            <v>1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2</v>
          </cell>
          <cell r="BO20">
            <v>1</v>
          </cell>
          <cell r="BP20">
            <v>0</v>
          </cell>
          <cell r="BQ20">
            <v>1</v>
          </cell>
          <cell r="BR20">
            <v>1</v>
          </cell>
          <cell r="BS20">
            <v>0</v>
          </cell>
          <cell r="BT20">
            <v>1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2</v>
          </cell>
          <cell r="CB20">
            <v>1</v>
          </cell>
          <cell r="CC20">
            <v>0</v>
          </cell>
          <cell r="CD20">
            <v>1</v>
          </cell>
          <cell r="CE20">
            <v>1</v>
          </cell>
          <cell r="CF20">
            <v>0</v>
          </cell>
          <cell r="CG20">
            <v>1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2</v>
          </cell>
          <cell r="CO20">
            <v>1</v>
          </cell>
          <cell r="CP20">
            <v>0</v>
          </cell>
          <cell r="CQ20">
            <v>1</v>
          </cell>
          <cell r="CR20">
            <v>1</v>
          </cell>
          <cell r="CS20">
            <v>0</v>
          </cell>
          <cell r="CT20">
            <v>1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2</v>
          </cell>
          <cell r="DB20">
            <v>1</v>
          </cell>
          <cell r="DC20">
            <v>0</v>
          </cell>
          <cell r="DD20">
            <v>1</v>
          </cell>
          <cell r="DE20">
            <v>1</v>
          </cell>
          <cell r="DF20">
            <v>0</v>
          </cell>
          <cell r="DG20">
            <v>1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2</v>
          </cell>
          <cell r="DO20">
            <v>1</v>
          </cell>
          <cell r="DP20">
            <v>0</v>
          </cell>
          <cell r="DQ20">
            <v>1</v>
          </cell>
          <cell r="DR20">
            <v>1</v>
          </cell>
          <cell r="DS20">
            <v>0</v>
          </cell>
          <cell r="DT20">
            <v>1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2</v>
          </cell>
          <cell r="EB20">
            <v>12</v>
          </cell>
          <cell r="EC20">
            <v>12</v>
          </cell>
          <cell r="ED20" t="str">
            <v>ASIGNADA</v>
          </cell>
        </row>
        <row r="21">
          <cell r="A21">
            <v>20</v>
          </cell>
          <cell r="B21" t="str">
            <v>El Pensador Mexicano</v>
          </cell>
          <cell r="C21" t="str">
            <v>MATUTINO</v>
          </cell>
          <cell r="D21" t="str">
            <v>10DPR0550G</v>
          </cell>
          <cell r="E21" t="str">
            <v>FEDERAL</v>
          </cell>
          <cell r="F21" t="str">
            <v>PRIMARIA GENERAL</v>
          </cell>
          <cell r="G21" t="str">
            <v>COMPLETA</v>
          </cell>
          <cell r="H21" t="str">
            <v>DURANGO</v>
          </cell>
          <cell r="I21" t="str">
            <v>Guadalupe Victoria</v>
          </cell>
          <cell r="J21" t="str">
            <v>Ciudad Guadalupe Victoria</v>
          </cell>
          <cell r="K21" t="str">
            <v>URBANA</v>
          </cell>
          <cell r="L21" t="str">
            <v>Av.  Francisco I. Madero S/N Col. Loma Verde C.P. 34700</v>
          </cell>
          <cell r="M21">
            <v>34700</v>
          </cell>
          <cell r="N21" t="str">
            <v>COLONIA CENTRO</v>
          </cell>
          <cell r="O21" t="str">
            <v>DURANGO</v>
          </cell>
          <cell r="P21" t="str">
            <v>PNIEB</v>
          </cell>
          <cell r="Q21" t="str">
            <v>L.L. ISMAEL LOPEZ ARREOLA</v>
          </cell>
          <cell r="R21" t="str">
            <v>Profra. Martha Elva Luna Chairez</v>
          </cell>
          <cell r="T21">
            <v>6761053242</v>
          </cell>
          <cell r="Y21">
            <v>2</v>
          </cell>
          <cell r="Z21" t="str">
            <v>A</v>
          </cell>
          <cell r="AA21">
            <v>2</v>
          </cell>
          <cell r="AB21" t="str">
            <v>A</v>
          </cell>
          <cell r="AC21">
            <v>2</v>
          </cell>
          <cell r="AD21" t="str">
            <v>A</v>
          </cell>
          <cell r="AE21">
            <v>2</v>
          </cell>
          <cell r="AF21" t="str">
            <v>A</v>
          </cell>
          <cell r="AG21">
            <v>2</v>
          </cell>
          <cell r="AH21" t="str">
            <v>A</v>
          </cell>
          <cell r="AI21">
            <v>2</v>
          </cell>
          <cell r="AJ21" t="str">
            <v>A</v>
          </cell>
          <cell r="AK21">
            <v>1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1</v>
          </cell>
          <cell r="BD21">
            <v>0</v>
          </cell>
          <cell r="BE21">
            <v>1</v>
          </cell>
          <cell r="BF21">
            <v>1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2</v>
          </cell>
          <cell r="BO21">
            <v>1</v>
          </cell>
          <cell r="BP21">
            <v>0</v>
          </cell>
          <cell r="BQ21">
            <v>1</v>
          </cell>
          <cell r="BR21">
            <v>1</v>
          </cell>
          <cell r="BS21">
            <v>0</v>
          </cell>
          <cell r="BT21">
            <v>1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2</v>
          </cell>
          <cell r="CB21">
            <v>1</v>
          </cell>
          <cell r="CC21">
            <v>0</v>
          </cell>
          <cell r="CD21">
            <v>1</v>
          </cell>
          <cell r="CE21">
            <v>1</v>
          </cell>
          <cell r="CF21">
            <v>0</v>
          </cell>
          <cell r="CG21">
            <v>1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2</v>
          </cell>
          <cell r="CO21">
            <v>1</v>
          </cell>
          <cell r="CP21">
            <v>0</v>
          </cell>
          <cell r="CQ21">
            <v>1</v>
          </cell>
          <cell r="CR21">
            <v>1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2</v>
          </cell>
          <cell r="DB21">
            <v>1</v>
          </cell>
          <cell r="DC21">
            <v>0</v>
          </cell>
          <cell r="DD21">
            <v>1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2</v>
          </cell>
          <cell r="DO21">
            <v>1</v>
          </cell>
          <cell r="DP21">
            <v>0</v>
          </cell>
          <cell r="DQ21">
            <v>1</v>
          </cell>
          <cell r="DR21">
            <v>1</v>
          </cell>
          <cell r="DS21">
            <v>0</v>
          </cell>
          <cell r="DT21">
            <v>1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2</v>
          </cell>
          <cell r="EB21">
            <v>12</v>
          </cell>
          <cell r="EC21">
            <v>12</v>
          </cell>
          <cell r="ED21" t="str">
            <v>ASIGNADA</v>
          </cell>
        </row>
        <row r="22">
          <cell r="A22">
            <v>21</v>
          </cell>
          <cell r="B22" t="str">
            <v>Profa. Elena Aguilar Medina</v>
          </cell>
          <cell r="C22" t="str">
            <v>MATUTINO</v>
          </cell>
          <cell r="D22" t="str">
            <v>10EPR0250I</v>
          </cell>
          <cell r="E22" t="str">
            <v>ESTATAL</v>
          </cell>
          <cell r="F22" t="str">
            <v>PRIMARIA GENERAL</v>
          </cell>
          <cell r="G22" t="str">
            <v>COMPLETA</v>
          </cell>
          <cell r="H22" t="str">
            <v>DURANGO</v>
          </cell>
          <cell r="I22" t="str">
            <v>Durango</v>
          </cell>
          <cell r="J22" t="str">
            <v xml:space="preserve">Victoria de Durango </v>
          </cell>
          <cell r="K22" t="str">
            <v>URBANA</v>
          </cell>
          <cell r="L22" t="str">
            <v>C. Independencia No. 125 Nte. Zona Centro C.P. 34000</v>
          </cell>
          <cell r="M22">
            <v>34000</v>
          </cell>
          <cell r="N22" t="str">
            <v>ZONA CENTRO</v>
          </cell>
          <cell r="O22" t="str">
            <v>DURANGO</v>
          </cell>
          <cell r="P22" t="str">
            <v>PNIEB</v>
          </cell>
          <cell r="Q22" t="str">
            <v>L.L. ISMAEL LOPEZ ARREOLA</v>
          </cell>
          <cell r="R22" t="str">
            <v>Profra. Ma. Mónica Hinojosa Ibarra</v>
          </cell>
          <cell r="S22" t="str">
            <v>6188114127***</v>
          </cell>
          <cell r="T22">
            <v>6188139584</v>
          </cell>
          <cell r="Y22">
            <v>3</v>
          </cell>
          <cell r="Z22" t="str">
            <v>A</v>
          </cell>
          <cell r="AA22">
            <v>3</v>
          </cell>
          <cell r="AB22" t="str">
            <v>A</v>
          </cell>
          <cell r="AC22">
            <v>3</v>
          </cell>
          <cell r="AD22" t="str">
            <v>A</v>
          </cell>
          <cell r="AE22">
            <v>3</v>
          </cell>
          <cell r="AF22" t="str">
            <v>A</v>
          </cell>
          <cell r="AG22">
            <v>3</v>
          </cell>
          <cell r="AH22" t="str">
            <v>A</v>
          </cell>
          <cell r="AI22">
            <v>3</v>
          </cell>
          <cell r="AJ22" t="str">
            <v>A</v>
          </cell>
          <cell r="AK22">
            <v>1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1</v>
          </cell>
          <cell r="BC22">
            <v>1</v>
          </cell>
          <cell r="BD22">
            <v>0</v>
          </cell>
          <cell r="BE22">
            <v>1</v>
          </cell>
          <cell r="BF22">
            <v>1</v>
          </cell>
          <cell r="BG22">
            <v>0</v>
          </cell>
          <cell r="BH22">
            <v>1</v>
          </cell>
          <cell r="BI22">
            <v>1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</v>
          </cell>
          <cell r="BO22">
            <v>1</v>
          </cell>
          <cell r="BP22">
            <v>0</v>
          </cell>
          <cell r="BQ22">
            <v>1</v>
          </cell>
          <cell r="BR22">
            <v>1</v>
          </cell>
          <cell r="BS22">
            <v>0</v>
          </cell>
          <cell r="BT22">
            <v>1</v>
          </cell>
          <cell r="BU22">
            <v>1</v>
          </cell>
          <cell r="BV22">
            <v>0</v>
          </cell>
          <cell r="BW22">
            <v>1</v>
          </cell>
          <cell r="BX22">
            <v>0</v>
          </cell>
          <cell r="BY22">
            <v>0</v>
          </cell>
          <cell r="BZ22">
            <v>0</v>
          </cell>
          <cell r="CA22">
            <v>3</v>
          </cell>
          <cell r="CB22">
            <v>1</v>
          </cell>
          <cell r="CC22">
            <v>0</v>
          </cell>
          <cell r="CD22">
            <v>1</v>
          </cell>
          <cell r="CE22">
            <v>1</v>
          </cell>
          <cell r="CF22">
            <v>0</v>
          </cell>
          <cell r="CG22">
            <v>1</v>
          </cell>
          <cell r="CH22">
            <v>1</v>
          </cell>
          <cell r="CI22">
            <v>0</v>
          </cell>
          <cell r="CJ22">
            <v>1</v>
          </cell>
          <cell r="CK22">
            <v>0</v>
          </cell>
          <cell r="CL22">
            <v>0</v>
          </cell>
          <cell r="CM22">
            <v>0</v>
          </cell>
          <cell r="CN22">
            <v>3</v>
          </cell>
          <cell r="CO22">
            <v>1</v>
          </cell>
          <cell r="CP22">
            <v>0</v>
          </cell>
          <cell r="CQ22">
            <v>1</v>
          </cell>
          <cell r="CR22">
            <v>1</v>
          </cell>
          <cell r="CS22">
            <v>0</v>
          </cell>
          <cell r="CT22">
            <v>1</v>
          </cell>
          <cell r="CU22">
            <v>1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3</v>
          </cell>
          <cell r="DB22">
            <v>1</v>
          </cell>
          <cell r="DC22">
            <v>0</v>
          </cell>
          <cell r="DD22">
            <v>1</v>
          </cell>
          <cell r="DE22">
            <v>1</v>
          </cell>
          <cell r="DF22">
            <v>0</v>
          </cell>
          <cell r="DG22">
            <v>1</v>
          </cell>
          <cell r="DH22">
            <v>1</v>
          </cell>
          <cell r="DI22">
            <v>0</v>
          </cell>
          <cell r="DJ22">
            <v>1</v>
          </cell>
          <cell r="DK22">
            <v>0</v>
          </cell>
          <cell r="DL22">
            <v>0</v>
          </cell>
          <cell r="DM22">
            <v>0</v>
          </cell>
          <cell r="DN22">
            <v>3</v>
          </cell>
          <cell r="DO22">
            <v>1</v>
          </cell>
          <cell r="DP22">
            <v>0</v>
          </cell>
          <cell r="DQ22">
            <v>1</v>
          </cell>
          <cell r="DR22">
            <v>1</v>
          </cell>
          <cell r="DS22">
            <v>0</v>
          </cell>
          <cell r="DT22">
            <v>1</v>
          </cell>
          <cell r="DU22">
            <v>1</v>
          </cell>
          <cell r="DV22">
            <v>0</v>
          </cell>
          <cell r="DW22">
            <v>1</v>
          </cell>
          <cell r="DX22">
            <v>0</v>
          </cell>
          <cell r="DY22">
            <v>0</v>
          </cell>
          <cell r="DZ22">
            <v>0</v>
          </cell>
          <cell r="EA22">
            <v>3</v>
          </cell>
          <cell r="EB22">
            <v>18</v>
          </cell>
          <cell r="EC22">
            <v>18</v>
          </cell>
          <cell r="ED22" t="str">
            <v>ASIGNADA</v>
          </cell>
        </row>
        <row r="23">
          <cell r="A23">
            <v>22</v>
          </cell>
          <cell r="B23" t="str">
            <v xml:space="preserve">Enrique W. Sánchez </v>
          </cell>
          <cell r="C23" t="str">
            <v>MATUTINO</v>
          </cell>
          <cell r="D23" t="str">
            <v>10DPR0546U</v>
          </cell>
          <cell r="E23" t="str">
            <v>FEDERAL</v>
          </cell>
          <cell r="F23" t="str">
            <v>PRIMARIA GENERAL</v>
          </cell>
          <cell r="G23" t="str">
            <v>COMPLETA</v>
          </cell>
          <cell r="H23" t="str">
            <v>DURANGO</v>
          </cell>
          <cell r="I23" t="str">
            <v>Durango</v>
          </cell>
          <cell r="J23" t="str">
            <v xml:space="preserve">Victoria de Durango </v>
          </cell>
          <cell r="K23" t="str">
            <v>URBANA</v>
          </cell>
          <cell r="L23" t="str">
            <v>C. J. Carlos Trujillo S/N Col. Azteca C.P. 34190</v>
          </cell>
          <cell r="M23">
            <v>34190</v>
          </cell>
          <cell r="N23" t="str">
            <v>COLONIA AZTECA</v>
          </cell>
          <cell r="O23" t="str">
            <v>DURANGO</v>
          </cell>
          <cell r="P23" t="str">
            <v>PNIEB</v>
          </cell>
          <cell r="Q23" t="str">
            <v>L.L. ISMAEL LOPEZ ARREOLA</v>
          </cell>
          <cell r="R23" t="str">
            <v>Prof. Bonifacio Ortiz Maciel</v>
          </cell>
          <cell r="T23">
            <v>6188260662</v>
          </cell>
          <cell r="Y23">
            <v>2</v>
          </cell>
          <cell r="Z23" t="str">
            <v>A</v>
          </cell>
          <cell r="AA23">
            <v>2</v>
          </cell>
          <cell r="AB23" t="str">
            <v>A</v>
          </cell>
          <cell r="AC23">
            <v>2</v>
          </cell>
          <cell r="AD23" t="str">
            <v>A</v>
          </cell>
          <cell r="AE23">
            <v>1</v>
          </cell>
          <cell r="AF23" t="str">
            <v>NA</v>
          </cell>
          <cell r="AG23">
            <v>2</v>
          </cell>
          <cell r="AH23" t="str">
            <v>NA</v>
          </cell>
          <cell r="AI23">
            <v>2</v>
          </cell>
          <cell r="AJ23" t="str">
            <v>A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1</v>
          </cell>
          <cell r="BC23">
            <v>1</v>
          </cell>
          <cell r="BD23">
            <v>0</v>
          </cell>
          <cell r="BE23">
            <v>1</v>
          </cell>
          <cell r="BF23">
            <v>1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2</v>
          </cell>
          <cell r="BO23">
            <v>1</v>
          </cell>
          <cell r="BP23">
            <v>0</v>
          </cell>
          <cell r="BQ23">
            <v>1</v>
          </cell>
          <cell r="BR23">
            <v>1</v>
          </cell>
          <cell r="BS23">
            <v>0</v>
          </cell>
          <cell r="BT23">
            <v>1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2</v>
          </cell>
          <cell r="CB23">
            <v>1</v>
          </cell>
          <cell r="CC23">
            <v>0</v>
          </cell>
          <cell r="CD23">
            <v>1</v>
          </cell>
          <cell r="CE23">
            <v>1</v>
          </cell>
          <cell r="CF23">
            <v>0</v>
          </cell>
          <cell r="CG23">
            <v>1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1</v>
          </cell>
          <cell r="CV23">
            <v>0</v>
          </cell>
          <cell r="CW23">
            <v>1</v>
          </cell>
          <cell r="CX23">
            <v>1</v>
          </cell>
          <cell r="CY23">
            <v>0</v>
          </cell>
          <cell r="CZ23">
            <v>1</v>
          </cell>
          <cell r="DA23">
            <v>2</v>
          </cell>
          <cell r="DB23">
            <v>0</v>
          </cell>
          <cell r="DC23">
            <v>1</v>
          </cell>
          <cell r="DD23">
            <v>1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1</v>
          </cell>
          <cell r="DO23">
            <v>0</v>
          </cell>
          <cell r="DP23">
            <v>1</v>
          </cell>
          <cell r="DQ23">
            <v>1</v>
          </cell>
          <cell r="DR23">
            <v>0</v>
          </cell>
          <cell r="DS23">
            <v>1</v>
          </cell>
          <cell r="DT23">
            <v>1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2</v>
          </cell>
          <cell r="EB23">
            <v>11</v>
          </cell>
          <cell r="EC23">
            <v>11</v>
          </cell>
          <cell r="ED23" t="str">
            <v>ASIGNADA</v>
          </cell>
        </row>
        <row r="24">
          <cell r="A24">
            <v>23</v>
          </cell>
          <cell r="B24" t="str">
            <v>No. 22 Prof. Everardo Gámiz "A"</v>
          </cell>
          <cell r="C24" t="str">
            <v>MATUTINO</v>
          </cell>
          <cell r="D24" t="str">
            <v>10EPR0206V</v>
          </cell>
          <cell r="E24" t="str">
            <v>ESTATAL</v>
          </cell>
          <cell r="F24" t="str">
            <v>PRIMARIA GENERAL</v>
          </cell>
          <cell r="G24" t="str">
            <v>COMPLETA</v>
          </cell>
          <cell r="H24" t="str">
            <v>DURANGO</v>
          </cell>
          <cell r="I24" t="str">
            <v>Durango</v>
          </cell>
          <cell r="J24" t="str">
            <v xml:space="preserve">Victoria de Durango </v>
          </cell>
          <cell r="K24" t="str">
            <v>URBANA</v>
          </cell>
          <cell r="L24" t="str">
            <v>C. Ricardo Flores Magón M-14 Col. J. Guadalupe Rodríguez C.P. 34280</v>
          </cell>
          <cell r="M24">
            <v>34298</v>
          </cell>
          <cell r="N24" t="str">
            <v>COLONIA J. GUADALUPE RODRIGUEZ</v>
          </cell>
          <cell r="O24" t="str">
            <v>DURANGO</v>
          </cell>
          <cell r="P24" t="str">
            <v>PNIEB</v>
          </cell>
          <cell r="Q24" t="str">
            <v>L.L. ISMAEL LOPEZ ARREOLA</v>
          </cell>
          <cell r="R24" t="str">
            <v>Prof. José María Medrano Valverde</v>
          </cell>
          <cell r="Y24">
            <v>2</v>
          </cell>
          <cell r="Z24" t="str">
            <v>NA</v>
          </cell>
          <cell r="AA24">
            <v>2</v>
          </cell>
          <cell r="AB24" t="str">
            <v>NA</v>
          </cell>
          <cell r="AC24">
            <v>1</v>
          </cell>
          <cell r="AD24" t="str">
            <v>NA</v>
          </cell>
          <cell r="AE24">
            <v>2</v>
          </cell>
          <cell r="AF24" t="str">
            <v>NA</v>
          </cell>
          <cell r="AG24">
            <v>2</v>
          </cell>
          <cell r="AH24" t="str">
            <v>A</v>
          </cell>
          <cell r="AI24">
            <v>1</v>
          </cell>
          <cell r="AJ24" t="str">
            <v>NA</v>
          </cell>
          <cell r="AK24">
            <v>0.8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1</v>
          </cell>
          <cell r="BC24">
            <v>1</v>
          </cell>
          <cell r="BD24">
            <v>0</v>
          </cell>
          <cell r="BE24">
            <v>1</v>
          </cell>
          <cell r="BF24">
            <v>1</v>
          </cell>
          <cell r="BG24">
            <v>0</v>
          </cell>
          <cell r="BH24">
            <v>1</v>
          </cell>
          <cell r="BI24">
            <v>1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1</v>
          </cell>
          <cell r="CS24">
            <v>0</v>
          </cell>
          <cell r="CT24">
            <v>1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1</v>
          </cell>
          <cell r="DB24">
            <v>1</v>
          </cell>
          <cell r="DC24">
            <v>0</v>
          </cell>
          <cell r="DD24">
            <v>1</v>
          </cell>
          <cell r="DE24">
            <v>1</v>
          </cell>
          <cell r="DF24">
            <v>0</v>
          </cell>
          <cell r="DG24">
            <v>1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2</v>
          </cell>
          <cell r="DO24">
            <v>1</v>
          </cell>
          <cell r="DP24">
            <v>0</v>
          </cell>
          <cell r="DQ24">
            <v>1</v>
          </cell>
          <cell r="DR24">
            <v>1</v>
          </cell>
          <cell r="DS24">
            <v>0</v>
          </cell>
          <cell r="DT24">
            <v>1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2</v>
          </cell>
          <cell r="EB24">
            <v>10</v>
          </cell>
          <cell r="EC24">
            <v>8</v>
          </cell>
          <cell r="ED24" t="str">
            <v>PENDIENTE</v>
          </cell>
        </row>
        <row r="25">
          <cell r="A25">
            <v>24</v>
          </cell>
          <cell r="B25" t="str">
            <v>No. 22 Prof. Everardo Gámiz "B"</v>
          </cell>
          <cell r="C25" t="str">
            <v>MATUTINO</v>
          </cell>
          <cell r="D25" t="str">
            <v>10EPR0085Z</v>
          </cell>
          <cell r="E25" t="str">
            <v>ESTATAL</v>
          </cell>
          <cell r="F25" t="str">
            <v>PRIMARIA GENERAL</v>
          </cell>
          <cell r="G25" t="str">
            <v>COMPLETA</v>
          </cell>
          <cell r="H25" t="str">
            <v>DURANGO</v>
          </cell>
          <cell r="I25" t="str">
            <v>Durango</v>
          </cell>
          <cell r="J25" t="str">
            <v xml:space="preserve">Victoria de Durango </v>
          </cell>
          <cell r="K25" t="str">
            <v>URBANA</v>
          </cell>
          <cell r="L25" t="str">
            <v>C. Ricardo Flores Magón M-14 Col. J. Guadalupe Rodríguez C.P. 34280</v>
          </cell>
          <cell r="M25">
            <v>34298</v>
          </cell>
          <cell r="N25" t="str">
            <v>COLONIA J. GUADALUPE RODRIGUEZ</v>
          </cell>
          <cell r="O25" t="str">
            <v>DURANGO</v>
          </cell>
          <cell r="P25" t="str">
            <v>PNIEB</v>
          </cell>
          <cell r="Q25" t="str">
            <v>L.L. ISMAEL LOPEZ ARREOLA</v>
          </cell>
          <cell r="Y25">
            <v>2</v>
          </cell>
          <cell r="Z25" t="str">
            <v>NA</v>
          </cell>
          <cell r="AA25">
            <v>2</v>
          </cell>
          <cell r="AB25" t="str">
            <v>A</v>
          </cell>
          <cell r="AC25">
            <v>2</v>
          </cell>
          <cell r="AD25" t="str">
            <v>A</v>
          </cell>
          <cell r="AE25">
            <v>2</v>
          </cell>
          <cell r="AF25" t="str">
            <v>A</v>
          </cell>
          <cell r="AG25">
            <v>1</v>
          </cell>
          <cell r="AH25" t="str">
            <v>A</v>
          </cell>
          <cell r="AI25">
            <v>1</v>
          </cell>
          <cell r="AJ25" t="str">
            <v>A</v>
          </cell>
          <cell r="AK25">
            <v>0.8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</v>
          </cell>
          <cell r="BP25">
            <v>0</v>
          </cell>
          <cell r="BQ25">
            <v>1</v>
          </cell>
          <cell r="BR25">
            <v>1</v>
          </cell>
          <cell r="BS25">
            <v>0</v>
          </cell>
          <cell r="BT25">
            <v>1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2</v>
          </cell>
          <cell r="CB25">
            <v>1</v>
          </cell>
          <cell r="CC25">
            <v>0</v>
          </cell>
          <cell r="CD25">
            <v>1</v>
          </cell>
          <cell r="CE25">
            <v>1</v>
          </cell>
          <cell r="CF25">
            <v>0</v>
          </cell>
          <cell r="CG25">
            <v>1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2</v>
          </cell>
          <cell r="CO25">
            <v>1</v>
          </cell>
          <cell r="CP25">
            <v>0</v>
          </cell>
          <cell r="CQ25">
            <v>1</v>
          </cell>
          <cell r="CR25">
            <v>1</v>
          </cell>
          <cell r="CS25">
            <v>0</v>
          </cell>
          <cell r="CT25">
            <v>1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2</v>
          </cell>
          <cell r="DB25">
            <v>1</v>
          </cell>
          <cell r="DC25">
            <v>0</v>
          </cell>
          <cell r="DD25">
            <v>1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1</v>
          </cell>
          <cell r="DO25">
            <v>1</v>
          </cell>
          <cell r="DP25">
            <v>0</v>
          </cell>
          <cell r="DQ25">
            <v>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1</v>
          </cell>
          <cell r="EB25">
            <v>10</v>
          </cell>
          <cell r="EC25">
            <v>8</v>
          </cell>
          <cell r="ED25" t="str">
            <v>PENDIENTE</v>
          </cell>
        </row>
        <row r="26">
          <cell r="A26">
            <v>25</v>
          </cell>
          <cell r="B26" t="str">
            <v>Francisco Sarabia</v>
          </cell>
          <cell r="C26" t="str">
            <v>MATUTINO</v>
          </cell>
          <cell r="D26" t="str">
            <v>10DPR1190S</v>
          </cell>
          <cell r="E26" t="str">
            <v>FEDERAL</v>
          </cell>
          <cell r="F26" t="str">
            <v>PRIMARIA GENERAL</v>
          </cell>
          <cell r="G26" t="str">
            <v>COMPLETA</v>
          </cell>
          <cell r="H26" t="str">
            <v>DURANGO</v>
          </cell>
          <cell r="I26" t="str">
            <v>Nombre De Dios</v>
          </cell>
          <cell r="J26" t="str">
            <v>Nombre de Dios</v>
          </cell>
          <cell r="K26" t="str">
            <v>URBANA</v>
          </cell>
          <cell r="L26" t="str">
            <v>C. Lázaro Cárdenas No. 200 Zona Centro C.P. 34840</v>
          </cell>
          <cell r="M26">
            <v>34840</v>
          </cell>
          <cell r="N26" t="str">
            <v>ZONA CENTRO</v>
          </cell>
          <cell r="O26" t="str">
            <v>DURANGO</v>
          </cell>
          <cell r="P26" t="str">
            <v>PNIEB</v>
          </cell>
          <cell r="Q26" t="str">
            <v>L.L. ISMAEL LOPEZ ARREOLA</v>
          </cell>
          <cell r="Y26">
            <v>2</v>
          </cell>
          <cell r="Z26" t="str">
            <v>A</v>
          </cell>
          <cell r="AA26">
            <v>2</v>
          </cell>
          <cell r="AB26" t="str">
            <v>A</v>
          </cell>
          <cell r="AC26">
            <v>2</v>
          </cell>
          <cell r="AD26" t="str">
            <v>A</v>
          </cell>
          <cell r="AE26">
            <v>2</v>
          </cell>
          <cell r="AF26" t="str">
            <v>A</v>
          </cell>
          <cell r="AG26">
            <v>2</v>
          </cell>
          <cell r="AH26" t="str">
            <v>A</v>
          </cell>
          <cell r="AI26">
            <v>2</v>
          </cell>
          <cell r="AJ26" t="str">
            <v>A</v>
          </cell>
          <cell r="AK26">
            <v>1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1</v>
          </cell>
          <cell r="BC26">
            <v>1</v>
          </cell>
          <cell r="BD26">
            <v>0</v>
          </cell>
          <cell r="BE26">
            <v>1</v>
          </cell>
          <cell r="BF26">
            <v>1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2</v>
          </cell>
          <cell r="BO26">
            <v>1</v>
          </cell>
          <cell r="BP26">
            <v>0</v>
          </cell>
          <cell r="BQ26">
            <v>1</v>
          </cell>
          <cell r="BR26">
            <v>1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2</v>
          </cell>
          <cell r="CB26">
            <v>1</v>
          </cell>
          <cell r="CC26">
            <v>0</v>
          </cell>
          <cell r="CD26">
            <v>1</v>
          </cell>
          <cell r="CE26">
            <v>1</v>
          </cell>
          <cell r="CF26">
            <v>0</v>
          </cell>
          <cell r="CG26">
            <v>1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2</v>
          </cell>
          <cell r="CO26">
            <v>1</v>
          </cell>
          <cell r="CP26">
            <v>0</v>
          </cell>
          <cell r="CQ26">
            <v>1</v>
          </cell>
          <cell r="CR26">
            <v>1</v>
          </cell>
          <cell r="CS26">
            <v>0</v>
          </cell>
          <cell r="CT26">
            <v>1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</v>
          </cell>
          <cell r="DB26">
            <v>1</v>
          </cell>
          <cell r="DC26">
            <v>0</v>
          </cell>
          <cell r="DD26">
            <v>1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2</v>
          </cell>
          <cell r="DO26">
            <v>1</v>
          </cell>
          <cell r="DP26">
            <v>0</v>
          </cell>
          <cell r="DQ26">
            <v>1</v>
          </cell>
          <cell r="DR26">
            <v>1</v>
          </cell>
          <cell r="DS26">
            <v>0</v>
          </cell>
          <cell r="DT26">
            <v>1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2</v>
          </cell>
          <cell r="EB26">
            <v>12</v>
          </cell>
          <cell r="EC26">
            <v>12</v>
          </cell>
          <cell r="ED26" t="str">
            <v>ASIGNADA</v>
          </cell>
        </row>
        <row r="27">
          <cell r="A27">
            <v>26</v>
          </cell>
          <cell r="B27" t="str">
            <v>General Pedro Celestino Negrete</v>
          </cell>
          <cell r="C27" t="str">
            <v>MATUTINO</v>
          </cell>
          <cell r="D27" t="str">
            <v>10DPR0621K</v>
          </cell>
          <cell r="E27" t="str">
            <v>FEDERAL</v>
          </cell>
          <cell r="F27" t="str">
            <v>PRIMARIA GENERAL</v>
          </cell>
          <cell r="G27" t="str">
            <v>COMPLETA</v>
          </cell>
          <cell r="H27" t="str">
            <v>DURANGO</v>
          </cell>
          <cell r="I27" t="str">
            <v>Vicente Guerrero</v>
          </cell>
          <cell r="J27" t="str">
            <v>Vicente Guerrero</v>
          </cell>
          <cell r="K27" t="str">
            <v>URBANA</v>
          </cell>
          <cell r="L27" t="str">
            <v>C. Emilio Carranza No. 302 Zona Centro C.P. 34890</v>
          </cell>
          <cell r="M27">
            <v>34898</v>
          </cell>
          <cell r="N27" t="str">
            <v>COLONIA CHICAGO</v>
          </cell>
          <cell r="O27" t="str">
            <v>DURANGO</v>
          </cell>
          <cell r="P27" t="str">
            <v>PNIEB</v>
          </cell>
          <cell r="Q27" t="str">
            <v>L.L. ISMAEL LOPEZ ARREOLA</v>
          </cell>
          <cell r="R27" t="str">
            <v>Prof. Abad Cervantes Arroyo</v>
          </cell>
          <cell r="T27">
            <v>6751047516</v>
          </cell>
          <cell r="Y27">
            <v>1</v>
          </cell>
          <cell r="Z27" t="str">
            <v>NA</v>
          </cell>
          <cell r="AA27">
            <v>2</v>
          </cell>
          <cell r="AB27" t="str">
            <v>NA</v>
          </cell>
          <cell r="AC27">
            <v>2</v>
          </cell>
          <cell r="AD27" t="str">
            <v>NA</v>
          </cell>
          <cell r="AE27">
            <v>1</v>
          </cell>
          <cell r="AF27" t="str">
            <v>NA</v>
          </cell>
          <cell r="AG27">
            <v>2</v>
          </cell>
          <cell r="AH27" t="str">
            <v>NA</v>
          </cell>
          <cell r="AI27">
            <v>2</v>
          </cell>
          <cell r="AJ27" t="str">
            <v>A</v>
          </cell>
          <cell r="AK27">
            <v>0.6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1</v>
          </cell>
          <cell r="CC27">
            <v>0</v>
          </cell>
          <cell r="CD27">
            <v>1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1</v>
          </cell>
          <cell r="CO27">
            <v>1</v>
          </cell>
          <cell r="CP27">
            <v>0</v>
          </cell>
          <cell r="CQ27">
            <v>1</v>
          </cell>
          <cell r="CR27">
            <v>1</v>
          </cell>
          <cell r="CS27">
            <v>0</v>
          </cell>
          <cell r="CT27">
            <v>1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</v>
          </cell>
          <cell r="DB27">
            <v>1</v>
          </cell>
          <cell r="DC27">
            <v>0</v>
          </cell>
          <cell r="DD27">
            <v>1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0</v>
          </cell>
          <cell r="DQ27">
            <v>1</v>
          </cell>
          <cell r="DR27">
            <v>1</v>
          </cell>
          <cell r="DS27">
            <v>0</v>
          </cell>
          <cell r="DT27">
            <v>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2</v>
          </cell>
          <cell r="EB27">
            <v>10</v>
          </cell>
          <cell r="EC27">
            <v>6</v>
          </cell>
          <cell r="ED27" t="str">
            <v>PENDIENTE</v>
          </cell>
        </row>
        <row r="28">
          <cell r="A28">
            <v>28</v>
          </cell>
          <cell r="B28" t="str">
            <v>Guadalupe Victoria</v>
          </cell>
          <cell r="C28" t="str">
            <v>MATUTINO</v>
          </cell>
          <cell r="D28" t="str">
            <v>10EJN0038Z</v>
          </cell>
          <cell r="E28" t="str">
            <v>ESTATAL</v>
          </cell>
          <cell r="F28" t="str">
            <v>PREESCOLAR GENERAL</v>
          </cell>
          <cell r="G28" t="str">
            <v>COMPLETA</v>
          </cell>
          <cell r="H28" t="str">
            <v>DURANGO</v>
          </cell>
          <cell r="I28" t="str">
            <v>Durango</v>
          </cell>
          <cell r="J28" t="str">
            <v xml:space="preserve">Victoria de Durango </v>
          </cell>
          <cell r="K28" t="str">
            <v>URBANA</v>
          </cell>
          <cell r="L28" t="str">
            <v>Prol. Independencia No. 727 Zona Centro C.P. 34000</v>
          </cell>
          <cell r="M28">
            <v>34000</v>
          </cell>
          <cell r="N28" t="str">
            <v>ZONA CENTRO</v>
          </cell>
          <cell r="O28" t="str">
            <v>DURANGO</v>
          </cell>
          <cell r="P28" t="str">
            <v>PNIEB</v>
          </cell>
          <cell r="Q28" t="str">
            <v>L.L. ISMAEL LOPEZ ARREOLA</v>
          </cell>
          <cell r="R28" t="str">
            <v>Profra. Maria Elena González Elizalde</v>
          </cell>
          <cell r="T28">
            <v>6188253564</v>
          </cell>
          <cell r="W28">
            <v>4</v>
          </cell>
          <cell r="X28" t="str">
            <v>A</v>
          </cell>
          <cell r="AK28">
            <v>1</v>
          </cell>
          <cell r="AL28">
            <v>1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1</v>
          </cell>
          <cell r="AR28">
            <v>1</v>
          </cell>
          <cell r="AS28">
            <v>0</v>
          </cell>
          <cell r="AT28">
            <v>1</v>
          </cell>
          <cell r="AU28">
            <v>1</v>
          </cell>
          <cell r="AV28">
            <v>0</v>
          </cell>
          <cell r="AW28">
            <v>1</v>
          </cell>
          <cell r="AX28">
            <v>0</v>
          </cell>
          <cell r="AY28">
            <v>0</v>
          </cell>
          <cell r="AZ28">
            <v>0</v>
          </cell>
          <cell r="BA28">
            <v>4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4</v>
          </cell>
          <cell r="EC28">
            <v>4</v>
          </cell>
          <cell r="ED28" t="str">
            <v>ASIGNADA</v>
          </cell>
        </row>
        <row r="29">
          <cell r="A29">
            <v>124</v>
          </cell>
          <cell r="B29" t="str">
            <v xml:space="preserve">Guadalupe Victoria </v>
          </cell>
          <cell r="C29" t="str">
            <v>MATUTINO</v>
          </cell>
          <cell r="D29" t="str">
            <v>10DPR0054H</v>
          </cell>
          <cell r="E29" t="str">
            <v>FEDERAL</v>
          </cell>
          <cell r="F29" t="str">
            <v>PRIMARIA GENERAL</v>
          </cell>
          <cell r="G29" t="str">
            <v>COMPLETA</v>
          </cell>
          <cell r="H29" t="str">
            <v>DURANGO</v>
          </cell>
          <cell r="I29" t="str">
            <v>Durango</v>
          </cell>
          <cell r="J29" t="str">
            <v xml:space="preserve">Victoria de Durango </v>
          </cell>
          <cell r="K29" t="str">
            <v>URBANA</v>
          </cell>
          <cell r="L29" t="str">
            <v>C. Jacaranda S/N Col. Las Bugambilias  C.P. 34237</v>
          </cell>
          <cell r="M29">
            <v>34237</v>
          </cell>
          <cell r="N29" t="str">
            <v>FRACCIONAMIENTO LAS BUGAMBILIAS</v>
          </cell>
          <cell r="O29" t="str">
            <v>DURANGO</v>
          </cell>
          <cell r="P29" t="str">
            <v>PIP</v>
          </cell>
          <cell r="Q29" t="str">
            <v>L.L. ISMAEL LOPEZ ARREOLA</v>
          </cell>
          <cell r="R29" t="str">
            <v>Prof. Carlos Octavio Arreola</v>
          </cell>
          <cell r="T29">
            <v>6181228210</v>
          </cell>
          <cell r="Y29">
            <v>2</v>
          </cell>
          <cell r="Z29" t="str">
            <v>A</v>
          </cell>
          <cell r="AA29">
            <v>2</v>
          </cell>
          <cell r="AB29" t="str">
            <v>A</v>
          </cell>
          <cell r="AC29">
            <v>2</v>
          </cell>
          <cell r="AD29" t="str">
            <v>A</v>
          </cell>
          <cell r="AE29">
            <v>2</v>
          </cell>
          <cell r="AF29" t="str">
            <v>A</v>
          </cell>
          <cell r="AG29">
            <v>1</v>
          </cell>
          <cell r="AH29" t="str">
            <v>A</v>
          </cell>
          <cell r="AI29">
            <v>2</v>
          </cell>
          <cell r="AJ29" t="str">
            <v>NA</v>
          </cell>
          <cell r="AK29">
            <v>0.81818181818181823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1</v>
          </cell>
          <cell r="BC29">
            <v>1</v>
          </cell>
          <cell r="BD29">
            <v>0</v>
          </cell>
          <cell r="BE29">
            <v>1</v>
          </cell>
          <cell r="BF29">
            <v>1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2</v>
          </cell>
          <cell r="BO29">
            <v>1</v>
          </cell>
          <cell r="BP29">
            <v>0</v>
          </cell>
          <cell r="BQ29">
            <v>1</v>
          </cell>
          <cell r="BR29">
            <v>1</v>
          </cell>
          <cell r="BS29">
            <v>0</v>
          </cell>
          <cell r="BT29">
            <v>1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</v>
          </cell>
          <cell r="CB29">
            <v>1</v>
          </cell>
          <cell r="CC29">
            <v>0</v>
          </cell>
          <cell r="CD29">
            <v>1</v>
          </cell>
          <cell r="CE29">
            <v>1</v>
          </cell>
          <cell r="CF29">
            <v>0</v>
          </cell>
          <cell r="CG29">
            <v>1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2</v>
          </cell>
          <cell r="CO29">
            <v>1</v>
          </cell>
          <cell r="CP29">
            <v>0</v>
          </cell>
          <cell r="CQ29">
            <v>1</v>
          </cell>
          <cell r="CR29">
            <v>1</v>
          </cell>
          <cell r="CS29">
            <v>0</v>
          </cell>
          <cell r="CT29">
            <v>1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2</v>
          </cell>
          <cell r="DB29">
            <v>1</v>
          </cell>
          <cell r="DC29">
            <v>0</v>
          </cell>
          <cell r="DD29">
            <v>1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1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11</v>
          </cell>
          <cell r="EC29">
            <v>9</v>
          </cell>
          <cell r="ED29" t="str">
            <v>PENDIENTE</v>
          </cell>
        </row>
        <row r="30">
          <cell r="A30">
            <v>29</v>
          </cell>
          <cell r="B30" t="str">
            <v>Hermanos Flores Magón Vesp.</v>
          </cell>
          <cell r="C30" t="str">
            <v>VESPERTINO</v>
          </cell>
          <cell r="D30" t="str">
            <v>10DPR1567N</v>
          </cell>
          <cell r="E30" t="str">
            <v>FEDERAL</v>
          </cell>
          <cell r="F30" t="str">
            <v>PRIMARIA GENERAL</v>
          </cell>
          <cell r="G30" t="str">
            <v>COMPLETA</v>
          </cell>
          <cell r="H30" t="str">
            <v>DURANGO</v>
          </cell>
          <cell r="I30" t="str">
            <v>Durango</v>
          </cell>
          <cell r="J30" t="str">
            <v xml:space="preserve">Victoria de Durango </v>
          </cell>
          <cell r="K30" t="str">
            <v>URBANA</v>
          </cell>
          <cell r="L30" t="str">
            <v>C. Milpillas No. 206 Fracc. La Forestal C.P. 34217</v>
          </cell>
          <cell r="M30">
            <v>34217</v>
          </cell>
          <cell r="N30" t="str">
            <v>FRACC. LA FORESTAL</v>
          </cell>
          <cell r="O30" t="str">
            <v>DURANGO</v>
          </cell>
          <cell r="P30" t="str">
            <v>PNIEB</v>
          </cell>
          <cell r="Q30" t="str">
            <v>L.L. ISMAEL LOPEZ ARREOLA</v>
          </cell>
          <cell r="R30" t="str">
            <v>Profra. Ma. Estela Quiroga Alvarado</v>
          </cell>
          <cell r="Y30">
            <v>1</v>
          </cell>
          <cell r="Z30" t="str">
            <v>A</v>
          </cell>
          <cell r="AA30">
            <v>1</v>
          </cell>
          <cell r="AB30" t="str">
            <v>A</v>
          </cell>
          <cell r="AC30">
            <v>1</v>
          </cell>
          <cell r="AD30" t="str">
            <v>A</v>
          </cell>
          <cell r="AE30">
            <v>1</v>
          </cell>
          <cell r="AF30" t="str">
            <v>A</v>
          </cell>
          <cell r="AG30">
            <v>1</v>
          </cell>
          <cell r="AH30" t="str">
            <v>A</v>
          </cell>
          <cell r="AI30">
            <v>1</v>
          </cell>
          <cell r="AJ30" t="str">
            <v>A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</v>
          </cell>
          <cell r="BC30">
            <v>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1</v>
          </cell>
          <cell r="BO30">
            <v>1</v>
          </cell>
          <cell r="BP30">
            <v>0</v>
          </cell>
          <cell r="BQ30">
            <v>1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1</v>
          </cell>
          <cell r="CC30">
            <v>0</v>
          </cell>
          <cell r="CD30">
            <v>1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1</v>
          </cell>
          <cell r="CO30">
            <v>1</v>
          </cell>
          <cell r="CP30">
            <v>0</v>
          </cell>
          <cell r="CQ30">
            <v>1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1</v>
          </cell>
          <cell r="DB30">
            <v>1</v>
          </cell>
          <cell r="DC30">
            <v>0</v>
          </cell>
          <cell r="DD30">
            <v>1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1</v>
          </cell>
          <cell r="DP30">
            <v>0</v>
          </cell>
          <cell r="DQ30">
            <v>1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1</v>
          </cell>
          <cell r="EB30">
            <v>6</v>
          </cell>
          <cell r="EC30">
            <v>6</v>
          </cell>
          <cell r="ED30" t="str">
            <v>ASIGNADA</v>
          </cell>
        </row>
        <row r="31">
          <cell r="A31">
            <v>30</v>
          </cell>
          <cell r="B31" t="str">
            <v>Hermenegildo Galeana</v>
          </cell>
          <cell r="C31" t="str">
            <v>MATUTINO</v>
          </cell>
          <cell r="D31" t="str">
            <v>10EPR0213E</v>
          </cell>
          <cell r="E31" t="str">
            <v>ESTATAL</v>
          </cell>
          <cell r="F31" t="str">
            <v>PRIMARIA GENERAL</v>
          </cell>
          <cell r="G31" t="str">
            <v>COMPLETA</v>
          </cell>
          <cell r="H31" t="str">
            <v>DURANGO</v>
          </cell>
          <cell r="I31" t="str">
            <v>Pueblo Nuevo</v>
          </cell>
          <cell r="J31" t="str">
            <v>El Salto</v>
          </cell>
          <cell r="K31" t="str">
            <v>URBANA</v>
          </cell>
          <cell r="L31" t="str">
            <v>C. Morelos S/N Zona Centro C.P. 34940</v>
          </cell>
          <cell r="M31">
            <v>34940</v>
          </cell>
          <cell r="N31" t="str">
            <v>M-EL SALTO</v>
          </cell>
          <cell r="O31" t="str">
            <v>DURANGO</v>
          </cell>
          <cell r="P31" t="str">
            <v>PIP</v>
          </cell>
          <cell r="Q31" t="str">
            <v>L.L. ISMAEL LOPEZ ARREOLA</v>
          </cell>
          <cell r="Y31">
            <v>1</v>
          </cell>
          <cell r="Z31" t="str">
            <v>A</v>
          </cell>
          <cell r="AA31">
            <v>1</v>
          </cell>
          <cell r="AB31" t="str">
            <v>A</v>
          </cell>
          <cell r="AC31">
            <v>1</v>
          </cell>
          <cell r="AD31" t="str">
            <v>A</v>
          </cell>
          <cell r="AE31">
            <v>1</v>
          </cell>
          <cell r="AF31" t="str">
            <v>A</v>
          </cell>
          <cell r="AG31">
            <v>1</v>
          </cell>
          <cell r="AH31" t="str">
            <v>A</v>
          </cell>
          <cell r="AI31">
            <v>1</v>
          </cell>
          <cell r="AJ31" t="str">
            <v>A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1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1</v>
          </cell>
          <cell r="BO31">
            <v>1</v>
          </cell>
          <cell r="BP31">
            <v>0</v>
          </cell>
          <cell r="BQ31">
            <v>1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</v>
          </cell>
          <cell r="CB31">
            <v>1</v>
          </cell>
          <cell r="CC31">
            <v>0</v>
          </cell>
          <cell r="CD31">
            <v>1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1</v>
          </cell>
          <cell r="CO31">
            <v>1</v>
          </cell>
          <cell r="CP31">
            <v>0</v>
          </cell>
          <cell r="CQ31">
            <v>1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</v>
          </cell>
          <cell r="DB31">
            <v>1</v>
          </cell>
          <cell r="DC31">
            <v>0</v>
          </cell>
          <cell r="DD31">
            <v>1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1</v>
          </cell>
          <cell r="DO31">
            <v>1</v>
          </cell>
          <cell r="DP31">
            <v>0</v>
          </cell>
          <cell r="DQ31">
            <v>1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1</v>
          </cell>
          <cell r="EB31">
            <v>6</v>
          </cell>
          <cell r="EC31">
            <v>6</v>
          </cell>
          <cell r="ED31" t="str">
            <v>ASIGNADA</v>
          </cell>
        </row>
        <row r="32">
          <cell r="A32">
            <v>31</v>
          </cell>
          <cell r="B32" t="str">
            <v>Hnos. Flores Magón</v>
          </cell>
          <cell r="C32" t="str">
            <v>MATUTINO</v>
          </cell>
          <cell r="D32" t="str">
            <v>10DPR1368O</v>
          </cell>
          <cell r="E32" t="str">
            <v>FEDERAL</v>
          </cell>
          <cell r="F32" t="str">
            <v>PRIMARIA GENERAL</v>
          </cell>
          <cell r="G32" t="str">
            <v>COMPLETA</v>
          </cell>
          <cell r="H32" t="str">
            <v>DURANGO</v>
          </cell>
          <cell r="I32" t="str">
            <v>Durango</v>
          </cell>
          <cell r="J32" t="str">
            <v xml:space="preserve">Victoria de Durango </v>
          </cell>
          <cell r="K32" t="str">
            <v>URBANA</v>
          </cell>
          <cell r="L32" t="str">
            <v>And. Dorados de Villa S/ N Col. Emiliano Zapata C.P. 34230</v>
          </cell>
          <cell r="M32">
            <v>34230</v>
          </cell>
          <cell r="N32" t="str">
            <v>COLONIA EMILIANO ZAPATA</v>
          </cell>
          <cell r="O32" t="str">
            <v>DURANGO</v>
          </cell>
          <cell r="P32" t="str">
            <v>PNIEB</v>
          </cell>
          <cell r="Q32" t="str">
            <v>L.L. ISMAEL LOPEZ ARREOLA</v>
          </cell>
          <cell r="R32" t="str">
            <v>Profra. Irene Carrillo</v>
          </cell>
          <cell r="Y32">
            <v>2</v>
          </cell>
          <cell r="Z32" t="str">
            <v>NA</v>
          </cell>
          <cell r="AA32">
            <v>1</v>
          </cell>
          <cell r="AB32" t="str">
            <v>NA</v>
          </cell>
          <cell r="AC32">
            <v>1</v>
          </cell>
          <cell r="AD32" t="str">
            <v>A</v>
          </cell>
          <cell r="AE32">
            <v>2</v>
          </cell>
          <cell r="AF32" t="str">
            <v>NA</v>
          </cell>
          <cell r="AG32">
            <v>2</v>
          </cell>
          <cell r="AH32" t="str">
            <v>A</v>
          </cell>
          <cell r="AI32">
            <v>1</v>
          </cell>
          <cell r="AJ32" t="str">
            <v>NA</v>
          </cell>
          <cell r="AK32">
            <v>0.88888888888888884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</v>
          </cell>
          <cell r="BP32">
            <v>0</v>
          </cell>
          <cell r="BQ32">
            <v>1</v>
          </cell>
          <cell r="BR32">
            <v>1</v>
          </cell>
          <cell r="BS32">
            <v>0</v>
          </cell>
          <cell r="BT32">
            <v>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2</v>
          </cell>
          <cell r="CB32">
            <v>1</v>
          </cell>
          <cell r="CC32">
            <v>0</v>
          </cell>
          <cell r="CD32">
            <v>1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1</v>
          </cell>
          <cell r="CO32">
            <v>1</v>
          </cell>
          <cell r="CP32">
            <v>0</v>
          </cell>
          <cell r="CQ32">
            <v>1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1</v>
          </cell>
          <cell r="DB32">
            <v>1</v>
          </cell>
          <cell r="DC32">
            <v>0</v>
          </cell>
          <cell r="DD32">
            <v>1</v>
          </cell>
          <cell r="DE32">
            <v>1</v>
          </cell>
          <cell r="DF32">
            <v>0</v>
          </cell>
          <cell r="DG32">
            <v>1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2</v>
          </cell>
          <cell r="DO32">
            <v>1</v>
          </cell>
          <cell r="DP32">
            <v>0</v>
          </cell>
          <cell r="DQ32">
            <v>1</v>
          </cell>
          <cell r="DR32">
            <v>1</v>
          </cell>
          <cell r="DS32">
            <v>0</v>
          </cell>
          <cell r="DT32">
            <v>1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2</v>
          </cell>
          <cell r="EB32">
            <v>9</v>
          </cell>
          <cell r="EC32">
            <v>8</v>
          </cell>
          <cell r="ED32" t="str">
            <v>PENDIENTE</v>
          </cell>
        </row>
        <row r="33">
          <cell r="A33">
            <v>32</v>
          </cell>
          <cell r="B33" t="str">
            <v>No. 5 General Ignacio Zaragoza</v>
          </cell>
          <cell r="C33" t="str">
            <v>MATUTINO</v>
          </cell>
          <cell r="D33" t="str">
            <v>10EPR0037Q</v>
          </cell>
          <cell r="E33" t="str">
            <v>ESTATAL</v>
          </cell>
          <cell r="F33" t="str">
            <v>PRIMARIA GENERAL</v>
          </cell>
          <cell r="G33" t="str">
            <v>COMPLETA</v>
          </cell>
          <cell r="H33" t="str">
            <v>DURANGO</v>
          </cell>
          <cell r="I33" t="str">
            <v>Durango</v>
          </cell>
          <cell r="J33" t="str">
            <v xml:space="preserve">Victoria de Durango </v>
          </cell>
          <cell r="K33" t="str">
            <v>URBANA</v>
          </cell>
          <cell r="L33" t="str">
            <v>Blvd. Domingo Arrieta No. 200 Col. El Refugio C.P. 34170</v>
          </cell>
          <cell r="M33">
            <v>34170</v>
          </cell>
          <cell r="N33" t="str">
            <v>COLONIA EL REFUGIO</v>
          </cell>
          <cell r="O33" t="str">
            <v>DURANGO</v>
          </cell>
          <cell r="P33" t="str">
            <v>PNIEB</v>
          </cell>
          <cell r="Q33" t="str">
            <v>L.L. ISMAEL LOPEZ ARREOLA</v>
          </cell>
          <cell r="R33" t="str">
            <v>Prof. Tómas Sarellano Sánchez</v>
          </cell>
          <cell r="T33">
            <v>6188116928</v>
          </cell>
          <cell r="Y33">
            <v>2</v>
          </cell>
          <cell r="Z33" t="str">
            <v>A</v>
          </cell>
          <cell r="AA33">
            <v>2</v>
          </cell>
          <cell r="AB33" t="str">
            <v>A</v>
          </cell>
          <cell r="AC33">
            <v>2</v>
          </cell>
          <cell r="AD33" t="str">
            <v>A</v>
          </cell>
          <cell r="AE33">
            <v>2</v>
          </cell>
          <cell r="AF33" t="str">
            <v>A</v>
          </cell>
          <cell r="AG33">
            <v>3</v>
          </cell>
          <cell r="AH33" t="str">
            <v>NA</v>
          </cell>
          <cell r="AI33">
            <v>2</v>
          </cell>
          <cell r="AJ33" t="str">
            <v>NA</v>
          </cell>
          <cell r="AK33">
            <v>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</v>
          </cell>
          <cell r="BC33">
            <v>1</v>
          </cell>
          <cell r="BD33">
            <v>0</v>
          </cell>
          <cell r="BE33">
            <v>1</v>
          </cell>
          <cell r="BF33">
            <v>1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2</v>
          </cell>
          <cell r="BO33">
            <v>1</v>
          </cell>
          <cell r="BP33">
            <v>0</v>
          </cell>
          <cell r="BQ33">
            <v>1</v>
          </cell>
          <cell r="BR33">
            <v>1</v>
          </cell>
          <cell r="BS33">
            <v>0</v>
          </cell>
          <cell r="BT33">
            <v>1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2</v>
          </cell>
          <cell r="CB33">
            <v>1</v>
          </cell>
          <cell r="CC33">
            <v>0</v>
          </cell>
          <cell r="CD33">
            <v>1</v>
          </cell>
          <cell r="CE33">
            <v>1</v>
          </cell>
          <cell r="CF33">
            <v>0</v>
          </cell>
          <cell r="CG33">
            <v>1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1</v>
          </cell>
          <cell r="CP33">
            <v>0</v>
          </cell>
          <cell r="CQ33">
            <v>1</v>
          </cell>
          <cell r="CR33">
            <v>1</v>
          </cell>
          <cell r="CS33">
            <v>0</v>
          </cell>
          <cell r="CT33">
            <v>1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</v>
          </cell>
          <cell r="DB33">
            <v>1</v>
          </cell>
          <cell r="DC33">
            <v>0</v>
          </cell>
          <cell r="DD33">
            <v>1</v>
          </cell>
          <cell r="DE33">
            <v>1</v>
          </cell>
          <cell r="DF33">
            <v>0</v>
          </cell>
          <cell r="DG33">
            <v>1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2</v>
          </cell>
          <cell r="DO33">
            <v>1</v>
          </cell>
          <cell r="DP33">
            <v>0</v>
          </cell>
          <cell r="DQ33">
            <v>1</v>
          </cell>
          <cell r="DR33">
            <v>1</v>
          </cell>
          <cell r="DS33">
            <v>0</v>
          </cell>
          <cell r="DT33">
            <v>1</v>
          </cell>
          <cell r="DU33">
            <v>1</v>
          </cell>
          <cell r="DV33">
            <v>0</v>
          </cell>
          <cell r="DW33">
            <v>1</v>
          </cell>
          <cell r="DX33">
            <v>0</v>
          </cell>
          <cell r="DY33">
            <v>0</v>
          </cell>
          <cell r="DZ33">
            <v>0</v>
          </cell>
          <cell r="EA33">
            <v>3</v>
          </cell>
          <cell r="EB33">
            <v>13</v>
          </cell>
          <cell r="EC33">
            <v>13</v>
          </cell>
          <cell r="ED33" t="str">
            <v>ASIGNADA</v>
          </cell>
        </row>
        <row r="34">
          <cell r="A34">
            <v>33</v>
          </cell>
          <cell r="B34" t="str">
            <v xml:space="preserve">Ing. Benigno Montoya Guzmán </v>
          </cell>
          <cell r="C34" t="str">
            <v>MATUTINO</v>
          </cell>
          <cell r="D34" t="str">
            <v>10EPR0214D</v>
          </cell>
          <cell r="E34" t="str">
            <v>ESTATAL</v>
          </cell>
          <cell r="F34" t="str">
            <v>PRIMARIA GENERAL</v>
          </cell>
          <cell r="G34" t="str">
            <v>COMPLETA</v>
          </cell>
          <cell r="H34" t="str">
            <v>DURANGO</v>
          </cell>
          <cell r="I34" t="str">
            <v>Durango</v>
          </cell>
          <cell r="J34" t="str">
            <v xml:space="preserve">Victoria de Durango </v>
          </cell>
          <cell r="K34" t="str">
            <v>URBANA</v>
          </cell>
          <cell r="L34" t="str">
            <v>C. Hilario Moreno No. 199 Col. Asentamientos Humanos C.P. 34145</v>
          </cell>
          <cell r="M34">
            <v>34145</v>
          </cell>
          <cell r="N34" t="str">
            <v>COLONIA ASENTAMIENTOS HUMANOS</v>
          </cell>
          <cell r="O34" t="str">
            <v>DURANGO</v>
          </cell>
          <cell r="P34" t="str">
            <v>PNIEB</v>
          </cell>
          <cell r="Q34" t="str">
            <v>L.L. ISMAEL LOPEZ ARREOLA</v>
          </cell>
          <cell r="R34" t="str">
            <v>Prof. Gerardo Ceseñas Arroyo</v>
          </cell>
          <cell r="T34">
            <v>6181429749</v>
          </cell>
          <cell r="Y34">
            <v>2</v>
          </cell>
          <cell r="Z34" t="str">
            <v>A</v>
          </cell>
          <cell r="AA34">
            <v>2</v>
          </cell>
          <cell r="AB34" t="str">
            <v>A</v>
          </cell>
          <cell r="AC34">
            <v>2</v>
          </cell>
          <cell r="AD34" t="str">
            <v>NA</v>
          </cell>
          <cell r="AE34">
            <v>2</v>
          </cell>
          <cell r="AF34" t="str">
            <v>NA</v>
          </cell>
          <cell r="AG34">
            <v>2</v>
          </cell>
          <cell r="AH34" t="str">
            <v>NA</v>
          </cell>
          <cell r="AI34">
            <v>2</v>
          </cell>
          <cell r="AJ34" t="str">
            <v>NA</v>
          </cell>
          <cell r="AK34">
            <v>0.33333333333333331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</v>
          </cell>
          <cell r="BC34">
            <v>1</v>
          </cell>
          <cell r="BD34">
            <v>0</v>
          </cell>
          <cell r="BE34">
            <v>1</v>
          </cell>
          <cell r="BF34">
            <v>1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2</v>
          </cell>
          <cell r="BO34">
            <v>1</v>
          </cell>
          <cell r="BP34">
            <v>0</v>
          </cell>
          <cell r="BQ34">
            <v>1</v>
          </cell>
          <cell r="BR34">
            <v>1</v>
          </cell>
          <cell r="BS34">
            <v>0</v>
          </cell>
          <cell r="BT34">
            <v>1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2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12</v>
          </cell>
          <cell r="EC34">
            <v>4</v>
          </cell>
          <cell r="ED34" t="str">
            <v>PENDIENTE</v>
          </cell>
        </row>
        <row r="35">
          <cell r="A35">
            <v>34</v>
          </cell>
          <cell r="B35" t="str">
            <v>Ing. Jesús Tébar Rodríguez Vesp.</v>
          </cell>
          <cell r="C35" t="str">
            <v>VESPERTINO</v>
          </cell>
          <cell r="D35" t="str">
            <v>10EPR0453D</v>
          </cell>
          <cell r="E35" t="str">
            <v>ESTATAL</v>
          </cell>
          <cell r="F35" t="str">
            <v>PRIMARIA GENERAL</v>
          </cell>
          <cell r="G35" t="str">
            <v>COMPLETA</v>
          </cell>
          <cell r="H35" t="str">
            <v>DURANGO</v>
          </cell>
          <cell r="I35" t="str">
            <v>Durango</v>
          </cell>
          <cell r="J35" t="str">
            <v xml:space="preserve">Victoria de Durango </v>
          </cell>
          <cell r="K35" t="str">
            <v>URBANA</v>
          </cell>
          <cell r="L35" t="str">
            <v>C. Cerezos S/N Fracc. El Ciprés C.P. 34217</v>
          </cell>
          <cell r="M35">
            <v>34217</v>
          </cell>
          <cell r="N35" t="str">
            <v>FRACC. EL CIPRES</v>
          </cell>
          <cell r="O35" t="str">
            <v>DURANGO</v>
          </cell>
          <cell r="P35" t="str">
            <v>PNIEB</v>
          </cell>
          <cell r="Q35" t="str">
            <v>L.L. ISMAEL LOPEZ ARREOLA</v>
          </cell>
          <cell r="R35" t="str">
            <v>Prof. Eloy Antuna Navarro</v>
          </cell>
          <cell r="T35">
            <v>6188358613</v>
          </cell>
          <cell r="Y35">
            <v>2</v>
          </cell>
          <cell r="Z35" t="str">
            <v>NA</v>
          </cell>
          <cell r="AA35">
            <v>2</v>
          </cell>
          <cell r="AB35" t="str">
            <v>NA</v>
          </cell>
          <cell r="AC35">
            <v>2</v>
          </cell>
          <cell r="AD35" t="str">
            <v>NA</v>
          </cell>
          <cell r="AE35">
            <v>2</v>
          </cell>
          <cell r="AF35" t="str">
            <v>A</v>
          </cell>
          <cell r="AG35">
            <v>2</v>
          </cell>
          <cell r="AH35" t="str">
            <v>A</v>
          </cell>
          <cell r="AI35">
            <v>2</v>
          </cell>
          <cell r="AJ35" t="str">
            <v>A</v>
          </cell>
          <cell r="AK35">
            <v>1.5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2</v>
          </cell>
          <cell r="BC35">
            <v>2</v>
          </cell>
          <cell r="BD35">
            <v>0</v>
          </cell>
          <cell r="BE35">
            <v>2</v>
          </cell>
          <cell r="BF35">
            <v>2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4</v>
          </cell>
          <cell r="BO35">
            <v>2</v>
          </cell>
          <cell r="BP35">
            <v>0</v>
          </cell>
          <cell r="BQ35">
            <v>2</v>
          </cell>
          <cell r="BR35">
            <v>2</v>
          </cell>
          <cell r="BS35">
            <v>0</v>
          </cell>
          <cell r="BT35">
            <v>2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4</v>
          </cell>
          <cell r="CB35">
            <v>2</v>
          </cell>
          <cell r="CC35">
            <v>0</v>
          </cell>
          <cell r="CD35">
            <v>2</v>
          </cell>
          <cell r="CE35">
            <v>2</v>
          </cell>
          <cell r="CF35">
            <v>0</v>
          </cell>
          <cell r="CG35">
            <v>2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4</v>
          </cell>
          <cell r="CO35">
            <v>1</v>
          </cell>
          <cell r="CP35">
            <v>0</v>
          </cell>
          <cell r="CQ35">
            <v>1</v>
          </cell>
          <cell r="CR35">
            <v>1</v>
          </cell>
          <cell r="CS35">
            <v>0</v>
          </cell>
          <cell r="CT35">
            <v>1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2</v>
          </cell>
          <cell r="DB35">
            <v>1</v>
          </cell>
          <cell r="DC35">
            <v>0</v>
          </cell>
          <cell r="DD35">
            <v>1</v>
          </cell>
          <cell r="DE35">
            <v>1</v>
          </cell>
          <cell r="DF35">
            <v>0</v>
          </cell>
          <cell r="DG35">
            <v>1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2</v>
          </cell>
          <cell r="DO35">
            <v>1</v>
          </cell>
          <cell r="DP35">
            <v>0</v>
          </cell>
          <cell r="DQ35">
            <v>1</v>
          </cell>
          <cell r="DR35">
            <v>1</v>
          </cell>
          <cell r="DS35">
            <v>0</v>
          </cell>
          <cell r="DT35">
            <v>1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2</v>
          </cell>
          <cell r="EB35">
            <v>12</v>
          </cell>
          <cell r="EC35">
            <v>18</v>
          </cell>
          <cell r="ED35" t="str">
            <v>PENDIENTE</v>
          </cell>
        </row>
        <row r="36">
          <cell r="A36">
            <v>35</v>
          </cell>
          <cell r="B36" t="str">
            <v>Insurgentes</v>
          </cell>
          <cell r="C36" t="str">
            <v>MATUTINO</v>
          </cell>
          <cell r="D36" t="str">
            <v>10DPR0623I</v>
          </cell>
          <cell r="E36" t="str">
            <v>FEDERAL</v>
          </cell>
          <cell r="F36" t="str">
            <v>PRIMARIA GENERAL</v>
          </cell>
          <cell r="G36" t="str">
            <v>COMPLETA</v>
          </cell>
          <cell r="H36" t="str">
            <v>DURANGO</v>
          </cell>
          <cell r="I36" t="str">
            <v>Durango</v>
          </cell>
          <cell r="J36" t="str">
            <v xml:space="preserve">Victoria de Durango </v>
          </cell>
          <cell r="K36" t="str">
            <v>URBANA</v>
          </cell>
          <cell r="L36" t="str">
            <v>Av. González de La Vega S/N Col. Insurgentes C.P. 34100</v>
          </cell>
          <cell r="M36">
            <v>34100</v>
          </cell>
          <cell r="N36" t="str">
            <v>COLONIA INSURGENTES</v>
          </cell>
          <cell r="O36" t="str">
            <v>DURANGO</v>
          </cell>
          <cell r="P36" t="str">
            <v>PNIEB</v>
          </cell>
          <cell r="Q36" t="str">
            <v>L.L. ISMAEL LOPEZ ARREOLA</v>
          </cell>
          <cell r="R36" t="str">
            <v>Profra. María Isabel López Martínez</v>
          </cell>
          <cell r="Y36">
            <v>2</v>
          </cell>
          <cell r="Z36" t="str">
            <v>NA</v>
          </cell>
          <cell r="AA36">
            <v>2</v>
          </cell>
          <cell r="AB36" t="str">
            <v>NA</v>
          </cell>
          <cell r="AC36">
            <v>2</v>
          </cell>
          <cell r="AD36" t="str">
            <v>A</v>
          </cell>
          <cell r="AE36">
            <v>2</v>
          </cell>
          <cell r="AF36" t="str">
            <v>A</v>
          </cell>
          <cell r="AG36">
            <v>2</v>
          </cell>
          <cell r="AH36" t="str">
            <v>A</v>
          </cell>
          <cell r="AI36">
            <v>2</v>
          </cell>
          <cell r="AJ36" t="str">
            <v>A</v>
          </cell>
          <cell r="AK36">
            <v>0.66666666666666663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1</v>
          </cell>
          <cell r="CC36">
            <v>0</v>
          </cell>
          <cell r="CD36">
            <v>1</v>
          </cell>
          <cell r="CE36">
            <v>1</v>
          </cell>
          <cell r="CF36">
            <v>0</v>
          </cell>
          <cell r="CG36">
            <v>1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2</v>
          </cell>
          <cell r="CO36">
            <v>1</v>
          </cell>
          <cell r="CP36">
            <v>0</v>
          </cell>
          <cell r="CQ36">
            <v>1</v>
          </cell>
          <cell r="CR36">
            <v>1</v>
          </cell>
          <cell r="CS36">
            <v>0</v>
          </cell>
          <cell r="CT36">
            <v>1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2</v>
          </cell>
          <cell r="DB36">
            <v>1</v>
          </cell>
          <cell r="DC36">
            <v>0</v>
          </cell>
          <cell r="DD36">
            <v>1</v>
          </cell>
          <cell r="DE36">
            <v>1</v>
          </cell>
          <cell r="DF36">
            <v>0</v>
          </cell>
          <cell r="DG36">
            <v>1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2</v>
          </cell>
          <cell r="DO36">
            <v>1</v>
          </cell>
          <cell r="DP36">
            <v>0</v>
          </cell>
          <cell r="DQ36">
            <v>1</v>
          </cell>
          <cell r="DR36">
            <v>1</v>
          </cell>
          <cell r="DS36">
            <v>0</v>
          </cell>
          <cell r="DT36">
            <v>1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2</v>
          </cell>
          <cell r="EB36">
            <v>12</v>
          </cell>
          <cell r="EC36">
            <v>8</v>
          </cell>
          <cell r="ED36" t="str">
            <v>PENDIENTE</v>
          </cell>
        </row>
        <row r="37">
          <cell r="A37">
            <v>36</v>
          </cell>
          <cell r="B37" t="str">
            <v>J. Patrocinio Juárez</v>
          </cell>
          <cell r="C37" t="str">
            <v>MIXTO</v>
          </cell>
          <cell r="D37" t="str">
            <v>10DPR0707Q</v>
          </cell>
          <cell r="E37" t="str">
            <v>FEDERAL</v>
          </cell>
          <cell r="F37" t="str">
            <v>PRIMARIA GENERAL</v>
          </cell>
          <cell r="G37" t="str">
            <v>COMPLETA</v>
          </cell>
          <cell r="H37" t="str">
            <v>DURANGO</v>
          </cell>
          <cell r="I37" t="str">
            <v>Mezquital</v>
          </cell>
          <cell r="J37" t="str">
            <v>El Troncon</v>
          </cell>
          <cell r="K37" t="str">
            <v>RURAL</v>
          </cell>
          <cell r="L37" t="str">
            <v>Dom. Conocido El Troncón  C.P. 34974</v>
          </cell>
          <cell r="M37">
            <v>34974</v>
          </cell>
          <cell r="N37" t="str">
            <v>M-EL MEZQUITAL</v>
          </cell>
          <cell r="O37" t="str">
            <v>DURANGO</v>
          </cell>
          <cell r="P37" t="str">
            <v>PNIEB</v>
          </cell>
          <cell r="Q37" t="str">
            <v>L.L. ISMAEL LOPEZ ARREOLA</v>
          </cell>
          <cell r="Y37">
            <v>1</v>
          </cell>
          <cell r="Z37" t="str">
            <v>A</v>
          </cell>
          <cell r="AA37">
            <v>1</v>
          </cell>
          <cell r="AB37" t="str">
            <v>A</v>
          </cell>
          <cell r="AC37">
            <v>1</v>
          </cell>
          <cell r="AD37" t="str">
            <v>A</v>
          </cell>
          <cell r="AE37">
            <v>1</v>
          </cell>
          <cell r="AF37" t="str">
            <v>A</v>
          </cell>
          <cell r="AG37">
            <v>1</v>
          </cell>
          <cell r="AH37" t="str">
            <v>A</v>
          </cell>
          <cell r="AI37">
            <v>1</v>
          </cell>
          <cell r="AJ37" t="str">
            <v>A</v>
          </cell>
          <cell r="AK37">
            <v>1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</v>
          </cell>
          <cell r="BC37">
            <v>1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1</v>
          </cell>
          <cell r="BO37">
            <v>1</v>
          </cell>
          <cell r="BP37">
            <v>0</v>
          </cell>
          <cell r="BQ37">
            <v>1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1</v>
          </cell>
          <cell r="CB37">
            <v>1</v>
          </cell>
          <cell r="CC37">
            <v>0</v>
          </cell>
          <cell r="CD37">
            <v>1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1</v>
          </cell>
          <cell r="CO37">
            <v>1</v>
          </cell>
          <cell r="CP37">
            <v>0</v>
          </cell>
          <cell r="CQ37">
            <v>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1</v>
          </cell>
          <cell r="DO37">
            <v>1</v>
          </cell>
          <cell r="DP37">
            <v>0</v>
          </cell>
          <cell r="DQ37">
            <v>1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1</v>
          </cell>
          <cell r="EB37">
            <v>6</v>
          </cell>
          <cell r="EC37">
            <v>6</v>
          </cell>
          <cell r="ED37" t="str">
            <v>ASIGNADA</v>
          </cell>
        </row>
        <row r="38">
          <cell r="A38">
            <v>37</v>
          </cell>
          <cell r="B38" t="str">
            <v>Jaime Torres Bodet</v>
          </cell>
          <cell r="C38" t="str">
            <v>MATUTINO</v>
          </cell>
          <cell r="D38" t="str">
            <v>10EPR0417Z</v>
          </cell>
          <cell r="E38" t="str">
            <v>ESTATAL</v>
          </cell>
          <cell r="F38" t="str">
            <v>PRIMARIA GENERAL</v>
          </cell>
          <cell r="G38" t="str">
            <v>COMPLETA</v>
          </cell>
          <cell r="H38" t="str">
            <v>DURANGO</v>
          </cell>
          <cell r="I38" t="str">
            <v>Durango</v>
          </cell>
          <cell r="J38" t="str">
            <v xml:space="preserve">Victoria de Durango </v>
          </cell>
          <cell r="K38" t="str">
            <v>URBANA</v>
          </cell>
          <cell r="L38" t="str">
            <v>Pred. Arroyos S/N Fracc. Villas de San Francisco C.P. 34287</v>
          </cell>
          <cell r="M38">
            <v>34287</v>
          </cell>
          <cell r="N38" t="str">
            <v>FRACC. REAL VICTORIA</v>
          </cell>
          <cell r="O38" t="str">
            <v>DURANGO</v>
          </cell>
          <cell r="P38" t="str">
            <v>PNIEB</v>
          </cell>
          <cell r="Q38" t="str">
            <v>L.L. ISMAEL LOPEZ ARREOLA</v>
          </cell>
          <cell r="R38" t="str">
            <v>Profra. Lourdes Hernández Ávila</v>
          </cell>
          <cell r="Y38">
            <v>1</v>
          </cell>
          <cell r="Z38" t="str">
            <v>A</v>
          </cell>
          <cell r="AA38">
            <v>1</v>
          </cell>
          <cell r="AB38" t="str">
            <v>A</v>
          </cell>
          <cell r="AC38">
            <v>1</v>
          </cell>
          <cell r="AD38" t="str">
            <v>A</v>
          </cell>
          <cell r="AE38">
            <v>1</v>
          </cell>
          <cell r="AF38" t="str">
            <v>A</v>
          </cell>
          <cell r="AG38">
            <v>1</v>
          </cell>
          <cell r="AH38" t="str">
            <v>A</v>
          </cell>
          <cell r="AI38">
            <v>1</v>
          </cell>
          <cell r="AJ38" t="str">
            <v>A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1</v>
          </cell>
          <cell r="BC38">
            <v>1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1</v>
          </cell>
          <cell r="BO38">
            <v>1</v>
          </cell>
          <cell r="BP38">
            <v>0</v>
          </cell>
          <cell r="BQ38">
            <v>1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1</v>
          </cell>
          <cell r="CB38">
            <v>1</v>
          </cell>
          <cell r="CC38">
            <v>0</v>
          </cell>
          <cell r="CD38">
            <v>1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1</v>
          </cell>
          <cell r="CO38">
            <v>1</v>
          </cell>
          <cell r="CP38">
            <v>0</v>
          </cell>
          <cell r="CQ38">
            <v>1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1</v>
          </cell>
          <cell r="DB38">
            <v>1</v>
          </cell>
          <cell r="DC38">
            <v>0</v>
          </cell>
          <cell r="DD38">
            <v>1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1</v>
          </cell>
          <cell r="DO38">
            <v>1</v>
          </cell>
          <cell r="DP38">
            <v>0</v>
          </cell>
          <cell r="DQ38">
            <v>1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1</v>
          </cell>
          <cell r="EB38">
            <v>6</v>
          </cell>
          <cell r="EC38">
            <v>6</v>
          </cell>
          <cell r="ED38" t="str">
            <v>ASIGNADA</v>
          </cell>
        </row>
        <row r="39">
          <cell r="A39">
            <v>38</v>
          </cell>
          <cell r="B39" t="str">
            <v>Jaime Torres Bodet</v>
          </cell>
          <cell r="C39" t="str">
            <v>MATUTINO</v>
          </cell>
          <cell r="D39" t="str">
            <v>10DJN0123X</v>
          </cell>
          <cell r="E39" t="str">
            <v>FEDERAL</v>
          </cell>
          <cell r="F39" t="str">
            <v>PREESCOLAR GENERAL</v>
          </cell>
          <cell r="G39" t="str">
            <v>COMPLETA</v>
          </cell>
          <cell r="H39" t="str">
            <v>DURANGO</v>
          </cell>
          <cell r="I39" t="str">
            <v>Durango</v>
          </cell>
          <cell r="J39" t="str">
            <v xml:space="preserve">Victoria de Durango </v>
          </cell>
          <cell r="K39" t="str">
            <v>URBANA</v>
          </cell>
          <cell r="L39" t="str">
            <v>C. Hilario Moreno No. 228 Col. Asentamientos Humanos C.P. 34145</v>
          </cell>
          <cell r="M39">
            <v>34145</v>
          </cell>
          <cell r="N39" t="str">
            <v>COLONIA ASENTAMIENTOS HUMANOS</v>
          </cell>
          <cell r="O39" t="str">
            <v>DURANGO</v>
          </cell>
          <cell r="P39" t="str">
            <v>PNIEB</v>
          </cell>
          <cell r="Q39" t="str">
            <v>L.L. ISMAEL LOPEZ ARREOLA</v>
          </cell>
          <cell r="W39">
            <v>3</v>
          </cell>
          <cell r="X39" t="str">
            <v>NA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3</v>
          </cell>
          <cell r="EC39">
            <v>0</v>
          </cell>
          <cell r="ED39" t="str">
            <v>SIN ASIGNACION</v>
          </cell>
        </row>
        <row r="40">
          <cell r="A40">
            <v>39</v>
          </cell>
          <cell r="B40" t="str">
            <v>Jean Piaget</v>
          </cell>
          <cell r="C40" t="str">
            <v>MATUTINO</v>
          </cell>
          <cell r="D40" t="str">
            <v>10DJN0094S</v>
          </cell>
          <cell r="E40" t="str">
            <v>FEDERAL</v>
          </cell>
          <cell r="F40" t="str">
            <v>PREESCOLAR GENERAL</v>
          </cell>
          <cell r="G40" t="str">
            <v>COMPLETA</v>
          </cell>
          <cell r="H40" t="str">
            <v>DURANGO</v>
          </cell>
          <cell r="I40" t="str">
            <v>Durango</v>
          </cell>
          <cell r="J40" t="str">
            <v xml:space="preserve">Victoria de Durango </v>
          </cell>
          <cell r="K40" t="str">
            <v>URBANA</v>
          </cell>
          <cell r="L40" t="str">
            <v>C. Playa Larga No. 110 Fracc. Las Playas C.P. 34260</v>
          </cell>
          <cell r="M40">
            <v>34260</v>
          </cell>
          <cell r="N40" t="str">
            <v>FRACC. LAS PLAYAS</v>
          </cell>
          <cell r="O40" t="str">
            <v>DURANGO</v>
          </cell>
          <cell r="P40" t="str">
            <v>PNIEB</v>
          </cell>
          <cell r="Q40" t="str">
            <v>L.L. ISMAEL LOPEZ ARREOLA</v>
          </cell>
          <cell r="R40" t="str">
            <v>Profra. Rosa María Ordaz Júarez</v>
          </cell>
          <cell r="W40">
            <v>3</v>
          </cell>
          <cell r="X40" t="str">
            <v>A</v>
          </cell>
          <cell r="AK40">
            <v>1</v>
          </cell>
          <cell r="AL40">
            <v>0</v>
          </cell>
          <cell r="AM40">
            <v>1</v>
          </cell>
          <cell r="AN40">
            <v>1</v>
          </cell>
          <cell r="AO40">
            <v>0</v>
          </cell>
          <cell r="AP40">
            <v>1</v>
          </cell>
          <cell r="AQ40">
            <v>1</v>
          </cell>
          <cell r="AR40">
            <v>0</v>
          </cell>
          <cell r="AS40">
            <v>1</v>
          </cell>
          <cell r="AT40">
            <v>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3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3</v>
          </cell>
          <cell r="EC40">
            <v>3</v>
          </cell>
          <cell r="ED40" t="str">
            <v>ASIGNADA</v>
          </cell>
        </row>
        <row r="41">
          <cell r="A41">
            <v>40</v>
          </cell>
          <cell r="B41" t="str">
            <v>Joaquín Amaro</v>
          </cell>
          <cell r="C41" t="str">
            <v>MIXTO</v>
          </cell>
          <cell r="D41" t="str">
            <v>10DPR0599Z</v>
          </cell>
          <cell r="E41" t="str">
            <v>FEDERAL</v>
          </cell>
          <cell r="F41" t="str">
            <v>PRIMARIA GENERAL</v>
          </cell>
          <cell r="G41" t="str">
            <v>COMPLETA</v>
          </cell>
          <cell r="H41" t="str">
            <v>DURANGO</v>
          </cell>
          <cell r="I41" t="str">
            <v>Guadalupe Victoria</v>
          </cell>
          <cell r="J41" t="str">
            <v>Antonio Amaro</v>
          </cell>
          <cell r="K41" t="str">
            <v>URBANA</v>
          </cell>
          <cell r="L41" t="str">
            <v>Av. Zaragoza No. 100 C.P. 34730</v>
          </cell>
          <cell r="M41">
            <v>34730</v>
          </cell>
          <cell r="N41" t="str">
            <v>M-ANTONIO AMARO</v>
          </cell>
          <cell r="O41" t="str">
            <v>DURANGO</v>
          </cell>
          <cell r="P41" t="str">
            <v>PNIEB</v>
          </cell>
          <cell r="Q41" t="str">
            <v>L.L. ISMAEL LOPEZ ARREOLA</v>
          </cell>
          <cell r="R41" t="str">
            <v>Prof. Salvador Pérez Reyna</v>
          </cell>
          <cell r="T41">
            <v>6761008645</v>
          </cell>
          <cell r="Y41">
            <v>2</v>
          </cell>
          <cell r="Z41" t="str">
            <v>A</v>
          </cell>
          <cell r="AA41">
            <v>2</v>
          </cell>
          <cell r="AB41" t="str">
            <v>A</v>
          </cell>
          <cell r="AC41">
            <v>2</v>
          </cell>
          <cell r="AD41" t="str">
            <v>A</v>
          </cell>
          <cell r="AE41">
            <v>2</v>
          </cell>
          <cell r="AF41" t="str">
            <v>A</v>
          </cell>
          <cell r="AG41">
            <v>2</v>
          </cell>
          <cell r="AH41" t="str">
            <v>A</v>
          </cell>
          <cell r="AI41">
            <v>2</v>
          </cell>
          <cell r="AJ41" t="str">
            <v>A</v>
          </cell>
          <cell r="AK41">
            <v>1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</v>
          </cell>
          <cell r="BC41">
            <v>1</v>
          </cell>
          <cell r="BD41">
            <v>0</v>
          </cell>
          <cell r="BE41">
            <v>1</v>
          </cell>
          <cell r="BF41">
            <v>1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2</v>
          </cell>
          <cell r="BO41">
            <v>1</v>
          </cell>
          <cell r="BP41">
            <v>0</v>
          </cell>
          <cell r="BQ41">
            <v>1</v>
          </cell>
          <cell r="BR41">
            <v>1</v>
          </cell>
          <cell r="BS41">
            <v>0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1</v>
          </cell>
          <cell r="CE41">
            <v>1</v>
          </cell>
          <cell r="CF41">
            <v>0</v>
          </cell>
          <cell r="CG41">
            <v>1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2</v>
          </cell>
          <cell r="CO41">
            <v>1</v>
          </cell>
          <cell r="CP41">
            <v>0</v>
          </cell>
          <cell r="CQ41">
            <v>1</v>
          </cell>
          <cell r="CR41">
            <v>1</v>
          </cell>
          <cell r="CS41">
            <v>0</v>
          </cell>
          <cell r="CT41">
            <v>1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</v>
          </cell>
          <cell r="DB41">
            <v>1</v>
          </cell>
          <cell r="DC41">
            <v>0</v>
          </cell>
          <cell r="DD41">
            <v>1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2</v>
          </cell>
          <cell r="DO41">
            <v>1</v>
          </cell>
          <cell r="DP41">
            <v>0</v>
          </cell>
          <cell r="DQ41">
            <v>1</v>
          </cell>
          <cell r="DR41">
            <v>1</v>
          </cell>
          <cell r="DS41">
            <v>0</v>
          </cell>
          <cell r="DT41">
            <v>1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2</v>
          </cell>
          <cell r="EB41">
            <v>12</v>
          </cell>
          <cell r="EC41">
            <v>12</v>
          </cell>
          <cell r="ED41" t="str">
            <v>ASIGNADA</v>
          </cell>
        </row>
        <row r="42">
          <cell r="A42">
            <v>41</v>
          </cell>
          <cell r="B42" t="str">
            <v>José María Morelos</v>
          </cell>
          <cell r="C42" t="str">
            <v>MIXTO</v>
          </cell>
          <cell r="D42" t="str">
            <v>10DPR1272B</v>
          </cell>
          <cell r="E42" t="str">
            <v>FEDERAL</v>
          </cell>
          <cell r="F42" t="str">
            <v>PRIMARIA GENERAL</v>
          </cell>
          <cell r="G42" t="str">
            <v>COMPLETA</v>
          </cell>
          <cell r="H42" t="str">
            <v>DURANGO</v>
          </cell>
          <cell r="I42" t="str">
            <v>Durango</v>
          </cell>
          <cell r="J42" t="str">
            <v xml:space="preserve">Victoria de Durango </v>
          </cell>
          <cell r="K42" t="str">
            <v>URBANA</v>
          </cell>
          <cell r="L42" t="str">
            <v>C. Cedro S/N Col. Santa María C.P. 34050</v>
          </cell>
          <cell r="M42">
            <v>34050</v>
          </cell>
          <cell r="N42" t="str">
            <v>COLONIA SANTA MARIA</v>
          </cell>
          <cell r="O42" t="str">
            <v>DURANGO</v>
          </cell>
          <cell r="P42" t="str">
            <v>PNIEB</v>
          </cell>
          <cell r="Q42" t="str">
            <v>L.L. ISMAEL LOPEZ ARREOLA</v>
          </cell>
          <cell r="R42" t="str">
            <v>Prof. Manuel Villareal</v>
          </cell>
          <cell r="T42">
            <v>6188030880</v>
          </cell>
          <cell r="Y42">
            <v>1</v>
          </cell>
          <cell r="Z42" t="str">
            <v>NA</v>
          </cell>
          <cell r="AA42">
            <v>1</v>
          </cell>
          <cell r="AB42" t="str">
            <v>A</v>
          </cell>
          <cell r="AC42">
            <v>2</v>
          </cell>
          <cell r="AD42" t="str">
            <v>NA</v>
          </cell>
          <cell r="AE42">
            <v>2</v>
          </cell>
          <cell r="AF42" t="str">
            <v>A</v>
          </cell>
          <cell r="AG42">
            <v>2</v>
          </cell>
          <cell r="AH42" t="str">
            <v>A</v>
          </cell>
          <cell r="AI42">
            <v>1</v>
          </cell>
          <cell r="AJ42" t="str">
            <v>NA</v>
          </cell>
          <cell r="AK42">
            <v>0.88888888888888884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1</v>
          </cell>
          <cell r="BP42">
            <v>0</v>
          </cell>
          <cell r="BQ42">
            <v>1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</v>
          </cell>
          <cell r="CB42">
            <v>1</v>
          </cell>
          <cell r="CC42">
            <v>0</v>
          </cell>
          <cell r="CD42">
            <v>1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1</v>
          </cell>
          <cell r="CO42">
            <v>1</v>
          </cell>
          <cell r="CP42">
            <v>0</v>
          </cell>
          <cell r="CQ42">
            <v>1</v>
          </cell>
          <cell r="CR42">
            <v>1</v>
          </cell>
          <cell r="CS42">
            <v>0</v>
          </cell>
          <cell r="CT42">
            <v>1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2</v>
          </cell>
          <cell r="DB42">
            <v>1</v>
          </cell>
          <cell r="DC42">
            <v>0</v>
          </cell>
          <cell r="DD42">
            <v>1</v>
          </cell>
          <cell r="DE42">
            <v>1</v>
          </cell>
          <cell r="DF42">
            <v>0</v>
          </cell>
          <cell r="DG42">
            <v>1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2</v>
          </cell>
          <cell r="DO42">
            <v>1</v>
          </cell>
          <cell r="DP42">
            <v>0</v>
          </cell>
          <cell r="DQ42">
            <v>1</v>
          </cell>
          <cell r="DR42">
            <v>1</v>
          </cell>
          <cell r="DS42">
            <v>0</v>
          </cell>
          <cell r="DT42">
            <v>1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2</v>
          </cell>
          <cell r="EB42">
            <v>9</v>
          </cell>
          <cell r="EC42">
            <v>8</v>
          </cell>
          <cell r="ED42" t="str">
            <v>PENDIENTE</v>
          </cell>
        </row>
        <row r="43">
          <cell r="A43">
            <v>42</v>
          </cell>
          <cell r="B43" t="str">
            <v>José María Morelos</v>
          </cell>
          <cell r="C43" t="str">
            <v>MATUTINO</v>
          </cell>
          <cell r="D43" t="str">
            <v>10DPR1049C</v>
          </cell>
          <cell r="E43" t="str">
            <v>FEDERAL</v>
          </cell>
          <cell r="F43" t="str">
            <v>PRIMARIA GENERAL</v>
          </cell>
          <cell r="G43" t="str">
            <v>COMPLETA</v>
          </cell>
          <cell r="H43" t="str">
            <v>DURANGO</v>
          </cell>
          <cell r="I43" t="str">
            <v>Santiago Papasquiaro</v>
          </cell>
          <cell r="J43" t="str">
            <v>Santiago Papasquiaro</v>
          </cell>
          <cell r="K43" t="str">
            <v>URBANA</v>
          </cell>
          <cell r="L43" t="str">
            <v>C. Hidalgo y Corona No. 88 Col. Altamira C.P. 34635</v>
          </cell>
          <cell r="M43">
            <v>34635</v>
          </cell>
          <cell r="N43" t="str">
            <v>COLONIA ALTAMIRA</v>
          </cell>
          <cell r="O43" t="str">
            <v>DURANGO</v>
          </cell>
          <cell r="P43" t="str">
            <v>PNIEB</v>
          </cell>
          <cell r="Q43" t="str">
            <v>L.L. ISMAEL LOPEZ ARREOLA</v>
          </cell>
          <cell r="R43" t="str">
            <v>Profra. Gabina Patricia Alarcón Magallanes</v>
          </cell>
          <cell r="T43">
            <v>6748620090</v>
          </cell>
          <cell r="Y43">
            <v>2</v>
          </cell>
          <cell r="Z43" t="str">
            <v>A</v>
          </cell>
          <cell r="AA43">
            <v>2</v>
          </cell>
          <cell r="AB43" t="str">
            <v>A</v>
          </cell>
          <cell r="AC43">
            <v>2</v>
          </cell>
          <cell r="AD43" t="str">
            <v>A</v>
          </cell>
          <cell r="AE43">
            <v>2</v>
          </cell>
          <cell r="AF43" t="str">
            <v>A</v>
          </cell>
          <cell r="AG43">
            <v>2</v>
          </cell>
          <cell r="AH43" t="str">
            <v>A</v>
          </cell>
          <cell r="AI43">
            <v>2</v>
          </cell>
          <cell r="AJ43" t="str">
            <v>A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1</v>
          </cell>
          <cell r="BC43">
            <v>1</v>
          </cell>
          <cell r="BD43">
            <v>0</v>
          </cell>
          <cell r="BE43">
            <v>1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2</v>
          </cell>
          <cell r="BO43">
            <v>1</v>
          </cell>
          <cell r="BP43">
            <v>0</v>
          </cell>
          <cell r="BQ43">
            <v>1</v>
          </cell>
          <cell r="BR43">
            <v>1</v>
          </cell>
          <cell r="BS43">
            <v>0</v>
          </cell>
          <cell r="BT43">
            <v>1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2</v>
          </cell>
          <cell r="CB43">
            <v>1</v>
          </cell>
          <cell r="CC43">
            <v>0</v>
          </cell>
          <cell r="CD43">
            <v>1</v>
          </cell>
          <cell r="CE43">
            <v>1</v>
          </cell>
          <cell r="CF43">
            <v>0</v>
          </cell>
          <cell r="CG43">
            <v>1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2</v>
          </cell>
          <cell r="CO43">
            <v>1</v>
          </cell>
          <cell r="CP43">
            <v>0</v>
          </cell>
          <cell r="CQ43">
            <v>1</v>
          </cell>
          <cell r="CR43">
            <v>1</v>
          </cell>
          <cell r="CS43">
            <v>0</v>
          </cell>
          <cell r="CT43">
            <v>1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2</v>
          </cell>
          <cell r="DB43">
            <v>1</v>
          </cell>
          <cell r="DC43">
            <v>0</v>
          </cell>
          <cell r="DD43">
            <v>1</v>
          </cell>
          <cell r="DE43">
            <v>1</v>
          </cell>
          <cell r="DF43">
            <v>0</v>
          </cell>
          <cell r="DG43">
            <v>1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2</v>
          </cell>
          <cell r="DO43">
            <v>1</v>
          </cell>
          <cell r="DP43">
            <v>0</v>
          </cell>
          <cell r="DQ43">
            <v>1</v>
          </cell>
          <cell r="DR43">
            <v>1</v>
          </cell>
          <cell r="DS43">
            <v>0</v>
          </cell>
          <cell r="DT43">
            <v>1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2</v>
          </cell>
          <cell r="EB43">
            <v>12</v>
          </cell>
          <cell r="EC43">
            <v>12</v>
          </cell>
          <cell r="ED43" t="str">
            <v>ASIGNADA</v>
          </cell>
        </row>
        <row r="44">
          <cell r="A44">
            <v>43</v>
          </cell>
          <cell r="B44" t="str">
            <v>José S. Gallegos Vesp.</v>
          </cell>
          <cell r="C44" t="str">
            <v>VESPERTINO</v>
          </cell>
          <cell r="D44" t="str">
            <v>10DPR1341H</v>
          </cell>
          <cell r="E44" t="str">
            <v>FEDERAL</v>
          </cell>
          <cell r="F44" t="str">
            <v>PRIMARIA GENERAL</v>
          </cell>
          <cell r="G44" t="str">
            <v>COMPLETA</v>
          </cell>
          <cell r="H44" t="str">
            <v>DURANGO</v>
          </cell>
          <cell r="I44" t="str">
            <v>Durango</v>
          </cell>
          <cell r="J44" t="str">
            <v xml:space="preserve">Victoria de Durango </v>
          </cell>
          <cell r="K44" t="str">
            <v>URBANA</v>
          </cell>
          <cell r="L44" t="str">
            <v>C. Manuel Gamboa No. 400 Fracc. Domingo Arrieta C.P. 34180</v>
          </cell>
          <cell r="M44">
            <v>34180</v>
          </cell>
          <cell r="N44" t="str">
            <v>FRACC. DOMINGO ARRIETA</v>
          </cell>
          <cell r="O44" t="str">
            <v>DURANGO</v>
          </cell>
          <cell r="P44" t="str">
            <v>PNIEB</v>
          </cell>
          <cell r="Q44" t="str">
            <v>L.L. ISMAEL LOPEZ ARREOLA</v>
          </cell>
          <cell r="Y44">
            <v>2</v>
          </cell>
          <cell r="Z44" t="str">
            <v>A</v>
          </cell>
          <cell r="AA44">
            <v>2</v>
          </cell>
          <cell r="AB44" t="str">
            <v>A</v>
          </cell>
          <cell r="AC44">
            <v>3</v>
          </cell>
          <cell r="AD44" t="str">
            <v>NA</v>
          </cell>
          <cell r="AE44">
            <v>2</v>
          </cell>
          <cell r="AF44" t="str">
            <v>NA</v>
          </cell>
          <cell r="AG44">
            <v>2</v>
          </cell>
          <cell r="AH44" t="str">
            <v>A</v>
          </cell>
          <cell r="AI44">
            <v>2</v>
          </cell>
          <cell r="AJ44" t="str">
            <v>A</v>
          </cell>
          <cell r="AK44">
            <v>1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</v>
          </cell>
          <cell r="BC44">
            <v>1</v>
          </cell>
          <cell r="BD44">
            <v>0</v>
          </cell>
          <cell r="BE44">
            <v>1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2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2</v>
          </cell>
          <cell r="CP44">
            <v>0</v>
          </cell>
          <cell r="CQ44">
            <v>2</v>
          </cell>
          <cell r="CR44">
            <v>2</v>
          </cell>
          <cell r="CS44">
            <v>0</v>
          </cell>
          <cell r="CT44">
            <v>2</v>
          </cell>
          <cell r="CU44">
            <v>1</v>
          </cell>
          <cell r="CV44">
            <v>0</v>
          </cell>
          <cell r="CW44">
            <v>1</v>
          </cell>
          <cell r="CX44">
            <v>0</v>
          </cell>
          <cell r="CY44">
            <v>0</v>
          </cell>
          <cell r="CZ44">
            <v>0</v>
          </cell>
          <cell r="DA44">
            <v>5</v>
          </cell>
          <cell r="DB44">
            <v>1</v>
          </cell>
          <cell r="DC44">
            <v>0</v>
          </cell>
          <cell r="DD44">
            <v>1</v>
          </cell>
          <cell r="DE44">
            <v>1</v>
          </cell>
          <cell r="DF44">
            <v>0</v>
          </cell>
          <cell r="DG44">
            <v>1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2</v>
          </cell>
          <cell r="DO44">
            <v>1</v>
          </cell>
          <cell r="DP44">
            <v>0</v>
          </cell>
          <cell r="DQ44">
            <v>1</v>
          </cell>
          <cell r="DR44">
            <v>1</v>
          </cell>
          <cell r="DS44">
            <v>0</v>
          </cell>
          <cell r="DT44">
            <v>1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2</v>
          </cell>
          <cell r="EB44">
            <v>13</v>
          </cell>
          <cell r="EC44">
            <v>13</v>
          </cell>
          <cell r="ED44" t="str">
            <v>ASIGNADA</v>
          </cell>
        </row>
        <row r="45">
          <cell r="A45">
            <v>44</v>
          </cell>
          <cell r="B45" t="str">
            <v>Juana de Asbaje</v>
          </cell>
          <cell r="C45" t="str">
            <v>MIXTO</v>
          </cell>
          <cell r="D45" t="str">
            <v>10DPR1382H</v>
          </cell>
          <cell r="E45" t="str">
            <v>FEDERAL</v>
          </cell>
          <cell r="F45" t="str">
            <v>PRIMARIA GENERAL</v>
          </cell>
          <cell r="G45" t="str">
            <v>COMPLETA</v>
          </cell>
          <cell r="H45" t="str">
            <v>DURANGO</v>
          </cell>
          <cell r="I45" t="str">
            <v>Durango</v>
          </cell>
          <cell r="J45" t="str">
            <v xml:space="preserve">Victoria de Durango </v>
          </cell>
          <cell r="K45" t="str">
            <v>URBANA</v>
          </cell>
          <cell r="L45" t="str">
            <v>C. República de Brasil S/N Col. Francisco Zarco C.P. 34210</v>
          </cell>
          <cell r="M45">
            <v>34210</v>
          </cell>
          <cell r="N45" t="str">
            <v>COLONIA FRANCISCO ZARCO</v>
          </cell>
          <cell r="O45" t="str">
            <v>DURANGO</v>
          </cell>
          <cell r="P45" t="str">
            <v>PNIEB</v>
          </cell>
          <cell r="Q45" t="str">
            <v>L.L. ISMAEL LOPEZ ARREOLA</v>
          </cell>
          <cell r="Y45">
            <v>1</v>
          </cell>
          <cell r="Z45" t="str">
            <v>A</v>
          </cell>
          <cell r="AA45">
            <v>1</v>
          </cell>
          <cell r="AB45" t="str">
            <v>A</v>
          </cell>
          <cell r="AC45">
            <v>1</v>
          </cell>
          <cell r="AD45" t="str">
            <v>A</v>
          </cell>
          <cell r="AE45">
            <v>2</v>
          </cell>
          <cell r="AF45" t="str">
            <v>NA</v>
          </cell>
          <cell r="AG45">
            <v>1</v>
          </cell>
          <cell r="AH45" t="str">
            <v>A</v>
          </cell>
          <cell r="AI45">
            <v>1</v>
          </cell>
          <cell r="AJ45" t="str">
            <v>A</v>
          </cell>
          <cell r="AK45">
            <v>0.8571428571428571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1</v>
          </cell>
          <cell r="BC45">
            <v>1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1</v>
          </cell>
          <cell r="BO45">
            <v>1</v>
          </cell>
          <cell r="BP45">
            <v>0</v>
          </cell>
          <cell r="BQ45">
            <v>1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</v>
          </cell>
          <cell r="CB45">
            <v>1</v>
          </cell>
          <cell r="CC45">
            <v>0</v>
          </cell>
          <cell r="CD45">
            <v>1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1</v>
          </cell>
          <cell r="CO45">
            <v>1</v>
          </cell>
          <cell r="CP45">
            <v>0</v>
          </cell>
          <cell r="CQ45">
            <v>1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1</v>
          </cell>
          <cell r="DB45">
            <v>1</v>
          </cell>
          <cell r="DC45">
            <v>0</v>
          </cell>
          <cell r="DD45">
            <v>1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7</v>
          </cell>
          <cell r="EC45">
            <v>6</v>
          </cell>
          <cell r="ED45" t="str">
            <v>PENDIENTE</v>
          </cell>
        </row>
        <row r="46">
          <cell r="A46">
            <v>45</v>
          </cell>
          <cell r="B46" t="str">
            <v>Juana de Asbaje Vesp.</v>
          </cell>
          <cell r="C46" t="str">
            <v>VESPERTINO</v>
          </cell>
          <cell r="D46" t="str">
            <v>10DPR1384F</v>
          </cell>
          <cell r="E46" t="str">
            <v>FEDERAL</v>
          </cell>
          <cell r="F46" t="str">
            <v>PRIMARIA GENERAL</v>
          </cell>
          <cell r="G46" t="str">
            <v>COMPLETA</v>
          </cell>
          <cell r="H46" t="str">
            <v>DURANGO</v>
          </cell>
          <cell r="I46" t="str">
            <v>Durango</v>
          </cell>
          <cell r="J46" t="str">
            <v xml:space="preserve">Victoria de Durango </v>
          </cell>
          <cell r="K46" t="str">
            <v>URBANA</v>
          </cell>
          <cell r="L46" t="str">
            <v>C. Unidos Venceremos S/N Col. José Revueltas C.P. 34219</v>
          </cell>
          <cell r="M46">
            <v>34219</v>
          </cell>
          <cell r="N46" t="str">
            <v>COLONIA José REVUELTAS</v>
          </cell>
          <cell r="O46" t="str">
            <v>DURANGO</v>
          </cell>
          <cell r="P46" t="str">
            <v>PNIEB</v>
          </cell>
          <cell r="Q46" t="str">
            <v>L.L. ISMAEL LOPEZ ARREOLA</v>
          </cell>
          <cell r="R46" t="str">
            <v>Profra. Lidia Cervantes Aguilar</v>
          </cell>
          <cell r="T46">
            <v>6181296912</v>
          </cell>
          <cell r="Y46">
            <v>1</v>
          </cell>
          <cell r="Z46" t="str">
            <v>A</v>
          </cell>
          <cell r="AA46">
            <v>1</v>
          </cell>
          <cell r="AB46" t="str">
            <v>A</v>
          </cell>
          <cell r="AC46">
            <v>1</v>
          </cell>
          <cell r="AD46" t="str">
            <v>A</v>
          </cell>
          <cell r="AE46">
            <v>1</v>
          </cell>
          <cell r="AF46" t="str">
            <v>A</v>
          </cell>
          <cell r="AG46">
            <v>1</v>
          </cell>
          <cell r="AH46" t="str">
            <v>A</v>
          </cell>
          <cell r="AI46">
            <v>1</v>
          </cell>
          <cell r="AJ46" t="str">
            <v>A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</v>
          </cell>
          <cell r="BO46">
            <v>1</v>
          </cell>
          <cell r="BP46">
            <v>0</v>
          </cell>
          <cell r="BQ46">
            <v>1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1</v>
          </cell>
          <cell r="CB46">
            <v>1</v>
          </cell>
          <cell r="CC46">
            <v>0</v>
          </cell>
          <cell r="CD46">
            <v>1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1</v>
          </cell>
          <cell r="CO46">
            <v>1</v>
          </cell>
          <cell r="CP46">
            <v>0</v>
          </cell>
          <cell r="CQ46">
            <v>1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1</v>
          </cell>
          <cell r="DB46">
            <v>1</v>
          </cell>
          <cell r="DC46">
            <v>0</v>
          </cell>
          <cell r="DD46">
            <v>1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1</v>
          </cell>
          <cell r="DO46">
            <v>1</v>
          </cell>
          <cell r="DP46">
            <v>0</v>
          </cell>
          <cell r="DQ46">
            <v>1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1</v>
          </cell>
          <cell r="EB46">
            <v>6</v>
          </cell>
          <cell r="EC46">
            <v>6</v>
          </cell>
          <cell r="ED46" t="str">
            <v>ASIGNADA</v>
          </cell>
        </row>
        <row r="47">
          <cell r="A47">
            <v>46</v>
          </cell>
          <cell r="B47" t="str">
            <v>Leona Vicario Vesp.</v>
          </cell>
          <cell r="C47" t="str">
            <v>VESPERTINO</v>
          </cell>
          <cell r="D47" t="str">
            <v>10DPR0391I</v>
          </cell>
          <cell r="E47" t="str">
            <v>FEDERAL</v>
          </cell>
          <cell r="F47" t="str">
            <v>PRIMARIA GENERAL</v>
          </cell>
          <cell r="G47" t="str">
            <v>COMPLETA</v>
          </cell>
          <cell r="H47" t="str">
            <v>DURANGO</v>
          </cell>
          <cell r="I47" t="str">
            <v>Pueblo Nuevo</v>
          </cell>
          <cell r="J47" t="str">
            <v>El Salto</v>
          </cell>
          <cell r="K47" t="str">
            <v>URBANA</v>
          </cell>
          <cell r="L47" t="str">
            <v>Priv. Zamora S/N Col. Vicente Guerrero C.P. 34948</v>
          </cell>
          <cell r="M47">
            <v>34948</v>
          </cell>
          <cell r="N47" t="str">
            <v>M-EL SALTO,DURANGO</v>
          </cell>
          <cell r="O47" t="str">
            <v>DURANGO</v>
          </cell>
          <cell r="P47" t="str">
            <v>PNIEB</v>
          </cell>
          <cell r="Q47" t="str">
            <v>L.L. ISMAEL LOPEZ ARREOLA</v>
          </cell>
          <cell r="R47" t="str">
            <v>Prof. Tranzito Anzures Gadea</v>
          </cell>
          <cell r="Y47">
            <v>2</v>
          </cell>
          <cell r="Z47" t="str">
            <v>NA</v>
          </cell>
          <cell r="AA47">
            <v>2</v>
          </cell>
          <cell r="AB47" t="str">
            <v>NA</v>
          </cell>
          <cell r="AC47">
            <v>2</v>
          </cell>
          <cell r="AD47" t="str">
            <v>NA</v>
          </cell>
          <cell r="AE47">
            <v>2</v>
          </cell>
          <cell r="AF47" t="str">
            <v>A</v>
          </cell>
          <cell r="AG47">
            <v>1</v>
          </cell>
          <cell r="AH47" t="str">
            <v>NA</v>
          </cell>
          <cell r="AI47">
            <v>2</v>
          </cell>
          <cell r="AJ47" t="str">
            <v>A</v>
          </cell>
          <cell r="AK47">
            <v>0.54545454545454541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1</v>
          </cell>
          <cell r="CP47">
            <v>0</v>
          </cell>
          <cell r="CQ47">
            <v>1</v>
          </cell>
          <cell r="CR47">
            <v>1</v>
          </cell>
          <cell r="CS47">
            <v>0</v>
          </cell>
          <cell r="CT47">
            <v>1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2</v>
          </cell>
          <cell r="DB47">
            <v>1</v>
          </cell>
          <cell r="DC47">
            <v>0</v>
          </cell>
          <cell r="DD47">
            <v>1</v>
          </cell>
          <cell r="DE47">
            <v>1</v>
          </cell>
          <cell r="DF47">
            <v>0</v>
          </cell>
          <cell r="DG47">
            <v>1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2</v>
          </cell>
          <cell r="DO47">
            <v>1</v>
          </cell>
          <cell r="DP47">
            <v>0</v>
          </cell>
          <cell r="DQ47">
            <v>1</v>
          </cell>
          <cell r="DR47">
            <v>1</v>
          </cell>
          <cell r="DS47">
            <v>0</v>
          </cell>
          <cell r="DT47">
            <v>1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2</v>
          </cell>
          <cell r="EB47">
            <v>11</v>
          </cell>
          <cell r="EC47">
            <v>6</v>
          </cell>
          <cell r="ED47" t="str">
            <v>PENDIENTE</v>
          </cell>
        </row>
        <row r="48">
          <cell r="A48">
            <v>47</v>
          </cell>
          <cell r="B48" t="str">
            <v>Leona Vicario</v>
          </cell>
          <cell r="C48" t="str">
            <v>MATUTINO</v>
          </cell>
          <cell r="D48" t="str">
            <v>10DPR1241I</v>
          </cell>
          <cell r="E48" t="str">
            <v>FEDERAL</v>
          </cell>
          <cell r="F48" t="str">
            <v>PRIMARIA GENERAL</v>
          </cell>
          <cell r="G48" t="str">
            <v>COMPLETA</v>
          </cell>
          <cell r="H48" t="str">
            <v>DURANGO</v>
          </cell>
          <cell r="I48" t="str">
            <v>Pueblo Nuevo</v>
          </cell>
          <cell r="J48" t="str">
            <v>El Salto</v>
          </cell>
          <cell r="K48" t="str">
            <v>URBANA</v>
          </cell>
          <cell r="L48" t="str">
            <v>Priv. Zamora S/N Col. Vicente Guerrero C.P. 34950</v>
          </cell>
          <cell r="M48">
            <v>34948</v>
          </cell>
          <cell r="N48" t="str">
            <v>M-EL SALTO</v>
          </cell>
          <cell r="O48" t="str">
            <v>DURANGO</v>
          </cell>
          <cell r="P48" t="str">
            <v>PNIEB</v>
          </cell>
          <cell r="Q48" t="str">
            <v>L.L. ISMAEL LOPEZ ARREOLA</v>
          </cell>
          <cell r="R48" t="str">
            <v>Prof. Lázaro Garay Ávila</v>
          </cell>
          <cell r="T48">
            <v>6758760252</v>
          </cell>
          <cell r="Y48">
            <v>3</v>
          </cell>
          <cell r="Z48" t="str">
            <v>A</v>
          </cell>
          <cell r="AA48">
            <v>3</v>
          </cell>
          <cell r="AB48" t="str">
            <v>A</v>
          </cell>
          <cell r="AC48">
            <v>3</v>
          </cell>
          <cell r="AD48" t="str">
            <v>A</v>
          </cell>
          <cell r="AE48">
            <v>3</v>
          </cell>
          <cell r="AF48" t="str">
            <v>NA</v>
          </cell>
          <cell r="AG48">
            <v>2</v>
          </cell>
          <cell r="AH48" t="str">
            <v>A</v>
          </cell>
          <cell r="AI48">
            <v>2</v>
          </cell>
          <cell r="AJ48" t="str">
            <v>NA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1</v>
          </cell>
          <cell r="BC48">
            <v>1</v>
          </cell>
          <cell r="BD48">
            <v>0</v>
          </cell>
          <cell r="BE48">
            <v>1</v>
          </cell>
          <cell r="BF48">
            <v>1</v>
          </cell>
          <cell r="BG48">
            <v>0</v>
          </cell>
          <cell r="BH48">
            <v>1</v>
          </cell>
          <cell r="BI48">
            <v>1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3</v>
          </cell>
          <cell r="BO48">
            <v>1</v>
          </cell>
          <cell r="BP48">
            <v>0</v>
          </cell>
          <cell r="BQ48">
            <v>1</v>
          </cell>
          <cell r="BR48">
            <v>1</v>
          </cell>
          <cell r="BS48">
            <v>0</v>
          </cell>
          <cell r="BT48">
            <v>1</v>
          </cell>
          <cell r="BU48">
            <v>1</v>
          </cell>
          <cell r="BV48">
            <v>0</v>
          </cell>
          <cell r="BW48">
            <v>1</v>
          </cell>
          <cell r="BX48">
            <v>0</v>
          </cell>
          <cell r="BY48">
            <v>0</v>
          </cell>
          <cell r="BZ48">
            <v>0</v>
          </cell>
          <cell r="CA48">
            <v>3</v>
          </cell>
          <cell r="CB48">
            <v>1</v>
          </cell>
          <cell r="CC48">
            <v>0</v>
          </cell>
          <cell r="CD48">
            <v>1</v>
          </cell>
          <cell r="CE48">
            <v>1</v>
          </cell>
          <cell r="CF48">
            <v>0</v>
          </cell>
          <cell r="CG48">
            <v>1</v>
          </cell>
          <cell r="CH48">
            <v>1</v>
          </cell>
          <cell r="CI48">
            <v>0</v>
          </cell>
          <cell r="CJ48">
            <v>1</v>
          </cell>
          <cell r="CK48">
            <v>0</v>
          </cell>
          <cell r="CL48">
            <v>0</v>
          </cell>
          <cell r="CM48">
            <v>0</v>
          </cell>
          <cell r="CN48">
            <v>3</v>
          </cell>
          <cell r="CO48">
            <v>1</v>
          </cell>
          <cell r="CP48">
            <v>0</v>
          </cell>
          <cell r="CQ48">
            <v>1</v>
          </cell>
          <cell r="CR48">
            <v>1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2</v>
          </cell>
          <cell r="DB48">
            <v>1</v>
          </cell>
          <cell r="DC48">
            <v>0</v>
          </cell>
          <cell r="DD48">
            <v>1</v>
          </cell>
          <cell r="DE48">
            <v>1</v>
          </cell>
          <cell r="DF48">
            <v>0</v>
          </cell>
          <cell r="DG48">
            <v>1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2</v>
          </cell>
          <cell r="DO48">
            <v>1</v>
          </cell>
          <cell r="DP48">
            <v>0</v>
          </cell>
          <cell r="DQ48">
            <v>1</v>
          </cell>
          <cell r="DR48">
            <v>1</v>
          </cell>
          <cell r="DS48">
            <v>0</v>
          </cell>
          <cell r="DT48">
            <v>1</v>
          </cell>
          <cell r="DU48">
            <v>1</v>
          </cell>
          <cell r="DV48">
            <v>0</v>
          </cell>
          <cell r="DW48">
            <v>1</v>
          </cell>
          <cell r="DX48">
            <v>0</v>
          </cell>
          <cell r="DY48">
            <v>0</v>
          </cell>
          <cell r="DZ48">
            <v>0</v>
          </cell>
          <cell r="EA48">
            <v>3</v>
          </cell>
          <cell r="EB48">
            <v>16</v>
          </cell>
          <cell r="EC48">
            <v>16</v>
          </cell>
          <cell r="ED48" t="str">
            <v>ASIGNADA</v>
          </cell>
        </row>
        <row r="49">
          <cell r="A49">
            <v>48</v>
          </cell>
          <cell r="B49" t="str">
            <v>Leona Vicario</v>
          </cell>
          <cell r="C49" t="str">
            <v>MIXTO</v>
          </cell>
          <cell r="D49" t="str">
            <v>10DPR0964F</v>
          </cell>
          <cell r="E49" t="str">
            <v>FEDERAL</v>
          </cell>
          <cell r="F49" t="str">
            <v>PRIMARIA GENERAL</v>
          </cell>
          <cell r="G49" t="str">
            <v>COMPLETA</v>
          </cell>
          <cell r="H49" t="str">
            <v>DURANGO</v>
          </cell>
          <cell r="I49" t="str">
            <v>Ocampo</v>
          </cell>
          <cell r="J49" t="str">
            <v>Villa Las Nieves</v>
          </cell>
          <cell r="K49" t="str">
            <v>URBANA</v>
          </cell>
          <cell r="L49" t="str">
            <v>C. Niños Héroes S/N Zona Centro C.P. 35381</v>
          </cell>
          <cell r="M49">
            <v>35381</v>
          </cell>
          <cell r="N49" t="str">
            <v>M-LAS NIEVES OCAMPO</v>
          </cell>
          <cell r="O49" t="str">
            <v>DURANGO</v>
          </cell>
          <cell r="P49" t="str">
            <v>PNIEB</v>
          </cell>
          <cell r="Q49" t="str">
            <v>L.L. ISMAEL LOPEZ ARREOLA</v>
          </cell>
          <cell r="R49" t="str">
            <v>Prof. Nemecio Rangel Aranda</v>
          </cell>
          <cell r="Y49">
            <v>2</v>
          </cell>
          <cell r="Z49" t="str">
            <v>A</v>
          </cell>
          <cell r="AA49">
            <v>2</v>
          </cell>
          <cell r="AB49" t="str">
            <v>A</v>
          </cell>
          <cell r="AC49">
            <v>2</v>
          </cell>
          <cell r="AD49" t="str">
            <v>A</v>
          </cell>
          <cell r="AE49">
            <v>2</v>
          </cell>
          <cell r="AF49" t="str">
            <v>A</v>
          </cell>
          <cell r="AG49">
            <v>2</v>
          </cell>
          <cell r="AH49" t="str">
            <v>A</v>
          </cell>
          <cell r="AI49">
            <v>2</v>
          </cell>
          <cell r="AJ49" t="str">
            <v>A</v>
          </cell>
          <cell r="AK49">
            <v>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1</v>
          </cell>
          <cell r="BC49">
            <v>1</v>
          </cell>
          <cell r="BD49">
            <v>0</v>
          </cell>
          <cell r="BE49">
            <v>1</v>
          </cell>
          <cell r="BF49">
            <v>1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2</v>
          </cell>
          <cell r="BO49">
            <v>1</v>
          </cell>
          <cell r="BP49">
            <v>0</v>
          </cell>
          <cell r="BQ49">
            <v>1</v>
          </cell>
          <cell r="BR49">
            <v>1</v>
          </cell>
          <cell r="BS49">
            <v>0</v>
          </cell>
          <cell r="BT49">
            <v>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2</v>
          </cell>
          <cell r="CB49">
            <v>1</v>
          </cell>
          <cell r="CC49">
            <v>0</v>
          </cell>
          <cell r="CD49">
            <v>1</v>
          </cell>
          <cell r="CE49">
            <v>1</v>
          </cell>
          <cell r="CF49">
            <v>0</v>
          </cell>
          <cell r="CG49">
            <v>1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2</v>
          </cell>
          <cell r="CO49">
            <v>1</v>
          </cell>
          <cell r="CP49">
            <v>0</v>
          </cell>
          <cell r="CQ49">
            <v>1</v>
          </cell>
          <cell r="CR49">
            <v>1</v>
          </cell>
          <cell r="CS49">
            <v>0</v>
          </cell>
          <cell r="CT49">
            <v>1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2</v>
          </cell>
          <cell r="DB49">
            <v>1</v>
          </cell>
          <cell r="DC49">
            <v>0</v>
          </cell>
          <cell r="DD49">
            <v>1</v>
          </cell>
          <cell r="DE49">
            <v>1</v>
          </cell>
          <cell r="DF49">
            <v>0</v>
          </cell>
          <cell r="DG49">
            <v>1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2</v>
          </cell>
          <cell r="DO49">
            <v>1</v>
          </cell>
          <cell r="DP49">
            <v>0</v>
          </cell>
          <cell r="DQ49">
            <v>1</v>
          </cell>
          <cell r="DR49">
            <v>1</v>
          </cell>
          <cell r="DS49">
            <v>0</v>
          </cell>
          <cell r="DT49">
            <v>1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2</v>
          </cell>
          <cell r="EB49">
            <v>12</v>
          </cell>
          <cell r="EC49">
            <v>12</v>
          </cell>
          <cell r="ED49" t="str">
            <v>ASIGNADA</v>
          </cell>
        </row>
        <row r="50">
          <cell r="A50">
            <v>50</v>
          </cell>
          <cell r="B50" t="str">
            <v>Libertad Y Democracia</v>
          </cell>
          <cell r="C50" t="str">
            <v>MATUTINO</v>
          </cell>
          <cell r="D50" t="str">
            <v>10EPR0280C</v>
          </cell>
          <cell r="E50" t="str">
            <v>ESTATAL</v>
          </cell>
          <cell r="F50" t="str">
            <v>PRIMARIA GENERAL</v>
          </cell>
          <cell r="G50" t="str">
            <v>COMPLETA</v>
          </cell>
          <cell r="H50" t="str">
            <v>DURANGO</v>
          </cell>
          <cell r="I50" t="str">
            <v>Durango</v>
          </cell>
          <cell r="J50" t="str">
            <v xml:space="preserve">Victoria de Durango </v>
          </cell>
          <cell r="K50" t="str">
            <v>URBANA</v>
          </cell>
          <cell r="L50" t="str">
            <v>Blvd. Domingo Arrieta S/N Col. 8 de Septiembre C.P. 34210</v>
          </cell>
          <cell r="M50">
            <v>34210</v>
          </cell>
          <cell r="N50" t="str">
            <v>COLONIA 8 DE SEPTIEMBRE</v>
          </cell>
          <cell r="O50" t="str">
            <v>DURANGO</v>
          </cell>
          <cell r="P50" t="str">
            <v>PNIEB</v>
          </cell>
          <cell r="Q50" t="str">
            <v>L.L. ISMAEL LOPEZ ARREOLA</v>
          </cell>
          <cell r="R50" t="str">
            <v>Prof. José Refugio Rentería Silerio</v>
          </cell>
          <cell r="S50" t="str">
            <v>***6181385032</v>
          </cell>
          <cell r="T50">
            <v>6188241516</v>
          </cell>
          <cell r="Y50">
            <v>2</v>
          </cell>
          <cell r="Z50" t="str">
            <v>A</v>
          </cell>
          <cell r="AA50">
            <v>2</v>
          </cell>
          <cell r="AB50" t="str">
            <v>A</v>
          </cell>
          <cell r="AC50">
            <v>2</v>
          </cell>
          <cell r="AD50" t="str">
            <v>A</v>
          </cell>
          <cell r="AE50">
            <v>2</v>
          </cell>
          <cell r="AF50" t="str">
            <v>A</v>
          </cell>
          <cell r="AG50">
            <v>2</v>
          </cell>
          <cell r="AH50" t="str">
            <v>A</v>
          </cell>
          <cell r="AI50">
            <v>2</v>
          </cell>
          <cell r="AJ50" t="str">
            <v>A</v>
          </cell>
          <cell r="AK50">
            <v>1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</v>
          </cell>
          <cell r="BC50">
            <v>1</v>
          </cell>
          <cell r="BD50">
            <v>0</v>
          </cell>
          <cell r="BE50">
            <v>1</v>
          </cell>
          <cell r="BF50">
            <v>1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2</v>
          </cell>
          <cell r="BO50">
            <v>1</v>
          </cell>
          <cell r="BP50">
            <v>0</v>
          </cell>
          <cell r="BQ50">
            <v>1</v>
          </cell>
          <cell r="BR50">
            <v>1</v>
          </cell>
          <cell r="BS50">
            <v>0</v>
          </cell>
          <cell r="BT50">
            <v>1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2</v>
          </cell>
          <cell r="CB50">
            <v>1</v>
          </cell>
          <cell r="CC50">
            <v>0</v>
          </cell>
          <cell r="CD50">
            <v>1</v>
          </cell>
          <cell r="CE50">
            <v>1</v>
          </cell>
          <cell r="CF50">
            <v>0</v>
          </cell>
          <cell r="CG50">
            <v>1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1</v>
          </cell>
          <cell r="CP50">
            <v>0</v>
          </cell>
          <cell r="CQ50">
            <v>1</v>
          </cell>
          <cell r="CR50">
            <v>1</v>
          </cell>
          <cell r="CS50">
            <v>0</v>
          </cell>
          <cell r="CT50">
            <v>1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2</v>
          </cell>
          <cell r="DB50">
            <v>1</v>
          </cell>
          <cell r="DC50">
            <v>0</v>
          </cell>
          <cell r="DD50">
            <v>1</v>
          </cell>
          <cell r="DE50">
            <v>1</v>
          </cell>
          <cell r="DF50">
            <v>0</v>
          </cell>
          <cell r="DG50">
            <v>1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2</v>
          </cell>
          <cell r="DO50">
            <v>1</v>
          </cell>
          <cell r="DP50">
            <v>0</v>
          </cell>
          <cell r="DQ50">
            <v>1</v>
          </cell>
          <cell r="DR50">
            <v>1</v>
          </cell>
          <cell r="DS50">
            <v>0</v>
          </cell>
          <cell r="DT50">
            <v>1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2</v>
          </cell>
          <cell r="EB50">
            <v>12</v>
          </cell>
          <cell r="EC50">
            <v>12</v>
          </cell>
          <cell r="ED50" t="str">
            <v>ASIGNADA</v>
          </cell>
        </row>
        <row r="51">
          <cell r="A51">
            <v>51</v>
          </cell>
          <cell r="B51" t="str">
            <v>Libertad Y Democracia</v>
          </cell>
          <cell r="C51" t="str">
            <v>VESPERTINO</v>
          </cell>
          <cell r="D51" t="str">
            <v>10EPR0433Q</v>
          </cell>
          <cell r="E51" t="str">
            <v>ESTATAL</v>
          </cell>
          <cell r="F51" t="str">
            <v>PRIMARIA GENERAL</v>
          </cell>
          <cell r="G51" t="str">
            <v>COMPLETA</v>
          </cell>
          <cell r="H51" t="str">
            <v>DURANGO</v>
          </cell>
          <cell r="I51" t="str">
            <v>Durango</v>
          </cell>
          <cell r="J51" t="str">
            <v xml:space="preserve">Victoria de Durango </v>
          </cell>
          <cell r="K51" t="str">
            <v>URBANA</v>
          </cell>
          <cell r="L51" t="str">
            <v>Blvd. Domingo Arrieta S/N Col. 8 de Septiembre C.P. 34196</v>
          </cell>
          <cell r="M51">
            <v>34196</v>
          </cell>
          <cell r="N51" t="str">
            <v>COLONIA 8 DE SEPTIEMBRE</v>
          </cell>
          <cell r="O51" t="str">
            <v>DURANGO</v>
          </cell>
          <cell r="P51" t="str">
            <v>PNIEB</v>
          </cell>
          <cell r="Q51" t="str">
            <v>L.L. ISMAEL LOPEZ ARREOLA</v>
          </cell>
          <cell r="Y51">
            <v>1</v>
          </cell>
          <cell r="Z51" t="str">
            <v>NA</v>
          </cell>
          <cell r="AA51">
            <v>1</v>
          </cell>
          <cell r="AB51" t="str">
            <v>NA</v>
          </cell>
          <cell r="AC51">
            <v>2</v>
          </cell>
          <cell r="AD51" t="str">
            <v>NA</v>
          </cell>
          <cell r="AE51">
            <v>1</v>
          </cell>
          <cell r="AF51" t="str">
            <v>A</v>
          </cell>
          <cell r="AG51">
            <v>2</v>
          </cell>
          <cell r="AH51" t="str">
            <v>A</v>
          </cell>
          <cell r="AI51">
            <v>1</v>
          </cell>
          <cell r="AJ51" t="str">
            <v>A</v>
          </cell>
          <cell r="AK51">
            <v>0.5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1</v>
          </cell>
          <cell r="CP51">
            <v>0</v>
          </cell>
          <cell r="CQ51">
            <v>1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1</v>
          </cell>
          <cell r="DB51">
            <v>1</v>
          </cell>
          <cell r="DC51">
            <v>0</v>
          </cell>
          <cell r="DD51">
            <v>1</v>
          </cell>
          <cell r="DE51">
            <v>1</v>
          </cell>
          <cell r="DF51">
            <v>0</v>
          </cell>
          <cell r="DG51">
            <v>1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2</v>
          </cell>
          <cell r="DO51">
            <v>1</v>
          </cell>
          <cell r="DP51">
            <v>0</v>
          </cell>
          <cell r="DQ51">
            <v>1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1</v>
          </cell>
          <cell r="EB51">
            <v>8</v>
          </cell>
          <cell r="EC51">
            <v>4</v>
          </cell>
          <cell r="ED51" t="str">
            <v>PENDIENTE</v>
          </cell>
        </row>
        <row r="52">
          <cell r="A52">
            <v>52</v>
          </cell>
          <cell r="B52" t="str">
            <v>Lic. Benito Juárez</v>
          </cell>
          <cell r="C52" t="str">
            <v>MATUTINO</v>
          </cell>
          <cell r="D52" t="str">
            <v>10DPR0202Z</v>
          </cell>
          <cell r="E52" t="str">
            <v>FEDERAL</v>
          </cell>
          <cell r="F52" t="str">
            <v>PRIMARIA GENERAL</v>
          </cell>
          <cell r="G52" t="str">
            <v>COMPLETA</v>
          </cell>
          <cell r="H52" t="str">
            <v>DURANGO</v>
          </cell>
          <cell r="I52" t="str">
            <v>Durango</v>
          </cell>
          <cell r="J52" t="str">
            <v xml:space="preserve">Victoria de Durango </v>
          </cell>
          <cell r="K52" t="str">
            <v>URBANA</v>
          </cell>
          <cell r="L52" t="str">
            <v>C. Sinaloa No. 320 Col. IV Centenario C.P. 34140</v>
          </cell>
          <cell r="M52">
            <v>34140</v>
          </cell>
          <cell r="N52" t="str">
            <v>COLONIA IV CENTENARIO</v>
          </cell>
          <cell r="O52" t="str">
            <v>DURANGO</v>
          </cell>
          <cell r="P52" t="str">
            <v>PNIEB</v>
          </cell>
          <cell r="Q52" t="str">
            <v>L.L. ISMAEL LOPEZ ARREOLA</v>
          </cell>
          <cell r="R52" t="str">
            <v>Prof. Martín Alonso Arrieta Nájera</v>
          </cell>
          <cell r="T52">
            <v>6188128391</v>
          </cell>
          <cell r="Y52">
            <v>2</v>
          </cell>
          <cell r="Z52" t="str">
            <v>A</v>
          </cell>
          <cell r="AA52">
            <v>2</v>
          </cell>
          <cell r="AB52" t="str">
            <v>A</v>
          </cell>
          <cell r="AC52">
            <v>2</v>
          </cell>
          <cell r="AD52" t="str">
            <v>NA</v>
          </cell>
          <cell r="AE52">
            <v>2</v>
          </cell>
          <cell r="AF52" t="str">
            <v>NA</v>
          </cell>
          <cell r="AG52">
            <v>2</v>
          </cell>
          <cell r="AH52" t="str">
            <v>NA</v>
          </cell>
          <cell r="AI52">
            <v>2</v>
          </cell>
          <cell r="AJ52" t="str">
            <v>NA</v>
          </cell>
          <cell r="AK52">
            <v>1.6666666666666667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1</v>
          </cell>
          <cell r="BC52">
            <v>1</v>
          </cell>
          <cell r="BD52">
            <v>0</v>
          </cell>
          <cell r="BE52">
            <v>1</v>
          </cell>
          <cell r="BF52">
            <v>1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2</v>
          </cell>
          <cell r="BO52">
            <v>1</v>
          </cell>
          <cell r="BP52">
            <v>0</v>
          </cell>
          <cell r="BQ52">
            <v>1</v>
          </cell>
          <cell r="BR52">
            <v>1</v>
          </cell>
          <cell r="BS52">
            <v>0</v>
          </cell>
          <cell r="BT52">
            <v>1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2</v>
          </cell>
          <cell r="CB52">
            <v>2</v>
          </cell>
          <cell r="CC52">
            <v>0</v>
          </cell>
          <cell r="CD52">
            <v>2</v>
          </cell>
          <cell r="CE52">
            <v>2</v>
          </cell>
          <cell r="CF52">
            <v>0</v>
          </cell>
          <cell r="CG52">
            <v>2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4</v>
          </cell>
          <cell r="CO52">
            <v>2</v>
          </cell>
          <cell r="CP52">
            <v>0</v>
          </cell>
          <cell r="CQ52">
            <v>2</v>
          </cell>
          <cell r="CR52">
            <v>2</v>
          </cell>
          <cell r="CS52">
            <v>0</v>
          </cell>
          <cell r="CT52">
            <v>2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4</v>
          </cell>
          <cell r="DB52">
            <v>2</v>
          </cell>
          <cell r="DC52">
            <v>0</v>
          </cell>
          <cell r="DD52">
            <v>2</v>
          </cell>
          <cell r="DE52">
            <v>2</v>
          </cell>
          <cell r="DF52">
            <v>0</v>
          </cell>
          <cell r="DG52">
            <v>2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4</v>
          </cell>
          <cell r="DO52">
            <v>2</v>
          </cell>
          <cell r="DP52">
            <v>0</v>
          </cell>
          <cell r="DQ52">
            <v>2</v>
          </cell>
          <cell r="DR52">
            <v>2</v>
          </cell>
          <cell r="DS52">
            <v>0</v>
          </cell>
          <cell r="DT52">
            <v>2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4</v>
          </cell>
          <cell r="EB52">
            <v>12</v>
          </cell>
          <cell r="EC52">
            <v>20</v>
          </cell>
          <cell r="ED52" t="str">
            <v>PENDIENTE</v>
          </cell>
        </row>
        <row r="53">
          <cell r="A53">
            <v>53</v>
          </cell>
          <cell r="B53" t="str">
            <v>Luis Moya</v>
          </cell>
          <cell r="C53" t="str">
            <v>MATUTINO</v>
          </cell>
          <cell r="D53" t="str">
            <v>10DPR1235Y</v>
          </cell>
          <cell r="E53" t="str">
            <v>FEDERAL</v>
          </cell>
          <cell r="F53" t="str">
            <v>PRIMARIA GENERAL</v>
          </cell>
          <cell r="G53" t="str">
            <v>COMPLETA</v>
          </cell>
          <cell r="H53" t="str">
            <v>DURANGO</v>
          </cell>
          <cell r="I53" t="str">
            <v>Durango</v>
          </cell>
          <cell r="J53" t="str">
            <v xml:space="preserve">Victoria de Durango </v>
          </cell>
          <cell r="K53" t="str">
            <v>URBANA</v>
          </cell>
          <cell r="L53" t="str">
            <v>And. Servicios Públicos No.107 Col. Guadalupe Victoria INFONAVIT C.P. 34220</v>
          </cell>
          <cell r="M53">
            <v>34220</v>
          </cell>
          <cell r="N53" t="str">
            <v>COLONIA GUADALUPE VICTORIA</v>
          </cell>
          <cell r="O53" t="str">
            <v>DURANGO</v>
          </cell>
          <cell r="P53" t="str">
            <v>PNIEB</v>
          </cell>
          <cell r="Q53" t="str">
            <v>L.L. ISMAEL LOPEZ ARREOLA</v>
          </cell>
          <cell r="R53" t="str">
            <v>Prof. Miguel Hernández Mendoza</v>
          </cell>
          <cell r="T53">
            <v>6188121485</v>
          </cell>
          <cell r="Y53">
            <v>3</v>
          </cell>
          <cell r="Z53" t="str">
            <v>A</v>
          </cell>
          <cell r="AA53">
            <v>3</v>
          </cell>
          <cell r="AB53" t="str">
            <v>A</v>
          </cell>
          <cell r="AC53">
            <v>2</v>
          </cell>
          <cell r="AD53" t="str">
            <v>NA</v>
          </cell>
          <cell r="AE53">
            <v>3</v>
          </cell>
          <cell r="AF53" t="str">
            <v>NA</v>
          </cell>
          <cell r="AG53">
            <v>2</v>
          </cell>
          <cell r="AH53" t="str">
            <v>A</v>
          </cell>
          <cell r="AI53">
            <v>3</v>
          </cell>
          <cell r="AJ53" t="str">
            <v>A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1</v>
          </cell>
          <cell r="BC53">
            <v>1</v>
          </cell>
          <cell r="BD53">
            <v>0</v>
          </cell>
          <cell r="BE53">
            <v>1</v>
          </cell>
          <cell r="BF53">
            <v>1</v>
          </cell>
          <cell r="BG53">
            <v>0</v>
          </cell>
          <cell r="BH53">
            <v>1</v>
          </cell>
          <cell r="BI53">
            <v>1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3</v>
          </cell>
          <cell r="BO53">
            <v>1</v>
          </cell>
          <cell r="BP53">
            <v>0</v>
          </cell>
          <cell r="BQ53">
            <v>1</v>
          </cell>
          <cell r="BR53">
            <v>1</v>
          </cell>
          <cell r="BS53">
            <v>0</v>
          </cell>
          <cell r="BT53">
            <v>1</v>
          </cell>
          <cell r="BU53">
            <v>1</v>
          </cell>
          <cell r="BV53">
            <v>0</v>
          </cell>
          <cell r="BW53">
            <v>1</v>
          </cell>
          <cell r="BX53">
            <v>0</v>
          </cell>
          <cell r="BY53">
            <v>0</v>
          </cell>
          <cell r="BZ53">
            <v>0</v>
          </cell>
          <cell r="CA53">
            <v>3</v>
          </cell>
          <cell r="CB53">
            <v>1</v>
          </cell>
          <cell r="CC53">
            <v>0</v>
          </cell>
          <cell r="CD53">
            <v>1</v>
          </cell>
          <cell r="CE53">
            <v>1</v>
          </cell>
          <cell r="CF53">
            <v>0</v>
          </cell>
          <cell r="CG53">
            <v>1</v>
          </cell>
          <cell r="CH53">
            <v>1</v>
          </cell>
          <cell r="CI53">
            <v>0</v>
          </cell>
          <cell r="CJ53">
            <v>1</v>
          </cell>
          <cell r="CK53">
            <v>0</v>
          </cell>
          <cell r="CL53">
            <v>0</v>
          </cell>
          <cell r="CM53">
            <v>0</v>
          </cell>
          <cell r="CN53">
            <v>3</v>
          </cell>
          <cell r="CO53">
            <v>0</v>
          </cell>
          <cell r="CP53">
            <v>0</v>
          </cell>
          <cell r="CQ53">
            <v>0</v>
          </cell>
          <cell r="CR53">
            <v>1</v>
          </cell>
          <cell r="CS53">
            <v>0</v>
          </cell>
          <cell r="CT53">
            <v>1</v>
          </cell>
          <cell r="CU53">
            <v>1</v>
          </cell>
          <cell r="CV53">
            <v>0</v>
          </cell>
          <cell r="CW53">
            <v>1</v>
          </cell>
          <cell r="CX53">
            <v>0</v>
          </cell>
          <cell r="CY53">
            <v>0</v>
          </cell>
          <cell r="CZ53">
            <v>0</v>
          </cell>
          <cell r="DA53">
            <v>2</v>
          </cell>
          <cell r="DB53">
            <v>1</v>
          </cell>
          <cell r="DC53">
            <v>0</v>
          </cell>
          <cell r="DD53">
            <v>1</v>
          </cell>
          <cell r="DE53">
            <v>1</v>
          </cell>
          <cell r="DF53">
            <v>0</v>
          </cell>
          <cell r="DG53">
            <v>1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2</v>
          </cell>
          <cell r="DO53">
            <v>1</v>
          </cell>
          <cell r="DP53">
            <v>0</v>
          </cell>
          <cell r="DQ53">
            <v>1</v>
          </cell>
          <cell r="DR53">
            <v>1</v>
          </cell>
          <cell r="DS53">
            <v>0</v>
          </cell>
          <cell r="DT53">
            <v>1</v>
          </cell>
          <cell r="DU53">
            <v>1</v>
          </cell>
          <cell r="DV53">
            <v>0</v>
          </cell>
          <cell r="DW53">
            <v>1</v>
          </cell>
          <cell r="DX53">
            <v>0</v>
          </cell>
          <cell r="DY53">
            <v>0</v>
          </cell>
          <cell r="DZ53">
            <v>0</v>
          </cell>
          <cell r="EA53">
            <v>3</v>
          </cell>
          <cell r="EB53">
            <v>16</v>
          </cell>
          <cell r="EC53">
            <v>16</v>
          </cell>
          <cell r="ED53" t="str">
            <v>ASIGNADA</v>
          </cell>
        </row>
        <row r="54">
          <cell r="A54">
            <v>54</v>
          </cell>
          <cell r="B54" t="str">
            <v>Maxtla</v>
          </cell>
          <cell r="C54" t="str">
            <v>MATUTINO</v>
          </cell>
          <cell r="D54" t="str">
            <v>10DJN0015P</v>
          </cell>
          <cell r="E54" t="str">
            <v>FEDERAL</v>
          </cell>
          <cell r="F54" t="str">
            <v>PREESCOLAR GENERAL</v>
          </cell>
          <cell r="G54" t="str">
            <v>COMPLETA</v>
          </cell>
          <cell r="H54" t="str">
            <v>DURANGO</v>
          </cell>
          <cell r="I54" t="str">
            <v>Durango</v>
          </cell>
          <cell r="J54" t="str">
            <v xml:space="preserve">Victoria de Durango </v>
          </cell>
          <cell r="K54" t="str">
            <v>URBANA</v>
          </cell>
          <cell r="L54" t="str">
            <v>C. Cedro S/N Col. Villa de Guadalupe C.P. 34220</v>
          </cell>
          <cell r="M54">
            <v>34220</v>
          </cell>
          <cell r="N54" t="str">
            <v xml:space="preserve">COLONIA VILLA DE GUADALUPE </v>
          </cell>
          <cell r="O54" t="str">
            <v>DURANGO</v>
          </cell>
          <cell r="P54" t="str">
            <v>PNIEB</v>
          </cell>
          <cell r="Q54" t="str">
            <v>L.L. ISMAEL LOPEZ ARREOLA</v>
          </cell>
          <cell r="R54" t="str">
            <v>Profra. Romelia</v>
          </cell>
          <cell r="W54">
            <v>3</v>
          </cell>
          <cell r="X54" t="str">
            <v>NA</v>
          </cell>
          <cell r="AK54">
            <v>0.66666666666666663</v>
          </cell>
          <cell r="AL54">
            <v>0</v>
          </cell>
          <cell r="AM54">
            <v>1</v>
          </cell>
          <cell r="AN54">
            <v>1</v>
          </cell>
          <cell r="AO54">
            <v>0</v>
          </cell>
          <cell r="AP54">
            <v>1</v>
          </cell>
          <cell r="AQ54">
            <v>1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2</v>
          </cell>
          <cell r="ED54" t="str">
            <v>PENDIENTE</v>
          </cell>
        </row>
        <row r="55">
          <cell r="A55">
            <v>55</v>
          </cell>
          <cell r="B55" t="str">
            <v>México</v>
          </cell>
          <cell r="C55" t="str">
            <v>MATUTINO</v>
          </cell>
          <cell r="D55" t="str">
            <v>10EPR0395D</v>
          </cell>
          <cell r="E55" t="str">
            <v>ESTATAL</v>
          </cell>
          <cell r="F55" t="str">
            <v>PRIMARIA GENERAL</v>
          </cell>
          <cell r="G55" t="str">
            <v>COMPLETA</v>
          </cell>
          <cell r="H55" t="str">
            <v>DURANGO</v>
          </cell>
          <cell r="I55" t="str">
            <v>Durango</v>
          </cell>
          <cell r="J55" t="str">
            <v xml:space="preserve">Victoria de Durango </v>
          </cell>
          <cell r="K55" t="str">
            <v>URBANA</v>
          </cell>
          <cell r="L55" t="str">
            <v>Av. México S/N Col. México C.P. 34194</v>
          </cell>
          <cell r="M55">
            <v>34194</v>
          </cell>
          <cell r="N55" t="str">
            <v>COLONIA MEXICO</v>
          </cell>
          <cell r="O55" t="str">
            <v>DURANGO</v>
          </cell>
          <cell r="P55" t="str">
            <v>PNIEB</v>
          </cell>
          <cell r="Q55" t="str">
            <v>L.L. ISMAEL LOPEZ ARREOLA</v>
          </cell>
          <cell r="T55">
            <v>234</v>
          </cell>
          <cell r="Y55">
            <v>1</v>
          </cell>
          <cell r="Z55" t="str">
            <v>A</v>
          </cell>
          <cell r="AA55">
            <v>1</v>
          </cell>
          <cell r="AB55" t="str">
            <v>A</v>
          </cell>
          <cell r="AC55">
            <v>2</v>
          </cell>
          <cell r="AD55" t="str">
            <v>A</v>
          </cell>
          <cell r="AE55">
            <v>2</v>
          </cell>
          <cell r="AF55" t="str">
            <v>NA</v>
          </cell>
          <cell r="AG55">
            <v>2</v>
          </cell>
          <cell r="AH55" t="str">
            <v>A</v>
          </cell>
          <cell r="AI55">
            <v>1</v>
          </cell>
          <cell r="AJ55" t="str">
            <v>NA</v>
          </cell>
          <cell r="AK55">
            <v>1.3333333333333333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</v>
          </cell>
          <cell r="BO55">
            <v>1</v>
          </cell>
          <cell r="BP55">
            <v>0</v>
          </cell>
          <cell r="BQ55">
            <v>1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1</v>
          </cell>
          <cell r="CB55">
            <v>1</v>
          </cell>
          <cell r="CC55">
            <v>0</v>
          </cell>
          <cell r="CD55">
            <v>1</v>
          </cell>
          <cell r="CE55">
            <v>1</v>
          </cell>
          <cell r="CF55">
            <v>0</v>
          </cell>
          <cell r="CG55">
            <v>1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2</v>
          </cell>
          <cell r="CO55">
            <v>2</v>
          </cell>
          <cell r="CP55">
            <v>0</v>
          </cell>
          <cell r="CQ55">
            <v>2</v>
          </cell>
          <cell r="CR55">
            <v>2</v>
          </cell>
          <cell r="CS55">
            <v>0</v>
          </cell>
          <cell r="CT55">
            <v>2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4</v>
          </cell>
          <cell r="DB55">
            <v>1</v>
          </cell>
          <cell r="DC55">
            <v>0</v>
          </cell>
          <cell r="DD55">
            <v>1</v>
          </cell>
          <cell r="DE55">
            <v>1</v>
          </cell>
          <cell r="DF55">
            <v>0</v>
          </cell>
          <cell r="DG55">
            <v>1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2</v>
          </cell>
          <cell r="DO55">
            <v>1</v>
          </cell>
          <cell r="DP55">
            <v>0</v>
          </cell>
          <cell r="DQ55">
            <v>1</v>
          </cell>
          <cell r="DR55">
            <v>1</v>
          </cell>
          <cell r="DS55">
            <v>0</v>
          </cell>
          <cell r="DT55">
            <v>1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2</v>
          </cell>
          <cell r="EB55">
            <v>9</v>
          </cell>
          <cell r="EC55">
            <v>12</v>
          </cell>
          <cell r="ED55" t="str">
            <v>PENDIENTE</v>
          </cell>
        </row>
        <row r="56">
          <cell r="A56">
            <v>56</v>
          </cell>
          <cell r="B56" t="str">
            <v>México Vesp.</v>
          </cell>
          <cell r="C56" t="str">
            <v>VESPERTINO</v>
          </cell>
          <cell r="D56" t="str">
            <v>10EPR0422K</v>
          </cell>
          <cell r="E56" t="str">
            <v>ESTATAL</v>
          </cell>
          <cell r="F56" t="str">
            <v>PRIMARIA GENERAL</v>
          </cell>
          <cell r="G56" t="str">
            <v>COMPLETA</v>
          </cell>
          <cell r="H56" t="str">
            <v>DURANGO</v>
          </cell>
          <cell r="I56" t="str">
            <v>Durango</v>
          </cell>
          <cell r="J56" t="str">
            <v xml:space="preserve">Victoria de Durango </v>
          </cell>
          <cell r="K56" t="str">
            <v>URBANA</v>
          </cell>
          <cell r="L56" t="str">
            <v>Av. México S/N Col. México C.P. 34194</v>
          </cell>
          <cell r="M56">
            <v>34194</v>
          </cell>
          <cell r="N56" t="str">
            <v>COLONIA MEXICO</v>
          </cell>
          <cell r="O56" t="str">
            <v>DURANGO</v>
          </cell>
          <cell r="P56" t="str">
            <v>PNIEB</v>
          </cell>
          <cell r="Q56" t="str">
            <v>L.L. ISMAEL LOPEZ ARREOLA</v>
          </cell>
          <cell r="R56" t="str">
            <v>Profra. Olga Ortiz</v>
          </cell>
          <cell r="Y56">
            <v>1</v>
          </cell>
          <cell r="Z56" t="str">
            <v>NA</v>
          </cell>
          <cell r="AA56">
            <v>1</v>
          </cell>
          <cell r="AB56" t="str">
            <v>NA</v>
          </cell>
          <cell r="AC56">
            <v>1</v>
          </cell>
          <cell r="AD56" t="str">
            <v>NA</v>
          </cell>
          <cell r="AE56">
            <v>1</v>
          </cell>
          <cell r="AF56" t="str">
            <v>NA</v>
          </cell>
          <cell r="AG56">
            <v>1</v>
          </cell>
          <cell r="AH56" t="str">
            <v>NA</v>
          </cell>
          <cell r="AI56">
            <v>1</v>
          </cell>
          <cell r="AJ56" t="str">
            <v>NA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6</v>
          </cell>
          <cell r="EC56">
            <v>0</v>
          </cell>
          <cell r="ED56" t="str">
            <v>SIN ASIGNACION</v>
          </cell>
        </row>
        <row r="57">
          <cell r="A57">
            <v>57</v>
          </cell>
          <cell r="B57" t="str">
            <v>Miguel Hidalgo</v>
          </cell>
          <cell r="C57" t="str">
            <v>MIXTO</v>
          </cell>
          <cell r="D57" t="str">
            <v>10DPR0598Z</v>
          </cell>
          <cell r="E57" t="str">
            <v>FEDERAL</v>
          </cell>
          <cell r="F57" t="str">
            <v>PRIMARIA GENERAL</v>
          </cell>
          <cell r="G57" t="str">
            <v>COMPLETA</v>
          </cell>
          <cell r="H57" t="str">
            <v>DURANGO</v>
          </cell>
          <cell r="I57" t="str">
            <v>Tepehuanes</v>
          </cell>
          <cell r="J57" t="str">
            <v>Santa Catarina de Tepehuanes</v>
          </cell>
          <cell r="K57" t="str">
            <v>URBANA</v>
          </cell>
          <cell r="L57" t="str">
            <v>C. Reforma No. 200 Zona Centro C.P. 35600</v>
          </cell>
          <cell r="M57">
            <v>35600</v>
          </cell>
          <cell r="N57" t="str">
            <v>ZONA CENTRO</v>
          </cell>
          <cell r="O57" t="str">
            <v>DURANGO</v>
          </cell>
          <cell r="P57" t="str">
            <v>PNIEB</v>
          </cell>
          <cell r="Q57" t="str">
            <v>L.L. ISMAEL LOPEZ ARREOLA</v>
          </cell>
          <cell r="Y57">
            <v>2</v>
          </cell>
          <cell r="Z57" t="str">
            <v>NA</v>
          </cell>
          <cell r="AA57">
            <v>2</v>
          </cell>
          <cell r="AB57" t="str">
            <v>NA</v>
          </cell>
          <cell r="AC57">
            <v>2</v>
          </cell>
          <cell r="AD57" t="str">
            <v>NA</v>
          </cell>
          <cell r="AE57">
            <v>2</v>
          </cell>
          <cell r="AF57" t="str">
            <v>A</v>
          </cell>
          <cell r="AG57">
            <v>2</v>
          </cell>
          <cell r="AH57" t="str">
            <v>A</v>
          </cell>
          <cell r="AI57">
            <v>2</v>
          </cell>
          <cell r="AJ57" t="str">
            <v>A</v>
          </cell>
          <cell r="AK57">
            <v>0.5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1</v>
          </cell>
          <cell r="CP57">
            <v>0</v>
          </cell>
          <cell r="CQ57">
            <v>1</v>
          </cell>
          <cell r="CR57">
            <v>1</v>
          </cell>
          <cell r="CS57">
            <v>0</v>
          </cell>
          <cell r="CT57">
            <v>1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2</v>
          </cell>
          <cell r="DB57">
            <v>1</v>
          </cell>
          <cell r="DC57">
            <v>0</v>
          </cell>
          <cell r="DD57">
            <v>1</v>
          </cell>
          <cell r="DE57">
            <v>1</v>
          </cell>
          <cell r="DF57">
            <v>0</v>
          </cell>
          <cell r="DG57">
            <v>1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2</v>
          </cell>
          <cell r="DO57">
            <v>1</v>
          </cell>
          <cell r="DP57">
            <v>0</v>
          </cell>
          <cell r="DQ57">
            <v>1</v>
          </cell>
          <cell r="DR57">
            <v>1</v>
          </cell>
          <cell r="DS57">
            <v>0</v>
          </cell>
          <cell r="DT57">
            <v>1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2</v>
          </cell>
          <cell r="EB57">
            <v>12</v>
          </cell>
          <cell r="EC57">
            <v>6</v>
          </cell>
          <cell r="ED57" t="str">
            <v>PENDIENTE</v>
          </cell>
        </row>
        <row r="58">
          <cell r="A58">
            <v>58</v>
          </cell>
          <cell r="B58" t="str">
            <v>Moisés Sáenz</v>
          </cell>
          <cell r="C58" t="str">
            <v>MATUTINO</v>
          </cell>
          <cell r="D58" t="str">
            <v>10EPR0410F</v>
          </cell>
          <cell r="E58" t="str">
            <v>ESTATAL</v>
          </cell>
          <cell r="F58" t="str">
            <v>PRIMARIA GENERAL</v>
          </cell>
          <cell r="G58" t="str">
            <v>COMPLETA</v>
          </cell>
          <cell r="H58" t="str">
            <v>DURANGO</v>
          </cell>
          <cell r="I58" t="str">
            <v>Durango</v>
          </cell>
          <cell r="J58" t="str">
            <v xml:space="preserve">Victoria de Durango </v>
          </cell>
          <cell r="K58" t="str">
            <v>URBANA</v>
          </cell>
          <cell r="L58" t="str">
            <v>C. Italia y Costa Rica S/N Col. Universal C.P. 34165</v>
          </cell>
          <cell r="M58">
            <v>34165</v>
          </cell>
          <cell r="N58" t="str">
            <v>COLONIA UNIVERSAL</v>
          </cell>
          <cell r="O58" t="str">
            <v>DURANGO</v>
          </cell>
          <cell r="P58" t="str">
            <v>PNIEB</v>
          </cell>
          <cell r="Q58" t="str">
            <v>L.L. ISMAEL LOPEZ ARREOLA</v>
          </cell>
          <cell r="R58" t="str">
            <v>Prof. Jesús Eduardo Villareal</v>
          </cell>
          <cell r="Y58">
            <v>1</v>
          </cell>
          <cell r="Z58" t="str">
            <v>NA</v>
          </cell>
          <cell r="AA58">
            <v>1</v>
          </cell>
          <cell r="AB58" t="str">
            <v>NA</v>
          </cell>
          <cell r="AC58">
            <v>1</v>
          </cell>
          <cell r="AD58" t="str">
            <v>NA</v>
          </cell>
          <cell r="AE58">
            <v>1</v>
          </cell>
          <cell r="AF58" t="str">
            <v>NA</v>
          </cell>
          <cell r="AG58">
            <v>2</v>
          </cell>
          <cell r="AH58" t="str">
            <v>NA</v>
          </cell>
          <cell r="AI58">
            <v>1</v>
          </cell>
          <cell r="AJ58" t="str">
            <v>A</v>
          </cell>
          <cell r="AK58">
            <v>0.2857142857142857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1</v>
          </cell>
          <cell r="DG58">
            <v>1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1</v>
          </cell>
          <cell r="DQ58">
            <v>1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1</v>
          </cell>
          <cell r="EB58">
            <v>7</v>
          </cell>
          <cell r="EC58">
            <v>2</v>
          </cell>
          <cell r="ED58" t="str">
            <v>PENDIENTE</v>
          </cell>
        </row>
        <row r="59">
          <cell r="A59">
            <v>59</v>
          </cell>
          <cell r="B59" t="str">
            <v>Netzahualcoyotl</v>
          </cell>
          <cell r="C59" t="str">
            <v>MATUTINO</v>
          </cell>
          <cell r="D59" t="str">
            <v>10DPR0397C</v>
          </cell>
          <cell r="E59" t="str">
            <v>FEDERAL</v>
          </cell>
          <cell r="F59" t="str">
            <v>PRIMARIA GENERAL</v>
          </cell>
          <cell r="G59" t="str">
            <v>COMPLETA</v>
          </cell>
          <cell r="H59" t="str">
            <v>DURANGO</v>
          </cell>
          <cell r="I59" t="str">
            <v>Durango</v>
          </cell>
          <cell r="J59" t="str">
            <v xml:space="preserve">Victoria de Durango </v>
          </cell>
          <cell r="K59" t="str">
            <v>URBANA</v>
          </cell>
          <cell r="L59" t="str">
            <v>Cto. Petén No. 70 Fracc. Huizache I C.P. 34160</v>
          </cell>
          <cell r="M59">
            <v>34160</v>
          </cell>
          <cell r="N59" t="str">
            <v>FRACC. HUIZACHE</v>
          </cell>
          <cell r="O59" t="str">
            <v>DURANGO</v>
          </cell>
          <cell r="P59" t="str">
            <v>PNIEB</v>
          </cell>
          <cell r="Q59" t="str">
            <v>L.L. ISMAEL LOPEZ ARREOLA</v>
          </cell>
          <cell r="R59" t="str">
            <v>Profra. Beatriz García Hernández</v>
          </cell>
          <cell r="T59">
            <v>6188264878</v>
          </cell>
          <cell r="Y59">
            <v>2</v>
          </cell>
          <cell r="Z59" t="str">
            <v>NA</v>
          </cell>
          <cell r="AA59">
            <v>2</v>
          </cell>
          <cell r="AB59" t="str">
            <v>NA</v>
          </cell>
          <cell r="AC59">
            <v>2</v>
          </cell>
          <cell r="AD59" t="str">
            <v>NA</v>
          </cell>
          <cell r="AE59">
            <v>2</v>
          </cell>
          <cell r="AF59" t="str">
            <v>NA</v>
          </cell>
          <cell r="AG59">
            <v>2</v>
          </cell>
          <cell r="AH59" t="str">
            <v>A</v>
          </cell>
          <cell r="AI59">
            <v>3</v>
          </cell>
          <cell r="AJ59" t="str">
            <v>NA</v>
          </cell>
          <cell r="AK59">
            <v>0.38461538461538464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1</v>
          </cell>
          <cell r="CS59">
            <v>0</v>
          </cell>
          <cell r="CT59">
            <v>1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1</v>
          </cell>
          <cell r="DB59">
            <v>1</v>
          </cell>
          <cell r="DC59">
            <v>0</v>
          </cell>
          <cell r="DD59">
            <v>1</v>
          </cell>
          <cell r="DE59">
            <v>1</v>
          </cell>
          <cell r="DF59">
            <v>0</v>
          </cell>
          <cell r="DG59">
            <v>1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2</v>
          </cell>
          <cell r="DO59">
            <v>1</v>
          </cell>
          <cell r="DP59">
            <v>0</v>
          </cell>
          <cell r="DQ59">
            <v>1</v>
          </cell>
          <cell r="DR59">
            <v>1</v>
          </cell>
          <cell r="DS59">
            <v>0</v>
          </cell>
          <cell r="DT59">
            <v>1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2</v>
          </cell>
          <cell r="EB59">
            <v>13</v>
          </cell>
          <cell r="EC59">
            <v>5</v>
          </cell>
          <cell r="ED59" t="str">
            <v>PENDIENTE</v>
          </cell>
        </row>
        <row r="60">
          <cell r="A60">
            <v>60</v>
          </cell>
          <cell r="B60" t="str">
            <v>No. 11 Lorenzo Rojas</v>
          </cell>
          <cell r="C60" t="str">
            <v>MATUTINO</v>
          </cell>
          <cell r="D60" t="str">
            <v>10EPR0049V</v>
          </cell>
          <cell r="E60" t="str">
            <v>ESTATAL</v>
          </cell>
          <cell r="F60" t="str">
            <v>PRIMARIA GENERAL</v>
          </cell>
          <cell r="G60" t="str">
            <v>COMPLETA</v>
          </cell>
          <cell r="H60" t="str">
            <v>DURANGO</v>
          </cell>
          <cell r="I60" t="str">
            <v>Durango</v>
          </cell>
          <cell r="J60" t="str">
            <v xml:space="preserve">Victoria de Durango </v>
          </cell>
          <cell r="K60" t="str">
            <v>URBANA</v>
          </cell>
          <cell r="L60" t="str">
            <v>C. Gómez Palacio No. 1700 Pte. Zona Centro C.P. 34000</v>
          </cell>
          <cell r="M60">
            <v>34000</v>
          </cell>
          <cell r="N60" t="str">
            <v>ZONA CENTRO</v>
          </cell>
          <cell r="O60" t="str">
            <v>DURANGO</v>
          </cell>
          <cell r="P60" t="str">
            <v>PNIEB</v>
          </cell>
          <cell r="Q60" t="str">
            <v>L.L. ISMAEL LOPEZ ARREOLA</v>
          </cell>
          <cell r="R60" t="str">
            <v>Prof. José Margarito Rodríguez</v>
          </cell>
          <cell r="T60">
            <v>6188114960</v>
          </cell>
          <cell r="Y60">
            <v>2</v>
          </cell>
          <cell r="Z60" t="str">
            <v>A</v>
          </cell>
          <cell r="AA60">
            <v>2</v>
          </cell>
          <cell r="AB60" t="str">
            <v>A</v>
          </cell>
          <cell r="AC60">
            <v>2</v>
          </cell>
          <cell r="AD60" t="str">
            <v>A</v>
          </cell>
          <cell r="AE60">
            <v>2</v>
          </cell>
          <cell r="AF60" t="str">
            <v>A</v>
          </cell>
          <cell r="AG60">
            <v>2</v>
          </cell>
          <cell r="AH60" t="str">
            <v>A</v>
          </cell>
          <cell r="AI60">
            <v>3</v>
          </cell>
          <cell r="AJ60" t="str">
            <v>A</v>
          </cell>
          <cell r="AK60">
            <v>1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</v>
          </cell>
          <cell r="BC60">
            <v>1</v>
          </cell>
          <cell r="BD60">
            <v>0</v>
          </cell>
          <cell r="BE60">
            <v>1</v>
          </cell>
          <cell r="BF60">
            <v>1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2</v>
          </cell>
          <cell r="BO60">
            <v>1</v>
          </cell>
          <cell r="BP60">
            <v>0</v>
          </cell>
          <cell r="BQ60">
            <v>1</v>
          </cell>
          <cell r="BR60">
            <v>1</v>
          </cell>
          <cell r="BS60">
            <v>0</v>
          </cell>
          <cell r="BT60">
            <v>1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2</v>
          </cell>
          <cell r="CB60">
            <v>1</v>
          </cell>
          <cell r="CC60">
            <v>0</v>
          </cell>
          <cell r="CD60">
            <v>1</v>
          </cell>
          <cell r="CE60">
            <v>1</v>
          </cell>
          <cell r="CF60">
            <v>0</v>
          </cell>
          <cell r="CG60">
            <v>1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</v>
          </cell>
          <cell r="CO60">
            <v>1</v>
          </cell>
          <cell r="CP60">
            <v>0</v>
          </cell>
          <cell r="CQ60">
            <v>1</v>
          </cell>
          <cell r="CR60">
            <v>1</v>
          </cell>
          <cell r="CS60">
            <v>0</v>
          </cell>
          <cell r="CT60">
            <v>1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2</v>
          </cell>
          <cell r="DB60">
            <v>1</v>
          </cell>
          <cell r="DC60">
            <v>0</v>
          </cell>
          <cell r="DD60">
            <v>1</v>
          </cell>
          <cell r="DE60">
            <v>1</v>
          </cell>
          <cell r="DF60">
            <v>0</v>
          </cell>
          <cell r="DG60">
            <v>1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2</v>
          </cell>
          <cell r="DO60">
            <v>1</v>
          </cell>
          <cell r="DP60">
            <v>0</v>
          </cell>
          <cell r="DQ60">
            <v>1</v>
          </cell>
          <cell r="DR60">
            <v>1</v>
          </cell>
          <cell r="DS60">
            <v>0</v>
          </cell>
          <cell r="DT60">
            <v>1</v>
          </cell>
          <cell r="DU60">
            <v>1</v>
          </cell>
          <cell r="DV60">
            <v>0</v>
          </cell>
          <cell r="DW60">
            <v>1</v>
          </cell>
          <cell r="DX60">
            <v>0</v>
          </cell>
          <cell r="DY60">
            <v>0</v>
          </cell>
          <cell r="DZ60">
            <v>0</v>
          </cell>
          <cell r="EA60">
            <v>3</v>
          </cell>
          <cell r="EB60">
            <v>13</v>
          </cell>
          <cell r="EC60">
            <v>13</v>
          </cell>
          <cell r="ED60" t="str">
            <v>ASIGNADA</v>
          </cell>
        </row>
        <row r="61">
          <cell r="A61">
            <v>61</v>
          </cell>
          <cell r="B61" t="str">
            <v>No. 15 Alberto M. Alvarado</v>
          </cell>
          <cell r="C61" t="str">
            <v>MIXTO</v>
          </cell>
          <cell r="D61" t="str">
            <v>10EPR0026K</v>
          </cell>
          <cell r="E61" t="str">
            <v>ESTATAL</v>
          </cell>
          <cell r="F61" t="str">
            <v>PRIMARIA GENERAL</v>
          </cell>
          <cell r="G61" t="str">
            <v>COMPLETA</v>
          </cell>
          <cell r="H61" t="str">
            <v>DURANGO</v>
          </cell>
          <cell r="I61" t="str">
            <v>Durango</v>
          </cell>
          <cell r="J61" t="str">
            <v xml:space="preserve">Victoria de Durango </v>
          </cell>
          <cell r="K61" t="str">
            <v>URBANA</v>
          </cell>
          <cell r="L61" t="str">
            <v>C. Juárez No. 503 Sur Zona Centro C.P. 34000</v>
          </cell>
          <cell r="M61">
            <v>34000</v>
          </cell>
          <cell r="N61" t="str">
            <v>ZONA CENTRO</v>
          </cell>
          <cell r="O61" t="str">
            <v>DURANGO</v>
          </cell>
          <cell r="P61" t="str">
            <v>PNIEB</v>
          </cell>
          <cell r="Q61" t="str">
            <v>L.L. ISMAEL LOPEZ ARREOLA</v>
          </cell>
          <cell r="Y61">
            <v>1</v>
          </cell>
          <cell r="Z61" t="str">
            <v>A</v>
          </cell>
          <cell r="AA61">
            <v>2</v>
          </cell>
          <cell r="AB61" t="str">
            <v>A</v>
          </cell>
          <cell r="AC61">
            <v>2</v>
          </cell>
          <cell r="AD61" t="str">
            <v>A</v>
          </cell>
          <cell r="AE61">
            <v>2</v>
          </cell>
          <cell r="AF61" t="str">
            <v>A</v>
          </cell>
          <cell r="AG61">
            <v>2</v>
          </cell>
          <cell r="AH61" t="str">
            <v>A</v>
          </cell>
          <cell r="AI61">
            <v>2</v>
          </cell>
          <cell r="AJ61" t="str">
            <v>A</v>
          </cell>
          <cell r="AK61">
            <v>1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1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1</v>
          </cell>
          <cell r="BP61">
            <v>0</v>
          </cell>
          <cell r="BQ61">
            <v>1</v>
          </cell>
          <cell r="BR61">
            <v>1</v>
          </cell>
          <cell r="BS61">
            <v>0</v>
          </cell>
          <cell r="BT61">
            <v>1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2</v>
          </cell>
          <cell r="CB61">
            <v>1</v>
          </cell>
          <cell r="CC61">
            <v>0</v>
          </cell>
          <cell r="CD61">
            <v>1</v>
          </cell>
          <cell r="CE61">
            <v>1</v>
          </cell>
          <cell r="CF61">
            <v>0</v>
          </cell>
          <cell r="CG61">
            <v>1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</v>
          </cell>
          <cell r="CO61">
            <v>1</v>
          </cell>
          <cell r="CP61">
            <v>0</v>
          </cell>
          <cell r="CQ61">
            <v>1</v>
          </cell>
          <cell r="CR61">
            <v>1</v>
          </cell>
          <cell r="CS61">
            <v>0</v>
          </cell>
          <cell r="CT61">
            <v>1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2</v>
          </cell>
          <cell r="DB61">
            <v>1</v>
          </cell>
          <cell r="DC61">
            <v>0</v>
          </cell>
          <cell r="DD61">
            <v>1</v>
          </cell>
          <cell r="DE61">
            <v>1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2</v>
          </cell>
          <cell r="DO61">
            <v>1</v>
          </cell>
          <cell r="DP61">
            <v>0</v>
          </cell>
          <cell r="DQ61">
            <v>1</v>
          </cell>
          <cell r="DR61">
            <v>1</v>
          </cell>
          <cell r="DS61">
            <v>0</v>
          </cell>
          <cell r="DT61">
            <v>1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2</v>
          </cell>
          <cell r="EB61">
            <v>11</v>
          </cell>
          <cell r="EC61">
            <v>11</v>
          </cell>
          <cell r="ED61" t="str">
            <v>ASIGNADA</v>
          </cell>
        </row>
        <row r="62">
          <cell r="A62">
            <v>62</v>
          </cell>
          <cell r="B62" t="str">
            <v>No. 2 Benito Juárez</v>
          </cell>
          <cell r="C62" t="str">
            <v>MATUTINO</v>
          </cell>
          <cell r="D62" t="str">
            <v>10EPR0033U</v>
          </cell>
          <cell r="E62" t="str">
            <v>ESTATAL</v>
          </cell>
          <cell r="F62" t="str">
            <v>PRIMARIA GENERAL</v>
          </cell>
          <cell r="G62" t="str">
            <v>COMPLETA</v>
          </cell>
          <cell r="H62" t="str">
            <v>DURANGO</v>
          </cell>
          <cell r="I62" t="str">
            <v>Durango</v>
          </cell>
          <cell r="J62" t="str">
            <v xml:space="preserve">Victoria de Durango </v>
          </cell>
          <cell r="K62" t="str">
            <v>URBANA</v>
          </cell>
          <cell r="L62" t="str">
            <v>C. Antonio Norman Fuentes No. 400 Zona Centro C.P. 34000</v>
          </cell>
          <cell r="M62">
            <v>34000</v>
          </cell>
          <cell r="N62" t="str">
            <v>ZONA CENTRO</v>
          </cell>
          <cell r="O62" t="str">
            <v>DURANGO</v>
          </cell>
          <cell r="P62" t="str">
            <v>PNIEB</v>
          </cell>
          <cell r="Q62" t="str">
            <v>L.L. ISMAEL LOPEZ ARREOLA</v>
          </cell>
          <cell r="R62" t="str">
            <v>Profra. Rosa María Salas Hernández</v>
          </cell>
          <cell r="S62" t="str">
            <v>***6188114958</v>
          </cell>
          <cell r="T62">
            <v>6188114358</v>
          </cell>
          <cell r="Y62">
            <v>2</v>
          </cell>
          <cell r="Z62" t="str">
            <v>A</v>
          </cell>
          <cell r="AA62">
            <v>2</v>
          </cell>
          <cell r="AB62" t="str">
            <v>A</v>
          </cell>
          <cell r="AC62">
            <v>2</v>
          </cell>
          <cell r="AD62" t="str">
            <v>NA</v>
          </cell>
          <cell r="AE62">
            <v>3</v>
          </cell>
          <cell r="AF62" t="str">
            <v>NA</v>
          </cell>
          <cell r="AG62">
            <v>3</v>
          </cell>
          <cell r="AH62" t="str">
            <v>A</v>
          </cell>
          <cell r="AI62">
            <v>3</v>
          </cell>
          <cell r="AJ62" t="str">
            <v>A</v>
          </cell>
          <cell r="AK62">
            <v>1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1</v>
          </cell>
          <cell r="BD62">
            <v>0</v>
          </cell>
          <cell r="BE62">
            <v>1</v>
          </cell>
          <cell r="BF62">
            <v>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2</v>
          </cell>
          <cell r="BO62">
            <v>1</v>
          </cell>
          <cell r="BP62">
            <v>0</v>
          </cell>
          <cell r="BQ62">
            <v>1</v>
          </cell>
          <cell r="BR62">
            <v>1</v>
          </cell>
          <cell r="BS62">
            <v>0</v>
          </cell>
          <cell r="BT62">
            <v>1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2</v>
          </cell>
          <cell r="CB62">
            <v>1</v>
          </cell>
          <cell r="CC62">
            <v>0</v>
          </cell>
          <cell r="CD62">
            <v>1</v>
          </cell>
          <cell r="CE62">
            <v>1</v>
          </cell>
          <cell r="CF62">
            <v>0</v>
          </cell>
          <cell r="CG62">
            <v>1</v>
          </cell>
          <cell r="CH62">
            <v>1</v>
          </cell>
          <cell r="CI62">
            <v>0</v>
          </cell>
          <cell r="CJ62">
            <v>1</v>
          </cell>
          <cell r="CK62">
            <v>0</v>
          </cell>
          <cell r="CL62">
            <v>0</v>
          </cell>
          <cell r="CM62">
            <v>0</v>
          </cell>
          <cell r="CN62">
            <v>3</v>
          </cell>
          <cell r="CO62">
            <v>1</v>
          </cell>
          <cell r="CP62">
            <v>0</v>
          </cell>
          <cell r="CQ62">
            <v>1</v>
          </cell>
          <cell r="CR62">
            <v>1</v>
          </cell>
          <cell r="CS62">
            <v>0</v>
          </cell>
          <cell r="CT62">
            <v>1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2</v>
          </cell>
          <cell r="DB62">
            <v>1</v>
          </cell>
          <cell r="DC62">
            <v>0</v>
          </cell>
          <cell r="DD62">
            <v>1</v>
          </cell>
          <cell r="DE62">
            <v>1</v>
          </cell>
          <cell r="DF62">
            <v>0</v>
          </cell>
          <cell r="DG62">
            <v>1</v>
          </cell>
          <cell r="DH62">
            <v>1</v>
          </cell>
          <cell r="DI62">
            <v>0</v>
          </cell>
          <cell r="DJ62">
            <v>1</v>
          </cell>
          <cell r="DK62">
            <v>0</v>
          </cell>
          <cell r="DL62">
            <v>0</v>
          </cell>
          <cell r="DM62">
            <v>0</v>
          </cell>
          <cell r="DN62">
            <v>3</v>
          </cell>
          <cell r="DO62">
            <v>1</v>
          </cell>
          <cell r="DP62">
            <v>0</v>
          </cell>
          <cell r="DQ62">
            <v>1</v>
          </cell>
          <cell r="DR62">
            <v>1</v>
          </cell>
          <cell r="DS62">
            <v>0</v>
          </cell>
          <cell r="DT62">
            <v>1</v>
          </cell>
          <cell r="DU62">
            <v>1</v>
          </cell>
          <cell r="DV62">
            <v>0</v>
          </cell>
          <cell r="DW62">
            <v>1</v>
          </cell>
          <cell r="DX62">
            <v>0</v>
          </cell>
          <cell r="DY62">
            <v>0</v>
          </cell>
          <cell r="DZ62">
            <v>0</v>
          </cell>
          <cell r="EA62">
            <v>3</v>
          </cell>
          <cell r="EB62">
            <v>15</v>
          </cell>
          <cell r="EC62">
            <v>15</v>
          </cell>
          <cell r="ED62" t="str">
            <v>ASIGNADA</v>
          </cell>
        </row>
        <row r="63">
          <cell r="A63">
            <v>63</v>
          </cell>
          <cell r="B63" t="str">
            <v>No. 23 Gabriela Mistral</v>
          </cell>
          <cell r="C63" t="str">
            <v>MATUTINO</v>
          </cell>
          <cell r="D63" t="str">
            <v>10EPR0244Y</v>
          </cell>
          <cell r="E63" t="str">
            <v>ESTATAL</v>
          </cell>
          <cell r="F63" t="str">
            <v>PRIMARIA GENERAL</v>
          </cell>
          <cell r="G63" t="str">
            <v>COMPLETA</v>
          </cell>
          <cell r="H63" t="str">
            <v>DURANGO</v>
          </cell>
          <cell r="I63" t="str">
            <v>Durango</v>
          </cell>
          <cell r="J63" t="str">
            <v xml:space="preserve">Victoria de Durango </v>
          </cell>
          <cell r="K63" t="str">
            <v>URBANA</v>
          </cell>
          <cell r="L63" t="str">
            <v>C. General Tornel No. 101 Col. Teniente Juan de La Barrera C.P. 34150</v>
          </cell>
          <cell r="M63">
            <v>34150</v>
          </cell>
          <cell r="N63" t="str">
            <v>COLONIA JUAN DE LA BARRERA</v>
          </cell>
          <cell r="O63" t="str">
            <v>DURANGO</v>
          </cell>
          <cell r="P63" t="str">
            <v>PNIEB</v>
          </cell>
          <cell r="Q63" t="str">
            <v>L.L. ISMAEL LOPEZ ARREOLA</v>
          </cell>
          <cell r="R63" t="str">
            <v>Prof. Jorge Quiñones Rutiaga</v>
          </cell>
          <cell r="Y63">
            <v>3</v>
          </cell>
          <cell r="Z63" t="str">
            <v>NA</v>
          </cell>
          <cell r="AA63">
            <v>2</v>
          </cell>
          <cell r="AB63" t="str">
            <v>NA</v>
          </cell>
          <cell r="AC63">
            <v>2</v>
          </cell>
          <cell r="AD63" t="str">
            <v>A</v>
          </cell>
          <cell r="AE63">
            <v>3</v>
          </cell>
          <cell r="AF63" t="str">
            <v>A</v>
          </cell>
          <cell r="AG63">
            <v>2</v>
          </cell>
          <cell r="AH63" t="str">
            <v>NA</v>
          </cell>
          <cell r="AI63">
            <v>3</v>
          </cell>
          <cell r="AJ63" t="str">
            <v>A</v>
          </cell>
          <cell r="AK63">
            <v>1.4666666666666666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</v>
          </cell>
          <cell r="BC63">
            <v>2</v>
          </cell>
          <cell r="BD63">
            <v>0</v>
          </cell>
          <cell r="BE63">
            <v>2</v>
          </cell>
          <cell r="BF63">
            <v>2</v>
          </cell>
          <cell r="BG63">
            <v>0</v>
          </cell>
          <cell r="BH63">
            <v>2</v>
          </cell>
          <cell r="BI63">
            <v>2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6</v>
          </cell>
          <cell r="BO63">
            <v>2</v>
          </cell>
          <cell r="BP63">
            <v>0</v>
          </cell>
          <cell r="BQ63">
            <v>2</v>
          </cell>
          <cell r="BR63">
            <v>2</v>
          </cell>
          <cell r="BS63">
            <v>0</v>
          </cell>
          <cell r="BT63">
            <v>2</v>
          </cell>
          <cell r="BU63">
            <v>1</v>
          </cell>
          <cell r="BV63">
            <v>0</v>
          </cell>
          <cell r="BW63">
            <v>1</v>
          </cell>
          <cell r="BX63">
            <v>0</v>
          </cell>
          <cell r="BY63">
            <v>0</v>
          </cell>
          <cell r="BZ63">
            <v>0</v>
          </cell>
          <cell r="CA63">
            <v>5</v>
          </cell>
          <cell r="CB63">
            <v>1</v>
          </cell>
          <cell r="CC63">
            <v>0</v>
          </cell>
          <cell r="CD63">
            <v>1</v>
          </cell>
          <cell r="CE63">
            <v>1</v>
          </cell>
          <cell r="CF63">
            <v>0</v>
          </cell>
          <cell r="CG63">
            <v>1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2</v>
          </cell>
          <cell r="CO63">
            <v>1</v>
          </cell>
          <cell r="CP63">
            <v>0</v>
          </cell>
          <cell r="CQ63">
            <v>1</v>
          </cell>
          <cell r="CR63">
            <v>1</v>
          </cell>
          <cell r="CS63">
            <v>0</v>
          </cell>
          <cell r="CT63">
            <v>1</v>
          </cell>
          <cell r="CU63">
            <v>1</v>
          </cell>
          <cell r="CV63">
            <v>0</v>
          </cell>
          <cell r="CW63">
            <v>1</v>
          </cell>
          <cell r="CX63">
            <v>0</v>
          </cell>
          <cell r="CY63">
            <v>0</v>
          </cell>
          <cell r="CZ63">
            <v>0</v>
          </cell>
          <cell r="DA63">
            <v>3</v>
          </cell>
          <cell r="DB63">
            <v>1</v>
          </cell>
          <cell r="DC63">
            <v>0</v>
          </cell>
          <cell r="DD63">
            <v>1</v>
          </cell>
          <cell r="DE63">
            <v>1</v>
          </cell>
          <cell r="DF63">
            <v>0</v>
          </cell>
          <cell r="DG63">
            <v>1</v>
          </cell>
          <cell r="DH63">
            <v>1</v>
          </cell>
          <cell r="DI63">
            <v>0</v>
          </cell>
          <cell r="DJ63">
            <v>1</v>
          </cell>
          <cell r="DK63">
            <v>0</v>
          </cell>
          <cell r="DL63">
            <v>0</v>
          </cell>
          <cell r="DM63">
            <v>0</v>
          </cell>
          <cell r="DN63">
            <v>3</v>
          </cell>
          <cell r="DO63">
            <v>1</v>
          </cell>
          <cell r="DP63">
            <v>0</v>
          </cell>
          <cell r="DQ63">
            <v>1</v>
          </cell>
          <cell r="DR63">
            <v>1</v>
          </cell>
          <cell r="DS63">
            <v>0</v>
          </cell>
          <cell r="DT63">
            <v>1</v>
          </cell>
          <cell r="DU63">
            <v>1</v>
          </cell>
          <cell r="DV63">
            <v>0</v>
          </cell>
          <cell r="DW63">
            <v>1</v>
          </cell>
          <cell r="DX63">
            <v>0</v>
          </cell>
          <cell r="DY63">
            <v>0</v>
          </cell>
          <cell r="DZ63">
            <v>0</v>
          </cell>
          <cell r="EA63">
            <v>3</v>
          </cell>
          <cell r="EB63">
            <v>15</v>
          </cell>
          <cell r="EC63">
            <v>22</v>
          </cell>
          <cell r="ED63" t="str">
            <v>PENDIENTE</v>
          </cell>
        </row>
        <row r="64">
          <cell r="A64">
            <v>64</v>
          </cell>
          <cell r="B64" t="str">
            <v>No. 6 Centro Escolar Revolución "A"</v>
          </cell>
          <cell r="C64" t="str">
            <v>MATUTINO</v>
          </cell>
          <cell r="D64" t="str">
            <v>10EPR0030X</v>
          </cell>
          <cell r="E64" t="str">
            <v>ESTATAL</v>
          </cell>
          <cell r="F64" t="str">
            <v>PRIMARIA GENERAL</v>
          </cell>
          <cell r="G64" t="str">
            <v>COMPLETA</v>
          </cell>
          <cell r="H64" t="str">
            <v>DURANGO</v>
          </cell>
          <cell r="I64" t="str">
            <v>Durango</v>
          </cell>
          <cell r="J64" t="str">
            <v xml:space="preserve">Victoria de Durango </v>
          </cell>
          <cell r="K64" t="str">
            <v>URBANA</v>
          </cell>
          <cell r="L64" t="str">
            <v>C. Urrea y Gómez Farías S/N Barr. Tierra Blanca C.P. 34139</v>
          </cell>
          <cell r="M64">
            <v>34139</v>
          </cell>
          <cell r="N64" t="str">
            <v>BARRIO TIERRA BLANCA</v>
          </cell>
          <cell r="O64" t="str">
            <v>DURANGO</v>
          </cell>
          <cell r="P64" t="str">
            <v>PNIEB</v>
          </cell>
          <cell r="Q64" t="str">
            <v>L.L. ISMAEL LOPEZ ARREOLA</v>
          </cell>
          <cell r="R64" t="str">
            <v>Profra. Bertha Julisa Bravo Castañon</v>
          </cell>
          <cell r="T64">
            <v>6188115087</v>
          </cell>
          <cell r="Y64">
            <v>2</v>
          </cell>
          <cell r="Z64" t="str">
            <v>A</v>
          </cell>
          <cell r="AA64">
            <v>2</v>
          </cell>
          <cell r="AB64" t="str">
            <v>A</v>
          </cell>
          <cell r="AC64">
            <v>2</v>
          </cell>
          <cell r="AD64" t="str">
            <v>A</v>
          </cell>
          <cell r="AE64">
            <v>2</v>
          </cell>
          <cell r="AF64" t="str">
            <v>A</v>
          </cell>
          <cell r="AG64">
            <v>2</v>
          </cell>
          <cell r="AH64" t="str">
            <v>A</v>
          </cell>
          <cell r="AI64">
            <v>2</v>
          </cell>
          <cell r="AJ64" t="str">
            <v>A</v>
          </cell>
          <cell r="AK64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1</v>
          </cell>
          <cell r="BC64">
            <v>1</v>
          </cell>
          <cell r="BD64">
            <v>0</v>
          </cell>
          <cell r="BE64">
            <v>1</v>
          </cell>
          <cell r="BF64">
            <v>1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</v>
          </cell>
          <cell r="BO64">
            <v>1</v>
          </cell>
          <cell r="BP64">
            <v>0</v>
          </cell>
          <cell r="BQ64">
            <v>1</v>
          </cell>
          <cell r="BR64">
            <v>0</v>
          </cell>
          <cell r="BS64">
            <v>1</v>
          </cell>
          <cell r="BT64">
            <v>1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2</v>
          </cell>
          <cell r="CB64">
            <v>1</v>
          </cell>
          <cell r="CC64">
            <v>0</v>
          </cell>
          <cell r="CD64">
            <v>1</v>
          </cell>
          <cell r="CE64">
            <v>1</v>
          </cell>
          <cell r="CF64">
            <v>0</v>
          </cell>
          <cell r="CG64">
            <v>1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2</v>
          </cell>
          <cell r="CO64">
            <v>1</v>
          </cell>
          <cell r="CP64">
            <v>0</v>
          </cell>
          <cell r="CQ64">
            <v>1</v>
          </cell>
          <cell r="CR64">
            <v>1</v>
          </cell>
          <cell r="CS64">
            <v>0</v>
          </cell>
          <cell r="CT64">
            <v>1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2</v>
          </cell>
          <cell r="DB64">
            <v>1</v>
          </cell>
          <cell r="DC64">
            <v>0</v>
          </cell>
          <cell r="DD64">
            <v>1</v>
          </cell>
          <cell r="DE64">
            <v>1</v>
          </cell>
          <cell r="DF64">
            <v>0</v>
          </cell>
          <cell r="DG64">
            <v>1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2</v>
          </cell>
          <cell r="DO64">
            <v>1</v>
          </cell>
          <cell r="DP64">
            <v>0</v>
          </cell>
          <cell r="DQ64">
            <v>1</v>
          </cell>
          <cell r="DR64">
            <v>1</v>
          </cell>
          <cell r="DS64">
            <v>0</v>
          </cell>
          <cell r="DT64">
            <v>1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2</v>
          </cell>
          <cell r="EB64">
            <v>12</v>
          </cell>
          <cell r="EC64">
            <v>12</v>
          </cell>
          <cell r="ED64" t="str">
            <v>ASIGNADA</v>
          </cell>
        </row>
        <row r="65">
          <cell r="A65">
            <v>65</v>
          </cell>
          <cell r="B65" t="str">
            <v>No. 6 Centro Escolar Revolución "B"</v>
          </cell>
          <cell r="C65" t="str">
            <v>MATUTINO</v>
          </cell>
          <cell r="D65" t="str">
            <v>10EPR0043A</v>
          </cell>
          <cell r="E65" t="str">
            <v>ESTATAL</v>
          </cell>
          <cell r="F65" t="str">
            <v>PRIMARIA GENERAL</v>
          </cell>
          <cell r="G65" t="str">
            <v>COMPLETA</v>
          </cell>
          <cell r="H65" t="str">
            <v>DURANGO</v>
          </cell>
          <cell r="I65" t="str">
            <v>Durango</v>
          </cell>
          <cell r="J65" t="str">
            <v xml:space="preserve">Victoria de Durango </v>
          </cell>
          <cell r="K65" t="str">
            <v>URBANA</v>
          </cell>
          <cell r="L65" t="str">
            <v>C. Urrea y Gómez Farías S/N Barr. Tierra Blanca C.P. 34140</v>
          </cell>
          <cell r="M65">
            <v>34139</v>
          </cell>
          <cell r="N65" t="str">
            <v>BARRIO TIERRA BLANCA</v>
          </cell>
          <cell r="O65" t="str">
            <v>DURANGO</v>
          </cell>
          <cell r="P65" t="str">
            <v>PNIEB</v>
          </cell>
          <cell r="Q65" t="str">
            <v>L.L. ISMAEL LOPEZ ARREOLA</v>
          </cell>
          <cell r="R65" t="str">
            <v>Profra. Manuela Gallegos Sifuentes</v>
          </cell>
          <cell r="T65">
            <v>6188126563</v>
          </cell>
          <cell r="Y65">
            <v>1</v>
          </cell>
          <cell r="Z65" t="str">
            <v>A</v>
          </cell>
          <cell r="AA65">
            <v>1</v>
          </cell>
          <cell r="AB65" t="str">
            <v>A</v>
          </cell>
          <cell r="AC65">
            <v>1</v>
          </cell>
          <cell r="AD65" t="str">
            <v>A</v>
          </cell>
          <cell r="AE65">
            <v>1</v>
          </cell>
          <cell r="AF65" t="str">
            <v>A</v>
          </cell>
          <cell r="AG65">
            <v>2</v>
          </cell>
          <cell r="AH65" t="str">
            <v>NA</v>
          </cell>
          <cell r="AI65">
            <v>1</v>
          </cell>
          <cell r="AJ65" t="str">
            <v>NA</v>
          </cell>
          <cell r="AK65">
            <v>1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1</v>
          </cell>
          <cell r="BC65">
            <v>1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1</v>
          </cell>
          <cell r="BO65">
            <v>1</v>
          </cell>
          <cell r="BP65">
            <v>0</v>
          </cell>
          <cell r="BQ65">
            <v>1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</v>
          </cell>
          <cell r="CB65">
            <v>1</v>
          </cell>
          <cell r="CC65">
            <v>0</v>
          </cell>
          <cell r="CD65">
            <v>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1</v>
          </cell>
          <cell r="CO65">
            <v>1</v>
          </cell>
          <cell r="CP65">
            <v>0</v>
          </cell>
          <cell r="CQ65">
            <v>1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1</v>
          </cell>
          <cell r="DB65">
            <v>1</v>
          </cell>
          <cell r="DC65">
            <v>0</v>
          </cell>
          <cell r="DD65">
            <v>1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1</v>
          </cell>
          <cell r="DO65">
            <v>1</v>
          </cell>
          <cell r="DP65">
            <v>0</v>
          </cell>
          <cell r="DQ65">
            <v>1</v>
          </cell>
          <cell r="DR65">
            <v>1</v>
          </cell>
          <cell r="DS65">
            <v>0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2</v>
          </cell>
          <cell r="EB65">
            <v>7</v>
          </cell>
          <cell r="EC65">
            <v>7</v>
          </cell>
          <cell r="ED65" t="str">
            <v>ASIGNADA</v>
          </cell>
        </row>
        <row r="66">
          <cell r="A66">
            <v>66</v>
          </cell>
          <cell r="B66" t="str">
            <v>No. 7 Miguel Alemán</v>
          </cell>
          <cell r="C66" t="str">
            <v>MATUTINO</v>
          </cell>
          <cell r="D66" t="str">
            <v>10EPR0031W</v>
          </cell>
          <cell r="E66" t="str">
            <v>ESTATAL</v>
          </cell>
          <cell r="F66" t="str">
            <v>PRIMARIA GENERAL</v>
          </cell>
          <cell r="G66" t="str">
            <v>COMPLETA</v>
          </cell>
          <cell r="H66" t="str">
            <v>DURANGO</v>
          </cell>
          <cell r="I66" t="str">
            <v>Durango</v>
          </cell>
          <cell r="J66" t="str">
            <v xml:space="preserve">Victoria de Durango </v>
          </cell>
          <cell r="K66" t="str">
            <v>URBANA</v>
          </cell>
          <cell r="L66" t="str">
            <v>C. Independencia No.711 Nte. Zona Centro C.P. 34000</v>
          </cell>
          <cell r="M66">
            <v>34000</v>
          </cell>
          <cell r="N66" t="str">
            <v>ZONA CENTRO</v>
          </cell>
          <cell r="O66" t="str">
            <v>DURANGO</v>
          </cell>
          <cell r="P66" t="str">
            <v>PNIEB</v>
          </cell>
          <cell r="Q66" t="str">
            <v>L.L. ISMAEL LOPEZ ARREOLA</v>
          </cell>
          <cell r="R66" t="str">
            <v>Prof. Adán Nájera Sariñana</v>
          </cell>
          <cell r="T66">
            <v>6188114129</v>
          </cell>
          <cell r="Y66">
            <v>2</v>
          </cell>
          <cell r="Z66" t="str">
            <v>A</v>
          </cell>
          <cell r="AA66">
            <v>2</v>
          </cell>
          <cell r="AB66" t="str">
            <v>A</v>
          </cell>
          <cell r="AC66">
            <v>2</v>
          </cell>
          <cell r="AD66" t="str">
            <v>A</v>
          </cell>
          <cell r="AE66">
            <v>2</v>
          </cell>
          <cell r="AF66" t="str">
            <v>A</v>
          </cell>
          <cell r="AG66">
            <v>2</v>
          </cell>
          <cell r="AH66" t="str">
            <v>A</v>
          </cell>
          <cell r="AI66">
            <v>2</v>
          </cell>
          <cell r="AJ66" t="str">
            <v>A</v>
          </cell>
          <cell r="AK66">
            <v>1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1</v>
          </cell>
          <cell r="BC66">
            <v>1</v>
          </cell>
          <cell r="BD66">
            <v>0</v>
          </cell>
          <cell r="BE66">
            <v>1</v>
          </cell>
          <cell r="BF66">
            <v>1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</v>
          </cell>
          <cell r="BO66">
            <v>1</v>
          </cell>
          <cell r="BP66">
            <v>0</v>
          </cell>
          <cell r="BQ66">
            <v>1</v>
          </cell>
          <cell r="BR66">
            <v>1</v>
          </cell>
          <cell r="BS66">
            <v>0</v>
          </cell>
          <cell r="BT66">
            <v>1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2</v>
          </cell>
          <cell r="CB66">
            <v>1</v>
          </cell>
          <cell r="CC66">
            <v>0</v>
          </cell>
          <cell r="CD66">
            <v>1</v>
          </cell>
          <cell r="CE66">
            <v>1</v>
          </cell>
          <cell r="CF66">
            <v>0</v>
          </cell>
          <cell r="CG66">
            <v>1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2</v>
          </cell>
          <cell r="CO66">
            <v>1</v>
          </cell>
          <cell r="CP66">
            <v>0</v>
          </cell>
          <cell r="CQ66">
            <v>1</v>
          </cell>
          <cell r="CR66">
            <v>1</v>
          </cell>
          <cell r="CS66">
            <v>0</v>
          </cell>
          <cell r="CT66">
            <v>1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2</v>
          </cell>
          <cell r="DB66">
            <v>1</v>
          </cell>
          <cell r="DC66">
            <v>0</v>
          </cell>
          <cell r="DD66">
            <v>1</v>
          </cell>
          <cell r="DE66">
            <v>1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2</v>
          </cell>
          <cell r="DO66">
            <v>1</v>
          </cell>
          <cell r="DP66">
            <v>0</v>
          </cell>
          <cell r="DQ66">
            <v>1</v>
          </cell>
          <cell r="DR66">
            <v>1</v>
          </cell>
          <cell r="DS66">
            <v>0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2</v>
          </cell>
          <cell r="EB66">
            <v>12</v>
          </cell>
          <cell r="EC66">
            <v>12</v>
          </cell>
          <cell r="ED66" t="str">
            <v>ASIGNADA</v>
          </cell>
        </row>
        <row r="67">
          <cell r="A67">
            <v>67</v>
          </cell>
          <cell r="B67" t="str">
            <v>Patria para Todos</v>
          </cell>
          <cell r="C67" t="str">
            <v>MATUTINO</v>
          </cell>
          <cell r="D67" t="str">
            <v>10EPR0312E</v>
          </cell>
          <cell r="E67" t="str">
            <v>ESTATAL</v>
          </cell>
          <cell r="F67" t="str">
            <v>PRIMARIA GENERAL</v>
          </cell>
          <cell r="G67" t="str">
            <v>COMPLETA</v>
          </cell>
          <cell r="H67" t="str">
            <v>DURANGO</v>
          </cell>
          <cell r="I67" t="str">
            <v>Durango</v>
          </cell>
          <cell r="J67" t="str">
            <v xml:space="preserve">Victoria de Durango </v>
          </cell>
          <cell r="K67" t="str">
            <v>URBANA</v>
          </cell>
          <cell r="L67" t="str">
            <v>C. Rubén Jaramillo No.103 Col. Asentamientos Humanos C.P. 34145</v>
          </cell>
          <cell r="M67">
            <v>34145</v>
          </cell>
          <cell r="N67" t="str">
            <v>COLONIA ASENTAMIENTOS HUMANOS</v>
          </cell>
          <cell r="O67" t="str">
            <v>DURANGO</v>
          </cell>
          <cell r="P67" t="str">
            <v>PNIEB</v>
          </cell>
          <cell r="Q67" t="str">
            <v>L.L. ISMAEL LOPEZ ARREOLA</v>
          </cell>
          <cell r="R67" t="str">
            <v>Profra. Martha Alicia Herrera Moreno</v>
          </cell>
          <cell r="T67">
            <v>6188131394</v>
          </cell>
          <cell r="Y67">
            <v>2</v>
          </cell>
          <cell r="Z67" t="str">
            <v>NA</v>
          </cell>
          <cell r="AA67">
            <v>2</v>
          </cell>
          <cell r="AB67" t="str">
            <v>NA</v>
          </cell>
          <cell r="AC67">
            <v>2</v>
          </cell>
          <cell r="AD67" t="str">
            <v>A</v>
          </cell>
          <cell r="AE67">
            <v>2</v>
          </cell>
          <cell r="AF67" t="str">
            <v>A</v>
          </cell>
          <cell r="AG67">
            <v>2</v>
          </cell>
          <cell r="AH67" t="str">
            <v>A</v>
          </cell>
          <cell r="AI67">
            <v>2</v>
          </cell>
          <cell r="AJ67" t="str">
            <v>A</v>
          </cell>
          <cell r="AK67">
            <v>0.66666666666666663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1</v>
          </cell>
          <cell r="CE67">
            <v>1</v>
          </cell>
          <cell r="CF67">
            <v>0</v>
          </cell>
          <cell r="CG67">
            <v>1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2</v>
          </cell>
          <cell r="CO67">
            <v>1</v>
          </cell>
          <cell r="CP67">
            <v>0</v>
          </cell>
          <cell r="CQ67">
            <v>1</v>
          </cell>
          <cell r="CR67">
            <v>1</v>
          </cell>
          <cell r="CS67">
            <v>0</v>
          </cell>
          <cell r="CT67">
            <v>1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2</v>
          </cell>
          <cell r="DB67">
            <v>1</v>
          </cell>
          <cell r="DC67">
            <v>0</v>
          </cell>
          <cell r="DD67">
            <v>1</v>
          </cell>
          <cell r="DE67">
            <v>1</v>
          </cell>
          <cell r="DF67">
            <v>0</v>
          </cell>
          <cell r="DG67">
            <v>1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2</v>
          </cell>
          <cell r="DO67">
            <v>1</v>
          </cell>
          <cell r="DP67">
            <v>0</v>
          </cell>
          <cell r="DQ67">
            <v>1</v>
          </cell>
          <cell r="DR67">
            <v>1</v>
          </cell>
          <cell r="DS67">
            <v>0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2</v>
          </cell>
          <cell r="EB67">
            <v>12</v>
          </cell>
          <cell r="EC67">
            <v>8</v>
          </cell>
          <cell r="ED67" t="str">
            <v>PENDIENTE</v>
          </cell>
        </row>
        <row r="68">
          <cell r="A68">
            <v>68</v>
          </cell>
          <cell r="B68" t="str">
            <v>Presidente Benito Juárez</v>
          </cell>
          <cell r="C68" t="str">
            <v>MATUTINO</v>
          </cell>
          <cell r="D68" t="str">
            <v>10DJN0035C</v>
          </cell>
          <cell r="E68" t="str">
            <v>FEDERAL</v>
          </cell>
          <cell r="F68" t="str">
            <v>PREESCOLAR GENERAL</v>
          </cell>
          <cell r="G68" t="str">
            <v>COMPLETA</v>
          </cell>
          <cell r="H68" t="str">
            <v>DURANGO</v>
          </cell>
          <cell r="I68" t="str">
            <v>Durango</v>
          </cell>
          <cell r="J68" t="str">
            <v xml:space="preserve">Victoria de Durango </v>
          </cell>
          <cell r="K68" t="str">
            <v>URBANA</v>
          </cell>
          <cell r="L68" t="str">
            <v>C. Vicente Guerrero S/N Col. Insurgentes C.P. 34130</v>
          </cell>
          <cell r="M68">
            <v>34130</v>
          </cell>
          <cell r="N68" t="str">
            <v>COLONIA IV CENTENARIO</v>
          </cell>
          <cell r="O68" t="str">
            <v>DURANGO</v>
          </cell>
          <cell r="P68" t="str">
            <v>PNIEB</v>
          </cell>
          <cell r="Q68" t="str">
            <v>L.L. ISMAEL LOPEZ ARREOLA</v>
          </cell>
          <cell r="W68">
            <v>3</v>
          </cell>
          <cell r="X68" t="str">
            <v>A</v>
          </cell>
          <cell r="AK68">
            <v>1</v>
          </cell>
          <cell r="AL68">
            <v>1</v>
          </cell>
          <cell r="AM68">
            <v>0</v>
          </cell>
          <cell r="AN68">
            <v>1</v>
          </cell>
          <cell r="AO68">
            <v>1</v>
          </cell>
          <cell r="AP68">
            <v>0</v>
          </cell>
          <cell r="AQ68">
            <v>1</v>
          </cell>
          <cell r="AR68">
            <v>1</v>
          </cell>
          <cell r="AS68">
            <v>0</v>
          </cell>
          <cell r="AT68">
            <v>1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3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3</v>
          </cell>
          <cell r="EC68">
            <v>3</v>
          </cell>
          <cell r="ED68" t="str">
            <v>ASIGNADA</v>
          </cell>
        </row>
        <row r="69">
          <cell r="A69">
            <v>69</v>
          </cell>
          <cell r="B69" t="str">
            <v>Prof. Ramiro Arrieta Herrera Vesp.</v>
          </cell>
          <cell r="C69" t="str">
            <v>VESPERTINO</v>
          </cell>
          <cell r="D69" t="str">
            <v>10EPR0449R</v>
          </cell>
          <cell r="E69" t="str">
            <v>ESTATAL</v>
          </cell>
          <cell r="F69" t="str">
            <v>PRIMARIA GENERAL</v>
          </cell>
          <cell r="G69" t="str">
            <v>COMPLETA</v>
          </cell>
          <cell r="H69" t="str">
            <v>DURANGO</v>
          </cell>
          <cell r="I69" t="str">
            <v>Durango</v>
          </cell>
          <cell r="J69" t="str">
            <v xml:space="preserve">Victoria de Durango </v>
          </cell>
          <cell r="K69" t="str">
            <v>URBANA</v>
          </cell>
          <cell r="L69" t="str">
            <v>Av. del Guadiana y Andrómeda S/N Fracc. Villas del Guadiana I C.P. 34208</v>
          </cell>
          <cell r="M69">
            <v>34208</v>
          </cell>
          <cell r="N69" t="str">
            <v>FRACC. VILLAS DEL GUADIANA I</v>
          </cell>
          <cell r="O69" t="str">
            <v>DURANGO</v>
          </cell>
          <cell r="P69" t="str">
            <v>PNIEB</v>
          </cell>
          <cell r="Q69" t="str">
            <v>L.L. ISMAEL LOPEZ ARREOLA</v>
          </cell>
          <cell r="R69" t="str">
            <v>Profra. Leticia Cabral Alferes</v>
          </cell>
          <cell r="T69">
            <v>6182031411</v>
          </cell>
          <cell r="Y69">
            <v>1</v>
          </cell>
          <cell r="Z69" t="str">
            <v>A</v>
          </cell>
          <cell r="AA69">
            <v>2</v>
          </cell>
          <cell r="AB69" t="str">
            <v>A</v>
          </cell>
          <cell r="AC69">
            <v>2</v>
          </cell>
          <cell r="AD69" t="str">
            <v>A</v>
          </cell>
          <cell r="AE69">
            <v>2</v>
          </cell>
          <cell r="AF69" t="str">
            <v>A</v>
          </cell>
          <cell r="AG69">
            <v>2</v>
          </cell>
          <cell r="AH69" t="str">
            <v>A</v>
          </cell>
          <cell r="AI69">
            <v>1</v>
          </cell>
          <cell r="AJ69" t="str">
            <v>A</v>
          </cell>
          <cell r="AK69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</v>
          </cell>
          <cell r="BC69">
            <v>1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1</v>
          </cell>
          <cell r="BO69">
            <v>1</v>
          </cell>
          <cell r="BP69">
            <v>0</v>
          </cell>
          <cell r="BQ69">
            <v>1</v>
          </cell>
          <cell r="BR69">
            <v>1</v>
          </cell>
          <cell r="BS69">
            <v>0</v>
          </cell>
          <cell r="BT69">
            <v>1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2</v>
          </cell>
          <cell r="CB69">
            <v>1</v>
          </cell>
          <cell r="CC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2</v>
          </cell>
          <cell r="CO69">
            <v>1</v>
          </cell>
          <cell r="CP69">
            <v>0</v>
          </cell>
          <cell r="CQ69">
            <v>1</v>
          </cell>
          <cell r="CR69">
            <v>1</v>
          </cell>
          <cell r="CS69">
            <v>0</v>
          </cell>
          <cell r="CT69">
            <v>1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2</v>
          </cell>
          <cell r="DB69">
            <v>1</v>
          </cell>
          <cell r="DC69">
            <v>0</v>
          </cell>
          <cell r="DD69">
            <v>1</v>
          </cell>
          <cell r="DE69">
            <v>0</v>
          </cell>
          <cell r="DF69">
            <v>0</v>
          </cell>
          <cell r="DG69">
            <v>0</v>
          </cell>
          <cell r="DH69">
            <v>1</v>
          </cell>
          <cell r="DI69">
            <v>0</v>
          </cell>
          <cell r="DJ69">
            <v>1</v>
          </cell>
          <cell r="DK69">
            <v>0</v>
          </cell>
          <cell r="DL69">
            <v>0</v>
          </cell>
          <cell r="DM69">
            <v>0</v>
          </cell>
          <cell r="DN69">
            <v>2</v>
          </cell>
          <cell r="DO69">
            <v>1</v>
          </cell>
          <cell r="DP69">
            <v>0</v>
          </cell>
          <cell r="DQ69">
            <v>1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1</v>
          </cell>
          <cell r="EB69">
            <v>10</v>
          </cell>
          <cell r="EC69">
            <v>10</v>
          </cell>
          <cell r="ED69" t="str">
            <v>ASIGNADA</v>
          </cell>
        </row>
        <row r="70">
          <cell r="A70">
            <v>70</v>
          </cell>
          <cell r="B70" t="str">
            <v>Profa. Rosario Astorga de Ruiz</v>
          </cell>
          <cell r="C70" t="str">
            <v>MATUTINO</v>
          </cell>
          <cell r="D70" t="str">
            <v>10EPR0455B</v>
          </cell>
          <cell r="E70" t="str">
            <v>ESTATAL</v>
          </cell>
          <cell r="F70" t="str">
            <v>PRIMARIA GENERAL</v>
          </cell>
          <cell r="G70" t="str">
            <v>COMPLETA</v>
          </cell>
          <cell r="H70" t="str">
            <v>DURANGO</v>
          </cell>
          <cell r="I70" t="str">
            <v>Durango</v>
          </cell>
          <cell r="J70" t="str">
            <v xml:space="preserve">Victoria de Durango </v>
          </cell>
          <cell r="K70" t="str">
            <v>URBANA</v>
          </cell>
          <cell r="L70" t="str">
            <v>C. San Lucas No. 201 Fracc. San José C.P. 34204</v>
          </cell>
          <cell r="M70">
            <v>34204</v>
          </cell>
          <cell r="N70" t="str">
            <v>FRACC. SAN José</v>
          </cell>
          <cell r="O70" t="str">
            <v>DURANGO</v>
          </cell>
          <cell r="P70" t="str">
            <v>PNIEB</v>
          </cell>
          <cell r="Q70" t="str">
            <v>L.L. ISMAEL LOPEZ ARREOLA</v>
          </cell>
          <cell r="R70" t="str">
            <v>Profra. Yolanda Santillanes Sosa</v>
          </cell>
          <cell r="T70">
            <v>6188335918</v>
          </cell>
          <cell r="Y70">
            <v>1</v>
          </cell>
          <cell r="Z70" t="str">
            <v>NA</v>
          </cell>
          <cell r="AA70">
            <v>2</v>
          </cell>
          <cell r="AB70" t="str">
            <v>NA</v>
          </cell>
          <cell r="AC70">
            <v>1</v>
          </cell>
          <cell r="AD70" t="str">
            <v>A</v>
          </cell>
          <cell r="AE70">
            <v>1</v>
          </cell>
          <cell r="AF70" t="str">
            <v>A</v>
          </cell>
          <cell r="AG70">
            <v>2</v>
          </cell>
          <cell r="AH70" t="str">
            <v>A</v>
          </cell>
          <cell r="AI70">
            <v>1</v>
          </cell>
          <cell r="AJ70" t="str">
            <v>A</v>
          </cell>
          <cell r="AK70">
            <v>0.75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1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</v>
          </cell>
          <cell r="CB70">
            <v>1</v>
          </cell>
          <cell r="CC70">
            <v>0</v>
          </cell>
          <cell r="CD70">
            <v>1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1</v>
          </cell>
          <cell r="CO70">
            <v>1</v>
          </cell>
          <cell r="CP70">
            <v>0</v>
          </cell>
          <cell r="CQ70">
            <v>1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1</v>
          </cell>
          <cell r="DB70">
            <v>1</v>
          </cell>
          <cell r="DC70">
            <v>0</v>
          </cell>
          <cell r="DD70">
            <v>1</v>
          </cell>
          <cell r="DE70">
            <v>1</v>
          </cell>
          <cell r="DF70">
            <v>0</v>
          </cell>
          <cell r="DG70">
            <v>1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2</v>
          </cell>
          <cell r="DO70">
            <v>1</v>
          </cell>
          <cell r="DP70">
            <v>0</v>
          </cell>
          <cell r="DQ70">
            <v>1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1</v>
          </cell>
          <cell r="EB70">
            <v>8</v>
          </cell>
          <cell r="EC70">
            <v>6</v>
          </cell>
          <cell r="ED70" t="str">
            <v>PENDIENTE</v>
          </cell>
        </row>
        <row r="71">
          <cell r="A71">
            <v>71</v>
          </cell>
          <cell r="B71" t="str">
            <v>Prof. José S. Gallegos</v>
          </cell>
          <cell r="C71" t="str">
            <v>MATUTINO</v>
          </cell>
          <cell r="D71" t="str">
            <v>10DPR1470B</v>
          </cell>
          <cell r="E71" t="str">
            <v>FEDERAL</v>
          </cell>
          <cell r="F71" t="str">
            <v>PRIMARIA GENERAL</v>
          </cell>
          <cell r="G71" t="str">
            <v>COMPLETA</v>
          </cell>
          <cell r="H71" t="str">
            <v>DURANGO</v>
          </cell>
          <cell r="I71" t="str">
            <v>Durango</v>
          </cell>
          <cell r="J71" t="str">
            <v xml:space="preserve">Victoria de Durango </v>
          </cell>
          <cell r="K71" t="str">
            <v>URBANA</v>
          </cell>
          <cell r="L71" t="str">
            <v>C. Manuel Gamboa No. 400 Fracc. Domingo Arrieta C.P. 34180</v>
          </cell>
          <cell r="M71">
            <v>34180</v>
          </cell>
          <cell r="N71" t="str">
            <v>FRACC. DOMINGO ARRIETA</v>
          </cell>
          <cell r="O71" t="str">
            <v>DURANGO</v>
          </cell>
          <cell r="P71" t="str">
            <v>PNIEB</v>
          </cell>
          <cell r="Q71" t="str">
            <v>L.L. ISMAEL LOPEZ ARREOLA</v>
          </cell>
          <cell r="R71" t="str">
            <v>Prof. Humberto Martínez Antuna</v>
          </cell>
          <cell r="T71">
            <v>6188246810</v>
          </cell>
          <cell r="Y71">
            <v>3</v>
          </cell>
          <cell r="Z71" t="str">
            <v>A</v>
          </cell>
          <cell r="AA71">
            <v>3</v>
          </cell>
          <cell r="AB71" t="str">
            <v>A</v>
          </cell>
          <cell r="AC71">
            <v>2</v>
          </cell>
          <cell r="AD71" t="str">
            <v>A</v>
          </cell>
          <cell r="AE71">
            <v>2</v>
          </cell>
          <cell r="AF71" t="str">
            <v>A</v>
          </cell>
          <cell r="AG71">
            <v>2</v>
          </cell>
          <cell r="AH71" t="str">
            <v>A</v>
          </cell>
          <cell r="AI71">
            <v>2</v>
          </cell>
          <cell r="AJ71" t="str">
            <v>A</v>
          </cell>
          <cell r="AK71">
            <v>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0</v>
          </cell>
          <cell r="BH71">
            <v>1</v>
          </cell>
          <cell r="BI71">
            <v>1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3</v>
          </cell>
          <cell r="BO71">
            <v>1</v>
          </cell>
          <cell r="BP71">
            <v>0</v>
          </cell>
          <cell r="BQ71">
            <v>1</v>
          </cell>
          <cell r="BR71">
            <v>1</v>
          </cell>
          <cell r="BS71">
            <v>0</v>
          </cell>
          <cell r="BT71">
            <v>1</v>
          </cell>
          <cell r="BU71">
            <v>1</v>
          </cell>
          <cell r="BV71">
            <v>0</v>
          </cell>
          <cell r="BW71">
            <v>1</v>
          </cell>
          <cell r="BX71">
            <v>0</v>
          </cell>
          <cell r="BY71">
            <v>0</v>
          </cell>
          <cell r="BZ71">
            <v>0</v>
          </cell>
          <cell r="CA71">
            <v>3</v>
          </cell>
          <cell r="CB71">
            <v>1</v>
          </cell>
          <cell r="CC71">
            <v>0</v>
          </cell>
          <cell r="CD71">
            <v>1</v>
          </cell>
          <cell r="CE71">
            <v>1</v>
          </cell>
          <cell r="CF71">
            <v>0</v>
          </cell>
          <cell r="CG71">
            <v>1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2</v>
          </cell>
          <cell r="CO71">
            <v>1</v>
          </cell>
          <cell r="CP71">
            <v>0</v>
          </cell>
          <cell r="CQ71">
            <v>1</v>
          </cell>
          <cell r="CR71">
            <v>1</v>
          </cell>
          <cell r="CS71">
            <v>0</v>
          </cell>
          <cell r="CT71">
            <v>1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2</v>
          </cell>
          <cell r="DB71">
            <v>1</v>
          </cell>
          <cell r="DC71">
            <v>0</v>
          </cell>
          <cell r="DD71">
            <v>1</v>
          </cell>
          <cell r="DE71">
            <v>1</v>
          </cell>
          <cell r="DF71">
            <v>0</v>
          </cell>
          <cell r="DG71">
            <v>1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2</v>
          </cell>
          <cell r="DO71">
            <v>1</v>
          </cell>
          <cell r="DP71">
            <v>0</v>
          </cell>
          <cell r="DQ71">
            <v>1</v>
          </cell>
          <cell r="DR71">
            <v>1</v>
          </cell>
          <cell r="DS71">
            <v>0</v>
          </cell>
          <cell r="DT71">
            <v>1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2</v>
          </cell>
          <cell r="EB71">
            <v>14</v>
          </cell>
          <cell r="EC71">
            <v>14</v>
          </cell>
          <cell r="ED71" t="str">
            <v>ASIGNADA</v>
          </cell>
        </row>
        <row r="72">
          <cell r="A72">
            <v>72</v>
          </cell>
          <cell r="B72" t="str">
            <v>Profa. María Ortega León Vesp.</v>
          </cell>
          <cell r="C72" t="str">
            <v>VESPERTINO</v>
          </cell>
          <cell r="D72" t="str">
            <v>10DPR0324K</v>
          </cell>
          <cell r="E72" t="str">
            <v>FEDERAL</v>
          </cell>
          <cell r="F72" t="str">
            <v>PRIMARIA GENERAL</v>
          </cell>
          <cell r="G72" t="str">
            <v>COMPLETA</v>
          </cell>
          <cell r="H72" t="str">
            <v>DURANGO</v>
          </cell>
          <cell r="I72" t="str">
            <v>Durango</v>
          </cell>
          <cell r="J72" t="str">
            <v xml:space="preserve">Victoria de Durango </v>
          </cell>
          <cell r="K72" t="str">
            <v>URBANA</v>
          </cell>
          <cell r="L72" t="str">
            <v>C. Aquiles Serdán S/N Col. J. Guadalupe Rodríguez C.P. 34299</v>
          </cell>
          <cell r="M72">
            <v>34299</v>
          </cell>
          <cell r="N72" t="str">
            <v>COLONIA J. GUADALUPE RODRIGUEZ</v>
          </cell>
          <cell r="O72" t="str">
            <v>DURANGO</v>
          </cell>
          <cell r="P72" t="str">
            <v>PNIEB</v>
          </cell>
          <cell r="Q72" t="str">
            <v>L.L. ISMAEL LOPEZ ARREOLA</v>
          </cell>
          <cell r="R72" t="str">
            <v>Profra. Rocío Morales Ortega</v>
          </cell>
          <cell r="T72">
            <v>6188173970</v>
          </cell>
          <cell r="Y72">
            <v>1</v>
          </cell>
          <cell r="Z72" t="str">
            <v>A</v>
          </cell>
          <cell r="AA72">
            <v>1</v>
          </cell>
          <cell r="AB72" t="str">
            <v>A</v>
          </cell>
          <cell r="AC72">
            <v>1</v>
          </cell>
          <cell r="AD72" t="str">
            <v>A</v>
          </cell>
          <cell r="AE72">
            <v>1</v>
          </cell>
          <cell r="AF72" t="str">
            <v>A</v>
          </cell>
          <cell r="AG72">
            <v>1</v>
          </cell>
          <cell r="AH72" t="str">
            <v>A</v>
          </cell>
          <cell r="AI72">
            <v>1</v>
          </cell>
          <cell r="AJ72" t="str">
            <v>A</v>
          </cell>
          <cell r="AK72">
            <v>1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1</v>
          </cell>
          <cell r="BC72">
            <v>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</v>
          </cell>
          <cell r="BO72">
            <v>1</v>
          </cell>
          <cell r="BP72">
            <v>0</v>
          </cell>
          <cell r="BQ72">
            <v>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</v>
          </cell>
          <cell r="CB72">
            <v>1</v>
          </cell>
          <cell r="CC72">
            <v>0</v>
          </cell>
          <cell r="CD72">
            <v>1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1</v>
          </cell>
          <cell r="CO72">
            <v>1</v>
          </cell>
          <cell r="CP72">
            <v>0</v>
          </cell>
          <cell r="CQ72">
            <v>1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1</v>
          </cell>
          <cell r="DB72">
            <v>1</v>
          </cell>
          <cell r="DC72">
            <v>0</v>
          </cell>
          <cell r="DD72">
            <v>1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1</v>
          </cell>
          <cell r="DO72">
            <v>1</v>
          </cell>
          <cell r="DP72">
            <v>0</v>
          </cell>
          <cell r="DQ72">
            <v>1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1</v>
          </cell>
          <cell r="EB72">
            <v>6</v>
          </cell>
          <cell r="EC72">
            <v>6</v>
          </cell>
          <cell r="ED72" t="str">
            <v>ASIGNADA</v>
          </cell>
        </row>
        <row r="73">
          <cell r="A73">
            <v>73</v>
          </cell>
          <cell r="B73" t="str">
            <v>Ricardo Castro</v>
          </cell>
          <cell r="C73" t="str">
            <v>MATUTINO</v>
          </cell>
          <cell r="D73" t="str">
            <v>10DPR0487V</v>
          </cell>
          <cell r="E73" t="str">
            <v>FEDERAL</v>
          </cell>
          <cell r="F73" t="str">
            <v>PRIMARIA GENERAL</v>
          </cell>
          <cell r="G73" t="str">
            <v>COMPLETA</v>
          </cell>
          <cell r="H73" t="str">
            <v>DURANGO</v>
          </cell>
          <cell r="I73" t="str">
            <v>Durango</v>
          </cell>
          <cell r="J73" t="str">
            <v xml:space="preserve">Victoria de Durango </v>
          </cell>
          <cell r="K73" t="str">
            <v>URBANA</v>
          </cell>
          <cell r="L73" t="str">
            <v>Av. Vicente Guerrero S/N Col. Insurgentes C.P. 34180</v>
          </cell>
          <cell r="M73">
            <v>34180</v>
          </cell>
          <cell r="N73" t="str">
            <v>COLONIA INSURGENTES</v>
          </cell>
          <cell r="O73" t="str">
            <v>DURANGO</v>
          </cell>
          <cell r="P73" t="str">
            <v>PNIEB</v>
          </cell>
          <cell r="Q73" t="str">
            <v>L.L. ISMAEL LOPEZ ARREOLA</v>
          </cell>
          <cell r="R73" t="str">
            <v>Profra. Alicia Estrada Gamboa</v>
          </cell>
          <cell r="T73">
            <v>6188125165</v>
          </cell>
          <cell r="Y73">
            <v>2</v>
          </cell>
          <cell r="Z73" t="str">
            <v>A</v>
          </cell>
          <cell r="AA73">
            <v>2</v>
          </cell>
          <cell r="AB73" t="str">
            <v>A</v>
          </cell>
          <cell r="AC73">
            <v>2</v>
          </cell>
          <cell r="AD73" t="str">
            <v>A</v>
          </cell>
          <cell r="AE73">
            <v>2</v>
          </cell>
          <cell r="AF73" t="str">
            <v>A</v>
          </cell>
          <cell r="AG73">
            <v>2</v>
          </cell>
          <cell r="AH73" t="str">
            <v>A</v>
          </cell>
          <cell r="AI73">
            <v>2</v>
          </cell>
          <cell r="AJ73" t="str">
            <v>A</v>
          </cell>
          <cell r="AK73">
            <v>1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</v>
          </cell>
          <cell r="BC73">
            <v>1</v>
          </cell>
          <cell r="BD73">
            <v>0</v>
          </cell>
          <cell r="BE73">
            <v>1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2</v>
          </cell>
          <cell r="BO73">
            <v>1</v>
          </cell>
          <cell r="BP73">
            <v>0</v>
          </cell>
          <cell r="BQ73">
            <v>1</v>
          </cell>
          <cell r="BR73">
            <v>1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2</v>
          </cell>
          <cell r="CB73">
            <v>1</v>
          </cell>
          <cell r="CC73">
            <v>0</v>
          </cell>
          <cell r="CD73">
            <v>1</v>
          </cell>
          <cell r="CE73">
            <v>1</v>
          </cell>
          <cell r="CF73">
            <v>0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2</v>
          </cell>
          <cell r="CO73">
            <v>1</v>
          </cell>
          <cell r="CP73">
            <v>0</v>
          </cell>
          <cell r="CQ73">
            <v>1</v>
          </cell>
          <cell r="CR73">
            <v>1</v>
          </cell>
          <cell r="CS73">
            <v>0</v>
          </cell>
          <cell r="CT73">
            <v>1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2</v>
          </cell>
          <cell r="DB73">
            <v>1</v>
          </cell>
          <cell r="DC73">
            <v>0</v>
          </cell>
          <cell r="DD73">
            <v>1</v>
          </cell>
          <cell r="DE73">
            <v>1</v>
          </cell>
          <cell r="DF73">
            <v>0</v>
          </cell>
          <cell r="DG73">
            <v>1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2</v>
          </cell>
          <cell r="DO73">
            <v>1</v>
          </cell>
          <cell r="DP73">
            <v>0</v>
          </cell>
          <cell r="DQ73">
            <v>1</v>
          </cell>
          <cell r="DR73">
            <v>1</v>
          </cell>
          <cell r="DS73">
            <v>0</v>
          </cell>
          <cell r="DT73">
            <v>1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2</v>
          </cell>
          <cell r="EB73">
            <v>12</v>
          </cell>
          <cell r="EC73">
            <v>12</v>
          </cell>
          <cell r="ED73" t="str">
            <v>ASIGNADA</v>
          </cell>
        </row>
        <row r="74">
          <cell r="A74">
            <v>74</v>
          </cell>
          <cell r="B74" t="str">
            <v>Ricardo Flores Magón</v>
          </cell>
          <cell r="C74" t="str">
            <v>MIXTO</v>
          </cell>
          <cell r="D74" t="str">
            <v>10DPR1391P</v>
          </cell>
          <cell r="E74" t="str">
            <v>FEDERAL</v>
          </cell>
          <cell r="F74" t="str">
            <v>PRIMARIA GENERAL</v>
          </cell>
          <cell r="G74" t="str">
            <v>COMPLETA</v>
          </cell>
          <cell r="H74" t="str">
            <v>DURANGO</v>
          </cell>
          <cell r="I74" t="str">
            <v>Durango</v>
          </cell>
          <cell r="J74" t="str">
            <v xml:space="preserve">Victoria de Durango </v>
          </cell>
          <cell r="K74" t="str">
            <v>URBANA</v>
          </cell>
          <cell r="L74" t="str">
            <v>C. Nogal S/N Col. Santa María C.P. 34050</v>
          </cell>
          <cell r="M74">
            <v>34050</v>
          </cell>
          <cell r="N74" t="str">
            <v>COLONIA SANTA MARIA</v>
          </cell>
          <cell r="O74" t="str">
            <v>DURANGO</v>
          </cell>
          <cell r="P74" t="str">
            <v>PNIEB</v>
          </cell>
          <cell r="Q74" t="str">
            <v>L.L. ISMAEL LOPEZ ARREOLA</v>
          </cell>
          <cell r="R74" t="str">
            <v>Prof. Martín Durán Jímenez</v>
          </cell>
          <cell r="T74">
            <v>6181283302</v>
          </cell>
          <cell r="Y74">
            <v>2</v>
          </cell>
          <cell r="Z74" t="str">
            <v>NA</v>
          </cell>
          <cell r="AA74">
            <v>1</v>
          </cell>
          <cell r="AB74" t="str">
            <v>NA</v>
          </cell>
          <cell r="AC74">
            <v>1</v>
          </cell>
          <cell r="AD74" t="str">
            <v>A</v>
          </cell>
          <cell r="AE74">
            <v>2</v>
          </cell>
          <cell r="AF74" t="str">
            <v>NA</v>
          </cell>
          <cell r="AG74">
            <v>1</v>
          </cell>
          <cell r="AH74" t="str">
            <v>NA</v>
          </cell>
          <cell r="AI74">
            <v>1</v>
          </cell>
          <cell r="AJ74" t="str">
            <v>A</v>
          </cell>
          <cell r="AK74">
            <v>1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</v>
          </cell>
          <cell r="BC74">
            <v>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</v>
          </cell>
          <cell r="BO74">
            <v>1</v>
          </cell>
          <cell r="BP74">
            <v>0</v>
          </cell>
          <cell r="BQ74">
            <v>1</v>
          </cell>
          <cell r="BR74">
            <v>1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2</v>
          </cell>
          <cell r="CB74">
            <v>1</v>
          </cell>
          <cell r="CC74">
            <v>0</v>
          </cell>
          <cell r="CD74">
            <v>1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1</v>
          </cell>
          <cell r="CO74">
            <v>1</v>
          </cell>
          <cell r="CP74">
            <v>0</v>
          </cell>
          <cell r="CQ74">
            <v>1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1</v>
          </cell>
          <cell r="DB74">
            <v>1</v>
          </cell>
          <cell r="DC74">
            <v>0</v>
          </cell>
          <cell r="DD74">
            <v>1</v>
          </cell>
          <cell r="DE74">
            <v>1</v>
          </cell>
          <cell r="DF74">
            <v>0</v>
          </cell>
          <cell r="DG74">
            <v>1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2</v>
          </cell>
          <cell r="DO74">
            <v>1</v>
          </cell>
          <cell r="DP74">
            <v>0</v>
          </cell>
          <cell r="DQ74">
            <v>1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1</v>
          </cell>
          <cell r="EB74">
            <v>8</v>
          </cell>
          <cell r="EC74">
            <v>8</v>
          </cell>
          <cell r="ED74" t="str">
            <v>ASIGNADA</v>
          </cell>
        </row>
        <row r="75">
          <cell r="A75">
            <v>75</v>
          </cell>
          <cell r="B75" t="str">
            <v>Silvestre Revueltas</v>
          </cell>
          <cell r="C75" t="str">
            <v>MATUTINO</v>
          </cell>
          <cell r="D75" t="str">
            <v>10DPR1316I</v>
          </cell>
          <cell r="E75" t="str">
            <v>FEDERAL</v>
          </cell>
          <cell r="F75" t="str">
            <v>PRIMARIA GENERAL</v>
          </cell>
          <cell r="G75" t="str">
            <v>COMPLETA</v>
          </cell>
          <cell r="H75" t="str">
            <v>DURANGO</v>
          </cell>
          <cell r="I75" t="str">
            <v>Durango</v>
          </cell>
          <cell r="J75" t="str">
            <v xml:space="preserve">Victoria de Durango </v>
          </cell>
          <cell r="K75" t="str">
            <v>URBANA</v>
          </cell>
          <cell r="L75" t="str">
            <v>C. Jaime Nunó No. 311 Col. del Valle C.P. 34130</v>
          </cell>
          <cell r="M75">
            <v>34150</v>
          </cell>
          <cell r="N75" t="str">
            <v>COLONIA DEL VALLE</v>
          </cell>
          <cell r="O75" t="str">
            <v>DURANGO</v>
          </cell>
          <cell r="P75" t="str">
            <v>PNIEB</v>
          </cell>
          <cell r="Q75" t="str">
            <v>L.L. ISMAEL LOPEZ ARREOLA</v>
          </cell>
          <cell r="R75" t="str">
            <v>Prof. José Cruz Chuca Aguilar</v>
          </cell>
          <cell r="Y75">
            <v>2</v>
          </cell>
          <cell r="Z75" t="str">
            <v>A</v>
          </cell>
          <cell r="AA75">
            <v>2</v>
          </cell>
          <cell r="AB75" t="str">
            <v>A</v>
          </cell>
          <cell r="AC75">
            <v>2</v>
          </cell>
          <cell r="AD75" t="str">
            <v>A</v>
          </cell>
          <cell r="AE75">
            <v>2</v>
          </cell>
          <cell r="AF75" t="str">
            <v>A</v>
          </cell>
          <cell r="AG75">
            <v>2</v>
          </cell>
          <cell r="AH75" t="str">
            <v>A</v>
          </cell>
          <cell r="AI75">
            <v>2</v>
          </cell>
          <cell r="AJ75" t="str">
            <v>A</v>
          </cell>
          <cell r="AK75">
            <v>1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1</v>
          </cell>
          <cell r="BC75">
            <v>1</v>
          </cell>
          <cell r="BD75">
            <v>0</v>
          </cell>
          <cell r="BE75">
            <v>1</v>
          </cell>
          <cell r="BF75">
            <v>1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2</v>
          </cell>
          <cell r="BO75">
            <v>1</v>
          </cell>
          <cell r="BP75">
            <v>0</v>
          </cell>
          <cell r="BQ75">
            <v>1</v>
          </cell>
          <cell r="BR75">
            <v>1</v>
          </cell>
          <cell r="BS75">
            <v>0</v>
          </cell>
          <cell r="BT75">
            <v>1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2</v>
          </cell>
          <cell r="CB75">
            <v>1</v>
          </cell>
          <cell r="CC75">
            <v>0</v>
          </cell>
          <cell r="CD75">
            <v>1</v>
          </cell>
          <cell r="CE75">
            <v>1</v>
          </cell>
          <cell r="CF75">
            <v>0</v>
          </cell>
          <cell r="CG75">
            <v>1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1</v>
          </cell>
          <cell r="CS75">
            <v>0</v>
          </cell>
          <cell r="CT75">
            <v>1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2</v>
          </cell>
          <cell r="DB75">
            <v>1</v>
          </cell>
          <cell r="DC75">
            <v>0</v>
          </cell>
          <cell r="DD75">
            <v>1</v>
          </cell>
          <cell r="DE75">
            <v>1</v>
          </cell>
          <cell r="DF75">
            <v>0</v>
          </cell>
          <cell r="DG75">
            <v>1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2</v>
          </cell>
          <cell r="DO75">
            <v>1</v>
          </cell>
          <cell r="DP75">
            <v>0</v>
          </cell>
          <cell r="DQ75">
            <v>1</v>
          </cell>
          <cell r="DR75">
            <v>1</v>
          </cell>
          <cell r="DS75">
            <v>0</v>
          </cell>
          <cell r="DT75">
            <v>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2</v>
          </cell>
          <cell r="EB75">
            <v>12</v>
          </cell>
          <cell r="EC75">
            <v>12</v>
          </cell>
          <cell r="ED75" t="str">
            <v>ASIGNADA</v>
          </cell>
        </row>
        <row r="76">
          <cell r="A76">
            <v>76</v>
          </cell>
          <cell r="B76" t="str">
            <v>Tlahuiscalli</v>
          </cell>
          <cell r="C76" t="str">
            <v>MIXTO</v>
          </cell>
          <cell r="D76" t="str">
            <v>10EPR0430T</v>
          </cell>
          <cell r="E76" t="str">
            <v>ESTATAL</v>
          </cell>
          <cell r="F76" t="str">
            <v>PRIMARIA GENERAL</v>
          </cell>
          <cell r="G76" t="str">
            <v>COMPLETA</v>
          </cell>
          <cell r="H76" t="str">
            <v>DURANGO</v>
          </cell>
          <cell r="I76" t="str">
            <v>Durango</v>
          </cell>
          <cell r="J76" t="str">
            <v xml:space="preserve">Victoria de Durango </v>
          </cell>
          <cell r="K76" t="str">
            <v>URBANA</v>
          </cell>
          <cell r="L76" t="str">
            <v>C. Ponciano Flores No. 111 Col. San Miguel C.P. 34164</v>
          </cell>
          <cell r="M76">
            <v>34164</v>
          </cell>
          <cell r="N76" t="str">
            <v>COLONIA SAN MIGUEL</v>
          </cell>
          <cell r="O76" t="str">
            <v>DURANGO</v>
          </cell>
          <cell r="P76" t="str">
            <v>PNIEB</v>
          </cell>
          <cell r="Q76" t="str">
            <v>L.L. ISMAEL LOPEZ ARREOLA</v>
          </cell>
          <cell r="R76" t="str">
            <v>Prof. Martín Gerardo Pantoja Ávila</v>
          </cell>
          <cell r="T76">
            <v>6181238933</v>
          </cell>
          <cell r="Y76">
            <v>1</v>
          </cell>
          <cell r="Z76" t="str">
            <v>A</v>
          </cell>
          <cell r="AA76">
            <v>1</v>
          </cell>
          <cell r="AB76" t="str">
            <v>A</v>
          </cell>
          <cell r="AC76">
            <v>1</v>
          </cell>
          <cell r="AD76" t="str">
            <v>A</v>
          </cell>
          <cell r="AE76">
            <v>1</v>
          </cell>
          <cell r="AF76" t="str">
            <v>A</v>
          </cell>
          <cell r="AG76">
            <v>1</v>
          </cell>
          <cell r="AH76" t="str">
            <v>A</v>
          </cell>
          <cell r="AI76">
            <v>1</v>
          </cell>
          <cell r="AJ76" t="str">
            <v>A</v>
          </cell>
          <cell r="AK76">
            <v>1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1</v>
          </cell>
          <cell r="BC76">
            <v>1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1</v>
          </cell>
          <cell r="BO76">
            <v>1</v>
          </cell>
          <cell r="BP76">
            <v>0</v>
          </cell>
          <cell r="BQ76">
            <v>1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1</v>
          </cell>
          <cell r="CB76">
            <v>1</v>
          </cell>
          <cell r="CC76">
            <v>0</v>
          </cell>
          <cell r="CD76">
            <v>1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1</v>
          </cell>
          <cell r="CO76">
            <v>1</v>
          </cell>
          <cell r="CP76">
            <v>0</v>
          </cell>
          <cell r="CQ76">
            <v>1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1</v>
          </cell>
          <cell r="DB76">
            <v>1</v>
          </cell>
          <cell r="DC76">
            <v>0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1</v>
          </cell>
          <cell r="DO76">
            <v>1</v>
          </cell>
          <cell r="DP76">
            <v>0</v>
          </cell>
          <cell r="DQ76">
            <v>1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1</v>
          </cell>
          <cell r="EB76">
            <v>6</v>
          </cell>
          <cell r="EC76">
            <v>6</v>
          </cell>
          <cell r="ED76" t="str">
            <v>ASIGNADA</v>
          </cell>
        </row>
        <row r="77">
          <cell r="A77">
            <v>77</v>
          </cell>
          <cell r="B77" t="str">
            <v>Valentín Gómez Farías Vesp.</v>
          </cell>
          <cell r="C77" t="str">
            <v>VESPERTINO</v>
          </cell>
          <cell r="D77" t="str">
            <v>10DPR0333S</v>
          </cell>
          <cell r="E77" t="str">
            <v>FEDERAL</v>
          </cell>
          <cell r="F77" t="str">
            <v>PRIMARIA GENERAL</v>
          </cell>
          <cell r="G77" t="str">
            <v>COMPLETA</v>
          </cell>
          <cell r="H77" t="str">
            <v>DURANGO</v>
          </cell>
          <cell r="I77" t="str">
            <v>Durango</v>
          </cell>
          <cell r="J77" t="str">
            <v xml:space="preserve">Victoria de Durango </v>
          </cell>
          <cell r="K77" t="str">
            <v>URBANA</v>
          </cell>
          <cell r="L77" t="str">
            <v>C. 1° de Mayo No. 108 Col. Francisco Villa C.P. 34130</v>
          </cell>
          <cell r="M77">
            <v>34130</v>
          </cell>
          <cell r="N77" t="str">
            <v>COLONIA FRANCISCO VILLA</v>
          </cell>
          <cell r="O77" t="str">
            <v>DURANGO</v>
          </cell>
          <cell r="P77" t="str">
            <v>PNIEB</v>
          </cell>
          <cell r="Q77" t="str">
            <v>L.L. ISMAEL LOPEZ ARREOLA</v>
          </cell>
          <cell r="Y77">
            <v>1</v>
          </cell>
          <cell r="Z77" t="str">
            <v>A</v>
          </cell>
          <cell r="AA77">
            <v>1</v>
          </cell>
          <cell r="AB77" t="str">
            <v>A</v>
          </cell>
          <cell r="AC77">
            <v>1</v>
          </cell>
          <cell r="AD77" t="str">
            <v>A</v>
          </cell>
          <cell r="AE77">
            <v>2</v>
          </cell>
          <cell r="AF77" t="str">
            <v>NA</v>
          </cell>
          <cell r="AG77">
            <v>1</v>
          </cell>
          <cell r="AH77" t="str">
            <v>A</v>
          </cell>
          <cell r="AI77">
            <v>1</v>
          </cell>
          <cell r="AJ77" t="str">
            <v>NA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1</v>
          </cell>
          <cell r="BO77">
            <v>1</v>
          </cell>
          <cell r="BP77">
            <v>0</v>
          </cell>
          <cell r="BQ77">
            <v>1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</v>
          </cell>
          <cell r="CB77">
            <v>1</v>
          </cell>
          <cell r="CC77">
            <v>0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1</v>
          </cell>
          <cell r="CO77">
            <v>1</v>
          </cell>
          <cell r="CP77">
            <v>0</v>
          </cell>
          <cell r="CQ77">
            <v>1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</v>
          </cell>
          <cell r="DB77">
            <v>1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1</v>
          </cell>
          <cell r="DO77">
            <v>1</v>
          </cell>
          <cell r="DP77">
            <v>0</v>
          </cell>
          <cell r="DQ77">
            <v>1</v>
          </cell>
          <cell r="DR77">
            <v>1</v>
          </cell>
          <cell r="DS77">
            <v>0</v>
          </cell>
          <cell r="DT77">
            <v>1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2</v>
          </cell>
          <cell r="EB77">
            <v>7</v>
          </cell>
          <cell r="EC77">
            <v>7</v>
          </cell>
          <cell r="ED77" t="str">
            <v>ASIGNADA</v>
          </cell>
        </row>
        <row r="78">
          <cell r="A78">
            <v>78</v>
          </cell>
          <cell r="B78" t="str">
            <v>Vicente Guerrero</v>
          </cell>
          <cell r="C78" t="str">
            <v>MATUTINO</v>
          </cell>
          <cell r="D78" t="str">
            <v>10DPR0283A</v>
          </cell>
          <cell r="E78" t="str">
            <v>FEDERAL</v>
          </cell>
          <cell r="F78" t="str">
            <v>PRIMARIA GENERAL</v>
          </cell>
          <cell r="G78" t="str">
            <v>COMPLETA</v>
          </cell>
          <cell r="H78" t="str">
            <v>DURANGO</v>
          </cell>
          <cell r="I78" t="str">
            <v>Durango</v>
          </cell>
          <cell r="J78" t="str">
            <v xml:space="preserve">Victoria de Durango </v>
          </cell>
          <cell r="K78" t="str">
            <v>URBANA</v>
          </cell>
          <cell r="L78" t="str">
            <v>C. Playa Larga S/N Fracc. Las Playas C.P. 34260</v>
          </cell>
          <cell r="M78">
            <v>34260</v>
          </cell>
          <cell r="N78" t="str">
            <v>FRACC. LAS PLAYAS</v>
          </cell>
          <cell r="O78" t="str">
            <v>DURANGO</v>
          </cell>
          <cell r="P78" t="str">
            <v>PNIEB</v>
          </cell>
          <cell r="Q78" t="str">
            <v>L.L. ISMAEL LOPEZ ARREOLA</v>
          </cell>
          <cell r="R78" t="str">
            <v>Profra. Rosa María Ordaz Júarez</v>
          </cell>
          <cell r="T78">
            <v>6188170481</v>
          </cell>
          <cell r="Y78">
            <v>2</v>
          </cell>
          <cell r="Z78" t="str">
            <v>A</v>
          </cell>
          <cell r="AA78">
            <v>2</v>
          </cell>
          <cell r="AB78" t="str">
            <v>A</v>
          </cell>
          <cell r="AC78">
            <v>2</v>
          </cell>
          <cell r="AD78" t="str">
            <v>A</v>
          </cell>
          <cell r="AE78">
            <v>2</v>
          </cell>
          <cell r="AF78" t="str">
            <v>A</v>
          </cell>
          <cell r="AG78">
            <v>2</v>
          </cell>
          <cell r="AH78" t="str">
            <v>A</v>
          </cell>
          <cell r="AI78">
            <v>2</v>
          </cell>
          <cell r="AJ78" t="str">
            <v>A</v>
          </cell>
          <cell r="AK78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1</v>
          </cell>
          <cell r="BC78">
            <v>1</v>
          </cell>
          <cell r="BD78">
            <v>0</v>
          </cell>
          <cell r="BE78">
            <v>1</v>
          </cell>
          <cell r="BF78">
            <v>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2</v>
          </cell>
          <cell r="BO78">
            <v>1</v>
          </cell>
          <cell r="BP78">
            <v>0</v>
          </cell>
          <cell r="BQ78">
            <v>1</v>
          </cell>
          <cell r="BR78">
            <v>1</v>
          </cell>
          <cell r="BS78">
            <v>0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2</v>
          </cell>
          <cell r="CB78">
            <v>1</v>
          </cell>
          <cell r="CC78">
            <v>0</v>
          </cell>
          <cell r="CD78">
            <v>1</v>
          </cell>
          <cell r="CE78">
            <v>1</v>
          </cell>
          <cell r="CF78">
            <v>0</v>
          </cell>
          <cell r="CG78">
            <v>1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2</v>
          </cell>
          <cell r="CO78">
            <v>1</v>
          </cell>
          <cell r="CP78">
            <v>0</v>
          </cell>
          <cell r="CQ78">
            <v>1</v>
          </cell>
          <cell r="CR78">
            <v>1</v>
          </cell>
          <cell r="CS78">
            <v>0</v>
          </cell>
          <cell r="CT78">
            <v>1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2</v>
          </cell>
          <cell r="DB78">
            <v>1</v>
          </cell>
          <cell r="DC78">
            <v>0</v>
          </cell>
          <cell r="DD78">
            <v>1</v>
          </cell>
          <cell r="DE78">
            <v>1</v>
          </cell>
          <cell r="DF78">
            <v>0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2</v>
          </cell>
          <cell r="DO78">
            <v>1</v>
          </cell>
          <cell r="DP78">
            <v>0</v>
          </cell>
          <cell r="DQ78">
            <v>1</v>
          </cell>
          <cell r="DR78">
            <v>1</v>
          </cell>
          <cell r="DS78">
            <v>0</v>
          </cell>
          <cell r="DT78">
            <v>1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2</v>
          </cell>
          <cell r="EB78">
            <v>12</v>
          </cell>
          <cell r="EC78">
            <v>12</v>
          </cell>
          <cell r="ED78" t="str">
            <v>ASIGNADA</v>
          </cell>
        </row>
        <row r="79">
          <cell r="A79">
            <v>79</v>
          </cell>
          <cell r="B79" t="str">
            <v>Vicente Guerrero Vesp.</v>
          </cell>
          <cell r="C79" t="str">
            <v>VESPERTINO</v>
          </cell>
          <cell r="D79" t="str">
            <v>10DPR0930P</v>
          </cell>
          <cell r="E79" t="str">
            <v>FEDERAL</v>
          </cell>
          <cell r="F79" t="str">
            <v>PRIMARIA GENERAL</v>
          </cell>
          <cell r="G79" t="str">
            <v>COMPLETA</v>
          </cell>
          <cell r="H79" t="str">
            <v>DURANGO</v>
          </cell>
          <cell r="I79" t="str">
            <v>Durango</v>
          </cell>
          <cell r="J79" t="str">
            <v xml:space="preserve">Victoria de Durango </v>
          </cell>
          <cell r="K79" t="str">
            <v>URBANA</v>
          </cell>
          <cell r="L79" t="str">
            <v>C. Playa Larga S/N Fracc. Las Playas C.P. 34260</v>
          </cell>
          <cell r="M79">
            <v>34260</v>
          </cell>
          <cell r="N79" t="str">
            <v>FRACC. LAS PLAYAS</v>
          </cell>
          <cell r="O79" t="str">
            <v>DURANGO</v>
          </cell>
          <cell r="P79" t="str">
            <v>PNIEB</v>
          </cell>
          <cell r="Q79" t="str">
            <v>L.L. ISMAEL LOPEZ ARREOLA</v>
          </cell>
          <cell r="R79" t="str">
            <v>Prof. Erasto Villalba</v>
          </cell>
          <cell r="T79">
            <v>6188032598</v>
          </cell>
          <cell r="Y79">
            <v>2</v>
          </cell>
          <cell r="Z79" t="str">
            <v>A</v>
          </cell>
          <cell r="AA79">
            <v>2</v>
          </cell>
          <cell r="AB79" t="str">
            <v>A</v>
          </cell>
          <cell r="AC79">
            <v>2</v>
          </cell>
          <cell r="AD79" t="str">
            <v>A</v>
          </cell>
          <cell r="AE79">
            <v>2</v>
          </cell>
          <cell r="AF79" t="str">
            <v>A</v>
          </cell>
          <cell r="AG79">
            <v>2</v>
          </cell>
          <cell r="AH79" t="str">
            <v>A</v>
          </cell>
          <cell r="AI79">
            <v>2</v>
          </cell>
          <cell r="AJ79" t="str">
            <v>A</v>
          </cell>
          <cell r="AK79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1</v>
          </cell>
          <cell r="BC79">
            <v>1</v>
          </cell>
          <cell r="BD79">
            <v>0</v>
          </cell>
          <cell r="BE79">
            <v>1</v>
          </cell>
          <cell r="BF79">
            <v>1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2</v>
          </cell>
          <cell r="BO79">
            <v>1</v>
          </cell>
          <cell r="BP79">
            <v>0</v>
          </cell>
          <cell r="BQ79">
            <v>1</v>
          </cell>
          <cell r="BR79">
            <v>1</v>
          </cell>
          <cell r="BS79">
            <v>0</v>
          </cell>
          <cell r="BT79">
            <v>1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2</v>
          </cell>
          <cell r="CB79">
            <v>1</v>
          </cell>
          <cell r="CC79">
            <v>0</v>
          </cell>
          <cell r="CD79">
            <v>1</v>
          </cell>
          <cell r="CE79">
            <v>1</v>
          </cell>
          <cell r="CF79">
            <v>0</v>
          </cell>
          <cell r="CG79">
            <v>1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2</v>
          </cell>
          <cell r="CO79">
            <v>1</v>
          </cell>
          <cell r="CP79">
            <v>0</v>
          </cell>
          <cell r="CQ79">
            <v>1</v>
          </cell>
          <cell r="CR79">
            <v>1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2</v>
          </cell>
          <cell r="DB79">
            <v>1</v>
          </cell>
          <cell r="DC79">
            <v>0</v>
          </cell>
          <cell r="DD79">
            <v>1</v>
          </cell>
          <cell r="DE79">
            <v>1</v>
          </cell>
          <cell r="DF79">
            <v>0</v>
          </cell>
          <cell r="DG79">
            <v>1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2</v>
          </cell>
          <cell r="DO79">
            <v>1</v>
          </cell>
          <cell r="DP79">
            <v>0</v>
          </cell>
          <cell r="DQ79">
            <v>1</v>
          </cell>
          <cell r="DR79">
            <v>1</v>
          </cell>
          <cell r="DS79">
            <v>0</v>
          </cell>
          <cell r="DT79">
            <v>1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2</v>
          </cell>
          <cell r="EB79">
            <v>12</v>
          </cell>
          <cell r="EC79">
            <v>12</v>
          </cell>
          <cell r="ED79" t="str">
            <v>ASIGNADA</v>
          </cell>
        </row>
        <row r="80">
          <cell r="A80">
            <v>80</v>
          </cell>
          <cell r="B80" t="str">
            <v>Víctor Manuel Sánchez García</v>
          </cell>
          <cell r="C80" t="str">
            <v>MATUTINO</v>
          </cell>
          <cell r="D80" t="str">
            <v>10DPR1150R</v>
          </cell>
          <cell r="E80" t="str">
            <v>FEDERAL</v>
          </cell>
          <cell r="F80" t="str">
            <v>PRIMARIA GENERAL</v>
          </cell>
          <cell r="G80" t="str">
            <v>COMPLETA</v>
          </cell>
          <cell r="H80" t="str">
            <v>DURANGO</v>
          </cell>
          <cell r="I80" t="str">
            <v>Durango</v>
          </cell>
          <cell r="J80" t="str">
            <v xml:space="preserve">Victoria de Durango </v>
          </cell>
          <cell r="K80" t="str">
            <v>URBANA</v>
          </cell>
          <cell r="L80" t="str">
            <v>C. Tomás Urbina No. 111 Col. Villa de Guadalupe C.P. 34040</v>
          </cell>
          <cell r="M80">
            <v>34050</v>
          </cell>
          <cell r="N80" t="str">
            <v xml:space="preserve">COLONIA VILLA DE GUADALUPE </v>
          </cell>
          <cell r="O80" t="str">
            <v>DURANGO</v>
          </cell>
          <cell r="P80" t="str">
            <v>PNIEB</v>
          </cell>
          <cell r="Q80" t="str">
            <v>L.L. ISMAEL LOPEZ ARREOLA</v>
          </cell>
          <cell r="R80" t="str">
            <v>Prof. René Hernández Gómez</v>
          </cell>
          <cell r="Y80">
            <v>3</v>
          </cell>
          <cell r="Z80" t="str">
            <v>NA</v>
          </cell>
          <cell r="AA80">
            <v>2</v>
          </cell>
          <cell r="AB80" t="str">
            <v>NA</v>
          </cell>
          <cell r="AC80">
            <v>2</v>
          </cell>
          <cell r="AD80" t="str">
            <v>A</v>
          </cell>
          <cell r="AE80">
            <v>2</v>
          </cell>
          <cell r="AF80" t="str">
            <v>A</v>
          </cell>
          <cell r="AG80">
            <v>2</v>
          </cell>
          <cell r="AH80" t="str">
            <v>A</v>
          </cell>
          <cell r="AI80">
            <v>2</v>
          </cell>
          <cell r="AJ80" t="str">
            <v>A</v>
          </cell>
          <cell r="AK80">
            <v>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</v>
          </cell>
          <cell r="BC80">
            <v>1</v>
          </cell>
          <cell r="BD80">
            <v>0</v>
          </cell>
          <cell r="BE80">
            <v>1</v>
          </cell>
          <cell r="BF80">
            <v>1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2</v>
          </cell>
          <cell r="BO80">
            <v>1</v>
          </cell>
          <cell r="BP80">
            <v>0</v>
          </cell>
          <cell r="BQ80">
            <v>1</v>
          </cell>
          <cell r="BR80">
            <v>1</v>
          </cell>
          <cell r="BS80">
            <v>0</v>
          </cell>
          <cell r="BT80">
            <v>1</v>
          </cell>
          <cell r="BU80">
            <v>1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0</v>
          </cell>
          <cell r="CA80">
            <v>3</v>
          </cell>
          <cell r="CB80">
            <v>1</v>
          </cell>
          <cell r="CC80">
            <v>0</v>
          </cell>
          <cell r="CD80">
            <v>1</v>
          </cell>
          <cell r="CE80">
            <v>1</v>
          </cell>
          <cell r="CF80">
            <v>0</v>
          </cell>
          <cell r="CG80">
            <v>1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2</v>
          </cell>
          <cell r="CO80">
            <v>1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1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2</v>
          </cell>
          <cell r="DB80">
            <v>1</v>
          </cell>
          <cell r="DC80">
            <v>0</v>
          </cell>
          <cell r="DD80">
            <v>1</v>
          </cell>
          <cell r="DE80">
            <v>1</v>
          </cell>
          <cell r="DF80">
            <v>0</v>
          </cell>
          <cell r="DG80">
            <v>1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2</v>
          </cell>
          <cell r="DO80">
            <v>1</v>
          </cell>
          <cell r="DP80">
            <v>0</v>
          </cell>
          <cell r="DQ80">
            <v>1</v>
          </cell>
          <cell r="DR80">
            <v>1</v>
          </cell>
          <cell r="DS80">
            <v>0</v>
          </cell>
          <cell r="DT80">
            <v>1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2</v>
          </cell>
          <cell r="EB80">
            <v>13</v>
          </cell>
          <cell r="EC80">
            <v>13</v>
          </cell>
          <cell r="ED80" t="str">
            <v>ASIGNADA</v>
          </cell>
        </row>
        <row r="81">
          <cell r="A81">
            <v>81</v>
          </cell>
          <cell r="B81" t="str">
            <v>Zimba</v>
          </cell>
          <cell r="C81" t="str">
            <v>MATUTINO</v>
          </cell>
          <cell r="D81" t="str">
            <v>10EJN0560W</v>
          </cell>
          <cell r="E81" t="str">
            <v>ESTATAL</v>
          </cell>
          <cell r="F81" t="str">
            <v>PREESCOLAR GENERAL</v>
          </cell>
          <cell r="G81" t="str">
            <v>COMPLETA</v>
          </cell>
          <cell r="H81" t="str">
            <v>DURANGO</v>
          </cell>
          <cell r="I81" t="str">
            <v>Durango</v>
          </cell>
          <cell r="J81" t="str">
            <v xml:space="preserve">Victoria de Durango </v>
          </cell>
          <cell r="K81" t="str">
            <v>URBANA</v>
          </cell>
          <cell r="L81" t="str">
            <v>C. Lago Michigan S/N Fracc. Santa Amelia C.P. 34205</v>
          </cell>
          <cell r="M81">
            <v>34205</v>
          </cell>
          <cell r="N81" t="str">
            <v>FRACC.SANTA AMELIA</v>
          </cell>
          <cell r="O81" t="str">
            <v>DURANGO</v>
          </cell>
          <cell r="P81" t="str">
            <v>PNIEB</v>
          </cell>
          <cell r="Q81" t="str">
            <v>L.L. ISMAEL LOPEZ ARREOLA</v>
          </cell>
          <cell r="W81">
            <v>3</v>
          </cell>
          <cell r="X81" t="str">
            <v>NA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3</v>
          </cell>
          <cell r="EC81">
            <v>0</v>
          </cell>
          <cell r="ED81" t="str">
            <v>SIN ASIGNACION</v>
          </cell>
        </row>
        <row r="82">
          <cell r="A82">
            <v>82</v>
          </cell>
          <cell r="B82" t="str">
            <v>16 de Septiembre</v>
          </cell>
          <cell r="C82" t="str">
            <v>MIXTO</v>
          </cell>
          <cell r="D82" t="str">
            <v>10DPR1217I</v>
          </cell>
          <cell r="E82" t="str">
            <v>FEDERAL</v>
          </cell>
          <cell r="F82" t="str">
            <v>PRIMARIA GENERAL</v>
          </cell>
          <cell r="G82" t="str">
            <v>COMPLETA</v>
          </cell>
          <cell r="H82" t="str">
            <v>DURANGO</v>
          </cell>
          <cell r="I82" t="str">
            <v xml:space="preserve">San Dimas </v>
          </cell>
          <cell r="J82" t="str">
            <v>San Miguel De Cruces</v>
          </cell>
          <cell r="K82" t="str">
            <v>URBANA</v>
          </cell>
          <cell r="L82" t="str">
            <v>C. S/N Col. Magisterio C.P. 34670</v>
          </cell>
          <cell r="M82">
            <v>34670</v>
          </cell>
          <cell r="N82" t="str">
            <v>M-SAN MIGUEL DE CRUCES</v>
          </cell>
          <cell r="O82" t="str">
            <v>DURANGO</v>
          </cell>
          <cell r="P82" t="str">
            <v>PIP</v>
          </cell>
          <cell r="Q82" t="str">
            <v>L.L. ISMAEL LOPEZ ARREOLA</v>
          </cell>
          <cell r="Y82">
            <v>2</v>
          </cell>
          <cell r="Z82" t="str">
            <v>NA</v>
          </cell>
          <cell r="AA82">
            <v>2</v>
          </cell>
          <cell r="AB82" t="str">
            <v>NA</v>
          </cell>
          <cell r="AC82">
            <v>1</v>
          </cell>
          <cell r="AD82" t="str">
            <v>NA</v>
          </cell>
          <cell r="AE82">
            <v>1</v>
          </cell>
          <cell r="AF82" t="str">
            <v>NA</v>
          </cell>
          <cell r="AG82">
            <v>1</v>
          </cell>
          <cell r="AH82" t="str">
            <v>NA</v>
          </cell>
          <cell r="AI82">
            <v>1</v>
          </cell>
          <cell r="AJ82" t="str">
            <v>NA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8</v>
          </cell>
          <cell r="EC82">
            <v>0</v>
          </cell>
          <cell r="ED82" t="str">
            <v>SIN ASIGNACION</v>
          </cell>
        </row>
        <row r="83">
          <cell r="A83">
            <v>83</v>
          </cell>
          <cell r="B83" t="str">
            <v>17 de Mayo</v>
          </cell>
          <cell r="C83" t="str">
            <v>MATUTINO</v>
          </cell>
          <cell r="D83" t="str">
            <v>10EPR0462L</v>
          </cell>
          <cell r="E83" t="str">
            <v>ESTATAL</v>
          </cell>
          <cell r="F83" t="str">
            <v>PRIMARIA GENERAL</v>
          </cell>
          <cell r="G83" t="str">
            <v>COMPLETA</v>
          </cell>
          <cell r="H83" t="str">
            <v>DURANGO</v>
          </cell>
          <cell r="I83" t="str">
            <v>Durango</v>
          </cell>
          <cell r="J83" t="str">
            <v xml:space="preserve">Victoria de Durango </v>
          </cell>
          <cell r="K83" t="str">
            <v>URBANA</v>
          </cell>
          <cell r="L83" t="str">
            <v>C. German Gedavius S/N Fracc. Renacimiento C.P. 34224</v>
          </cell>
          <cell r="M83">
            <v>34224</v>
          </cell>
          <cell r="N83" t="str">
            <v>FRACC. RENACIMIENTO</v>
          </cell>
          <cell r="O83" t="str">
            <v>DURANGO</v>
          </cell>
          <cell r="P83" t="str">
            <v>PIP</v>
          </cell>
          <cell r="Q83" t="str">
            <v>L.L. ISMAEL LOPEZ ARREOLA</v>
          </cell>
          <cell r="Y83">
            <v>2</v>
          </cell>
          <cell r="Z83" t="str">
            <v>NA</v>
          </cell>
          <cell r="AA83">
            <v>2</v>
          </cell>
          <cell r="AB83" t="str">
            <v>NA</v>
          </cell>
          <cell r="AC83">
            <v>2</v>
          </cell>
          <cell r="AD83" t="str">
            <v>A</v>
          </cell>
          <cell r="AE83">
            <v>2</v>
          </cell>
          <cell r="AF83" t="str">
            <v>A</v>
          </cell>
          <cell r="AG83">
            <v>2</v>
          </cell>
          <cell r="AH83" t="str">
            <v>A</v>
          </cell>
          <cell r="AI83">
            <v>2</v>
          </cell>
          <cell r="AJ83" t="str">
            <v>A</v>
          </cell>
          <cell r="AK83">
            <v>0.66666666666666663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1</v>
          </cell>
          <cell r="CC83">
            <v>0</v>
          </cell>
          <cell r="CD83">
            <v>1</v>
          </cell>
          <cell r="CE83">
            <v>1</v>
          </cell>
          <cell r="CF83">
            <v>0</v>
          </cell>
          <cell r="CG83">
            <v>1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2</v>
          </cell>
          <cell r="CO83">
            <v>1</v>
          </cell>
          <cell r="CP83">
            <v>0</v>
          </cell>
          <cell r="CQ83">
            <v>1</v>
          </cell>
          <cell r="CR83">
            <v>1</v>
          </cell>
          <cell r="CS83">
            <v>0</v>
          </cell>
          <cell r="CT83">
            <v>1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2</v>
          </cell>
          <cell r="DB83">
            <v>1</v>
          </cell>
          <cell r="DC83">
            <v>0</v>
          </cell>
          <cell r="DD83">
            <v>1</v>
          </cell>
          <cell r="DE83">
            <v>1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2</v>
          </cell>
          <cell r="DO83">
            <v>1</v>
          </cell>
          <cell r="DP83">
            <v>0</v>
          </cell>
          <cell r="DQ83">
            <v>1</v>
          </cell>
          <cell r="DR83">
            <v>1</v>
          </cell>
          <cell r="DS83">
            <v>0</v>
          </cell>
          <cell r="DT83">
            <v>1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2</v>
          </cell>
          <cell r="EB83">
            <v>12</v>
          </cell>
          <cell r="EC83">
            <v>8</v>
          </cell>
          <cell r="ED83" t="str">
            <v>PENDIENTE</v>
          </cell>
        </row>
        <row r="84">
          <cell r="A84">
            <v>84</v>
          </cell>
          <cell r="B84" t="str">
            <v>18 de Marzo</v>
          </cell>
          <cell r="C84" t="str">
            <v>MATUTINO</v>
          </cell>
          <cell r="D84" t="str">
            <v>10DPR0953Z</v>
          </cell>
          <cell r="E84" t="str">
            <v>FEDERAL</v>
          </cell>
          <cell r="F84" t="str">
            <v>PRIMARIA GENERAL</v>
          </cell>
          <cell r="G84" t="str">
            <v>COMPLETA</v>
          </cell>
          <cell r="H84" t="str">
            <v>DURANGO</v>
          </cell>
          <cell r="I84" t="str">
            <v>Guadalupe Victoria</v>
          </cell>
          <cell r="J84" t="str">
            <v>Ignacio Allende</v>
          </cell>
          <cell r="K84" t="str">
            <v>URBANA</v>
          </cell>
          <cell r="L84" t="str">
            <v xml:space="preserve">Av. Emilio Carranza S/N Zona Centro C.P. 34720 </v>
          </cell>
          <cell r="M84">
            <v>34720</v>
          </cell>
          <cell r="N84" t="str">
            <v>M-GUADALUPE VICTORIA</v>
          </cell>
          <cell r="O84" t="str">
            <v>DURANGO</v>
          </cell>
          <cell r="P84" t="str">
            <v>PIP</v>
          </cell>
          <cell r="Q84" t="str">
            <v>L.L. ISMAEL LOPEZ ARREOLA</v>
          </cell>
          <cell r="Y84">
            <v>1</v>
          </cell>
          <cell r="Z84" t="str">
            <v>A</v>
          </cell>
          <cell r="AA84">
            <v>1</v>
          </cell>
          <cell r="AB84" t="str">
            <v>A</v>
          </cell>
          <cell r="AC84">
            <v>1</v>
          </cell>
          <cell r="AD84" t="str">
            <v>A</v>
          </cell>
          <cell r="AE84">
            <v>1</v>
          </cell>
          <cell r="AF84" t="str">
            <v>A</v>
          </cell>
          <cell r="AG84">
            <v>1</v>
          </cell>
          <cell r="AH84" t="str">
            <v>A</v>
          </cell>
          <cell r="AI84">
            <v>1</v>
          </cell>
          <cell r="AJ84" t="str">
            <v>A</v>
          </cell>
          <cell r="AK84">
            <v>1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1</v>
          </cell>
          <cell r="BC84">
            <v>1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1</v>
          </cell>
          <cell r="BO84">
            <v>1</v>
          </cell>
          <cell r="BP84">
            <v>0</v>
          </cell>
          <cell r="BQ84">
            <v>1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</v>
          </cell>
          <cell r="CB84">
            <v>1</v>
          </cell>
          <cell r="CC84">
            <v>0</v>
          </cell>
          <cell r="CD84">
            <v>1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1</v>
          </cell>
          <cell r="CP84">
            <v>0</v>
          </cell>
          <cell r="CQ84">
            <v>1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1</v>
          </cell>
          <cell r="DB84">
            <v>1</v>
          </cell>
          <cell r="DC84">
            <v>0</v>
          </cell>
          <cell r="DD84">
            <v>1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1</v>
          </cell>
          <cell r="DO84">
            <v>1</v>
          </cell>
          <cell r="DP84">
            <v>0</v>
          </cell>
          <cell r="DQ84">
            <v>1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1</v>
          </cell>
          <cell r="EB84">
            <v>6</v>
          </cell>
          <cell r="EC84">
            <v>6</v>
          </cell>
          <cell r="ED84" t="str">
            <v>ASIGNADA</v>
          </cell>
        </row>
        <row r="85">
          <cell r="A85">
            <v>85</v>
          </cell>
          <cell r="B85" t="str">
            <v>18 de Marzo</v>
          </cell>
          <cell r="C85" t="str">
            <v>MATUTINO</v>
          </cell>
          <cell r="D85" t="str">
            <v>10DPR1383G</v>
          </cell>
          <cell r="E85" t="str">
            <v>FEDERAL</v>
          </cell>
          <cell r="F85" t="str">
            <v>PRIMARIA GENERAL</v>
          </cell>
          <cell r="G85" t="str">
            <v>COMPLETA</v>
          </cell>
          <cell r="H85" t="str">
            <v>DURANGO</v>
          </cell>
          <cell r="I85" t="str">
            <v>Guadalupe Victoria</v>
          </cell>
          <cell r="J85" t="str">
            <v>Ignacio Allende</v>
          </cell>
          <cell r="K85" t="str">
            <v>URBANA</v>
          </cell>
          <cell r="L85" t="str">
            <v xml:space="preserve">C. Felipe Ángeles S/N C.P. 34270 </v>
          </cell>
          <cell r="M85">
            <v>34270</v>
          </cell>
          <cell r="N85" t="str">
            <v>M-GUADALUPE VICTORIA</v>
          </cell>
          <cell r="O85" t="str">
            <v>DURANGO</v>
          </cell>
          <cell r="P85" t="str">
            <v>PIP</v>
          </cell>
          <cell r="Q85" t="str">
            <v>L.L. ISMAEL LOPEZ ARREOLA</v>
          </cell>
          <cell r="Y85">
            <v>1</v>
          </cell>
          <cell r="Z85" t="str">
            <v>NA</v>
          </cell>
          <cell r="AA85">
            <v>1</v>
          </cell>
          <cell r="AB85" t="str">
            <v>NA</v>
          </cell>
          <cell r="AC85">
            <v>1</v>
          </cell>
          <cell r="AD85" t="str">
            <v>NA</v>
          </cell>
          <cell r="AE85">
            <v>1</v>
          </cell>
          <cell r="AF85" t="str">
            <v>NA</v>
          </cell>
          <cell r="AG85">
            <v>1</v>
          </cell>
          <cell r="AH85" t="str">
            <v>NA</v>
          </cell>
          <cell r="AI85">
            <v>1</v>
          </cell>
          <cell r="AJ85" t="str">
            <v>NA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6</v>
          </cell>
          <cell r="EC85">
            <v>0</v>
          </cell>
          <cell r="ED85" t="str">
            <v>SIN ASIGNACION</v>
          </cell>
        </row>
        <row r="86">
          <cell r="A86">
            <v>86</v>
          </cell>
          <cell r="B86" t="str">
            <v>18 de Marzo</v>
          </cell>
          <cell r="C86" t="str">
            <v>MATUTINO</v>
          </cell>
          <cell r="D86" t="str">
            <v>10DPR1587A</v>
          </cell>
          <cell r="E86" t="str">
            <v>FEDERAL</v>
          </cell>
          <cell r="F86" t="str">
            <v>PRIMARIA GENERAL</v>
          </cell>
          <cell r="G86" t="str">
            <v>COMPLETA</v>
          </cell>
          <cell r="H86" t="str">
            <v>DURANGO</v>
          </cell>
          <cell r="I86" t="str">
            <v>Durango</v>
          </cell>
          <cell r="J86" t="str">
            <v xml:space="preserve">Victoria de Durango </v>
          </cell>
          <cell r="K86" t="str">
            <v>URBANA</v>
          </cell>
          <cell r="L86" t="str">
            <v>C. Lázaro Cárdenas No. 210 Col. José López Portillo C.P. 34010</v>
          </cell>
          <cell r="M86">
            <v>34010</v>
          </cell>
          <cell r="N86" t="str">
            <v>COLONIA JOSE LOPEZ PORTILLO</v>
          </cell>
          <cell r="O86" t="str">
            <v>DURANGO</v>
          </cell>
          <cell r="P86" t="str">
            <v>PIP</v>
          </cell>
          <cell r="Q86" t="str">
            <v>L.L. ISMAEL LOPEZ ARREOLA</v>
          </cell>
          <cell r="R86" t="str">
            <v>Profra. Justina Valles Lizardo</v>
          </cell>
          <cell r="S86" t="str">
            <v>***6184556399</v>
          </cell>
          <cell r="T86">
            <v>6184555692</v>
          </cell>
          <cell r="Y86">
            <v>1</v>
          </cell>
          <cell r="Z86" t="str">
            <v>A</v>
          </cell>
          <cell r="AA86">
            <v>1</v>
          </cell>
          <cell r="AB86" t="str">
            <v>A</v>
          </cell>
          <cell r="AC86">
            <v>1</v>
          </cell>
          <cell r="AD86" t="str">
            <v>A</v>
          </cell>
          <cell r="AE86">
            <v>1</v>
          </cell>
          <cell r="AF86" t="str">
            <v>A</v>
          </cell>
          <cell r="AG86">
            <v>1</v>
          </cell>
          <cell r="AH86" t="str">
            <v>A</v>
          </cell>
          <cell r="AI86">
            <v>2</v>
          </cell>
          <cell r="AJ86" t="str">
            <v>A</v>
          </cell>
          <cell r="AK86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</v>
          </cell>
          <cell r="BC86">
            <v>1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1</v>
          </cell>
          <cell r="BO86">
            <v>1</v>
          </cell>
          <cell r="BP86">
            <v>0</v>
          </cell>
          <cell r="BQ86">
            <v>1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1</v>
          </cell>
          <cell r="CB86">
            <v>1</v>
          </cell>
          <cell r="CC86">
            <v>0</v>
          </cell>
          <cell r="CD86">
            <v>1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1</v>
          </cell>
          <cell r="CO86">
            <v>1</v>
          </cell>
          <cell r="CP86">
            <v>0</v>
          </cell>
          <cell r="CQ86">
            <v>1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1</v>
          </cell>
          <cell r="DB86">
            <v>1</v>
          </cell>
          <cell r="DC86">
            <v>0</v>
          </cell>
          <cell r="DD86">
            <v>1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1</v>
          </cell>
          <cell r="DO86">
            <v>1</v>
          </cell>
          <cell r="DP86">
            <v>0</v>
          </cell>
          <cell r="DQ86">
            <v>1</v>
          </cell>
          <cell r="DR86">
            <v>1</v>
          </cell>
          <cell r="DS86">
            <v>0</v>
          </cell>
          <cell r="DT86">
            <v>1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2</v>
          </cell>
          <cell r="EB86">
            <v>7</v>
          </cell>
          <cell r="EC86">
            <v>7</v>
          </cell>
          <cell r="ED86" t="str">
            <v>ASIGNADA</v>
          </cell>
        </row>
        <row r="87">
          <cell r="A87">
            <v>87</v>
          </cell>
          <cell r="B87" t="str">
            <v>18 de Marzo Vesp.</v>
          </cell>
          <cell r="C87" t="str">
            <v>VESPERTINO</v>
          </cell>
          <cell r="D87" t="str">
            <v>10DPR0128I</v>
          </cell>
          <cell r="E87" t="str">
            <v>FEDERAL</v>
          </cell>
          <cell r="F87" t="str">
            <v>PRIMARIA GENERAL</v>
          </cell>
          <cell r="G87" t="str">
            <v>COMPLETA</v>
          </cell>
          <cell r="H87" t="str">
            <v>DURANGO</v>
          </cell>
          <cell r="I87" t="str">
            <v>Durango</v>
          </cell>
          <cell r="J87" t="str">
            <v xml:space="preserve">Victoria de Durango </v>
          </cell>
          <cell r="K87" t="str">
            <v>URBANA</v>
          </cell>
          <cell r="L87" t="str">
            <v>C. Lázaro Cárdenas No. 210 Col. J. López Portillo C.P. 34010</v>
          </cell>
          <cell r="M87">
            <v>34010</v>
          </cell>
          <cell r="N87" t="str">
            <v>COLONIA JOSE LOPEZ PORTILLO</v>
          </cell>
          <cell r="O87" t="str">
            <v>DURANGO</v>
          </cell>
          <cell r="P87" t="str">
            <v>PIP</v>
          </cell>
          <cell r="Q87" t="str">
            <v>L.L. ISMAEL LOPEZ ARREOLA</v>
          </cell>
          <cell r="R87" t="str">
            <v xml:space="preserve">Prof. Oscar Hernández </v>
          </cell>
          <cell r="T87">
            <v>6181421118</v>
          </cell>
          <cell r="Y87">
            <v>1</v>
          </cell>
          <cell r="Z87" t="str">
            <v>NA</v>
          </cell>
          <cell r="AA87">
            <v>2</v>
          </cell>
          <cell r="AB87" t="str">
            <v>NA</v>
          </cell>
          <cell r="AC87">
            <v>2</v>
          </cell>
          <cell r="AD87" t="str">
            <v>NA</v>
          </cell>
          <cell r="AE87">
            <v>2</v>
          </cell>
          <cell r="AF87" t="str">
            <v>NA</v>
          </cell>
          <cell r="AG87">
            <v>1</v>
          </cell>
          <cell r="AH87" t="str">
            <v>NA</v>
          </cell>
          <cell r="AI87">
            <v>2</v>
          </cell>
          <cell r="AJ87" t="str">
            <v>NA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10</v>
          </cell>
          <cell r="EC87">
            <v>0</v>
          </cell>
          <cell r="ED87" t="str">
            <v>SIN ASIGNACION</v>
          </cell>
        </row>
        <row r="88">
          <cell r="A88">
            <v>88</v>
          </cell>
          <cell r="B88" t="str">
            <v>21 de Marzo Vesp.</v>
          </cell>
          <cell r="C88" t="str">
            <v>VESPERTINO</v>
          </cell>
          <cell r="D88" t="str">
            <v>10DPR0439L</v>
          </cell>
          <cell r="E88" t="str">
            <v>FEDERAL</v>
          </cell>
          <cell r="F88" t="str">
            <v>PRIMARIA GENERAL</v>
          </cell>
          <cell r="G88" t="str">
            <v>COMPLETA</v>
          </cell>
          <cell r="H88" t="str">
            <v>DURANGO</v>
          </cell>
          <cell r="I88" t="str">
            <v>Durango</v>
          </cell>
          <cell r="J88" t="str">
            <v xml:space="preserve">Victoria de Durango </v>
          </cell>
          <cell r="K88" t="str">
            <v>URBANA</v>
          </cell>
          <cell r="L88" t="str">
            <v>C. Plan de Ayutla No. 415 Col. Benito Juárez C.P. 34120</v>
          </cell>
          <cell r="M88">
            <v>34120</v>
          </cell>
          <cell r="N88" t="str">
            <v>COLONIA 9 DE JULIO</v>
          </cell>
          <cell r="O88" t="str">
            <v>DURANGO</v>
          </cell>
          <cell r="P88" t="str">
            <v>PIP</v>
          </cell>
          <cell r="Q88" t="str">
            <v>L.L. ISMAEL LOPEZ ARREOLA</v>
          </cell>
          <cell r="R88" t="str">
            <v>Prof. Felipe de Jesús Cámpos Sánchez</v>
          </cell>
          <cell r="T88">
            <v>6181638287</v>
          </cell>
          <cell r="Y88">
            <v>1</v>
          </cell>
          <cell r="Z88" t="str">
            <v>A</v>
          </cell>
          <cell r="AA88">
            <v>1</v>
          </cell>
          <cell r="AB88" t="str">
            <v>A</v>
          </cell>
          <cell r="AC88">
            <v>1</v>
          </cell>
          <cell r="AD88" t="str">
            <v>A</v>
          </cell>
          <cell r="AE88">
            <v>1</v>
          </cell>
          <cell r="AF88" t="str">
            <v>A</v>
          </cell>
          <cell r="AG88">
            <v>1</v>
          </cell>
          <cell r="AH88" t="str">
            <v>A</v>
          </cell>
          <cell r="AI88">
            <v>1</v>
          </cell>
          <cell r="AJ88" t="str">
            <v>A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1</v>
          </cell>
          <cell r="BC88">
            <v>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</v>
          </cell>
          <cell r="BO88">
            <v>1</v>
          </cell>
          <cell r="BP88">
            <v>0</v>
          </cell>
          <cell r="BQ88">
            <v>1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1</v>
          </cell>
          <cell r="CB88">
            <v>1</v>
          </cell>
          <cell r="CC88">
            <v>0</v>
          </cell>
          <cell r="CD88">
            <v>1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1</v>
          </cell>
          <cell r="CO88">
            <v>1</v>
          </cell>
          <cell r="CP88">
            <v>0</v>
          </cell>
          <cell r="CQ88">
            <v>1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1</v>
          </cell>
          <cell r="DB88">
            <v>1</v>
          </cell>
          <cell r="DC88">
            <v>0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1</v>
          </cell>
          <cell r="DO88">
            <v>1</v>
          </cell>
          <cell r="DP88">
            <v>0</v>
          </cell>
          <cell r="DQ88">
            <v>1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1</v>
          </cell>
          <cell r="EB88">
            <v>6</v>
          </cell>
          <cell r="EC88">
            <v>6</v>
          </cell>
          <cell r="ED88" t="str">
            <v>ASIGNADA</v>
          </cell>
        </row>
        <row r="89">
          <cell r="A89">
            <v>89</v>
          </cell>
          <cell r="B89" t="str">
            <v>21 de Marzo Vesp.</v>
          </cell>
          <cell r="C89" t="str">
            <v>VESPERTINO</v>
          </cell>
          <cell r="D89" t="str">
            <v>10DPR1413K</v>
          </cell>
          <cell r="E89" t="str">
            <v>FEDERAL</v>
          </cell>
          <cell r="F89" t="str">
            <v>PRIMARIA GENERAL</v>
          </cell>
          <cell r="G89" t="str">
            <v>COMPLETA</v>
          </cell>
          <cell r="H89" t="str">
            <v>DURANGO</v>
          </cell>
          <cell r="I89" t="str">
            <v>Durango</v>
          </cell>
          <cell r="J89" t="str">
            <v xml:space="preserve">Victoria de Durango </v>
          </cell>
          <cell r="K89" t="str">
            <v>URBANA</v>
          </cell>
          <cell r="L89" t="str">
            <v>C. Cadete Agustín Melgar S/N Fracc. Benito Juárez C.P. 34167</v>
          </cell>
          <cell r="M89">
            <v>34167</v>
          </cell>
          <cell r="N89" t="str">
            <v>FRACC. BENITO Juárez</v>
          </cell>
          <cell r="O89" t="str">
            <v>DURANGO</v>
          </cell>
          <cell r="P89" t="str">
            <v>PIP</v>
          </cell>
          <cell r="Q89" t="str">
            <v>L.L. ISMAEL LOPEZ ARREOLA</v>
          </cell>
          <cell r="R89" t="str">
            <v>Profra. Nancy Yadira Reyes Castro (suplente)</v>
          </cell>
          <cell r="Y89">
            <v>2</v>
          </cell>
          <cell r="Z89" t="str">
            <v>A</v>
          </cell>
          <cell r="AA89">
            <v>2</v>
          </cell>
          <cell r="AB89" t="str">
            <v>A</v>
          </cell>
          <cell r="AC89">
            <v>2</v>
          </cell>
          <cell r="AD89" t="str">
            <v>A</v>
          </cell>
          <cell r="AE89">
            <v>2</v>
          </cell>
          <cell r="AF89" t="str">
            <v>A</v>
          </cell>
          <cell r="AG89">
            <v>2</v>
          </cell>
          <cell r="AH89" t="str">
            <v>A</v>
          </cell>
          <cell r="AI89">
            <v>2</v>
          </cell>
          <cell r="AJ89" t="str">
            <v>A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1</v>
          </cell>
          <cell r="BC89">
            <v>1</v>
          </cell>
          <cell r="BD89">
            <v>0</v>
          </cell>
          <cell r="BE89">
            <v>1</v>
          </cell>
          <cell r="BF89">
            <v>1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2</v>
          </cell>
          <cell r="BO89">
            <v>1</v>
          </cell>
          <cell r="BP89">
            <v>0</v>
          </cell>
          <cell r="BQ89">
            <v>1</v>
          </cell>
          <cell r="BR89">
            <v>1</v>
          </cell>
          <cell r="BS89">
            <v>0</v>
          </cell>
          <cell r="BT89">
            <v>1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2</v>
          </cell>
          <cell r="CB89">
            <v>1</v>
          </cell>
          <cell r="CC89">
            <v>0</v>
          </cell>
          <cell r="CD89">
            <v>1</v>
          </cell>
          <cell r="CE89">
            <v>1</v>
          </cell>
          <cell r="CF89">
            <v>0</v>
          </cell>
          <cell r="CG89">
            <v>1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2</v>
          </cell>
          <cell r="CO89">
            <v>1</v>
          </cell>
          <cell r="CP89">
            <v>0</v>
          </cell>
          <cell r="CQ89">
            <v>1</v>
          </cell>
          <cell r="CR89">
            <v>1</v>
          </cell>
          <cell r="CS89">
            <v>0</v>
          </cell>
          <cell r="CT89">
            <v>1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2</v>
          </cell>
          <cell r="DB89">
            <v>1</v>
          </cell>
          <cell r="DC89">
            <v>0</v>
          </cell>
          <cell r="DD89">
            <v>1</v>
          </cell>
          <cell r="DE89">
            <v>1</v>
          </cell>
          <cell r="DF89">
            <v>0</v>
          </cell>
          <cell r="DG89">
            <v>1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2</v>
          </cell>
          <cell r="DO89">
            <v>1</v>
          </cell>
          <cell r="DP89">
            <v>0</v>
          </cell>
          <cell r="DQ89">
            <v>1</v>
          </cell>
          <cell r="DR89">
            <v>1</v>
          </cell>
          <cell r="DS89">
            <v>0</v>
          </cell>
          <cell r="DT89">
            <v>1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2</v>
          </cell>
          <cell r="EB89">
            <v>12</v>
          </cell>
          <cell r="EC89">
            <v>12</v>
          </cell>
          <cell r="ED89" t="str">
            <v>ASIGNADA</v>
          </cell>
        </row>
        <row r="90">
          <cell r="A90">
            <v>90</v>
          </cell>
          <cell r="B90" t="str">
            <v>8 de Julio</v>
          </cell>
          <cell r="C90" t="str">
            <v>MATUTINO</v>
          </cell>
          <cell r="D90" t="str">
            <v>10EJN0043K</v>
          </cell>
          <cell r="E90" t="str">
            <v>ESTATAL</v>
          </cell>
          <cell r="F90" t="str">
            <v>PREESCOLAR GENERAL</v>
          </cell>
          <cell r="G90" t="str">
            <v>COMPLETA</v>
          </cell>
          <cell r="H90" t="str">
            <v>DURANGO</v>
          </cell>
          <cell r="I90" t="str">
            <v>Durango</v>
          </cell>
          <cell r="J90" t="str">
            <v xml:space="preserve">Victoria de Durango </v>
          </cell>
          <cell r="K90" t="str">
            <v>URBANA</v>
          </cell>
          <cell r="L90" t="str">
            <v>Av. Constelaciones S/N Fracc. Valle de Guadalupe C.P. 34040</v>
          </cell>
          <cell r="M90">
            <v>34040</v>
          </cell>
          <cell r="N90" t="str">
            <v>FRACC. VALLE DE GUADALUPE</v>
          </cell>
          <cell r="O90" t="str">
            <v>DURANGO</v>
          </cell>
          <cell r="P90" t="str">
            <v>PNIEB</v>
          </cell>
          <cell r="Q90" t="str">
            <v>L.L. ISMAEL LOPEZ ARREOLA</v>
          </cell>
          <cell r="W90">
            <v>2</v>
          </cell>
          <cell r="X90" t="str">
            <v>NA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2</v>
          </cell>
          <cell r="EC90">
            <v>0</v>
          </cell>
          <cell r="ED90" t="str">
            <v>SIN ASIGNACION</v>
          </cell>
        </row>
        <row r="91">
          <cell r="A91">
            <v>91</v>
          </cell>
          <cell r="B91" t="str">
            <v xml:space="preserve">Adolfo López Mateos </v>
          </cell>
          <cell r="C91" t="str">
            <v>MATUTINO</v>
          </cell>
          <cell r="D91" t="str">
            <v>10DPR0135S</v>
          </cell>
          <cell r="E91" t="str">
            <v>FEDERAL</v>
          </cell>
          <cell r="F91" t="str">
            <v>PRIMARIA GENERAL</v>
          </cell>
          <cell r="G91" t="str">
            <v>COMPLETA</v>
          </cell>
          <cell r="H91" t="str">
            <v>DURANGO</v>
          </cell>
          <cell r="I91" t="str">
            <v xml:space="preserve">Nuevo Ideal </v>
          </cell>
          <cell r="J91" t="str">
            <v>Nuevo Ideal</v>
          </cell>
          <cell r="K91" t="str">
            <v>URBANA</v>
          </cell>
          <cell r="L91" t="str">
            <v>C. Vicente Guerrero No. 600 C.P. 34420</v>
          </cell>
          <cell r="M91">
            <v>34420</v>
          </cell>
          <cell r="N91" t="str">
            <v>M-NUEVO IDEAL</v>
          </cell>
          <cell r="O91" t="str">
            <v>DURANGO</v>
          </cell>
          <cell r="P91" t="str">
            <v>PIP</v>
          </cell>
          <cell r="Q91" t="str">
            <v>L.L. ISMAEL LOPEZ ARREOLA</v>
          </cell>
          <cell r="R91" t="str">
            <v>Prof. Enrique Fallad Díaz</v>
          </cell>
          <cell r="T91">
            <v>6778731903</v>
          </cell>
          <cell r="Y91">
            <v>1</v>
          </cell>
          <cell r="Z91" t="str">
            <v>A</v>
          </cell>
          <cell r="AA91">
            <v>1</v>
          </cell>
          <cell r="AB91" t="str">
            <v>A</v>
          </cell>
          <cell r="AC91">
            <v>1</v>
          </cell>
          <cell r="AD91" t="str">
            <v>A</v>
          </cell>
          <cell r="AE91">
            <v>1</v>
          </cell>
          <cell r="AF91" t="str">
            <v>A</v>
          </cell>
          <cell r="AG91">
            <v>1</v>
          </cell>
          <cell r="AH91" t="str">
            <v>A</v>
          </cell>
          <cell r="AI91">
            <v>1</v>
          </cell>
          <cell r="AJ91" t="str">
            <v>A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1</v>
          </cell>
          <cell r="BC91">
            <v>1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1</v>
          </cell>
          <cell r="BO91">
            <v>1</v>
          </cell>
          <cell r="BP91">
            <v>0</v>
          </cell>
          <cell r="BQ91">
            <v>1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1</v>
          </cell>
          <cell r="CB91">
            <v>1</v>
          </cell>
          <cell r="CC91">
            <v>0</v>
          </cell>
          <cell r="CD91">
            <v>1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1</v>
          </cell>
          <cell r="CP91">
            <v>0</v>
          </cell>
          <cell r="CQ91">
            <v>1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</v>
          </cell>
          <cell r="DB91">
            <v>1</v>
          </cell>
          <cell r="DC91">
            <v>0</v>
          </cell>
          <cell r="DD91">
            <v>1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1</v>
          </cell>
          <cell r="DO91">
            <v>1</v>
          </cell>
          <cell r="DP91">
            <v>0</v>
          </cell>
          <cell r="DQ91">
            <v>1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1</v>
          </cell>
          <cell r="EB91">
            <v>6</v>
          </cell>
          <cell r="EC91">
            <v>6</v>
          </cell>
          <cell r="ED91" t="str">
            <v>ASIGNADA</v>
          </cell>
        </row>
        <row r="92">
          <cell r="A92">
            <v>92</v>
          </cell>
          <cell r="B92" t="str">
            <v>Adolfo López Mateos</v>
          </cell>
          <cell r="C92" t="str">
            <v>MIXTO</v>
          </cell>
          <cell r="D92" t="str">
            <v>10DPR1001J</v>
          </cell>
          <cell r="E92" t="str">
            <v>FEDERAL</v>
          </cell>
          <cell r="F92" t="str">
            <v>PRIMARIA GENERAL</v>
          </cell>
          <cell r="G92" t="str">
            <v>COMPLETA</v>
          </cell>
          <cell r="H92" t="str">
            <v>DURANGO</v>
          </cell>
          <cell r="I92" t="str">
            <v>Otaez</v>
          </cell>
          <cell r="J92" t="str">
            <v>Otaez</v>
          </cell>
          <cell r="K92" t="str">
            <v>URBANA</v>
          </cell>
          <cell r="L92" t="str">
            <v xml:space="preserve">Dom. Conocido C.P. 34650 </v>
          </cell>
          <cell r="M92">
            <v>34650</v>
          </cell>
          <cell r="N92" t="str">
            <v>M-OTAEZ</v>
          </cell>
          <cell r="O92" t="str">
            <v>DURANGO</v>
          </cell>
          <cell r="P92" t="str">
            <v>PIP</v>
          </cell>
          <cell r="Q92" t="str">
            <v>L.L. ISMAEL LOPEZ ARREOLA</v>
          </cell>
          <cell r="Y92">
            <v>1</v>
          </cell>
          <cell r="Z92" t="str">
            <v>A</v>
          </cell>
          <cell r="AA92">
            <v>1</v>
          </cell>
          <cell r="AB92" t="str">
            <v>A</v>
          </cell>
          <cell r="AC92">
            <v>1</v>
          </cell>
          <cell r="AD92" t="str">
            <v>A</v>
          </cell>
          <cell r="AE92">
            <v>1</v>
          </cell>
          <cell r="AF92" t="str">
            <v>A</v>
          </cell>
          <cell r="AG92">
            <v>1</v>
          </cell>
          <cell r="AH92" t="str">
            <v>A</v>
          </cell>
          <cell r="AI92">
            <v>1</v>
          </cell>
          <cell r="AJ92" t="str">
            <v>A</v>
          </cell>
          <cell r="AK92">
            <v>1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1</v>
          </cell>
          <cell r="BC92">
            <v>1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1</v>
          </cell>
          <cell r="BO92">
            <v>1</v>
          </cell>
          <cell r="BP92">
            <v>0</v>
          </cell>
          <cell r="BQ92">
            <v>1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1</v>
          </cell>
          <cell r="CB92">
            <v>1</v>
          </cell>
          <cell r="CC92">
            <v>0</v>
          </cell>
          <cell r="CD92">
            <v>1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1</v>
          </cell>
          <cell r="CO92">
            <v>1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1</v>
          </cell>
          <cell r="DB92">
            <v>1</v>
          </cell>
          <cell r="DC92">
            <v>0</v>
          </cell>
          <cell r="DD92">
            <v>1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1</v>
          </cell>
          <cell r="DO92">
            <v>1</v>
          </cell>
          <cell r="DP92">
            <v>0</v>
          </cell>
          <cell r="DQ92">
            <v>1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1</v>
          </cell>
          <cell r="EB92">
            <v>6</v>
          </cell>
          <cell r="EC92">
            <v>6</v>
          </cell>
          <cell r="ED92" t="str">
            <v>ASIGNADA</v>
          </cell>
        </row>
        <row r="93">
          <cell r="A93">
            <v>93</v>
          </cell>
          <cell r="B93" t="str">
            <v>Amelia Gamero de Ramírez</v>
          </cell>
          <cell r="C93" t="str">
            <v>MATUTINO</v>
          </cell>
          <cell r="D93" t="str">
            <v>10DJN0444G</v>
          </cell>
          <cell r="E93" t="str">
            <v>FEDERAL</v>
          </cell>
          <cell r="F93" t="str">
            <v>PREESCOLAR GENERAL</v>
          </cell>
          <cell r="G93" t="str">
            <v>COMPLETA</v>
          </cell>
          <cell r="H93" t="str">
            <v>DURANGO</v>
          </cell>
          <cell r="I93" t="str">
            <v>Durango</v>
          </cell>
          <cell r="J93" t="str">
            <v xml:space="preserve">Victoria de Durango </v>
          </cell>
          <cell r="K93" t="str">
            <v>URBANA</v>
          </cell>
          <cell r="L93" t="str">
            <v>C. Venustiano Carranza S/N Col. López Portillo C.P. 34010</v>
          </cell>
          <cell r="M93">
            <v>34010</v>
          </cell>
          <cell r="N93" t="str">
            <v>COLONIA José LOPEZ PORTILLO</v>
          </cell>
          <cell r="O93" t="str">
            <v>DURANGO</v>
          </cell>
          <cell r="P93" t="str">
            <v>PNIEB</v>
          </cell>
          <cell r="Q93" t="str">
            <v>L.L. ISMAEL LOPEZ ARREOLA</v>
          </cell>
          <cell r="W93">
            <v>2</v>
          </cell>
          <cell r="X93" t="str">
            <v>NA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2</v>
          </cell>
          <cell r="EC93">
            <v>0</v>
          </cell>
          <cell r="ED93" t="str">
            <v>SIN ASIGNACION</v>
          </cell>
        </row>
        <row r="94">
          <cell r="A94">
            <v>94</v>
          </cell>
          <cell r="B94" t="str">
            <v>Ana María Ávila Villarreal</v>
          </cell>
          <cell r="C94" t="str">
            <v>MATUTINO</v>
          </cell>
          <cell r="D94" t="str">
            <v>10EPR0409Q</v>
          </cell>
          <cell r="E94" t="str">
            <v>ESTATAL</v>
          </cell>
          <cell r="F94" t="str">
            <v>PRIMARIA GENERAL</v>
          </cell>
          <cell r="G94" t="str">
            <v>COMPLETA</v>
          </cell>
          <cell r="H94" t="str">
            <v>DURANGO</v>
          </cell>
          <cell r="I94" t="str">
            <v>Durango</v>
          </cell>
          <cell r="J94" t="str">
            <v xml:space="preserve">Victoria de Durango </v>
          </cell>
          <cell r="K94" t="str">
            <v>URBANA</v>
          </cell>
          <cell r="L94" t="str">
            <v>C. Ambiente S/N Fracc. SEDUE C.P. 34166</v>
          </cell>
          <cell r="M94">
            <v>34166</v>
          </cell>
          <cell r="N94" t="str">
            <v>FRACC. SEDUE</v>
          </cell>
          <cell r="O94" t="str">
            <v>DURANGO</v>
          </cell>
          <cell r="P94" t="str">
            <v>PIP</v>
          </cell>
          <cell r="Q94" t="str">
            <v>L.L. ISMAEL LOPEZ ARREOLA</v>
          </cell>
          <cell r="R94" t="str">
            <v>Prof. Mario Robles Quiñones</v>
          </cell>
          <cell r="T94">
            <v>6181382117</v>
          </cell>
          <cell r="Y94">
            <v>2</v>
          </cell>
          <cell r="Z94" t="str">
            <v>A</v>
          </cell>
          <cell r="AA94">
            <v>2</v>
          </cell>
          <cell r="AB94" t="str">
            <v>A</v>
          </cell>
          <cell r="AC94">
            <v>2</v>
          </cell>
          <cell r="AD94" t="str">
            <v>A</v>
          </cell>
          <cell r="AE94">
            <v>2</v>
          </cell>
          <cell r="AF94" t="str">
            <v>A</v>
          </cell>
          <cell r="AG94">
            <v>2</v>
          </cell>
          <cell r="AH94" t="str">
            <v>A</v>
          </cell>
          <cell r="AI94">
            <v>2</v>
          </cell>
          <cell r="AJ94" t="str">
            <v>A</v>
          </cell>
          <cell r="AK94">
            <v>1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1</v>
          </cell>
          <cell r="BC94">
            <v>1</v>
          </cell>
          <cell r="BD94">
            <v>0</v>
          </cell>
          <cell r="BE94">
            <v>1</v>
          </cell>
          <cell r="BF94">
            <v>1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2</v>
          </cell>
          <cell r="BO94">
            <v>1</v>
          </cell>
          <cell r="BP94">
            <v>0</v>
          </cell>
          <cell r="BQ94">
            <v>1</v>
          </cell>
          <cell r="BR94">
            <v>1</v>
          </cell>
          <cell r="BS94">
            <v>0</v>
          </cell>
          <cell r="BT94">
            <v>1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2</v>
          </cell>
          <cell r="CB94">
            <v>1</v>
          </cell>
          <cell r="CC94">
            <v>0</v>
          </cell>
          <cell r="CD94">
            <v>1</v>
          </cell>
          <cell r="CE94">
            <v>1</v>
          </cell>
          <cell r="CF94">
            <v>0</v>
          </cell>
          <cell r="CG94">
            <v>1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2</v>
          </cell>
          <cell r="CO94">
            <v>1</v>
          </cell>
          <cell r="CP94">
            <v>0</v>
          </cell>
          <cell r="CQ94">
            <v>1</v>
          </cell>
          <cell r="CR94">
            <v>1</v>
          </cell>
          <cell r="CS94">
            <v>0</v>
          </cell>
          <cell r="CT94">
            <v>1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2</v>
          </cell>
          <cell r="DB94">
            <v>1</v>
          </cell>
          <cell r="DC94">
            <v>0</v>
          </cell>
          <cell r="DD94">
            <v>1</v>
          </cell>
          <cell r="DE94">
            <v>1</v>
          </cell>
          <cell r="DF94">
            <v>0</v>
          </cell>
          <cell r="DG94">
            <v>1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2</v>
          </cell>
          <cell r="DO94">
            <v>1</v>
          </cell>
          <cell r="DP94">
            <v>0</v>
          </cell>
          <cell r="DQ94">
            <v>1</v>
          </cell>
          <cell r="DR94">
            <v>1</v>
          </cell>
          <cell r="DS94">
            <v>0</v>
          </cell>
          <cell r="DT94">
            <v>1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2</v>
          </cell>
          <cell r="EB94">
            <v>12</v>
          </cell>
          <cell r="EC94">
            <v>12</v>
          </cell>
          <cell r="ED94" t="str">
            <v>ASIGNADA</v>
          </cell>
        </row>
        <row r="95">
          <cell r="A95">
            <v>95</v>
          </cell>
          <cell r="B95" t="str">
            <v>Antonio Gaxiola</v>
          </cell>
          <cell r="C95" t="str">
            <v>MATUTINO</v>
          </cell>
          <cell r="D95" t="str">
            <v>10DJN0390T</v>
          </cell>
          <cell r="E95" t="str">
            <v>FEDERAL</v>
          </cell>
          <cell r="F95" t="str">
            <v>PREESCOLAR GENERAL</v>
          </cell>
          <cell r="G95" t="str">
            <v>COMPLETA</v>
          </cell>
          <cell r="H95" t="str">
            <v>DURANGO</v>
          </cell>
          <cell r="I95" t="str">
            <v>Durango</v>
          </cell>
          <cell r="J95" t="str">
            <v xml:space="preserve">Victoria de Durango </v>
          </cell>
          <cell r="K95" t="str">
            <v>URBANA</v>
          </cell>
          <cell r="L95" t="str">
            <v>C. Federico Dam No. 328 Col. Lázaro Cárdenas C.P. 34019</v>
          </cell>
          <cell r="M95">
            <v>34019</v>
          </cell>
          <cell r="N95" t="str">
            <v>COLONIA LAZARO CARDENAS</v>
          </cell>
          <cell r="O95" t="str">
            <v>DURANGO</v>
          </cell>
          <cell r="P95" t="str">
            <v>PNIEB</v>
          </cell>
          <cell r="Q95" t="str">
            <v>L.L. ISMAEL LOPEZ ARREOLA</v>
          </cell>
          <cell r="W95">
            <v>3</v>
          </cell>
          <cell r="X95" t="str">
            <v>NA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3</v>
          </cell>
          <cell r="EC95">
            <v>0</v>
          </cell>
          <cell r="ED95" t="str">
            <v>SIN ASIGNACION</v>
          </cell>
        </row>
        <row r="96">
          <cell r="A96">
            <v>96</v>
          </cell>
          <cell r="B96" t="str">
            <v>Año Internacional del Niño Vesp.</v>
          </cell>
          <cell r="C96" t="str">
            <v>VESPERTINO</v>
          </cell>
          <cell r="D96" t="str">
            <v>10DPR0460O</v>
          </cell>
          <cell r="E96" t="str">
            <v>FEDERAL</v>
          </cell>
          <cell r="F96" t="str">
            <v>PRIMARIA GENERAL</v>
          </cell>
          <cell r="G96" t="str">
            <v>COMPLETA</v>
          </cell>
          <cell r="H96" t="str">
            <v>DURANGO</v>
          </cell>
          <cell r="I96" t="str">
            <v>Durango</v>
          </cell>
          <cell r="J96" t="str">
            <v xml:space="preserve">Victoria de Durango </v>
          </cell>
          <cell r="K96" t="str">
            <v>URBANA</v>
          </cell>
          <cell r="L96" t="str">
            <v>C. Ideales de Justicia No. 100 Col. Lucio Cabañas C.P. 34140</v>
          </cell>
          <cell r="M96">
            <v>34140</v>
          </cell>
          <cell r="N96" t="str">
            <v>COLONIA LUCIO CABAÑAS</v>
          </cell>
          <cell r="O96" t="str">
            <v>DURANGO</v>
          </cell>
          <cell r="P96" t="str">
            <v>PIP</v>
          </cell>
          <cell r="Q96" t="str">
            <v>L.L. ISMAEL LOPEZ ARREOLA</v>
          </cell>
          <cell r="R96" t="str">
            <v>Profra. Ma. de la Luz Armendaris Montelongo</v>
          </cell>
          <cell r="T96">
            <v>6181589172</v>
          </cell>
          <cell r="Y96">
            <v>1</v>
          </cell>
          <cell r="Z96" t="str">
            <v>A</v>
          </cell>
          <cell r="AA96">
            <v>1</v>
          </cell>
          <cell r="AB96" t="str">
            <v>A</v>
          </cell>
          <cell r="AC96">
            <v>1</v>
          </cell>
          <cell r="AD96" t="str">
            <v>A</v>
          </cell>
          <cell r="AE96">
            <v>1</v>
          </cell>
          <cell r="AF96" t="str">
            <v>A</v>
          </cell>
          <cell r="AG96">
            <v>1</v>
          </cell>
          <cell r="AH96" t="str">
            <v>A</v>
          </cell>
          <cell r="AI96">
            <v>1</v>
          </cell>
          <cell r="AJ96" t="str">
            <v>A</v>
          </cell>
          <cell r="AK96">
            <v>1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1</v>
          </cell>
          <cell r="BC96">
            <v>1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</v>
          </cell>
          <cell r="BO96">
            <v>1</v>
          </cell>
          <cell r="BP96">
            <v>0</v>
          </cell>
          <cell r="BQ96">
            <v>1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1</v>
          </cell>
          <cell r="CB96">
            <v>1</v>
          </cell>
          <cell r="CC96">
            <v>0</v>
          </cell>
          <cell r="CD96">
            <v>1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1</v>
          </cell>
          <cell r="CO96">
            <v>1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1</v>
          </cell>
          <cell r="DB96">
            <v>1</v>
          </cell>
          <cell r="DC96">
            <v>0</v>
          </cell>
          <cell r="DD96">
            <v>1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1</v>
          </cell>
          <cell r="DO96">
            <v>1</v>
          </cell>
          <cell r="DP96">
            <v>0</v>
          </cell>
          <cell r="DQ96">
            <v>1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1</v>
          </cell>
          <cell r="EB96">
            <v>6</v>
          </cell>
          <cell r="EC96">
            <v>6</v>
          </cell>
          <cell r="ED96" t="str">
            <v>ASIGNADA</v>
          </cell>
        </row>
        <row r="97">
          <cell r="A97">
            <v>97</v>
          </cell>
          <cell r="B97" t="str">
            <v>Benito Juárez</v>
          </cell>
          <cell r="C97" t="str">
            <v>MATUTINO</v>
          </cell>
          <cell r="D97" t="str">
            <v>10DPR0894A</v>
          </cell>
          <cell r="E97" t="str">
            <v>FEDERAL</v>
          </cell>
          <cell r="F97" t="str">
            <v>PRIMARIA GENERAL</v>
          </cell>
          <cell r="G97" t="str">
            <v>COMPLETA</v>
          </cell>
          <cell r="H97" t="str">
            <v>DURANGO</v>
          </cell>
          <cell r="I97" t="str">
            <v>Tepehuanes</v>
          </cell>
          <cell r="J97" t="str">
            <v>Carreras</v>
          </cell>
          <cell r="K97" t="str">
            <v>URBANA</v>
          </cell>
          <cell r="L97" t="str">
            <v xml:space="preserve">Dom. Conocido C.P. 35638 </v>
          </cell>
          <cell r="M97">
            <v>35638</v>
          </cell>
          <cell r="N97" t="str">
            <v>M-TEPEHUANES</v>
          </cell>
          <cell r="O97" t="str">
            <v>DURANGO</v>
          </cell>
          <cell r="P97" t="str">
            <v>PIP</v>
          </cell>
          <cell r="Q97" t="str">
            <v>L.L. ISMAEL LOPEZ ARREOLA</v>
          </cell>
          <cell r="Y97">
            <v>1</v>
          </cell>
          <cell r="Z97" t="str">
            <v>NA</v>
          </cell>
          <cell r="AA97">
            <v>1</v>
          </cell>
          <cell r="AB97" t="str">
            <v>NA</v>
          </cell>
          <cell r="AC97">
            <v>1</v>
          </cell>
          <cell r="AD97" t="str">
            <v>NA</v>
          </cell>
          <cell r="AE97">
            <v>1</v>
          </cell>
          <cell r="AF97" t="str">
            <v>NA</v>
          </cell>
          <cell r="AG97">
            <v>1</v>
          </cell>
          <cell r="AH97" t="str">
            <v>NA</v>
          </cell>
          <cell r="AI97">
            <v>1</v>
          </cell>
          <cell r="AJ97" t="str">
            <v>NA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6</v>
          </cell>
          <cell r="EC97">
            <v>0</v>
          </cell>
          <cell r="ED97" t="str">
            <v>SIN ASIGNACION</v>
          </cell>
        </row>
        <row r="98">
          <cell r="A98">
            <v>98</v>
          </cell>
          <cell r="B98" t="str">
            <v>Chimalpopoca</v>
          </cell>
          <cell r="C98" t="str">
            <v>MATUTINO</v>
          </cell>
          <cell r="D98" t="str">
            <v>10EPR0457Z</v>
          </cell>
          <cell r="E98" t="str">
            <v>ESTATAL</v>
          </cell>
          <cell r="F98" t="str">
            <v>PRIMARIA GENERAL</v>
          </cell>
          <cell r="G98" t="str">
            <v>COMPLETA</v>
          </cell>
          <cell r="H98" t="str">
            <v>DURANGO</v>
          </cell>
          <cell r="I98" t="str">
            <v>Durango</v>
          </cell>
          <cell r="J98" t="str">
            <v xml:space="preserve">Victoria de Durango </v>
          </cell>
          <cell r="K98" t="str">
            <v>URBANA</v>
          </cell>
          <cell r="L98" t="str">
            <v>C.  Posdata y Laberinto de la Soledad S/N Col. Octavio Paz C.P. 34234</v>
          </cell>
          <cell r="M98">
            <v>34234</v>
          </cell>
          <cell r="N98" t="str">
            <v>COLONIA OCATAVIO PAZ</v>
          </cell>
          <cell r="O98" t="str">
            <v>DURANGO</v>
          </cell>
          <cell r="P98" t="str">
            <v>PIP</v>
          </cell>
          <cell r="Q98" t="str">
            <v>L.L. ISMAEL LOPEZ ARREOLA</v>
          </cell>
          <cell r="R98" t="str">
            <v>Prof. Enrique Arellano</v>
          </cell>
          <cell r="Y98">
            <v>1</v>
          </cell>
          <cell r="Z98" t="str">
            <v>NA</v>
          </cell>
          <cell r="AA98">
            <v>1</v>
          </cell>
          <cell r="AB98" t="str">
            <v>A</v>
          </cell>
          <cell r="AC98">
            <v>1</v>
          </cell>
          <cell r="AD98" t="str">
            <v>A</v>
          </cell>
          <cell r="AE98">
            <v>2</v>
          </cell>
          <cell r="AF98" t="str">
            <v>A</v>
          </cell>
          <cell r="AG98">
            <v>2</v>
          </cell>
          <cell r="AH98" t="str">
            <v>A</v>
          </cell>
          <cell r="AI98">
            <v>2</v>
          </cell>
          <cell r="AJ98" t="str">
            <v>A</v>
          </cell>
          <cell r="AK98">
            <v>0.88888888888888884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</v>
          </cell>
          <cell r="BP98">
            <v>0</v>
          </cell>
          <cell r="BQ98">
            <v>1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1</v>
          </cell>
          <cell r="CB98">
            <v>1</v>
          </cell>
          <cell r="CC98">
            <v>0</v>
          </cell>
          <cell r="CD98">
            <v>1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1</v>
          </cell>
          <cell r="CO98">
            <v>1</v>
          </cell>
          <cell r="CP98">
            <v>0</v>
          </cell>
          <cell r="CQ98">
            <v>1</v>
          </cell>
          <cell r="CR98">
            <v>1</v>
          </cell>
          <cell r="CS98">
            <v>0</v>
          </cell>
          <cell r="CT98">
            <v>1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2</v>
          </cell>
          <cell r="DB98">
            <v>1</v>
          </cell>
          <cell r="DC98">
            <v>0</v>
          </cell>
          <cell r="DD98">
            <v>1</v>
          </cell>
          <cell r="DE98">
            <v>1</v>
          </cell>
          <cell r="DF98">
            <v>0</v>
          </cell>
          <cell r="DG98">
            <v>1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0</v>
          </cell>
          <cell r="DQ98">
            <v>1</v>
          </cell>
          <cell r="DR98">
            <v>1</v>
          </cell>
          <cell r="DS98">
            <v>0</v>
          </cell>
          <cell r="DT98">
            <v>1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B98">
            <v>9</v>
          </cell>
          <cell r="EC98">
            <v>8</v>
          </cell>
          <cell r="ED98" t="str">
            <v>PENDIENTE</v>
          </cell>
        </row>
        <row r="99">
          <cell r="A99">
            <v>99</v>
          </cell>
          <cell r="B99" t="str">
            <v xml:space="preserve">Conquistas Agrarias </v>
          </cell>
          <cell r="C99" t="str">
            <v>MATUTINO</v>
          </cell>
          <cell r="D99" t="str">
            <v>10DPR0718W</v>
          </cell>
          <cell r="E99" t="str">
            <v>FEDERAL</v>
          </cell>
          <cell r="F99" t="str">
            <v>PRIMARIA GENERAL</v>
          </cell>
          <cell r="G99" t="str">
            <v>COMPLETA</v>
          </cell>
          <cell r="H99" t="str">
            <v>DURANGO</v>
          </cell>
          <cell r="I99" t="str">
            <v>Rodeo</v>
          </cell>
          <cell r="J99" t="str">
            <v>Rodeo</v>
          </cell>
          <cell r="K99" t="str">
            <v>URBANA</v>
          </cell>
          <cell r="L99" t="str">
            <v>C. Conquistas Agrarias  Nº 5 Zona Centro C.P. 35760</v>
          </cell>
          <cell r="M99">
            <v>35760</v>
          </cell>
          <cell r="N99" t="str">
            <v>M-RODEO</v>
          </cell>
          <cell r="O99" t="str">
            <v>DURANGO</v>
          </cell>
          <cell r="P99" t="str">
            <v>PIP</v>
          </cell>
          <cell r="Q99" t="str">
            <v>L.L. ISMAEL LOPEZ ARREOLA</v>
          </cell>
          <cell r="R99" t="str">
            <v>Prof. Catarino Briones García</v>
          </cell>
          <cell r="T99">
            <v>6778740102</v>
          </cell>
          <cell r="Y99">
            <v>3</v>
          </cell>
          <cell r="Z99" t="str">
            <v>A</v>
          </cell>
          <cell r="AA99">
            <v>3</v>
          </cell>
          <cell r="AB99" t="str">
            <v>NA</v>
          </cell>
          <cell r="AC99">
            <v>2</v>
          </cell>
          <cell r="AD99" t="str">
            <v>NA</v>
          </cell>
          <cell r="AE99">
            <v>3</v>
          </cell>
          <cell r="AF99" t="str">
            <v>NA</v>
          </cell>
          <cell r="AG99">
            <v>3</v>
          </cell>
          <cell r="AH99" t="str">
            <v>A</v>
          </cell>
          <cell r="AI99">
            <v>2</v>
          </cell>
          <cell r="AJ99" t="str">
            <v>NA</v>
          </cell>
          <cell r="AK99">
            <v>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1</v>
          </cell>
          <cell r="BC99">
            <v>1</v>
          </cell>
          <cell r="BD99">
            <v>0</v>
          </cell>
          <cell r="BE99">
            <v>1</v>
          </cell>
          <cell r="BF99">
            <v>1</v>
          </cell>
          <cell r="BG99">
            <v>0</v>
          </cell>
          <cell r="BH99">
            <v>1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3</v>
          </cell>
          <cell r="BO99">
            <v>1</v>
          </cell>
          <cell r="BP99">
            <v>0</v>
          </cell>
          <cell r="BQ99">
            <v>1</v>
          </cell>
          <cell r="BR99">
            <v>1</v>
          </cell>
          <cell r="BS99">
            <v>0</v>
          </cell>
          <cell r="BT99">
            <v>1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2</v>
          </cell>
          <cell r="CB99">
            <v>1</v>
          </cell>
          <cell r="CC99">
            <v>0</v>
          </cell>
          <cell r="CD99">
            <v>1</v>
          </cell>
          <cell r="CE99">
            <v>1</v>
          </cell>
          <cell r="CF99">
            <v>0</v>
          </cell>
          <cell r="CG99">
            <v>1</v>
          </cell>
          <cell r="CH99">
            <v>1</v>
          </cell>
          <cell r="CI99">
            <v>0</v>
          </cell>
          <cell r="CJ99">
            <v>1</v>
          </cell>
          <cell r="CK99">
            <v>0</v>
          </cell>
          <cell r="CL99">
            <v>0</v>
          </cell>
          <cell r="CM99">
            <v>0</v>
          </cell>
          <cell r="CN99">
            <v>3</v>
          </cell>
          <cell r="CO99">
            <v>1</v>
          </cell>
          <cell r="CP99">
            <v>0</v>
          </cell>
          <cell r="CQ99">
            <v>1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2</v>
          </cell>
          <cell r="DB99">
            <v>1</v>
          </cell>
          <cell r="DC99">
            <v>0</v>
          </cell>
          <cell r="DD99">
            <v>1</v>
          </cell>
          <cell r="DE99">
            <v>1</v>
          </cell>
          <cell r="DF99">
            <v>0</v>
          </cell>
          <cell r="DG99">
            <v>1</v>
          </cell>
          <cell r="DH99">
            <v>1</v>
          </cell>
          <cell r="DI99">
            <v>0</v>
          </cell>
          <cell r="DJ99">
            <v>1</v>
          </cell>
          <cell r="DK99">
            <v>0</v>
          </cell>
          <cell r="DL99">
            <v>0</v>
          </cell>
          <cell r="DM99">
            <v>0</v>
          </cell>
          <cell r="DN99">
            <v>3</v>
          </cell>
          <cell r="DO99">
            <v>1</v>
          </cell>
          <cell r="DP99">
            <v>0</v>
          </cell>
          <cell r="DQ99">
            <v>1</v>
          </cell>
          <cell r="DR99">
            <v>1</v>
          </cell>
          <cell r="DS99">
            <v>0</v>
          </cell>
          <cell r="DT99">
            <v>1</v>
          </cell>
          <cell r="DU99">
            <v>1</v>
          </cell>
          <cell r="DV99">
            <v>0</v>
          </cell>
          <cell r="DW99">
            <v>1</v>
          </cell>
          <cell r="DX99">
            <v>0</v>
          </cell>
          <cell r="DY99">
            <v>0</v>
          </cell>
          <cell r="DZ99">
            <v>0</v>
          </cell>
          <cell r="EA99">
            <v>3</v>
          </cell>
          <cell r="EB99">
            <v>16</v>
          </cell>
          <cell r="EC99">
            <v>16</v>
          </cell>
          <cell r="ED99" t="str">
            <v>ASIGNADA</v>
          </cell>
        </row>
        <row r="100">
          <cell r="A100">
            <v>100</v>
          </cell>
          <cell r="B100" t="str">
            <v>Cuitláhuac Vesp.</v>
          </cell>
          <cell r="C100" t="str">
            <v>VESPERTINO</v>
          </cell>
          <cell r="D100" t="str">
            <v>10DPR0466I</v>
          </cell>
          <cell r="E100" t="str">
            <v>FEDERAL</v>
          </cell>
          <cell r="F100" t="str">
            <v>PRIMARIA GENERAL</v>
          </cell>
          <cell r="G100" t="str">
            <v>COMPLETA</v>
          </cell>
          <cell r="H100" t="str">
            <v>DURANGO</v>
          </cell>
          <cell r="I100" t="str">
            <v>Durango</v>
          </cell>
          <cell r="J100" t="str">
            <v xml:space="preserve">Victoria de Durango </v>
          </cell>
          <cell r="K100" t="str">
            <v>URBANA</v>
          </cell>
          <cell r="L100" t="str">
            <v>C. Cenote de Valladolid S/N Col. Azcapotzalco C.P. 34160</v>
          </cell>
          <cell r="M100">
            <v>34160</v>
          </cell>
          <cell r="N100" t="str">
            <v>COLONIA AZCAPOTZALCO</v>
          </cell>
          <cell r="O100" t="str">
            <v>DURANGO</v>
          </cell>
          <cell r="P100" t="str">
            <v>PIP</v>
          </cell>
          <cell r="Q100" t="str">
            <v>L.L. ISMAEL LOPEZ ARREOLA</v>
          </cell>
          <cell r="Y100">
            <v>1</v>
          </cell>
          <cell r="Z100" t="str">
            <v>NA</v>
          </cell>
          <cell r="AA100">
            <v>1</v>
          </cell>
          <cell r="AB100" t="str">
            <v>NA</v>
          </cell>
          <cell r="AC100">
            <v>1</v>
          </cell>
          <cell r="AD100" t="str">
            <v>NA</v>
          </cell>
          <cell r="AE100">
            <v>1</v>
          </cell>
          <cell r="AF100" t="str">
            <v>NA</v>
          </cell>
          <cell r="AG100">
            <v>1</v>
          </cell>
          <cell r="AH100" t="str">
            <v>NA</v>
          </cell>
          <cell r="AI100">
            <v>1</v>
          </cell>
          <cell r="AJ100" t="str">
            <v>NA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6</v>
          </cell>
          <cell r="EC100">
            <v>0</v>
          </cell>
          <cell r="ED100" t="str">
            <v>SIN ASIGNACION</v>
          </cell>
        </row>
        <row r="101">
          <cell r="A101">
            <v>101</v>
          </cell>
          <cell r="B101" t="str">
            <v>Diana Laura Riojas de Colosio</v>
          </cell>
          <cell r="C101" t="str">
            <v>MATUTINO</v>
          </cell>
          <cell r="D101" t="str">
            <v>10EPR0320N</v>
          </cell>
          <cell r="E101" t="str">
            <v>ESTATAL</v>
          </cell>
          <cell r="F101" t="str">
            <v>PRIMARIA GENERAL</v>
          </cell>
          <cell r="G101" t="str">
            <v>COMPLETA</v>
          </cell>
          <cell r="H101" t="str">
            <v>DURANGO</v>
          </cell>
          <cell r="I101" t="str">
            <v>Durango</v>
          </cell>
          <cell r="J101" t="str">
            <v xml:space="preserve">Victoria de Durango </v>
          </cell>
          <cell r="K101" t="str">
            <v>URBANA</v>
          </cell>
          <cell r="L101" t="str">
            <v>C. 5 de Febrero S/N Col. Constitución C.P. 34138</v>
          </cell>
          <cell r="M101">
            <v>34188</v>
          </cell>
          <cell r="N101" t="str">
            <v>COLONIA COSTITUCION</v>
          </cell>
          <cell r="O101" t="str">
            <v>DURANGO</v>
          </cell>
          <cell r="P101" t="str">
            <v>PIP</v>
          </cell>
          <cell r="Q101" t="str">
            <v>L.L. ISMAEL LOPEZ ARREOLA</v>
          </cell>
          <cell r="R101" t="str">
            <v>Profra. Manuela Silerio Nuñez</v>
          </cell>
          <cell r="Y101">
            <v>1</v>
          </cell>
          <cell r="Z101" t="str">
            <v>A</v>
          </cell>
          <cell r="AA101">
            <v>1</v>
          </cell>
          <cell r="AB101" t="str">
            <v>A</v>
          </cell>
          <cell r="AC101">
            <v>1</v>
          </cell>
          <cell r="AD101" t="str">
            <v>A</v>
          </cell>
          <cell r="AE101">
            <v>1</v>
          </cell>
          <cell r="AF101" t="str">
            <v>A</v>
          </cell>
          <cell r="AG101">
            <v>1</v>
          </cell>
          <cell r="AH101" t="str">
            <v>A</v>
          </cell>
          <cell r="AI101">
            <v>1</v>
          </cell>
          <cell r="AJ101" t="str">
            <v>A</v>
          </cell>
          <cell r="AK101">
            <v>1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1</v>
          </cell>
          <cell r="BC101">
            <v>1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1</v>
          </cell>
          <cell r="BO101">
            <v>1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1</v>
          </cell>
          <cell r="CC101">
            <v>0</v>
          </cell>
          <cell r="CD101">
            <v>1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1</v>
          </cell>
          <cell r="CO101">
            <v>1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1</v>
          </cell>
          <cell r="DB101">
            <v>1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1</v>
          </cell>
          <cell r="DP101">
            <v>0</v>
          </cell>
          <cell r="DQ101">
            <v>1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1</v>
          </cell>
          <cell r="EB101">
            <v>6</v>
          </cell>
          <cell r="EC101">
            <v>6</v>
          </cell>
          <cell r="ED101" t="str">
            <v>ASIGNADA</v>
          </cell>
        </row>
        <row r="102">
          <cell r="A102">
            <v>102</v>
          </cell>
          <cell r="B102" t="str">
            <v>División Del Norte</v>
          </cell>
          <cell r="C102" t="str">
            <v>MATUTINO</v>
          </cell>
          <cell r="D102" t="str">
            <v>10DPR0335Q</v>
          </cell>
          <cell r="E102" t="str">
            <v>FEDERAL</v>
          </cell>
          <cell r="F102" t="str">
            <v>PRIMARIA GENERAL</v>
          </cell>
          <cell r="G102" t="str">
            <v>COMPLETA</v>
          </cell>
          <cell r="H102" t="str">
            <v>DURANGO</v>
          </cell>
          <cell r="I102" t="str">
            <v>Durango</v>
          </cell>
          <cell r="J102" t="str">
            <v xml:space="preserve">Victoria de Durango </v>
          </cell>
          <cell r="K102" t="str">
            <v>URBANA</v>
          </cell>
          <cell r="L102" t="str">
            <v>C. Felipe Ángeles S/N Col. División del Norte C.P. 34140</v>
          </cell>
          <cell r="M102">
            <v>34140</v>
          </cell>
          <cell r="N102" t="str">
            <v>COLONIA DIVISION DEL NORTE</v>
          </cell>
          <cell r="O102" t="str">
            <v>DURANGO</v>
          </cell>
          <cell r="P102" t="str">
            <v>PIP</v>
          </cell>
          <cell r="Q102" t="str">
            <v>L.L. ISMAEL LOPEZ ARREOLA</v>
          </cell>
          <cell r="R102" t="str">
            <v>Prof. Leoncio Moncivais López</v>
          </cell>
          <cell r="Y102">
            <v>2</v>
          </cell>
          <cell r="Z102" t="str">
            <v>NA</v>
          </cell>
          <cell r="AA102">
            <v>3</v>
          </cell>
          <cell r="AB102" t="str">
            <v>NA</v>
          </cell>
          <cell r="AC102">
            <v>2</v>
          </cell>
          <cell r="AD102" t="str">
            <v>NA</v>
          </cell>
          <cell r="AE102">
            <v>3</v>
          </cell>
          <cell r="AF102" t="str">
            <v>NA</v>
          </cell>
          <cell r="AG102">
            <v>2</v>
          </cell>
          <cell r="AH102" t="str">
            <v>NA</v>
          </cell>
          <cell r="AI102">
            <v>3</v>
          </cell>
          <cell r="AJ102" t="str">
            <v>NA</v>
          </cell>
          <cell r="AK102">
            <v>1.5333333333333334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</v>
          </cell>
          <cell r="BC102">
            <v>2</v>
          </cell>
          <cell r="BD102">
            <v>0</v>
          </cell>
          <cell r="BE102">
            <v>2</v>
          </cell>
          <cell r="BF102">
            <v>2</v>
          </cell>
          <cell r="BG102">
            <v>0</v>
          </cell>
          <cell r="BH102">
            <v>1</v>
          </cell>
          <cell r="BI102">
            <v>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5</v>
          </cell>
          <cell r="BO102">
            <v>2</v>
          </cell>
          <cell r="BP102">
            <v>0</v>
          </cell>
          <cell r="BQ102">
            <v>2</v>
          </cell>
          <cell r="BR102">
            <v>2</v>
          </cell>
          <cell r="BS102">
            <v>0</v>
          </cell>
          <cell r="BT102">
            <v>2</v>
          </cell>
          <cell r="BU102">
            <v>2</v>
          </cell>
          <cell r="BV102">
            <v>0</v>
          </cell>
          <cell r="BW102">
            <v>2</v>
          </cell>
          <cell r="BX102">
            <v>0</v>
          </cell>
          <cell r="BY102">
            <v>0</v>
          </cell>
          <cell r="BZ102">
            <v>0</v>
          </cell>
          <cell r="CA102">
            <v>6</v>
          </cell>
          <cell r="CB102">
            <v>2</v>
          </cell>
          <cell r="CC102">
            <v>0</v>
          </cell>
          <cell r="CD102">
            <v>2</v>
          </cell>
          <cell r="CE102">
            <v>2</v>
          </cell>
          <cell r="CF102">
            <v>0</v>
          </cell>
          <cell r="CG102">
            <v>2</v>
          </cell>
          <cell r="CH102">
            <v>1</v>
          </cell>
          <cell r="CI102">
            <v>0</v>
          </cell>
          <cell r="CJ102">
            <v>1</v>
          </cell>
          <cell r="CK102">
            <v>0</v>
          </cell>
          <cell r="CL102">
            <v>0</v>
          </cell>
          <cell r="CM102">
            <v>0</v>
          </cell>
          <cell r="CN102">
            <v>5</v>
          </cell>
          <cell r="CO102">
            <v>1</v>
          </cell>
          <cell r="CP102">
            <v>0</v>
          </cell>
          <cell r="CQ102">
            <v>1</v>
          </cell>
          <cell r="CR102">
            <v>1</v>
          </cell>
          <cell r="CS102">
            <v>0</v>
          </cell>
          <cell r="CT102">
            <v>1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2</v>
          </cell>
          <cell r="DB102">
            <v>1</v>
          </cell>
          <cell r="DC102">
            <v>0</v>
          </cell>
          <cell r="DD102">
            <v>1</v>
          </cell>
          <cell r="DE102">
            <v>1</v>
          </cell>
          <cell r="DF102">
            <v>0</v>
          </cell>
          <cell r="DG102">
            <v>1</v>
          </cell>
          <cell r="DH102">
            <v>1</v>
          </cell>
          <cell r="DI102">
            <v>0</v>
          </cell>
          <cell r="DJ102">
            <v>1</v>
          </cell>
          <cell r="DK102">
            <v>0</v>
          </cell>
          <cell r="DL102">
            <v>0</v>
          </cell>
          <cell r="DM102">
            <v>0</v>
          </cell>
          <cell r="DN102">
            <v>3</v>
          </cell>
          <cell r="DO102">
            <v>1</v>
          </cell>
          <cell r="DP102">
            <v>0</v>
          </cell>
          <cell r="DQ102">
            <v>1</v>
          </cell>
          <cell r="DR102">
            <v>1</v>
          </cell>
          <cell r="DS102">
            <v>0</v>
          </cell>
          <cell r="DT102">
            <v>1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15</v>
          </cell>
          <cell r="EC102">
            <v>23</v>
          </cell>
          <cell r="ED102" t="str">
            <v>PENDIENTE</v>
          </cell>
        </row>
        <row r="103">
          <cell r="A103">
            <v>103</v>
          </cell>
          <cell r="B103" t="str">
            <v xml:space="preserve">División Del Norte </v>
          </cell>
          <cell r="C103" t="str">
            <v>MATUTINO</v>
          </cell>
          <cell r="D103" t="str">
            <v>10DPR0387W</v>
          </cell>
          <cell r="E103" t="str">
            <v>FEDERAL</v>
          </cell>
          <cell r="F103" t="str">
            <v>PRIMARIA GENERAL</v>
          </cell>
          <cell r="G103" t="str">
            <v>COMPLETA</v>
          </cell>
          <cell r="H103" t="str">
            <v>DURANGO</v>
          </cell>
          <cell r="I103" t="str">
            <v>Panuco De Coronado</v>
          </cell>
          <cell r="J103" t="str">
            <v>Francisco I Madero</v>
          </cell>
          <cell r="K103" t="str">
            <v>URBANA</v>
          </cell>
          <cell r="L103" t="str">
            <v xml:space="preserve">C. Francisco Villa No. 300 Nte. C.P. 34780 </v>
          </cell>
          <cell r="M103">
            <v>34780</v>
          </cell>
          <cell r="N103" t="str">
            <v>M-FRANCISCO I. MADERO</v>
          </cell>
          <cell r="O103" t="str">
            <v>DURANGO</v>
          </cell>
          <cell r="P103" t="str">
            <v>PIP</v>
          </cell>
          <cell r="Q103" t="str">
            <v>L.L. ISMAEL LOPEZ ARREOLA</v>
          </cell>
          <cell r="Y103">
            <v>1</v>
          </cell>
          <cell r="Z103" t="str">
            <v>A</v>
          </cell>
          <cell r="AA103">
            <v>1</v>
          </cell>
          <cell r="AB103" t="str">
            <v>A</v>
          </cell>
          <cell r="AC103">
            <v>1</v>
          </cell>
          <cell r="AD103" t="str">
            <v>A</v>
          </cell>
          <cell r="AE103">
            <v>2</v>
          </cell>
          <cell r="AF103" t="str">
            <v>NA</v>
          </cell>
          <cell r="AG103">
            <v>1</v>
          </cell>
          <cell r="AH103" t="str">
            <v>NA</v>
          </cell>
          <cell r="AI103">
            <v>1</v>
          </cell>
          <cell r="AJ103" t="str">
            <v>NA</v>
          </cell>
          <cell r="AK103">
            <v>0.5714285714285714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1</v>
          </cell>
          <cell r="BC103">
            <v>1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1</v>
          </cell>
          <cell r="BO103">
            <v>1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1</v>
          </cell>
          <cell r="CB103">
            <v>1</v>
          </cell>
          <cell r="CC103">
            <v>0</v>
          </cell>
          <cell r="CD103">
            <v>1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1</v>
          </cell>
          <cell r="CO103">
            <v>1</v>
          </cell>
          <cell r="CP103">
            <v>0</v>
          </cell>
          <cell r="CQ103">
            <v>1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1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7</v>
          </cell>
          <cell r="EC103">
            <v>4</v>
          </cell>
          <cell r="ED103" t="str">
            <v>PENDIENTE</v>
          </cell>
        </row>
        <row r="104">
          <cell r="A104">
            <v>104</v>
          </cell>
          <cell r="B104" t="str">
            <v>División Del Norte Vesp.</v>
          </cell>
          <cell r="C104" t="str">
            <v>VESPERTINO</v>
          </cell>
          <cell r="D104" t="str">
            <v>10DPR0336P</v>
          </cell>
          <cell r="E104" t="str">
            <v>FEDERAL</v>
          </cell>
          <cell r="F104" t="str">
            <v>PRIMARIA GENERAL</v>
          </cell>
          <cell r="G104" t="str">
            <v>COMPLETA</v>
          </cell>
          <cell r="H104" t="str">
            <v>DURANGO</v>
          </cell>
          <cell r="I104" t="str">
            <v>Durango</v>
          </cell>
          <cell r="J104" t="str">
            <v xml:space="preserve">Victoria de Durango </v>
          </cell>
          <cell r="K104" t="str">
            <v>URBANA</v>
          </cell>
          <cell r="L104" t="str">
            <v>C. Felipe Ángeles S/N Col. División del Norte C.P. 34140</v>
          </cell>
          <cell r="M104">
            <v>34140</v>
          </cell>
          <cell r="N104" t="str">
            <v>COLONIA DIVISION DEL NORTE</v>
          </cell>
          <cell r="O104" t="str">
            <v>DURANGO</v>
          </cell>
          <cell r="P104" t="str">
            <v>PIP</v>
          </cell>
          <cell r="Q104" t="str">
            <v>L.L. ISMAEL LOPEZ ARREOLA</v>
          </cell>
          <cell r="R104" t="str">
            <v>Prof. Óscar Meza Díaz</v>
          </cell>
          <cell r="T104">
            <v>6181260988</v>
          </cell>
          <cell r="Y104">
            <v>2</v>
          </cell>
          <cell r="Z104" t="str">
            <v>NA</v>
          </cell>
          <cell r="AA104">
            <v>2</v>
          </cell>
          <cell r="AB104" t="str">
            <v>A</v>
          </cell>
          <cell r="AC104">
            <v>2</v>
          </cell>
          <cell r="AD104" t="str">
            <v>A</v>
          </cell>
          <cell r="AE104">
            <v>2</v>
          </cell>
          <cell r="AF104" t="str">
            <v>A</v>
          </cell>
          <cell r="AG104">
            <v>2</v>
          </cell>
          <cell r="AH104" t="str">
            <v>NA</v>
          </cell>
          <cell r="AI104">
            <v>2</v>
          </cell>
          <cell r="AJ104" t="str">
            <v>NA</v>
          </cell>
          <cell r="AK104">
            <v>0.5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1</v>
          </cell>
          <cell r="BP104">
            <v>0</v>
          </cell>
          <cell r="BQ104">
            <v>1</v>
          </cell>
          <cell r="BR104">
            <v>1</v>
          </cell>
          <cell r="BS104">
            <v>0</v>
          </cell>
          <cell r="BT104">
            <v>1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0</v>
          </cell>
          <cell r="CD104">
            <v>1</v>
          </cell>
          <cell r="CE104">
            <v>1</v>
          </cell>
          <cell r="CF104">
            <v>0</v>
          </cell>
          <cell r="CG104">
            <v>1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2</v>
          </cell>
          <cell r="CO104">
            <v>1</v>
          </cell>
          <cell r="CP104">
            <v>0</v>
          </cell>
          <cell r="CQ104">
            <v>1</v>
          </cell>
          <cell r="CR104">
            <v>1</v>
          </cell>
          <cell r="CS104">
            <v>0</v>
          </cell>
          <cell r="CT104">
            <v>1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2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12</v>
          </cell>
          <cell r="EC104">
            <v>6</v>
          </cell>
          <cell r="ED104" t="str">
            <v>PENDIENTE</v>
          </cell>
        </row>
        <row r="105">
          <cell r="A105">
            <v>105</v>
          </cell>
          <cell r="B105" t="str">
            <v>Primaria Estatal Dra. Margarita Gómez Palacio</v>
          </cell>
          <cell r="C105" t="str">
            <v>MATUTINO</v>
          </cell>
          <cell r="D105" t="str">
            <v>10EPR0440Z</v>
          </cell>
          <cell r="E105" t="str">
            <v>ESTATAL</v>
          </cell>
          <cell r="F105" t="str">
            <v>PRIMARIA GENERAL</v>
          </cell>
          <cell r="G105" t="str">
            <v>COMPLETA</v>
          </cell>
          <cell r="H105" t="str">
            <v>DURANGO</v>
          </cell>
          <cell r="I105" t="str">
            <v>Durango</v>
          </cell>
          <cell r="J105" t="str">
            <v xml:space="preserve">Victoria de Durango </v>
          </cell>
          <cell r="K105" t="str">
            <v>URBANA</v>
          </cell>
          <cell r="L105" t="str">
            <v>Av. del Sol No. 301 Col. Luz y Esperanza C.P. 34017</v>
          </cell>
          <cell r="M105">
            <v>34017</v>
          </cell>
          <cell r="N105" t="str">
            <v>COLONIA LUZ Y ESPERANZA</v>
          </cell>
          <cell r="O105" t="str">
            <v>DURANGO</v>
          </cell>
          <cell r="P105" t="str">
            <v>PIP</v>
          </cell>
          <cell r="Q105" t="str">
            <v>L.L. ISMAEL LOPEZ ARREOLA</v>
          </cell>
          <cell r="R105" t="str">
            <v>Prof. Tomás Mauricio Hernández</v>
          </cell>
          <cell r="T105">
            <v>6181421306</v>
          </cell>
          <cell r="Y105">
            <v>2</v>
          </cell>
          <cell r="Z105" t="str">
            <v>A</v>
          </cell>
          <cell r="AA105">
            <v>2</v>
          </cell>
          <cell r="AB105" t="str">
            <v>A</v>
          </cell>
          <cell r="AC105">
            <v>2</v>
          </cell>
          <cell r="AD105" t="str">
            <v>A</v>
          </cell>
          <cell r="AE105">
            <v>3</v>
          </cell>
          <cell r="AF105" t="str">
            <v>NA</v>
          </cell>
          <cell r="AG105">
            <v>2</v>
          </cell>
          <cell r="AH105" t="str">
            <v>A</v>
          </cell>
          <cell r="AI105">
            <v>2</v>
          </cell>
          <cell r="AJ105" t="str">
            <v>A</v>
          </cell>
          <cell r="AK105">
            <v>0.92307692307692313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1</v>
          </cell>
          <cell r="BC105">
            <v>1</v>
          </cell>
          <cell r="BD105">
            <v>0</v>
          </cell>
          <cell r="BE105">
            <v>1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2</v>
          </cell>
          <cell r="BO105">
            <v>1</v>
          </cell>
          <cell r="BP105">
            <v>0</v>
          </cell>
          <cell r="BQ105">
            <v>1</v>
          </cell>
          <cell r="BR105">
            <v>1</v>
          </cell>
          <cell r="BS105">
            <v>0</v>
          </cell>
          <cell r="BT105">
            <v>1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1</v>
          </cell>
          <cell r="CE105">
            <v>1</v>
          </cell>
          <cell r="CF105">
            <v>0</v>
          </cell>
          <cell r="CG105">
            <v>1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2</v>
          </cell>
          <cell r="CO105">
            <v>1</v>
          </cell>
          <cell r="CP105">
            <v>0</v>
          </cell>
          <cell r="CQ105">
            <v>1</v>
          </cell>
          <cell r="CR105">
            <v>1</v>
          </cell>
          <cell r="CS105">
            <v>0</v>
          </cell>
          <cell r="CT105">
            <v>1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2</v>
          </cell>
          <cell r="DB105">
            <v>1</v>
          </cell>
          <cell r="DC105">
            <v>0</v>
          </cell>
          <cell r="DD105">
            <v>1</v>
          </cell>
          <cell r="DE105">
            <v>1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2</v>
          </cell>
          <cell r="DO105">
            <v>1</v>
          </cell>
          <cell r="DP105">
            <v>0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13</v>
          </cell>
          <cell r="EC105">
            <v>12</v>
          </cell>
          <cell r="ED105" t="str">
            <v>PENDIENTE</v>
          </cell>
        </row>
        <row r="106">
          <cell r="A106">
            <v>106</v>
          </cell>
          <cell r="B106" t="str">
            <v>Dolores Del Rio</v>
          </cell>
          <cell r="C106" t="str">
            <v>MIXTO</v>
          </cell>
          <cell r="D106" t="str">
            <v>10DPR0056F</v>
          </cell>
          <cell r="E106" t="str">
            <v>FEDERAL</v>
          </cell>
          <cell r="F106" t="str">
            <v>PRIMARIA GENERAL</v>
          </cell>
          <cell r="G106" t="str">
            <v>COMPLETA</v>
          </cell>
          <cell r="H106" t="str">
            <v>DURANGO</v>
          </cell>
          <cell r="I106" t="str">
            <v>Durango</v>
          </cell>
          <cell r="J106" t="str">
            <v xml:space="preserve">Victoria de Durango </v>
          </cell>
          <cell r="K106" t="str">
            <v>URBANA</v>
          </cell>
          <cell r="L106" t="str">
            <v>C. Lucio Cabañas S/N Juan Salazar C.P. 34014</v>
          </cell>
          <cell r="M106">
            <v>34014</v>
          </cell>
          <cell r="N106" t="str">
            <v>COLONIA LUCIO CABAÑAS</v>
          </cell>
          <cell r="O106" t="str">
            <v>DURANGO</v>
          </cell>
          <cell r="P106" t="str">
            <v>PIP</v>
          </cell>
          <cell r="Q106" t="str">
            <v>L.L. ISMAEL LOPEZ ARREOLA</v>
          </cell>
          <cell r="Y106">
            <v>1</v>
          </cell>
          <cell r="Z106" t="str">
            <v>NA</v>
          </cell>
          <cell r="AA106">
            <v>1</v>
          </cell>
          <cell r="AB106" t="str">
            <v>NA</v>
          </cell>
          <cell r="AC106">
            <v>1</v>
          </cell>
          <cell r="AD106" t="str">
            <v>NA</v>
          </cell>
          <cell r="AE106">
            <v>1</v>
          </cell>
          <cell r="AF106" t="str">
            <v>NA</v>
          </cell>
          <cell r="AG106">
            <v>1</v>
          </cell>
          <cell r="AH106" t="str">
            <v>NA</v>
          </cell>
          <cell r="AI106">
            <v>1</v>
          </cell>
          <cell r="AJ106" t="str">
            <v>NA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6</v>
          </cell>
          <cell r="EC106">
            <v>0</v>
          </cell>
          <cell r="ED106" t="str">
            <v>SIN ASIGNACION</v>
          </cell>
        </row>
        <row r="107">
          <cell r="A107">
            <v>107</v>
          </cell>
          <cell r="B107" t="str">
            <v>Doroteo Arango Vesp.</v>
          </cell>
          <cell r="C107" t="str">
            <v>VESPERTINO</v>
          </cell>
          <cell r="D107" t="str">
            <v>10EPR0347U</v>
          </cell>
          <cell r="E107" t="str">
            <v>ESTATAL</v>
          </cell>
          <cell r="F107" t="str">
            <v>PRIMARIA GENERAL</v>
          </cell>
          <cell r="G107" t="str">
            <v>COMPLETA</v>
          </cell>
          <cell r="H107" t="str">
            <v>DURANGO</v>
          </cell>
          <cell r="I107" t="str">
            <v>Durango</v>
          </cell>
          <cell r="J107" t="str">
            <v xml:space="preserve">Victoria de Durango </v>
          </cell>
          <cell r="K107" t="str">
            <v>URBANA</v>
          </cell>
          <cell r="L107" t="str">
            <v>C. 10 de Abril S/N Col. Tierra y Libertad C.P. 34127</v>
          </cell>
          <cell r="M107">
            <v>34127</v>
          </cell>
          <cell r="N107" t="str">
            <v>COLONIA TIERRA Y LIBERTAD</v>
          </cell>
          <cell r="O107" t="str">
            <v>DURANGO</v>
          </cell>
          <cell r="P107" t="str">
            <v>PIP</v>
          </cell>
          <cell r="Q107" t="str">
            <v>L.L. ISMAEL LOPEZ ARREOLA</v>
          </cell>
          <cell r="Y107">
            <v>1</v>
          </cell>
          <cell r="Z107" t="str">
            <v>A</v>
          </cell>
          <cell r="AA107">
            <v>1</v>
          </cell>
          <cell r="AB107" t="str">
            <v>A</v>
          </cell>
          <cell r="AC107">
            <v>1</v>
          </cell>
          <cell r="AD107" t="str">
            <v>A</v>
          </cell>
          <cell r="AE107">
            <v>1</v>
          </cell>
          <cell r="AF107" t="str">
            <v>A</v>
          </cell>
          <cell r="AG107">
            <v>1</v>
          </cell>
          <cell r="AH107" t="str">
            <v>A</v>
          </cell>
          <cell r="AI107">
            <v>1</v>
          </cell>
          <cell r="AJ107" t="str">
            <v>A</v>
          </cell>
          <cell r="AK107">
            <v>1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1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1</v>
          </cell>
          <cell r="BO107">
            <v>1</v>
          </cell>
          <cell r="BP107">
            <v>0</v>
          </cell>
          <cell r="BQ107">
            <v>1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1</v>
          </cell>
          <cell r="CB107">
            <v>1</v>
          </cell>
          <cell r="CC107">
            <v>0</v>
          </cell>
          <cell r="CD107">
            <v>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1</v>
          </cell>
          <cell r="CO107">
            <v>1</v>
          </cell>
          <cell r="CP107">
            <v>0</v>
          </cell>
          <cell r="CQ107">
            <v>1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1</v>
          </cell>
          <cell r="DB107">
            <v>1</v>
          </cell>
          <cell r="DC107">
            <v>0</v>
          </cell>
          <cell r="DD107">
            <v>1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1</v>
          </cell>
          <cell r="DO107">
            <v>1</v>
          </cell>
          <cell r="DP107">
            <v>0</v>
          </cell>
          <cell r="DQ107">
            <v>1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1</v>
          </cell>
          <cell r="EB107">
            <v>6</v>
          </cell>
          <cell r="EC107">
            <v>6</v>
          </cell>
          <cell r="ED107" t="str">
            <v>ASIGNADA</v>
          </cell>
        </row>
        <row r="108">
          <cell r="A108">
            <v>108</v>
          </cell>
          <cell r="B108" t="str">
            <v>Dr. Carlos Santamaría</v>
          </cell>
          <cell r="C108" t="str">
            <v>MATUTINO</v>
          </cell>
          <cell r="D108" t="str">
            <v>10EPR0420M</v>
          </cell>
          <cell r="E108" t="str">
            <v>ESTATAL</v>
          </cell>
          <cell r="F108" t="str">
            <v>PRIMARIA GENERAL</v>
          </cell>
          <cell r="G108" t="str">
            <v>COMPLETA</v>
          </cell>
          <cell r="H108" t="str">
            <v>DURANGO</v>
          </cell>
          <cell r="I108" t="str">
            <v>Durango</v>
          </cell>
          <cell r="J108" t="str">
            <v xml:space="preserve">Victoria de Durango </v>
          </cell>
          <cell r="K108" t="str">
            <v>URBANA</v>
          </cell>
          <cell r="L108" t="str">
            <v>C. Valle de Los Andes S/N Fracc. Valle del Mezquital II C.P. 34162</v>
          </cell>
          <cell r="M108">
            <v>34210</v>
          </cell>
          <cell r="N108" t="str">
            <v>FRACCIONAMIENTO REAL DEL MEZQUITAL</v>
          </cell>
          <cell r="O108" t="str">
            <v>DURANGO</v>
          </cell>
          <cell r="P108" t="str">
            <v>PIP</v>
          </cell>
          <cell r="Q108" t="str">
            <v>L.L. ISMAEL LOPEZ ARREOLA</v>
          </cell>
          <cell r="R108" t="str">
            <v>Prof. Gerardo Arreola</v>
          </cell>
          <cell r="Y108">
            <v>1</v>
          </cell>
          <cell r="Z108" t="str">
            <v>A</v>
          </cell>
          <cell r="AA108">
            <v>1</v>
          </cell>
          <cell r="AB108" t="str">
            <v>A</v>
          </cell>
          <cell r="AC108">
            <v>1</v>
          </cell>
          <cell r="AD108" t="str">
            <v>A</v>
          </cell>
          <cell r="AE108">
            <v>1</v>
          </cell>
          <cell r="AF108" t="str">
            <v>A</v>
          </cell>
          <cell r="AG108">
            <v>1</v>
          </cell>
          <cell r="AH108" t="str">
            <v>A</v>
          </cell>
          <cell r="AI108">
            <v>1</v>
          </cell>
          <cell r="AJ108" t="str">
            <v>A</v>
          </cell>
          <cell r="AK108">
            <v>1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1</v>
          </cell>
          <cell r="BC108">
            <v>1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1</v>
          </cell>
          <cell r="BO108">
            <v>1</v>
          </cell>
          <cell r="BP108">
            <v>0</v>
          </cell>
          <cell r="BQ108">
            <v>1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1</v>
          </cell>
          <cell r="CB108">
            <v>1</v>
          </cell>
          <cell r="CC108">
            <v>0</v>
          </cell>
          <cell r="CD108">
            <v>1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1</v>
          </cell>
          <cell r="CO108">
            <v>1</v>
          </cell>
          <cell r="CP108">
            <v>0</v>
          </cell>
          <cell r="CQ108">
            <v>1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1</v>
          </cell>
          <cell r="DB108">
            <v>1</v>
          </cell>
          <cell r="DC108">
            <v>0</v>
          </cell>
          <cell r="DD108">
            <v>1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1</v>
          </cell>
          <cell r="DO108">
            <v>1</v>
          </cell>
          <cell r="DP108">
            <v>0</v>
          </cell>
          <cell r="DQ108">
            <v>1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1</v>
          </cell>
          <cell r="EB108">
            <v>6</v>
          </cell>
          <cell r="EC108">
            <v>6</v>
          </cell>
          <cell r="ED108" t="str">
            <v>ASIGNADA</v>
          </cell>
        </row>
        <row r="109">
          <cell r="A109">
            <v>109</v>
          </cell>
          <cell r="B109" t="str">
            <v>Ecológica Profa. Ma Del Refugio Benítez R</v>
          </cell>
          <cell r="C109" t="str">
            <v>MATUTINO</v>
          </cell>
          <cell r="D109" t="str">
            <v>10EPR0414B</v>
          </cell>
          <cell r="E109" t="str">
            <v>ESTATAL</v>
          </cell>
          <cell r="F109" t="str">
            <v>PRIMARIA GENERAL</v>
          </cell>
          <cell r="G109" t="str">
            <v>COMPLETA</v>
          </cell>
          <cell r="H109" t="str">
            <v>DURANGO</v>
          </cell>
          <cell r="I109" t="str">
            <v>Durango</v>
          </cell>
          <cell r="J109" t="str">
            <v xml:space="preserve">Victoria de Durango </v>
          </cell>
          <cell r="K109" t="str">
            <v>URBANA</v>
          </cell>
          <cell r="L109" t="str">
            <v>C. Castaña S/N Fracc. Nogales C.P. 34166</v>
          </cell>
          <cell r="M109">
            <v>34166</v>
          </cell>
          <cell r="N109" t="str">
            <v>FRACC. NOGALES</v>
          </cell>
          <cell r="O109" t="str">
            <v>DURANGO</v>
          </cell>
          <cell r="P109" t="str">
            <v>PIP</v>
          </cell>
          <cell r="Q109" t="str">
            <v>L.L. ISMAEL LOPEZ ARREOLA</v>
          </cell>
          <cell r="Y109">
            <v>1</v>
          </cell>
          <cell r="Z109" t="str">
            <v>A</v>
          </cell>
          <cell r="AA109">
            <v>1</v>
          </cell>
          <cell r="AB109" t="str">
            <v>A</v>
          </cell>
          <cell r="AC109">
            <v>1</v>
          </cell>
          <cell r="AD109" t="str">
            <v>A</v>
          </cell>
          <cell r="AE109">
            <v>2</v>
          </cell>
          <cell r="AF109" t="str">
            <v>NA</v>
          </cell>
          <cell r="AG109">
            <v>1</v>
          </cell>
          <cell r="AH109" t="str">
            <v>A</v>
          </cell>
          <cell r="AI109">
            <v>1</v>
          </cell>
          <cell r="AJ109" t="str">
            <v>NA</v>
          </cell>
          <cell r="AK109">
            <v>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</v>
          </cell>
          <cell r="BC109">
            <v>1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1</v>
          </cell>
          <cell r="BO109">
            <v>1</v>
          </cell>
          <cell r="BP109">
            <v>0</v>
          </cell>
          <cell r="BQ109">
            <v>1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1</v>
          </cell>
          <cell r="CB109">
            <v>1</v>
          </cell>
          <cell r="CC109">
            <v>0</v>
          </cell>
          <cell r="CD109">
            <v>1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1</v>
          </cell>
          <cell r="CO109">
            <v>1</v>
          </cell>
          <cell r="CP109">
            <v>0</v>
          </cell>
          <cell r="CQ109">
            <v>1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1</v>
          </cell>
          <cell r="DB109">
            <v>1</v>
          </cell>
          <cell r="DC109">
            <v>0</v>
          </cell>
          <cell r="DD109">
            <v>1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1</v>
          </cell>
          <cell r="DO109">
            <v>1</v>
          </cell>
          <cell r="DP109">
            <v>0</v>
          </cell>
          <cell r="DQ109">
            <v>1</v>
          </cell>
          <cell r="DR109">
            <v>1</v>
          </cell>
          <cell r="DS109">
            <v>0</v>
          </cell>
          <cell r="DT109">
            <v>1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2</v>
          </cell>
          <cell r="EB109">
            <v>7</v>
          </cell>
          <cell r="EC109">
            <v>7</v>
          </cell>
          <cell r="ED109" t="str">
            <v>ASIGNADA</v>
          </cell>
        </row>
        <row r="110">
          <cell r="A110">
            <v>110</v>
          </cell>
          <cell r="B110" t="str">
            <v>Emancipación Proletaria Vesp.</v>
          </cell>
          <cell r="C110" t="str">
            <v>VESPERTINO</v>
          </cell>
          <cell r="D110" t="str">
            <v>10EPR0381A</v>
          </cell>
          <cell r="E110" t="str">
            <v>ESTATAL</v>
          </cell>
          <cell r="F110" t="str">
            <v>PRIMARIA GENERAL</v>
          </cell>
          <cell r="G110" t="str">
            <v>COMPLETA</v>
          </cell>
          <cell r="H110" t="str">
            <v>DURANGO</v>
          </cell>
          <cell r="I110" t="str">
            <v>Durango</v>
          </cell>
          <cell r="J110" t="str">
            <v xml:space="preserve">Victoria de Durango </v>
          </cell>
          <cell r="K110" t="str">
            <v>URBANA</v>
          </cell>
          <cell r="L110" t="str">
            <v>C. Hojalateros S/N Fracc. Fidel Velázquez C.P. 34229</v>
          </cell>
          <cell r="M110">
            <v>34229</v>
          </cell>
          <cell r="N110" t="str">
            <v>FRACC. FIDEL VELAZQUEZ</v>
          </cell>
          <cell r="O110" t="str">
            <v>DURANGO</v>
          </cell>
          <cell r="P110" t="str">
            <v>PIP</v>
          </cell>
          <cell r="Q110" t="str">
            <v>L.L. ISMAEL LOPEZ ARREOLA</v>
          </cell>
          <cell r="R110" t="str">
            <v>Prof. Pablo García Calzada</v>
          </cell>
          <cell r="Y110">
            <v>1</v>
          </cell>
          <cell r="Z110" t="str">
            <v>A</v>
          </cell>
          <cell r="AA110">
            <v>1</v>
          </cell>
          <cell r="AB110" t="str">
            <v>A</v>
          </cell>
          <cell r="AC110">
            <v>1</v>
          </cell>
          <cell r="AD110" t="str">
            <v>A</v>
          </cell>
          <cell r="AE110">
            <v>1</v>
          </cell>
          <cell r="AF110" t="str">
            <v>A</v>
          </cell>
          <cell r="AG110">
            <v>1</v>
          </cell>
          <cell r="AH110" t="str">
            <v>A</v>
          </cell>
          <cell r="AI110">
            <v>1</v>
          </cell>
          <cell r="AJ110" t="str">
            <v>A</v>
          </cell>
          <cell r="AK110">
            <v>1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1</v>
          </cell>
          <cell r="BC110">
            <v>1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1</v>
          </cell>
          <cell r="BO110">
            <v>1</v>
          </cell>
          <cell r="BP110">
            <v>0</v>
          </cell>
          <cell r="BQ110">
            <v>1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1</v>
          </cell>
          <cell r="CB110">
            <v>1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1</v>
          </cell>
          <cell r="CO110">
            <v>1</v>
          </cell>
          <cell r="CP110">
            <v>0</v>
          </cell>
          <cell r="CQ110">
            <v>1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1</v>
          </cell>
          <cell r="DB110">
            <v>1</v>
          </cell>
          <cell r="DC110">
            <v>0</v>
          </cell>
          <cell r="DD110">
            <v>1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1</v>
          </cell>
          <cell r="DO110">
            <v>1</v>
          </cell>
          <cell r="DP110">
            <v>0</v>
          </cell>
          <cell r="DQ110">
            <v>1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1</v>
          </cell>
          <cell r="EB110">
            <v>6</v>
          </cell>
          <cell r="EC110">
            <v>6</v>
          </cell>
          <cell r="ED110" t="str">
            <v>ASIGNADA</v>
          </cell>
        </row>
        <row r="111">
          <cell r="A111">
            <v>111</v>
          </cell>
          <cell r="B111" t="str">
            <v>Enrique W. Sánchez Vesp.</v>
          </cell>
          <cell r="C111" t="str">
            <v>VESPERTINO</v>
          </cell>
          <cell r="D111" t="str">
            <v>10DPR1495K</v>
          </cell>
          <cell r="E111" t="str">
            <v>FEDERAL</v>
          </cell>
          <cell r="F111" t="str">
            <v>PRIMARIA GENERAL</v>
          </cell>
          <cell r="G111" t="str">
            <v>COMPLETA</v>
          </cell>
          <cell r="H111" t="str">
            <v>DURANGO</v>
          </cell>
          <cell r="I111" t="str">
            <v>Durango</v>
          </cell>
          <cell r="J111" t="str">
            <v xml:space="preserve">Victoria de Durango </v>
          </cell>
          <cell r="K111" t="str">
            <v>URBANA</v>
          </cell>
          <cell r="L111" t="str">
            <v>C. J. Carlos Trujillo S/N Col. Azteca C.P. 34190</v>
          </cell>
          <cell r="M111">
            <v>34190</v>
          </cell>
          <cell r="N111" t="str">
            <v>COLONIA AZTECA</v>
          </cell>
          <cell r="O111" t="str">
            <v>DURANGO</v>
          </cell>
          <cell r="P111" t="str">
            <v>PIP</v>
          </cell>
          <cell r="Q111" t="str">
            <v>L.L. ISMAEL LOPEZ ARREOLA</v>
          </cell>
          <cell r="R111" t="str">
            <v>Prof. Carlos Astorga</v>
          </cell>
          <cell r="Y111">
            <v>1</v>
          </cell>
          <cell r="Z111" t="str">
            <v>A</v>
          </cell>
          <cell r="AA111">
            <v>1</v>
          </cell>
          <cell r="AB111" t="str">
            <v>A</v>
          </cell>
          <cell r="AC111">
            <v>2</v>
          </cell>
          <cell r="AD111" t="str">
            <v>NA</v>
          </cell>
          <cell r="AE111">
            <v>2</v>
          </cell>
          <cell r="AF111" t="str">
            <v>A</v>
          </cell>
          <cell r="AG111">
            <v>1</v>
          </cell>
          <cell r="AH111" t="str">
            <v>A</v>
          </cell>
          <cell r="AI111">
            <v>1</v>
          </cell>
          <cell r="AJ111" t="str">
            <v>A</v>
          </cell>
          <cell r="AK111">
            <v>0.875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1</v>
          </cell>
          <cell r="BC111">
            <v>1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1</v>
          </cell>
          <cell r="BO111">
            <v>1</v>
          </cell>
          <cell r="BP111">
            <v>0</v>
          </cell>
          <cell r="BQ111">
            <v>1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1</v>
          </cell>
          <cell r="CB111">
            <v>1</v>
          </cell>
          <cell r="CC111">
            <v>0</v>
          </cell>
          <cell r="CD111">
            <v>1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1</v>
          </cell>
          <cell r="CO111">
            <v>1</v>
          </cell>
          <cell r="CP111">
            <v>0</v>
          </cell>
          <cell r="CQ111">
            <v>1</v>
          </cell>
          <cell r="CR111">
            <v>1</v>
          </cell>
          <cell r="CS111">
            <v>0</v>
          </cell>
          <cell r="CT111">
            <v>1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2</v>
          </cell>
          <cell r="DB111">
            <v>1</v>
          </cell>
          <cell r="DC111">
            <v>0</v>
          </cell>
          <cell r="DD111">
            <v>1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1</v>
          </cell>
          <cell r="DP111">
            <v>0</v>
          </cell>
          <cell r="DQ111">
            <v>1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8</v>
          </cell>
          <cell r="EC111">
            <v>7</v>
          </cell>
          <cell r="ED111" t="str">
            <v>PENDIENTE</v>
          </cell>
        </row>
        <row r="112">
          <cell r="A112">
            <v>112</v>
          </cell>
          <cell r="B112" t="str">
            <v>Felipe Carrillo Puerto</v>
          </cell>
          <cell r="C112" t="str">
            <v>MIXTO</v>
          </cell>
          <cell r="D112" t="str">
            <v>10DPR1026S</v>
          </cell>
          <cell r="E112" t="str">
            <v>FEDERAL</v>
          </cell>
          <cell r="F112" t="str">
            <v>PRIMARIA GENERAL</v>
          </cell>
          <cell r="G112" t="str">
            <v>COMPLETA</v>
          </cell>
          <cell r="H112" t="str">
            <v>DURANGO</v>
          </cell>
          <cell r="I112" t="str">
            <v>Guadalupe Victoria</v>
          </cell>
          <cell r="J112" t="str">
            <v>Felipe Carrillo Puerto</v>
          </cell>
          <cell r="K112" t="str">
            <v>URBANA</v>
          </cell>
          <cell r="L112" t="str">
            <v xml:space="preserve">C. 16 de Septiembre S/N C.P. 34729 </v>
          </cell>
          <cell r="M112">
            <v>34729</v>
          </cell>
          <cell r="N112" t="str">
            <v>M-GUADALUPE VICTORIA</v>
          </cell>
          <cell r="O112" t="str">
            <v>DURANGO</v>
          </cell>
          <cell r="P112" t="str">
            <v>PIP</v>
          </cell>
          <cell r="Q112" t="str">
            <v>L.L. ISMAEL LOPEZ ARREOLA</v>
          </cell>
          <cell r="Y112">
            <v>1</v>
          </cell>
          <cell r="Z112" t="str">
            <v>A</v>
          </cell>
          <cell r="AA112">
            <v>1</v>
          </cell>
          <cell r="AB112" t="str">
            <v>A</v>
          </cell>
          <cell r="AC112">
            <v>1</v>
          </cell>
          <cell r="AD112" t="str">
            <v>A</v>
          </cell>
          <cell r="AE112">
            <v>1</v>
          </cell>
          <cell r="AF112" t="str">
            <v>A</v>
          </cell>
          <cell r="AG112">
            <v>1</v>
          </cell>
          <cell r="AH112" t="str">
            <v>A</v>
          </cell>
          <cell r="AI112">
            <v>1</v>
          </cell>
          <cell r="AJ112" t="str">
            <v>A</v>
          </cell>
          <cell r="AK112">
            <v>1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1</v>
          </cell>
          <cell r="BC112">
            <v>1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</v>
          </cell>
          <cell r="BO112">
            <v>1</v>
          </cell>
          <cell r="BP112">
            <v>0</v>
          </cell>
          <cell r="BQ112">
            <v>1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1</v>
          </cell>
          <cell r="CB112">
            <v>1</v>
          </cell>
          <cell r="CC112">
            <v>0</v>
          </cell>
          <cell r="CD112">
            <v>1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1</v>
          </cell>
          <cell r="CO112">
            <v>1</v>
          </cell>
          <cell r="CP112">
            <v>0</v>
          </cell>
          <cell r="CQ112">
            <v>1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1</v>
          </cell>
          <cell r="DB112">
            <v>1</v>
          </cell>
          <cell r="DC112">
            <v>0</v>
          </cell>
          <cell r="DD112">
            <v>1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1</v>
          </cell>
          <cell r="DO112">
            <v>1</v>
          </cell>
          <cell r="DP112">
            <v>0</v>
          </cell>
          <cell r="DQ112">
            <v>1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1</v>
          </cell>
          <cell r="EB112">
            <v>6</v>
          </cell>
          <cell r="EC112">
            <v>6</v>
          </cell>
          <cell r="ED112" t="str">
            <v>ASIGNADA</v>
          </cell>
        </row>
        <row r="113">
          <cell r="A113">
            <v>113</v>
          </cell>
          <cell r="B113" t="str">
            <v xml:space="preserve">Francisco González Bocanegra </v>
          </cell>
          <cell r="C113" t="str">
            <v>MATUTINO</v>
          </cell>
          <cell r="D113" t="str">
            <v>10DPR0201A</v>
          </cell>
          <cell r="E113" t="str">
            <v>FEDERAL</v>
          </cell>
          <cell r="F113" t="str">
            <v>PRIMARIA GENERAL</v>
          </cell>
          <cell r="G113" t="str">
            <v>COMPLETA</v>
          </cell>
          <cell r="H113" t="str">
            <v>DURANGO</v>
          </cell>
          <cell r="I113" t="str">
            <v>Durango</v>
          </cell>
          <cell r="J113" t="str">
            <v xml:space="preserve">Victoria de Durango </v>
          </cell>
          <cell r="K113" t="str">
            <v>URBANA</v>
          </cell>
          <cell r="L113" t="str">
            <v>C. Cuale No. 116 Col. Jalisco C.P. 34170</v>
          </cell>
          <cell r="M113">
            <v>34170</v>
          </cell>
          <cell r="N113" t="str">
            <v>COLONIA JALISCO</v>
          </cell>
          <cell r="O113" t="str">
            <v>DURANGO</v>
          </cell>
          <cell r="P113" t="str">
            <v>PIP</v>
          </cell>
          <cell r="Q113" t="str">
            <v>L.L. ISMAEL LOPEZ ARREOLA</v>
          </cell>
          <cell r="R113" t="str">
            <v>Profra. Josefina Aguirre Villareal</v>
          </cell>
          <cell r="T113">
            <v>6188262889</v>
          </cell>
          <cell r="Y113">
            <v>1</v>
          </cell>
          <cell r="Z113" t="str">
            <v>NA</v>
          </cell>
          <cell r="AA113">
            <v>2</v>
          </cell>
          <cell r="AB113" t="str">
            <v>NA</v>
          </cell>
          <cell r="AC113">
            <v>1</v>
          </cell>
          <cell r="AD113" t="str">
            <v>NA</v>
          </cell>
          <cell r="AE113">
            <v>2</v>
          </cell>
          <cell r="AF113" t="str">
            <v>A</v>
          </cell>
          <cell r="AG113">
            <v>2</v>
          </cell>
          <cell r="AH113" t="str">
            <v>A</v>
          </cell>
          <cell r="AI113">
            <v>2</v>
          </cell>
          <cell r="AJ113" t="str">
            <v>A</v>
          </cell>
          <cell r="AK113">
            <v>0.6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1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1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2</v>
          </cell>
          <cell r="DB113">
            <v>1</v>
          </cell>
          <cell r="DC113">
            <v>0</v>
          </cell>
          <cell r="DD113">
            <v>1</v>
          </cell>
          <cell r="DE113">
            <v>1</v>
          </cell>
          <cell r="DF113">
            <v>0</v>
          </cell>
          <cell r="DG113">
            <v>1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2</v>
          </cell>
          <cell r="DO113">
            <v>1</v>
          </cell>
          <cell r="DP113">
            <v>0</v>
          </cell>
          <cell r="DQ113">
            <v>1</v>
          </cell>
          <cell r="DR113">
            <v>1</v>
          </cell>
          <cell r="DS113">
            <v>0</v>
          </cell>
          <cell r="DT113">
            <v>1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2</v>
          </cell>
          <cell r="EB113">
            <v>10</v>
          </cell>
          <cell r="EC113">
            <v>6</v>
          </cell>
          <cell r="ED113" t="str">
            <v>PENDIENTE</v>
          </cell>
        </row>
        <row r="114">
          <cell r="A114">
            <v>114</v>
          </cell>
          <cell r="B114" t="str">
            <v>Francisco Sarabia Vesp.</v>
          </cell>
          <cell r="C114" t="str">
            <v>VESPERTINO</v>
          </cell>
          <cell r="D114" t="str">
            <v>10DPR0737K</v>
          </cell>
          <cell r="E114" t="str">
            <v>FEDERAL</v>
          </cell>
          <cell r="F114" t="str">
            <v>PRIMARIA GENERAL</v>
          </cell>
          <cell r="G114" t="str">
            <v>COMPLETA</v>
          </cell>
          <cell r="H114" t="str">
            <v>DURANGO</v>
          </cell>
          <cell r="I114" t="str">
            <v>Durango</v>
          </cell>
          <cell r="J114" t="str">
            <v xml:space="preserve">Victoria de Durango </v>
          </cell>
          <cell r="K114" t="str">
            <v>URBANA</v>
          </cell>
          <cell r="L114" t="str">
            <v>C. Gadolmio No. 2 Col. Luis Echeverría C.P. 34250</v>
          </cell>
          <cell r="M114">
            <v>34250</v>
          </cell>
          <cell r="N114" t="str">
            <v>COLONIA LUIS ECHEVERRIA</v>
          </cell>
          <cell r="O114" t="str">
            <v>DURANGO</v>
          </cell>
          <cell r="P114" t="str">
            <v>PIP</v>
          </cell>
          <cell r="Q114" t="str">
            <v>L.L. ISMAEL LOPEZ ARREOLA</v>
          </cell>
          <cell r="Y114">
            <v>1</v>
          </cell>
          <cell r="Z114" t="str">
            <v>NA</v>
          </cell>
          <cell r="AA114">
            <v>1</v>
          </cell>
          <cell r="AB114" t="str">
            <v>NA</v>
          </cell>
          <cell r="AC114">
            <v>1</v>
          </cell>
          <cell r="AD114" t="str">
            <v>NA</v>
          </cell>
          <cell r="AE114">
            <v>1</v>
          </cell>
          <cell r="AF114" t="str">
            <v>NA</v>
          </cell>
          <cell r="AG114">
            <v>1</v>
          </cell>
          <cell r="AH114" t="str">
            <v>NA</v>
          </cell>
          <cell r="AI114">
            <v>1</v>
          </cell>
          <cell r="AJ114" t="str">
            <v>NA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6</v>
          </cell>
          <cell r="EC114">
            <v>0</v>
          </cell>
          <cell r="ED114" t="str">
            <v>SIN ASIGNACION</v>
          </cell>
        </row>
        <row r="115">
          <cell r="A115">
            <v>115</v>
          </cell>
          <cell r="B115" t="str">
            <v xml:space="preserve">Francisco Zarco </v>
          </cell>
          <cell r="C115" t="str">
            <v>MIXTO</v>
          </cell>
          <cell r="D115" t="str">
            <v>10DPR0199C</v>
          </cell>
          <cell r="E115" t="str">
            <v>FEDERAL</v>
          </cell>
          <cell r="F115" t="str">
            <v>PRIMARIA GENERAL</v>
          </cell>
          <cell r="G115" t="str">
            <v>COMPLETA</v>
          </cell>
          <cell r="H115" t="str">
            <v>DURANGO</v>
          </cell>
          <cell r="I115" t="str">
            <v xml:space="preserve">Rodeo </v>
          </cell>
          <cell r="J115" t="str">
            <v>Rodeo</v>
          </cell>
          <cell r="K115" t="str">
            <v>URBANA</v>
          </cell>
          <cell r="L115" t="str">
            <v xml:space="preserve">C. Francisco Zarco S/N Col. Chonteco C.P. 35760 </v>
          </cell>
          <cell r="M115">
            <v>35760</v>
          </cell>
          <cell r="N115" t="str">
            <v>M-RODEO</v>
          </cell>
          <cell r="O115" t="str">
            <v>DURANGO</v>
          </cell>
          <cell r="P115" t="str">
            <v>PIP</v>
          </cell>
          <cell r="Q115" t="str">
            <v>L.L. ISMAEL LOPEZ ARREOLA</v>
          </cell>
          <cell r="Y115">
            <v>1</v>
          </cell>
          <cell r="Z115" t="str">
            <v>A</v>
          </cell>
          <cell r="AA115">
            <v>2</v>
          </cell>
          <cell r="AB115" t="str">
            <v>A</v>
          </cell>
          <cell r="AC115">
            <v>1</v>
          </cell>
          <cell r="AD115" t="str">
            <v>A</v>
          </cell>
          <cell r="AE115">
            <v>2</v>
          </cell>
          <cell r="AF115" t="str">
            <v>A</v>
          </cell>
          <cell r="AG115">
            <v>1</v>
          </cell>
          <cell r="AH115" t="str">
            <v>A</v>
          </cell>
          <cell r="AI115">
            <v>1</v>
          </cell>
          <cell r="AJ115" t="str">
            <v>A</v>
          </cell>
          <cell r="AK115">
            <v>1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1</v>
          </cell>
          <cell r="BC115">
            <v>1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1</v>
          </cell>
          <cell r="BO115">
            <v>1</v>
          </cell>
          <cell r="BP115">
            <v>0</v>
          </cell>
          <cell r="BQ115">
            <v>1</v>
          </cell>
          <cell r="BR115">
            <v>1</v>
          </cell>
          <cell r="BS115">
            <v>0</v>
          </cell>
          <cell r="BT115">
            <v>1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2</v>
          </cell>
          <cell r="CB115">
            <v>1</v>
          </cell>
          <cell r="CC115">
            <v>0</v>
          </cell>
          <cell r="CD115">
            <v>1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1</v>
          </cell>
          <cell r="CO115">
            <v>1</v>
          </cell>
          <cell r="CP115">
            <v>0</v>
          </cell>
          <cell r="CQ115">
            <v>1</v>
          </cell>
          <cell r="CR115">
            <v>1</v>
          </cell>
          <cell r="CS115">
            <v>0</v>
          </cell>
          <cell r="CT115">
            <v>1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2</v>
          </cell>
          <cell r="DB115">
            <v>1</v>
          </cell>
          <cell r="DC115">
            <v>0</v>
          </cell>
          <cell r="DD115">
            <v>1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1</v>
          </cell>
          <cell r="EB115">
            <v>8</v>
          </cell>
          <cell r="EC115">
            <v>8</v>
          </cell>
          <cell r="ED115" t="str">
            <v>ASIGNADA</v>
          </cell>
        </row>
        <row r="116">
          <cell r="A116">
            <v>116</v>
          </cell>
          <cell r="B116" t="str">
            <v>General Blas Corral Martínez Vesp.</v>
          </cell>
          <cell r="C116" t="str">
            <v>VESPERTINO</v>
          </cell>
          <cell r="D116" t="str">
            <v>10DPR0284Z</v>
          </cell>
          <cell r="E116" t="str">
            <v>FEDERAL</v>
          </cell>
          <cell r="F116" t="str">
            <v>PRIMARIA GENERAL</v>
          </cell>
          <cell r="G116" t="str">
            <v>COMPLETA</v>
          </cell>
          <cell r="H116" t="str">
            <v>DURANGO</v>
          </cell>
          <cell r="I116" t="str">
            <v>Durango</v>
          </cell>
          <cell r="J116" t="str">
            <v xml:space="preserve">Victoria de Durango </v>
          </cell>
          <cell r="K116" t="str">
            <v>URBANA</v>
          </cell>
          <cell r="L116" t="str">
            <v>C. Argentina S/N Col. Francisco Zarco C.P. 34210</v>
          </cell>
          <cell r="M116">
            <v>34210</v>
          </cell>
          <cell r="N116" t="str">
            <v>COLONIA FRANCISCO ZARCO</v>
          </cell>
          <cell r="O116" t="str">
            <v>DURANGO</v>
          </cell>
          <cell r="P116" t="str">
            <v>PIP</v>
          </cell>
          <cell r="Q116" t="str">
            <v>L.L. ISMAEL LOPEZ ARREOLA</v>
          </cell>
          <cell r="R116" t="str">
            <v>Profra. Alma Graciela Sánchez Gurrola</v>
          </cell>
          <cell r="Y116">
            <v>1</v>
          </cell>
          <cell r="Z116" t="str">
            <v>A</v>
          </cell>
          <cell r="AA116">
            <v>1</v>
          </cell>
          <cell r="AB116" t="str">
            <v>A</v>
          </cell>
          <cell r="AC116">
            <v>1</v>
          </cell>
          <cell r="AD116" t="str">
            <v>A</v>
          </cell>
          <cell r="AE116">
            <v>1</v>
          </cell>
          <cell r="AF116" t="str">
            <v>A</v>
          </cell>
          <cell r="AG116">
            <v>1</v>
          </cell>
          <cell r="AH116" t="str">
            <v>A</v>
          </cell>
          <cell r="AI116">
            <v>1</v>
          </cell>
          <cell r="AJ116" t="str">
            <v>A</v>
          </cell>
          <cell r="AK116">
            <v>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1</v>
          </cell>
          <cell r="BC116">
            <v>1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1</v>
          </cell>
          <cell r="BO116">
            <v>1</v>
          </cell>
          <cell r="BP116">
            <v>0</v>
          </cell>
          <cell r="BQ116">
            <v>1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1</v>
          </cell>
          <cell r="CB116">
            <v>1</v>
          </cell>
          <cell r="CC116">
            <v>0</v>
          </cell>
          <cell r="CD116">
            <v>1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1</v>
          </cell>
          <cell r="CO116">
            <v>1</v>
          </cell>
          <cell r="CP116">
            <v>0</v>
          </cell>
          <cell r="CQ116">
            <v>1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1</v>
          </cell>
          <cell r="DB116">
            <v>1</v>
          </cell>
          <cell r="DC116">
            <v>0</v>
          </cell>
          <cell r="DD116">
            <v>1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1</v>
          </cell>
          <cell r="DO116">
            <v>1</v>
          </cell>
          <cell r="DP116">
            <v>0</v>
          </cell>
          <cell r="DQ116">
            <v>1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1</v>
          </cell>
          <cell r="EB116">
            <v>6</v>
          </cell>
          <cell r="EC116">
            <v>6</v>
          </cell>
          <cell r="ED116" t="str">
            <v>ASIGNADA</v>
          </cell>
        </row>
        <row r="117">
          <cell r="A117">
            <v>117</v>
          </cell>
          <cell r="B117" t="str">
            <v>General Domingo Arrieta</v>
          </cell>
          <cell r="C117" t="str">
            <v>MATUTINO</v>
          </cell>
          <cell r="D117" t="str">
            <v>10DPR1154N</v>
          </cell>
          <cell r="E117" t="str">
            <v>FEDERAL</v>
          </cell>
          <cell r="F117" t="str">
            <v>PRIMARIA GENERAL</v>
          </cell>
          <cell r="G117" t="str">
            <v>COMPLETA</v>
          </cell>
          <cell r="H117" t="str">
            <v>DURANGO</v>
          </cell>
          <cell r="I117" t="str">
            <v>Durango</v>
          </cell>
          <cell r="J117" t="str">
            <v xml:space="preserve">Victoria de Durango </v>
          </cell>
          <cell r="K117" t="str">
            <v>URBANA</v>
          </cell>
          <cell r="L117" t="str">
            <v>C. Ciénega No. 1000 Col. Ciénega C.P. 34090</v>
          </cell>
          <cell r="M117">
            <v>34090</v>
          </cell>
          <cell r="N117" t="str">
            <v>COLONIA CIENEGA</v>
          </cell>
          <cell r="O117" t="str">
            <v>DURANGO</v>
          </cell>
          <cell r="P117" t="str">
            <v>PIP</v>
          </cell>
          <cell r="Q117" t="str">
            <v>L.L. ISMAEL LOPEZ ARREOLA</v>
          </cell>
          <cell r="R117" t="str">
            <v>Profra. Angelina Alvarado Montelongo</v>
          </cell>
          <cell r="S117" t="str">
            <v>6181898854***</v>
          </cell>
          <cell r="T117">
            <v>6188117324</v>
          </cell>
          <cell r="Y117">
            <v>2</v>
          </cell>
          <cell r="Z117" t="str">
            <v>A</v>
          </cell>
          <cell r="AA117">
            <v>2</v>
          </cell>
          <cell r="AB117" t="str">
            <v>A</v>
          </cell>
          <cell r="AC117">
            <v>2</v>
          </cell>
          <cell r="AD117" t="str">
            <v>A</v>
          </cell>
          <cell r="AE117">
            <v>2</v>
          </cell>
          <cell r="AF117" t="str">
            <v>A</v>
          </cell>
          <cell r="AG117">
            <v>2</v>
          </cell>
          <cell r="AH117" t="str">
            <v>A</v>
          </cell>
          <cell r="AI117">
            <v>2</v>
          </cell>
          <cell r="AJ117" t="str">
            <v>A</v>
          </cell>
          <cell r="AK117">
            <v>1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1</v>
          </cell>
          <cell r="BC117">
            <v>1</v>
          </cell>
          <cell r="BD117">
            <v>0</v>
          </cell>
          <cell r="BE117">
            <v>1</v>
          </cell>
          <cell r="BF117">
            <v>1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2</v>
          </cell>
          <cell r="BO117">
            <v>1</v>
          </cell>
          <cell r="BP117">
            <v>0</v>
          </cell>
          <cell r="BQ117">
            <v>1</v>
          </cell>
          <cell r="BR117">
            <v>1</v>
          </cell>
          <cell r="BS117">
            <v>0</v>
          </cell>
          <cell r="BT117">
            <v>1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2</v>
          </cell>
          <cell r="CB117">
            <v>1</v>
          </cell>
          <cell r="CC117">
            <v>0</v>
          </cell>
          <cell r="CD117">
            <v>1</v>
          </cell>
          <cell r="CE117">
            <v>1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2</v>
          </cell>
          <cell r="CO117">
            <v>1</v>
          </cell>
          <cell r="CP117">
            <v>0</v>
          </cell>
          <cell r="CQ117">
            <v>1</v>
          </cell>
          <cell r="CR117">
            <v>1</v>
          </cell>
          <cell r="CS117">
            <v>0</v>
          </cell>
          <cell r="CT117">
            <v>1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2</v>
          </cell>
          <cell r="DB117">
            <v>1</v>
          </cell>
          <cell r="DC117">
            <v>0</v>
          </cell>
          <cell r="DD117">
            <v>1</v>
          </cell>
          <cell r="DE117">
            <v>1</v>
          </cell>
          <cell r="DF117">
            <v>0</v>
          </cell>
          <cell r="DG117">
            <v>1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2</v>
          </cell>
          <cell r="DO117">
            <v>1</v>
          </cell>
          <cell r="DP117">
            <v>0</v>
          </cell>
          <cell r="DQ117">
            <v>1</v>
          </cell>
          <cell r="DR117">
            <v>1</v>
          </cell>
          <cell r="DS117">
            <v>0</v>
          </cell>
          <cell r="DT117">
            <v>1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2</v>
          </cell>
          <cell r="EB117">
            <v>12</v>
          </cell>
          <cell r="EC117">
            <v>12</v>
          </cell>
          <cell r="ED117" t="str">
            <v>ASIGNADA</v>
          </cell>
        </row>
        <row r="118">
          <cell r="A118">
            <v>118</v>
          </cell>
          <cell r="B118" t="str">
            <v>General Francisco Villa</v>
          </cell>
          <cell r="C118" t="str">
            <v>MATUTINO</v>
          </cell>
          <cell r="D118" t="str">
            <v>10DPR0457A</v>
          </cell>
          <cell r="E118" t="str">
            <v>FEDERAL</v>
          </cell>
          <cell r="F118" t="str">
            <v>PRIMARIA GENERAL</v>
          </cell>
          <cell r="G118" t="str">
            <v>COMPLETA</v>
          </cell>
          <cell r="H118" t="str">
            <v>DURANGO</v>
          </cell>
          <cell r="I118" t="str">
            <v>Pueblo Nuevo</v>
          </cell>
          <cell r="J118" t="str">
            <v>El Salto</v>
          </cell>
          <cell r="K118" t="str">
            <v>URBANA</v>
          </cell>
          <cell r="L118" t="str">
            <v>C. Oro S/N Col. El Brillante C.P. 34950</v>
          </cell>
          <cell r="M118">
            <v>34950</v>
          </cell>
          <cell r="N118" t="str">
            <v>COLONIA EL BRILLANTE</v>
          </cell>
          <cell r="O118" t="str">
            <v>DURANGO</v>
          </cell>
          <cell r="P118" t="str">
            <v>PIP</v>
          </cell>
          <cell r="Q118" t="str">
            <v>L.L. ISMAEL LOPEZ ARREOLA</v>
          </cell>
          <cell r="R118" t="str">
            <v>Prof. Rodrígo Salas Rodríguez</v>
          </cell>
          <cell r="Y118">
            <v>2</v>
          </cell>
          <cell r="Z118" t="str">
            <v>A</v>
          </cell>
          <cell r="AA118">
            <v>3</v>
          </cell>
          <cell r="AB118" t="str">
            <v>NA</v>
          </cell>
          <cell r="AC118">
            <v>2</v>
          </cell>
          <cell r="AD118" t="str">
            <v>NA</v>
          </cell>
          <cell r="AE118">
            <v>2</v>
          </cell>
          <cell r="AF118" t="str">
            <v>NA</v>
          </cell>
          <cell r="AG118">
            <v>2</v>
          </cell>
          <cell r="AH118" t="str">
            <v>NA</v>
          </cell>
          <cell r="AI118">
            <v>2</v>
          </cell>
          <cell r="AJ118" t="str">
            <v>NA</v>
          </cell>
          <cell r="AK118">
            <v>0.53846153846153844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1</v>
          </cell>
          <cell r="BC118">
            <v>1</v>
          </cell>
          <cell r="BD118">
            <v>0</v>
          </cell>
          <cell r="BE118">
            <v>1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2</v>
          </cell>
          <cell r="BO118">
            <v>1</v>
          </cell>
          <cell r="BP118">
            <v>0</v>
          </cell>
          <cell r="BQ118">
            <v>1</v>
          </cell>
          <cell r="BR118">
            <v>1</v>
          </cell>
          <cell r="BS118">
            <v>0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2</v>
          </cell>
          <cell r="CB118">
            <v>1</v>
          </cell>
          <cell r="CC118">
            <v>0</v>
          </cell>
          <cell r="CD118">
            <v>1</v>
          </cell>
          <cell r="CE118">
            <v>1</v>
          </cell>
          <cell r="CF118">
            <v>0</v>
          </cell>
          <cell r="CG118">
            <v>1</v>
          </cell>
          <cell r="CH118">
            <v>1</v>
          </cell>
          <cell r="CI118">
            <v>0</v>
          </cell>
          <cell r="CJ118">
            <v>1</v>
          </cell>
          <cell r="CK118">
            <v>0</v>
          </cell>
          <cell r="CL118">
            <v>0</v>
          </cell>
          <cell r="CM118">
            <v>0</v>
          </cell>
          <cell r="CN118">
            <v>3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13</v>
          </cell>
          <cell r="EC118">
            <v>7</v>
          </cell>
          <cell r="ED118" t="str">
            <v>PENDIENTE</v>
          </cell>
        </row>
        <row r="119">
          <cell r="A119">
            <v>172</v>
          </cell>
          <cell r="B119" t="str">
            <v>No. 17 General Guadalupe Victoria</v>
          </cell>
          <cell r="C119" t="str">
            <v>MIXTO</v>
          </cell>
          <cell r="D119" t="str">
            <v>10EPR0243Z</v>
          </cell>
          <cell r="E119" t="str">
            <v>ESTATAL</v>
          </cell>
          <cell r="F119" t="str">
            <v>PRIMARIA GENERAL</v>
          </cell>
          <cell r="G119" t="str">
            <v>COMPLETA</v>
          </cell>
          <cell r="H119" t="str">
            <v>DURANGO</v>
          </cell>
          <cell r="I119" t="str">
            <v>Durango</v>
          </cell>
          <cell r="J119" t="str">
            <v xml:space="preserve">Victoria de Durango </v>
          </cell>
          <cell r="K119" t="str">
            <v>URBANA</v>
          </cell>
          <cell r="L119" t="str">
            <v>C. Baca Ortiz No. 300 Zona Centro. P. 34000</v>
          </cell>
          <cell r="M119">
            <v>34000</v>
          </cell>
          <cell r="N119" t="str">
            <v>ZONA CENTRO</v>
          </cell>
          <cell r="O119" t="str">
            <v>DURANGO</v>
          </cell>
          <cell r="P119" t="str">
            <v>PIP</v>
          </cell>
          <cell r="Q119" t="str">
            <v>L.L. ISMAEL LOPEZ ARREOLA</v>
          </cell>
          <cell r="R119" t="str">
            <v>Profra. Martha Guadalupe Delgado Mercado</v>
          </cell>
          <cell r="T119">
            <v>6188114976</v>
          </cell>
          <cell r="Y119">
            <v>2</v>
          </cell>
          <cell r="Z119" t="str">
            <v>A</v>
          </cell>
          <cell r="AA119">
            <v>2</v>
          </cell>
          <cell r="AB119" t="str">
            <v>A</v>
          </cell>
          <cell r="AC119">
            <v>2</v>
          </cell>
          <cell r="AD119" t="str">
            <v>A</v>
          </cell>
          <cell r="AE119">
            <v>2</v>
          </cell>
          <cell r="AF119" t="str">
            <v>A</v>
          </cell>
          <cell r="AG119">
            <v>2</v>
          </cell>
          <cell r="AH119" t="str">
            <v>A</v>
          </cell>
          <cell r="AI119">
            <v>2</v>
          </cell>
          <cell r="AJ119" t="str">
            <v>A</v>
          </cell>
          <cell r="AK119">
            <v>1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1</v>
          </cell>
          <cell r="BC119">
            <v>1</v>
          </cell>
          <cell r="BD119">
            <v>0</v>
          </cell>
          <cell r="BE119">
            <v>1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2</v>
          </cell>
          <cell r="BO119">
            <v>1</v>
          </cell>
          <cell r="BP119">
            <v>0</v>
          </cell>
          <cell r="BQ119">
            <v>1</v>
          </cell>
          <cell r="BR119">
            <v>1</v>
          </cell>
          <cell r="BS119">
            <v>0</v>
          </cell>
          <cell r="BT119">
            <v>1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2</v>
          </cell>
          <cell r="CB119">
            <v>1</v>
          </cell>
          <cell r="CC119">
            <v>0</v>
          </cell>
          <cell r="CD119">
            <v>1</v>
          </cell>
          <cell r="CE119">
            <v>1</v>
          </cell>
          <cell r="CF119">
            <v>0</v>
          </cell>
          <cell r="CG119">
            <v>1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2</v>
          </cell>
          <cell r="CO119">
            <v>1</v>
          </cell>
          <cell r="CP119">
            <v>0</v>
          </cell>
          <cell r="CQ119">
            <v>1</v>
          </cell>
          <cell r="CR119">
            <v>1</v>
          </cell>
          <cell r="CS119">
            <v>0</v>
          </cell>
          <cell r="CT119">
            <v>1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1</v>
          </cell>
          <cell r="DE119">
            <v>1</v>
          </cell>
          <cell r="DF119">
            <v>0</v>
          </cell>
          <cell r="DG119">
            <v>1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2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1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2</v>
          </cell>
          <cell r="EB119">
            <v>12</v>
          </cell>
          <cell r="EC119">
            <v>12</v>
          </cell>
          <cell r="ED119" t="str">
            <v>ASIGNADA</v>
          </cell>
        </row>
        <row r="120">
          <cell r="A120">
            <v>230</v>
          </cell>
          <cell r="B120" t="str">
            <v>General Guadalupe Victoria</v>
          </cell>
          <cell r="C120" t="str">
            <v>MIXTO</v>
          </cell>
          <cell r="D120" t="str">
            <v>10DPR0326I</v>
          </cell>
          <cell r="E120" t="str">
            <v>FEDERAL</v>
          </cell>
          <cell r="F120" t="str">
            <v>PRIMARIA GENERAL</v>
          </cell>
          <cell r="G120" t="str">
            <v>COMPLETA</v>
          </cell>
          <cell r="H120" t="str">
            <v>DURANGO</v>
          </cell>
          <cell r="I120" t="str">
            <v>Durango</v>
          </cell>
          <cell r="J120" t="str">
            <v xml:space="preserve">Victoria de Durango </v>
          </cell>
          <cell r="K120" t="str">
            <v>URBANA</v>
          </cell>
          <cell r="L120" t="str">
            <v>Col. Santa Fe S/N C.P. 34240</v>
          </cell>
          <cell r="M120">
            <v>34240</v>
          </cell>
          <cell r="N120" t="str">
            <v>COLONIA SANTA FE</v>
          </cell>
          <cell r="O120" t="str">
            <v>DURANGO</v>
          </cell>
          <cell r="P120" t="str">
            <v>PNIEB</v>
          </cell>
          <cell r="Q120" t="str">
            <v>LIC. PATRICIA V. GONZALEZ BCO.</v>
          </cell>
          <cell r="W120" t="str">
            <v>BASE</v>
          </cell>
          <cell r="Y120">
            <v>1</v>
          </cell>
          <cell r="Z120" t="str">
            <v>NA</v>
          </cell>
          <cell r="AA120">
            <v>1</v>
          </cell>
          <cell r="AB120" t="str">
            <v>NA</v>
          </cell>
          <cell r="AC120">
            <v>1</v>
          </cell>
          <cell r="AD120" t="str">
            <v>NA</v>
          </cell>
          <cell r="AE120">
            <v>1</v>
          </cell>
          <cell r="AF120" t="str">
            <v>NA</v>
          </cell>
          <cell r="AG120">
            <v>1</v>
          </cell>
          <cell r="AH120" t="str">
            <v>NA</v>
          </cell>
          <cell r="AI120">
            <v>1</v>
          </cell>
          <cell r="AJ120" t="str">
            <v>NA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6</v>
          </cell>
          <cell r="EC120">
            <v>0</v>
          </cell>
          <cell r="ED120" t="str">
            <v>SIN ASIGNACION</v>
          </cell>
        </row>
        <row r="121">
          <cell r="A121">
            <v>121</v>
          </cell>
          <cell r="B121" t="str">
            <v>General Lázaro Cárdenas Vesp.</v>
          </cell>
          <cell r="C121" t="str">
            <v>VESPERTINO</v>
          </cell>
          <cell r="D121" t="str">
            <v>10DPR0355D</v>
          </cell>
          <cell r="E121" t="str">
            <v>FEDERAL</v>
          </cell>
          <cell r="F121" t="str">
            <v>PRIMARIA GENERAL</v>
          </cell>
          <cell r="G121" t="str">
            <v>COMPLETA</v>
          </cell>
          <cell r="H121" t="str">
            <v>DURANGO</v>
          </cell>
          <cell r="I121" t="str">
            <v>Durango</v>
          </cell>
          <cell r="J121" t="str">
            <v xml:space="preserve">Victoria de Durango </v>
          </cell>
          <cell r="K121" t="str">
            <v>URBANA</v>
          </cell>
          <cell r="L121" t="str">
            <v>C. Servicios Públicos No. 107 Col. Guadalupe Victoria INFONAVIT C.P. 34220</v>
          </cell>
          <cell r="M121">
            <v>34220</v>
          </cell>
          <cell r="N121" t="str">
            <v>COLONIA GUADALUPE VICTORIA INFONAVIT</v>
          </cell>
          <cell r="O121" t="str">
            <v>DURANGO</v>
          </cell>
          <cell r="P121" t="str">
            <v>PIP</v>
          </cell>
          <cell r="Q121" t="str">
            <v>L.L. ISMAEL LOPEZ ARREOLA</v>
          </cell>
          <cell r="R121" t="str">
            <v>Profra. Lorena Bañuelos</v>
          </cell>
          <cell r="Y121">
            <v>1</v>
          </cell>
          <cell r="Z121" t="str">
            <v>NA</v>
          </cell>
          <cell r="AA121">
            <v>1</v>
          </cell>
          <cell r="AB121" t="str">
            <v>NA</v>
          </cell>
          <cell r="AC121">
            <v>2</v>
          </cell>
          <cell r="AD121" t="str">
            <v>NA</v>
          </cell>
          <cell r="AE121">
            <v>1</v>
          </cell>
          <cell r="AF121" t="str">
            <v>A</v>
          </cell>
          <cell r="AG121">
            <v>2</v>
          </cell>
          <cell r="AH121" t="str">
            <v>A</v>
          </cell>
          <cell r="AI121">
            <v>2</v>
          </cell>
          <cell r="AJ121" t="str">
            <v>A</v>
          </cell>
          <cell r="AK121">
            <v>0.55555555555555558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0</v>
          </cell>
          <cell r="CQ121">
            <v>1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1</v>
          </cell>
          <cell r="DB121">
            <v>1</v>
          </cell>
          <cell r="DC121">
            <v>0</v>
          </cell>
          <cell r="DD121">
            <v>1</v>
          </cell>
          <cell r="DE121">
            <v>1</v>
          </cell>
          <cell r="DF121">
            <v>0</v>
          </cell>
          <cell r="DG121">
            <v>1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2</v>
          </cell>
          <cell r="DO121">
            <v>1</v>
          </cell>
          <cell r="DP121">
            <v>0</v>
          </cell>
          <cell r="DQ121">
            <v>1</v>
          </cell>
          <cell r="DR121">
            <v>1</v>
          </cell>
          <cell r="DS121">
            <v>0</v>
          </cell>
          <cell r="DT121">
            <v>1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2</v>
          </cell>
          <cell r="EB121">
            <v>9</v>
          </cell>
          <cell r="EC121">
            <v>5</v>
          </cell>
          <cell r="ED121" t="str">
            <v>PENDIENTE</v>
          </cell>
        </row>
        <row r="122">
          <cell r="A122">
            <v>122</v>
          </cell>
          <cell r="B122" t="str">
            <v xml:space="preserve">General Vicente Guerrero </v>
          </cell>
          <cell r="C122" t="str">
            <v>MATUTINO</v>
          </cell>
          <cell r="D122" t="str">
            <v>10DPR0526G</v>
          </cell>
          <cell r="E122" t="str">
            <v>FEDERAL</v>
          </cell>
          <cell r="F122" t="str">
            <v>PRIMARIA GENERAL</v>
          </cell>
          <cell r="G122" t="str">
            <v>COMPLETA</v>
          </cell>
          <cell r="H122" t="str">
            <v>DURANGO</v>
          </cell>
          <cell r="I122" t="str">
            <v>Durango</v>
          </cell>
          <cell r="J122" t="str">
            <v xml:space="preserve">Victoria de Durango </v>
          </cell>
          <cell r="K122" t="str">
            <v>URBANA</v>
          </cell>
          <cell r="L122" t="str">
            <v>Av. División Durango S/N Col. 16 de septiembre C.P. 34030</v>
          </cell>
          <cell r="M122">
            <v>34030</v>
          </cell>
          <cell r="N122" t="str">
            <v>COLONIA 16 DE SEPTIEMBRE</v>
          </cell>
          <cell r="O122" t="str">
            <v>DURANGO</v>
          </cell>
          <cell r="P122" t="str">
            <v>PIP</v>
          </cell>
          <cell r="Q122" t="str">
            <v>L.L. ISMAEL LOPEZ ARREOLA</v>
          </cell>
          <cell r="Y122">
            <v>2</v>
          </cell>
          <cell r="Z122" t="str">
            <v>NA</v>
          </cell>
          <cell r="AA122">
            <v>2</v>
          </cell>
          <cell r="AB122" t="str">
            <v>NA</v>
          </cell>
          <cell r="AC122">
            <v>2</v>
          </cell>
          <cell r="AD122" t="str">
            <v>NA</v>
          </cell>
          <cell r="AE122">
            <v>2</v>
          </cell>
          <cell r="AF122" t="str">
            <v>A</v>
          </cell>
          <cell r="AG122">
            <v>2</v>
          </cell>
          <cell r="AH122" t="str">
            <v>A</v>
          </cell>
          <cell r="AI122">
            <v>2</v>
          </cell>
          <cell r="AJ122" t="str">
            <v>A</v>
          </cell>
          <cell r="AK122">
            <v>0.5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0</v>
          </cell>
          <cell r="CQ122">
            <v>1</v>
          </cell>
          <cell r="CR122">
            <v>1</v>
          </cell>
          <cell r="CS122">
            <v>0</v>
          </cell>
          <cell r="CT122">
            <v>1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2</v>
          </cell>
          <cell r="DB122">
            <v>1</v>
          </cell>
          <cell r="DC122">
            <v>0</v>
          </cell>
          <cell r="DD122">
            <v>1</v>
          </cell>
          <cell r="DE122">
            <v>1</v>
          </cell>
          <cell r="DF122">
            <v>0</v>
          </cell>
          <cell r="DG122">
            <v>1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2</v>
          </cell>
          <cell r="DO122">
            <v>1</v>
          </cell>
          <cell r="DP122">
            <v>0</v>
          </cell>
          <cell r="DQ122">
            <v>1</v>
          </cell>
          <cell r="DR122">
            <v>1</v>
          </cell>
          <cell r="DS122">
            <v>0</v>
          </cell>
          <cell r="DT122">
            <v>1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2</v>
          </cell>
          <cell r="EB122">
            <v>12</v>
          </cell>
          <cell r="EC122">
            <v>6</v>
          </cell>
          <cell r="ED122" t="str">
            <v>PENDIENTE</v>
          </cell>
        </row>
        <row r="123">
          <cell r="A123">
            <v>123</v>
          </cell>
          <cell r="B123" t="str">
            <v>Ginés Vázquez del Mercado Vesp.</v>
          </cell>
          <cell r="C123" t="str">
            <v>VESPERTINO</v>
          </cell>
          <cell r="D123" t="str">
            <v>10DPR1271C</v>
          </cell>
          <cell r="E123" t="str">
            <v>FEDERAL</v>
          </cell>
          <cell r="F123" t="str">
            <v>PRIMARIA GENERAL</v>
          </cell>
          <cell r="G123" t="str">
            <v>COMPLETA</v>
          </cell>
          <cell r="H123" t="str">
            <v>DURANGO</v>
          </cell>
          <cell r="I123" t="str">
            <v>Durango</v>
          </cell>
          <cell r="J123" t="str">
            <v xml:space="preserve">Victoria de Durango </v>
          </cell>
          <cell r="K123" t="str">
            <v>URBANA</v>
          </cell>
          <cell r="L123" t="str">
            <v>Prol. Guadalupe No. 963 Col. Maderera C.P. 34050</v>
          </cell>
          <cell r="M123">
            <v>34050</v>
          </cell>
          <cell r="N123" t="str">
            <v>COLONIA MADERERA</v>
          </cell>
          <cell r="O123" t="str">
            <v>DURANGO</v>
          </cell>
          <cell r="P123" t="str">
            <v>PIP</v>
          </cell>
          <cell r="Q123" t="str">
            <v>L.L. ISMAEL LOPEZ ARREOLA</v>
          </cell>
          <cell r="R123" t="str">
            <v>Profra. Rosa María A. Calderón Flores</v>
          </cell>
          <cell r="T123">
            <v>6188113216</v>
          </cell>
          <cell r="Y123">
            <v>1</v>
          </cell>
          <cell r="Z123" t="str">
            <v>NA</v>
          </cell>
          <cell r="AA123">
            <v>2</v>
          </cell>
          <cell r="AB123" t="str">
            <v>NA</v>
          </cell>
          <cell r="AC123">
            <v>2</v>
          </cell>
          <cell r="AD123" t="str">
            <v>NA</v>
          </cell>
          <cell r="AE123">
            <v>2</v>
          </cell>
          <cell r="AF123" t="str">
            <v>NA</v>
          </cell>
          <cell r="AG123">
            <v>2</v>
          </cell>
          <cell r="AH123" t="str">
            <v>NA</v>
          </cell>
          <cell r="AI123">
            <v>1</v>
          </cell>
          <cell r="AJ123" t="str">
            <v>NA</v>
          </cell>
          <cell r="AK123">
            <v>1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1</v>
          </cell>
          <cell r="CP123">
            <v>0</v>
          </cell>
          <cell r="CQ123">
            <v>1</v>
          </cell>
          <cell r="CR123">
            <v>2</v>
          </cell>
          <cell r="CS123">
            <v>0</v>
          </cell>
          <cell r="CT123">
            <v>2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3</v>
          </cell>
          <cell r="DB123">
            <v>2</v>
          </cell>
          <cell r="DC123">
            <v>0</v>
          </cell>
          <cell r="DD123">
            <v>2</v>
          </cell>
          <cell r="DE123">
            <v>2</v>
          </cell>
          <cell r="DF123">
            <v>0</v>
          </cell>
          <cell r="DG123">
            <v>2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4</v>
          </cell>
          <cell r="DO123">
            <v>2</v>
          </cell>
          <cell r="DP123">
            <v>0</v>
          </cell>
          <cell r="DQ123">
            <v>2</v>
          </cell>
          <cell r="DR123">
            <v>1</v>
          </cell>
          <cell r="DS123">
            <v>0</v>
          </cell>
          <cell r="DT123">
            <v>1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10</v>
          </cell>
          <cell r="EC123">
            <v>10</v>
          </cell>
          <cell r="ED123" t="str">
            <v>ASIGNADA</v>
          </cell>
        </row>
        <row r="124">
          <cell r="A124">
            <v>119</v>
          </cell>
          <cell r="B124" t="str">
            <v>General Guadalupe Victoria No. 1</v>
          </cell>
          <cell r="C124" t="str">
            <v>MATUTINO</v>
          </cell>
          <cell r="D124" t="str">
            <v>10EPR0131V</v>
          </cell>
          <cell r="E124" t="str">
            <v>ESTATAL</v>
          </cell>
          <cell r="F124" t="str">
            <v>PRIMARIA GENERAL</v>
          </cell>
          <cell r="G124" t="str">
            <v>COMPLETA</v>
          </cell>
          <cell r="H124" t="str">
            <v>DURANGO</v>
          </cell>
          <cell r="I124" t="str">
            <v>El Oro</v>
          </cell>
          <cell r="J124" t="str">
            <v>Santa Maria del Oro</v>
          </cell>
          <cell r="K124" t="str">
            <v>URBANA</v>
          </cell>
          <cell r="L124" t="str">
            <v xml:space="preserve">Dom. Conocido C.P. 35690  </v>
          </cell>
          <cell r="M124">
            <v>35690</v>
          </cell>
          <cell r="N124" t="str">
            <v>M-SANTA MARIA DEL ORO</v>
          </cell>
          <cell r="O124" t="str">
            <v>DURANGO</v>
          </cell>
          <cell r="P124" t="str">
            <v>PIP</v>
          </cell>
          <cell r="Q124" t="str">
            <v>L.L. ISMAEL LOPEZ ARREOLA</v>
          </cell>
          <cell r="R124" t="str">
            <v>Profra. Gloria Holguín Arzola</v>
          </cell>
          <cell r="T124">
            <v>6495260200</v>
          </cell>
          <cell r="Y124">
            <v>1</v>
          </cell>
          <cell r="Z124" t="str">
            <v>A</v>
          </cell>
          <cell r="AA124">
            <v>1</v>
          </cell>
          <cell r="AB124" t="str">
            <v>A</v>
          </cell>
          <cell r="AC124">
            <v>1</v>
          </cell>
          <cell r="AD124" t="str">
            <v>A</v>
          </cell>
          <cell r="AE124">
            <v>1</v>
          </cell>
          <cell r="AF124" t="str">
            <v>A</v>
          </cell>
          <cell r="AG124">
            <v>1</v>
          </cell>
          <cell r="AH124" t="str">
            <v>A</v>
          </cell>
          <cell r="AI124">
            <v>1</v>
          </cell>
          <cell r="AJ124" t="str">
            <v>A</v>
          </cell>
          <cell r="AK124">
            <v>1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</v>
          </cell>
          <cell r="BC124">
            <v>1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1</v>
          </cell>
          <cell r="BO124">
            <v>1</v>
          </cell>
          <cell r="BP124">
            <v>0</v>
          </cell>
          <cell r="BQ124">
            <v>1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1</v>
          </cell>
          <cell r="CC124">
            <v>0</v>
          </cell>
          <cell r="CD124">
            <v>1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1</v>
          </cell>
          <cell r="CO124">
            <v>1</v>
          </cell>
          <cell r="CP124">
            <v>0</v>
          </cell>
          <cell r="CQ124">
            <v>1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1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1</v>
          </cell>
          <cell r="EB124">
            <v>6</v>
          </cell>
          <cell r="EC124">
            <v>6</v>
          </cell>
          <cell r="ED124" t="str">
            <v>ASIGNADA</v>
          </cell>
        </row>
        <row r="125">
          <cell r="A125">
            <v>120</v>
          </cell>
          <cell r="B125" t="str">
            <v>General Guadalupe Victoria No. 2</v>
          </cell>
          <cell r="C125" t="str">
            <v>MATUTINO</v>
          </cell>
          <cell r="D125" t="str">
            <v>10EPR0306U</v>
          </cell>
          <cell r="E125" t="str">
            <v>ESTATAL</v>
          </cell>
          <cell r="F125" t="str">
            <v>PRIMARIA GENERAL</v>
          </cell>
          <cell r="G125" t="str">
            <v>COMPLETA</v>
          </cell>
          <cell r="H125" t="str">
            <v>DURANGO</v>
          </cell>
          <cell r="I125" t="str">
            <v>El Oro</v>
          </cell>
          <cell r="J125" t="str">
            <v>Santa Maria del Oro</v>
          </cell>
          <cell r="K125" t="str">
            <v>URBANA</v>
          </cell>
          <cell r="L125" t="str">
            <v xml:space="preserve">C. Hidalgo No. 148 Zona Centro C.P. 35690 </v>
          </cell>
          <cell r="M125">
            <v>35690</v>
          </cell>
          <cell r="N125" t="str">
            <v>M-SANTA MARIA DEL ORO</v>
          </cell>
          <cell r="O125" t="str">
            <v>DURANGO</v>
          </cell>
          <cell r="P125" t="str">
            <v>PIP</v>
          </cell>
          <cell r="Q125" t="str">
            <v>L.L. ISMAEL LOPEZ ARREOLA</v>
          </cell>
          <cell r="R125" t="str">
            <v>Prof. Jesús Roberto Soto</v>
          </cell>
          <cell r="T125">
            <v>6495260010</v>
          </cell>
          <cell r="Y125">
            <v>1</v>
          </cell>
          <cell r="Z125" t="str">
            <v>A</v>
          </cell>
          <cell r="AA125">
            <v>1</v>
          </cell>
          <cell r="AB125" t="str">
            <v>A</v>
          </cell>
          <cell r="AC125">
            <v>1</v>
          </cell>
          <cell r="AD125" t="str">
            <v>A</v>
          </cell>
          <cell r="AE125">
            <v>1</v>
          </cell>
          <cell r="AF125" t="str">
            <v>A</v>
          </cell>
          <cell r="AG125">
            <v>1</v>
          </cell>
          <cell r="AH125" t="str">
            <v>A</v>
          </cell>
          <cell r="AI125">
            <v>1</v>
          </cell>
          <cell r="AJ125" t="str">
            <v>A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</v>
          </cell>
          <cell r="BC125">
            <v>1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1</v>
          </cell>
          <cell r="BO125">
            <v>1</v>
          </cell>
          <cell r="BP125">
            <v>0</v>
          </cell>
          <cell r="BQ125">
            <v>1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1</v>
          </cell>
          <cell r="CB125">
            <v>1</v>
          </cell>
          <cell r="CC125">
            <v>0</v>
          </cell>
          <cell r="CD125">
            <v>1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1</v>
          </cell>
          <cell r="CO125">
            <v>1</v>
          </cell>
          <cell r="CP125">
            <v>0</v>
          </cell>
          <cell r="CQ125">
            <v>1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1</v>
          </cell>
          <cell r="DB125">
            <v>1</v>
          </cell>
          <cell r="DC125">
            <v>0</v>
          </cell>
          <cell r="DD125">
            <v>1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1</v>
          </cell>
          <cell r="DP125">
            <v>0</v>
          </cell>
          <cell r="DQ125">
            <v>1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1</v>
          </cell>
          <cell r="EB125">
            <v>6</v>
          </cell>
          <cell r="EC125">
            <v>6</v>
          </cell>
          <cell r="ED125" t="str">
            <v>ASIGNADA</v>
          </cell>
        </row>
        <row r="126">
          <cell r="A126">
            <v>126</v>
          </cell>
          <cell r="B126" t="str">
            <v>Héctor Mayagoitia Domínguez Vesp.</v>
          </cell>
          <cell r="C126" t="str">
            <v>VESPERTINO</v>
          </cell>
          <cell r="D126" t="str">
            <v>10DPR0327H</v>
          </cell>
          <cell r="E126" t="str">
            <v>FEDERAL</v>
          </cell>
          <cell r="F126" t="str">
            <v>PRIMARIA GENERAL</v>
          </cell>
          <cell r="G126" t="str">
            <v>COMPLETA</v>
          </cell>
          <cell r="H126" t="str">
            <v>DURANGO</v>
          </cell>
          <cell r="I126" t="str">
            <v>Durango</v>
          </cell>
          <cell r="J126" t="str">
            <v xml:space="preserve">Victoria de Durango </v>
          </cell>
          <cell r="K126" t="str">
            <v>URBANA</v>
          </cell>
          <cell r="L126" t="str">
            <v>C. Salvador Gámiz No. 401 Col. Felipe Ángeles C.P. 34048</v>
          </cell>
          <cell r="M126">
            <v>34048</v>
          </cell>
          <cell r="N126" t="str">
            <v>COLONIA FELIPE ANGELES</v>
          </cell>
          <cell r="O126" t="str">
            <v>DURANGO</v>
          </cell>
          <cell r="P126" t="str">
            <v>PIP</v>
          </cell>
          <cell r="Q126" t="str">
            <v>L.L. ISMAEL LOPEZ ARREOLA</v>
          </cell>
          <cell r="Y126">
            <v>1</v>
          </cell>
          <cell r="Z126" t="str">
            <v>NA</v>
          </cell>
          <cell r="AA126">
            <v>2</v>
          </cell>
          <cell r="AB126" t="str">
            <v>NA</v>
          </cell>
          <cell r="AC126">
            <v>1</v>
          </cell>
          <cell r="AD126" t="str">
            <v>NA</v>
          </cell>
          <cell r="AE126">
            <v>2</v>
          </cell>
          <cell r="AF126" t="str">
            <v>NA</v>
          </cell>
          <cell r="AG126">
            <v>1</v>
          </cell>
          <cell r="AH126" t="str">
            <v>NA</v>
          </cell>
          <cell r="AI126">
            <v>1</v>
          </cell>
          <cell r="AJ126" t="str">
            <v>NA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8</v>
          </cell>
          <cell r="EC126">
            <v>0</v>
          </cell>
          <cell r="ED126" t="str">
            <v>SIN ASIGNACION</v>
          </cell>
        </row>
        <row r="127">
          <cell r="A127">
            <v>127</v>
          </cell>
          <cell r="B127" t="str">
            <v>Hermanos Flores Magón Vesp.</v>
          </cell>
          <cell r="C127" t="str">
            <v>VESPERTINO</v>
          </cell>
          <cell r="D127" t="str">
            <v>10DPR0317A</v>
          </cell>
          <cell r="E127" t="str">
            <v>FEDERAL</v>
          </cell>
          <cell r="F127" t="str">
            <v>PRIMARIA GENERAL</v>
          </cell>
          <cell r="G127" t="str">
            <v>COMPLETA</v>
          </cell>
          <cell r="H127" t="str">
            <v>DURANGO</v>
          </cell>
          <cell r="I127" t="str">
            <v>Durango</v>
          </cell>
          <cell r="J127" t="str">
            <v xml:space="preserve">Victoria de Durango </v>
          </cell>
          <cell r="K127" t="str">
            <v>URBANA</v>
          </cell>
          <cell r="L127" t="str">
            <v>And. Dorados de Villa S/N Col. Emiliano Zapata C.P. 34230</v>
          </cell>
          <cell r="M127">
            <v>34230</v>
          </cell>
          <cell r="N127" t="str">
            <v>COLONIA EMILIANO ZAPATA</v>
          </cell>
          <cell r="O127" t="str">
            <v>DURANGO</v>
          </cell>
          <cell r="P127" t="str">
            <v>PIP</v>
          </cell>
          <cell r="Q127" t="str">
            <v>L.L. ISMAEL LOPEZ ARREOLA</v>
          </cell>
          <cell r="Y127">
            <v>1</v>
          </cell>
          <cell r="Z127" t="str">
            <v>NA</v>
          </cell>
          <cell r="AA127">
            <v>1</v>
          </cell>
          <cell r="AB127" t="str">
            <v>NA</v>
          </cell>
          <cell r="AC127">
            <v>1</v>
          </cell>
          <cell r="AD127" t="str">
            <v>NA</v>
          </cell>
          <cell r="AE127">
            <v>1</v>
          </cell>
          <cell r="AF127" t="str">
            <v>NA</v>
          </cell>
          <cell r="AG127">
            <v>1</v>
          </cell>
          <cell r="AH127" t="str">
            <v>NA</v>
          </cell>
          <cell r="AI127">
            <v>1</v>
          </cell>
          <cell r="AJ127" t="str">
            <v>NA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6</v>
          </cell>
          <cell r="EC127">
            <v>0</v>
          </cell>
          <cell r="ED127" t="str">
            <v>SIN ASIGNACION</v>
          </cell>
        </row>
        <row r="128">
          <cell r="A128">
            <v>128</v>
          </cell>
          <cell r="B128" t="str">
            <v>Héroes de México</v>
          </cell>
          <cell r="C128" t="str">
            <v>MATUTINO</v>
          </cell>
          <cell r="D128" t="str">
            <v>10EPR0437M</v>
          </cell>
          <cell r="E128" t="str">
            <v>ESTATAL</v>
          </cell>
          <cell r="F128" t="str">
            <v>PRIMARIA GENERAL</v>
          </cell>
          <cell r="G128" t="str">
            <v>COMPLETA</v>
          </cell>
          <cell r="H128" t="str">
            <v>DURANGO</v>
          </cell>
          <cell r="I128" t="str">
            <v>Durango</v>
          </cell>
          <cell r="J128" t="str">
            <v xml:space="preserve">Victoria de Durango </v>
          </cell>
          <cell r="K128" t="str">
            <v>URBANA</v>
          </cell>
          <cell r="L128" t="str">
            <v>C. Raúl Caballero E. S/N Col. Jardines de San Antonio C.P. 34227</v>
          </cell>
          <cell r="M128">
            <v>34227</v>
          </cell>
          <cell r="N128" t="str">
            <v>COLONIA JARDINES DE SAN ANTONIO</v>
          </cell>
          <cell r="O128" t="str">
            <v>DURANGO</v>
          </cell>
          <cell r="P128" t="str">
            <v>PIP</v>
          </cell>
          <cell r="Q128" t="str">
            <v>L.L. ISMAEL LOPEZ ARREOLA</v>
          </cell>
          <cell r="R128" t="str">
            <v>Prof. Manuel Ortega Muñoz</v>
          </cell>
          <cell r="Y128">
            <v>2</v>
          </cell>
          <cell r="Z128" t="str">
            <v>NA</v>
          </cell>
          <cell r="AA128">
            <v>2</v>
          </cell>
          <cell r="AB128" t="str">
            <v>NA</v>
          </cell>
          <cell r="AC128">
            <v>2</v>
          </cell>
          <cell r="AD128" t="str">
            <v>NA</v>
          </cell>
          <cell r="AE128">
            <v>2</v>
          </cell>
          <cell r="AF128" t="str">
            <v>A</v>
          </cell>
          <cell r="AG128">
            <v>2</v>
          </cell>
          <cell r="AH128" t="str">
            <v>A</v>
          </cell>
          <cell r="AI128">
            <v>2</v>
          </cell>
          <cell r="AJ128" t="str">
            <v>A</v>
          </cell>
          <cell r="AK128">
            <v>0.5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1</v>
          </cell>
          <cell r="CP128">
            <v>0</v>
          </cell>
          <cell r="CQ128">
            <v>1</v>
          </cell>
          <cell r="CR128">
            <v>1</v>
          </cell>
          <cell r="CS128">
            <v>0</v>
          </cell>
          <cell r="CT128">
            <v>1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2</v>
          </cell>
          <cell r="DB128">
            <v>1</v>
          </cell>
          <cell r="DC128">
            <v>0</v>
          </cell>
          <cell r="DD128">
            <v>1</v>
          </cell>
          <cell r="DE128">
            <v>1</v>
          </cell>
          <cell r="DF128">
            <v>0</v>
          </cell>
          <cell r="DG128">
            <v>1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2</v>
          </cell>
          <cell r="DO128">
            <v>1</v>
          </cell>
          <cell r="DP128">
            <v>0</v>
          </cell>
          <cell r="DQ128">
            <v>1</v>
          </cell>
          <cell r="DR128">
            <v>1</v>
          </cell>
          <cell r="DS128">
            <v>0</v>
          </cell>
          <cell r="DT128">
            <v>1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2</v>
          </cell>
          <cell r="EB128">
            <v>12</v>
          </cell>
          <cell r="EC128">
            <v>6</v>
          </cell>
          <cell r="ED128" t="str">
            <v>PENDIENTE</v>
          </cell>
        </row>
        <row r="129">
          <cell r="A129">
            <v>129</v>
          </cell>
          <cell r="B129" t="str">
            <v>Prof. Idulio Cortez López</v>
          </cell>
          <cell r="C129" t="str">
            <v>MATUTINO</v>
          </cell>
          <cell r="D129" t="str">
            <v>10EPR0368G</v>
          </cell>
          <cell r="E129" t="str">
            <v>ESTATAL</v>
          </cell>
          <cell r="F129" t="str">
            <v>PRIMARIA GENERAL</v>
          </cell>
          <cell r="G129" t="str">
            <v>COMPLETA</v>
          </cell>
          <cell r="H129" t="str">
            <v>DURANGO</v>
          </cell>
          <cell r="I129" t="str">
            <v>Durango</v>
          </cell>
          <cell r="J129" t="str">
            <v xml:space="preserve">Victoria de Durango </v>
          </cell>
          <cell r="K129" t="str">
            <v>URBANA</v>
          </cell>
          <cell r="L129" t="str">
            <v>C. Sierra de Gamón S/N Fracc. Los Fresnos C.P. 34285</v>
          </cell>
          <cell r="M129">
            <v>34285</v>
          </cell>
          <cell r="N129" t="str">
            <v>FRACC. LOS FRESNOS</v>
          </cell>
          <cell r="O129" t="str">
            <v>DURANGO</v>
          </cell>
          <cell r="P129" t="str">
            <v>PIP</v>
          </cell>
          <cell r="Q129" t="str">
            <v>L.L. ISMAEL LOPEZ ARREOLA</v>
          </cell>
          <cell r="Y129">
            <v>2</v>
          </cell>
          <cell r="Z129" t="str">
            <v>NA</v>
          </cell>
          <cell r="AA129">
            <v>1</v>
          </cell>
          <cell r="AB129" t="str">
            <v>NA</v>
          </cell>
          <cell r="AC129">
            <v>2</v>
          </cell>
          <cell r="AD129" t="str">
            <v>NA</v>
          </cell>
          <cell r="AE129">
            <v>1</v>
          </cell>
          <cell r="AF129" t="str">
            <v>NA</v>
          </cell>
          <cell r="AG129">
            <v>2</v>
          </cell>
          <cell r="AH129" t="str">
            <v>NA</v>
          </cell>
          <cell r="AI129">
            <v>1</v>
          </cell>
          <cell r="AJ129" t="str">
            <v>NA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9</v>
          </cell>
          <cell r="EC129">
            <v>0</v>
          </cell>
          <cell r="ED129" t="str">
            <v>SIN ASIGNACION</v>
          </cell>
        </row>
        <row r="130">
          <cell r="A130">
            <v>130</v>
          </cell>
          <cell r="B130" t="str">
            <v>Ignacio Manuel Altamirano</v>
          </cell>
          <cell r="C130" t="str">
            <v>MATUTINO</v>
          </cell>
          <cell r="D130" t="str">
            <v>10DPR0970Q</v>
          </cell>
          <cell r="E130" t="str">
            <v>FEDERAL</v>
          </cell>
          <cell r="F130" t="str">
            <v>PRIMARIA GENERAL</v>
          </cell>
          <cell r="G130" t="str">
            <v>COMPLETA</v>
          </cell>
          <cell r="H130" t="str">
            <v>DURANGO</v>
          </cell>
          <cell r="I130" t="str">
            <v>Guadalupe Victoria</v>
          </cell>
          <cell r="J130" t="str">
            <v>Antonio Amaro</v>
          </cell>
          <cell r="K130" t="str">
            <v>URBANA</v>
          </cell>
          <cell r="L130" t="str">
            <v>Dom. conocido C.P. 34730</v>
          </cell>
          <cell r="M130">
            <v>34730</v>
          </cell>
          <cell r="N130" t="str">
            <v>M-GUADALUPE VICTORIA</v>
          </cell>
          <cell r="O130" t="str">
            <v>DURANGO</v>
          </cell>
          <cell r="P130" t="str">
            <v>PIP</v>
          </cell>
          <cell r="Q130" t="str">
            <v>L.L. ISMAEL LOPEZ ARREOLA</v>
          </cell>
          <cell r="R130" t="str">
            <v>Prof. Rubén Palacio Júarez</v>
          </cell>
          <cell r="T130">
            <v>6768813403</v>
          </cell>
          <cell r="Y130">
            <v>2</v>
          </cell>
          <cell r="Z130" t="str">
            <v>A</v>
          </cell>
          <cell r="AA130">
            <v>1</v>
          </cell>
          <cell r="AB130" t="str">
            <v>A</v>
          </cell>
          <cell r="AC130">
            <v>2</v>
          </cell>
          <cell r="AD130" t="str">
            <v>A</v>
          </cell>
          <cell r="AE130">
            <v>2</v>
          </cell>
          <cell r="AF130" t="str">
            <v>NA</v>
          </cell>
          <cell r="AG130">
            <v>2</v>
          </cell>
          <cell r="AH130" t="str">
            <v>NA</v>
          </cell>
          <cell r="AI130">
            <v>1</v>
          </cell>
          <cell r="AJ130" t="str">
            <v>NA</v>
          </cell>
          <cell r="AK130">
            <v>0.6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1</v>
          </cell>
          <cell r="BC130">
            <v>1</v>
          </cell>
          <cell r="BD130">
            <v>0</v>
          </cell>
          <cell r="BE130">
            <v>1</v>
          </cell>
          <cell r="BF130">
            <v>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2</v>
          </cell>
          <cell r="BO130">
            <v>1</v>
          </cell>
          <cell r="BP130">
            <v>0</v>
          </cell>
          <cell r="BQ130">
            <v>1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1</v>
          </cell>
          <cell r="CB130">
            <v>1</v>
          </cell>
          <cell r="CC130">
            <v>0</v>
          </cell>
          <cell r="CD130">
            <v>1</v>
          </cell>
          <cell r="CE130">
            <v>1</v>
          </cell>
          <cell r="CF130">
            <v>0</v>
          </cell>
          <cell r="CG130">
            <v>1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2</v>
          </cell>
          <cell r="CO130">
            <v>1</v>
          </cell>
          <cell r="CP130">
            <v>0</v>
          </cell>
          <cell r="CQ130">
            <v>1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1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10</v>
          </cell>
          <cell r="EC130">
            <v>6</v>
          </cell>
          <cell r="ED130" t="str">
            <v>PENDIENTE</v>
          </cell>
        </row>
        <row r="131">
          <cell r="A131">
            <v>131</v>
          </cell>
          <cell r="B131" t="str">
            <v>Igualdad Educativa</v>
          </cell>
          <cell r="C131" t="str">
            <v>MATUTINO</v>
          </cell>
          <cell r="D131" t="str">
            <v>10EPR0369F</v>
          </cell>
          <cell r="E131" t="str">
            <v>ESTATAL</v>
          </cell>
          <cell r="F131" t="str">
            <v>PRIMARIA GENERAL</v>
          </cell>
          <cell r="G131" t="str">
            <v>COMPLETA</v>
          </cell>
          <cell r="H131" t="str">
            <v>DURANGO</v>
          </cell>
          <cell r="I131" t="str">
            <v>Durango</v>
          </cell>
          <cell r="J131" t="str">
            <v xml:space="preserve">Victoria de Durango </v>
          </cell>
          <cell r="K131" t="str">
            <v>URBANA</v>
          </cell>
          <cell r="L131" t="str">
            <v>C. Rio Santiago No. 901 Col. Gustavo Díaz Ordaz C.P. 34120</v>
          </cell>
          <cell r="M131">
            <v>34120</v>
          </cell>
          <cell r="N131" t="str">
            <v>COLONIA GUSTAVO DIAZ ORDAZ</v>
          </cell>
          <cell r="O131" t="str">
            <v>DURANGO</v>
          </cell>
          <cell r="P131" t="str">
            <v>PIP</v>
          </cell>
          <cell r="Q131" t="str">
            <v>L.L. ISMAEL LOPEZ ARREOLA</v>
          </cell>
          <cell r="R131" t="str">
            <v>Prof. Alejandro Almeida Jara</v>
          </cell>
          <cell r="T131">
            <v>6188273333</v>
          </cell>
          <cell r="Y131">
            <v>2</v>
          </cell>
          <cell r="Z131" t="str">
            <v>A</v>
          </cell>
          <cell r="AA131">
            <v>1</v>
          </cell>
          <cell r="AB131" t="str">
            <v>NA</v>
          </cell>
          <cell r="AC131">
            <v>1</v>
          </cell>
          <cell r="AD131" t="str">
            <v>NA</v>
          </cell>
          <cell r="AE131">
            <v>2</v>
          </cell>
          <cell r="AF131" t="str">
            <v>A</v>
          </cell>
          <cell r="AG131">
            <v>2</v>
          </cell>
          <cell r="AH131" t="str">
            <v>A</v>
          </cell>
          <cell r="AI131">
            <v>2</v>
          </cell>
          <cell r="AJ131" t="str">
            <v>A</v>
          </cell>
          <cell r="AK131">
            <v>1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1</v>
          </cell>
          <cell r="BD131">
            <v>0</v>
          </cell>
          <cell r="BE131">
            <v>1</v>
          </cell>
          <cell r="BF131">
            <v>1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2</v>
          </cell>
          <cell r="BO131">
            <v>1</v>
          </cell>
          <cell r="BP131">
            <v>0</v>
          </cell>
          <cell r="BQ131">
            <v>1</v>
          </cell>
          <cell r="BR131">
            <v>1</v>
          </cell>
          <cell r="BS131">
            <v>0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2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1</v>
          </cell>
          <cell r="CP131">
            <v>0</v>
          </cell>
          <cell r="CQ131">
            <v>1</v>
          </cell>
          <cell r="CR131">
            <v>1</v>
          </cell>
          <cell r="CS131">
            <v>0</v>
          </cell>
          <cell r="CT131">
            <v>1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2</v>
          </cell>
          <cell r="DB131">
            <v>1</v>
          </cell>
          <cell r="DC131">
            <v>0</v>
          </cell>
          <cell r="DD131">
            <v>1</v>
          </cell>
          <cell r="DE131">
            <v>1</v>
          </cell>
          <cell r="DF131">
            <v>0</v>
          </cell>
          <cell r="DG131">
            <v>1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2</v>
          </cell>
          <cell r="DO131">
            <v>1</v>
          </cell>
          <cell r="DP131">
            <v>0</v>
          </cell>
          <cell r="DQ131">
            <v>1</v>
          </cell>
          <cell r="DR131">
            <v>1</v>
          </cell>
          <cell r="DS131">
            <v>0</v>
          </cell>
          <cell r="DT131">
            <v>1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2</v>
          </cell>
          <cell r="EB131">
            <v>10</v>
          </cell>
          <cell r="EC131">
            <v>10</v>
          </cell>
          <cell r="ED131" t="str">
            <v>ASIGNADA</v>
          </cell>
        </row>
        <row r="132">
          <cell r="A132">
            <v>132</v>
          </cell>
          <cell r="B132" t="str">
            <v xml:space="preserve">Ing. Benigno Montoya Guzmán </v>
          </cell>
          <cell r="C132" t="str">
            <v>CERRÓ POR FALTA DE NIÑOS</v>
          </cell>
          <cell r="D132" t="str">
            <v>10EPR0255D</v>
          </cell>
          <cell r="E132" t="str">
            <v>ESTATAL</v>
          </cell>
          <cell r="F132" t="str">
            <v>PRIMARIA GENERAL</v>
          </cell>
          <cell r="G132" t="str">
            <v>COMPLETA</v>
          </cell>
          <cell r="H132" t="str">
            <v>DURANGO</v>
          </cell>
          <cell r="I132" t="str">
            <v>Durango</v>
          </cell>
          <cell r="J132" t="str">
            <v xml:space="preserve">Victoria de Durango </v>
          </cell>
          <cell r="K132" t="str">
            <v>URBANA</v>
          </cell>
          <cell r="L132" t="str">
            <v>C. Hilario Moreno No. 199 Col. Asentamientos Humanos C.P. 34145</v>
          </cell>
          <cell r="M132">
            <v>34145</v>
          </cell>
          <cell r="N132" t="str">
            <v>COLONIA ASENTAMIENTOS HUMANOS</v>
          </cell>
          <cell r="O132" t="str">
            <v>DURANGO</v>
          </cell>
          <cell r="P132" t="str">
            <v>PIP</v>
          </cell>
          <cell r="Q132" t="str">
            <v>L.L. ISMAEL LOPEZ ARREOLA</v>
          </cell>
          <cell r="Y132">
            <v>1</v>
          </cell>
          <cell r="Z132" t="str">
            <v>NA</v>
          </cell>
          <cell r="AA132">
            <v>0</v>
          </cell>
          <cell r="AB132" t="str">
            <v>NA</v>
          </cell>
          <cell r="AC132">
            <v>0</v>
          </cell>
          <cell r="AD132" t="str">
            <v>NA</v>
          </cell>
          <cell r="AE132">
            <v>0</v>
          </cell>
          <cell r="AF132" t="str">
            <v>NA</v>
          </cell>
          <cell r="AG132">
            <v>0</v>
          </cell>
          <cell r="AH132" t="str">
            <v>NA</v>
          </cell>
          <cell r="AI132">
            <v>0</v>
          </cell>
          <cell r="AJ132" t="str">
            <v>NA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1</v>
          </cell>
          <cell r="EC132">
            <v>0</v>
          </cell>
          <cell r="ED132" t="str">
            <v>SIN ASIGNACION</v>
          </cell>
        </row>
        <row r="133">
          <cell r="A133">
            <v>133</v>
          </cell>
          <cell r="B133" t="str">
            <v>Ing. Jesús Tébar Rodríguez</v>
          </cell>
          <cell r="C133" t="str">
            <v>MATUTINO</v>
          </cell>
          <cell r="D133" t="str">
            <v>10EPR0447T</v>
          </cell>
          <cell r="E133" t="str">
            <v>ESTATAL</v>
          </cell>
          <cell r="F133" t="str">
            <v>PRIMARIA GENERAL</v>
          </cell>
          <cell r="G133" t="str">
            <v>COMPLETA</v>
          </cell>
          <cell r="H133" t="str">
            <v>DURANGO</v>
          </cell>
          <cell r="I133" t="str">
            <v>Durango</v>
          </cell>
          <cell r="J133" t="str">
            <v xml:space="preserve">Victoria de Durango </v>
          </cell>
          <cell r="K133" t="str">
            <v>URBANA</v>
          </cell>
          <cell r="L133" t="str">
            <v>C. Cerezos S/N Fracc. El Ciprés C.P. 34217</v>
          </cell>
          <cell r="M133">
            <v>34217</v>
          </cell>
          <cell r="N133" t="str">
            <v>FRACC. EL CIPRES</v>
          </cell>
          <cell r="O133" t="str">
            <v>DURANGO</v>
          </cell>
          <cell r="P133" t="str">
            <v>PIP</v>
          </cell>
          <cell r="Q133" t="str">
            <v>L.L. ISMAEL LOPEZ ARREOLA</v>
          </cell>
          <cell r="R133" t="str">
            <v>Profra. Silvia Aguilar Hernández</v>
          </cell>
          <cell r="Y133">
            <v>2</v>
          </cell>
          <cell r="Z133" t="str">
            <v>A</v>
          </cell>
          <cell r="AA133">
            <v>2</v>
          </cell>
          <cell r="AB133" t="str">
            <v>A</v>
          </cell>
          <cell r="AC133">
            <v>2</v>
          </cell>
          <cell r="AD133" t="str">
            <v>A</v>
          </cell>
          <cell r="AE133">
            <v>2</v>
          </cell>
          <cell r="AF133" t="str">
            <v>A</v>
          </cell>
          <cell r="AG133">
            <v>2</v>
          </cell>
          <cell r="AH133" t="str">
            <v>NA</v>
          </cell>
          <cell r="AI133">
            <v>2</v>
          </cell>
          <cell r="AJ133" t="str">
            <v>NA</v>
          </cell>
          <cell r="AK133">
            <v>0.66666666666666663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</v>
          </cell>
          <cell r="BC133">
            <v>1</v>
          </cell>
          <cell r="BD133">
            <v>0</v>
          </cell>
          <cell r="BE133">
            <v>1</v>
          </cell>
          <cell r="BF133">
            <v>1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2</v>
          </cell>
          <cell r="BO133">
            <v>1</v>
          </cell>
          <cell r="BP133">
            <v>0</v>
          </cell>
          <cell r="BQ133">
            <v>1</v>
          </cell>
          <cell r="BR133">
            <v>1</v>
          </cell>
          <cell r="BS133">
            <v>0</v>
          </cell>
          <cell r="BT133">
            <v>1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2</v>
          </cell>
          <cell r="CB133">
            <v>1</v>
          </cell>
          <cell r="CC133">
            <v>0</v>
          </cell>
          <cell r="CD133">
            <v>1</v>
          </cell>
          <cell r="CE133">
            <v>1</v>
          </cell>
          <cell r="CF133">
            <v>0</v>
          </cell>
          <cell r="CG133">
            <v>1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2</v>
          </cell>
          <cell r="CO133">
            <v>1</v>
          </cell>
          <cell r="CP133">
            <v>0</v>
          </cell>
          <cell r="CQ133">
            <v>1</v>
          </cell>
          <cell r="CR133">
            <v>1</v>
          </cell>
          <cell r="CS133">
            <v>0</v>
          </cell>
          <cell r="CT133">
            <v>1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2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12</v>
          </cell>
          <cell r="EC133">
            <v>8</v>
          </cell>
          <cell r="ED133" t="str">
            <v>PENDIENTE</v>
          </cell>
        </row>
        <row r="134">
          <cell r="A134">
            <v>134</v>
          </cell>
          <cell r="B134" t="str">
            <v>Itzcoatl</v>
          </cell>
          <cell r="C134" t="str">
            <v>MATUTINO</v>
          </cell>
          <cell r="D134" t="str">
            <v>10DPR0125L</v>
          </cell>
          <cell r="E134" t="str">
            <v>FEDERAL</v>
          </cell>
          <cell r="F134" t="str">
            <v>PRIMARIA GENERAL</v>
          </cell>
          <cell r="G134" t="str">
            <v>COMPLETA</v>
          </cell>
          <cell r="H134" t="str">
            <v>DURANGO</v>
          </cell>
          <cell r="I134" t="str">
            <v>Durango</v>
          </cell>
          <cell r="J134" t="str">
            <v xml:space="preserve">Victoria de Durango </v>
          </cell>
          <cell r="K134" t="str">
            <v>URBANA</v>
          </cell>
          <cell r="L134" t="str">
            <v>C. Cenote de Valladolid 602 Col. Azcapotzalco C.P. 34160</v>
          </cell>
          <cell r="M134">
            <v>34160</v>
          </cell>
          <cell r="N134" t="str">
            <v>COLONIA ATZCAPOTZALCO</v>
          </cell>
          <cell r="O134" t="str">
            <v>DURANGO</v>
          </cell>
          <cell r="P134" t="str">
            <v>PIP</v>
          </cell>
          <cell r="Q134" t="str">
            <v>L.L. ISMAEL LOPEZ ARREOLA</v>
          </cell>
          <cell r="R134" t="str">
            <v>Prof. Roberto Olivas Navarro</v>
          </cell>
          <cell r="T134">
            <v>6188371958</v>
          </cell>
          <cell r="Y134">
            <v>2</v>
          </cell>
          <cell r="Z134" t="str">
            <v>NA</v>
          </cell>
          <cell r="AA134">
            <v>2</v>
          </cell>
          <cell r="AB134" t="str">
            <v>NA</v>
          </cell>
          <cell r="AC134">
            <v>2</v>
          </cell>
          <cell r="AD134" t="str">
            <v>A</v>
          </cell>
          <cell r="AE134">
            <v>2</v>
          </cell>
          <cell r="AF134" t="str">
            <v>A</v>
          </cell>
          <cell r="AG134">
            <v>2</v>
          </cell>
          <cell r="AH134" t="str">
            <v>A</v>
          </cell>
          <cell r="AI134">
            <v>2</v>
          </cell>
          <cell r="AJ134" t="str">
            <v>A</v>
          </cell>
          <cell r="AK134">
            <v>0.66666666666666663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1</v>
          </cell>
          <cell r="CC134">
            <v>0</v>
          </cell>
          <cell r="CD134">
            <v>1</v>
          </cell>
          <cell r="CE134">
            <v>1</v>
          </cell>
          <cell r="CF134">
            <v>0</v>
          </cell>
          <cell r="CG134">
            <v>1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2</v>
          </cell>
          <cell r="CO134">
            <v>1</v>
          </cell>
          <cell r="CP134">
            <v>0</v>
          </cell>
          <cell r="CQ134">
            <v>1</v>
          </cell>
          <cell r="CR134">
            <v>1</v>
          </cell>
          <cell r="CS134">
            <v>0</v>
          </cell>
          <cell r="CT134">
            <v>1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2</v>
          </cell>
          <cell r="DB134">
            <v>1</v>
          </cell>
          <cell r="DC134">
            <v>0</v>
          </cell>
          <cell r="DD134">
            <v>1</v>
          </cell>
          <cell r="DE134">
            <v>1</v>
          </cell>
          <cell r="DF134">
            <v>0</v>
          </cell>
          <cell r="DG134">
            <v>1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2</v>
          </cell>
          <cell r="DO134">
            <v>1</v>
          </cell>
          <cell r="DP134">
            <v>0</v>
          </cell>
          <cell r="DQ134">
            <v>1</v>
          </cell>
          <cell r="DR134">
            <v>1</v>
          </cell>
          <cell r="DS134">
            <v>0</v>
          </cell>
          <cell r="DT134">
            <v>1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2</v>
          </cell>
          <cell r="EB134">
            <v>12</v>
          </cell>
          <cell r="EC134">
            <v>8</v>
          </cell>
          <cell r="ED134" t="str">
            <v>PENDIENTE</v>
          </cell>
        </row>
        <row r="135">
          <cell r="A135">
            <v>135</v>
          </cell>
          <cell r="B135" t="str">
            <v>J. Agustín Castro</v>
          </cell>
          <cell r="C135" t="str">
            <v>MATUTINO</v>
          </cell>
          <cell r="D135" t="str">
            <v>10DPR0601X</v>
          </cell>
          <cell r="E135" t="str">
            <v>FEDERAL</v>
          </cell>
          <cell r="F135" t="str">
            <v>PRIMARIA GENERAL</v>
          </cell>
          <cell r="G135" t="str">
            <v>COMPLETA</v>
          </cell>
          <cell r="H135" t="str">
            <v>DURANGO</v>
          </cell>
          <cell r="I135" t="str">
            <v>Guadalupe Victoria</v>
          </cell>
          <cell r="J135" t="str">
            <v>Ciudad Guadalupe Victoria</v>
          </cell>
          <cell r="K135" t="str">
            <v>URBANA</v>
          </cell>
          <cell r="L135" t="str">
            <v>Av. Hidalgo No. 305 Norte Zona Centro C.P. 34700</v>
          </cell>
          <cell r="M135">
            <v>34700</v>
          </cell>
          <cell r="N135" t="str">
            <v>M-GUADALUPE VICTORIA</v>
          </cell>
          <cell r="O135" t="str">
            <v>DURANGO</v>
          </cell>
          <cell r="P135" t="str">
            <v>PIP</v>
          </cell>
          <cell r="Q135" t="str">
            <v>L.L. ISMAEL LOPEZ ARREOLA</v>
          </cell>
          <cell r="R135" t="str">
            <v>Prof. Juan Campos Fiscal</v>
          </cell>
          <cell r="T135">
            <v>6768820043</v>
          </cell>
          <cell r="Y135">
            <v>2</v>
          </cell>
          <cell r="Z135" t="str">
            <v>NA</v>
          </cell>
          <cell r="AA135">
            <v>2</v>
          </cell>
          <cell r="AB135" t="str">
            <v>NA</v>
          </cell>
          <cell r="AC135">
            <v>2</v>
          </cell>
          <cell r="AD135" t="str">
            <v>A</v>
          </cell>
          <cell r="AE135">
            <v>2</v>
          </cell>
          <cell r="AF135" t="str">
            <v>A</v>
          </cell>
          <cell r="AG135">
            <v>2</v>
          </cell>
          <cell r="AH135" t="str">
            <v>A</v>
          </cell>
          <cell r="AI135">
            <v>2</v>
          </cell>
          <cell r="AJ135" t="str">
            <v>A</v>
          </cell>
          <cell r="AK135">
            <v>0.66666666666666663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1</v>
          </cell>
          <cell r="CC135">
            <v>0</v>
          </cell>
          <cell r="CD135">
            <v>1</v>
          </cell>
          <cell r="CE135">
            <v>1</v>
          </cell>
          <cell r="CF135">
            <v>0</v>
          </cell>
          <cell r="CG135">
            <v>1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2</v>
          </cell>
          <cell r="CO135">
            <v>1</v>
          </cell>
          <cell r="CP135">
            <v>0</v>
          </cell>
          <cell r="CQ135">
            <v>1</v>
          </cell>
          <cell r="CR135">
            <v>1</v>
          </cell>
          <cell r="CS135">
            <v>0</v>
          </cell>
          <cell r="CT135">
            <v>1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2</v>
          </cell>
          <cell r="DB135">
            <v>1</v>
          </cell>
          <cell r="DC135">
            <v>0</v>
          </cell>
          <cell r="DD135">
            <v>1</v>
          </cell>
          <cell r="DE135">
            <v>1</v>
          </cell>
          <cell r="DF135">
            <v>0</v>
          </cell>
          <cell r="DG135">
            <v>1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2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1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2</v>
          </cell>
          <cell r="EB135">
            <v>12</v>
          </cell>
          <cell r="EC135">
            <v>8</v>
          </cell>
          <cell r="ED135" t="str">
            <v>PENDIENTE</v>
          </cell>
        </row>
        <row r="136">
          <cell r="A136">
            <v>136</v>
          </cell>
          <cell r="B136" t="str">
            <v xml:space="preserve">Jaime Torres Bodet </v>
          </cell>
          <cell r="C136" t="str">
            <v>MATUTINO</v>
          </cell>
          <cell r="D136" t="str">
            <v>10DPR1598G</v>
          </cell>
          <cell r="E136" t="str">
            <v>FEDERAL</v>
          </cell>
          <cell r="F136" t="str">
            <v>PRIMARIA GENERAL</v>
          </cell>
          <cell r="G136" t="str">
            <v>COMPLETA</v>
          </cell>
          <cell r="H136" t="str">
            <v>DURANGO</v>
          </cell>
          <cell r="I136" t="str">
            <v>Durango</v>
          </cell>
          <cell r="J136" t="str">
            <v xml:space="preserve">Victoria de Durango </v>
          </cell>
          <cell r="K136" t="str">
            <v>URBANA</v>
          </cell>
          <cell r="L136" t="str">
            <v>C. 13 S/N Col. Bosques del Valle C.P. 34227</v>
          </cell>
          <cell r="M136">
            <v>34227</v>
          </cell>
          <cell r="N136" t="str">
            <v>COLONIA BOSQUES DEL VALLE</v>
          </cell>
          <cell r="O136" t="str">
            <v>DURANGO</v>
          </cell>
          <cell r="P136" t="str">
            <v>PIP</v>
          </cell>
          <cell r="Q136" t="str">
            <v>L.L. ISMAEL LOPEZ ARREOLA</v>
          </cell>
          <cell r="R136" t="str">
            <v>Profra. Ma. Rebeca Reza Ortega</v>
          </cell>
          <cell r="T136">
            <v>6188147746</v>
          </cell>
          <cell r="Y136">
            <v>2</v>
          </cell>
          <cell r="Z136" t="str">
            <v>NA</v>
          </cell>
          <cell r="AA136">
            <v>3</v>
          </cell>
          <cell r="AB136" t="str">
            <v>NA</v>
          </cell>
          <cell r="AC136">
            <v>2</v>
          </cell>
          <cell r="AD136" t="str">
            <v>A</v>
          </cell>
          <cell r="AE136">
            <v>2</v>
          </cell>
          <cell r="AF136" t="str">
            <v>A</v>
          </cell>
          <cell r="AG136">
            <v>2</v>
          </cell>
          <cell r="AH136" t="str">
            <v>A</v>
          </cell>
          <cell r="AI136">
            <v>2</v>
          </cell>
          <cell r="AJ136" t="str">
            <v>A</v>
          </cell>
          <cell r="AK136">
            <v>0.61538461538461542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1</v>
          </cell>
          <cell r="CE136">
            <v>0</v>
          </cell>
          <cell r="CF136">
            <v>1</v>
          </cell>
          <cell r="CG136">
            <v>1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2</v>
          </cell>
          <cell r="CO136">
            <v>0</v>
          </cell>
          <cell r="CP136">
            <v>1</v>
          </cell>
          <cell r="CQ136">
            <v>1</v>
          </cell>
          <cell r="CR136">
            <v>0</v>
          </cell>
          <cell r="CS136">
            <v>1</v>
          </cell>
          <cell r="CT136">
            <v>1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2</v>
          </cell>
          <cell r="DB136">
            <v>1</v>
          </cell>
          <cell r="DC136">
            <v>0</v>
          </cell>
          <cell r="DD136">
            <v>1</v>
          </cell>
          <cell r="DE136">
            <v>1</v>
          </cell>
          <cell r="DF136">
            <v>0</v>
          </cell>
          <cell r="DG136">
            <v>1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2</v>
          </cell>
          <cell r="DO136">
            <v>1</v>
          </cell>
          <cell r="DP136">
            <v>0</v>
          </cell>
          <cell r="DQ136">
            <v>1</v>
          </cell>
          <cell r="DR136">
            <v>1</v>
          </cell>
          <cell r="DS136">
            <v>0</v>
          </cell>
          <cell r="DT136">
            <v>1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2</v>
          </cell>
          <cell r="EB136">
            <v>13</v>
          </cell>
          <cell r="EC136">
            <v>8</v>
          </cell>
          <cell r="ED136" t="str">
            <v>PENDIENTE</v>
          </cell>
        </row>
        <row r="137">
          <cell r="A137">
            <v>137</v>
          </cell>
          <cell r="B137" t="str">
            <v>Prof. José Arreola Rodríguez</v>
          </cell>
          <cell r="C137" t="str">
            <v>MATUTINO</v>
          </cell>
          <cell r="D137" t="str">
            <v>10EPR0350H</v>
          </cell>
          <cell r="E137" t="str">
            <v>ESTATAL</v>
          </cell>
          <cell r="F137" t="str">
            <v>PRIMARIA GENERAL</v>
          </cell>
          <cell r="G137" t="str">
            <v>COMPLETA</v>
          </cell>
          <cell r="H137" t="str">
            <v>DURANGO</v>
          </cell>
          <cell r="I137" t="str">
            <v>Durango</v>
          </cell>
          <cell r="J137" t="str">
            <v xml:space="preserve">Victoria de Durango </v>
          </cell>
          <cell r="K137" t="str">
            <v>URBANA</v>
          </cell>
          <cell r="L137" t="str">
            <v>C. Xicoténcatl S/N Fracc. Los Fuentes C.P. 34170</v>
          </cell>
          <cell r="M137">
            <v>34170</v>
          </cell>
          <cell r="N137" t="str">
            <v>FRACC. LAS FUENTES</v>
          </cell>
          <cell r="O137" t="str">
            <v>DURANGO</v>
          </cell>
          <cell r="P137" t="str">
            <v>PIP</v>
          </cell>
          <cell r="Q137" t="str">
            <v>L.L. ISMAEL LOPEZ ARREOLA</v>
          </cell>
          <cell r="R137" t="str">
            <v>Prof. Manuel de Jésus Soto</v>
          </cell>
          <cell r="T137">
            <v>6188264002</v>
          </cell>
          <cell r="Y137">
            <v>2</v>
          </cell>
          <cell r="Z137" t="str">
            <v>NA</v>
          </cell>
          <cell r="AA137">
            <v>2</v>
          </cell>
          <cell r="AB137" t="str">
            <v>A</v>
          </cell>
          <cell r="AC137">
            <v>2</v>
          </cell>
          <cell r="AD137" t="str">
            <v>A</v>
          </cell>
          <cell r="AE137">
            <v>2</v>
          </cell>
          <cell r="AF137" t="str">
            <v>A</v>
          </cell>
          <cell r="AG137">
            <v>2</v>
          </cell>
          <cell r="AH137" t="str">
            <v>NA</v>
          </cell>
          <cell r="AI137">
            <v>1</v>
          </cell>
          <cell r="AJ137" t="str">
            <v>NA</v>
          </cell>
          <cell r="AK137">
            <v>1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2</v>
          </cell>
          <cell r="BD137">
            <v>0</v>
          </cell>
          <cell r="BE137">
            <v>1</v>
          </cell>
          <cell r="BF137">
            <v>1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3</v>
          </cell>
          <cell r="BO137">
            <v>1</v>
          </cell>
          <cell r="BP137">
            <v>0</v>
          </cell>
          <cell r="BQ137">
            <v>1</v>
          </cell>
          <cell r="BR137">
            <v>1</v>
          </cell>
          <cell r="BS137">
            <v>0</v>
          </cell>
          <cell r="BT137">
            <v>1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2</v>
          </cell>
          <cell r="CB137">
            <v>1</v>
          </cell>
          <cell r="CC137">
            <v>0</v>
          </cell>
          <cell r="CD137">
            <v>1</v>
          </cell>
          <cell r="CE137">
            <v>1</v>
          </cell>
          <cell r="CF137">
            <v>0</v>
          </cell>
          <cell r="CG137">
            <v>1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2</v>
          </cell>
          <cell r="CO137">
            <v>1</v>
          </cell>
          <cell r="CP137">
            <v>0</v>
          </cell>
          <cell r="CQ137">
            <v>1</v>
          </cell>
          <cell r="CR137">
            <v>1</v>
          </cell>
          <cell r="CS137">
            <v>0</v>
          </cell>
          <cell r="CT137">
            <v>1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Q137">
            <v>1</v>
          </cell>
          <cell r="DR137">
            <v>1</v>
          </cell>
          <cell r="DS137">
            <v>0</v>
          </cell>
          <cell r="DT137">
            <v>1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2</v>
          </cell>
          <cell r="EB137">
            <v>11</v>
          </cell>
          <cell r="EC137">
            <v>11</v>
          </cell>
          <cell r="ED137" t="str">
            <v>ASIGNADA</v>
          </cell>
        </row>
        <row r="138">
          <cell r="A138">
            <v>138</v>
          </cell>
          <cell r="B138" t="str">
            <v xml:space="preserve">José Ramón Valdez </v>
          </cell>
          <cell r="C138" t="str">
            <v>MIXTO</v>
          </cell>
          <cell r="D138" t="str">
            <v>10DPR0999V</v>
          </cell>
          <cell r="E138" t="str">
            <v>FEDERAL</v>
          </cell>
          <cell r="F138" t="str">
            <v>PRIMARIA GENERAL</v>
          </cell>
          <cell r="G138" t="str">
            <v>COMPLETA</v>
          </cell>
          <cell r="H138" t="str">
            <v>DURANGO</v>
          </cell>
          <cell r="I138" t="str">
            <v>Panuco De Coronado</v>
          </cell>
          <cell r="J138" t="str">
            <v>Francisco I Madero</v>
          </cell>
          <cell r="K138" t="str">
            <v>URBANA</v>
          </cell>
          <cell r="L138" t="str">
            <v xml:space="preserve">C. Francisco Sarabia S/N C.P. 34780 </v>
          </cell>
          <cell r="M138">
            <v>34780</v>
          </cell>
          <cell r="N138" t="str">
            <v>M-FRANCISCO I. MADERO</v>
          </cell>
          <cell r="O138" t="str">
            <v>DURANGO</v>
          </cell>
          <cell r="P138" t="str">
            <v>PIP</v>
          </cell>
          <cell r="Q138" t="str">
            <v>L.L. ISMAEL LOPEZ ARREOLA</v>
          </cell>
          <cell r="Y138">
            <v>1</v>
          </cell>
          <cell r="Z138" t="str">
            <v>A</v>
          </cell>
          <cell r="AA138">
            <v>1</v>
          </cell>
          <cell r="AB138" t="str">
            <v>A</v>
          </cell>
          <cell r="AC138">
            <v>1</v>
          </cell>
          <cell r="AD138" t="str">
            <v>A</v>
          </cell>
          <cell r="AE138">
            <v>1</v>
          </cell>
          <cell r="AF138" t="str">
            <v>A</v>
          </cell>
          <cell r="AG138">
            <v>1</v>
          </cell>
          <cell r="AH138" t="str">
            <v>A</v>
          </cell>
          <cell r="AI138">
            <v>1</v>
          </cell>
          <cell r="AJ138" t="str">
            <v>A</v>
          </cell>
          <cell r="AK138">
            <v>1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</v>
          </cell>
          <cell r="BC138">
            <v>1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1</v>
          </cell>
          <cell r="BO138">
            <v>1</v>
          </cell>
          <cell r="BP138">
            <v>0</v>
          </cell>
          <cell r="BQ138">
            <v>1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1</v>
          </cell>
          <cell r="CB138">
            <v>1</v>
          </cell>
          <cell r="CC138">
            <v>0</v>
          </cell>
          <cell r="CD138">
            <v>1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1</v>
          </cell>
          <cell r="CO138">
            <v>1</v>
          </cell>
          <cell r="CP138">
            <v>0</v>
          </cell>
          <cell r="CQ138">
            <v>1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1</v>
          </cell>
          <cell r="DB138">
            <v>1</v>
          </cell>
          <cell r="DC138">
            <v>0</v>
          </cell>
          <cell r="DD138">
            <v>1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1</v>
          </cell>
          <cell r="DO138">
            <v>1</v>
          </cell>
          <cell r="DP138">
            <v>0</v>
          </cell>
          <cell r="DQ138">
            <v>1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1</v>
          </cell>
          <cell r="EB138">
            <v>6</v>
          </cell>
          <cell r="EC138">
            <v>6</v>
          </cell>
          <cell r="ED138" t="str">
            <v>ASIGNADA</v>
          </cell>
        </row>
        <row r="139">
          <cell r="A139">
            <v>139</v>
          </cell>
          <cell r="B139" t="str">
            <v xml:space="preserve">José Revueltas </v>
          </cell>
          <cell r="C139" t="str">
            <v>MIXTO</v>
          </cell>
          <cell r="D139" t="str">
            <v>10DPR0723H</v>
          </cell>
          <cell r="E139" t="str">
            <v>FEDERAL</v>
          </cell>
          <cell r="F139" t="str">
            <v>PRIMARIA GENERAL</v>
          </cell>
          <cell r="G139" t="str">
            <v>COMPLETA</v>
          </cell>
          <cell r="H139" t="str">
            <v>DURANGO</v>
          </cell>
          <cell r="I139" t="str">
            <v>Durango</v>
          </cell>
          <cell r="J139" t="str">
            <v xml:space="preserve">Victoria de Durango </v>
          </cell>
          <cell r="K139" t="str">
            <v>URBANA</v>
          </cell>
          <cell r="L139" t="str">
            <v>C. Máximo Gámiz Fernández No. 091 Col. Máximo Gámiz C.P. 34230</v>
          </cell>
          <cell r="M139">
            <v>34230</v>
          </cell>
          <cell r="N139" t="str">
            <v>COLONIA MAXIMO GAMIZ</v>
          </cell>
          <cell r="O139" t="str">
            <v>DURANGO</v>
          </cell>
          <cell r="P139" t="str">
            <v>PIP</v>
          </cell>
          <cell r="Q139" t="str">
            <v>L.L. ISMAEL LOPEZ ARREOLA</v>
          </cell>
          <cell r="Y139">
            <v>1</v>
          </cell>
          <cell r="Z139" t="str">
            <v>NA</v>
          </cell>
          <cell r="AA139">
            <v>2</v>
          </cell>
          <cell r="AB139" t="str">
            <v>NA</v>
          </cell>
          <cell r="AC139">
            <v>1</v>
          </cell>
          <cell r="AD139" t="str">
            <v>A</v>
          </cell>
          <cell r="AE139">
            <v>1</v>
          </cell>
          <cell r="AF139" t="str">
            <v>A</v>
          </cell>
          <cell r="AG139">
            <v>1</v>
          </cell>
          <cell r="AH139" t="str">
            <v>A</v>
          </cell>
          <cell r="AI139">
            <v>1</v>
          </cell>
          <cell r="AJ139" t="str">
            <v>A</v>
          </cell>
          <cell r="AK139">
            <v>0.5714285714285714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1</v>
          </cell>
          <cell r="CC139">
            <v>0</v>
          </cell>
          <cell r="CD139">
            <v>1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1</v>
          </cell>
          <cell r="CO139">
            <v>1</v>
          </cell>
          <cell r="CP139">
            <v>0</v>
          </cell>
          <cell r="CQ139">
            <v>1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1</v>
          </cell>
          <cell r="DB139">
            <v>1</v>
          </cell>
          <cell r="DC139">
            <v>0</v>
          </cell>
          <cell r="DD139">
            <v>1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1</v>
          </cell>
          <cell r="DO139">
            <v>1</v>
          </cell>
          <cell r="DP139">
            <v>0</v>
          </cell>
          <cell r="DQ139">
            <v>1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1</v>
          </cell>
          <cell r="EB139">
            <v>7</v>
          </cell>
          <cell r="EC139">
            <v>4</v>
          </cell>
          <cell r="ED139" t="str">
            <v>PENDIENTE</v>
          </cell>
        </row>
        <row r="140">
          <cell r="A140">
            <v>140</v>
          </cell>
          <cell r="B140" t="str">
            <v>José Vasconselos</v>
          </cell>
          <cell r="C140" t="str">
            <v>MIXTO</v>
          </cell>
          <cell r="D140" t="str">
            <v>10DPR0055G</v>
          </cell>
          <cell r="E140" t="str">
            <v>FEDERAL</v>
          </cell>
          <cell r="F140" t="str">
            <v>PRIMARIA GENERAL</v>
          </cell>
          <cell r="G140" t="str">
            <v>COMPLETA</v>
          </cell>
          <cell r="H140" t="str">
            <v>DURANGO</v>
          </cell>
          <cell r="I140" t="str">
            <v>Durango</v>
          </cell>
          <cell r="J140" t="str">
            <v xml:space="preserve">Victoria de Durango </v>
          </cell>
          <cell r="K140" t="str">
            <v>URBANA</v>
          </cell>
          <cell r="L140" t="str">
            <v>C. Ébano S/N Fracc. Nuevo Durango II C.P.  34166</v>
          </cell>
          <cell r="M140">
            <v>34166</v>
          </cell>
          <cell r="N140" t="str">
            <v>FRACC. NUEVO DURANGO II</v>
          </cell>
          <cell r="O140" t="str">
            <v>DURANGO</v>
          </cell>
          <cell r="P140" t="str">
            <v>PIP</v>
          </cell>
          <cell r="Q140" t="str">
            <v>L.L. ISMAEL LOPEZ ARREOLA</v>
          </cell>
          <cell r="Y140">
            <v>2</v>
          </cell>
          <cell r="Z140" t="str">
            <v>A</v>
          </cell>
          <cell r="AA140">
            <v>2</v>
          </cell>
          <cell r="AB140" t="str">
            <v>A</v>
          </cell>
          <cell r="AC140">
            <v>2</v>
          </cell>
          <cell r="AD140" t="str">
            <v>A</v>
          </cell>
          <cell r="AE140">
            <v>2</v>
          </cell>
          <cell r="AF140" t="str">
            <v>NA</v>
          </cell>
          <cell r="AG140">
            <v>2</v>
          </cell>
          <cell r="AH140" t="str">
            <v>NA</v>
          </cell>
          <cell r="AI140">
            <v>1</v>
          </cell>
          <cell r="AJ140" t="str">
            <v>NA</v>
          </cell>
          <cell r="AK140">
            <v>0.54545454545454541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1</v>
          </cell>
          <cell r="BC140">
            <v>1</v>
          </cell>
          <cell r="BD140">
            <v>0</v>
          </cell>
          <cell r="BE140">
            <v>1</v>
          </cell>
          <cell r="BF140">
            <v>1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2</v>
          </cell>
          <cell r="BO140">
            <v>1</v>
          </cell>
          <cell r="BP140">
            <v>0</v>
          </cell>
          <cell r="BQ140">
            <v>1</v>
          </cell>
          <cell r="BR140">
            <v>1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2</v>
          </cell>
          <cell r="CB140">
            <v>1</v>
          </cell>
          <cell r="CC140">
            <v>0</v>
          </cell>
          <cell r="CD140">
            <v>1</v>
          </cell>
          <cell r="CE140">
            <v>1</v>
          </cell>
          <cell r="CF140">
            <v>0</v>
          </cell>
          <cell r="CG140">
            <v>1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2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11</v>
          </cell>
          <cell r="EC140">
            <v>6</v>
          </cell>
          <cell r="ED140" t="str">
            <v>PENDIENTE</v>
          </cell>
        </row>
        <row r="141">
          <cell r="A141">
            <v>141</v>
          </cell>
          <cell r="B141" t="str">
            <v>Profa. Juana Belén Gutiérrez Vesp.</v>
          </cell>
          <cell r="C141" t="str">
            <v>VESPERTINO</v>
          </cell>
          <cell r="D141" t="str">
            <v>10EPR0450G</v>
          </cell>
          <cell r="E141" t="str">
            <v>ESTATAL</v>
          </cell>
          <cell r="F141" t="str">
            <v>PRIMARIA GENERAL</v>
          </cell>
          <cell r="G141" t="str">
            <v>COMPLETA</v>
          </cell>
          <cell r="H141" t="str">
            <v>DURANGO</v>
          </cell>
          <cell r="I141" t="str">
            <v>Durango</v>
          </cell>
          <cell r="J141" t="str">
            <v xml:space="preserve">Victoria de Durango </v>
          </cell>
          <cell r="K141" t="str">
            <v>URBANA</v>
          </cell>
          <cell r="L141" t="str">
            <v>C. Gama y Beta S/N Fracc. 20 de Noviembre II C.P. 34200</v>
          </cell>
          <cell r="M141">
            <v>34200</v>
          </cell>
          <cell r="N141" t="str">
            <v>FRACC. 20 DE NOVIEMBRE II</v>
          </cell>
          <cell r="O141" t="str">
            <v>DURANGO</v>
          </cell>
          <cell r="P141" t="str">
            <v>PIP</v>
          </cell>
          <cell r="Q141" t="str">
            <v>L.L. ISMAEL LOPEZ ARREOLA</v>
          </cell>
          <cell r="R141" t="str">
            <v>Prof. Juan Pedro Sánchez Morales</v>
          </cell>
          <cell r="T141">
            <v>6181655759</v>
          </cell>
          <cell r="Y141">
            <v>1</v>
          </cell>
          <cell r="Z141" t="str">
            <v>A</v>
          </cell>
          <cell r="AA141">
            <v>1</v>
          </cell>
          <cell r="AB141" t="str">
            <v>A</v>
          </cell>
          <cell r="AC141">
            <v>1</v>
          </cell>
          <cell r="AD141" t="str">
            <v>A</v>
          </cell>
          <cell r="AE141">
            <v>1</v>
          </cell>
          <cell r="AF141" t="str">
            <v>A</v>
          </cell>
          <cell r="AG141">
            <v>1</v>
          </cell>
          <cell r="AH141" t="str">
            <v>A</v>
          </cell>
          <cell r="AI141">
            <v>1</v>
          </cell>
          <cell r="AJ141" t="str">
            <v>A</v>
          </cell>
          <cell r="AK141">
            <v>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</v>
          </cell>
          <cell r="BC141">
            <v>1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1</v>
          </cell>
          <cell r="BO141">
            <v>1</v>
          </cell>
          <cell r="BP141">
            <v>0</v>
          </cell>
          <cell r="BQ141">
            <v>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</v>
          </cell>
          <cell r="CB141">
            <v>1</v>
          </cell>
          <cell r="CC141">
            <v>0</v>
          </cell>
          <cell r="CD141">
            <v>1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1</v>
          </cell>
          <cell r="CO141">
            <v>1</v>
          </cell>
          <cell r="CP141">
            <v>0</v>
          </cell>
          <cell r="CQ141">
            <v>1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1</v>
          </cell>
          <cell r="DB141">
            <v>1</v>
          </cell>
          <cell r="DC141">
            <v>0</v>
          </cell>
          <cell r="DD141">
            <v>1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1</v>
          </cell>
          <cell r="DO141">
            <v>1</v>
          </cell>
          <cell r="DP141">
            <v>0</v>
          </cell>
          <cell r="DQ141">
            <v>1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1</v>
          </cell>
          <cell r="EB141">
            <v>6</v>
          </cell>
          <cell r="EC141">
            <v>6</v>
          </cell>
          <cell r="ED141" t="str">
            <v>ASIGNADA</v>
          </cell>
        </row>
        <row r="142">
          <cell r="A142">
            <v>142</v>
          </cell>
          <cell r="B142" t="str">
            <v>Justo Sierra</v>
          </cell>
          <cell r="C142" t="str">
            <v>MATUTINO</v>
          </cell>
          <cell r="D142" t="str">
            <v>10EPR0315B</v>
          </cell>
          <cell r="E142" t="str">
            <v>ESTATAL</v>
          </cell>
          <cell r="F142" t="str">
            <v>PRIMARIA GENERAL</v>
          </cell>
          <cell r="G142" t="str">
            <v>COMPLETA</v>
          </cell>
          <cell r="H142" t="str">
            <v>DURANGO</v>
          </cell>
          <cell r="I142" t="str">
            <v>Durango</v>
          </cell>
          <cell r="J142" t="str">
            <v xml:space="preserve">Victoria de Durango </v>
          </cell>
          <cell r="K142" t="str">
            <v>URBANA</v>
          </cell>
          <cell r="L142" t="str">
            <v>C. Morelos S/N Col. Jardines de Cancún C.P. 34167</v>
          </cell>
          <cell r="M142">
            <v>34167</v>
          </cell>
          <cell r="N142" t="str">
            <v>FRACC. JARDINES DE CANCUN</v>
          </cell>
          <cell r="O142" t="str">
            <v>DURANGO</v>
          </cell>
          <cell r="P142" t="str">
            <v>PIP</v>
          </cell>
          <cell r="Q142" t="str">
            <v>L.L. ISMAEL LOPEZ ARREOLA</v>
          </cell>
          <cell r="R142" t="str">
            <v>Profra. Rosa Icela Murguía Landeros</v>
          </cell>
          <cell r="T142">
            <v>6181359086</v>
          </cell>
          <cell r="Y142">
            <v>1</v>
          </cell>
          <cell r="Z142" t="str">
            <v>NA</v>
          </cell>
          <cell r="AA142">
            <v>2</v>
          </cell>
          <cell r="AB142" t="str">
            <v>NA</v>
          </cell>
          <cell r="AC142">
            <v>2</v>
          </cell>
          <cell r="AD142" t="str">
            <v>A</v>
          </cell>
          <cell r="AE142">
            <v>2</v>
          </cell>
          <cell r="AF142" t="str">
            <v>A</v>
          </cell>
          <cell r="AG142">
            <v>2</v>
          </cell>
          <cell r="AH142" t="str">
            <v>NA</v>
          </cell>
          <cell r="AI142">
            <v>2</v>
          </cell>
          <cell r="AJ142" t="str">
            <v>NA</v>
          </cell>
          <cell r="AK142">
            <v>0.36363636363636365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1</v>
          </cell>
          <cell r="CC142">
            <v>0</v>
          </cell>
          <cell r="CD142">
            <v>1</v>
          </cell>
          <cell r="CE142">
            <v>1</v>
          </cell>
          <cell r="CF142">
            <v>0</v>
          </cell>
          <cell r="CG142">
            <v>1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2</v>
          </cell>
          <cell r="CO142">
            <v>1</v>
          </cell>
          <cell r="CP142">
            <v>0</v>
          </cell>
          <cell r="CQ142">
            <v>1</v>
          </cell>
          <cell r="CR142">
            <v>1</v>
          </cell>
          <cell r="CS142">
            <v>0</v>
          </cell>
          <cell r="CT142">
            <v>1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2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11</v>
          </cell>
          <cell r="EC142">
            <v>4</v>
          </cell>
          <cell r="ED142" t="str">
            <v>PENDIENTE</v>
          </cell>
        </row>
        <row r="143">
          <cell r="A143">
            <v>143</v>
          </cell>
          <cell r="B143" t="str">
            <v>Justo Sierra Vesp.</v>
          </cell>
          <cell r="C143" t="str">
            <v>VESPERTINO</v>
          </cell>
          <cell r="D143" t="str">
            <v>10EPR0348T</v>
          </cell>
          <cell r="E143" t="str">
            <v>ESTATAL</v>
          </cell>
          <cell r="F143" t="str">
            <v>PRIMARIA GENERAL</v>
          </cell>
          <cell r="G143" t="str">
            <v>COMPLETA</v>
          </cell>
          <cell r="H143" t="str">
            <v>DURANGO</v>
          </cell>
          <cell r="I143" t="str">
            <v>Durango</v>
          </cell>
          <cell r="J143" t="str">
            <v xml:space="preserve">Victoria de Durango </v>
          </cell>
          <cell r="K143" t="str">
            <v>URBANA</v>
          </cell>
          <cell r="L143" t="str">
            <v>C. Morelos S/N Col. Jardines de Cancún C.P. 34167</v>
          </cell>
          <cell r="M143">
            <v>34167</v>
          </cell>
          <cell r="N143" t="str">
            <v>FRACC. JARDINES DE CANCUN</v>
          </cell>
          <cell r="O143" t="str">
            <v>DURANGO</v>
          </cell>
          <cell r="P143" t="str">
            <v>PIP</v>
          </cell>
          <cell r="Q143" t="str">
            <v>L.L. ISMAEL LOPEZ ARREOLA</v>
          </cell>
          <cell r="Y143">
            <v>1</v>
          </cell>
          <cell r="Z143" t="str">
            <v>NA</v>
          </cell>
          <cell r="AA143">
            <v>1</v>
          </cell>
          <cell r="AB143" t="str">
            <v>NA</v>
          </cell>
          <cell r="AC143">
            <v>1</v>
          </cell>
          <cell r="AD143" t="str">
            <v>NA</v>
          </cell>
          <cell r="AE143">
            <v>2</v>
          </cell>
          <cell r="AF143" t="str">
            <v>NA</v>
          </cell>
          <cell r="AG143">
            <v>1</v>
          </cell>
          <cell r="AH143" t="str">
            <v>A</v>
          </cell>
          <cell r="AI143">
            <v>1</v>
          </cell>
          <cell r="AJ143" t="str">
            <v>NA</v>
          </cell>
          <cell r="AK143">
            <v>0.5714285714285714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1</v>
          </cell>
          <cell r="CP143">
            <v>0</v>
          </cell>
          <cell r="CQ143">
            <v>1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1</v>
          </cell>
          <cell r="DB143">
            <v>1</v>
          </cell>
          <cell r="DC143">
            <v>0</v>
          </cell>
          <cell r="DD143">
            <v>1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1</v>
          </cell>
          <cell r="DO143">
            <v>1</v>
          </cell>
          <cell r="DP143">
            <v>0</v>
          </cell>
          <cell r="DQ143">
            <v>1</v>
          </cell>
          <cell r="DR143">
            <v>1</v>
          </cell>
          <cell r="DS143">
            <v>0</v>
          </cell>
          <cell r="DT143">
            <v>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2</v>
          </cell>
          <cell r="EB143">
            <v>7</v>
          </cell>
          <cell r="EC143">
            <v>4</v>
          </cell>
          <cell r="ED143" t="str">
            <v>PENDIENTE</v>
          </cell>
        </row>
        <row r="144">
          <cell r="A144">
            <v>144</v>
          </cell>
          <cell r="B144" t="str">
            <v>Lázaro Cárdenas</v>
          </cell>
          <cell r="C144" t="str">
            <v>MIXTO</v>
          </cell>
          <cell r="D144" t="str">
            <v>10DPR0311G</v>
          </cell>
          <cell r="E144" t="str">
            <v>FEDERAL</v>
          </cell>
          <cell r="F144" t="str">
            <v>PRIMARIA GENERAL</v>
          </cell>
          <cell r="G144" t="str">
            <v>COMPLETA</v>
          </cell>
          <cell r="H144" t="str">
            <v>DURANGO</v>
          </cell>
          <cell r="I144" t="str">
            <v>Durango</v>
          </cell>
          <cell r="J144" t="str">
            <v>Llano Grande</v>
          </cell>
          <cell r="K144" t="str">
            <v>URBANA</v>
          </cell>
          <cell r="L144" t="str">
            <v>Dom. Conocido En San Isidro C.P. 35380</v>
          </cell>
          <cell r="M144">
            <v>34000</v>
          </cell>
          <cell r="N144" t="str">
            <v>M-LLANO GRANDE</v>
          </cell>
          <cell r="O144" t="str">
            <v>DURANGO</v>
          </cell>
          <cell r="P144" t="str">
            <v>PIP</v>
          </cell>
          <cell r="Q144" t="str">
            <v>L.L. ISMAEL LOPEZ ARREOLA</v>
          </cell>
          <cell r="R144" t="str">
            <v>Profra. Lucía Celis Vargas</v>
          </cell>
          <cell r="Y144">
            <v>1</v>
          </cell>
          <cell r="Z144" t="str">
            <v>A</v>
          </cell>
          <cell r="AA144">
            <v>1</v>
          </cell>
          <cell r="AB144" t="str">
            <v>A</v>
          </cell>
          <cell r="AC144">
            <v>1</v>
          </cell>
          <cell r="AD144" t="str">
            <v>A</v>
          </cell>
          <cell r="AE144">
            <v>1</v>
          </cell>
          <cell r="AF144" t="str">
            <v>A</v>
          </cell>
          <cell r="AG144">
            <v>1</v>
          </cell>
          <cell r="AH144" t="str">
            <v>A</v>
          </cell>
          <cell r="AI144">
            <v>1</v>
          </cell>
          <cell r="AJ144" t="str">
            <v>A</v>
          </cell>
          <cell r="AK144">
            <v>1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</v>
          </cell>
          <cell r="BC144">
            <v>1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1</v>
          </cell>
          <cell r="BO144">
            <v>1</v>
          </cell>
          <cell r="BP144">
            <v>0</v>
          </cell>
          <cell r="BQ144">
            <v>1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1</v>
          </cell>
          <cell r="CB144">
            <v>1</v>
          </cell>
          <cell r="CC144">
            <v>0</v>
          </cell>
          <cell r="CD144">
            <v>1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1</v>
          </cell>
          <cell r="CO144">
            <v>1</v>
          </cell>
          <cell r="CP144">
            <v>0</v>
          </cell>
          <cell r="CQ144">
            <v>1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1</v>
          </cell>
          <cell r="DB144">
            <v>1</v>
          </cell>
          <cell r="DC144">
            <v>0</v>
          </cell>
          <cell r="DD144">
            <v>1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1</v>
          </cell>
          <cell r="DO144">
            <v>1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1</v>
          </cell>
          <cell r="EB144">
            <v>6</v>
          </cell>
          <cell r="EC144">
            <v>6</v>
          </cell>
          <cell r="ED144" t="str">
            <v>ASIGNADA</v>
          </cell>
        </row>
        <row r="145">
          <cell r="A145">
            <v>145</v>
          </cell>
          <cell r="B145" t="str">
            <v>Lázaro Cárdenas Vesp.</v>
          </cell>
          <cell r="C145" t="str">
            <v>VESPERTINO</v>
          </cell>
          <cell r="D145" t="str">
            <v>10DPR1519D</v>
          </cell>
          <cell r="E145" t="str">
            <v>FEDERAL</v>
          </cell>
          <cell r="F145" t="str">
            <v>PRIMARIA GENERAL</v>
          </cell>
          <cell r="G145" t="str">
            <v>COMPLETA</v>
          </cell>
          <cell r="H145" t="str">
            <v>DURANGO</v>
          </cell>
          <cell r="I145" t="str">
            <v xml:space="preserve">San Dimas </v>
          </cell>
          <cell r="J145" t="str">
            <v>Tayoltita</v>
          </cell>
          <cell r="K145" t="str">
            <v>URBANA</v>
          </cell>
          <cell r="L145" t="str">
            <v xml:space="preserve">Dom. Conocido en Tayoltita San Dimas C.P. 34690 </v>
          </cell>
          <cell r="M145">
            <v>34690</v>
          </cell>
          <cell r="N145" t="str">
            <v>M-TAYOLTITA SAN DIMAS</v>
          </cell>
          <cell r="O145" t="str">
            <v>DURANGO</v>
          </cell>
          <cell r="P145" t="str">
            <v>PIP</v>
          </cell>
          <cell r="Q145" t="str">
            <v>L.L. ISMAEL LOPEZ ARREOLA</v>
          </cell>
          <cell r="R145" t="str">
            <v>Prof. Miguel A. Lameda Serrato</v>
          </cell>
          <cell r="T145">
            <v>6748761742</v>
          </cell>
          <cell r="Y145">
            <v>2</v>
          </cell>
          <cell r="Z145" t="str">
            <v>A</v>
          </cell>
          <cell r="AA145">
            <v>2</v>
          </cell>
          <cell r="AB145" t="str">
            <v>A</v>
          </cell>
          <cell r="AC145">
            <v>2</v>
          </cell>
          <cell r="AD145" t="str">
            <v>NA</v>
          </cell>
          <cell r="AE145">
            <v>1</v>
          </cell>
          <cell r="AF145" t="str">
            <v>NA</v>
          </cell>
          <cell r="AG145">
            <v>1</v>
          </cell>
          <cell r="AH145" t="str">
            <v>A</v>
          </cell>
          <cell r="AI145">
            <v>1</v>
          </cell>
          <cell r="AJ145" t="str">
            <v>A</v>
          </cell>
          <cell r="AK145">
            <v>1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1</v>
          </cell>
          <cell r="BD145">
            <v>0</v>
          </cell>
          <cell r="BE145">
            <v>1</v>
          </cell>
          <cell r="BF145">
            <v>1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2</v>
          </cell>
          <cell r="BO145">
            <v>1</v>
          </cell>
          <cell r="BP145">
            <v>0</v>
          </cell>
          <cell r="BQ145">
            <v>1</v>
          </cell>
          <cell r="BR145">
            <v>1</v>
          </cell>
          <cell r="BS145">
            <v>0</v>
          </cell>
          <cell r="BT145">
            <v>1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2</v>
          </cell>
          <cell r="CB145">
            <v>1</v>
          </cell>
          <cell r="CC145">
            <v>0</v>
          </cell>
          <cell r="CD145">
            <v>1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1</v>
          </cell>
          <cell r="CO145">
            <v>1</v>
          </cell>
          <cell r="CP145">
            <v>0</v>
          </cell>
          <cell r="CQ145">
            <v>1</v>
          </cell>
          <cell r="CR145">
            <v>1</v>
          </cell>
          <cell r="CS145">
            <v>0</v>
          </cell>
          <cell r="CT145">
            <v>1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2</v>
          </cell>
          <cell r="DB145">
            <v>1</v>
          </cell>
          <cell r="DC145">
            <v>0</v>
          </cell>
          <cell r="DD145">
            <v>1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1</v>
          </cell>
          <cell r="DO145">
            <v>1</v>
          </cell>
          <cell r="DP145">
            <v>0</v>
          </cell>
          <cell r="DQ145">
            <v>1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1</v>
          </cell>
          <cell r="EB145">
            <v>9</v>
          </cell>
          <cell r="EC145">
            <v>9</v>
          </cell>
          <cell r="ED145" t="str">
            <v>ASIGNADA</v>
          </cell>
        </row>
        <row r="146">
          <cell r="A146">
            <v>146</v>
          </cell>
          <cell r="B146" t="str">
            <v>Leona Vicario Vesp.</v>
          </cell>
          <cell r="C146" t="str">
            <v>VESPERTINO</v>
          </cell>
          <cell r="D146" t="str">
            <v>10DPR1541F</v>
          </cell>
          <cell r="E146" t="str">
            <v>FEDERAL</v>
          </cell>
          <cell r="F146" t="str">
            <v>PRIMARIA GENERAL</v>
          </cell>
          <cell r="G146" t="str">
            <v>COMPLETA</v>
          </cell>
          <cell r="H146" t="str">
            <v>DURANGO</v>
          </cell>
          <cell r="I146" t="str">
            <v>Durango</v>
          </cell>
          <cell r="J146" t="str">
            <v xml:space="preserve">Victoria de Durango </v>
          </cell>
          <cell r="K146" t="str">
            <v>URBANA</v>
          </cell>
          <cell r="L146" t="str">
            <v>Av. 3 Culturas S/N Fracc. Huizache II C.P. 34160</v>
          </cell>
          <cell r="M146">
            <v>34160</v>
          </cell>
          <cell r="N146" t="str">
            <v>FRACC. HUIZACHE II</v>
          </cell>
          <cell r="O146" t="str">
            <v>DURANGO</v>
          </cell>
          <cell r="P146" t="str">
            <v>PIP</v>
          </cell>
          <cell r="Q146" t="str">
            <v>L.L. ISMAEL LOPEZ ARREOLA</v>
          </cell>
          <cell r="Y146">
            <v>1</v>
          </cell>
          <cell r="Z146" t="str">
            <v>A</v>
          </cell>
          <cell r="AA146">
            <v>1</v>
          </cell>
          <cell r="AB146" t="str">
            <v>A</v>
          </cell>
          <cell r="AC146">
            <v>1</v>
          </cell>
          <cell r="AD146" t="str">
            <v>A</v>
          </cell>
          <cell r="AE146">
            <v>1</v>
          </cell>
          <cell r="AF146" t="str">
            <v>A</v>
          </cell>
          <cell r="AG146">
            <v>1</v>
          </cell>
          <cell r="AH146" t="str">
            <v>A</v>
          </cell>
          <cell r="AI146">
            <v>1</v>
          </cell>
          <cell r="AJ146" t="str">
            <v>A</v>
          </cell>
          <cell r="AK146">
            <v>1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</v>
          </cell>
          <cell r="BC146">
            <v>1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1</v>
          </cell>
          <cell r="BP146">
            <v>0</v>
          </cell>
          <cell r="BQ146">
            <v>1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1</v>
          </cell>
          <cell r="CB146">
            <v>1</v>
          </cell>
          <cell r="CC146">
            <v>0</v>
          </cell>
          <cell r="CD146">
            <v>1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1</v>
          </cell>
          <cell r="CO146">
            <v>1</v>
          </cell>
          <cell r="CP146">
            <v>0</v>
          </cell>
          <cell r="CQ146">
            <v>1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1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1</v>
          </cell>
          <cell r="DO146">
            <v>1</v>
          </cell>
          <cell r="DP146">
            <v>0</v>
          </cell>
          <cell r="DQ146">
            <v>1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1</v>
          </cell>
          <cell r="EB146">
            <v>6</v>
          </cell>
          <cell r="EC146">
            <v>6</v>
          </cell>
          <cell r="ED146" t="str">
            <v>ASIGNADA</v>
          </cell>
        </row>
        <row r="147">
          <cell r="A147">
            <v>147</v>
          </cell>
          <cell r="B147" t="str">
            <v>Leyes de Reforma</v>
          </cell>
          <cell r="C147" t="str">
            <v>MATUTINO</v>
          </cell>
          <cell r="D147" t="str">
            <v>10EPR0260P</v>
          </cell>
          <cell r="E147" t="str">
            <v>ESTATAL</v>
          </cell>
          <cell r="F147" t="str">
            <v>PRIMARIA GENERAL</v>
          </cell>
          <cell r="G147" t="str">
            <v>COMPLETA</v>
          </cell>
          <cell r="H147" t="str">
            <v>DURANGO</v>
          </cell>
          <cell r="I147" t="str">
            <v>Durango</v>
          </cell>
          <cell r="J147" t="str">
            <v xml:space="preserve">Victoria de Durango </v>
          </cell>
          <cell r="K147" t="str">
            <v>URBANA</v>
          </cell>
          <cell r="L147" t="str">
            <v>C. Juan Escutia No. 108 Fracc. Benito Juárez C.P. 34166</v>
          </cell>
          <cell r="M147">
            <v>34167</v>
          </cell>
          <cell r="N147" t="str">
            <v>FRACC. BENITO JUÁREZ</v>
          </cell>
          <cell r="O147" t="str">
            <v>DURANGO</v>
          </cell>
          <cell r="P147" t="str">
            <v>PIP</v>
          </cell>
          <cell r="Q147" t="str">
            <v>L.L. ISMAEL LOPEZ ARREOLA</v>
          </cell>
          <cell r="R147" t="str">
            <v>Prof. Eder Ivan Lugo Medrano</v>
          </cell>
          <cell r="T147">
            <v>6181351283</v>
          </cell>
          <cell r="Y147">
            <v>2</v>
          </cell>
          <cell r="Z147" t="str">
            <v>A</v>
          </cell>
          <cell r="AA147">
            <v>2</v>
          </cell>
          <cell r="AB147" t="str">
            <v>A</v>
          </cell>
          <cell r="AC147">
            <v>2</v>
          </cell>
          <cell r="AD147" t="str">
            <v>A</v>
          </cell>
          <cell r="AE147">
            <v>2</v>
          </cell>
          <cell r="AF147" t="str">
            <v>A</v>
          </cell>
          <cell r="AG147">
            <v>2</v>
          </cell>
          <cell r="AH147" t="str">
            <v>A</v>
          </cell>
          <cell r="AI147">
            <v>2</v>
          </cell>
          <cell r="AJ147" t="str">
            <v>A</v>
          </cell>
          <cell r="AK147">
            <v>1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1</v>
          </cell>
          <cell r="BC147">
            <v>1</v>
          </cell>
          <cell r="BD147">
            <v>0</v>
          </cell>
          <cell r="BE147">
            <v>1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2</v>
          </cell>
          <cell r="BO147">
            <v>1</v>
          </cell>
          <cell r="BP147">
            <v>0</v>
          </cell>
          <cell r="BQ147">
            <v>1</v>
          </cell>
          <cell r="BR147">
            <v>1</v>
          </cell>
          <cell r="BS147">
            <v>0</v>
          </cell>
          <cell r="BT147">
            <v>1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2</v>
          </cell>
          <cell r="CB147">
            <v>1</v>
          </cell>
          <cell r="CC147">
            <v>0</v>
          </cell>
          <cell r="CD147">
            <v>1</v>
          </cell>
          <cell r="CE147">
            <v>1</v>
          </cell>
          <cell r="CF147">
            <v>0</v>
          </cell>
          <cell r="CG147">
            <v>1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2</v>
          </cell>
          <cell r="CO147">
            <v>1</v>
          </cell>
          <cell r="CP147">
            <v>0</v>
          </cell>
          <cell r="CQ147">
            <v>1</v>
          </cell>
          <cell r="CR147">
            <v>1</v>
          </cell>
          <cell r="CS147">
            <v>0</v>
          </cell>
          <cell r="CT147">
            <v>1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2</v>
          </cell>
          <cell r="DB147">
            <v>1</v>
          </cell>
          <cell r="DC147">
            <v>0</v>
          </cell>
          <cell r="DD147">
            <v>1</v>
          </cell>
          <cell r="DE147">
            <v>1</v>
          </cell>
          <cell r="DF147">
            <v>0</v>
          </cell>
          <cell r="DG147">
            <v>1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2</v>
          </cell>
          <cell r="DO147">
            <v>1</v>
          </cell>
          <cell r="DP147">
            <v>0</v>
          </cell>
          <cell r="DQ147">
            <v>1</v>
          </cell>
          <cell r="DR147">
            <v>1</v>
          </cell>
          <cell r="DS147">
            <v>0</v>
          </cell>
          <cell r="DT147">
            <v>1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2</v>
          </cell>
          <cell r="EB147">
            <v>12</v>
          </cell>
          <cell r="EC147">
            <v>12</v>
          </cell>
          <cell r="ED147" t="str">
            <v>ASIGNADA</v>
          </cell>
        </row>
        <row r="148">
          <cell r="A148">
            <v>148</v>
          </cell>
          <cell r="B148" t="str">
            <v>Libertad y Trabajo</v>
          </cell>
          <cell r="C148" t="str">
            <v>MATUTINO</v>
          </cell>
          <cell r="D148" t="str">
            <v>10EPR0419X</v>
          </cell>
          <cell r="E148" t="str">
            <v>ESTATAL</v>
          </cell>
          <cell r="F148" t="str">
            <v>PRIMARIA GENERAL</v>
          </cell>
          <cell r="G148" t="str">
            <v>COMPLETA</v>
          </cell>
          <cell r="H148" t="str">
            <v>DURANGO</v>
          </cell>
          <cell r="I148" t="str">
            <v>Durango</v>
          </cell>
          <cell r="J148" t="str">
            <v xml:space="preserve">Victoria de Durango </v>
          </cell>
          <cell r="K148" t="str">
            <v>URBANA</v>
          </cell>
          <cell r="L148" t="str">
            <v>C. Articulo 27 S/N Col. Constitución C.P. 34188</v>
          </cell>
          <cell r="M148">
            <v>34188</v>
          </cell>
          <cell r="N148" t="str">
            <v>COLONIA EJIDAL</v>
          </cell>
          <cell r="O148" t="str">
            <v>DURANGO</v>
          </cell>
          <cell r="P148" t="str">
            <v>PIP</v>
          </cell>
          <cell r="Q148" t="str">
            <v>L.L. ISMAEL LOPEZ ARREOLA</v>
          </cell>
          <cell r="R148" t="str">
            <v xml:space="preserve">Prof. </v>
          </cell>
          <cell r="Y148">
            <v>1</v>
          </cell>
          <cell r="Z148" t="str">
            <v>A</v>
          </cell>
          <cell r="AA148">
            <v>1</v>
          </cell>
          <cell r="AB148" t="str">
            <v>A</v>
          </cell>
          <cell r="AC148">
            <v>1</v>
          </cell>
          <cell r="AD148" t="str">
            <v>A</v>
          </cell>
          <cell r="AE148">
            <v>1</v>
          </cell>
          <cell r="AF148" t="str">
            <v>A</v>
          </cell>
          <cell r="AG148">
            <v>2</v>
          </cell>
          <cell r="AH148" t="str">
            <v>A</v>
          </cell>
          <cell r="AI148">
            <v>1</v>
          </cell>
          <cell r="AJ148" t="str">
            <v>A</v>
          </cell>
          <cell r="AK148">
            <v>1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</v>
          </cell>
          <cell r="BC148">
            <v>1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1</v>
          </cell>
          <cell r="BO148">
            <v>1</v>
          </cell>
          <cell r="BP148">
            <v>0</v>
          </cell>
          <cell r="BQ148">
            <v>1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1</v>
          </cell>
          <cell r="CB148">
            <v>1</v>
          </cell>
          <cell r="CC148">
            <v>0</v>
          </cell>
          <cell r="CD148">
            <v>1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1</v>
          </cell>
          <cell r="CO148">
            <v>1</v>
          </cell>
          <cell r="CP148">
            <v>0</v>
          </cell>
          <cell r="CQ148">
            <v>1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1</v>
          </cell>
          <cell r="DB148">
            <v>1</v>
          </cell>
          <cell r="DC148">
            <v>0</v>
          </cell>
          <cell r="DD148">
            <v>1</v>
          </cell>
          <cell r="DE148">
            <v>1</v>
          </cell>
          <cell r="DF148">
            <v>0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2</v>
          </cell>
          <cell r="DO148">
            <v>1</v>
          </cell>
          <cell r="DP148">
            <v>0</v>
          </cell>
          <cell r="DQ148">
            <v>1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1</v>
          </cell>
          <cell r="EB148">
            <v>7</v>
          </cell>
          <cell r="EC148">
            <v>7</v>
          </cell>
          <cell r="ED148" t="str">
            <v>ASIGNADA</v>
          </cell>
        </row>
        <row r="149">
          <cell r="A149">
            <v>149</v>
          </cell>
          <cell r="B149" t="str">
            <v>Lic. Adolfo López Mateos</v>
          </cell>
          <cell r="C149" t="str">
            <v>MATUTINO</v>
          </cell>
          <cell r="D149" t="str">
            <v>10EPR0008V</v>
          </cell>
          <cell r="E149" t="str">
            <v>ESTATAL</v>
          </cell>
          <cell r="F149" t="str">
            <v>PRIMARIA GENERAL</v>
          </cell>
          <cell r="G149" t="str">
            <v>COMPLETA</v>
          </cell>
          <cell r="H149" t="str">
            <v>DURANGO</v>
          </cell>
          <cell r="I149" t="str">
            <v>Poanas</v>
          </cell>
          <cell r="J149" t="str">
            <v>Villa Union</v>
          </cell>
          <cell r="K149" t="str">
            <v>URBANA</v>
          </cell>
          <cell r="L149" t="str">
            <v>C. Hidalgo S/N Zona Centro C.P. 34803</v>
          </cell>
          <cell r="M149">
            <v>34803</v>
          </cell>
          <cell r="N149" t="str">
            <v>M-VILLA UNION POANAS</v>
          </cell>
          <cell r="O149" t="str">
            <v>DURANGO</v>
          </cell>
          <cell r="P149" t="str">
            <v>PIP</v>
          </cell>
          <cell r="Q149" t="str">
            <v>L.L. ISMAEL LOPEZ ARREOLA</v>
          </cell>
          <cell r="R149" t="str">
            <v>Prof. Héctor Candelario Perales Torres</v>
          </cell>
          <cell r="Y149">
            <v>2</v>
          </cell>
          <cell r="Z149" t="str">
            <v>NA</v>
          </cell>
          <cell r="AA149">
            <v>1</v>
          </cell>
          <cell r="AB149" t="str">
            <v>A</v>
          </cell>
          <cell r="AC149">
            <v>2</v>
          </cell>
          <cell r="AD149" t="str">
            <v>NA</v>
          </cell>
          <cell r="AE149">
            <v>2</v>
          </cell>
          <cell r="AF149" t="str">
            <v>A</v>
          </cell>
          <cell r="AG149">
            <v>2</v>
          </cell>
          <cell r="AH149" t="str">
            <v>A</v>
          </cell>
          <cell r="AI149">
            <v>2</v>
          </cell>
          <cell r="AJ149" t="str">
            <v>A</v>
          </cell>
          <cell r="AK149">
            <v>0.72727272727272729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1</v>
          </cell>
          <cell r="BP149">
            <v>0</v>
          </cell>
          <cell r="BQ149">
            <v>1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1</v>
          </cell>
          <cell r="CB149">
            <v>1</v>
          </cell>
          <cell r="CC149">
            <v>0</v>
          </cell>
          <cell r="CD149">
            <v>1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1</v>
          </cell>
          <cell r="CO149">
            <v>1</v>
          </cell>
          <cell r="CP149">
            <v>0</v>
          </cell>
          <cell r="CQ149">
            <v>1</v>
          </cell>
          <cell r="CR149">
            <v>1</v>
          </cell>
          <cell r="CS149">
            <v>0</v>
          </cell>
          <cell r="CT149">
            <v>1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2</v>
          </cell>
          <cell r="DB149">
            <v>1</v>
          </cell>
          <cell r="DC149">
            <v>0</v>
          </cell>
          <cell r="DD149">
            <v>1</v>
          </cell>
          <cell r="DE149">
            <v>1</v>
          </cell>
          <cell r="DF149">
            <v>0</v>
          </cell>
          <cell r="DG149">
            <v>1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2</v>
          </cell>
          <cell r="DO149">
            <v>1</v>
          </cell>
          <cell r="DP149">
            <v>0</v>
          </cell>
          <cell r="DQ149">
            <v>1</v>
          </cell>
          <cell r="DR149">
            <v>1</v>
          </cell>
          <cell r="DS149">
            <v>0</v>
          </cell>
          <cell r="DT149">
            <v>1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2</v>
          </cell>
          <cell r="EB149">
            <v>11</v>
          </cell>
          <cell r="EC149">
            <v>8</v>
          </cell>
          <cell r="ED149" t="str">
            <v>PENDIENTE</v>
          </cell>
        </row>
        <row r="150">
          <cell r="A150">
            <v>150</v>
          </cell>
          <cell r="B150" t="str">
            <v>Lic. Benito Juárez</v>
          </cell>
          <cell r="C150" t="str">
            <v>MIXTO</v>
          </cell>
          <cell r="D150" t="str">
            <v>10EPR0248U</v>
          </cell>
          <cell r="E150" t="str">
            <v>ESTATAL</v>
          </cell>
          <cell r="F150" t="str">
            <v>PRIMARIA GENERAL</v>
          </cell>
          <cell r="G150" t="str">
            <v>COMPLETA</v>
          </cell>
          <cell r="H150" t="str">
            <v>DURANGO</v>
          </cell>
          <cell r="I150" t="str">
            <v>Topia</v>
          </cell>
          <cell r="J150" t="str">
            <v>Topia</v>
          </cell>
          <cell r="K150" t="str">
            <v>URBANA</v>
          </cell>
          <cell r="L150" t="str">
            <v>Dom. Conocido en Topia C.P. 34540</v>
          </cell>
          <cell r="M150">
            <v>34540</v>
          </cell>
          <cell r="N150" t="str">
            <v>M-TOPIA</v>
          </cell>
          <cell r="O150" t="str">
            <v>DURANGO</v>
          </cell>
          <cell r="P150" t="str">
            <v>PETC</v>
          </cell>
          <cell r="Q150" t="str">
            <v>L.L. ISMAEL LOPEZ ARREOLA</v>
          </cell>
          <cell r="Y150">
            <v>2</v>
          </cell>
          <cell r="Z150" t="str">
            <v>NA</v>
          </cell>
          <cell r="AA150">
            <v>2</v>
          </cell>
          <cell r="AB150" t="str">
            <v>NA</v>
          </cell>
          <cell r="AC150">
            <v>2</v>
          </cell>
          <cell r="AD150" t="str">
            <v>NA</v>
          </cell>
          <cell r="AE150">
            <v>2</v>
          </cell>
          <cell r="AF150" t="str">
            <v>NA</v>
          </cell>
          <cell r="AG150">
            <v>2</v>
          </cell>
          <cell r="AH150" t="str">
            <v>NA</v>
          </cell>
          <cell r="AI150">
            <v>2</v>
          </cell>
          <cell r="AJ150" t="str">
            <v>NA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12</v>
          </cell>
          <cell r="EC150">
            <v>0</v>
          </cell>
          <cell r="ED150" t="str">
            <v>SIN ASIGNACION</v>
          </cell>
        </row>
        <row r="151">
          <cell r="A151">
            <v>151</v>
          </cell>
          <cell r="B151" t="str">
            <v>Lic. Benito Juárez</v>
          </cell>
          <cell r="C151" t="str">
            <v>MATUTINO</v>
          </cell>
          <cell r="D151" t="str">
            <v>10EPR0145Y</v>
          </cell>
          <cell r="E151" t="str">
            <v>ESTATAL</v>
          </cell>
          <cell r="F151" t="str">
            <v>PRIMARIA GENERAL</v>
          </cell>
          <cell r="G151" t="str">
            <v>COMPLETA</v>
          </cell>
          <cell r="H151" t="str">
            <v>DURANGO</v>
          </cell>
          <cell r="I151" t="str">
            <v>Peñon Blanco</v>
          </cell>
          <cell r="J151" t="str">
            <v>Peñon Blanco</v>
          </cell>
          <cell r="K151" t="str">
            <v>URBANA</v>
          </cell>
          <cell r="L151" t="str">
            <v>Dom. Conocido Peñón Blanco C.P. 34740</v>
          </cell>
          <cell r="M151">
            <v>34740</v>
          </cell>
          <cell r="N151" t="str">
            <v>M-PEÑON BLANCO</v>
          </cell>
          <cell r="O151" t="str">
            <v>DURANGO</v>
          </cell>
          <cell r="P151" t="str">
            <v>PIP</v>
          </cell>
          <cell r="Q151" t="str">
            <v>L.L. ISMAEL LOPEZ ARREOLA</v>
          </cell>
          <cell r="Y151">
            <v>1</v>
          </cell>
          <cell r="Z151" t="str">
            <v>A</v>
          </cell>
          <cell r="AA151">
            <v>1</v>
          </cell>
          <cell r="AB151" t="str">
            <v>A</v>
          </cell>
          <cell r="AC151">
            <v>2</v>
          </cell>
          <cell r="AD151" t="str">
            <v>A</v>
          </cell>
          <cell r="AE151">
            <v>2</v>
          </cell>
          <cell r="AF151" t="str">
            <v>NA</v>
          </cell>
          <cell r="AG151">
            <v>1</v>
          </cell>
          <cell r="AH151" t="str">
            <v>NA</v>
          </cell>
          <cell r="AI151">
            <v>2</v>
          </cell>
          <cell r="AJ151" t="str">
            <v>NA</v>
          </cell>
          <cell r="AK151">
            <v>0.88888888888888884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1</v>
          </cell>
          <cell r="BC151">
            <v>1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1</v>
          </cell>
          <cell r="BO151">
            <v>1</v>
          </cell>
          <cell r="BP151">
            <v>0</v>
          </cell>
          <cell r="BQ151">
            <v>1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</v>
          </cell>
          <cell r="CB151">
            <v>1</v>
          </cell>
          <cell r="CC151">
            <v>0</v>
          </cell>
          <cell r="CD151">
            <v>1</v>
          </cell>
          <cell r="CE151">
            <v>1</v>
          </cell>
          <cell r="CF151">
            <v>0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2</v>
          </cell>
          <cell r="CO151">
            <v>1</v>
          </cell>
          <cell r="CP151">
            <v>0</v>
          </cell>
          <cell r="CQ151">
            <v>1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1</v>
          </cell>
          <cell r="DB151">
            <v>1</v>
          </cell>
          <cell r="DC151">
            <v>0</v>
          </cell>
          <cell r="DD151">
            <v>1</v>
          </cell>
          <cell r="DE151">
            <v>1</v>
          </cell>
          <cell r="DF151">
            <v>0</v>
          </cell>
          <cell r="DG151">
            <v>1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2</v>
          </cell>
          <cell r="DO151">
            <v>1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1</v>
          </cell>
          <cell r="EB151">
            <v>9</v>
          </cell>
          <cell r="EC151">
            <v>8</v>
          </cell>
          <cell r="ED151" t="str">
            <v>PENDIENTE</v>
          </cell>
        </row>
        <row r="152">
          <cell r="A152">
            <v>152</v>
          </cell>
          <cell r="B152" t="str">
            <v>Lic. Ignacio García Téllez</v>
          </cell>
          <cell r="C152" t="str">
            <v>MATUTINO</v>
          </cell>
          <cell r="D152" t="str">
            <v>10EPR0416Z</v>
          </cell>
          <cell r="E152" t="str">
            <v>ESTATAL</v>
          </cell>
          <cell r="F152" t="str">
            <v>PRIMARIA GENERAL</v>
          </cell>
          <cell r="G152" t="str">
            <v>COMPLETA</v>
          </cell>
          <cell r="H152" t="str">
            <v>DURANGO</v>
          </cell>
          <cell r="I152" t="str">
            <v>Pueblo Nuevo</v>
          </cell>
          <cell r="J152" t="str">
            <v>El Salto</v>
          </cell>
          <cell r="K152" t="str">
            <v>URBANA</v>
          </cell>
          <cell r="L152" t="str">
            <v>C. Morelos S/N Col. Morelos C.P. 34950</v>
          </cell>
          <cell r="M152">
            <v>34950</v>
          </cell>
          <cell r="N152" t="str">
            <v>M-PUEBLO NUEVO</v>
          </cell>
          <cell r="O152" t="str">
            <v>DURANGO</v>
          </cell>
          <cell r="P152" t="str">
            <v>PIP</v>
          </cell>
          <cell r="Q152" t="str">
            <v>L.L. ISMAEL LOPEZ ARREOLA</v>
          </cell>
          <cell r="R152" t="str">
            <v>Prof. José Isabel Velazquez Fonseca</v>
          </cell>
          <cell r="Y152">
            <v>1</v>
          </cell>
          <cell r="Z152" t="str">
            <v>A</v>
          </cell>
          <cell r="AA152">
            <v>1</v>
          </cell>
          <cell r="AB152" t="str">
            <v>A</v>
          </cell>
          <cell r="AC152">
            <v>1</v>
          </cell>
          <cell r="AD152" t="str">
            <v>A</v>
          </cell>
          <cell r="AE152">
            <v>1</v>
          </cell>
          <cell r="AF152" t="str">
            <v>A</v>
          </cell>
          <cell r="AG152">
            <v>1</v>
          </cell>
          <cell r="AH152" t="str">
            <v>A</v>
          </cell>
          <cell r="AI152">
            <v>1</v>
          </cell>
          <cell r="AJ152" t="str">
            <v>A</v>
          </cell>
          <cell r="AK152">
            <v>1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1</v>
          </cell>
          <cell r="BO152">
            <v>1</v>
          </cell>
          <cell r="BP152">
            <v>0</v>
          </cell>
          <cell r="BQ152">
            <v>1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1</v>
          </cell>
          <cell r="CB152">
            <v>1</v>
          </cell>
          <cell r="CC152">
            <v>0</v>
          </cell>
          <cell r="CD152">
            <v>1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1</v>
          </cell>
          <cell r="CO152">
            <v>1</v>
          </cell>
          <cell r="CP152">
            <v>0</v>
          </cell>
          <cell r="CQ152">
            <v>1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1</v>
          </cell>
          <cell r="DB152">
            <v>1</v>
          </cell>
          <cell r="DC152">
            <v>0</v>
          </cell>
          <cell r="DD152">
            <v>1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1</v>
          </cell>
          <cell r="DO152">
            <v>1</v>
          </cell>
          <cell r="DP152">
            <v>0</v>
          </cell>
          <cell r="DQ152">
            <v>1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1</v>
          </cell>
          <cell r="EB152">
            <v>6</v>
          </cell>
          <cell r="EC152">
            <v>6</v>
          </cell>
          <cell r="ED152" t="str">
            <v>ASIGNADA</v>
          </cell>
        </row>
        <row r="153">
          <cell r="A153">
            <v>153</v>
          </cell>
          <cell r="B153" t="str">
            <v>Lic. Luis Donaldo Colosio Murrieta</v>
          </cell>
          <cell r="C153" t="str">
            <v>MATUTINO</v>
          </cell>
          <cell r="D153" t="str">
            <v>10EPR0418Y</v>
          </cell>
          <cell r="E153" t="str">
            <v>ESTATAL</v>
          </cell>
          <cell r="F153" t="str">
            <v>PRIMARIA GENERAL</v>
          </cell>
          <cell r="G153" t="str">
            <v>COMPLETA</v>
          </cell>
          <cell r="H153" t="str">
            <v>DURANGO</v>
          </cell>
          <cell r="I153" t="str">
            <v>Durango</v>
          </cell>
          <cell r="J153" t="str">
            <v xml:space="preserve">Victoria de Durango </v>
          </cell>
          <cell r="K153" t="str">
            <v>URBANA</v>
          </cell>
          <cell r="L153" t="str">
            <v>C. Isla Revillagigedo S/N Fracc. Puertas de San Ignacio C.P. 34204</v>
          </cell>
          <cell r="M153">
            <v>34204</v>
          </cell>
          <cell r="N153" t="str">
            <v>FRACC. PUERTA DE SAN IGNACIO</v>
          </cell>
          <cell r="O153" t="str">
            <v>DURANGO</v>
          </cell>
          <cell r="P153" t="str">
            <v>PIP</v>
          </cell>
          <cell r="Q153" t="str">
            <v>L.L. ISMAEL LOPEZ ARREOLA</v>
          </cell>
          <cell r="R153" t="str">
            <v>Prof. Felipe Hernández Núñez</v>
          </cell>
          <cell r="Y153">
            <v>2</v>
          </cell>
          <cell r="Z153" t="str">
            <v>A</v>
          </cell>
          <cell r="AA153">
            <v>2</v>
          </cell>
          <cell r="AB153" t="str">
            <v>A</v>
          </cell>
          <cell r="AC153">
            <v>2</v>
          </cell>
          <cell r="AD153" t="str">
            <v>A</v>
          </cell>
          <cell r="AE153">
            <v>2</v>
          </cell>
          <cell r="AF153" t="str">
            <v>A</v>
          </cell>
          <cell r="AG153">
            <v>2</v>
          </cell>
          <cell r="AH153" t="str">
            <v>A</v>
          </cell>
          <cell r="AI153">
            <v>2</v>
          </cell>
          <cell r="AJ153" t="str">
            <v>A</v>
          </cell>
          <cell r="AK153">
            <v>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1</v>
          </cell>
          <cell r="BC153">
            <v>1</v>
          </cell>
          <cell r="BD153">
            <v>0</v>
          </cell>
          <cell r="BE153">
            <v>1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</v>
          </cell>
          <cell r="BO153">
            <v>1</v>
          </cell>
          <cell r="BP153">
            <v>0</v>
          </cell>
          <cell r="BQ153">
            <v>1</v>
          </cell>
          <cell r="BR153">
            <v>1</v>
          </cell>
          <cell r="BS153">
            <v>0</v>
          </cell>
          <cell r="BT153">
            <v>1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2</v>
          </cell>
          <cell r="CB153">
            <v>1</v>
          </cell>
          <cell r="CC153">
            <v>0</v>
          </cell>
          <cell r="CD153">
            <v>1</v>
          </cell>
          <cell r="CE153">
            <v>1</v>
          </cell>
          <cell r="CF153">
            <v>0</v>
          </cell>
          <cell r="CG153">
            <v>1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2</v>
          </cell>
          <cell r="CO153">
            <v>1</v>
          </cell>
          <cell r="CP153">
            <v>0</v>
          </cell>
          <cell r="CQ153">
            <v>1</v>
          </cell>
          <cell r="CR153">
            <v>1</v>
          </cell>
          <cell r="CS153">
            <v>0</v>
          </cell>
          <cell r="CT153">
            <v>1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2</v>
          </cell>
          <cell r="DB153">
            <v>1</v>
          </cell>
          <cell r="DC153">
            <v>0</v>
          </cell>
          <cell r="DD153">
            <v>1</v>
          </cell>
          <cell r="DE153">
            <v>1</v>
          </cell>
          <cell r="DF153">
            <v>0</v>
          </cell>
          <cell r="DG153">
            <v>1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2</v>
          </cell>
          <cell r="DO153">
            <v>1</v>
          </cell>
          <cell r="DP153">
            <v>0</v>
          </cell>
          <cell r="DQ153">
            <v>1</v>
          </cell>
          <cell r="DR153">
            <v>1</v>
          </cell>
          <cell r="DS153">
            <v>0</v>
          </cell>
          <cell r="DT153">
            <v>1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2</v>
          </cell>
          <cell r="EB153">
            <v>12</v>
          </cell>
          <cell r="EC153">
            <v>12</v>
          </cell>
          <cell r="ED153" t="str">
            <v>ASIGNADA</v>
          </cell>
        </row>
        <row r="154">
          <cell r="A154">
            <v>154</v>
          </cell>
          <cell r="B154" t="str">
            <v>Magisterial</v>
          </cell>
          <cell r="C154" t="str">
            <v>MATUTINO</v>
          </cell>
          <cell r="D154" t="str">
            <v>10DPR1612J</v>
          </cell>
          <cell r="E154" t="str">
            <v>FEDERAL</v>
          </cell>
          <cell r="F154" t="str">
            <v>PRIMARIA GENERAL</v>
          </cell>
          <cell r="G154" t="str">
            <v>COMPLETA</v>
          </cell>
          <cell r="H154" t="str">
            <v>DURANGO</v>
          </cell>
          <cell r="I154" t="str">
            <v>El Oro</v>
          </cell>
          <cell r="J154" t="str">
            <v>Santa Maria del Oro</v>
          </cell>
          <cell r="K154" t="str">
            <v>URBANA</v>
          </cell>
          <cell r="L154" t="str">
            <v>C. Colima  No. 22 Col. Jardines de Cancún C.P. 34167</v>
          </cell>
          <cell r="M154">
            <v>34167</v>
          </cell>
          <cell r="N154" t="str">
            <v>M-SANTA MARIA DEL ORO</v>
          </cell>
          <cell r="O154" t="str">
            <v>DURANGO</v>
          </cell>
          <cell r="P154" t="str">
            <v>PIP</v>
          </cell>
          <cell r="Q154" t="str">
            <v>L.L. ISMAEL LOPEZ ARREOLA</v>
          </cell>
          <cell r="R154" t="str">
            <v>Prof. Mario Burciaga Ruíz</v>
          </cell>
          <cell r="T154">
            <v>6495261120</v>
          </cell>
          <cell r="Y154">
            <v>3</v>
          </cell>
          <cell r="Z154" t="str">
            <v>NA</v>
          </cell>
          <cell r="AA154">
            <v>3</v>
          </cell>
          <cell r="AB154" t="str">
            <v>NA</v>
          </cell>
          <cell r="AC154">
            <v>2</v>
          </cell>
          <cell r="AD154" t="str">
            <v>A</v>
          </cell>
          <cell r="AE154">
            <v>2</v>
          </cell>
          <cell r="AF154" t="str">
            <v>A</v>
          </cell>
          <cell r="AG154">
            <v>2</v>
          </cell>
          <cell r="AH154" t="str">
            <v>A</v>
          </cell>
          <cell r="AI154">
            <v>2</v>
          </cell>
          <cell r="AJ154" t="str">
            <v>A</v>
          </cell>
          <cell r="AK154">
            <v>0.5714285714285714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1</v>
          </cell>
          <cell r="CC154">
            <v>0</v>
          </cell>
          <cell r="CD154">
            <v>1</v>
          </cell>
          <cell r="CE154">
            <v>1</v>
          </cell>
          <cell r="CF154">
            <v>0</v>
          </cell>
          <cell r="CG154">
            <v>1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2</v>
          </cell>
          <cell r="CO154">
            <v>1</v>
          </cell>
          <cell r="CP154">
            <v>0</v>
          </cell>
          <cell r="CQ154">
            <v>1</v>
          </cell>
          <cell r="CR154">
            <v>1</v>
          </cell>
          <cell r="CS154">
            <v>0</v>
          </cell>
          <cell r="CT154">
            <v>1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2</v>
          </cell>
          <cell r="DB154">
            <v>1</v>
          </cell>
          <cell r="DC154">
            <v>0</v>
          </cell>
          <cell r="DD154">
            <v>1</v>
          </cell>
          <cell r="DE154">
            <v>1</v>
          </cell>
          <cell r="DF154">
            <v>0</v>
          </cell>
          <cell r="DG154">
            <v>1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2</v>
          </cell>
          <cell r="DO154">
            <v>1</v>
          </cell>
          <cell r="DP154">
            <v>0</v>
          </cell>
          <cell r="DQ154">
            <v>1</v>
          </cell>
          <cell r="DR154">
            <v>1</v>
          </cell>
          <cell r="DS154">
            <v>0</v>
          </cell>
          <cell r="DT154">
            <v>1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2</v>
          </cell>
          <cell r="EB154">
            <v>14</v>
          </cell>
          <cell r="EC154">
            <v>8</v>
          </cell>
          <cell r="ED154" t="str">
            <v>PENDIENTE</v>
          </cell>
        </row>
        <row r="155">
          <cell r="A155">
            <v>155</v>
          </cell>
          <cell r="B155" t="str">
            <v>Margarita Maza de Juárez</v>
          </cell>
          <cell r="C155" t="str">
            <v>MATUTINO</v>
          </cell>
          <cell r="D155" t="str">
            <v>10DPR1164U</v>
          </cell>
          <cell r="E155" t="str">
            <v>FEDERAL</v>
          </cell>
          <cell r="F155" t="str">
            <v>PRIMARIA GENERAL</v>
          </cell>
          <cell r="G155" t="str">
            <v>COMPLETA</v>
          </cell>
          <cell r="H155" t="str">
            <v>DURANGO</v>
          </cell>
          <cell r="I155" t="str">
            <v>Tepehuanes</v>
          </cell>
          <cell r="J155" t="str">
            <v>Santa Catarina de Tepehuanes</v>
          </cell>
          <cell r="K155" t="str">
            <v>URBANA</v>
          </cell>
          <cell r="L155" t="str">
            <v>C. Agricultura y Centenario S/N Col. Del Valle C.P. 35600</v>
          </cell>
          <cell r="N155" t="str">
            <v>M-TEPEHUANES</v>
          </cell>
          <cell r="O155" t="str">
            <v>DURANGO</v>
          </cell>
          <cell r="P155" t="str">
            <v>PIP</v>
          </cell>
          <cell r="Q155" t="str">
            <v>L.L. ISMAEL LOPEZ ARREOLA</v>
          </cell>
          <cell r="Y155">
            <v>2</v>
          </cell>
          <cell r="Z155" t="str">
            <v>A</v>
          </cell>
          <cell r="AA155">
            <v>1</v>
          </cell>
          <cell r="AB155" t="str">
            <v>A</v>
          </cell>
          <cell r="AC155">
            <v>1</v>
          </cell>
          <cell r="AD155" t="str">
            <v>A</v>
          </cell>
          <cell r="AE155">
            <v>1</v>
          </cell>
          <cell r="AF155" t="str">
            <v>NA</v>
          </cell>
          <cell r="AG155">
            <v>1</v>
          </cell>
          <cell r="AH155" t="str">
            <v>A</v>
          </cell>
          <cell r="AI155">
            <v>2</v>
          </cell>
          <cell r="AJ155" t="str">
            <v>NA</v>
          </cell>
          <cell r="AK155">
            <v>1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1</v>
          </cell>
          <cell r="BC155">
            <v>1</v>
          </cell>
          <cell r="BD155">
            <v>0</v>
          </cell>
          <cell r="BE155">
            <v>1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</v>
          </cell>
          <cell r="BO155">
            <v>1</v>
          </cell>
          <cell r="BP155">
            <v>0</v>
          </cell>
          <cell r="BQ155">
            <v>1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1</v>
          </cell>
          <cell r="CB155">
            <v>1</v>
          </cell>
          <cell r="CC155">
            <v>0</v>
          </cell>
          <cell r="CD155">
            <v>1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1</v>
          </cell>
          <cell r="CO155">
            <v>1</v>
          </cell>
          <cell r="CP155">
            <v>0</v>
          </cell>
          <cell r="CQ155">
            <v>1</v>
          </cell>
          <cell r="CR155">
            <v>1</v>
          </cell>
          <cell r="CS155">
            <v>0</v>
          </cell>
          <cell r="CT155">
            <v>1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2</v>
          </cell>
          <cell r="DB155">
            <v>1</v>
          </cell>
          <cell r="DC155">
            <v>0</v>
          </cell>
          <cell r="DD155">
            <v>1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1</v>
          </cell>
          <cell r="DO155">
            <v>1</v>
          </cell>
          <cell r="DP155">
            <v>0</v>
          </cell>
          <cell r="DQ155">
            <v>1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8</v>
          </cell>
          <cell r="EC155">
            <v>8</v>
          </cell>
          <cell r="ED155" t="str">
            <v>ASIGNADA</v>
          </cell>
        </row>
        <row r="156">
          <cell r="A156">
            <v>156</v>
          </cell>
          <cell r="B156" t="str">
            <v>Ma del Refugio Guerrero Román</v>
          </cell>
          <cell r="C156" t="str">
            <v>MATUTINO</v>
          </cell>
          <cell r="D156" t="str">
            <v>10DJN0677W</v>
          </cell>
          <cell r="E156" t="str">
            <v>FEDERAL</v>
          </cell>
          <cell r="F156" t="str">
            <v>PREESCOLAR GENERAL</v>
          </cell>
          <cell r="G156" t="str">
            <v>COMPLETA</v>
          </cell>
          <cell r="H156" t="str">
            <v>DURANGO</v>
          </cell>
          <cell r="I156" t="str">
            <v>Durango</v>
          </cell>
          <cell r="J156" t="str">
            <v xml:space="preserve">Victoria de Durango </v>
          </cell>
          <cell r="K156" t="str">
            <v>URBANA</v>
          </cell>
          <cell r="L156" t="str">
            <v>C. Gavilán S/N Fracc. Real del Mezquital C.P. 34199</v>
          </cell>
          <cell r="M156">
            <v>34199</v>
          </cell>
          <cell r="N156" t="str">
            <v>FRACC. REAL DEL MEZQUITAL</v>
          </cell>
          <cell r="O156" t="str">
            <v>DURANGO</v>
          </cell>
          <cell r="P156" t="str">
            <v>PNIEB</v>
          </cell>
          <cell r="Q156" t="str">
            <v>L.L. ISMAEL LOPEZ ARREOLA</v>
          </cell>
          <cell r="R156" t="str">
            <v>Profra. María Teresa Luján García</v>
          </cell>
          <cell r="T156">
            <v>6188266542</v>
          </cell>
          <cell r="W156">
            <v>2</v>
          </cell>
          <cell r="X156" t="str">
            <v>A</v>
          </cell>
          <cell r="AK156">
            <v>1</v>
          </cell>
          <cell r="AL156">
            <v>0</v>
          </cell>
          <cell r="AM156">
            <v>1</v>
          </cell>
          <cell r="AN156">
            <v>1</v>
          </cell>
          <cell r="AO156">
            <v>0</v>
          </cell>
          <cell r="AP156">
            <v>1</v>
          </cell>
          <cell r="AQ156">
            <v>1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2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2</v>
          </cell>
          <cell r="EC156">
            <v>2</v>
          </cell>
          <cell r="ED156" t="str">
            <v>ASIGNADA</v>
          </cell>
        </row>
        <row r="157">
          <cell r="A157">
            <v>157</v>
          </cell>
          <cell r="B157" t="str">
            <v>Mártires de La Educación Vesp.</v>
          </cell>
          <cell r="C157" t="str">
            <v>VESPERTINO</v>
          </cell>
          <cell r="D157" t="str">
            <v>10EPR0444W</v>
          </cell>
          <cell r="E157" t="str">
            <v>ESTATAL</v>
          </cell>
          <cell r="F157" t="str">
            <v>PRIMARIA GENERAL</v>
          </cell>
          <cell r="G157" t="str">
            <v>COMPLETA</v>
          </cell>
          <cell r="H157" t="str">
            <v>DURANGO</v>
          </cell>
          <cell r="I157" t="str">
            <v>Durango</v>
          </cell>
          <cell r="J157" t="str">
            <v xml:space="preserve">Victoria de Durango </v>
          </cell>
          <cell r="K157" t="str">
            <v>URBANA</v>
          </cell>
          <cell r="L157" t="str">
            <v>C. 5 de Mayo S/N Col. Carlos Luna C.P. 34205</v>
          </cell>
          <cell r="M157">
            <v>34205</v>
          </cell>
          <cell r="N157" t="str">
            <v>COLONIA CARLOS LUNA</v>
          </cell>
          <cell r="O157" t="str">
            <v>DURANGO</v>
          </cell>
          <cell r="P157" t="str">
            <v>PIP</v>
          </cell>
          <cell r="Q157" t="str">
            <v>L.L. ISMAEL LOPEZ ARREOLA</v>
          </cell>
          <cell r="R157" t="str">
            <v>Prof. Jorge Luis Barraza</v>
          </cell>
          <cell r="T157">
            <v>6181434765</v>
          </cell>
          <cell r="Y157">
            <v>1</v>
          </cell>
          <cell r="Z157" t="str">
            <v>NA</v>
          </cell>
          <cell r="AA157">
            <v>1</v>
          </cell>
          <cell r="AB157" t="str">
            <v>NA</v>
          </cell>
          <cell r="AC157">
            <v>1</v>
          </cell>
          <cell r="AD157" t="str">
            <v>NA</v>
          </cell>
          <cell r="AE157">
            <v>1</v>
          </cell>
          <cell r="AF157" t="str">
            <v>NA</v>
          </cell>
          <cell r="AG157">
            <v>2</v>
          </cell>
          <cell r="AH157" t="str">
            <v>NA</v>
          </cell>
          <cell r="AI157">
            <v>1</v>
          </cell>
          <cell r="AJ157" t="str">
            <v>NA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7</v>
          </cell>
          <cell r="EC157">
            <v>0</v>
          </cell>
          <cell r="ED157" t="str">
            <v>SIN ASIGNACION</v>
          </cell>
        </row>
        <row r="158">
          <cell r="A158">
            <v>158</v>
          </cell>
          <cell r="B158" t="str">
            <v>Melchor Ocampo Vesp.</v>
          </cell>
          <cell r="C158" t="str">
            <v>VESPERTINO</v>
          </cell>
          <cell r="D158" t="str">
            <v>10DPR0440A</v>
          </cell>
          <cell r="E158" t="str">
            <v>FEDERAL</v>
          </cell>
          <cell r="F158" t="str">
            <v>PRIMARIA GENERAL</v>
          </cell>
          <cell r="G158" t="str">
            <v>COMPLETA</v>
          </cell>
          <cell r="H158" t="str">
            <v>DURANGO</v>
          </cell>
          <cell r="I158" t="str">
            <v>Durango</v>
          </cell>
          <cell r="J158" t="str">
            <v xml:space="preserve">Victoria de Durango </v>
          </cell>
          <cell r="K158" t="str">
            <v>URBANA</v>
          </cell>
          <cell r="L158" t="str">
            <v>C. Pastor Rouax No. 601 Col. Héctor Mayagoitia C.P. 34010</v>
          </cell>
          <cell r="M158">
            <v>34010</v>
          </cell>
          <cell r="N158" t="str">
            <v>COLONIA HECTOR MAYAGOYTIA</v>
          </cell>
          <cell r="O158" t="str">
            <v>DURANGO</v>
          </cell>
          <cell r="P158" t="str">
            <v>PIP</v>
          </cell>
          <cell r="Q158" t="str">
            <v>L.L. ISMAEL LOPEZ ARREOLA</v>
          </cell>
          <cell r="R158" t="str">
            <v>Prof. René García Aguirre</v>
          </cell>
          <cell r="Y158">
            <v>1</v>
          </cell>
          <cell r="Z158" t="str">
            <v>NA</v>
          </cell>
          <cell r="AA158">
            <v>1</v>
          </cell>
          <cell r="AB158" t="str">
            <v>NA</v>
          </cell>
          <cell r="AC158">
            <v>1</v>
          </cell>
          <cell r="AD158" t="str">
            <v>NA</v>
          </cell>
          <cell r="AE158">
            <v>1</v>
          </cell>
          <cell r="AF158" t="str">
            <v>NA</v>
          </cell>
          <cell r="AG158">
            <v>1</v>
          </cell>
          <cell r="AH158" t="str">
            <v>NA</v>
          </cell>
          <cell r="AI158">
            <v>1</v>
          </cell>
          <cell r="AJ158" t="str">
            <v>NA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6</v>
          </cell>
          <cell r="EC158">
            <v>0</v>
          </cell>
          <cell r="ED158" t="str">
            <v>SIN ASIGNACION</v>
          </cell>
        </row>
        <row r="159">
          <cell r="A159">
            <v>159</v>
          </cell>
          <cell r="B159" t="str">
            <v>México Independiente Vesp.</v>
          </cell>
          <cell r="C159" t="str">
            <v>VESPERTINO</v>
          </cell>
          <cell r="D159" t="str">
            <v>10EPR0362M</v>
          </cell>
          <cell r="E159" t="str">
            <v>ESTATAL</v>
          </cell>
          <cell r="F159" t="str">
            <v>PRIMARIA GENERAL</v>
          </cell>
          <cell r="G159" t="str">
            <v>COMPLETA</v>
          </cell>
          <cell r="H159" t="str">
            <v>DURANGO</v>
          </cell>
          <cell r="I159" t="str">
            <v>Durango</v>
          </cell>
          <cell r="J159" t="str">
            <v xml:space="preserve">Victoria de Durango </v>
          </cell>
          <cell r="K159" t="str">
            <v>URBANA</v>
          </cell>
          <cell r="L159" t="str">
            <v>C. Independencia No. 205 Col. Miguel González Avelar C.P. 34124</v>
          </cell>
          <cell r="M159">
            <v>34124</v>
          </cell>
          <cell r="N159" t="str">
            <v>MIGUEL GONZÁLEZ AVELAR</v>
          </cell>
          <cell r="O159" t="str">
            <v>DURANGO</v>
          </cell>
          <cell r="P159" t="str">
            <v>PIP</v>
          </cell>
          <cell r="Q159" t="str">
            <v>L.L. ISMAEL LOPEZ ARREOLA</v>
          </cell>
          <cell r="Y159">
            <v>1</v>
          </cell>
          <cell r="Z159" t="str">
            <v>A</v>
          </cell>
          <cell r="AA159">
            <v>1</v>
          </cell>
          <cell r="AB159" t="str">
            <v>A</v>
          </cell>
          <cell r="AC159">
            <v>1</v>
          </cell>
          <cell r="AD159" t="str">
            <v>A</v>
          </cell>
          <cell r="AE159">
            <v>2</v>
          </cell>
          <cell r="AF159" t="str">
            <v>NA</v>
          </cell>
          <cell r="AG159">
            <v>1</v>
          </cell>
          <cell r="AH159" t="str">
            <v>A</v>
          </cell>
          <cell r="AI159">
            <v>1</v>
          </cell>
          <cell r="AJ159" t="str">
            <v>NA</v>
          </cell>
          <cell r="AK159">
            <v>1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1</v>
          </cell>
          <cell r="BC159">
            <v>1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1</v>
          </cell>
          <cell r="BO159">
            <v>1</v>
          </cell>
          <cell r="BP159">
            <v>0</v>
          </cell>
          <cell r="BQ159">
            <v>1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1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1</v>
          </cell>
          <cell r="CO159">
            <v>1</v>
          </cell>
          <cell r="CP159">
            <v>0</v>
          </cell>
          <cell r="CQ159">
            <v>1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1</v>
          </cell>
          <cell r="DB159">
            <v>1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1</v>
          </cell>
          <cell r="DO159">
            <v>1</v>
          </cell>
          <cell r="DP159">
            <v>0</v>
          </cell>
          <cell r="DQ159">
            <v>1</v>
          </cell>
          <cell r="DR159">
            <v>1</v>
          </cell>
          <cell r="DS159">
            <v>0</v>
          </cell>
          <cell r="DT159">
            <v>1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2</v>
          </cell>
          <cell r="EB159">
            <v>7</v>
          </cell>
          <cell r="EC159">
            <v>7</v>
          </cell>
          <cell r="ED159" t="str">
            <v>ASIGNADA</v>
          </cell>
        </row>
        <row r="160">
          <cell r="A160">
            <v>160</v>
          </cell>
          <cell r="B160" t="str">
            <v>Miguel Hidalgo</v>
          </cell>
          <cell r="C160" t="str">
            <v>MIXTO</v>
          </cell>
          <cell r="D160" t="str">
            <v>10EPR0249T</v>
          </cell>
          <cell r="E160" t="str">
            <v>ESTATAL</v>
          </cell>
          <cell r="F160" t="str">
            <v>PRIMARIA GENERAL</v>
          </cell>
          <cell r="G160" t="str">
            <v>COMPLETA</v>
          </cell>
          <cell r="H160" t="str">
            <v>DURANGO</v>
          </cell>
          <cell r="I160" t="str">
            <v>Durango</v>
          </cell>
          <cell r="J160" t="str">
            <v>Colonia Hidalgo</v>
          </cell>
          <cell r="K160" t="str">
            <v>URBANA</v>
          </cell>
          <cell r="L160" t="str">
            <v xml:space="preserve">C. Pino Suarez S/N  Col. Hidalgo C.P. 34310 </v>
          </cell>
          <cell r="M160">
            <v>34310</v>
          </cell>
          <cell r="N160" t="str">
            <v>COLONIA HIDALGO</v>
          </cell>
          <cell r="O160" t="str">
            <v>DURANGO</v>
          </cell>
          <cell r="P160" t="str">
            <v>PIP</v>
          </cell>
          <cell r="Q160" t="str">
            <v>L.L. ISMAEL LOPEZ ARREOLA</v>
          </cell>
          <cell r="R160" t="str">
            <v>Profra. Lilia Esther Cabrales Rios</v>
          </cell>
          <cell r="T160">
            <v>6188240185</v>
          </cell>
          <cell r="Y160">
            <v>1</v>
          </cell>
          <cell r="Z160" t="str">
            <v>A</v>
          </cell>
          <cell r="AA160">
            <v>2</v>
          </cell>
          <cell r="AB160" t="str">
            <v>NA</v>
          </cell>
          <cell r="AC160">
            <v>1</v>
          </cell>
          <cell r="AD160" t="str">
            <v>A</v>
          </cell>
          <cell r="AE160">
            <v>2</v>
          </cell>
          <cell r="AF160" t="str">
            <v>A</v>
          </cell>
          <cell r="AG160">
            <v>1</v>
          </cell>
          <cell r="AH160" t="str">
            <v>NA</v>
          </cell>
          <cell r="AI160">
            <v>1</v>
          </cell>
          <cell r="AJ160" t="str">
            <v>A</v>
          </cell>
          <cell r="AK160">
            <v>1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1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1</v>
          </cell>
          <cell r="BO160">
            <v>1</v>
          </cell>
          <cell r="BP160">
            <v>0</v>
          </cell>
          <cell r="BQ160">
            <v>1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1</v>
          </cell>
          <cell r="CB160">
            <v>1</v>
          </cell>
          <cell r="CC160">
            <v>0</v>
          </cell>
          <cell r="CD160">
            <v>1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1</v>
          </cell>
          <cell r="CO160">
            <v>2</v>
          </cell>
          <cell r="CP160">
            <v>0</v>
          </cell>
          <cell r="CQ160">
            <v>2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2</v>
          </cell>
          <cell r="DB160">
            <v>1</v>
          </cell>
          <cell r="DC160">
            <v>0</v>
          </cell>
          <cell r="DD160">
            <v>1</v>
          </cell>
          <cell r="DE160">
            <v>1</v>
          </cell>
          <cell r="DF160">
            <v>0</v>
          </cell>
          <cell r="DG160">
            <v>1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2</v>
          </cell>
          <cell r="DO160">
            <v>1</v>
          </cell>
          <cell r="DP160">
            <v>0</v>
          </cell>
          <cell r="DQ160">
            <v>1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1</v>
          </cell>
          <cell r="EB160">
            <v>8</v>
          </cell>
          <cell r="EC160">
            <v>8</v>
          </cell>
          <cell r="ED160" t="str">
            <v>ASIGNADA</v>
          </cell>
        </row>
        <row r="161">
          <cell r="A161">
            <v>161</v>
          </cell>
          <cell r="B161" t="str">
            <v>Miguel Hidalgo</v>
          </cell>
          <cell r="C161" t="str">
            <v>MATUTINO</v>
          </cell>
          <cell r="D161" t="str">
            <v>10EPR0394E</v>
          </cell>
          <cell r="E161" t="str">
            <v>ESTATAL</v>
          </cell>
          <cell r="F161" t="str">
            <v>PRIMARIA GENERAL</v>
          </cell>
          <cell r="G161" t="str">
            <v>COMPLETA</v>
          </cell>
          <cell r="H161" t="str">
            <v>DURANGO</v>
          </cell>
          <cell r="I161" t="str">
            <v>Durango</v>
          </cell>
          <cell r="J161" t="str">
            <v xml:space="preserve">Victoria de Durango </v>
          </cell>
          <cell r="K161" t="str">
            <v>URBANA</v>
          </cell>
          <cell r="L161" t="str">
            <v>C. Crisantemo S/N Col. La Virgen C.P. 34049</v>
          </cell>
          <cell r="M161">
            <v>34049</v>
          </cell>
          <cell r="N161" t="str">
            <v>COLONIA LA VIRGEN</v>
          </cell>
          <cell r="O161" t="str">
            <v>DURANGO</v>
          </cell>
          <cell r="P161" t="str">
            <v>PIP</v>
          </cell>
          <cell r="Q161" t="str">
            <v>L.L. ISMAEL LOPEZ ARREOLA</v>
          </cell>
          <cell r="R161" t="str">
            <v>Prof. Leandro Manuel Estrada</v>
          </cell>
          <cell r="T161">
            <v>6181285381</v>
          </cell>
          <cell r="Y161">
            <v>2</v>
          </cell>
          <cell r="Z161" t="str">
            <v>A</v>
          </cell>
          <cell r="AA161">
            <v>2</v>
          </cell>
          <cell r="AB161" t="str">
            <v>A</v>
          </cell>
          <cell r="AC161">
            <v>2</v>
          </cell>
          <cell r="AD161" t="str">
            <v>A</v>
          </cell>
          <cell r="AE161">
            <v>2</v>
          </cell>
          <cell r="AF161" t="str">
            <v>A</v>
          </cell>
          <cell r="AG161">
            <v>2</v>
          </cell>
          <cell r="AH161" t="str">
            <v>NA</v>
          </cell>
          <cell r="AI161">
            <v>2</v>
          </cell>
          <cell r="AJ161" t="str">
            <v>NA</v>
          </cell>
          <cell r="AK161">
            <v>0.66666666666666663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1</v>
          </cell>
          <cell r="BC161">
            <v>1</v>
          </cell>
          <cell r="BD161">
            <v>0</v>
          </cell>
          <cell r="BE161">
            <v>1</v>
          </cell>
          <cell r="BF161">
            <v>1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2</v>
          </cell>
          <cell r="BO161">
            <v>1</v>
          </cell>
          <cell r="BP161">
            <v>0</v>
          </cell>
          <cell r="BQ161">
            <v>1</v>
          </cell>
          <cell r="BR161">
            <v>1</v>
          </cell>
          <cell r="BS161">
            <v>0</v>
          </cell>
          <cell r="BT161">
            <v>1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</v>
          </cell>
          <cell r="CB161">
            <v>1</v>
          </cell>
          <cell r="CC161">
            <v>0</v>
          </cell>
          <cell r="CD161">
            <v>1</v>
          </cell>
          <cell r="CE161">
            <v>1</v>
          </cell>
          <cell r="CF161">
            <v>0</v>
          </cell>
          <cell r="CG161">
            <v>1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2</v>
          </cell>
          <cell r="CO161">
            <v>1</v>
          </cell>
          <cell r="CP161">
            <v>0</v>
          </cell>
          <cell r="CQ161">
            <v>1</v>
          </cell>
          <cell r="CR161">
            <v>1</v>
          </cell>
          <cell r="CS161">
            <v>0</v>
          </cell>
          <cell r="CT161">
            <v>1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12</v>
          </cell>
          <cell r="EC161">
            <v>8</v>
          </cell>
          <cell r="ED161" t="str">
            <v>PENDIENTE</v>
          </cell>
        </row>
        <row r="162">
          <cell r="A162">
            <v>162</v>
          </cell>
          <cell r="B162" t="str">
            <v xml:space="preserve">Miguel Hidalgo </v>
          </cell>
          <cell r="C162" t="str">
            <v>MATUTINO</v>
          </cell>
          <cell r="D162" t="str">
            <v>10DPR0796Z</v>
          </cell>
          <cell r="E162" t="str">
            <v>FEDERAL</v>
          </cell>
          <cell r="F162" t="str">
            <v>PRIMARIA GENERAL</v>
          </cell>
          <cell r="G162" t="str">
            <v>COMPLETA</v>
          </cell>
          <cell r="H162" t="str">
            <v>DURANGO</v>
          </cell>
          <cell r="I162" t="str">
            <v>Durango</v>
          </cell>
          <cell r="J162" t="str">
            <v xml:space="preserve">Victoria de Durango </v>
          </cell>
          <cell r="K162" t="str">
            <v>URBANA</v>
          </cell>
          <cell r="L162" t="str">
            <v>C. Justicia No. 100 Col. Lucio Cabañas C.P. 34180</v>
          </cell>
          <cell r="M162">
            <v>34180</v>
          </cell>
          <cell r="N162" t="str">
            <v>COLONIA LUCIO CABAÑAS</v>
          </cell>
          <cell r="O162" t="str">
            <v>DURANGO</v>
          </cell>
          <cell r="P162" t="str">
            <v>PIP</v>
          </cell>
          <cell r="Q162" t="str">
            <v>L.L. ISMAEL LOPEZ ARREOLA</v>
          </cell>
          <cell r="R162" t="str">
            <v>Prof. Francisco Javier Franco Corral</v>
          </cell>
          <cell r="T162">
            <v>6188132373</v>
          </cell>
          <cell r="Y162">
            <v>2</v>
          </cell>
          <cell r="Z162" t="str">
            <v>A</v>
          </cell>
          <cell r="AA162">
            <v>2</v>
          </cell>
          <cell r="AB162" t="str">
            <v>A</v>
          </cell>
          <cell r="AC162">
            <v>2</v>
          </cell>
          <cell r="AD162" t="str">
            <v>NA</v>
          </cell>
          <cell r="AE162">
            <v>2</v>
          </cell>
          <cell r="AF162" t="str">
            <v>NA</v>
          </cell>
          <cell r="AG162">
            <v>2</v>
          </cell>
          <cell r="AH162" t="str">
            <v>NA</v>
          </cell>
          <cell r="AI162">
            <v>2</v>
          </cell>
          <cell r="AJ162" t="str">
            <v>NA</v>
          </cell>
          <cell r="AK162">
            <v>0.33333333333333331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</v>
          </cell>
          <cell r="BC162">
            <v>1</v>
          </cell>
          <cell r="BD162">
            <v>0</v>
          </cell>
          <cell r="BE162">
            <v>1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2</v>
          </cell>
          <cell r="BO162">
            <v>1</v>
          </cell>
          <cell r="BP162">
            <v>0</v>
          </cell>
          <cell r="BQ162">
            <v>1</v>
          </cell>
          <cell r="BR162">
            <v>1</v>
          </cell>
          <cell r="BS162">
            <v>0</v>
          </cell>
          <cell r="BT162">
            <v>1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12</v>
          </cell>
          <cell r="EC162">
            <v>4</v>
          </cell>
          <cell r="ED162" t="str">
            <v>PENDIENTE</v>
          </cell>
        </row>
        <row r="163">
          <cell r="A163">
            <v>163</v>
          </cell>
          <cell r="B163" t="str">
            <v>Miguel Hidalgo Vesp.</v>
          </cell>
          <cell r="C163" t="str">
            <v>VESPERTINO</v>
          </cell>
          <cell r="D163" t="str">
            <v>10EPR0436N</v>
          </cell>
          <cell r="E163" t="str">
            <v>ESTATAL</v>
          </cell>
          <cell r="F163" t="str">
            <v>PRIMARIA GENERAL</v>
          </cell>
          <cell r="G163" t="str">
            <v>COMPLETA</v>
          </cell>
          <cell r="H163" t="str">
            <v>DURANGO</v>
          </cell>
          <cell r="I163" t="str">
            <v>Durango</v>
          </cell>
          <cell r="J163" t="str">
            <v xml:space="preserve">Victoria de Durango </v>
          </cell>
          <cell r="K163" t="str">
            <v>URBANA</v>
          </cell>
          <cell r="L163" t="str">
            <v>C. Crisantemo S/N Col. La Virgen C.P. 34049</v>
          </cell>
          <cell r="M163">
            <v>34049</v>
          </cell>
          <cell r="N163" t="str">
            <v>COLONIA LA VIRGEN</v>
          </cell>
          <cell r="O163" t="str">
            <v>DURANGO</v>
          </cell>
          <cell r="P163" t="str">
            <v>PIP</v>
          </cell>
          <cell r="Q163" t="str">
            <v>L.L. ISMAEL LOPEZ ARREOLA</v>
          </cell>
          <cell r="R163" t="str">
            <v>Profra. Clementina Santillan</v>
          </cell>
          <cell r="T163">
            <v>6188406270</v>
          </cell>
          <cell r="Y163">
            <v>1</v>
          </cell>
          <cell r="Z163" t="str">
            <v>NA</v>
          </cell>
          <cell r="AA163">
            <v>1</v>
          </cell>
          <cell r="AB163" t="str">
            <v>NA</v>
          </cell>
          <cell r="AC163">
            <v>1</v>
          </cell>
          <cell r="AD163" t="str">
            <v>A</v>
          </cell>
          <cell r="AE163">
            <v>1</v>
          </cell>
          <cell r="AF163" t="str">
            <v>A</v>
          </cell>
          <cell r="AG163">
            <v>1</v>
          </cell>
          <cell r="AH163" t="str">
            <v>A</v>
          </cell>
          <cell r="AI163">
            <v>1</v>
          </cell>
          <cell r="AJ163" t="str">
            <v>A</v>
          </cell>
          <cell r="AK163">
            <v>0.66666666666666663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1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1</v>
          </cell>
          <cell r="CO163">
            <v>1</v>
          </cell>
          <cell r="CP163">
            <v>0</v>
          </cell>
          <cell r="CQ163">
            <v>1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1</v>
          </cell>
          <cell r="DB163">
            <v>1</v>
          </cell>
          <cell r="DC163">
            <v>0</v>
          </cell>
          <cell r="DD163">
            <v>1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</v>
          </cell>
          <cell r="DO163">
            <v>1</v>
          </cell>
          <cell r="DP163">
            <v>0</v>
          </cell>
          <cell r="DQ163">
            <v>1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1</v>
          </cell>
          <cell r="EB163">
            <v>6</v>
          </cell>
          <cell r="EC163">
            <v>4</v>
          </cell>
          <cell r="ED163" t="str">
            <v>PENDIENTE</v>
          </cell>
        </row>
        <row r="164">
          <cell r="A164">
            <v>164</v>
          </cell>
          <cell r="B164" t="str">
            <v>Misael Núñez Acosta</v>
          </cell>
          <cell r="C164" t="str">
            <v>MATUTINO</v>
          </cell>
          <cell r="D164" t="str">
            <v>10EPR0371U</v>
          </cell>
          <cell r="E164" t="str">
            <v>ESTATAL</v>
          </cell>
          <cell r="F164" t="str">
            <v>PRIMARIA GENERAL</v>
          </cell>
          <cell r="G164" t="str">
            <v>COMPLETA</v>
          </cell>
          <cell r="H164" t="str">
            <v>DURANGO</v>
          </cell>
          <cell r="I164" t="str">
            <v>Durango</v>
          </cell>
          <cell r="J164" t="str">
            <v xml:space="preserve">Victoria de Durango </v>
          </cell>
          <cell r="K164" t="str">
            <v>URBANA</v>
          </cell>
          <cell r="L164" t="str">
            <v>C. 16 de Septiembre S/N Col. José Ángel Leal C.P. 34220</v>
          </cell>
          <cell r="M164">
            <v>34220</v>
          </cell>
          <cell r="N164" t="str">
            <v>COLONIA JOSÉ ÁNGEL LEAL</v>
          </cell>
          <cell r="O164" t="str">
            <v>DURANGO</v>
          </cell>
          <cell r="P164" t="str">
            <v>PIP</v>
          </cell>
          <cell r="Q164" t="str">
            <v>L.L. ISMAEL LOPEZ ARREOLA</v>
          </cell>
          <cell r="R164" t="str">
            <v>Profra. Consuelo del Villar Peña</v>
          </cell>
          <cell r="Y164">
            <v>2</v>
          </cell>
          <cell r="Z164" t="str">
            <v>A</v>
          </cell>
          <cell r="AA164">
            <v>3</v>
          </cell>
          <cell r="AB164" t="str">
            <v>A</v>
          </cell>
          <cell r="AC164">
            <v>2</v>
          </cell>
          <cell r="AD164" t="str">
            <v>A</v>
          </cell>
          <cell r="AE164">
            <v>2</v>
          </cell>
          <cell r="AF164" t="str">
            <v>A</v>
          </cell>
          <cell r="AG164">
            <v>3</v>
          </cell>
          <cell r="AH164" t="str">
            <v>NA</v>
          </cell>
          <cell r="AI164">
            <v>2</v>
          </cell>
          <cell r="AJ164" t="str">
            <v>NA</v>
          </cell>
          <cell r="AK164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1</v>
          </cell>
          <cell r="BC164">
            <v>1</v>
          </cell>
          <cell r="BD164">
            <v>0</v>
          </cell>
          <cell r="BE164">
            <v>1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2</v>
          </cell>
          <cell r="BO164">
            <v>1</v>
          </cell>
          <cell r="BP164">
            <v>0</v>
          </cell>
          <cell r="BQ164">
            <v>1</v>
          </cell>
          <cell r="BR164">
            <v>1</v>
          </cell>
          <cell r="BS164">
            <v>0</v>
          </cell>
          <cell r="BT164">
            <v>1</v>
          </cell>
          <cell r="BU164">
            <v>1</v>
          </cell>
          <cell r="BV164">
            <v>0</v>
          </cell>
          <cell r="BW164">
            <v>1</v>
          </cell>
          <cell r="BX164">
            <v>0</v>
          </cell>
          <cell r="BY164">
            <v>0</v>
          </cell>
          <cell r="BZ164">
            <v>0</v>
          </cell>
          <cell r="CA164">
            <v>3</v>
          </cell>
          <cell r="CB164">
            <v>1</v>
          </cell>
          <cell r="CC164">
            <v>0</v>
          </cell>
          <cell r="CD164">
            <v>1</v>
          </cell>
          <cell r="CE164">
            <v>1</v>
          </cell>
          <cell r="CF164">
            <v>0</v>
          </cell>
          <cell r="CG164">
            <v>1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2</v>
          </cell>
          <cell r="CO164">
            <v>1</v>
          </cell>
          <cell r="CP164">
            <v>0</v>
          </cell>
          <cell r="CQ164">
            <v>1</v>
          </cell>
          <cell r="CR164">
            <v>1</v>
          </cell>
          <cell r="CS164">
            <v>0</v>
          </cell>
          <cell r="CT164">
            <v>1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2</v>
          </cell>
          <cell r="DB164">
            <v>1</v>
          </cell>
          <cell r="DC164">
            <v>0</v>
          </cell>
          <cell r="DD164">
            <v>1</v>
          </cell>
          <cell r="DE164">
            <v>1</v>
          </cell>
          <cell r="DF164">
            <v>0</v>
          </cell>
          <cell r="DG164">
            <v>1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2</v>
          </cell>
          <cell r="DO164">
            <v>1</v>
          </cell>
          <cell r="DP164">
            <v>0</v>
          </cell>
          <cell r="DQ164">
            <v>1</v>
          </cell>
          <cell r="DR164">
            <v>1</v>
          </cell>
          <cell r="DS164">
            <v>0</v>
          </cell>
          <cell r="DT164">
            <v>1</v>
          </cell>
          <cell r="DU164">
            <v>1</v>
          </cell>
          <cell r="DV164">
            <v>0</v>
          </cell>
          <cell r="DW164">
            <v>1</v>
          </cell>
          <cell r="DX164">
            <v>0</v>
          </cell>
          <cell r="DY164">
            <v>0</v>
          </cell>
          <cell r="DZ164">
            <v>0</v>
          </cell>
          <cell r="EA164">
            <v>3</v>
          </cell>
          <cell r="EB164">
            <v>14</v>
          </cell>
          <cell r="EC164">
            <v>14</v>
          </cell>
          <cell r="ED164" t="str">
            <v>ASIGNADA</v>
          </cell>
        </row>
        <row r="165">
          <cell r="A165">
            <v>165</v>
          </cell>
          <cell r="B165" t="str">
            <v>Netzahualcóyotl Vesp.</v>
          </cell>
          <cell r="C165" t="str">
            <v>VESPERTINO</v>
          </cell>
          <cell r="D165" t="str">
            <v>10DPR0446V</v>
          </cell>
          <cell r="E165" t="str">
            <v>FEDERAL</v>
          </cell>
          <cell r="F165" t="str">
            <v>PRIMARIA GENERAL</v>
          </cell>
          <cell r="G165" t="str">
            <v>COMPLETA</v>
          </cell>
          <cell r="H165" t="str">
            <v>DURANGO</v>
          </cell>
          <cell r="I165" t="str">
            <v>Durango</v>
          </cell>
          <cell r="J165" t="str">
            <v xml:space="preserve">Victoria de Durango </v>
          </cell>
          <cell r="K165" t="str">
            <v>URBANA</v>
          </cell>
          <cell r="L165" t="str">
            <v>Cto. Peten No. 70 Fracc. Huizache I C.P. 34160</v>
          </cell>
          <cell r="M165">
            <v>34160</v>
          </cell>
          <cell r="N165" t="str">
            <v>FRACC. HUIZACHE I</v>
          </cell>
          <cell r="O165" t="str">
            <v>DURANGO</v>
          </cell>
          <cell r="P165" t="str">
            <v>PIP</v>
          </cell>
          <cell r="Q165" t="str">
            <v>L.L. ISMAEL LOPEZ ARREOLA</v>
          </cell>
          <cell r="R165" t="str">
            <v>Prof. J. Natividad Galván Chávez</v>
          </cell>
          <cell r="T165">
            <v>6181265028</v>
          </cell>
          <cell r="Y165">
            <v>1</v>
          </cell>
          <cell r="Z165" t="str">
            <v>NA</v>
          </cell>
          <cell r="AA165">
            <v>1</v>
          </cell>
          <cell r="AB165" t="str">
            <v>NA</v>
          </cell>
          <cell r="AC165">
            <v>1</v>
          </cell>
          <cell r="AD165" t="str">
            <v>NA</v>
          </cell>
          <cell r="AE165">
            <v>1</v>
          </cell>
          <cell r="AF165" t="str">
            <v>NA</v>
          </cell>
          <cell r="AG165">
            <v>1</v>
          </cell>
          <cell r="AH165" t="str">
            <v>NA</v>
          </cell>
          <cell r="AI165">
            <v>1</v>
          </cell>
          <cell r="AJ165" t="str">
            <v>NA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6</v>
          </cell>
          <cell r="EC165">
            <v>0</v>
          </cell>
          <cell r="ED165" t="str">
            <v>SIN ASIGNACION</v>
          </cell>
        </row>
        <row r="166">
          <cell r="A166">
            <v>166</v>
          </cell>
          <cell r="B166" t="str">
            <v xml:space="preserve">Niños Héroes </v>
          </cell>
          <cell r="C166" t="str">
            <v>MATUTINO</v>
          </cell>
          <cell r="D166" t="str">
            <v>10DPR0635N</v>
          </cell>
          <cell r="E166" t="str">
            <v>FEDERAL</v>
          </cell>
          <cell r="F166" t="str">
            <v>PRIMARIA GENERAL</v>
          </cell>
          <cell r="G166" t="str">
            <v>COMPLETA</v>
          </cell>
          <cell r="H166" t="str">
            <v>DURANGO</v>
          </cell>
          <cell r="I166" t="str">
            <v>Nuevo Ideal</v>
          </cell>
          <cell r="J166" t="str">
            <v>Nuevo Ideal</v>
          </cell>
          <cell r="K166" t="str">
            <v>URBANA</v>
          </cell>
          <cell r="L166" t="str">
            <v>C. 20 de Noviembre No. 300 Zona Centro C.P. 34420</v>
          </cell>
          <cell r="M166">
            <v>34420</v>
          </cell>
          <cell r="N166" t="str">
            <v>ZONA CENTRO</v>
          </cell>
          <cell r="O166" t="str">
            <v>DURANGO</v>
          </cell>
          <cell r="P166" t="str">
            <v>PIP</v>
          </cell>
          <cell r="Q166" t="str">
            <v>L.L. ISMAEL LOPEZ ARREOLA</v>
          </cell>
          <cell r="R166" t="str">
            <v>Profra. Ma. Cresencia Reyes Vargas</v>
          </cell>
          <cell r="T166">
            <v>6778731019</v>
          </cell>
          <cell r="U166">
            <v>6778731904</v>
          </cell>
          <cell r="Y166">
            <v>2</v>
          </cell>
          <cell r="Z166" t="str">
            <v>A</v>
          </cell>
          <cell r="AA166">
            <v>2</v>
          </cell>
          <cell r="AB166" t="str">
            <v>A</v>
          </cell>
          <cell r="AC166">
            <v>2</v>
          </cell>
          <cell r="AD166" t="str">
            <v>A</v>
          </cell>
          <cell r="AE166">
            <v>2</v>
          </cell>
          <cell r="AF166" t="str">
            <v>A</v>
          </cell>
          <cell r="AG166">
            <v>2</v>
          </cell>
          <cell r="AH166" t="str">
            <v>A</v>
          </cell>
          <cell r="AI166">
            <v>2</v>
          </cell>
          <cell r="AJ166" t="str">
            <v>A</v>
          </cell>
          <cell r="AK166">
            <v>1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</v>
          </cell>
          <cell r="BC166">
            <v>1</v>
          </cell>
          <cell r="BD166">
            <v>0</v>
          </cell>
          <cell r="BE166">
            <v>1</v>
          </cell>
          <cell r="BF166">
            <v>1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2</v>
          </cell>
          <cell r="BO166">
            <v>1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1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2</v>
          </cell>
          <cell r="CB166">
            <v>1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1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2</v>
          </cell>
          <cell r="CO166">
            <v>1</v>
          </cell>
          <cell r="CP166">
            <v>0</v>
          </cell>
          <cell r="CQ166">
            <v>1</v>
          </cell>
          <cell r="CR166">
            <v>1</v>
          </cell>
          <cell r="CS166">
            <v>0</v>
          </cell>
          <cell r="CT166">
            <v>1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2</v>
          </cell>
          <cell r="DB166">
            <v>1</v>
          </cell>
          <cell r="DC166">
            <v>0</v>
          </cell>
          <cell r="DD166">
            <v>1</v>
          </cell>
          <cell r="DE166">
            <v>1</v>
          </cell>
          <cell r="DF166">
            <v>0</v>
          </cell>
          <cell r="DG166">
            <v>1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2</v>
          </cell>
          <cell r="DO166">
            <v>1</v>
          </cell>
          <cell r="DP166">
            <v>0</v>
          </cell>
          <cell r="DQ166">
            <v>1</v>
          </cell>
          <cell r="DR166">
            <v>1</v>
          </cell>
          <cell r="DS166">
            <v>0</v>
          </cell>
          <cell r="DT166">
            <v>1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2</v>
          </cell>
          <cell r="EB166">
            <v>12</v>
          </cell>
          <cell r="EC166">
            <v>12</v>
          </cell>
          <cell r="ED166" t="str">
            <v>ASIGNADA</v>
          </cell>
        </row>
        <row r="167">
          <cell r="A167">
            <v>167</v>
          </cell>
          <cell r="B167" t="str">
            <v xml:space="preserve">Niños Héroes </v>
          </cell>
          <cell r="C167" t="str">
            <v>MATUTINO</v>
          </cell>
          <cell r="D167" t="str">
            <v>10DPR1533X</v>
          </cell>
          <cell r="E167" t="str">
            <v>FEDERAL</v>
          </cell>
          <cell r="F167" t="str">
            <v>PRIMARIA GENERAL</v>
          </cell>
          <cell r="G167" t="str">
            <v>COMPLETA</v>
          </cell>
          <cell r="H167" t="str">
            <v>DURANGO</v>
          </cell>
          <cell r="I167" t="str">
            <v>Pueblo Nuevo</v>
          </cell>
          <cell r="J167" t="str">
            <v>El Salto</v>
          </cell>
          <cell r="K167" t="str">
            <v>URBANA</v>
          </cell>
          <cell r="L167" t="str">
            <v>Domicilio Conocido S/N Col. Obregón C.P. 34945</v>
          </cell>
          <cell r="M167">
            <v>34945</v>
          </cell>
          <cell r="N167" t="str">
            <v>COLONIA OBREGON</v>
          </cell>
          <cell r="O167" t="str">
            <v>DURANGO</v>
          </cell>
          <cell r="P167" t="str">
            <v>PIP</v>
          </cell>
          <cell r="Q167" t="str">
            <v>L.L. ISMAEL LOPEZ ARREOLA</v>
          </cell>
          <cell r="Y167">
            <v>2</v>
          </cell>
          <cell r="Z167" t="str">
            <v>A</v>
          </cell>
          <cell r="AA167">
            <v>2</v>
          </cell>
          <cell r="AB167" t="str">
            <v>A</v>
          </cell>
          <cell r="AC167">
            <v>2</v>
          </cell>
          <cell r="AD167" t="str">
            <v>A</v>
          </cell>
          <cell r="AE167">
            <v>2</v>
          </cell>
          <cell r="AF167" t="str">
            <v>A</v>
          </cell>
          <cell r="AG167">
            <v>2</v>
          </cell>
          <cell r="AH167" t="str">
            <v>A</v>
          </cell>
          <cell r="AI167">
            <v>2</v>
          </cell>
          <cell r="AJ167" t="str">
            <v>A</v>
          </cell>
          <cell r="AK167">
            <v>1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1</v>
          </cell>
          <cell r="BC167">
            <v>1</v>
          </cell>
          <cell r="BD167">
            <v>0</v>
          </cell>
          <cell r="BE167">
            <v>1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2</v>
          </cell>
          <cell r="BO167">
            <v>1</v>
          </cell>
          <cell r="BP167">
            <v>0</v>
          </cell>
          <cell r="BQ167">
            <v>1</v>
          </cell>
          <cell r="BR167">
            <v>1</v>
          </cell>
          <cell r="BS167">
            <v>0</v>
          </cell>
          <cell r="BT167">
            <v>1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2</v>
          </cell>
          <cell r="CB167">
            <v>1</v>
          </cell>
          <cell r="CC167">
            <v>0</v>
          </cell>
          <cell r="CD167">
            <v>1</v>
          </cell>
          <cell r="CE167">
            <v>1</v>
          </cell>
          <cell r="CF167">
            <v>0</v>
          </cell>
          <cell r="CG167">
            <v>1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2</v>
          </cell>
          <cell r="CO167">
            <v>1</v>
          </cell>
          <cell r="CP167">
            <v>0</v>
          </cell>
          <cell r="CQ167">
            <v>1</v>
          </cell>
          <cell r="CR167">
            <v>1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2</v>
          </cell>
          <cell r="DB167">
            <v>1</v>
          </cell>
          <cell r="DC167">
            <v>0</v>
          </cell>
          <cell r="DD167">
            <v>1</v>
          </cell>
          <cell r="DE167">
            <v>1</v>
          </cell>
          <cell r="DF167">
            <v>0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2</v>
          </cell>
          <cell r="DO167">
            <v>1</v>
          </cell>
          <cell r="DP167">
            <v>0</v>
          </cell>
          <cell r="DQ167">
            <v>1</v>
          </cell>
          <cell r="DR167">
            <v>1</v>
          </cell>
          <cell r="DS167">
            <v>0</v>
          </cell>
          <cell r="DT167">
            <v>1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2</v>
          </cell>
          <cell r="EB167">
            <v>12</v>
          </cell>
          <cell r="EC167">
            <v>12</v>
          </cell>
          <cell r="ED167" t="str">
            <v>ASIGNADA</v>
          </cell>
        </row>
        <row r="168">
          <cell r="A168">
            <v>168</v>
          </cell>
          <cell r="B168" t="str">
            <v xml:space="preserve">Niños Héroes </v>
          </cell>
          <cell r="C168" t="str">
            <v>MATUTINO</v>
          </cell>
          <cell r="D168" t="str">
            <v>10DPR1590O</v>
          </cell>
          <cell r="E168" t="str">
            <v>FEDERAL</v>
          </cell>
          <cell r="F168" t="str">
            <v>PRIMARIA GENERAL</v>
          </cell>
          <cell r="G168" t="str">
            <v>COMPLETA</v>
          </cell>
          <cell r="H168" t="str">
            <v>DURANGO</v>
          </cell>
          <cell r="I168" t="str">
            <v xml:space="preserve">Canatlán </v>
          </cell>
          <cell r="J168" t="str">
            <v xml:space="preserve">Canatlán de las Manzanas </v>
          </cell>
          <cell r="K168" t="str">
            <v>URBANA</v>
          </cell>
          <cell r="L168" t="str">
            <v>C. Duraznos S/N Fracc. Los Manzanos C.P. 34453</v>
          </cell>
          <cell r="M168">
            <v>34400</v>
          </cell>
          <cell r="N168" t="str">
            <v>COLONIA CAMPILLO SAENZ</v>
          </cell>
          <cell r="O168" t="str">
            <v>DURANGO</v>
          </cell>
          <cell r="P168" t="str">
            <v>PIP</v>
          </cell>
          <cell r="Q168" t="str">
            <v>L.L. ISMAEL LOPEZ ARREOLA</v>
          </cell>
          <cell r="R168" t="str">
            <v>Prof. Rosalino Ariza Román</v>
          </cell>
          <cell r="S168" t="str">
            <v>los grados de 4to. A 6to. Son  atendidos por Claudia Liliana González Ramírez</v>
          </cell>
          <cell r="Y168">
            <v>1</v>
          </cell>
          <cell r="Z168" t="str">
            <v>A</v>
          </cell>
          <cell r="AA168">
            <v>1</v>
          </cell>
          <cell r="AB168" t="str">
            <v>A</v>
          </cell>
          <cell r="AC168">
            <v>2</v>
          </cell>
          <cell r="AD168" t="str">
            <v>A</v>
          </cell>
          <cell r="AE168">
            <v>1</v>
          </cell>
          <cell r="AF168" t="str">
            <v>A</v>
          </cell>
          <cell r="AG168">
            <v>1</v>
          </cell>
          <cell r="AH168" t="str">
            <v>A</v>
          </cell>
          <cell r="AI168">
            <v>1</v>
          </cell>
          <cell r="AJ168" t="str">
            <v>A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1</v>
          </cell>
          <cell r="BC168">
            <v>1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1</v>
          </cell>
          <cell r="BO168">
            <v>1</v>
          </cell>
          <cell r="BP168">
            <v>0</v>
          </cell>
          <cell r="BQ168">
            <v>1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1</v>
          </cell>
          <cell r="CB168">
            <v>1</v>
          </cell>
          <cell r="CC168">
            <v>0</v>
          </cell>
          <cell r="CD168">
            <v>1</v>
          </cell>
          <cell r="CE168">
            <v>1</v>
          </cell>
          <cell r="CF168">
            <v>0</v>
          </cell>
          <cell r="CG168">
            <v>1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2</v>
          </cell>
          <cell r="CO168">
            <v>1</v>
          </cell>
          <cell r="CP168">
            <v>0</v>
          </cell>
          <cell r="CQ168">
            <v>1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1</v>
          </cell>
          <cell r="DB168">
            <v>1</v>
          </cell>
          <cell r="DC168">
            <v>0</v>
          </cell>
          <cell r="DD168">
            <v>1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1</v>
          </cell>
          <cell r="DO168">
            <v>1</v>
          </cell>
          <cell r="DP168">
            <v>0</v>
          </cell>
          <cell r="DQ168">
            <v>1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1</v>
          </cell>
          <cell r="EB168">
            <v>7</v>
          </cell>
          <cell r="EC168">
            <v>7</v>
          </cell>
          <cell r="ED168" t="str">
            <v>ASIGNADA</v>
          </cell>
        </row>
        <row r="169">
          <cell r="A169">
            <v>169</v>
          </cell>
          <cell r="B169" t="str">
            <v>Niños Héroes</v>
          </cell>
          <cell r="C169" t="str">
            <v>MIXTO</v>
          </cell>
          <cell r="D169" t="str">
            <v>10DPR0742W</v>
          </cell>
          <cell r="E169" t="str">
            <v>FEDERAL</v>
          </cell>
          <cell r="F169" t="str">
            <v>PRIMARIA GENERAL</v>
          </cell>
          <cell r="G169" t="str">
            <v>COMPLETA</v>
          </cell>
          <cell r="H169" t="str">
            <v>DURANGO</v>
          </cell>
          <cell r="I169" t="str">
            <v>Ocampo</v>
          </cell>
          <cell r="J169" t="str">
            <v>Villa Ocampo</v>
          </cell>
          <cell r="K169" t="str">
            <v>URBANA</v>
          </cell>
          <cell r="L169" t="str">
            <v>C. Principal en Villa Ocampo C.P. 35350</v>
          </cell>
          <cell r="M169">
            <v>35350</v>
          </cell>
          <cell r="N169" t="str">
            <v xml:space="preserve">M-VILLA OCAMPO </v>
          </cell>
          <cell r="O169" t="str">
            <v>DURANGO</v>
          </cell>
          <cell r="P169" t="str">
            <v>PETC</v>
          </cell>
          <cell r="Q169" t="str">
            <v>L.L. ISMAEL LOPEZ ARREOLA</v>
          </cell>
          <cell r="R169" t="str">
            <v>Prof. Raúl Martínez</v>
          </cell>
          <cell r="T169">
            <v>6495320193</v>
          </cell>
          <cell r="Y169">
            <v>1</v>
          </cell>
          <cell r="Z169" t="str">
            <v>NA</v>
          </cell>
          <cell r="AA169">
            <v>1</v>
          </cell>
          <cell r="AB169" t="str">
            <v>NA</v>
          </cell>
          <cell r="AC169">
            <v>1</v>
          </cell>
          <cell r="AD169" t="str">
            <v>NA</v>
          </cell>
          <cell r="AE169">
            <v>1</v>
          </cell>
          <cell r="AF169" t="str">
            <v>NA</v>
          </cell>
          <cell r="AG169">
            <v>1</v>
          </cell>
          <cell r="AH169" t="str">
            <v>NA</v>
          </cell>
          <cell r="AI169">
            <v>1</v>
          </cell>
          <cell r="AJ169" t="str">
            <v>NA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6</v>
          </cell>
          <cell r="EC169">
            <v>0</v>
          </cell>
          <cell r="ED169" t="str">
            <v>SIN ASIGNACION</v>
          </cell>
        </row>
        <row r="170">
          <cell r="A170">
            <v>170</v>
          </cell>
          <cell r="B170" t="str">
            <v>No. 14 Miguel Alemán Vesp.</v>
          </cell>
          <cell r="C170" t="str">
            <v>VESPERTINO</v>
          </cell>
          <cell r="D170" t="str">
            <v>10EPR0209S</v>
          </cell>
          <cell r="E170" t="str">
            <v>ESTATAL</v>
          </cell>
          <cell r="F170" t="str">
            <v>PRIMARIA GENERAL</v>
          </cell>
          <cell r="G170" t="str">
            <v>COMPLETA</v>
          </cell>
          <cell r="H170" t="str">
            <v>DURANGO</v>
          </cell>
          <cell r="I170" t="str">
            <v>Durango</v>
          </cell>
          <cell r="J170" t="str">
            <v xml:space="preserve">Victoria de Durango </v>
          </cell>
          <cell r="K170" t="str">
            <v>URBANA</v>
          </cell>
          <cell r="L170" t="str">
            <v>C. Independencia No. 725 Norte Zona Centro C.P. 34000</v>
          </cell>
          <cell r="M170">
            <v>34000</v>
          </cell>
          <cell r="N170" t="str">
            <v>ZONA CENTRO</v>
          </cell>
          <cell r="O170" t="str">
            <v>DURANGO</v>
          </cell>
          <cell r="P170" t="str">
            <v>PIP</v>
          </cell>
          <cell r="Q170" t="str">
            <v>L.L. ISMAEL LOPEZ ARREOLA</v>
          </cell>
          <cell r="Y170">
            <v>1</v>
          </cell>
          <cell r="Z170" t="str">
            <v>A</v>
          </cell>
          <cell r="AA170">
            <v>1</v>
          </cell>
          <cell r="AB170" t="str">
            <v>A</v>
          </cell>
          <cell r="AC170">
            <v>1</v>
          </cell>
          <cell r="AD170" t="str">
            <v>A</v>
          </cell>
          <cell r="AE170">
            <v>1</v>
          </cell>
          <cell r="AF170" t="str">
            <v>A</v>
          </cell>
          <cell r="AG170">
            <v>1</v>
          </cell>
          <cell r="AH170" t="str">
            <v>A</v>
          </cell>
          <cell r="AI170">
            <v>1</v>
          </cell>
          <cell r="AJ170" t="str">
            <v>A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</v>
          </cell>
          <cell r="BC170">
            <v>1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1</v>
          </cell>
          <cell r="BO170">
            <v>1</v>
          </cell>
          <cell r="BP170">
            <v>0</v>
          </cell>
          <cell r="BQ170">
            <v>1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1</v>
          </cell>
          <cell r="CB170">
            <v>1</v>
          </cell>
          <cell r="CC170">
            <v>0</v>
          </cell>
          <cell r="CD170">
            <v>1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1</v>
          </cell>
          <cell r="CO170">
            <v>1</v>
          </cell>
          <cell r="CP170">
            <v>0</v>
          </cell>
          <cell r="CQ170">
            <v>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1</v>
          </cell>
          <cell r="DC170">
            <v>0</v>
          </cell>
          <cell r="DD170">
            <v>1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1</v>
          </cell>
          <cell r="DO170">
            <v>1</v>
          </cell>
          <cell r="DP170">
            <v>0</v>
          </cell>
          <cell r="DQ170">
            <v>1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1</v>
          </cell>
          <cell r="EB170">
            <v>6</v>
          </cell>
          <cell r="EC170">
            <v>6</v>
          </cell>
          <cell r="ED170" t="str">
            <v>ASIGNADA</v>
          </cell>
        </row>
        <row r="171">
          <cell r="A171">
            <v>171</v>
          </cell>
          <cell r="B171" t="str">
            <v>No. 16 Rafael Herrera</v>
          </cell>
          <cell r="C171" t="str">
            <v>MATUTINO</v>
          </cell>
          <cell r="D171" t="str">
            <v>10EPR0046Y</v>
          </cell>
          <cell r="E171" t="str">
            <v>ESTATAL</v>
          </cell>
          <cell r="F171" t="str">
            <v>PRIMARIA GENERAL</v>
          </cell>
          <cell r="G171" t="str">
            <v>COMPLETA</v>
          </cell>
          <cell r="H171" t="str">
            <v>DURANGO</v>
          </cell>
          <cell r="I171" t="str">
            <v>Durango</v>
          </cell>
          <cell r="J171" t="str">
            <v xml:space="preserve">Victoria de Durango </v>
          </cell>
          <cell r="K171" t="str">
            <v>URBANA</v>
          </cell>
          <cell r="L171" t="str">
            <v>C. Aquiles Serdán No. 934 Poniente Zona Centro C.P. 34000</v>
          </cell>
          <cell r="M171">
            <v>34000</v>
          </cell>
          <cell r="N171" t="str">
            <v>ZONA CENTRO</v>
          </cell>
          <cell r="O171" t="str">
            <v>DURANGO</v>
          </cell>
          <cell r="P171" t="str">
            <v>PIP</v>
          </cell>
          <cell r="Q171" t="str">
            <v>L.L. ISMAEL LOPEZ ARREOLA</v>
          </cell>
          <cell r="R171" t="str">
            <v>Profra. Martha Leticia B.</v>
          </cell>
          <cell r="T171">
            <v>6188114974</v>
          </cell>
          <cell r="Y171">
            <v>1</v>
          </cell>
          <cell r="Z171" t="str">
            <v>A</v>
          </cell>
          <cell r="AA171">
            <v>1</v>
          </cell>
          <cell r="AB171" t="str">
            <v>A</v>
          </cell>
          <cell r="AC171">
            <v>1</v>
          </cell>
          <cell r="AD171" t="str">
            <v>A</v>
          </cell>
          <cell r="AE171">
            <v>1</v>
          </cell>
          <cell r="AF171" t="str">
            <v>A</v>
          </cell>
          <cell r="AG171">
            <v>1</v>
          </cell>
          <cell r="AH171" t="str">
            <v>A</v>
          </cell>
          <cell r="AI171">
            <v>1</v>
          </cell>
          <cell r="AJ171" t="str">
            <v>A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</v>
          </cell>
          <cell r="BC171">
            <v>1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1</v>
          </cell>
          <cell r="BO171">
            <v>1</v>
          </cell>
          <cell r="BP171">
            <v>0</v>
          </cell>
          <cell r="BQ171">
            <v>1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1</v>
          </cell>
          <cell r="CB171">
            <v>1</v>
          </cell>
          <cell r="CC171">
            <v>0</v>
          </cell>
          <cell r="CD171">
            <v>1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1</v>
          </cell>
          <cell r="CO171">
            <v>1</v>
          </cell>
          <cell r="CP171">
            <v>0</v>
          </cell>
          <cell r="CQ171">
            <v>1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1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1</v>
          </cell>
          <cell r="DO171">
            <v>1</v>
          </cell>
          <cell r="DP171">
            <v>0</v>
          </cell>
          <cell r="DQ171">
            <v>1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1</v>
          </cell>
          <cell r="EB171">
            <v>6</v>
          </cell>
          <cell r="EC171">
            <v>6</v>
          </cell>
          <cell r="ED171" t="str">
            <v>ASIGNADA</v>
          </cell>
        </row>
        <row r="172">
          <cell r="A172">
            <v>665</v>
          </cell>
          <cell r="B172" t="str">
            <v>Guadalupe Victoria</v>
          </cell>
          <cell r="C172" t="str">
            <v>MIXTO PETC</v>
          </cell>
          <cell r="D172" t="str">
            <v>10DPR1112O</v>
          </cell>
          <cell r="E172" t="str">
            <v>FEDERAL</v>
          </cell>
          <cell r="F172" t="str">
            <v>PRIMARIA GENERAL</v>
          </cell>
          <cell r="G172" t="str">
            <v>COMPLETA</v>
          </cell>
          <cell r="H172" t="str">
            <v>DURANGO</v>
          </cell>
          <cell r="I172" t="str">
            <v>Gomez Palacio</v>
          </cell>
          <cell r="J172" t="str">
            <v>Dinamita</v>
          </cell>
          <cell r="L172" t="str">
            <v>Domicilio Conocido</v>
          </cell>
          <cell r="O172" t="str">
            <v>LAGUNA</v>
          </cell>
          <cell r="P172" t="str">
            <v>PETC</v>
          </cell>
          <cell r="Q172" t="str">
            <v>L.L. ISMAEL LOPEZ ARREOLA</v>
          </cell>
          <cell r="Y172">
            <v>1</v>
          </cell>
          <cell r="Z172" t="str">
            <v>NA</v>
          </cell>
          <cell r="AA172">
            <v>1</v>
          </cell>
          <cell r="AB172" t="str">
            <v>NA</v>
          </cell>
          <cell r="AC172">
            <v>1</v>
          </cell>
          <cell r="AD172" t="str">
            <v>NA</v>
          </cell>
          <cell r="AE172">
            <v>1</v>
          </cell>
          <cell r="AF172" t="str">
            <v>NA</v>
          </cell>
          <cell r="AG172">
            <v>1</v>
          </cell>
          <cell r="AH172" t="str">
            <v>NA</v>
          </cell>
          <cell r="AI172">
            <v>1</v>
          </cell>
          <cell r="AJ172" t="str">
            <v>NA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6</v>
          </cell>
          <cell r="EC172">
            <v>0</v>
          </cell>
          <cell r="ED172" t="str">
            <v>SIN ASIGNACION</v>
          </cell>
        </row>
        <row r="173">
          <cell r="A173">
            <v>173</v>
          </cell>
          <cell r="B173" t="str">
            <v>No. 21 Niños Héroes Vesp.</v>
          </cell>
          <cell r="C173" t="str">
            <v>VESPERTINO</v>
          </cell>
          <cell r="D173" t="str">
            <v>10EPR0284Z</v>
          </cell>
          <cell r="E173" t="str">
            <v>ESTATAL</v>
          </cell>
          <cell r="F173" t="str">
            <v>PRIMARIA GENERAL</v>
          </cell>
          <cell r="G173" t="str">
            <v>COMPLETA</v>
          </cell>
          <cell r="H173" t="str">
            <v>DURANGO</v>
          </cell>
          <cell r="I173" t="str">
            <v>Durango</v>
          </cell>
          <cell r="J173" t="str">
            <v xml:space="preserve">Victoria de Durango </v>
          </cell>
          <cell r="K173" t="str">
            <v>URBANA</v>
          </cell>
          <cell r="L173" t="str">
            <v>C. Pino Suarez No. 2306 Oriente Col. Hipódromo C.P. 34270</v>
          </cell>
          <cell r="M173">
            <v>34270</v>
          </cell>
          <cell r="N173" t="str">
            <v>COLONIA HIPODROMO</v>
          </cell>
          <cell r="O173" t="str">
            <v>DURANGO</v>
          </cell>
          <cell r="P173" t="str">
            <v>PIP</v>
          </cell>
          <cell r="Q173" t="str">
            <v>L.L. ISMAEL LOPEZ ARREOLA</v>
          </cell>
          <cell r="R173" t="str">
            <v>Profra. Gala Silvia Alvarado Calderón</v>
          </cell>
          <cell r="T173">
            <v>6181093623</v>
          </cell>
          <cell r="Y173">
            <v>1</v>
          </cell>
          <cell r="Z173" t="str">
            <v>A</v>
          </cell>
          <cell r="AA173">
            <v>1</v>
          </cell>
          <cell r="AB173" t="str">
            <v>A</v>
          </cell>
          <cell r="AC173">
            <v>1</v>
          </cell>
          <cell r="AD173" t="str">
            <v>A</v>
          </cell>
          <cell r="AE173">
            <v>1</v>
          </cell>
          <cell r="AF173" t="str">
            <v>A</v>
          </cell>
          <cell r="AG173">
            <v>1</v>
          </cell>
          <cell r="AH173" t="str">
            <v>A</v>
          </cell>
          <cell r="AI173">
            <v>1</v>
          </cell>
          <cell r="AJ173" t="str">
            <v>A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</v>
          </cell>
          <cell r="BC173">
            <v>1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1</v>
          </cell>
          <cell r="BO173">
            <v>1</v>
          </cell>
          <cell r="BP173">
            <v>0</v>
          </cell>
          <cell r="BQ173">
            <v>1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1</v>
          </cell>
          <cell r="CB173">
            <v>1</v>
          </cell>
          <cell r="CC173">
            <v>0</v>
          </cell>
          <cell r="CD173">
            <v>1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1</v>
          </cell>
          <cell r="CO173">
            <v>1</v>
          </cell>
          <cell r="CP173">
            <v>0</v>
          </cell>
          <cell r="CQ173">
            <v>1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1</v>
          </cell>
          <cell r="DB173">
            <v>1</v>
          </cell>
          <cell r="DC173">
            <v>0</v>
          </cell>
          <cell r="DD173">
            <v>1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1</v>
          </cell>
          <cell r="DO173">
            <v>1</v>
          </cell>
          <cell r="DP173">
            <v>0</v>
          </cell>
          <cell r="DQ173">
            <v>1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1</v>
          </cell>
          <cell r="EB173">
            <v>6</v>
          </cell>
          <cell r="EC173">
            <v>6</v>
          </cell>
          <cell r="ED173" t="str">
            <v>ASIGNADA</v>
          </cell>
        </row>
        <row r="174">
          <cell r="A174">
            <v>174</v>
          </cell>
          <cell r="B174" t="str">
            <v>No. 9 Edmundo Y Raúl Salinas</v>
          </cell>
          <cell r="C174" t="str">
            <v>MATUTINO</v>
          </cell>
          <cell r="D174" t="str">
            <v>10EPR0241A</v>
          </cell>
          <cell r="E174" t="str">
            <v>ESTATAL</v>
          </cell>
          <cell r="F174" t="str">
            <v>PRIMARIA GENERAL</v>
          </cell>
          <cell r="G174" t="str">
            <v>COMPLETA</v>
          </cell>
          <cell r="H174" t="str">
            <v>DURANGO</v>
          </cell>
          <cell r="I174" t="str">
            <v>Durango</v>
          </cell>
          <cell r="J174" t="str">
            <v xml:space="preserve">Victoria de Durango </v>
          </cell>
          <cell r="K174" t="str">
            <v>URBANA</v>
          </cell>
          <cell r="L174" t="str">
            <v>C. Republica de Uruguay No. 17 Col. Francisco Zarco C.P. 34210</v>
          </cell>
          <cell r="M174">
            <v>34210</v>
          </cell>
          <cell r="N174" t="str">
            <v>COLONIA FRANCISCO ZARCO</v>
          </cell>
          <cell r="O174" t="str">
            <v>DURANGO</v>
          </cell>
          <cell r="P174" t="str">
            <v>PIP</v>
          </cell>
          <cell r="Q174" t="str">
            <v>L.L. ISMAEL LOPEZ ARREOLA</v>
          </cell>
          <cell r="R174" t="str">
            <v>Prof. Miguel Angel Sosa Palacios</v>
          </cell>
          <cell r="Y174">
            <v>2</v>
          </cell>
          <cell r="Z174" t="str">
            <v>A</v>
          </cell>
          <cell r="AA174">
            <v>2</v>
          </cell>
          <cell r="AB174" t="str">
            <v>A</v>
          </cell>
          <cell r="AC174">
            <v>1</v>
          </cell>
          <cell r="AD174" t="str">
            <v>NA</v>
          </cell>
          <cell r="AE174">
            <v>2</v>
          </cell>
          <cell r="AF174" t="str">
            <v>NA</v>
          </cell>
          <cell r="AG174">
            <v>2</v>
          </cell>
          <cell r="AH174" t="str">
            <v>NA</v>
          </cell>
          <cell r="AI174">
            <v>2</v>
          </cell>
          <cell r="AJ174" t="str">
            <v>NA</v>
          </cell>
          <cell r="AK174">
            <v>0.72727272727272729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</v>
          </cell>
          <cell r="BC174">
            <v>1</v>
          </cell>
          <cell r="BD174">
            <v>0</v>
          </cell>
          <cell r="BE174">
            <v>1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2</v>
          </cell>
          <cell r="BO174">
            <v>1</v>
          </cell>
          <cell r="BP174">
            <v>0</v>
          </cell>
          <cell r="BQ174">
            <v>1</v>
          </cell>
          <cell r="BR174">
            <v>1</v>
          </cell>
          <cell r="BS174">
            <v>0</v>
          </cell>
          <cell r="BT174">
            <v>1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2</v>
          </cell>
          <cell r="CB174">
            <v>1</v>
          </cell>
          <cell r="CC174">
            <v>0</v>
          </cell>
          <cell r="CD174">
            <v>1</v>
          </cell>
          <cell r="CE174">
            <v>1</v>
          </cell>
          <cell r="CF174">
            <v>0</v>
          </cell>
          <cell r="CG174">
            <v>1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2</v>
          </cell>
          <cell r="CO174">
            <v>1</v>
          </cell>
          <cell r="CP174">
            <v>0</v>
          </cell>
          <cell r="CQ174">
            <v>1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1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1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11</v>
          </cell>
          <cell r="EC174">
            <v>8</v>
          </cell>
          <cell r="ED174" t="str">
            <v>PENDIENTE</v>
          </cell>
        </row>
        <row r="175">
          <cell r="A175">
            <v>175</v>
          </cell>
          <cell r="B175" t="str">
            <v>No. 9 Edmundo y Raúl Salinas Vesp.</v>
          </cell>
          <cell r="C175" t="str">
            <v>VESPERTINO</v>
          </cell>
          <cell r="D175" t="str">
            <v>10EPR0264L</v>
          </cell>
          <cell r="E175" t="str">
            <v>ESTATAL</v>
          </cell>
          <cell r="F175" t="str">
            <v>PRIMARIA GENERAL</v>
          </cell>
          <cell r="G175" t="str">
            <v>COMPLETA</v>
          </cell>
          <cell r="H175" t="str">
            <v>DURANGO</v>
          </cell>
          <cell r="I175" t="str">
            <v>Durango</v>
          </cell>
          <cell r="J175" t="str">
            <v xml:space="preserve">Victoria de Durango </v>
          </cell>
          <cell r="K175" t="str">
            <v>URBANA</v>
          </cell>
          <cell r="L175" t="str">
            <v>C. Republica de Uruguay No. 17 Col. Francisco Zarco C.P. 34210</v>
          </cell>
          <cell r="M175">
            <v>34210</v>
          </cell>
          <cell r="N175" t="str">
            <v>COLONIA FRANCISCO ZARCO</v>
          </cell>
          <cell r="O175" t="str">
            <v>DURANGO</v>
          </cell>
          <cell r="P175" t="str">
            <v>PIP</v>
          </cell>
          <cell r="Q175" t="str">
            <v>L.L. ISMAEL LOPEZ ARREOLA</v>
          </cell>
          <cell r="R175" t="str">
            <v>Prof. Felipe Javier Rivas Minchaca</v>
          </cell>
          <cell r="T175">
            <v>6188175057</v>
          </cell>
          <cell r="Y175">
            <v>1</v>
          </cell>
          <cell r="Z175" t="str">
            <v>A</v>
          </cell>
          <cell r="AA175">
            <v>1</v>
          </cell>
          <cell r="AB175" t="str">
            <v>A</v>
          </cell>
          <cell r="AC175">
            <v>1</v>
          </cell>
          <cell r="AD175" t="str">
            <v>A</v>
          </cell>
          <cell r="AE175">
            <v>1</v>
          </cell>
          <cell r="AF175" t="str">
            <v>A</v>
          </cell>
          <cell r="AG175">
            <v>1</v>
          </cell>
          <cell r="AH175" t="str">
            <v>A</v>
          </cell>
          <cell r="AI175">
            <v>1</v>
          </cell>
          <cell r="AJ175" t="str">
            <v>A</v>
          </cell>
          <cell r="AK175">
            <v>1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1</v>
          </cell>
          <cell r="BC175">
            <v>1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1</v>
          </cell>
          <cell r="BO175">
            <v>1</v>
          </cell>
          <cell r="BP175">
            <v>0</v>
          </cell>
          <cell r="BQ175">
            <v>1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1</v>
          </cell>
          <cell r="CB175">
            <v>1</v>
          </cell>
          <cell r="CC175">
            <v>0</v>
          </cell>
          <cell r="CD175">
            <v>1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1</v>
          </cell>
          <cell r="CO175">
            <v>1</v>
          </cell>
          <cell r="CP175">
            <v>0</v>
          </cell>
          <cell r="CQ175">
            <v>1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1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1</v>
          </cell>
          <cell r="DP175">
            <v>0</v>
          </cell>
          <cell r="DQ175">
            <v>1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1</v>
          </cell>
          <cell r="EB175">
            <v>6</v>
          </cell>
          <cell r="EC175">
            <v>6</v>
          </cell>
          <cell r="ED175" t="str">
            <v>ASIGNADA</v>
          </cell>
        </row>
        <row r="176">
          <cell r="A176">
            <v>176</v>
          </cell>
          <cell r="B176" t="str">
            <v>Patria Vesp.</v>
          </cell>
          <cell r="C176" t="str">
            <v>VESPERTINO</v>
          </cell>
          <cell r="D176" t="str">
            <v>10DPR0920I</v>
          </cell>
          <cell r="E176" t="str">
            <v>FEDERAL</v>
          </cell>
          <cell r="F176" t="str">
            <v>PRIMARIA GENERAL</v>
          </cell>
          <cell r="G176" t="str">
            <v>COMPLETA</v>
          </cell>
          <cell r="H176" t="str">
            <v>DURANGO</v>
          </cell>
          <cell r="I176" t="str">
            <v>Durango</v>
          </cell>
          <cell r="J176" t="str">
            <v xml:space="preserve">Victoria de Durango </v>
          </cell>
          <cell r="K176" t="str">
            <v>URBANA</v>
          </cell>
          <cell r="L176" t="str">
            <v>Av. Cuauhtémoc S/N Fracc. Huizache I C.P. 34160</v>
          </cell>
          <cell r="M176">
            <v>34160</v>
          </cell>
          <cell r="N176" t="str">
            <v>FRACC. EL HUIZACHE I</v>
          </cell>
          <cell r="O176" t="str">
            <v>DURANGO</v>
          </cell>
          <cell r="P176" t="str">
            <v>PIP</v>
          </cell>
          <cell r="Q176" t="str">
            <v>L.L. ISMAEL LOPEZ ARREOLA</v>
          </cell>
          <cell r="R176" t="str">
            <v>Profra. Agripina</v>
          </cell>
          <cell r="Y176">
            <v>1</v>
          </cell>
          <cell r="Z176" t="str">
            <v>A</v>
          </cell>
          <cell r="AA176">
            <v>1</v>
          </cell>
          <cell r="AB176" t="str">
            <v>A</v>
          </cell>
          <cell r="AC176">
            <v>1</v>
          </cell>
          <cell r="AD176" t="str">
            <v>A</v>
          </cell>
          <cell r="AE176">
            <v>1</v>
          </cell>
          <cell r="AF176" t="str">
            <v>A</v>
          </cell>
          <cell r="AG176">
            <v>1</v>
          </cell>
          <cell r="AH176" t="str">
            <v>A</v>
          </cell>
          <cell r="AI176">
            <v>1</v>
          </cell>
          <cell r="AJ176" t="str">
            <v>A</v>
          </cell>
          <cell r="AK176">
            <v>1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1</v>
          </cell>
          <cell r="BC176">
            <v>1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1</v>
          </cell>
          <cell r="BO176">
            <v>1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1</v>
          </cell>
          <cell r="CC176">
            <v>0</v>
          </cell>
          <cell r="CD176">
            <v>1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1</v>
          </cell>
          <cell r="CO176">
            <v>1</v>
          </cell>
          <cell r="CP176">
            <v>0</v>
          </cell>
          <cell r="CQ176">
            <v>1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1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1</v>
          </cell>
          <cell r="DO176">
            <v>1</v>
          </cell>
          <cell r="DP176">
            <v>0</v>
          </cell>
          <cell r="DQ176">
            <v>1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1</v>
          </cell>
          <cell r="EB176">
            <v>6</v>
          </cell>
          <cell r="EC176">
            <v>6</v>
          </cell>
          <cell r="ED176" t="str">
            <v>ASIGNADA</v>
          </cell>
        </row>
        <row r="177">
          <cell r="A177">
            <v>177</v>
          </cell>
          <cell r="B177" t="str">
            <v>Patria y Libertad Vesp.</v>
          </cell>
          <cell r="C177" t="str">
            <v>VESPERTINO</v>
          </cell>
          <cell r="D177" t="str">
            <v>10EPR0438L</v>
          </cell>
          <cell r="E177" t="str">
            <v>ESTATAL</v>
          </cell>
          <cell r="F177" t="str">
            <v>PRIMARIA GENERAL</v>
          </cell>
          <cell r="G177" t="str">
            <v>COMPLETA</v>
          </cell>
          <cell r="H177" t="str">
            <v>DURANGO</v>
          </cell>
          <cell r="I177" t="str">
            <v>Durango</v>
          </cell>
          <cell r="J177" t="str">
            <v xml:space="preserve">Victoria de Durango </v>
          </cell>
          <cell r="K177" t="str">
            <v>URBANA</v>
          </cell>
          <cell r="L177" t="str">
            <v>C. Nellie Campobello S/N Col. Antonio Ramírez C.P. 34045</v>
          </cell>
          <cell r="M177">
            <v>34049</v>
          </cell>
          <cell r="N177" t="str">
            <v>COLONIA LA VIRGEN</v>
          </cell>
          <cell r="O177" t="str">
            <v>DURANGO</v>
          </cell>
          <cell r="P177" t="str">
            <v>PIP</v>
          </cell>
          <cell r="Q177" t="str">
            <v>L.L. ISMAEL LOPEZ ARREOLA</v>
          </cell>
          <cell r="R177" t="str">
            <v>Prof. José Venancio Ortíz Ibarra</v>
          </cell>
          <cell r="Y177">
            <v>1</v>
          </cell>
          <cell r="Z177" t="str">
            <v>A</v>
          </cell>
          <cell r="AA177">
            <v>1</v>
          </cell>
          <cell r="AB177" t="str">
            <v>A</v>
          </cell>
          <cell r="AC177">
            <v>1</v>
          </cell>
          <cell r="AD177" t="str">
            <v>A</v>
          </cell>
          <cell r="AE177">
            <v>2</v>
          </cell>
          <cell r="AF177" t="str">
            <v>A</v>
          </cell>
          <cell r="AG177">
            <v>1</v>
          </cell>
          <cell r="AH177" t="str">
            <v>A</v>
          </cell>
          <cell r="AI177">
            <v>1</v>
          </cell>
          <cell r="AJ177" t="str">
            <v>A</v>
          </cell>
          <cell r="AK177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1</v>
          </cell>
          <cell r="BC177">
            <v>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1</v>
          </cell>
          <cell r="BO177">
            <v>1</v>
          </cell>
          <cell r="BP177">
            <v>0</v>
          </cell>
          <cell r="BQ177">
            <v>1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1</v>
          </cell>
          <cell r="CC177">
            <v>0</v>
          </cell>
          <cell r="CD177">
            <v>1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1</v>
          </cell>
          <cell r="CO177">
            <v>1</v>
          </cell>
          <cell r="CP177">
            <v>0</v>
          </cell>
          <cell r="CQ177">
            <v>1</v>
          </cell>
          <cell r="CR177">
            <v>1</v>
          </cell>
          <cell r="CS177">
            <v>0</v>
          </cell>
          <cell r="CT177">
            <v>1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2</v>
          </cell>
          <cell r="DB177">
            <v>1</v>
          </cell>
          <cell r="DC177">
            <v>0</v>
          </cell>
          <cell r="DD177">
            <v>1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1</v>
          </cell>
          <cell r="DO177">
            <v>1</v>
          </cell>
          <cell r="DP177">
            <v>0</v>
          </cell>
          <cell r="DQ177">
            <v>1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1</v>
          </cell>
          <cell r="EB177">
            <v>7</v>
          </cell>
          <cell r="EC177">
            <v>7</v>
          </cell>
          <cell r="ED177" t="str">
            <v>ASIGNADA</v>
          </cell>
        </row>
        <row r="178">
          <cell r="A178">
            <v>178</v>
          </cell>
          <cell r="B178" t="str">
            <v>Paulo Freire</v>
          </cell>
          <cell r="C178" t="str">
            <v>MATUTINO</v>
          </cell>
          <cell r="D178" t="str">
            <v>10EJN0446D</v>
          </cell>
          <cell r="E178" t="str">
            <v>ESTATAL</v>
          </cell>
          <cell r="F178" t="str">
            <v>PREESCOLAR GENERAL</v>
          </cell>
          <cell r="G178" t="str">
            <v>COMPLETA</v>
          </cell>
          <cell r="H178" t="str">
            <v>DURANGO</v>
          </cell>
          <cell r="I178" t="str">
            <v>Durango</v>
          </cell>
          <cell r="J178" t="str">
            <v xml:space="preserve">Victoria de Durango </v>
          </cell>
          <cell r="K178" t="str">
            <v>URBANA</v>
          </cell>
          <cell r="L178" t="str">
            <v>C. Jaime Nunó S/N Col. Morelos Sur C.P. 34310</v>
          </cell>
          <cell r="M178">
            <v>34197</v>
          </cell>
          <cell r="N178" t="str">
            <v>COLONIA MORELOS</v>
          </cell>
          <cell r="O178" t="str">
            <v>DURANGO</v>
          </cell>
          <cell r="P178" t="str">
            <v>PNIEB</v>
          </cell>
          <cell r="Q178" t="str">
            <v>L.L. ISMAEL LOPEZ ARREOLA</v>
          </cell>
          <cell r="W178">
            <v>2</v>
          </cell>
          <cell r="X178" t="str">
            <v>NA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2</v>
          </cell>
          <cell r="EC178">
            <v>0</v>
          </cell>
          <cell r="ED178" t="str">
            <v>SIN ASIGNACION</v>
          </cell>
        </row>
        <row r="179">
          <cell r="A179">
            <v>179</v>
          </cell>
          <cell r="B179" t="str">
            <v xml:space="preserve">Plutarco Elías C.S </v>
          </cell>
          <cell r="C179" t="str">
            <v>MATUTINO</v>
          </cell>
          <cell r="D179" t="str">
            <v>10DPR0256D</v>
          </cell>
          <cell r="E179" t="str">
            <v>FEDERAL</v>
          </cell>
          <cell r="F179" t="str">
            <v>PRIMARIA GENERAL</v>
          </cell>
          <cell r="G179" t="str">
            <v>COMPLETA</v>
          </cell>
          <cell r="H179" t="str">
            <v>DURANGO</v>
          </cell>
          <cell r="I179" t="str">
            <v>Durango</v>
          </cell>
          <cell r="J179" t="str">
            <v xml:space="preserve">Victoria de Durango </v>
          </cell>
          <cell r="K179" t="str">
            <v>URBANA</v>
          </cell>
          <cell r="L179" t="str">
            <v>C. Jazmín S/N Col. San Isidro C.P. 34030</v>
          </cell>
          <cell r="M179">
            <v>34030</v>
          </cell>
          <cell r="N179" t="str">
            <v>COLONIA SAN ISIDRO</v>
          </cell>
          <cell r="O179" t="str">
            <v>DURANGO</v>
          </cell>
          <cell r="P179" t="str">
            <v>PIP</v>
          </cell>
          <cell r="Q179" t="str">
            <v>L.L. ISMAEL LOPEZ ARREOLA</v>
          </cell>
          <cell r="Y179">
            <v>1</v>
          </cell>
          <cell r="Z179" t="str">
            <v>NA</v>
          </cell>
          <cell r="AA179">
            <v>1</v>
          </cell>
          <cell r="AB179" t="str">
            <v>NA</v>
          </cell>
          <cell r="AC179">
            <v>2</v>
          </cell>
          <cell r="AD179" t="str">
            <v>NA</v>
          </cell>
          <cell r="AE179">
            <v>2</v>
          </cell>
          <cell r="AF179" t="str">
            <v>NA</v>
          </cell>
          <cell r="AG179">
            <v>1</v>
          </cell>
          <cell r="AH179" t="str">
            <v>NA</v>
          </cell>
          <cell r="AI179">
            <v>1</v>
          </cell>
          <cell r="AJ179" t="str">
            <v>NA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8</v>
          </cell>
          <cell r="EC179">
            <v>0</v>
          </cell>
          <cell r="ED179" t="str">
            <v>SIN ASIGNACION</v>
          </cell>
        </row>
        <row r="180">
          <cell r="A180">
            <v>180</v>
          </cell>
          <cell r="B180" t="str">
            <v>Prof. Benigno Montoya de La Cruz</v>
          </cell>
          <cell r="C180" t="str">
            <v>MATUTINO</v>
          </cell>
          <cell r="D180" t="str">
            <v>10EPR0365J</v>
          </cell>
          <cell r="E180" t="str">
            <v>ESTATAL</v>
          </cell>
          <cell r="F180" t="str">
            <v>PRIMARIA GENERAL</v>
          </cell>
          <cell r="G180" t="str">
            <v>COMPLETA</v>
          </cell>
          <cell r="H180" t="str">
            <v>DURANGO</v>
          </cell>
          <cell r="I180" t="str">
            <v>Durango</v>
          </cell>
          <cell r="J180" t="str">
            <v xml:space="preserve">Victoria de Durango </v>
          </cell>
          <cell r="K180" t="str">
            <v>URBANA</v>
          </cell>
          <cell r="L180" t="str">
            <v>C. Intiperedo S/N Col. Asentamientos Humanos C.P. 34145</v>
          </cell>
          <cell r="M180">
            <v>34145</v>
          </cell>
          <cell r="N180" t="str">
            <v>COLONIA ASENTAMIENTOS HUMANOS</v>
          </cell>
          <cell r="O180" t="str">
            <v>DURANGO</v>
          </cell>
          <cell r="P180" t="str">
            <v>PIP</v>
          </cell>
          <cell r="Q180" t="str">
            <v>L.L. ISMAEL LOPEZ ARREOLA</v>
          </cell>
          <cell r="R180" t="str">
            <v>Prof. Eduardo Valles</v>
          </cell>
          <cell r="T180">
            <v>6188280553</v>
          </cell>
          <cell r="Y180">
            <v>2</v>
          </cell>
          <cell r="Z180" t="str">
            <v>A</v>
          </cell>
          <cell r="AA180">
            <v>2</v>
          </cell>
          <cell r="AB180" t="str">
            <v>A</v>
          </cell>
          <cell r="AC180">
            <v>2</v>
          </cell>
          <cell r="AD180" t="str">
            <v>A</v>
          </cell>
          <cell r="AE180">
            <v>2</v>
          </cell>
          <cell r="AF180" t="str">
            <v>A</v>
          </cell>
          <cell r="AG180">
            <v>2</v>
          </cell>
          <cell r="AH180" t="str">
            <v>A</v>
          </cell>
          <cell r="AI180">
            <v>2</v>
          </cell>
          <cell r="AJ180" t="str">
            <v>A</v>
          </cell>
          <cell r="AK180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1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2</v>
          </cell>
          <cell r="BO180">
            <v>1</v>
          </cell>
          <cell r="BP180">
            <v>0</v>
          </cell>
          <cell r="BQ180">
            <v>1</v>
          </cell>
          <cell r="BR180">
            <v>1</v>
          </cell>
          <cell r="BS180">
            <v>0</v>
          </cell>
          <cell r="BT180">
            <v>1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2</v>
          </cell>
          <cell r="CB180">
            <v>1</v>
          </cell>
          <cell r="CC180">
            <v>0</v>
          </cell>
          <cell r="CD180">
            <v>1</v>
          </cell>
          <cell r="CE180">
            <v>1</v>
          </cell>
          <cell r="CF180">
            <v>0</v>
          </cell>
          <cell r="CG180">
            <v>1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2</v>
          </cell>
          <cell r="CO180">
            <v>1</v>
          </cell>
          <cell r="CP180">
            <v>0</v>
          </cell>
          <cell r="CQ180">
            <v>1</v>
          </cell>
          <cell r="CR180">
            <v>1</v>
          </cell>
          <cell r="CS180">
            <v>0</v>
          </cell>
          <cell r="CT180">
            <v>1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2</v>
          </cell>
          <cell r="DB180">
            <v>1</v>
          </cell>
          <cell r="DC180">
            <v>0</v>
          </cell>
          <cell r="DD180">
            <v>1</v>
          </cell>
          <cell r="DE180">
            <v>1</v>
          </cell>
          <cell r="DF180">
            <v>0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1</v>
          </cell>
          <cell r="DP180">
            <v>0</v>
          </cell>
          <cell r="DQ180">
            <v>1</v>
          </cell>
          <cell r="DR180">
            <v>1</v>
          </cell>
          <cell r="DS180">
            <v>0</v>
          </cell>
          <cell r="DT180">
            <v>1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2</v>
          </cell>
          <cell r="EB180">
            <v>12</v>
          </cell>
          <cell r="EC180">
            <v>12</v>
          </cell>
          <cell r="ED180" t="str">
            <v>ASIGNADA</v>
          </cell>
        </row>
        <row r="181">
          <cell r="A181">
            <v>181</v>
          </cell>
          <cell r="B181" t="str">
            <v>Prof. Benigno Montoya de La Cruz Vesp.</v>
          </cell>
          <cell r="C181" t="str">
            <v>VESPERTINO</v>
          </cell>
          <cell r="D181" t="str">
            <v>10EPR0383Z</v>
          </cell>
          <cell r="E181" t="str">
            <v>ESTATAL</v>
          </cell>
          <cell r="F181" t="str">
            <v>PRIMARIA GENERAL</v>
          </cell>
          <cell r="G181" t="str">
            <v>COMPLETA</v>
          </cell>
          <cell r="H181" t="str">
            <v>DURANGO</v>
          </cell>
          <cell r="I181" t="str">
            <v>Durango</v>
          </cell>
          <cell r="J181" t="str">
            <v xml:space="preserve">Victoria de Durango </v>
          </cell>
          <cell r="K181" t="str">
            <v>URBANA</v>
          </cell>
          <cell r="L181" t="str">
            <v>C. Intiperedo S/N Col. Asentamientos Humanos C.P. 34145</v>
          </cell>
          <cell r="M181">
            <v>34145</v>
          </cell>
          <cell r="N181" t="str">
            <v>COLONIA ASENTAMIENTOS HUMANOS</v>
          </cell>
          <cell r="O181" t="str">
            <v>DURANGO</v>
          </cell>
          <cell r="P181" t="str">
            <v>PIP</v>
          </cell>
          <cell r="Q181" t="str">
            <v>L.L. ISMAEL LOPEZ ARREOLA</v>
          </cell>
          <cell r="R181" t="str">
            <v>Profra.Leticia Barrientos Luna</v>
          </cell>
          <cell r="Y181">
            <v>1</v>
          </cell>
          <cell r="Z181" t="str">
            <v>A</v>
          </cell>
          <cell r="AA181">
            <v>1</v>
          </cell>
          <cell r="AB181" t="str">
            <v>A</v>
          </cell>
          <cell r="AC181">
            <v>1</v>
          </cell>
          <cell r="AD181" t="str">
            <v>A</v>
          </cell>
          <cell r="AE181">
            <v>1</v>
          </cell>
          <cell r="AF181" t="str">
            <v>A</v>
          </cell>
          <cell r="AG181">
            <v>1</v>
          </cell>
          <cell r="AH181" t="str">
            <v>A</v>
          </cell>
          <cell r="AI181">
            <v>1</v>
          </cell>
          <cell r="AJ181" t="str">
            <v>A</v>
          </cell>
          <cell r="AK181">
            <v>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1</v>
          </cell>
          <cell r="BC181">
            <v>1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1</v>
          </cell>
          <cell r="BO181">
            <v>1</v>
          </cell>
          <cell r="BP181">
            <v>0</v>
          </cell>
          <cell r="BQ181">
            <v>1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1</v>
          </cell>
          <cell r="CB181">
            <v>1</v>
          </cell>
          <cell r="CC181">
            <v>0</v>
          </cell>
          <cell r="CD181">
            <v>1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1</v>
          </cell>
          <cell r="CO181">
            <v>1</v>
          </cell>
          <cell r="CP181">
            <v>0</v>
          </cell>
          <cell r="CQ181">
            <v>1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1</v>
          </cell>
          <cell r="DB181">
            <v>1</v>
          </cell>
          <cell r="DC181">
            <v>0</v>
          </cell>
          <cell r="DD181">
            <v>1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1</v>
          </cell>
          <cell r="DO181">
            <v>1</v>
          </cell>
          <cell r="DP181">
            <v>0</v>
          </cell>
          <cell r="DQ181">
            <v>1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1</v>
          </cell>
          <cell r="EB181">
            <v>6</v>
          </cell>
          <cell r="EC181">
            <v>6</v>
          </cell>
          <cell r="ED181" t="str">
            <v>ASIGNADA</v>
          </cell>
        </row>
        <row r="182">
          <cell r="A182">
            <v>182</v>
          </cell>
          <cell r="B182" t="str">
            <v>Prof. Benito Acosta</v>
          </cell>
          <cell r="C182" t="str">
            <v>MATUTINO</v>
          </cell>
          <cell r="D182" t="str">
            <v>10EPR0175S</v>
          </cell>
          <cell r="E182" t="str">
            <v>ESTATAL</v>
          </cell>
          <cell r="F182" t="str">
            <v>PRIMARIA GENERAL</v>
          </cell>
          <cell r="G182" t="str">
            <v>COMPLETA</v>
          </cell>
          <cell r="H182" t="str">
            <v>DURANGO</v>
          </cell>
          <cell r="I182" t="str">
            <v>San Juan Del Rio</v>
          </cell>
          <cell r="J182" t="str">
            <v>San Juan Del Rio Del Centauro Del Norte</v>
          </cell>
          <cell r="K182" t="str">
            <v>URBANA</v>
          </cell>
          <cell r="L182" t="str">
            <v>C. Hidalgo No. 67 C.P. 34485</v>
          </cell>
          <cell r="M182">
            <v>34480</v>
          </cell>
          <cell r="N182" t="str">
            <v xml:space="preserve">M-SAN JUAN DEL RIO </v>
          </cell>
          <cell r="O182" t="str">
            <v>DURANGO</v>
          </cell>
          <cell r="P182" t="str">
            <v>PIP</v>
          </cell>
          <cell r="Q182" t="str">
            <v>L.L. ISMAEL LOPEZ ARREOLA</v>
          </cell>
          <cell r="R182" t="str">
            <v>Prof. José Juan Sánchez</v>
          </cell>
          <cell r="T182">
            <v>6778660023</v>
          </cell>
          <cell r="Y182">
            <v>2</v>
          </cell>
          <cell r="Z182" t="str">
            <v>A</v>
          </cell>
          <cell r="AA182">
            <v>2</v>
          </cell>
          <cell r="AB182" t="str">
            <v>A</v>
          </cell>
          <cell r="AC182">
            <v>2</v>
          </cell>
          <cell r="AD182" t="str">
            <v>A</v>
          </cell>
          <cell r="AE182">
            <v>2</v>
          </cell>
          <cell r="AF182" t="str">
            <v>A</v>
          </cell>
          <cell r="AG182">
            <v>2</v>
          </cell>
          <cell r="AH182" t="str">
            <v>A</v>
          </cell>
          <cell r="AI182">
            <v>2</v>
          </cell>
          <cell r="AJ182" t="str">
            <v>A</v>
          </cell>
          <cell r="AK182">
            <v>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1</v>
          </cell>
          <cell r="BC182">
            <v>1</v>
          </cell>
          <cell r="BD182">
            <v>0</v>
          </cell>
          <cell r="BE182">
            <v>1</v>
          </cell>
          <cell r="BF182">
            <v>1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2</v>
          </cell>
          <cell r="BO182">
            <v>1</v>
          </cell>
          <cell r="BP182">
            <v>0</v>
          </cell>
          <cell r="BQ182">
            <v>1</v>
          </cell>
          <cell r="BR182">
            <v>1</v>
          </cell>
          <cell r="BS182">
            <v>0</v>
          </cell>
          <cell r="BT182">
            <v>1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2</v>
          </cell>
          <cell r="CB182">
            <v>2</v>
          </cell>
          <cell r="CC182">
            <v>0</v>
          </cell>
          <cell r="CD182">
            <v>2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2</v>
          </cell>
          <cell r="CO182">
            <v>1</v>
          </cell>
          <cell r="CP182">
            <v>0</v>
          </cell>
          <cell r="CQ182">
            <v>1</v>
          </cell>
          <cell r="CR182">
            <v>1</v>
          </cell>
          <cell r="CS182">
            <v>0</v>
          </cell>
          <cell r="CT182">
            <v>1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2</v>
          </cell>
          <cell r="DB182">
            <v>1</v>
          </cell>
          <cell r="DC182">
            <v>0</v>
          </cell>
          <cell r="DD182">
            <v>1</v>
          </cell>
          <cell r="DE182">
            <v>1</v>
          </cell>
          <cell r="DF182">
            <v>0</v>
          </cell>
          <cell r="DG182">
            <v>1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2</v>
          </cell>
          <cell r="DO182">
            <v>1</v>
          </cell>
          <cell r="DP182">
            <v>0</v>
          </cell>
          <cell r="DQ182">
            <v>1</v>
          </cell>
          <cell r="DR182">
            <v>1</v>
          </cell>
          <cell r="DS182">
            <v>0</v>
          </cell>
          <cell r="DT182">
            <v>1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2</v>
          </cell>
          <cell r="EB182">
            <v>12</v>
          </cell>
          <cell r="EC182">
            <v>12</v>
          </cell>
          <cell r="ED182" t="str">
            <v>ASIGNADA</v>
          </cell>
        </row>
        <row r="183">
          <cell r="A183">
            <v>183</v>
          </cell>
          <cell r="B183" t="str">
            <v>Prof. Emilio Leyva Serrano</v>
          </cell>
          <cell r="C183" t="str">
            <v>MATUTINO</v>
          </cell>
          <cell r="D183" t="str">
            <v>10EPR0424I</v>
          </cell>
          <cell r="E183" t="str">
            <v>ESTATAL</v>
          </cell>
          <cell r="F183" t="str">
            <v>PRIMARIA GENERAL</v>
          </cell>
          <cell r="G183" t="str">
            <v>COMPLETA</v>
          </cell>
          <cell r="H183" t="str">
            <v>DURANGO</v>
          </cell>
          <cell r="I183" t="str">
            <v>Nombre De Dios</v>
          </cell>
          <cell r="J183" t="str">
            <v>Nombre de Dios</v>
          </cell>
          <cell r="K183" t="str">
            <v>URBANA</v>
          </cell>
          <cell r="L183" t="str">
            <v xml:space="preserve">C. Urajan de Luna S/N C.P. 34843 </v>
          </cell>
          <cell r="M183">
            <v>34843</v>
          </cell>
          <cell r="N183" t="str">
            <v>M-NOMBRE DE DIOS</v>
          </cell>
          <cell r="O183" t="str">
            <v>DURANGO</v>
          </cell>
          <cell r="P183" t="str">
            <v>PIP</v>
          </cell>
          <cell r="Q183" t="str">
            <v>L.L. ISMAEL LOPEZ ARREOLA</v>
          </cell>
          <cell r="R183" t="str">
            <v>Prof. Juan Vicente Rojas Moreno</v>
          </cell>
          <cell r="T183">
            <v>6751050574</v>
          </cell>
          <cell r="Y183">
            <v>1</v>
          </cell>
          <cell r="Z183" t="str">
            <v>NA</v>
          </cell>
          <cell r="AA183">
            <v>1</v>
          </cell>
          <cell r="AB183" t="str">
            <v>NA</v>
          </cell>
          <cell r="AC183">
            <v>1</v>
          </cell>
          <cell r="AD183" t="str">
            <v>NA</v>
          </cell>
          <cell r="AE183">
            <v>1</v>
          </cell>
          <cell r="AF183" t="str">
            <v>NA</v>
          </cell>
          <cell r="AG183">
            <v>1</v>
          </cell>
          <cell r="AH183" t="str">
            <v>A</v>
          </cell>
          <cell r="AI183">
            <v>1</v>
          </cell>
          <cell r="AJ183" t="str">
            <v>A</v>
          </cell>
          <cell r="AK183">
            <v>0.33333333333333331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1</v>
          </cell>
          <cell r="DD183">
            <v>1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1</v>
          </cell>
          <cell r="DO183">
            <v>0</v>
          </cell>
          <cell r="DP183">
            <v>1</v>
          </cell>
          <cell r="DQ183">
            <v>1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1</v>
          </cell>
          <cell r="EB183">
            <v>6</v>
          </cell>
          <cell r="EC183">
            <v>2</v>
          </cell>
          <cell r="ED183" t="str">
            <v>PENDIENTE</v>
          </cell>
        </row>
        <row r="184">
          <cell r="A184">
            <v>184</v>
          </cell>
          <cell r="B184" t="str">
            <v>Prof. Misael Núñez Acosta Vesp.</v>
          </cell>
          <cell r="C184" t="str">
            <v>VESPERTINO</v>
          </cell>
          <cell r="D184" t="str">
            <v>10EPR0412D</v>
          </cell>
          <cell r="E184" t="str">
            <v>ESTATAL</v>
          </cell>
          <cell r="F184" t="str">
            <v>PRIMARIA GENERAL</v>
          </cell>
          <cell r="G184" t="str">
            <v>COMPLETA</v>
          </cell>
          <cell r="H184" t="str">
            <v>DURANGO</v>
          </cell>
          <cell r="I184" t="str">
            <v>Durango</v>
          </cell>
          <cell r="J184" t="str">
            <v xml:space="preserve">Victoria de Durango </v>
          </cell>
          <cell r="K184" t="str">
            <v>URBANA</v>
          </cell>
          <cell r="L184" t="str">
            <v>C. 16 de Septiembre S/N Col. José Ángel Leal C.P. 34206</v>
          </cell>
          <cell r="M184">
            <v>34206</v>
          </cell>
          <cell r="N184" t="str">
            <v>COL.JOSE ANGEL LEAL</v>
          </cell>
          <cell r="O184" t="str">
            <v>DURANGO</v>
          </cell>
          <cell r="P184" t="str">
            <v>PIP</v>
          </cell>
          <cell r="Q184" t="str">
            <v>L.L. ISMAEL LOPEZ ARREOLA</v>
          </cell>
          <cell r="R184" t="str">
            <v>Prof. Oscar Mora</v>
          </cell>
          <cell r="Y184">
            <v>1</v>
          </cell>
          <cell r="Z184" t="str">
            <v>A</v>
          </cell>
          <cell r="AA184">
            <v>1</v>
          </cell>
          <cell r="AB184" t="str">
            <v>A</v>
          </cell>
          <cell r="AC184">
            <v>1</v>
          </cell>
          <cell r="AD184" t="str">
            <v>A</v>
          </cell>
          <cell r="AE184">
            <v>1</v>
          </cell>
          <cell r="AF184" t="str">
            <v>A</v>
          </cell>
          <cell r="AG184">
            <v>1</v>
          </cell>
          <cell r="AH184" t="str">
            <v>A</v>
          </cell>
          <cell r="AI184">
            <v>1</v>
          </cell>
          <cell r="AJ184" t="str">
            <v>A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</v>
          </cell>
          <cell r="BC184">
            <v>1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1</v>
          </cell>
          <cell r="BO184">
            <v>1</v>
          </cell>
          <cell r="BP184">
            <v>0</v>
          </cell>
          <cell r="BQ184">
            <v>1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1</v>
          </cell>
          <cell r="CB184">
            <v>1</v>
          </cell>
          <cell r="CC184">
            <v>0</v>
          </cell>
          <cell r="CD184">
            <v>1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1</v>
          </cell>
          <cell r="CO184">
            <v>1</v>
          </cell>
          <cell r="CP184">
            <v>0</v>
          </cell>
          <cell r="CQ184">
            <v>1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1</v>
          </cell>
          <cell r="DB184">
            <v>1</v>
          </cell>
          <cell r="DC184">
            <v>0</v>
          </cell>
          <cell r="DD184">
            <v>1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1</v>
          </cell>
          <cell r="DO184">
            <v>1</v>
          </cell>
          <cell r="DP184">
            <v>0</v>
          </cell>
          <cell r="DQ184">
            <v>1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1</v>
          </cell>
          <cell r="EB184">
            <v>6</v>
          </cell>
          <cell r="EC184">
            <v>6</v>
          </cell>
          <cell r="ED184" t="str">
            <v>ASIGNADA</v>
          </cell>
        </row>
        <row r="185">
          <cell r="A185">
            <v>185</v>
          </cell>
          <cell r="B185" t="str">
            <v>Prof. Petronila Avalos Vesp.</v>
          </cell>
          <cell r="C185" t="str">
            <v>VESPERTINO</v>
          </cell>
          <cell r="D185" t="str">
            <v>10EPR0281B</v>
          </cell>
          <cell r="E185" t="str">
            <v>ESTATAL</v>
          </cell>
          <cell r="F185" t="str">
            <v>PRIMARIA GENERAL</v>
          </cell>
          <cell r="G185" t="str">
            <v>COMPLETA</v>
          </cell>
          <cell r="H185" t="str">
            <v>DURANGO</v>
          </cell>
          <cell r="I185" t="str">
            <v>Durango</v>
          </cell>
          <cell r="J185" t="str">
            <v xml:space="preserve">Victoria de Durango </v>
          </cell>
          <cell r="K185" t="str">
            <v>URBANA</v>
          </cell>
          <cell r="L185" t="str">
            <v>C. Electricistas S/N Fracc. Fidel Velázquez C.P. 34229</v>
          </cell>
          <cell r="M185">
            <v>34229</v>
          </cell>
          <cell r="N185" t="str">
            <v>FRACC. FIDEL VELAZQUEZ</v>
          </cell>
          <cell r="O185" t="str">
            <v>DURANGO</v>
          </cell>
          <cell r="P185" t="str">
            <v>PIP</v>
          </cell>
          <cell r="Q185" t="str">
            <v>L.L. ISMAEL LOPEZ ARREOLA</v>
          </cell>
          <cell r="R185" t="str">
            <v>Prof. Carlos Omar Vásquez</v>
          </cell>
          <cell r="T185">
            <v>6181175225</v>
          </cell>
          <cell r="Y185">
            <v>1</v>
          </cell>
          <cell r="Z185" t="str">
            <v>A</v>
          </cell>
          <cell r="AA185">
            <v>1</v>
          </cell>
          <cell r="AB185" t="str">
            <v>A</v>
          </cell>
          <cell r="AC185">
            <v>1</v>
          </cell>
          <cell r="AD185" t="str">
            <v>A</v>
          </cell>
          <cell r="AE185">
            <v>1</v>
          </cell>
          <cell r="AF185" t="str">
            <v>A</v>
          </cell>
          <cell r="AG185">
            <v>1</v>
          </cell>
          <cell r="AH185" t="str">
            <v>A</v>
          </cell>
          <cell r="AI185">
            <v>1</v>
          </cell>
          <cell r="AJ185" t="str">
            <v>A</v>
          </cell>
          <cell r="AK185">
            <v>1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1</v>
          </cell>
          <cell r="BC185">
            <v>1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1</v>
          </cell>
          <cell r="BO185">
            <v>1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1</v>
          </cell>
          <cell r="CB185">
            <v>1</v>
          </cell>
          <cell r="CC185">
            <v>0</v>
          </cell>
          <cell r="CD185">
            <v>1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1</v>
          </cell>
          <cell r="CO185">
            <v>1</v>
          </cell>
          <cell r="CP185">
            <v>0</v>
          </cell>
          <cell r="CQ185">
            <v>1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1</v>
          </cell>
          <cell r="DB185">
            <v>1</v>
          </cell>
          <cell r="DC185">
            <v>0</v>
          </cell>
          <cell r="DD185">
            <v>1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1</v>
          </cell>
          <cell r="DO185">
            <v>1</v>
          </cell>
          <cell r="DP185">
            <v>0</v>
          </cell>
          <cell r="DQ185">
            <v>1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6</v>
          </cell>
          <cell r="EC185">
            <v>6</v>
          </cell>
          <cell r="ED185" t="str">
            <v>ASIGNADA</v>
          </cell>
        </row>
        <row r="186">
          <cell r="A186">
            <v>186</v>
          </cell>
          <cell r="B186" t="str">
            <v>Prof. Ramiro Arrieta Herrera</v>
          </cell>
          <cell r="C186" t="str">
            <v>MATUTINO</v>
          </cell>
          <cell r="D186" t="str">
            <v>10EPR0423J</v>
          </cell>
          <cell r="E186" t="str">
            <v>ESTATAL</v>
          </cell>
          <cell r="F186" t="str">
            <v>PRIMARIA GENERAL</v>
          </cell>
          <cell r="G186" t="str">
            <v>COMPLETA</v>
          </cell>
          <cell r="H186" t="str">
            <v>DURANGO</v>
          </cell>
          <cell r="I186" t="str">
            <v>Durango</v>
          </cell>
          <cell r="J186" t="str">
            <v xml:space="preserve">Victoria de Durango </v>
          </cell>
          <cell r="K186" t="str">
            <v>URBANA</v>
          </cell>
          <cell r="L186" t="str">
            <v>Av. del Guadiana S/N Fracc. Villas del Guadiana I C.P. 34208</v>
          </cell>
          <cell r="M186">
            <v>34208</v>
          </cell>
          <cell r="N186" t="str">
            <v>FRACC. VILLAS DEL GUADIANA I</v>
          </cell>
          <cell r="O186" t="str">
            <v>DURANGO</v>
          </cell>
          <cell r="P186" t="str">
            <v>PIP</v>
          </cell>
          <cell r="Q186" t="str">
            <v>L.L. ISMAEL LOPEZ ARREOLA</v>
          </cell>
          <cell r="R186" t="str">
            <v>Profra. María del Campo Rentería</v>
          </cell>
          <cell r="Y186">
            <v>2</v>
          </cell>
          <cell r="Z186" t="str">
            <v>NA</v>
          </cell>
          <cell r="AA186">
            <v>2</v>
          </cell>
          <cell r="AB186" t="str">
            <v>NA</v>
          </cell>
          <cell r="AC186">
            <v>2</v>
          </cell>
          <cell r="AD186" t="str">
            <v>NA</v>
          </cell>
          <cell r="AE186">
            <v>2</v>
          </cell>
          <cell r="AF186" t="str">
            <v>A</v>
          </cell>
          <cell r="AG186">
            <v>2</v>
          </cell>
          <cell r="AH186" t="str">
            <v>A</v>
          </cell>
          <cell r="AI186">
            <v>2</v>
          </cell>
          <cell r="AJ186" t="str">
            <v>A</v>
          </cell>
          <cell r="AK186">
            <v>0.58333333333333337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1</v>
          </cell>
          <cell r="CC186">
            <v>0</v>
          </cell>
          <cell r="CD186">
            <v>1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1</v>
          </cell>
          <cell r="CO186">
            <v>1</v>
          </cell>
          <cell r="CP186">
            <v>0</v>
          </cell>
          <cell r="CQ186">
            <v>1</v>
          </cell>
          <cell r="CR186">
            <v>1</v>
          </cell>
          <cell r="CS186">
            <v>0</v>
          </cell>
          <cell r="CT186">
            <v>1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2</v>
          </cell>
          <cell r="DB186">
            <v>1</v>
          </cell>
          <cell r="DC186">
            <v>0</v>
          </cell>
          <cell r="DD186">
            <v>1</v>
          </cell>
          <cell r="DE186">
            <v>1</v>
          </cell>
          <cell r="DF186">
            <v>0</v>
          </cell>
          <cell r="DG186">
            <v>1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2</v>
          </cell>
          <cell r="DO186">
            <v>1</v>
          </cell>
          <cell r="DP186">
            <v>0</v>
          </cell>
          <cell r="DQ186">
            <v>1</v>
          </cell>
          <cell r="DR186">
            <v>1</v>
          </cell>
          <cell r="DS186">
            <v>0</v>
          </cell>
          <cell r="DT186">
            <v>1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2</v>
          </cell>
          <cell r="EB186">
            <v>12</v>
          </cell>
          <cell r="EC186">
            <v>7</v>
          </cell>
          <cell r="ED186" t="str">
            <v>PENDIENTE</v>
          </cell>
        </row>
        <row r="187">
          <cell r="A187">
            <v>187</v>
          </cell>
          <cell r="B187" t="str">
            <v>Prof. Raúl Flores García</v>
          </cell>
          <cell r="C187" t="str">
            <v>MATUTINO</v>
          </cell>
          <cell r="D187" t="str">
            <v>10EPR0321M</v>
          </cell>
          <cell r="E187" t="str">
            <v>ESTATAL</v>
          </cell>
          <cell r="F187" t="str">
            <v>PRIMARIA GENERAL</v>
          </cell>
          <cell r="G187" t="str">
            <v>COMPLETA</v>
          </cell>
          <cell r="H187" t="str">
            <v>DURANGO</v>
          </cell>
          <cell r="I187" t="str">
            <v>Durango</v>
          </cell>
          <cell r="J187" t="str">
            <v xml:space="preserve">Victoria de Durango </v>
          </cell>
          <cell r="K187" t="str">
            <v>URBANA</v>
          </cell>
          <cell r="L187" t="str">
            <v>C. Ónix S/N Fracc. Villas del Pedregal I C.P. 34237</v>
          </cell>
          <cell r="M187">
            <v>34237</v>
          </cell>
          <cell r="N187" t="str">
            <v>FRACC. JOYAS DEL VALLE</v>
          </cell>
          <cell r="O187" t="str">
            <v>DURANGO</v>
          </cell>
          <cell r="P187" t="str">
            <v>PIP</v>
          </cell>
          <cell r="Q187" t="str">
            <v>L.L. ISMAEL LOPEZ ARREOLA</v>
          </cell>
          <cell r="R187" t="str">
            <v>Profra. Manuela Ruvalcaba</v>
          </cell>
          <cell r="Y187">
            <v>1</v>
          </cell>
          <cell r="Z187" t="str">
            <v>A</v>
          </cell>
          <cell r="AA187">
            <v>1</v>
          </cell>
          <cell r="AB187" t="str">
            <v>A</v>
          </cell>
          <cell r="AC187">
            <v>1</v>
          </cell>
          <cell r="AD187" t="str">
            <v>A</v>
          </cell>
          <cell r="AE187">
            <v>1</v>
          </cell>
          <cell r="AF187" t="str">
            <v>A</v>
          </cell>
          <cell r="AG187">
            <v>1</v>
          </cell>
          <cell r="AH187" t="str">
            <v>A</v>
          </cell>
          <cell r="AI187">
            <v>1</v>
          </cell>
          <cell r="AJ187" t="str">
            <v>A</v>
          </cell>
          <cell r="AK187">
            <v>1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</v>
          </cell>
          <cell r="BC187">
            <v>1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1</v>
          </cell>
          <cell r="BO187">
            <v>1</v>
          </cell>
          <cell r="BP187">
            <v>0</v>
          </cell>
          <cell r="BQ187">
            <v>1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</v>
          </cell>
          <cell r="CB187">
            <v>1</v>
          </cell>
          <cell r="CC187">
            <v>0</v>
          </cell>
          <cell r="CD187">
            <v>1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1</v>
          </cell>
          <cell r="CP187">
            <v>0</v>
          </cell>
          <cell r="CQ187">
            <v>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1</v>
          </cell>
          <cell r="DB187">
            <v>1</v>
          </cell>
          <cell r="DC187">
            <v>0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1</v>
          </cell>
          <cell r="DO187">
            <v>1</v>
          </cell>
          <cell r="DP187">
            <v>0</v>
          </cell>
          <cell r="DQ187">
            <v>1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1</v>
          </cell>
          <cell r="EB187">
            <v>6</v>
          </cell>
          <cell r="EC187">
            <v>6</v>
          </cell>
          <cell r="ED187" t="str">
            <v>ASIGNADA</v>
          </cell>
        </row>
        <row r="188">
          <cell r="A188">
            <v>188</v>
          </cell>
          <cell r="B188" t="str">
            <v>Prof. Salvador Camacho Peña</v>
          </cell>
          <cell r="C188" t="str">
            <v>MATUTINO</v>
          </cell>
          <cell r="D188" t="str">
            <v>10EPR0415A</v>
          </cell>
          <cell r="E188" t="str">
            <v>ESTATAL</v>
          </cell>
          <cell r="F188" t="str">
            <v>PRIMARIA GENERAL</v>
          </cell>
          <cell r="G188" t="str">
            <v>COMPLETA</v>
          </cell>
          <cell r="H188" t="str">
            <v>DURANGO</v>
          </cell>
          <cell r="I188" t="str">
            <v>Durango</v>
          </cell>
          <cell r="J188" t="str">
            <v xml:space="preserve">Victoria de Durango </v>
          </cell>
          <cell r="K188" t="str">
            <v>URBANA</v>
          </cell>
          <cell r="L188" t="str">
            <v>Priv. de Los Fresnos S/N Col. Valle Verde C.P. 34194</v>
          </cell>
          <cell r="M188">
            <v>34194</v>
          </cell>
          <cell r="N188" t="str">
            <v>COLONIA VALLE VERDE</v>
          </cell>
          <cell r="O188" t="str">
            <v>DURANGO</v>
          </cell>
          <cell r="P188" t="str">
            <v>PIP</v>
          </cell>
          <cell r="Q188" t="str">
            <v>L.L. ISMAEL LOPEZ ARREOLA</v>
          </cell>
          <cell r="Y188">
            <v>1</v>
          </cell>
          <cell r="Z188" t="str">
            <v>NA</v>
          </cell>
          <cell r="AA188">
            <v>1</v>
          </cell>
          <cell r="AB188" t="str">
            <v>NA</v>
          </cell>
          <cell r="AC188">
            <v>1</v>
          </cell>
          <cell r="AD188" t="str">
            <v>NA</v>
          </cell>
          <cell r="AE188">
            <v>2</v>
          </cell>
          <cell r="AF188" t="str">
            <v>NA</v>
          </cell>
          <cell r="AG188">
            <v>1</v>
          </cell>
          <cell r="AH188" t="str">
            <v>NA</v>
          </cell>
          <cell r="AI188">
            <v>1</v>
          </cell>
          <cell r="AJ188" t="str">
            <v>NA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7</v>
          </cell>
          <cell r="EC188">
            <v>0</v>
          </cell>
          <cell r="ED188" t="str">
            <v>SIN ASIGNACION</v>
          </cell>
        </row>
        <row r="189">
          <cell r="A189">
            <v>189</v>
          </cell>
          <cell r="B189" t="str">
            <v>Profa. Eulalia de La Hoya Enríquez Vesp.</v>
          </cell>
          <cell r="C189" t="str">
            <v>VESPERTINO</v>
          </cell>
          <cell r="D189" t="str">
            <v>10EPR0421L</v>
          </cell>
          <cell r="E189" t="str">
            <v>ESTATAL</v>
          </cell>
          <cell r="F189" t="str">
            <v>PRIMARIA GENERAL</v>
          </cell>
          <cell r="G189" t="str">
            <v>COMPLETA</v>
          </cell>
          <cell r="H189" t="str">
            <v>DURANGO</v>
          </cell>
          <cell r="I189" t="str">
            <v>Durango</v>
          </cell>
          <cell r="J189" t="str">
            <v xml:space="preserve">Victoria de Durango </v>
          </cell>
          <cell r="K189" t="str">
            <v>URBANA</v>
          </cell>
          <cell r="L189" t="str">
            <v>C. Zapateros S/N Fracc. Fidel Velázquez C.P. 34225</v>
          </cell>
          <cell r="M189">
            <v>34225</v>
          </cell>
          <cell r="N189" t="str">
            <v>FRACC. SAN MATEO</v>
          </cell>
          <cell r="O189" t="str">
            <v>DURANGO</v>
          </cell>
          <cell r="P189" t="str">
            <v>PIP</v>
          </cell>
          <cell r="Q189" t="str">
            <v>L.L. ISMAEL LOPEZ ARREOLA</v>
          </cell>
          <cell r="R189" t="str">
            <v>Prof. Ignacio Mascorro Becerra</v>
          </cell>
          <cell r="T189">
            <v>6188844306</v>
          </cell>
          <cell r="Y189">
            <v>1</v>
          </cell>
          <cell r="Z189" t="str">
            <v>A</v>
          </cell>
          <cell r="AA189">
            <v>1</v>
          </cell>
          <cell r="AB189" t="str">
            <v>A</v>
          </cell>
          <cell r="AC189">
            <v>1</v>
          </cell>
          <cell r="AD189" t="str">
            <v>A</v>
          </cell>
          <cell r="AE189">
            <v>1</v>
          </cell>
          <cell r="AF189" t="str">
            <v>A</v>
          </cell>
          <cell r="AG189">
            <v>2</v>
          </cell>
          <cell r="AH189" t="str">
            <v>A</v>
          </cell>
          <cell r="AI189">
            <v>1</v>
          </cell>
          <cell r="AJ189" t="str">
            <v>A</v>
          </cell>
          <cell r="AK189">
            <v>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</v>
          </cell>
          <cell r="BC189">
            <v>1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1</v>
          </cell>
          <cell r="BO189">
            <v>1</v>
          </cell>
          <cell r="BP189">
            <v>0</v>
          </cell>
          <cell r="BQ189">
            <v>1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</v>
          </cell>
          <cell r="CB189">
            <v>1</v>
          </cell>
          <cell r="CC189">
            <v>0</v>
          </cell>
          <cell r="CD189">
            <v>1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1</v>
          </cell>
          <cell r="CO189">
            <v>1</v>
          </cell>
          <cell r="CP189">
            <v>0</v>
          </cell>
          <cell r="CQ189">
            <v>1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1</v>
          </cell>
          <cell r="DB189">
            <v>1</v>
          </cell>
          <cell r="DC189">
            <v>0</v>
          </cell>
          <cell r="DD189">
            <v>1</v>
          </cell>
          <cell r="DE189">
            <v>1</v>
          </cell>
          <cell r="DF189">
            <v>0</v>
          </cell>
          <cell r="DG189">
            <v>1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2</v>
          </cell>
          <cell r="DO189">
            <v>1</v>
          </cell>
          <cell r="DP189">
            <v>0</v>
          </cell>
          <cell r="DQ189">
            <v>1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1</v>
          </cell>
          <cell r="EB189">
            <v>7</v>
          </cell>
          <cell r="EC189">
            <v>7</v>
          </cell>
          <cell r="ED189" t="str">
            <v>ASIGNADA</v>
          </cell>
        </row>
        <row r="190">
          <cell r="A190">
            <v>190</v>
          </cell>
          <cell r="B190" t="str">
            <v>Profesora Consuelo Pérez Gavilán</v>
          </cell>
          <cell r="C190" t="str">
            <v>MATUTINO</v>
          </cell>
          <cell r="D190" t="str">
            <v>10EPR0128H</v>
          </cell>
          <cell r="E190" t="str">
            <v>ESTATAL</v>
          </cell>
          <cell r="F190" t="str">
            <v>PRIMARIA GENERAL</v>
          </cell>
          <cell r="G190" t="str">
            <v>COMPLETA</v>
          </cell>
          <cell r="H190" t="str">
            <v>DURANGO</v>
          </cell>
          <cell r="I190" t="str">
            <v>Nombre De Dios</v>
          </cell>
          <cell r="J190" t="str">
            <v>Nombre de Dios</v>
          </cell>
          <cell r="K190" t="str">
            <v>URBANA</v>
          </cell>
          <cell r="L190" t="str">
            <v xml:space="preserve">Dom. Conocido C.P. 34840 </v>
          </cell>
          <cell r="M190">
            <v>34840</v>
          </cell>
          <cell r="N190" t="str">
            <v>M-NOMBRE DE DIOS</v>
          </cell>
          <cell r="O190" t="str">
            <v>DURANGO</v>
          </cell>
          <cell r="P190" t="str">
            <v>PIP</v>
          </cell>
          <cell r="Q190" t="str">
            <v>L.L. ISMAEL LOPEZ ARREOLA</v>
          </cell>
          <cell r="R190" t="str">
            <v>Profra. Gricelda Peinado Rivera</v>
          </cell>
          <cell r="T190">
            <v>6758780951</v>
          </cell>
          <cell r="Y190">
            <v>2</v>
          </cell>
          <cell r="Z190" t="str">
            <v>A</v>
          </cell>
          <cell r="AA190">
            <v>2</v>
          </cell>
          <cell r="AB190" t="str">
            <v>A</v>
          </cell>
          <cell r="AC190">
            <v>2</v>
          </cell>
          <cell r="AD190" t="str">
            <v>A</v>
          </cell>
          <cell r="AE190">
            <v>2</v>
          </cell>
          <cell r="AF190" t="str">
            <v>A</v>
          </cell>
          <cell r="AG190">
            <v>2</v>
          </cell>
          <cell r="AH190" t="str">
            <v>A</v>
          </cell>
          <cell r="AI190">
            <v>2</v>
          </cell>
          <cell r="AJ190" t="str">
            <v>A</v>
          </cell>
          <cell r="AK190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1</v>
          </cell>
          <cell r="BC190">
            <v>1</v>
          </cell>
          <cell r="BD190">
            <v>0</v>
          </cell>
          <cell r="BE190">
            <v>1</v>
          </cell>
          <cell r="BF190">
            <v>1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2</v>
          </cell>
          <cell r="BO190">
            <v>1</v>
          </cell>
          <cell r="BP190">
            <v>0</v>
          </cell>
          <cell r="BQ190">
            <v>1</v>
          </cell>
          <cell r="BR190">
            <v>1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2</v>
          </cell>
          <cell r="CB190">
            <v>1</v>
          </cell>
          <cell r="CC190">
            <v>0</v>
          </cell>
          <cell r="CD190">
            <v>1</v>
          </cell>
          <cell r="CE190">
            <v>1</v>
          </cell>
          <cell r="CF190">
            <v>0</v>
          </cell>
          <cell r="CG190">
            <v>1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2</v>
          </cell>
          <cell r="CO190">
            <v>1</v>
          </cell>
          <cell r="CP190">
            <v>0</v>
          </cell>
          <cell r="CQ190">
            <v>1</v>
          </cell>
          <cell r="CR190">
            <v>1</v>
          </cell>
          <cell r="CS190">
            <v>0</v>
          </cell>
          <cell r="CT190">
            <v>1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2</v>
          </cell>
          <cell r="DB190">
            <v>1</v>
          </cell>
          <cell r="DC190">
            <v>0</v>
          </cell>
          <cell r="DD190">
            <v>1</v>
          </cell>
          <cell r="DE190">
            <v>1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2</v>
          </cell>
          <cell r="DO190">
            <v>1</v>
          </cell>
          <cell r="DP190">
            <v>0</v>
          </cell>
          <cell r="DQ190">
            <v>1</v>
          </cell>
          <cell r="DR190">
            <v>1</v>
          </cell>
          <cell r="DS190">
            <v>0</v>
          </cell>
          <cell r="DT190">
            <v>1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2</v>
          </cell>
          <cell r="EB190">
            <v>12</v>
          </cell>
          <cell r="EC190">
            <v>12</v>
          </cell>
          <cell r="ED190" t="str">
            <v>ASIGNADA</v>
          </cell>
        </row>
        <row r="191">
          <cell r="A191">
            <v>191</v>
          </cell>
          <cell r="B191" t="str">
            <v>Profra. Nelly Campobello</v>
          </cell>
          <cell r="C191" t="str">
            <v>MIXTO</v>
          </cell>
          <cell r="D191" t="str">
            <v>10EPR0460N</v>
          </cell>
          <cell r="E191" t="str">
            <v>ESTATAL</v>
          </cell>
          <cell r="F191" t="str">
            <v>PRIMARIA GENERAL</v>
          </cell>
          <cell r="G191" t="str">
            <v>COMPLETA</v>
          </cell>
          <cell r="H191" t="str">
            <v>DURANGO</v>
          </cell>
          <cell r="I191" t="str">
            <v>Durango</v>
          </cell>
          <cell r="J191" t="str">
            <v xml:space="preserve">Victoria de Durango </v>
          </cell>
          <cell r="K191" t="str">
            <v>URBANA</v>
          </cell>
          <cell r="L191" t="str">
            <v>C. Lago Michigan No. 320 Fracc. Santa Amelia C.P. 34205</v>
          </cell>
          <cell r="M191">
            <v>34205</v>
          </cell>
          <cell r="N191" t="str">
            <v>FRACCIONAMIENTO SANTA AMELIA</v>
          </cell>
          <cell r="O191" t="str">
            <v>DURANGO</v>
          </cell>
          <cell r="P191" t="str">
            <v>PIP</v>
          </cell>
          <cell r="Q191" t="str">
            <v>L.L. ISMAEL LOPEZ ARREOLA</v>
          </cell>
          <cell r="R191" t="str">
            <v>Profra. Emma Vianey Maturino González</v>
          </cell>
          <cell r="Y191">
            <v>2</v>
          </cell>
          <cell r="Z191" t="str">
            <v>NA</v>
          </cell>
          <cell r="AA191">
            <v>2</v>
          </cell>
          <cell r="AB191" t="str">
            <v>NA</v>
          </cell>
          <cell r="AC191">
            <v>2</v>
          </cell>
          <cell r="AD191" t="str">
            <v>A</v>
          </cell>
          <cell r="AE191">
            <v>2</v>
          </cell>
          <cell r="AF191" t="str">
            <v>A</v>
          </cell>
          <cell r="AG191">
            <v>2</v>
          </cell>
          <cell r="AH191" t="str">
            <v>A</v>
          </cell>
          <cell r="AI191">
            <v>2</v>
          </cell>
          <cell r="AJ191" t="str">
            <v>A</v>
          </cell>
          <cell r="AK191">
            <v>0.66666666666666663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1</v>
          </cell>
          <cell r="CC191">
            <v>0</v>
          </cell>
          <cell r="CD191">
            <v>1</v>
          </cell>
          <cell r="CE191">
            <v>1</v>
          </cell>
          <cell r="CF191">
            <v>0</v>
          </cell>
          <cell r="CG191">
            <v>1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2</v>
          </cell>
          <cell r="CO191">
            <v>1</v>
          </cell>
          <cell r="CP191">
            <v>0</v>
          </cell>
          <cell r="CQ191">
            <v>1</v>
          </cell>
          <cell r="CR191">
            <v>1</v>
          </cell>
          <cell r="CS191">
            <v>0</v>
          </cell>
          <cell r="CT191">
            <v>1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2</v>
          </cell>
          <cell r="DB191">
            <v>1</v>
          </cell>
          <cell r="DC191">
            <v>0</v>
          </cell>
          <cell r="DD191">
            <v>1</v>
          </cell>
          <cell r="DE191">
            <v>1</v>
          </cell>
          <cell r="DF191">
            <v>0</v>
          </cell>
          <cell r="DG191">
            <v>1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2</v>
          </cell>
          <cell r="DO191">
            <v>1</v>
          </cell>
          <cell r="DP191">
            <v>0</v>
          </cell>
          <cell r="DQ191">
            <v>1</v>
          </cell>
          <cell r="DR191">
            <v>1</v>
          </cell>
          <cell r="DS191">
            <v>0</v>
          </cell>
          <cell r="DT191">
            <v>1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12</v>
          </cell>
          <cell r="EC191">
            <v>8</v>
          </cell>
          <cell r="ED191" t="str">
            <v>PENDIENTE</v>
          </cell>
        </row>
        <row r="192">
          <cell r="A192">
            <v>192</v>
          </cell>
          <cell r="B192" t="str">
            <v>Quetzalcóatl</v>
          </cell>
          <cell r="C192" t="str">
            <v>MATUTINO</v>
          </cell>
          <cell r="D192" t="str">
            <v>10DJN0031G</v>
          </cell>
          <cell r="E192" t="str">
            <v>FEDERAL</v>
          </cell>
          <cell r="F192" t="str">
            <v>PREESCOLAR GENERAL</v>
          </cell>
          <cell r="G192" t="str">
            <v>COMPLETA</v>
          </cell>
          <cell r="H192" t="str">
            <v>DURANGO</v>
          </cell>
          <cell r="I192" t="str">
            <v>Durango</v>
          </cell>
          <cell r="J192" t="str">
            <v xml:space="preserve">Victoria de Durango </v>
          </cell>
          <cell r="K192" t="str">
            <v>URBANA</v>
          </cell>
          <cell r="L192" t="str">
            <v>C. Héroes del 47 S/N Col. El Refugio C.P. 34170</v>
          </cell>
          <cell r="M192">
            <v>34170</v>
          </cell>
          <cell r="N192" t="str">
            <v>COLONIA EL REFUGIO</v>
          </cell>
          <cell r="O192" t="str">
            <v>DURANGO</v>
          </cell>
          <cell r="P192" t="str">
            <v>PNIEB</v>
          </cell>
          <cell r="Q192" t="str">
            <v>L.L. ISMAEL LOPEZ ARREOLA</v>
          </cell>
          <cell r="W192">
            <v>1</v>
          </cell>
          <cell r="X192" t="str">
            <v>NA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1</v>
          </cell>
          <cell r="EC192">
            <v>0</v>
          </cell>
          <cell r="ED192" t="str">
            <v>SIN ASIGNACION</v>
          </cell>
        </row>
        <row r="193">
          <cell r="A193">
            <v>193</v>
          </cell>
          <cell r="B193" t="str">
            <v>Revolución Educativa</v>
          </cell>
          <cell r="C193" t="str">
            <v>MATUTINO</v>
          </cell>
          <cell r="D193" t="str">
            <v>10EJN0007F</v>
          </cell>
          <cell r="E193" t="str">
            <v>ESTATAL</v>
          </cell>
          <cell r="F193" t="str">
            <v>PREESCOLAR GENERAL</v>
          </cell>
          <cell r="G193" t="str">
            <v>COMPLETA</v>
          </cell>
          <cell r="H193" t="str">
            <v>DURANGO</v>
          </cell>
          <cell r="I193" t="str">
            <v>Durango</v>
          </cell>
          <cell r="J193" t="str">
            <v xml:space="preserve">Victoria de Durango </v>
          </cell>
          <cell r="K193" t="str">
            <v>URBANA</v>
          </cell>
          <cell r="L193" t="str">
            <v>C. Manolo Martínez S/N Fracc. San Ignacio C.P. 34030</v>
          </cell>
          <cell r="M193">
            <v>34030</v>
          </cell>
          <cell r="N193" t="str">
            <v>FRACC. SAN IGNACIO</v>
          </cell>
          <cell r="O193" t="str">
            <v>DURANGO</v>
          </cell>
          <cell r="P193" t="str">
            <v>PNIEB</v>
          </cell>
          <cell r="Q193" t="str">
            <v>L.L. ISMAEL LOPEZ ARREOLA</v>
          </cell>
          <cell r="W193">
            <v>2</v>
          </cell>
          <cell r="X193" t="str">
            <v>NA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 t="str">
            <v>SIN ASIGNACION</v>
          </cell>
        </row>
        <row r="194">
          <cell r="A194">
            <v>194</v>
          </cell>
          <cell r="B194" t="str">
            <v>Ricardo Castro Vesp.</v>
          </cell>
          <cell r="C194" t="str">
            <v>VESPERTINO</v>
          </cell>
          <cell r="D194" t="str">
            <v>10EPR0429D</v>
          </cell>
          <cell r="E194" t="str">
            <v>ESTATAL</v>
          </cell>
          <cell r="F194" t="str">
            <v>PRIMARIA GENERAL</v>
          </cell>
          <cell r="G194" t="str">
            <v>COMPLETA</v>
          </cell>
          <cell r="H194" t="str">
            <v>DURANGO</v>
          </cell>
          <cell r="I194" t="str">
            <v>Durango</v>
          </cell>
          <cell r="J194" t="str">
            <v xml:space="preserve">Victoria de Durango </v>
          </cell>
          <cell r="K194" t="str">
            <v>URBANA</v>
          </cell>
          <cell r="L194" t="str">
            <v>C. Carlos Santa María S/N Col. Héctor Mayagoitia Ampliación C.P. 34015</v>
          </cell>
          <cell r="M194">
            <v>34015</v>
          </cell>
          <cell r="N194" t="str">
            <v>COLONIA HECTOR MAYAGOYTIA AMPLIACION</v>
          </cell>
          <cell r="O194" t="str">
            <v>DURANGO</v>
          </cell>
          <cell r="P194" t="str">
            <v>PIP</v>
          </cell>
          <cell r="Q194" t="str">
            <v>L.L. ISMAEL LOPEZ ARREOLA</v>
          </cell>
          <cell r="R194" t="str">
            <v>Prof. Rafael Espinoza Hernández</v>
          </cell>
          <cell r="Y194">
            <v>1</v>
          </cell>
          <cell r="Z194" t="str">
            <v>A</v>
          </cell>
          <cell r="AA194">
            <v>1</v>
          </cell>
          <cell r="AB194" t="str">
            <v>A</v>
          </cell>
          <cell r="AC194">
            <v>1</v>
          </cell>
          <cell r="AD194" t="str">
            <v>A</v>
          </cell>
          <cell r="AE194">
            <v>2</v>
          </cell>
          <cell r="AF194" t="str">
            <v>NA</v>
          </cell>
          <cell r="AG194">
            <v>1</v>
          </cell>
          <cell r="AH194" t="str">
            <v>NA</v>
          </cell>
          <cell r="AI194">
            <v>1</v>
          </cell>
          <cell r="AJ194" t="str">
            <v>A</v>
          </cell>
          <cell r="AK194">
            <v>1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</v>
          </cell>
          <cell r="BC194">
            <v>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1</v>
          </cell>
          <cell r="BO194">
            <v>1</v>
          </cell>
          <cell r="BP194">
            <v>0</v>
          </cell>
          <cell r="BQ194">
            <v>1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1</v>
          </cell>
          <cell r="CB194">
            <v>1</v>
          </cell>
          <cell r="CC194">
            <v>0</v>
          </cell>
          <cell r="CD194">
            <v>1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1</v>
          </cell>
          <cell r="CO194">
            <v>1</v>
          </cell>
          <cell r="CP194">
            <v>0</v>
          </cell>
          <cell r="CQ194">
            <v>1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1</v>
          </cell>
          <cell r="DB194">
            <v>1</v>
          </cell>
          <cell r="DC194">
            <v>0</v>
          </cell>
          <cell r="DD194">
            <v>1</v>
          </cell>
          <cell r="DE194">
            <v>1</v>
          </cell>
          <cell r="DF194">
            <v>0</v>
          </cell>
          <cell r="DG194">
            <v>1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2</v>
          </cell>
          <cell r="DO194">
            <v>1</v>
          </cell>
          <cell r="DP194">
            <v>0</v>
          </cell>
          <cell r="DQ194">
            <v>1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1</v>
          </cell>
          <cell r="EB194">
            <v>7</v>
          </cell>
          <cell r="EC194">
            <v>7</v>
          </cell>
          <cell r="ED194" t="str">
            <v>ASIGNADA</v>
          </cell>
        </row>
        <row r="195">
          <cell r="A195">
            <v>195</v>
          </cell>
          <cell r="B195" t="str">
            <v>Ricardo Flores Magón Vesp.</v>
          </cell>
          <cell r="C195" t="str">
            <v>VESPERTINO</v>
          </cell>
          <cell r="D195" t="str">
            <v>10DPR0302Z</v>
          </cell>
          <cell r="E195" t="str">
            <v>FEDERAL</v>
          </cell>
          <cell r="F195" t="str">
            <v>PRIMARIA GENERAL</v>
          </cell>
          <cell r="G195" t="str">
            <v>COMPLETA</v>
          </cell>
          <cell r="H195" t="str">
            <v>DURANGO</v>
          </cell>
          <cell r="I195" t="str">
            <v>Durango</v>
          </cell>
          <cell r="J195" t="str">
            <v xml:space="preserve">Victoria de Durango </v>
          </cell>
          <cell r="K195" t="str">
            <v>URBANA</v>
          </cell>
          <cell r="L195" t="str">
            <v>C. Ricardo Flores Magón S/N Col. Arturo Gámiz C.P. 34218</v>
          </cell>
          <cell r="M195">
            <v>34218</v>
          </cell>
          <cell r="N195" t="str">
            <v>COLONIA ARTURO GAMIZ</v>
          </cell>
          <cell r="O195" t="str">
            <v>DURANGO</v>
          </cell>
          <cell r="P195" t="str">
            <v>PIP</v>
          </cell>
          <cell r="Q195" t="str">
            <v>L.L. ISMAEL LOPEZ ARREOLA</v>
          </cell>
          <cell r="R195" t="str">
            <v>Profra. Yolanda Solórzano Segura</v>
          </cell>
          <cell r="T195">
            <v>6181293468</v>
          </cell>
          <cell r="Y195">
            <v>1</v>
          </cell>
          <cell r="Z195" t="str">
            <v>A</v>
          </cell>
          <cell r="AA195">
            <v>1</v>
          </cell>
          <cell r="AB195" t="str">
            <v>A</v>
          </cell>
          <cell r="AC195">
            <v>1</v>
          </cell>
          <cell r="AD195" t="str">
            <v>A</v>
          </cell>
          <cell r="AE195">
            <v>2</v>
          </cell>
          <cell r="AF195" t="str">
            <v>NA</v>
          </cell>
          <cell r="AG195">
            <v>1</v>
          </cell>
          <cell r="AH195" t="str">
            <v>NA</v>
          </cell>
          <cell r="AI195">
            <v>1</v>
          </cell>
          <cell r="AJ195" t="str">
            <v>A</v>
          </cell>
          <cell r="AK195">
            <v>1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</v>
          </cell>
          <cell r="BC195">
            <v>1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1</v>
          </cell>
          <cell r="BO195">
            <v>1</v>
          </cell>
          <cell r="BP195">
            <v>0</v>
          </cell>
          <cell r="BQ195">
            <v>1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1</v>
          </cell>
          <cell r="CB195">
            <v>1</v>
          </cell>
          <cell r="CC195">
            <v>0</v>
          </cell>
          <cell r="CD195">
            <v>1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1</v>
          </cell>
          <cell r="CO195">
            <v>1</v>
          </cell>
          <cell r="CP195">
            <v>0</v>
          </cell>
          <cell r="CQ195">
            <v>1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1</v>
          </cell>
          <cell r="DB195">
            <v>1</v>
          </cell>
          <cell r="DC195">
            <v>0</v>
          </cell>
          <cell r="DD195">
            <v>1</v>
          </cell>
          <cell r="DE195">
            <v>1</v>
          </cell>
          <cell r="DF195">
            <v>0</v>
          </cell>
          <cell r="DG195">
            <v>1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2</v>
          </cell>
          <cell r="DO195">
            <v>1</v>
          </cell>
          <cell r="DP195">
            <v>0</v>
          </cell>
          <cell r="DQ195">
            <v>1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1</v>
          </cell>
          <cell r="EB195">
            <v>7</v>
          </cell>
          <cell r="EC195">
            <v>7</v>
          </cell>
          <cell r="ED195" t="str">
            <v>ASIGNADA</v>
          </cell>
        </row>
        <row r="196">
          <cell r="A196">
            <v>196</v>
          </cell>
          <cell r="B196" t="str">
            <v>Sócrates</v>
          </cell>
          <cell r="C196" t="str">
            <v>MATUTINO</v>
          </cell>
          <cell r="D196" t="str">
            <v>10DJN0388E</v>
          </cell>
          <cell r="E196" t="str">
            <v>FEDERAL</v>
          </cell>
          <cell r="F196" t="str">
            <v>PREESCOLAR GENERAL</v>
          </cell>
          <cell r="G196" t="str">
            <v>COMPLETA</v>
          </cell>
          <cell r="H196" t="str">
            <v>DURANGO</v>
          </cell>
          <cell r="I196" t="str">
            <v>Durango</v>
          </cell>
          <cell r="J196" t="str">
            <v xml:space="preserve">Victoria de Durango </v>
          </cell>
          <cell r="K196" t="str">
            <v>URBANA</v>
          </cell>
          <cell r="L196" t="str">
            <v>C. Francisco Villa S/N Col. Emiliano Zapata C.P. 34230</v>
          </cell>
          <cell r="M196">
            <v>34230</v>
          </cell>
          <cell r="N196" t="str">
            <v>COL EMILIANO ZAPATA</v>
          </cell>
          <cell r="O196" t="str">
            <v>DURANGO</v>
          </cell>
          <cell r="P196" t="str">
            <v>PNIEB</v>
          </cell>
          <cell r="Q196" t="str">
            <v>L.L. ISMAEL LOPEZ ARREOLA</v>
          </cell>
          <cell r="W196">
            <v>2</v>
          </cell>
          <cell r="X196" t="str">
            <v>NA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2</v>
          </cell>
          <cell r="EC196">
            <v>0</v>
          </cell>
          <cell r="ED196" t="str">
            <v>SIN ASIGNACION</v>
          </cell>
        </row>
        <row r="197">
          <cell r="A197">
            <v>197</v>
          </cell>
          <cell r="B197" t="str">
            <v>Soledad Álvarez</v>
          </cell>
          <cell r="C197" t="str">
            <v>MATUTINO</v>
          </cell>
          <cell r="D197" t="str">
            <v>10DPR0431T</v>
          </cell>
          <cell r="E197" t="str">
            <v>FEDERAL</v>
          </cell>
          <cell r="F197" t="str">
            <v>PRIMARIA GENERAL</v>
          </cell>
          <cell r="G197" t="str">
            <v>COMPLETA</v>
          </cell>
          <cell r="H197" t="str">
            <v>DURANGO</v>
          </cell>
          <cell r="I197" t="str">
            <v xml:space="preserve">Canatlán </v>
          </cell>
          <cell r="J197" t="str">
            <v xml:space="preserve">Canatlán de las Manzanas </v>
          </cell>
          <cell r="K197" t="str">
            <v>URBANA</v>
          </cell>
          <cell r="L197" t="str">
            <v>Av. Soledad Álvarez No. 302 Zona Centro C.P. 34409</v>
          </cell>
          <cell r="M197">
            <v>34409</v>
          </cell>
          <cell r="N197" t="str">
            <v xml:space="preserve">M-CANATLAN </v>
          </cell>
          <cell r="O197" t="str">
            <v>DURANGO</v>
          </cell>
          <cell r="P197" t="str">
            <v>PIP</v>
          </cell>
          <cell r="Q197" t="str">
            <v>L.L. ISMAEL LOPEZ ARREOLA</v>
          </cell>
          <cell r="R197" t="str">
            <v>Profra. Alma Sifuentes</v>
          </cell>
          <cell r="T197">
            <v>6778720302</v>
          </cell>
          <cell r="Y197">
            <v>2</v>
          </cell>
          <cell r="Z197" t="str">
            <v>A</v>
          </cell>
          <cell r="AA197">
            <v>2</v>
          </cell>
          <cell r="AB197" t="str">
            <v>NA</v>
          </cell>
          <cell r="AC197">
            <v>2</v>
          </cell>
          <cell r="AD197" t="str">
            <v>A</v>
          </cell>
          <cell r="AE197">
            <v>2</v>
          </cell>
          <cell r="AF197" t="str">
            <v>A</v>
          </cell>
          <cell r="AG197">
            <v>2</v>
          </cell>
          <cell r="AH197" t="str">
            <v>A</v>
          </cell>
          <cell r="AI197">
            <v>3</v>
          </cell>
          <cell r="AJ197" t="str">
            <v>A</v>
          </cell>
          <cell r="AK197">
            <v>0.92307692307692313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</v>
          </cell>
          <cell r="BC197">
            <v>1</v>
          </cell>
          <cell r="BD197">
            <v>0</v>
          </cell>
          <cell r="BE197">
            <v>1</v>
          </cell>
          <cell r="BF197">
            <v>1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2</v>
          </cell>
          <cell r="BO197">
            <v>1</v>
          </cell>
          <cell r="BP197">
            <v>0</v>
          </cell>
          <cell r="BQ197">
            <v>1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1</v>
          </cell>
          <cell r="CB197">
            <v>1</v>
          </cell>
          <cell r="CC197">
            <v>0</v>
          </cell>
          <cell r="CD197">
            <v>1</v>
          </cell>
          <cell r="CE197">
            <v>1</v>
          </cell>
          <cell r="CF197">
            <v>0</v>
          </cell>
          <cell r="CG197">
            <v>1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2</v>
          </cell>
          <cell r="CO197">
            <v>1</v>
          </cell>
          <cell r="CP197">
            <v>0</v>
          </cell>
          <cell r="CQ197">
            <v>1</v>
          </cell>
          <cell r="CR197">
            <v>1</v>
          </cell>
          <cell r="CS197">
            <v>0</v>
          </cell>
          <cell r="CT197">
            <v>1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2</v>
          </cell>
          <cell r="DB197">
            <v>1</v>
          </cell>
          <cell r="DC197">
            <v>0</v>
          </cell>
          <cell r="DD197">
            <v>1</v>
          </cell>
          <cell r="DE197">
            <v>1</v>
          </cell>
          <cell r="DF197">
            <v>0</v>
          </cell>
          <cell r="DG197">
            <v>1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2</v>
          </cell>
          <cell r="DO197">
            <v>1</v>
          </cell>
          <cell r="DP197">
            <v>0</v>
          </cell>
          <cell r="DQ197">
            <v>1</v>
          </cell>
          <cell r="DR197">
            <v>1</v>
          </cell>
          <cell r="DS197">
            <v>0</v>
          </cell>
          <cell r="DT197">
            <v>1</v>
          </cell>
          <cell r="DU197">
            <v>1</v>
          </cell>
          <cell r="DV197">
            <v>0</v>
          </cell>
          <cell r="DW197">
            <v>1</v>
          </cell>
          <cell r="DX197">
            <v>0</v>
          </cell>
          <cell r="DY197">
            <v>0</v>
          </cell>
          <cell r="DZ197">
            <v>0</v>
          </cell>
          <cell r="EA197">
            <v>3</v>
          </cell>
          <cell r="EB197">
            <v>13</v>
          </cell>
          <cell r="EC197">
            <v>12</v>
          </cell>
          <cell r="ED197" t="str">
            <v>PENDIENTE</v>
          </cell>
        </row>
        <row r="198">
          <cell r="A198">
            <v>198</v>
          </cell>
          <cell r="B198" t="str">
            <v>Soledad Álvarez Vesp.</v>
          </cell>
          <cell r="C198" t="str">
            <v>VESPERTINO</v>
          </cell>
          <cell r="D198" t="str">
            <v>10DPR0414C</v>
          </cell>
          <cell r="E198" t="str">
            <v>FEDERAL</v>
          </cell>
          <cell r="F198" t="str">
            <v>PRIMARIA GENERAL</v>
          </cell>
          <cell r="G198" t="str">
            <v>COMPLETA</v>
          </cell>
          <cell r="H198" t="str">
            <v>DURANGO</v>
          </cell>
          <cell r="I198" t="str">
            <v xml:space="preserve">Canatlán </v>
          </cell>
          <cell r="J198" t="str">
            <v xml:space="preserve">Canatlán de las Manzanas </v>
          </cell>
          <cell r="K198" t="str">
            <v>URBANA</v>
          </cell>
          <cell r="L198" t="str">
            <v>Av. Soledad Álvarez No. 302 Zona Centro C.P. 34409</v>
          </cell>
          <cell r="M198">
            <v>34356</v>
          </cell>
          <cell r="N198" t="str">
            <v>M-CANATLAN SAN DIEGO</v>
          </cell>
          <cell r="O198" t="str">
            <v>DURANGO</v>
          </cell>
          <cell r="P198" t="str">
            <v>PIP</v>
          </cell>
          <cell r="Q198" t="str">
            <v>L.L. ISMAEL LOPEZ ARREOLA</v>
          </cell>
          <cell r="Y198">
            <v>1</v>
          </cell>
          <cell r="Z198" t="str">
            <v>A</v>
          </cell>
          <cell r="AA198">
            <v>1</v>
          </cell>
          <cell r="AB198" t="str">
            <v>A</v>
          </cell>
          <cell r="AC198">
            <v>1</v>
          </cell>
          <cell r="AD198" t="str">
            <v>A</v>
          </cell>
          <cell r="AE198">
            <v>1</v>
          </cell>
          <cell r="AF198" t="str">
            <v>A</v>
          </cell>
          <cell r="AG198">
            <v>1</v>
          </cell>
          <cell r="AH198" t="str">
            <v>A</v>
          </cell>
          <cell r="AI198">
            <v>1</v>
          </cell>
          <cell r="AJ198" t="str">
            <v>A</v>
          </cell>
          <cell r="AK198">
            <v>1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1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1</v>
          </cell>
          <cell r="BO198">
            <v>1</v>
          </cell>
          <cell r="BP198">
            <v>0</v>
          </cell>
          <cell r="BQ198">
            <v>1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1</v>
          </cell>
          <cell r="CB198">
            <v>1</v>
          </cell>
          <cell r="CC198">
            <v>0</v>
          </cell>
          <cell r="CD198">
            <v>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1</v>
          </cell>
          <cell r="CO198">
            <v>1</v>
          </cell>
          <cell r="CP198">
            <v>0</v>
          </cell>
          <cell r="CQ198">
            <v>1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1</v>
          </cell>
          <cell r="DB198">
            <v>1</v>
          </cell>
          <cell r="DC198">
            <v>0</v>
          </cell>
          <cell r="DD198">
            <v>1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1</v>
          </cell>
          <cell r="DO198">
            <v>1</v>
          </cell>
          <cell r="DP198">
            <v>0</v>
          </cell>
          <cell r="DQ198">
            <v>1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1</v>
          </cell>
          <cell r="EB198">
            <v>6</v>
          </cell>
          <cell r="EC198">
            <v>6</v>
          </cell>
          <cell r="ED198" t="str">
            <v>ASIGNADA</v>
          </cell>
        </row>
        <row r="199">
          <cell r="A199">
            <v>199</v>
          </cell>
          <cell r="B199" t="str">
            <v>Tierra Y Libertad</v>
          </cell>
          <cell r="C199" t="str">
            <v>MIXTO</v>
          </cell>
          <cell r="D199" t="str">
            <v>10DPR0909M</v>
          </cell>
          <cell r="E199" t="str">
            <v>FEDERAL</v>
          </cell>
          <cell r="F199" t="str">
            <v>PRIMARIA GENERAL</v>
          </cell>
          <cell r="G199" t="str">
            <v>COMPLETA</v>
          </cell>
          <cell r="H199" t="str">
            <v>DURANGO</v>
          </cell>
          <cell r="I199" t="str">
            <v xml:space="preserve">Canatlán </v>
          </cell>
          <cell r="J199" t="str">
            <v xml:space="preserve">Canatlán de las Manzanas </v>
          </cell>
          <cell r="K199" t="str">
            <v>URBANA</v>
          </cell>
          <cell r="L199" t="str">
            <v xml:space="preserve">C. Tierra y Libertad No. 803 Col. Ejidal C.P. 34405  </v>
          </cell>
          <cell r="M199">
            <v>34405</v>
          </cell>
          <cell r="N199" t="str">
            <v>M-CANATLAN EJIDAL</v>
          </cell>
          <cell r="O199" t="str">
            <v>DURANGO</v>
          </cell>
          <cell r="P199" t="str">
            <v>PIP</v>
          </cell>
          <cell r="Q199" t="str">
            <v>L.L. ISMAEL LOPEZ ARREOLA</v>
          </cell>
          <cell r="R199" t="str">
            <v>Prof. J. Porfirio Celis</v>
          </cell>
          <cell r="T199">
            <v>6778720550</v>
          </cell>
          <cell r="Y199">
            <v>1</v>
          </cell>
          <cell r="Z199" t="str">
            <v>A</v>
          </cell>
          <cell r="AA199">
            <v>1</v>
          </cell>
          <cell r="AB199" t="str">
            <v>A</v>
          </cell>
          <cell r="AC199">
            <v>1</v>
          </cell>
          <cell r="AD199" t="str">
            <v>A</v>
          </cell>
          <cell r="AE199">
            <v>2</v>
          </cell>
          <cell r="AF199" t="str">
            <v>A</v>
          </cell>
          <cell r="AG199">
            <v>1</v>
          </cell>
          <cell r="AH199" t="str">
            <v>A</v>
          </cell>
          <cell r="AI199">
            <v>1</v>
          </cell>
          <cell r="AJ199" t="str">
            <v>A</v>
          </cell>
          <cell r="AK199">
            <v>1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1</v>
          </cell>
          <cell r="BC199">
            <v>1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1</v>
          </cell>
          <cell r="BO199">
            <v>1</v>
          </cell>
          <cell r="BP199">
            <v>0</v>
          </cell>
          <cell r="BQ199">
            <v>1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</v>
          </cell>
          <cell r="CB199">
            <v>1</v>
          </cell>
          <cell r="CC199">
            <v>0</v>
          </cell>
          <cell r="CD199">
            <v>1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1</v>
          </cell>
          <cell r="CO199">
            <v>1</v>
          </cell>
          <cell r="CP199">
            <v>0</v>
          </cell>
          <cell r="CQ199">
            <v>1</v>
          </cell>
          <cell r="CR199">
            <v>1</v>
          </cell>
          <cell r="CS199">
            <v>0</v>
          </cell>
          <cell r="CT199">
            <v>1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2</v>
          </cell>
          <cell r="DB199">
            <v>1</v>
          </cell>
          <cell r="DC199">
            <v>0</v>
          </cell>
          <cell r="DD199">
            <v>1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1</v>
          </cell>
          <cell r="DO199">
            <v>1</v>
          </cell>
          <cell r="DP199">
            <v>0</v>
          </cell>
          <cell r="DQ199">
            <v>1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7</v>
          </cell>
          <cell r="EC199">
            <v>7</v>
          </cell>
          <cell r="ED199" t="str">
            <v>ASIGNADA</v>
          </cell>
        </row>
        <row r="200">
          <cell r="A200">
            <v>200</v>
          </cell>
          <cell r="B200" t="str">
            <v>Valle del Guadiana</v>
          </cell>
          <cell r="C200" t="str">
            <v>MATUTINO</v>
          </cell>
          <cell r="D200" t="str">
            <v>10EPR0256C</v>
          </cell>
          <cell r="E200" t="str">
            <v>ESTATAL</v>
          </cell>
          <cell r="F200" t="str">
            <v>PRIMARIA GENERAL</v>
          </cell>
          <cell r="G200" t="str">
            <v>COMPLETA</v>
          </cell>
          <cell r="H200" t="str">
            <v>DURANGO</v>
          </cell>
          <cell r="I200" t="str">
            <v>Durango</v>
          </cell>
          <cell r="J200" t="str">
            <v xml:space="preserve">Victoria de Durango </v>
          </cell>
          <cell r="K200" t="str">
            <v>URBANA</v>
          </cell>
          <cell r="L200" t="str">
            <v>C. Marcasita S/N Fracc. Joyas del Valle C.P. 34237</v>
          </cell>
          <cell r="M200">
            <v>34237</v>
          </cell>
          <cell r="N200" t="str">
            <v>FRACC. JOYAS DEL VALLE</v>
          </cell>
          <cell r="O200" t="str">
            <v>DURANGO</v>
          </cell>
          <cell r="P200" t="str">
            <v>PIP</v>
          </cell>
          <cell r="Q200" t="str">
            <v>L.L. ISMAEL LOPEZ ARREOLA</v>
          </cell>
          <cell r="R200" t="str">
            <v>Profra. Imelda Molina Montenegro</v>
          </cell>
          <cell r="Y200">
            <v>2</v>
          </cell>
          <cell r="Z200" t="str">
            <v>A</v>
          </cell>
          <cell r="AA200">
            <v>2</v>
          </cell>
          <cell r="AB200" t="str">
            <v>A</v>
          </cell>
          <cell r="AC200">
            <v>2</v>
          </cell>
          <cell r="AD200" t="str">
            <v>A</v>
          </cell>
          <cell r="AE200">
            <v>2</v>
          </cell>
          <cell r="AF200" t="str">
            <v>A</v>
          </cell>
          <cell r="AG200">
            <v>2</v>
          </cell>
          <cell r="AH200" t="str">
            <v>A</v>
          </cell>
          <cell r="AI200">
            <v>2</v>
          </cell>
          <cell r="AJ200" t="str">
            <v>A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1</v>
          </cell>
          <cell r="BC200">
            <v>1</v>
          </cell>
          <cell r="BD200">
            <v>0</v>
          </cell>
          <cell r="BE200">
            <v>1</v>
          </cell>
          <cell r="BF200">
            <v>1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2</v>
          </cell>
          <cell r="BO200">
            <v>1</v>
          </cell>
          <cell r="BP200">
            <v>0</v>
          </cell>
          <cell r="BQ200">
            <v>1</v>
          </cell>
          <cell r="BR200">
            <v>1</v>
          </cell>
          <cell r="BS200">
            <v>0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2</v>
          </cell>
          <cell r="CB200">
            <v>1</v>
          </cell>
          <cell r="CC200">
            <v>0</v>
          </cell>
          <cell r="CD200">
            <v>1</v>
          </cell>
          <cell r="CE200">
            <v>1</v>
          </cell>
          <cell r="CF200">
            <v>0</v>
          </cell>
          <cell r="CG200">
            <v>1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2</v>
          </cell>
          <cell r="CO200">
            <v>1</v>
          </cell>
          <cell r="CP200">
            <v>0</v>
          </cell>
          <cell r="CQ200">
            <v>1</v>
          </cell>
          <cell r="CR200">
            <v>1</v>
          </cell>
          <cell r="CS200">
            <v>0</v>
          </cell>
          <cell r="CT200">
            <v>1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2</v>
          </cell>
          <cell r="DB200">
            <v>1</v>
          </cell>
          <cell r="DC200">
            <v>0</v>
          </cell>
          <cell r="DD200">
            <v>1</v>
          </cell>
          <cell r="DE200">
            <v>1</v>
          </cell>
          <cell r="DF200">
            <v>0</v>
          </cell>
          <cell r="DG200">
            <v>1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2</v>
          </cell>
          <cell r="DO200">
            <v>1</v>
          </cell>
          <cell r="DP200">
            <v>0</v>
          </cell>
          <cell r="DQ200">
            <v>1</v>
          </cell>
          <cell r="DR200">
            <v>1</v>
          </cell>
          <cell r="DS200">
            <v>0</v>
          </cell>
          <cell r="DT200">
            <v>1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12</v>
          </cell>
          <cell r="EC200">
            <v>12</v>
          </cell>
          <cell r="ED200" t="str">
            <v>ASIGNADA</v>
          </cell>
        </row>
        <row r="201">
          <cell r="A201">
            <v>201</v>
          </cell>
          <cell r="B201" t="str">
            <v>No. 12 Centro Escolar Miguel Hidalgo</v>
          </cell>
          <cell r="C201" t="str">
            <v>MATUTINO</v>
          </cell>
          <cell r="D201" t="str">
            <v>10EPR0029H</v>
          </cell>
          <cell r="E201" t="str">
            <v>ESTATAL</v>
          </cell>
          <cell r="F201" t="str">
            <v>PRIMARIA GENERAL</v>
          </cell>
          <cell r="G201" t="str">
            <v>COMPLETA</v>
          </cell>
          <cell r="H201" t="str">
            <v>DURANGO</v>
          </cell>
          <cell r="I201" t="str">
            <v>Durango</v>
          </cell>
          <cell r="J201" t="str">
            <v xml:space="preserve">Victoria de Durango </v>
          </cell>
          <cell r="K201" t="str">
            <v>URBANA</v>
          </cell>
          <cell r="L201" t="str">
            <v>C. Volantín No. 625 Barrio de Analco C.P. 34139</v>
          </cell>
          <cell r="M201">
            <v>34139</v>
          </cell>
          <cell r="N201" t="str">
            <v>BARRIO DE ANALCO</v>
          </cell>
          <cell r="O201" t="str">
            <v>DURANGO</v>
          </cell>
          <cell r="P201" t="str">
            <v>PNIEB</v>
          </cell>
          <cell r="Q201" t="str">
            <v>L.L. ISMAEL LOPEZ ARREOLA</v>
          </cell>
          <cell r="R201" t="str">
            <v>Profra. Clara Reyes Hernández</v>
          </cell>
          <cell r="S201" t="str">
            <v>cel 6181688260</v>
          </cell>
          <cell r="Y201">
            <v>2</v>
          </cell>
          <cell r="Z201" t="str">
            <v>A</v>
          </cell>
          <cell r="AA201">
            <v>1</v>
          </cell>
          <cell r="AB201" t="str">
            <v>A</v>
          </cell>
          <cell r="AC201">
            <v>2</v>
          </cell>
          <cell r="AD201" t="str">
            <v>A</v>
          </cell>
          <cell r="AE201">
            <v>2</v>
          </cell>
          <cell r="AF201" t="str">
            <v>A</v>
          </cell>
          <cell r="AG201">
            <v>2</v>
          </cell>
          <cell r="AH201" t="str">
            <v>A</v>
          </cell>
          <cell r="AI201">
            <v>2</v>
          </cell>
          <cell r="AJ201" t="str">
            <v>A</v>
          </cell>
          <cell r="AK201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1</v>
          </cell>
          <cell r="BC201">
            <v>0</v>
          </cell>
          <cell r="BD201">
            <v>1</v>
          </cell>
          <cell r="BE201">
            <v>1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2</v>
          </cell>
          <cell r="BO201">
            <v>0</v>
          </cell>
          <cell r="BP201">
            <v>1</v>
          </cell>
          <cell r="BQ201">
            <v>1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0</v>
          </cell>
          <cell r="CD201">
            <v>1</v>
          </cell>
          <cell r="CE201">
            <v>1</v>
          </cell>
          <cell r="CF201">
            <v>0</v>
          </cell>
          <cell r="CG201">
            <v>1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2</v>
          </cell>
          <cell r="CO201">
            <v>1</v>
          </cell>
          <cell r="CP201">
            <v>0</v>
          </cell>
          <cell r="CQ201">
            <v>1</v>
          </cell>
          <cell r="CR201">
            <v>1</v>
          </cell>
          <cell r="CS201">
            <v>0</v>
          </cell>
          <cell r="CT201">
            <v>1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2</v>
          </cell>
          <cell r="DB201">
            <v>1</v>
          </cell>
          <cell r="DC201">
            <v>0</v>
          </cell>
          <cell r="DD201">
            <v>1</v>
          </cell>
          <cell r="DE201">
            <v>1</v>
          </cell>
          <cell r="DF201">
            <v>0</v>
          </cell>
          <cell r="DG201">
            <v>1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2</v>
          </cell>
          <cell r="DO201">
            <v>1</v>
          </cell>
          <cell r="DP201">
            <v>0</v>
          </cell>
          <cell r="DQ201">
            <v>1</v>
          </cell>
          <cell r="DR201">
            <v>1</v>
          </cell>
          <cell r="DS201">
            <v>0</v>
          </cell>
          <cell r="DT201">
            <v>1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2</v>
          </cell>
          <cell r="EB201">
            <v>11</v>
          </cell>
          <cell r="EC201">
            <v>11</v>
          </cell>
          <cell r="ED201" t="str">
            <v>ASIGNADA</v>
          </cell>
        </row>
        <row r="202">
          <cell r="A202">
            <v>202</v>
          </cell>
          <cell r="B202" t="str">
            <v>No. 12 Centro Escolar Miguel Hidalgo Vesp.</v>
          </cell>
          <cell r="C202" t="str">
            <v>VESPERTINO</v>
          </cell>
          <cell r="D202" t="str">
            <v>10EPR0303X</v>
          </cell>
          <cell r="E202" t="str">
            <v>ESTATAL</v>
          </cell>
          <cell r="F202" t="str">
            <v>PRIMARIA GENERAL</v>
          </cell>
          <cell r="G202" t="str">
            <v>COMPLETA</v>
          </cell>
          <cell r="H202" t="str">
            <v>DURANGO</v>
          </cell>
          <cell r="I202" t="str">
            <v>Durango</v>
          </cell>
          <cell r="J202" t="str">
            <v xml:space="preserve">Victoria de Durango </v>
          </cell>
          <cell r="K202" t="str">
            <v>URBANA</v>
          </cell>
          <cell r="L202" t="str">
            <v>C. Volantín No. 625 Barrio de Analco C.P. 34138</v>
          </cell>
          <cell r="M202">
            <v>34138</v>
          </cell>
          <cell r="N202" t="str">
            <v>BARRIO DE ANALCO</v>
          </cell>
          <cell r="O202" t="str">
            <v>DURANGO</v>
          </cell>
          <cell r="P202" t="str">
            <v>PNIEB</v>
          </cell>
          <cell r="Q202" t="str">
            <v>L.L. ISMAEL LOPEZ ARREOLA</v>
          </cell>
          <cell r="R202" t="str">
            <v>Profra. Ma. Angélica Valles Soto</v>
          </cell>
          <cell r="T202">
            <v>6188183625</v>
          </cell>
          <cell r="Y202">
            <v>1</v>
          </cell>
          <cell r="Z202" t="str">
            <v>A</v>
          </cell>
          <cell r="AA202">
            <v>1</v>
          </cell>
          <cell r="AB202" t="str">
            <v>A</v>
          </cell>
          <cell r="AC202">
            <v>1</v>
          </cell>
          <cell r="AD202" t="str">
            <v>A</v>
          </cell>
          <cell r="AE202">
            <v>1</v>
          </cell>
          <cell r="AF202" t="str">
            <v>A</v>
          </cell>
          <cell r="AG202">
            <v>1</v>
          </cell>
          <cell r="AH202" t="str">
            <v>A</v>
          </cell>
          <cell r="AI202">
            <v>1</v>
          </cell>
          <cell r="AJ202" t="str">
            <v>A</v>
          </cell>
          <cell r="AK202">
            <v>1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1</v>
          </cell>
          <cell r="BC202">
            <v>1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1</v>
          </cell>
          <cell r="BO202">
            <v>1</v>
          </cell>
          <cell r="BP202">
            <v>0</v>
          </cell>
          <cell r="BQ202">
            <v>1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1</v>
          </cell>
          <cell r="CB202">
            <v>1</v>
          </cell>
          <cell r="CC202">
            <v>0</v>
          </cell>
          <cell r="CD202">
            <v>1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1</v>
          </cell>
          <cell r="CO202">
            <v>1</v>
          </cell>
          <cell r="CP202">
            <v>0</v>
          </cell>
          <cell r="CQ202">
            <v>1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1</v>
          </cell>
          <cell r="DB202">
            <v>1</v>
          </cell>
          <cell r="DC202">
            <v>0</v>
          </cell>
          <cell r="DD202">
            <v>1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1</v>
          </cell>
          <cell r="DO202">
            <v>1</v>
          </cell>
          <cell r="DP202">
            <v>0</v>
          </cell>
          <cell r="DQ202">
            <v>1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1</v>
          </cell>
          <cell r="EB202">
            <v>6</v>
          </cell>
          <cell r="EC202">
            <v>6</v>
          </cell>
          <cell r="ED202" t="str">
            <v>ASIGNADA</v>
          </cell>
        </row>
        <row r="203">
          <cell r="A203">
            <v>203</v>
          </cell>
          <cell r="B203" t="str">
            <v>17 de Julio</v>
          </cell>
          <cell r="C203" t="str">
            <v>MATUTINO</v>
          </cell>
          <cell r="D203" t="str">
            <v>10DPR1602C</v>
          </cell>
          <cell r="E203" t="str">
            <v>FEDERAL</v>
          </cell>
          <cell r="F203" t="str">
            <v>PRIMARIA GENERAL</v>
          </cell>
          <cell r="G203" t="str">
            <v>COMPLETA</v>
          </cell>
          <cell r="H203" t="str">
            <v>DURANGO</v>
          </cell>
          <cell r="I203" t="str">
            <v>Durango</v>
          </cell>
          <cell r="J203" t="str">
            <v xml:space="preserve">Victoria de Durango </v>
          </cell>
          <cell r="K203" t="str">
            <v>URBANA</v>
          </cell>
          <cell r="L203" t="str">
            <v>C. Derechos Humanos S/N Col. Benigno Montoya Guzmán C.P. 34180</v>
          </cell>
          <cell r="M203">
            <v>34180</v>
          </cell>
          <cell r="N203" t="str">
            <v>BENIGNO MONTOYA</v>
          </cell>
          <cell r="O203" t="str">
            <v>DURANGO</v>
          </cell>
          <cell r="P203" t="str">
            <v>PNIEB</v>
          </cell>
          <cell r="Q203" t="str">
            <v>L.L. ISMAEL LOPEZ ARREOLA</v>
          </cell>
          <cell r="R203" t="str">
            <v>Prof. José Manuel Díaz Hernández</v>
          </cell>
          <cell r="T203">
            <v>6188266664</v>
          </cell>
          <cell r="Y203">
            <v>2</v>
          </cell>
          <cell r="Z203" t="str">
            <v>A</v>
          </cell>
          <cell r="AA203">
            <v>2</v>
          </cell>
          <cell r="AB203" t="str">
            <v>A</v>
          </cell>
          <cell r="AC203">
            <v>2</v>
          </cell>
          <cell r="AD203" t="str">
            <v>A</v>
          </cell>
          <cell r="AE203">
            <v>2</v>
          </cell>
          <cell r="AF203" t="str">
            <v>A</v>
          </cell>
          <cell r="AG203">
            <v>2</v>
          </cell>
          <cell r="AH203" t="str">
            <v>A</v>
          </cell>
          <cell r="AI203">
            <v>2</v>
          </cell>
          <cell r="AJ203" t="str">
            <v>A</v>
          </cell>
          <cell r="AK203">
            <v>1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1</v>
          </cell>
          <cell r="BC203">
            <v>1</v>
          </cell>
          <cell r="BD203">
            <v>0</v>
          </cell>
          <cell r="BE203">
            <v>1</v>
          </cell>
          <cell r="BF203">
            <v>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2</v>
          </cell>
          <cell r="BO203">
            <v>1</v>
          </cell>
          <cell r="BP203">
            <v>0</v>
          </cell>
          <cell r="BQ203">
            <v>1</v>
          </cell>
          <cell r="BR203">
            <v>1</v>
          </cell>
          <cell r="BS203">
            <v>0</v>
          </cell>
          <cell r="BT203">
            <v>1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2</v>
          </cell>
          <cell r="CB203">
            <v>1</v>
          </cell>
          <cell r="CC203">
            <v>0</v>
          </cell>
          <cell r="CD203">
            <v>1</v>
          </cell>
          <cell r="CE203">
            <v>1</v>
          </cell>
          <cell r="CF203">
            <v>0</v>
          </cell>
          <cell r="CG203">
            <v>1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2</v>
          </cell>
          <cell r="CO203">
            <v>1</v>
          </cell>
          <cell r="CP203">
            <v>0</v>
          </cell>
          <cell r="CQ203">
            <v>1</v>
          </cell>
          <cell r="CR203">
            <v>1</v>
          </cell>
          <cell r="CS203">
            <v>0</v>
          </cell>
          <cell r="CT203">
            <v>1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2</v>
          </cell>
          <cell r="DB203">
            <v>1</v>
          </cell>
          <cell r="DC203">
            <v>0</v>
          </cell>
          <cell r="DD203">
            <v>1</v>
          </cell>
          <cell r="DE203">
            <v>1</v>
          </cell>
          <cell r="DF203">
            <v>0</v>
          </cell>
          <cell r="DG203">
            <v>1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2</v>
          </cell>
          <cell r="DO203">
            <v>1</v>
          </cell>
          <cell r="DP203">
            <v>0</v>
          </cell>
          <cell r="DQ203">
            <v>1</v>
          </cell>
          <cell r="DR203">
            <v>1</v>
          </cell>
          <cell r="DS203">
            <v>0</v>
          </cell>
          <cell r="DT203">
            <v>1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2</v>
          </cell>
          <cell r="EB203">
            <v>12</v>
          </cell>
          <cell r="EC203">
            <v>12</v>
          </cell>
          <cell r="ED203" t="str">
            <v>ASIGNADA</v>
          </cell>
        </row>
        <row r="204">
          <cell r="A204">
            <v>204</v>
          </cell>
          <cell r="B204" t="str">
            <v>18 de Marzo Vesp.</v>
          </cell>
          <cell r="C204" t="str">
            <v>VESPERTINO</v>
          </cell>
          <cell r="D204" t="str">
            <v>10DPR0712B</v>
          </cell>
          <cell r="E204" t="str">
            <v>FEDERAL</v>
          </cell>
          <cell r="F204" t="str">
            <v>PRIMARIA GENERAL</v>
          </cell>
          <cell r="G204" t="str">
            <v>COMPLETA</v>
          </cell>
          <cell r="H204" t="str">
            <v>DURANGO</v>
          </cell>
          <cell r="I204" t="str">
            <v>Durango</v>
          </cell>
          <cell r="J204" t="str">
            <v xml:space="preserve">Victoria de Durango </v>
          </cell>
          <cell r="K204" t="str">
            <v>URBANA</v>
          </cell>
          <cell r="L204" t="str">
            <v>C. Puerto Príncipe y Cartagena S/N. Fracc. Guadalupe C.P. 34220</v>
          </cell>
          <cell r="M204">
            <v>34220</v>
          </cell>
          <cell r="N204" t="str">
            <v>FRACC.GUADALUPE</v>
          </cell>
          <cell r="O204" t="str">
            <v>DURANGO</v>
          </cell>
          <cell r="P204" t="str">
            <v>PNIEB</v>
          </cell>
          <cell r="Q204" t="str">
            <v>L.L. ISMAEL LOPEZ ARREOLA</v>
          </cell>
          <cell r="R204" t="str">
            <v>Prof. Rodolfo Alba Calderón</v>
          </cell>
          <cell r="T204">
            <v>6181007714</v>
          </cell>
          <cell r="Y204">
            <v>2</v>
          </cell>
          <cell r="Z204" t="str">
            <v>A</v>
          </cell>
          <cell r="AA204">
            <v>2</v>
          </cell>
          <cell r="AB204" t="str">
            <v>A</v>
          </cell>
          <cell r="AC204">
            <v>2</v>
          </cell>
          <cell r="AD204" t="str">
            <v>A</v>
          </cell>
          <cell r="AE204">
            <v>2</v>
          </cell>
          <cell r="AF204" t="str">
            <v>A</v>
          </cell>
          <cell r="AG204">
            <v>2</v>
          </cell>
          <cell r="AH204" t="str">
            <v>A</v>
          </cell>
          <cell r="AI204">
            <v>2</v>
          </cell>
          <cell r="AJ204" t="str">
            <v>A</v>
          </cell>
          <cell r="AK204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</v>
          </cell>
          <cell r="BC204">
            <v>1</v>
          </cell>
          <cell r="BD204">
            <v>0</v>
          </cell>
          <cell r="BE204">
            <v>1</v>
          </cell>
          <cell r="BF204">
            <v>1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2</v>
          </cell>
          <cell r="BO204">
            <v>1</v>
          </cell>
          <cell r="BP204">
            <v>0</v>
          </cell>
          <cell r="BQ204">
            <v>1</v>
          </cell>
          <cell r="BR204">
            <v>1</v>
          </cell>
          <cell r="BS204">
            <v>0</v>
          </cell>
          <cell r="BT204">
            <v>1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2</v>
          </cell>
          <cell r="CB204">
            <v>1</v>
          </cell>
          <cell r="CC204">
            <v>0</v>
          </cell>
          <cell r="CD204">
            <v>1</v>
          </cell>
          <cell r="CE204">
            <v>1</v>
          </cell>
          <cell r="CF204">
            <v>0</v>
          </cell>
          <cell r="CG204">
            <v>1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2</v>
          </cell>
          <cell r="CO204">
            <v>1</v>
          </cell>
          <cell r="CP204">
            <v>0</v>
          </cell>
          <cell r="CQ204">
            <v>1</v>
          </cell>
          <cell r="CR204">
            <v>1</v>
          </cell>
          <cell r="CS204">
            <v>0</v>
          </cell>
          <cell r="CT204">
            <v>1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2</v>
          </cell>
          <cell r="DB204">
            <v>1</v>
          </cell>
          <cell r="DC204">
            <v>0</v>
          </cell>
          <cell r="DD204">
            <v>1</v>
          </cell>
          <cell r="DE204">
            <v>1</v>
          </cell>
          <cell r="DF204">
            <v>0</v>
          </cell>
          <cell r="DG204">
            <v>1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2</v>
          </cell>
          <cell r="DO204">
            <v>1</v>
          </cell>
          <cell r="DP204">
            <v>0</v>
          </cell>
          <cell r="DQ204">
            <v>1</v>
          </cell>
          <cell r="DR204">
            <v>1</v>
          </cell>
          <cell r="DS204">
            <v>0</v>
          </cell>
          <cell r="DT204">
            <v>1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2</v>
          </cell>
          <cell r="EB204">
            <v>12</v>
          </cell>
          <cell r="EC204">
            <v>12</v>
          </cell>
          <cell r="ED204" t="str">
            <v>ASIGNADA</v>
          </cell>
        </row>
        <row r="205">
          <cell r="A205">
            <v>205</v>
          </cell>
          <cell r="B205" t="str">
            <v>21 de Marzo</v>
          </cell>
          <cell r="C205" t="str">
            <v>MATUTINO</v>
          </cell>
          <cell r="D205" t="str">
            <v>10DPR1265S</v>
          </cell>
          <cell r="E205" t="str">
            <v>FEDERAL</v>
          </cell>
          <cell r="F205" t="str">
            <v>PRIMARIA GENERAL</v>
          </cell>
          <cell r="G205" t="str">
            <v>COMPLETA</v>
          </cell>
          <cell r="H205" t="str">
            <v>DURANGO</v>
          </cell>
          <cell r="I205" t="str">
            <v>Durango</v>
          </cell>
          <cell r="J205" t="str">
            <v xml:space="preserve">Victoria de Durango </v>
          </cell>
          <cell r="K205" t="str">
            <v>URBANA</v>
          </cell>
          <cell r="L205" t="str">
            <v>C. Cadete Agustín Melgar S/N Fracc. Benito Juárez C.P. 34167</v>
          </cell>
          <cell r="M205">
            <v>34137</v>
          </cell>
          <cell r="N205" t="str">
            <v xml:space="preserve">BENITO JUÁREZ </v>
          </cell>
          <cell r="O205" t="str">
            <v>DURANGO</v>
          </cell>
          <cell r="P205" t="str">
            <v>PNIEB</v>
          </cell>
          <cell r="Q205" t="str">
            <v>L.L. ISMAEL LOPEZ ARREOLA</v>
          </cell>
          <cell r="R205" t="str">
            <v>Prof. Édagar Ramos Rivas</v>
          </cell>
          <cell r="Y205">
            <v>2</v>
          </cell>
          <cell r="Z205" t="str">
            <v>A</v>
          </cell>
          <cell r="AA205">
            <v>2</v>
          </cell>
          <cell r="AB205" t="str">
            <v>A</v>
          </cell>
          <cell r="AC205">
            <v>2</v>
          </cell>
          <cell r="AD205" t="str">
            <v>A</v>
          </cell>
          <cell r="AE205">
            <v>2</v>
          </cell>
          <cell r="AF205" t="str">
            <v>A</v>
          </cell>
          <cell r="AG205">
            <v>2</v>
          </cell>
          <cell r="AH205" t="str">
            <v>A</v>
          </cell>
          <cell r="AI205">
            <v>2</v>
          </cell>
          <cell r="AJ205" t="str">
            <v>A</v>
          </cell>
          <cell r="AK205">
            <v>1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1</v>
          </cell>
          <cell r="BC205">
            <v>1</v>
          </cell>
          <cell r="BD205">
            <v>0</v>
          </cell>
          <cell r="BE205">
            <v>1</v>
          </cell>
          <cell r="BF205">
            <v>1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2</v>
          </cell>
          <cell r="BO205">
            <v>1</v>
          </cell>
          <cell r="BP205">
            <v>0</v>
          </cell>
          <cell r="BQ205">
            <v>1</v>
          </cell>
          <cell r="BR205">
            <v>1</v>
          </cell>
          <cell r="BS205">
            <v>0</v>
          </cell>
          <cell r="BT205">
            <v>1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2</v>
          </cell>
          <cell r="CB205">
            <v>1</v>
          </cell>
          <cell r="CC205">
            <v>0</v>
          </cell>
          <cell r="CD205">
            <v>1</v>
          </cell>
          <cell r="CE205">
            <v>1</v>
          </cell>
          <cell r="CF205">
            <v>0</v>
          </cell>
          <cell r="CG205">
            <v>1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2</v>
          </cell>
          <cell r="CO205">
            <v>1</v>
          </cell>
          <cell r="CP205">
            <v>0</v>
          </cell>
          <cell r="CQ205">
            <v>1</v>
          </cell>
          <cell r="CR205">
            <v>1</v>
          </cell>
          <cell r="CS205">
            <v>0</v>
          </cell>
          <cell r="CT205">
            <v>1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2</v>
          </cell>
          <cell r="DB205">
            <v>1</v>
          </cell>
          <cell r="DC205">
            <v>0</v>
          </cell>
          <cell r="DD205">
            <v>1</v>
          </cell>
          <cell r="DE205">
            <v>1</v>
          </cell>
          <cell r="DF205">
            <v>0</v>
          </cell>
          <cell r="DG205">
            <v>1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2</v>
          </cell>
          <cell r="DO205">
            <v>1</v>
          </cell>
          <cell r="DP205">
            <v>0</v>
          </cell>
          <cell r="DQ205">
            <v>1</v>
          </cell>
          <cell r="DR205">
            <v>1</v>
          </cell>
          <cell r="DS205">
            <v>0</v>
          </cell>
          <cell r="DT205">
            <v>1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2</v>
          </cell>
          <cell r="EB205">
            <v>12</v>
          </cell>
          <cell r="EC205">
            <v>12</v>
          </cell>
          <cell r="ED205" t="str">
            <v>ASIGNADA</v>
          </cell>
        </row>
        <row r="206">
          <cell r="A206">
            <v>206</v>
          </cell>
          <cell r="B206" t="str">
            <v>22 de Septiembre</v>
          </cell>
          <cell r="C206" t="str">
            <v>MATUTINO</v>
          </cell>
          <cell r="D206" t="str">
            <v>10DPR0549R</v>
          </cell>
          <cell r="E206" t="str">
            <v>FEDERAL</v>
          </cell>
          <cell r="F206" t="str">
            <v>PRIMARIA GENERAL</v>
          </cell>
          <cell r="G206" t="str">
            <v>COMPLETA</v>
          </cell>
          <cell r="H206" t="str">
            <v>DURANGO</v>
          </cell>
          <cell r="I206" t="str">
            <v>Durango</v>
          </cell>
          <cell r="J206" t="str">
            <v xml:space="preserve">Victoria de Durango </v>
          </cell>
          <cell r="K206" t="str">
            <v>URBANA</v>
          </cell>
          <cell r="L206" t="str">
            <v>Av. Cuauhtémoc S/N Fracc. El Huizache I C.P. 34165</v>
          </cell>
          <cell r="M206">
            <v>34165</v>
          </cell>
          <cell r="N206" t="str">
            <v>FRACC. EL HUIZACHE II</v>
          </cell>
          <cell r="O206" t="str">
            <v>DURANGO</v>
          </cell>
          <cell r="P206" t="str">
            <v>PNIEB</v>
          </cell>
          <cell r="Q206" t="str">
            <v>L.L. ISMAEL LOPEZ ARREOLA</v>
          </cell>
          <cell r="R206" t="str">
            <v>Profra. Josefina Galván López</v>
          </cell>
          <cell r="T206">
            <v>6188171118</v>
          </cell>
          <cell r="Y206">
            <v>2</v>
          </cell>
          <cell r="Z206" t="str">
            <v>A</v>
          </cell>
          <cell r="AA206">
            <v>2</v>
          </cell>
          <cell r="AB206" t="str">
            <v>A</v>
          </cell>
          <cell r="AC206">
            <v>2</v>
          </cell>
          <cell r="AD206" t="str">
            <v>A</v>
          </cell>
          <cell r="AE206">
            <v>2</v>
          </cell>
          <cell r="AF206" t="str">
            <v>A</v>
          </cell>
          <cell r="AG206">
            <v>2</v>
          </cell>
          <cell r="AH206" t="str">
            <v>A</v>
          </cell>
          <cell r="AI206">
            <v>2</v>
          </cell>
          <cell r="AJ206" t="str">
            <v>A</v>
          </cell>
          <cell r="AK206">
            <v>1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1</v>
          </cell>
          <cell r="BC206">
            <v>1</v>
          </cell>
          <cell r="BD206">
            <v>0</v>
          </cell>
          <cell r="BE206">
            <v>1</v>
          </cell>
          <cell r="BF206">
            <v>1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2</v>
          </cell>
          <cell r="BO206">
            <v>1</v>
          </cell>
          <cell r="BP206">
            <v>0</v>
          </cell>
          <cell r="BQ206">
            <v>1</v>
          </cell>
          <cell r="BR206">
            <v>1</v>
          </cell>
          <cell r="BS206">
            <v>0</v>
          </cell>
          <cell r="BT206">
            <v>1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2</v>
          </cell>
          <cell r="CB206">
            <v>1</v>
          </cell>
          <cell r="CC206">
            <v>0</v>
          </cell>
          <cell r="CD206">
            <v>1</v>
          </cell>
          <cell r="CE206">
            <v>1</v>
          </cell>
          <cell r="CF206">
            <v>0</v>
          </cell>
          <cell r="CG206">
            <v>1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2</v>
          </cell>
          <cell r="CO206">
            <v>1</v>
          </cell>
          <cell r="CP206">
            <v>0</v>
          </cell>
          <cell r="CQ206">
            <v>1</v>
          </cell>
          <cell r="CR206">
            <v>1</v>
          </cell>
          <cell r="CS206">
            <v>0</v>
          </cell>
          <cell r="CT206">
            <v>1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2</v>
          </cell>
          <cell r="DB206">
            <v>1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2</v>
          </cell>
          <cell r="DO206">
            <v>1</v>
          </cell>
          <cell r="DP206">
            <v>0</v>
          </cell>
          <cell r="DQ206">
            <v>1</v>
          </cell>
          <cell r="DR206">
            <v>1</v>
          </cell>
          <cell r="DS206">
            <v>0</v>
          </cell>
          <cell r="DT206">
            <v>1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2</v>
          </cell>
          <cell r="EB206">
            <v>12</v>
          </cell>
          <cell r="EC206">
            <v>12</v>
          </cell>
          <cell r="ED206" t="str">
            <v>ASIGNADA</v>
          </cell>
        </row>
        <row r="207">
          <cell r="A207">
            <v>207</v>
          </cell>
          <cell r="B207" t="str">
            <v>5  de Febrero Vesp.</v>
          </cell>
          <cell r="C207" t="str">
            <v>VESPERTINO</v>
          </cell>
          <cell r="D207" t="str">
            <v>10DPR0417Z</v>
          </cell>
          <cell r="E207" t="str">
            <v>FEDERAL</v>
          </cell>
          <cell r="F207" t="str">
            <v>PRIMARIA GENERAL</v>
          </cell>
          <cell r="G207" t="str">
            <v>COMPLETA</v>
          </cell>
          <cell r="H207" t="str">
            <v>DURANGO</v>
          </cell>
          <cell r="I207" t="str">
            <v>Durango</v>
          </cell>
          <cell r="J207" t="str">
            <v xml:space="preserve">Victoria de Durango </v>
          </cell>
          <cell r="K207" t="str">
            <v>URBANA</v>
          </cell>
          <cell r="L207" t="str">
            <v>C. Reforma y Sta. Ma. S/N Col. Olga Margarita C.P. 34270</v>
          </cell>
          <cell r="M207">
            <v>34270</v>
          </cell>
          <cell r="N207" t="str">
            <v>COL OLGA MARGARITA</v>
          </cell>
          <cell r="O207" t="str">
            <v>DURANGO</v>
          </cell>
          <cell r="P207" t="str">
            <v>PNIEB</v>
          </cell>
          <cell r="Q207" t="str">
            <v>L.L. ISMAEL LOPEZ ARREOLA</v>
          </cell>
          <cell r="R207" t="str">
            <v>Prof. Bartolo Róman Zavala</v>
          </cell>
          <cell r="Y207">
            <v>2</v>
          </cell>
          <cell r="Z207" t="str">
            <v>A</v>
          </cell>
          <cell r="AA207">
            <v>2</v>
          </cell>
          <cell r="AB207" t="str">
            <v>A</v>
          </cell>
          <cell r="AC207">
            <v>2</v>
          </cell>
          <cell r="AD207" t="str">
            <v>A</v>
          </cell>
          <cell r="AE207">
            <v>2</v>
          </cell>
          <cell r="AF207" t="str">
            <v>A</v>
          </cell>
          <cell r="AG207">
            <v>2</v>
          </cell>
          <cell r="AH207" t="str">
            <v>A</v>
          </cell>
          <cell r="AI207">
            <v>2</v>
          </cell>
          <cell r="AJ207" t="str">
            <v>A</v>
          </cell>
          <cell r="AK207">
            <v>1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</v>
          </cell>
          <cell r="BC207">
            <v>1</v>
          </cell>
          <cell r="BD207">
            <v>0</v>
          </cell>
          <cell r="BE207">
            <v>1</v>
          </cell>
          <cell r="BF207">
            <v>1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2</v>
          </cell>
          <cell r="BO207">
            <v>1</v>
          </cell>
          <cell r="BP207">
            <v>0</v>
          </cell>
          <cell r="BQ207">
            <v>1</v>
          </cell>
          <cell r="BR207">
            <v>1</v>
          </cell>
          <cell r="BS207">
            <v>0</v>
          </cell>
          <cell r="BT207">
            <v>1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2</v>
          </cell>
          <cell r="CB207">
            <v>1</v>
          </cell>
          <cell r="CC207">
            <v>0</v>
          </cell>
          <cell r="CD207">
            <v>1</v>
          </cell>
          <cell r="CE207">
            <v>1</v>
          </cell>
          <cell r="CF207">
            <v>0</v>
          </cell>
          <cell r="CG207">
            <v>1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2</v>
          </cell>
          <cell r="CO207">
            <v>1</v>
          </cell>
          <cell r="CP207">
            <v>0</v>
          </cell>
          <cell r="CQ207">
            <v>1</v>
          </cell>
          <cell r="CR207">
            <v>1</v>
          </cell>
          <cell r="CS207">
            <v>0</v>
          </cell>
          <cell r="CT207">
            <v>1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2</v>
          </cell>
          <cell r="DB207">
            <v>1</v>
          </cell>
          <cell r="DC207">
            <v>0</v>
          </cell>
          <cell r="DD207">
            <v>1</v>
          </cell>
          <cell r="DE207">
            <v>1</v>
          </cell>
          <cell r="DF207">
            <v>0</v>
          </cell>
          <cell r="DG207">
            <v>1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1</v>
          </cell>
          <cell r="DP207">
            <v>0</v>
          </cell>
          <cell r="DQ207">
            <v>1</v>
          </cell>
          <cell r="DR207">
            <v>1</v>
          </cell>
          <cell r="DS207">
            <v>0</v>
          </cell>
          <cell r="DT207">
            <v>1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2</v>
          </cell>
          <cell r="EB207">
            <v>12</v>
          </cell>
          <cell r="EC207">
            <v>12</v>
          </cell>
          <cell r="ED207" t="str">
            <v>ASIGNADA</v>
          </cell>
        </row>
        <row r="208">
          <cell r="A208">
            <v>208</v>
          </cell>
          <cell r="B208" t="str">
            <v>5  de Febrero</v>
          </cell>
          <cell r="C208" t="str">
            <v>MATUTINO</v>
          </cell>
          <cell r="D208" t="str">
            <v>10DPR0197E</v>
          </cell>
          <cell r="E208" t="str">
            <v>FEDERAL</v>
          </cell>
          <cell r="F208" t="str">
            <v>PRIMARIA GENERAL</v>
          </cell>
          <cell r="G208" t="str">
            <v>COMPLETA</v>
          </cell>
          <cell r="H208" t="str">
            <v>DURANGO</v>
          </cell>
          <cell r="I208" t="str">
            <v>Durango</v>
          </cell>
          <cell r="J208" t="str">
            <v xml:space="preserve">Victoria de Durango </v>
          </cell>
          <cell r="K208" t="str">
            <v>URBANA</v>
          </cell>
          <cell r="L208" t="str">
            <v>C. Reforma y Sta. Ma. S/N Col. Olga Margarita C.P. 34270</v>
          </cell>
          <cell r="M208">
            <v>34270</v>
          </cell>
          <cell r="N208" t="str">
            <v>COL OLGA MARGARITA</v>
          </cell>
          <cell r="O208" t="str">
            <v>DURANGO</v>
          </cell>
          <cell r="P208" t="str">
            <v>PNIEB</v>
          </cell>
          <cell r="Q208" t="str">
            <v>L.L. ISMAEL LOPEZ ARREOLA</v>
          </cell>
          <cell r="R208" t="str">
            <v>Prof. Arturo Fernández Saracho</v>
          </cell>
          <cell r="Y208">
            <v>2</v>
          </cell>
          <cell r="Z208" t="str">
            <v>A</v>
          </cell>
          <cell r="AA208">
            <v>2</v>
          </cell>
          <cell r="AB208" t="str">
            <v>A</v>
          </cell>
          <cell r="AC208">
            <v>2</v>
          </cell>
          <cell r="AD208" t="str">
            <v>A</v>
          </cell>
          <cell r="AE208">
            <v>2</v>
          </cell>
          <cell r="AF208" t="str">
            <v>A</v>
          </cell>
          <cell r="AG208">
            <v>2</v>
          </cell>
          <cell r="AH208" t="str">
            <v>A</v>
          </cell>
          <cell r="AI208">
            <v>2</v>
          </cell>
          <cell r="AJ208" t="str">
            <v>A</v>
          </cell>
          <cell r="AK208">
            <v>1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</v>
          </cell>
          <cell r="BC208">
            <v>1</v>
          </cell>
          <cell r="BD208">
            <v>0</v>
          </cell>
          <cell r="BE208">
            <v>1</v>
          </cell>
          <cell r="BF208">
            <v>1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2</v>
          </cell>
          <cell r="BO208">
            <v>1</v>
          </cell>
          <cell r="BP208">
            <v>0</v>
          </cell>
          <cell r="BQ208">
            <v>1</v>
          </cell>
          <cell r="BR208">
            <v>1</v>
          </cell>
          <cell r="BS208">
            <v>0</v>
          </cell>
          <cell r="BT208">
            <v>1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2</v>
          </cell>
          <cell r="CB208">
            <v>1</v>
          </cell>
          <cell r="CC208">
            <v>0</v>
          </cell>
          <cell r="CD208">
            <v>1</v>
          </cell>
          <cell r="CE208">
            <v>1</v>
          </cell>
          <cell r="CF208">
            <v>0</v>
          </cell>
          <cell r="CG208">
            <v>1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2</v>
          </cell>
          <cell r="CO208">
            <v>1</v>
          </cell>
          <cell r="CP208">
            <v>0</v>
          </cell>
          <cell r="CQ208">
            <v>1</v>
          </cell>
          <cell r="CR208">
            <v>1</v>
          </cell>
          <cell r="CS208">
            <v>0</v>
          </cell>
          <cell r="CT208">
            <v>1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2</v>
          </cell>
          <cell r="DB208">
            <v>1</v>
          </cell>
          <cell r="DC208">
            <v>0</v>
          </cell>
          <cell r="DD208">
            <v>1</v>
          </cell>
          <cell r="DE208">
            <v>1</v>
          </cell>
          <cell r="DF208">
            <v>0</v>
          </cell>
          <cell r="DG208">
            <v>1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2</v>
          </cell>
          <cell r="DO208">
            <v>1</v>
          </cell>
          <cell r="DP208">
            <v>0</v>
          </cell>
          <cell r="DQ208">
            <v>1</v>
          </cell>
          <cell r="DR208">
            <v>1</v>
          </cell>
          <cell r="DS208">
            <v>0</v>
          </cell>
          <cell r="DT208">
            <v>1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2</v>
          </cell>
          <cell r="EB208">
            <v>12</v>
          </cell>
          <cell r="EC208">
            <v>12</v>
          </cell>
          <cell r="ED208" t="str">
            <v>ASIGNADA</v>
          </cell>
        </row>
        <row r="209">
          <cell r="A209">
            <v>209</v>
          </cell>
          <cell r="B209" t="str">
            <v>Azteca</v>
          </cell>
          <cell r="C209" t="str">
            <v>MATUTINO</v>
          </cell>
          <cell r="D209" t="str">
            <v>10DPR0525H</v>
          </cell>
          <cell r="E209" t="str">
            <v>FEDERAL</v>
          </cell>
          <cell r="F209" t="str">
            <v>PRIMARIA GENERAL</v>
          </cell>
          <cell r="G209" t="str">
            <v>COMPLETA</v>
          </cell>
          <cell r="H209" t="str">
            <v>DURANGO</v>
          </cell>
          <cell r="I209" t="str">
            <v>Durango</v>
          </cell>
          <cell r="J209" t="str">
            <v xml:space="preserve">Victoria de Durango </v>
          </cell>
          <cell r="K209" t="str">
            <v>URBANA</v>
          </cell>
          <cell r="L209" t="str">
            <v>C. Netzahualcóyotl No. 402 Col. Anáhuac C.P. 34140</v>
          </cell>
          <cell r="M209">
            <v>34140</v>
          </cell>
          <cell r="N209" t="str">
            <v>COLONIA ANÁHUAC</v>
          </cell>
          <cell r="O209" t="str">
            <v>DURANGO</v>
          </cell>
          <cell r="P209" t="str">
            <v>PNIEB</v>
          </cell>
          <cell r="Q209" t="str">
            <v>L.L. ISMAEL LOPEZ ARREOLA</v>
          </cell>
          <cell r="R209" t="str">
            <v>Profra. Patricia Romero Nuñez</v>
          </cell>
          <cell r="T209">
            <v>6181342347</v>
          </cell>
          <cell r="Y209">
            <v>2</v>
          </cell>
          <cell r="Z209" t="str">
            <v>A</v>
          </cell>
          <cell r="AA209">
            <v>1</v>
          </cell>
          <cell r="AB209" t="str">
            <v>NA</v>
          </cell>
          <cell r="AC209">
            <v>2</v>
          </cell>
          <cell r="AD209" t="str">
            <v>NA</v>
          </cell>
          <cell r="AE209">
            <v>1</v>
          </cell>
          <cell r="AF209" t="str">
            <v>NA</v>
          </cell>
          <cell r="AG209">
            <v>2</v>
          </cell>
          <cell r="AH209" t="str">
            <v>NA</v>
          </cell>
          <cell r="AI209">
            <v>2</v>
          </cell>
          <cell r="AJ209" t="str">
            <v>A</v>
          </cell>
          <cell r="AK209">
            <v>1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1</v>
          </cell>
          <cell r="BC209">
            <v>1</v>
          </cell>
          <cell r="BD209">
            <v>0</v>
          </cell>
          <cell r="BE209">
            <v>1</v>
          </cell>
          <cell r="BF209">
            <v>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2</v>
          </cell>
          <cell r="BO209">
            <v>1</v>
          </cell>
          <cell r="BP209">
            <v>0</v>
          </cell>
          <cell r="BQ209">
            <v>1</v>
          </cell>
          <cell r="BR209">
            <v>1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1</v>
          </cell>
          <cell r="CC209">
            <v>0</v>
          </cell>
          <cell r="CD209">
            <v>1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1</v>
          </cell>
          <cell r="CO209">
            <v>1</v>
          </cell>
          <cell r="CP209">
            <v>0</v>
          </cell>
          <cell r="CQ209">
            <v>1</v>
          </cell>
          <cell r="CR209">
            <v>1</v>
          </cell>
          <cell r="CS209">
            <v>0</v>
          </cell>
          <cell r="CT209">
            <v>1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2</v>
          </cell>
          <cell r="DB209">
            <v>1</v>
          </cell>
          <cell r="DC209">
            <v>0</v>
          </cell>
          <cell r="DD209">
            <v>1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1</v>
          </cell>
          <cell r="DO209">
            <v>1</v>
          </cell>
          <cell r="DP209">
            <v>0</v>
          </cell>
          <cell r="DQ209">
            <v>1</v>
          </cell>
          <cell r="DR209">
            <v>1</v>
          </cell>
          <cell r="DS209">
            <v>0</v>
          </cell>
          <cell r="DT209">
            <v>1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10</v>
          </cell>
          <cell r="EC209">
            <v>10</v>
          </cell>
          <cell r="ED209" t="str">
            <v>ASIGNADA</v>
          </cell>
        </row>
        <row r="210">
          <cell r="A210">
            <v>210</v>
          </cell>
          <cell r="B210" t="str">
            <v>Bruno Martínez</v>
          </cell>
          <cell r="C210" t="str">
            <v>MATUTINO</v>
          </cell>
          <cell r="D210" t="str">
            <v>10DPR1273A</v>
          </cell>
          <cell r="E210" t="str">
            <v>FEDERAL</v>
          </cell>
          <cell r="F210" t="str">
            <v>PRIMARIA GENERAL</v>
          </cell>
          <cell r="G210" t="str">
            <v>COMPLETA</v>
          </cell>
          <cell r="H210" t="str">
            <v>DURANGO</v>
          </cell>
          <cell r="I210" t="str">
            <v>Durango</v>
          </cell>
          <cell r="J210" t="str">
            <v xml:space="preserve">Victoria de Durango </v>
          </cell>
          <cell r="K210" t="str">
            <v>URBANA</v>
          </cell>
          <cell r="L210" t="str">
            <v>C. Pino Suarez  No. 300 Ote. Zona Centro C.P. 34000</v>
          </cell>
          <cell r="M210">
            <v>34000</v>
          </cell>
          <cell r="N210" t="str">
            <v>ZONA  CENTRO</v>
          </cell>
          <cell r="O210" t="str">
            <v>DURANGO</v>
          </cell>
          <cell r="P210" t="str">
            <v>PNIEB</v>
          </cell>
          <cell r="Q210" t="str">
            <v>L.L. ISMAEL LOPEZ ARREOLA</v>
          </cell>
          <cell r="R210" t="str">
            <v>Profra. Bernarda Torres Dávila</v>
          </cell>
          <cell r="Y210">
            <v>2</v>
          </cell>
          <cell r="Z210" t="str">
            <v>A</v>
          </cell>
          <cell r="AA210">
            <v>2</v>
          </cell>
          <cell r="AB210" t="str">
            <v>A</v>
          </cell>
          <cell r="AC210">
            <v>2</v>
          </cell>
          <cell r="AD210" t="str">
            <v>A</v>
          </cell>
          <cell r="AE210">
            <v>2</v>
          </cell>
          <cell r="AF210" t="str">
            <v>A</v>
          </cell>
          <cell r="AG210">
            <v>2</v>
          </cell>
          <cell r="AH210" t="str">
            <v>A</v>
          </cell>
          <cell r="AI210">
            <v>2</v>
          </cell>
          <cell r="AJ210" t="str">
            <v>A</v>
          </cell>
          <cell r="AK210">
            <v>1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</v>
          </cell>
          <cell r="BC210">
            <v>1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2</v>
          </cell>
          <cell r="BO210">
            <v>1</v>
          </cell>
          <cell r="BP210">
            <v>0</v>
          </cell>
          <cell r="BQ210">
            <v>1</v>
          </cell>
          <cell r="BR210">
            <v>1</v>
          </cell>
          <cell r="BS210">
            <v>0</v>
          </cell>
          <cell r="BT210">
            <v>1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2</v>
          </cell>
          <cell r="CB210">
            <v>1</v>
          </cell>
          <cell r="CC210">
            <v>0</v>
          </cell>
          <cell r="CD210">
            <v>1</v>
          </cell>
          <cell r="CE210">
            <v>1</v>
          </cell>
          <cell r="CF210">
            <v>0</v>
          </cell>
          <cell r="CG210">
            <v>1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2</v>
          </cell>
          <cell r="CO210">
            <v>1</v>
          </cell>
          <cell r="CP210">
            <v>0</v>
          </cell>
          <cell r="CQ210">
            <v>1</v>
          </cell>
          <cell r="CR210">
            <v>1</v>
          </cell>
          <cell r="CS210">
            <v>0</v>
          </cell>
          <cell r="CT210">
            <v>1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2</v>
          </cell>
          <cell r="DB210">
            <v>1</v>
          </cell>
          <cell r="DC210">
            <v>0</v>
          </cell>
          <cell r="DD210">
            <v>1</v>
          </cell>
          <cell r="DE210">
            <v>1</v>
          </cell>
          <cell r="DF210">
            <v>0</v>
          </cell>
          <cell r="DG210">
            <v>1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2</v>
          </cell>
          <cell r="DO210">
            <v>1</v>
          </cell>
          <cell r="DP210">
            <v>0</v>
          </cell>
          <cell r="DQ210">
            <v>1</v>
          </cell>
          <cell r="DR210">
            <v>1</v>
          </cell>
          <cell r="DS210">
            <v>0</v>
          </cell>
          <cell r="DT210">
            <v>1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2</v>
          </cell>
          <cell r="EB210">
            <v>12</v>
          </cell>
          <cell r="EC210">
            <v>12</v>
          </cell>
          <cell r="ED210" t="str">
            <v>ASIGNADA</v>
          </cell>
        </row>
        <row r="211">
          <cell r="A211">
            <v>211</v>
          </cell>
          <cell r="B211" t="str">
            <v>Club Activo 20-30</v>
          </cell>
          <cell r="C211" t="str">
            <v>MATUTINO</v>
          </cell>
          <cell r="D211" t="str">
            <v>10DPR0958V</v>
          </cell>
          <cell r="E211" t="str">
            <v>FEDERAL</v>
          </cell>
          <cell r="F211" t="str">
            <v>PRIMARIA GENERAL</v>
          </cell>
          <cell r="G211" t="str">
            <v>COMPLETA</v>
          </cell>
          <cell r="H211" t="str">
            <v>DURANGO</v>
          </cell>
          <cell r="I211" t="str">
            <v>El Oro</v>
          </cell>
          <cell r="J211" t="str">
            <v>Santa Maria del Oro</v>
          </cell>
          <cell r="K211" t="str">
            <v>URBANA</v>
          </cell>
          <cell r="L211" t="str">
            <v>C. Santa Bárbara No. 17-A Col. Tierra Blanca C.P. 35693</v>
          </cell>
          <cell r="M211">
            <v>35693</v>
          </cell>
          <cell r="N211" t="str">
            <v xml:space="preserve"> M-SANTA MARIA  DE OCOTAN COLONIA TIERRA BLANCA </v>
          </cell>
          <cell r="O211" t="str">
            <v>DURANGO</v>
          </cell>
          <cell r="P211" t="str">
            <v>PNIEB</v>
          </cell>
          <cell r="Q211" t="str">
            <v>L.L. ISMAEL LOPEZ ARREOLA</v>
          </cell>
          <cell r="R211" t="str">
            <v>Prof. Juan Pablo Martínez Cabrales</v>
          </cell>
          <cell r="T211">
            <v>6495260226</v>
          </cell>
          <cell r="Y211">
            <v>3</v>
          </cell>
          <cell r="Z211" t="str">
            <v>A</v>
          </cell>
          <cell r="AA211">
            <v>3</v>
          </cell>
          <cell r="AB211" t="str">
            <v>A</v>
          </cell>
          <cell r="AC211">
            <v>3</v>
          </cell>
          <cell r="AD211" t="str">
            <v>NA</v>
          </cell>
          <cell r="AE211">
            <v>4</v>
          </cell>
          <cell r="AF211" t="str">
            <v>NA</v>
          </cell>
          <cell r="AG211">
            <v>3</v>
          </cell>
          <cell r="AH211" t="str">
            <v>NA</v>
          </cell>
          <cell r="AI211">
            <v>3</v>
          </cell>
          <cell r="AJ211" t="str">
            <v>NA</v>
          </cell>
          <cell r="AK211">
            <v>0.42105263157894735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1</v>
          </cell>
          <cell r="BC211">
            <v>1</v>
          </cell>
          <cell r="BD211">
            <v>0</v>
          </cell>
          <cell r="BE211">
            <v>1</v>
          </cell>
          <cell r="BF211">
            <v>1</v>
          </cell>
          <cell r="BG211">
            <v>0</v>
          </cell>
          <cell r="BH211">
            <v>1</v>
          </cell>
          <cell r="BI211">
            <v>1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3</v>
          </cell>
          <cell r="BO211">
            <v>1</v>
          </cell>
          <cell r="BP211">
            <v>0</v>
          </cell>
          <cell r="BQ211">
            <v>1</v>
          </cell>
          <cell r="BR211">
            <v>1</v>
          </cell>
          <cell r="BS211">
            <v>0</v>
          </cell>
          <cell r="BT211">
            <v>1</v>
          </cell>
          <cell r="BU211">
            <v>1</v>
          </cell>
          <cell r="BV211">
            <v>0</v>
          </cell>
          <cell r="BW211">
            <v>1</v>
          </cell>
          <cell r="BX211">
            <v>0</v>
          </cell>
          <cell r="BY211">
            <v>0</v>
          </cell>
          <cell r="BZ211">
            <v>0</v>
          </cell>
          <cell r="CA211">
            <v>3</v>
          </cell>
          <cell r="CB211">
            <v>1</v>
          </cell>
          <cell r="CC211">
            <v>0</v>
          </cell>
          <cell r="CD211">
            <v>1</v>
          </cell>
          <cell r="CE211">
            <v>1</v>
          </cell>
          <cell r="CF211">
            <v>0</v>
          </cell>
          <cell r="CG211">
            <v>1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19</v>
          </cell>
          <cell r="EC211">
            <v>8</v>
          </cell>
          <cell r="ED211" t="str">
            <v>PENDIENTE</v>
          </cell>
        </row>
        <row r="212">
          <cell r="A212">
            <v>212</v>
          </cell>
          <cell r="B212" t="str">
            <v>Cuauhtémoc</v>
          </cell>
          <cell r="C212" t="str">
            <v>MATUTINO</v>
          </cell>
          <cell r="D212" t="str">
            <v>10DPR0071Y</v>
          </cell>
          <cell r="E212" t="str">
            <v>FEDERAL</v>
          </cell>
          <cell r="F212" t="str">
            <v>PRIMARIA GENERAL</v>
          </cell>
          <cell r="G212" t="str">
            <v>COMPLETA</v>
          </cell>
          <cell r="H212" t="str">
            <v>DURANGO</v>
          </cell>
          <cell r="I212" t="str">
            <v>Durango</v>
          </cell>
          <cell r="J212" t="str">
            <v xml:space="preserve">Victoria de Durango </v>
          </cell>
          <cell r="K212" t="str">
            <v>URBANA</v>
          </cell>
          <cell r="L212" t="str">
            <v>C. Batalla de Puebla S/N Col. Ignacio Zaragoza C.P. 34048</v>
          </cell>
          <cell r="M212">
            <v>34048</v>
          </cell>
          <cell r="N212" t="str">
            <v>FELÍPE ÁNGELES</v>
          </cell>
          <cell r="O212" t="str">
            <v>DURANGO</v>
          </cell>
          <cell r="P212" t="str">
            <v>PNIEB</v>
          </cell>
          <cell r="Q212" t="str">
            <v>L.L. ISMAEL LOPEZ ARREOLA</v>
          </cell>
          <cell r="Y212">
            <v>2</v>
          </cell>
          <cell r="Z212" t="str">
            <v>NA</v>
          </cell>
          <cell r="AA212">
            <v>1</v>
          </cell>
          <cell r="AB212" t="str">
            <v>A</v>
          </cell>
          <cell r="AC212">
            <v>1</v>
          </cell>
          <cell r="AD212" t="str">
            <v>A</v>
          </cell>
          <cell r="AE212">
            <v>1</v>
          </cell>
          <cell r="AF212" t="str">
            <v>NA</v>
          </cell>
          <cell r="AG212">
            <v>1</v>
          </cell>
          <cell r="AH212" t="str">
            <v>NA</v>
          </cell>
          <cell r="AI212">
            <v>1</v>
          </cell>
          <cell r="AJ212" t="str">
            <v>A</v>
          </cell>
          <cell r="AK212">
            <v>0.5714285714285714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1</v>
          </cell>
          <cell r="BC212">
            <v>1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1</v>
          </cell>
          <cell r="BO212">
            <v>1</v>
          </cell>
          <cell r="BP212">
            <v>0</v>
          </cell>
          <cell r="BQ212">
            <v>1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1</v>
          </cell>
          <cell r="CC212">
            <v>0</v>
          </cell>
          <cell r="CD212">
            <v>1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1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Q212">
            <v>1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1</v>
          </cell>
          <cell r="EB212">
            <v>7</v>
          </cell>
          <cell r="EC212">
            <v>4</v>
          </cell>
          <cell r="ED212" t="str">
            <v>PENDIENTE</v>
          </cell>
        </row>
        <row r="213">
          <cell r="A213">
            <v>213</v>
          </cell>
          <cell r="B213" t="str">
            <v>Dolores del Rio Vesp.</v>
          </cell>
          <cell r="C213" t="str">
            <v>VESPERTINO</v>
          </cell>
          <cell r="D213" t="str">
            <v>10EPR0434P</v>
          </cell>
          <cell r="E213" t="str">
            <v>ESTATAL</v>
          </cell>
          <cell r="F213" t="str">
            <v>PRIMARIA GENERAL</v>
          </cell>
          <cell r="G213" t="str">
            <v>COMPLETA</v>
          </cell>
          <cell r="H213" t="str">
            <v>DURANGO</v>
          </cell>
          <cell r="I213" t="str">
            <v>Durango</v>
          </cell>
          <cell r="J213" t="str">
            <v xml:space="preserve">Victoria de Durango </v>
          </cell>
          <cell r="K213" t="str">
            <v>URBANA</v>
          </cell>
          <cell r="L213" t="str">
            <v>C. Libertad Lamarque No. 100 Col. Dolores del Rio C.P. 34188</v>
          </cell>
          <cell r="M213">
            <v>34188</v>
          </cell>
          <cell r="N213" t="str">
            <v>COLONIA DOLORES DEL RÍO</v>
          </cell>
          <cell r="O213" t="str">
            <v>DURANGO</v>
          </cell>
          <cell r="P213" t="str">
            <v>PNIEB</v>
          </cell>
          <cell r="Q213" t="str">
            <v>L.L. ISMAEL LOPEZ ARREOLA</v>
          </cell>
          <cell r="R213" t="str">
            <v>Profra. María de Jesús Carmona Durán</v>
          </cell>
          <cell r="S213" t="str">
            <v>María de Jesus Olague Deras</v>
          </cell>
          <cell r="T213">
            <v>6181126318</v>
          </cell>
          <cell r="U213">
            <v>18</v>
          </cell>
          <cell r="V213">
            <v>2</v>
          </cell>
          <cell r="Y213">
            <v>2</v>
          </cell>
          <cell r="Z213" t="str">
            <v>A</v>
          </cell>
          <cell r="AA213">
            <v>2</v>
          </cell>
          <cell r="AB213" t="str">
            <v>A</v>
          </cell>
          <cell r="AC213">
            <v>2</v>
          </cell>
          <cell r="AD213" t="str">
            <v>A</v>
          </cell>
          <cell r="AE213">
            <v>2</v>
          </cell>
          <cell r="AF213" t="str">
            <v>A</v>
          </cell>
          <cell r="AG213">
            <v>2</v>
          </cell>
          <cell r="AH213" t="str">
            <v>A</v>
          </cell>
          <cell r="AI213">
            <v>2</v>
          </cell>
          <cell r="AJ213" t="str">
            <v>A</v>
          </cell>
          <cell r="AK213">
            <v>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1</v>
          </cell>
          <cell r="BC213">
            <v>1</v>
          </cell>
          <cell r="BD213">
            <v>0</v>
          </cell>
          <cell r="BE213">
            <v>1</v>
          </cell>
          <cell r="BF213">
            <v>1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2</v>
          </cell>
          <cell r="BO213">
            <v>1</v>
          </cell>
          <cell r="BP213">
            <v>0</v>
          </cell>
          <cell r="BQ213">
            <v>1</v>
          </cell>
          <cell r="BR213">
            <v>1</v>
          </cell>
          <cell r="BS213">
            <v>0</v>
          </cell>
          <cell r="BT213">
            <v>1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2</v>
          </cell>
          <cell r="CB213">
            <v>1</v>
          </cell>
          <cell r="CC213">
            <v>0</v>
          </cell>
          <cell r="CD213">
            <v>1</v>
          </cell>
          <cell r="CE213">
            <v>1</v>
          </cell>
          <cell r="CF213">
            <v>0</v>
          </cell>
          <cell r="CG213">
            <v>1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2</v>
          </cell>
          <cell r="CO213">
            <v>1</v>
          </cell>
          <cell r="CP213">
            <v>0</v>
          </cell>
          <cell r="CQ213">
            <v>1</v>
          </cell>
          <cell r="CR213">
            <v>1</v>
          </cell>
          <cell r="CS213">
            <v>0</v>
          </cell>
          <cell r="CT213">
            <v>1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2</v>
          </cell>
          <cell r="DB213">
            <v>1</v>
          </cell>
          <cell r="DC213">
            <v>0</v>
          </cell>
          <cell r="DD213">
            <v>1</v>
          </cell>
          <cell r="DE213">
            <v>1</v>
          </cell>
          <cell r="DF213">
            <v>0</v>
          </cell>
          <cell r="DG213">
            <v>1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2</v>
          </cell>
          <cell r="DO213">
            <v>1</v>
          </cell>
          <cell r="DP213">
            <v>0</v>
          </cell>
          <cell r="DQ213">
            <v>1</v>
          </cell>
          <cell r="DR213">
            <v>1</v>
          </cell>
          <cell r="DS213">
            <v>0</v>
          </cell>
          <cell r="DT213">
            <v>1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2</v>
          </cell>
          <cell r="EB213">
            <v>12</v>
          </cell>
          <cell r="EC213">
            <v>12</v>
          </cell>
          <cell r="ED213" t="str">
            <v>ASIGNADA</v>
          </cell>
        </row>
        <row r="214">
          <cell r="A214">
            <v>214</v>
          </cell>
          <cell r="B214" t="str">
            <v>Dr. Salvador Allende Vesp.</v>
          </cell>
          <cell r="C214" t="str">
            <v>VESPERTINO</v>
          </cell>
          <cell r="D214" t="str">
            <v>10DPR0424J</v>
          </cell>
          <cell r="E214" t="str">
            <v>FEDERAL</v>
          </cell>
          <cell r="F214" t="str">
            <v>PRIMARIA GENERAL</v>
          </cell>
          <cell r="G214" t="str">
            <v>COMPLETA</v>
          </cell>
          <cell r="H214" t="str">
            <v>DURANGO</v>
          </cell>
          <cell r="I214" t="str">
            <v>Durango</v>
          </cell>
          <cell r="J214" t="str">
            <v xml:space="preserve">Victoria de Durango </v>
          </cell>
          <cell r="K214" t="str">
            <v>URBANA</v>
          </cell>
          <cell r="L214" t="str">
            <v>C. Tomás Urbina No. 111 Col. Villa de Guadalupe C.P. 34040</v>
          </cell>
          <cell r="M214">
            <v>34040</v>
          </cell>
          <cell r="N214" t="str">
            <v>COLONIA VILLA DE GUADALUPE</v>
          </cell>
          <cell r="O214" t="str">
            <v>DURANGO</v>
          </cell>
          <cell r="P214" t="str">
            <v>PNIEB</v>
          </cell>
          <cell r="Q214" t="str">
            <v>L.L. ISMAEL LOPEZ ARREOLA</v>
          </cell>
          <cell r="Y214">
            <v>2</v>
          </cell>
          <cell r="Z214" t="str">
            <v>NA</v>
          </cell>
          <cell r="AA214">
            <v>2</v>
          </cell>
          <cell r="AB214" t="str">
            <v>NA</v>
          </cell>
          <cell r="AC214">
            <v>2</v>
          </cell>
          <cell r="AD214" t="str">
            <v>NA</v>
          </cell>
          <cell r="AE214">
            <v>2</v>
          </cell>
          <cell r="AF214" t="str">
            <v>NA</v>
          </cell>
          <cell r="AG214">
            <v>2</v>
          </cell>
          <cell r="AH214" t="str">
            <v>NA</v>
          </cell>
          <cell r="AI214">
            <v>2</v>
          </cell>
          <cell r="AJ214" t="str">
            <v>NA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12</v>
          </cell>
          <cell r="EC214">
            <v>0</v>
          </cell>
          <cell r="ED214" t="str">
            <v>SIN ASIGNACION</v>
          </cell>
        </row>
        <row r="215">
          <cell r="A215">
            <v>215</v>
          </cell>
          <cell r="B215" t="str">
            <v>Educación Y Futuro Vesp.</v>
          </cell>
          <cell r="C215" t="str">
            <v>VESPERTINO</v>
          </cell>
          <cell r="D215" t="str">
            <v>10EPR0391H</v>
          </cell>
          <cell r="E215" t="str">
            <v>ESTATAL</v>
          </cell>
          <cell r="F215" t="str">
            <v>PRIMARIA GENERAL</v>
          </cell>
          <cell r="G215" t="str">
            <v>COMPLETA</v>
          </cell>
          <cell r="H215" t="str">
            <v>DURANGO</v>
          </cell>
          <cell r="I215" t="str">
            <v>Durango</v>
          </cell>
          <cell r="J215" t="str">
            <v xml:space="preserve">Victoria de Durango </v>
          </cell>
          <cell r="K215" t="str">
            <v>URBANA</v>
          </cell>
          <cell r="L215" t="str">
            <v>C. Patria Libre No.121 Fracc. Domingo Arrieta C.P. 34188</v>
          </cell>
          <cell r="M215">
            <v>34188</v>
          </cell>
          <cell r="N215" t="str">
            <v xml:space="preserve">FRACC. DOMINGO ARRIETA C.P. 34180 </v>
          </cell>
          <cell r="O215" t="str">
            <v>DURANGO</v>
          </cell>
          <cell r="P215" t="str">
            <v>PNIEB</v>
          </cell>
          <cell r="Q215" t="str">
            <v>L.L. ISMAEL LOPEZ ARREOLA</v>
          </cell>
          <cell r="R215" t="str">
            <v>Profra. Susana Mendoza Méndez</v>
          </cell>
          <cell r="Y215">
            <v>1</v>
          </cell>
          <cell r="Z215" t="str">
            <v>NA</v>
          </cell>
          <cell r="AA215">
            <v>1</v>
          </cell>
          <cell r="AB215" t="str">
            <v>NA</v>
          </cell>
          <cell r="AC215">
            <v>1</v>
          </cell>
          <cell r="AD215" t="str">
            <v>NA</v>
          </cell>
          <cell r="AE215">
            <v>1</v>
          </cell>
          <cell r="AF215" t="str">
            <v>A</v>
          </cell>
          <cell r="AG215">
            <v>2</v>
          </cell>
          <cell r="AH215" t="str">
            <v>NA</v>
          </cell>
          <cell r="AI215">
            <v>1</v>
          </cell>
          <cell r="AJ215" t="str">
            <v>A</v>
          </cell>
          <cell r="AK215">
            <v>0.42857142857142855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1</v>
          </cell>
          <cell r="CP215">
            <v>0</v>
          </cell>
          <cell r="CQ215">
            <v>1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1</v>
          </cell>
          <cell r="DB215">
            <v>1</v>
          </cell>
          <cell r="DC215">
            <v>0</v>
          </cell>
          <cell r="DD215">
            <v>1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1</v>
          </cell>
          <cell r="DO215">
            <v>1</v>
          </cell>
          <cell r="DP215">
            <v>0</v>
          </cell>
          <cell r="DQ215">
            <v>1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1</v>
          </cell>
          <cell r="EB215">
            <v>7</v>
          </cell>
          <cell r="EC215">
            <v>3</v>
          </cell>
          <cell r="ED215" t="str">
            <v>PENDIENTE</v>
          </cell>
        </row>
        <row r="216">
          <cell r="A216">
            <v>216</v>
          </cell>
          <cell r="B216" t="str">
            <v xml:space="preserve">Emancipación Proletaria </v>
          </cell>
          <cell r="C216" t="str">
            <v>MATUTINO</v>
          </cell>
          <cell r="D216" t="str">
            <v>10EPR0366I</v>
          </cell>
          <cell r="E216" t="str">
            <v>ESTATAL</v>
          </cell>
          <cell r="F216" t="str">
            <v>PRIMARIA GENERAL</v>
          </cell>
          <cell r="G216" t="str">
            <v>COMPLETA</v>
          </cell>
          <cell r="H216" t="str">
            <v>DURANGO</v>
          </cell>
          <cell r="I216" t="str">
            <v>Durango</v>
          </cell>
          <cell r="J216" t="str">
            <v xml:space="preserve">Victoria de Durango </v>
          </cell>
          <cell r="K216" t="str">
            <v>URBANA</v>
          </cell>
          <cell r="L216" t="str">
            <v>Av. José Antonio Ramírez S/N Fracc. Fidel Velázquez I C.P. 34227</v>
          </cell>
          <cell r="M216">
            <v>34227</v>
          </cell>
          <cell r="N216" t="str">
            <v>FIDEL VELÁZQUEZ I</v>
          </cell>
          <cell r="O216" t="str">
            <v>DURANGO</v>
          </cell>
          <cell r="P216" t="str">
            <v>PNIEB</v>
          </cell>
          <cell r="Q216" t="str">
            <v>L.L. ISMAEL LOPEZ ARREOLA</v>
          </cell>
          <cell r="R216" t="str">
            <v>Prof. José Luis Estrada Reyes</v>
          </cell>
          <cell r="T216">
            <v>6188141900</v>
          </cell>
          <cell r="Y216">
            <v>2</v>
          </cell>
          <cell r="Z216" t="str">
            <v>A</v>
          </cell>
          <cell r="AA216">
            <v>2</v>
          </cell>
          <cell r="AB216" t="str">
            <v>A</v>
          </cell>
          <cell r="AC216">
            <v>2</v>
          </cell>
          <cell r="AD216" t="str">
            <v>A</v>
          </cell>
          <cell r="AE216">
            <v>2</v>
          </cell>
          <cell r="AF216" t="str">
            <v>A</v>
          </cell>
          <cell r="AG216">
            <v>2</v>
          </cell>
          <cell r="AH216" t="str">
            <v>A</v>
          </cell>
          <cell r="AI216">
            <v>2</v>
          </cell>
          <cell r="AJ216" t="str">
            <v>A</v>
          </cell>
          <cell r="AK216">
            <v>1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1</v>
          </cell>
          <cell r="BC216">
            <v>1</v>
          </cell>
          <cell r="BD216">
            <v>0</v>
          </cell>
          <cell r="BE216">
            <v>1</v>
          </cell>
          <cell r="BF216">
            <v>1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2</v>
          </cell>
          <cell r="BO216">
            <v>1</v>
          </cell>
          <cell r="BP216">
            <v>0</v>
          </cell>
          <cell r="BQ216">
            <v>1</v>
          </cell>
          <cell r="BR216">
            <v>1</v>
          </cell>
          <cell r="BS216">
            <v>0</v>
          </cell>
          <cell r="BT216">
            <v>1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2</v>
          </cell>
          <cell r="CB216">
            <v>1</v>
          </cell>
          <cell r="CC216">
            <v>0</v>
          </cell>
          <cell r="CD216">
            <v>1</v>
          </cell>
          <cell r="CE216">
            <v>1</v>
          </cell>
          <cell r="CF216">
            <v>0</v>
          </cell>
          <cell r="CG216">
            <v>1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2</v>
          </cell>
          <cell r="CO216">
            <v>1</v>
          </cell>
          <cell r="CP216">
            <v>0</v>
          </cell>
          <cell r="CQ216">
            <v>1</v>
          </cell>
          <cell r="CR216">
            <v>1</v>
          </cell>
          <cell r="CS216">
            <v>0</v>
          </cell>
          <cell r="CT216">
            <v>1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2</v>
          </cell>
          <cell r="DB216">
            <v>1</v>
          </cell>
          <cell r="DC216">
            <v>0</v>
          </cell>
          <cell r="DD216">
            <v>1</v>
          </cell>
          <cell r="DE216">
            <v>1</v>
          </cell>
          <cell r="DF216">
            <v>0</v>
          </cell>
          <cell r="DG216">
            <v>1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2</v>
          </cell>
          <cell r="DO216">
            <v>1</v>
          </cell>
          <cell r="DP216">
            <v>0</v>
          </cell>
          <cell r="DQ216">
            <v>1</v>
          </cell>
          <cell r="DR216">
            <v>1</v>
          </cell>
          <cell r="DS216">
            <v>0</v>
          </cell>
          <cell r="DT216">
            <v>1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2</v>
          </cell>
          <cell r="EB216">
            <v>12</v>
          </cell>
          <cell r="EC216">
            <v>12</v>
          </cell>
          <cell r="ED216" t="str">
            <v>ASIGNADA</v>
          </cell>
        </row>
        <row r="217">
          <cell r="A217">
            <v>217</v>
          </cell>
          <cell r="B217" t="str">
            <v>Eva Samano de López Mateos</v>
          </cell>
          <cell r="C217" t="str">
            <v>MATUTINO</v>
          </cell>
          <cell r="D217" t="str">
            <v>10DPR1151Q</v>
          </cell>
          <cell r="E217" t="str">
            <v>FEDERAL</v>
          </cell>
          <cell r="F217" t="str">
            <v>PRIMARIA GENERAL</v>
          </cell>
          <cell r="G217" t="str">
            <v>COMPLETA</v>
          </cell>
          <cell r="H217" t="str">
            <v>DURANGO</v>
          </cell>
          <cell r="I217" t="str">
            <v>Durango</v>
          </cell>
          <cell r="J217" t="str">
            <v xml:space="preserve">Victoria de Durango </v>
          </cell>
          <cell r="K217" t="str">
            <v>URBANA</v>
          </cell>
          <cell r="L217" t="str">
            <v>C. República de Argentina S/N Col. Adolfo López Mateos C.P. 34210</v>
          </cell>
          <cell r="M217">
            <v>34210</v>
          </cell>
          <cell r="N217" t="str">
            <v>COLONIA FRANCISCO ZARCO</v>
          </cell>
          <cell r="O217" t="str">
            <v>DURANGO</v>
          </cell>
          <cell r="P217" t="str">
            <v>PNIEB</v>
          </cell>
          <cell r="Q217" t="str">
            <v>L.L. ISMAEL LOPEZ ARREOLA</v>
          </cell>
          <cell r="R217" t="str">
            <v>Profra. Maria Nieves Diaz Nuñez</v>
          </cell>
          <cell r="S217" t="str">
            <v>Prof. Humberto Palma González</v>
          </cell>
          <cell r="T217">
            <v>6188183495</v>
          </cell>
          <cell r="U217">
            <v>10</v>
          </cell>
          <cell r="V217">
            <v>13</v>
          </cell>
          <cell r="Y217">
            <v>3</v>
          </cell>
          <cell r="Z217" t="str">
            <v>NA</v>
          </cell>
          <cell r="AA217">
            <v>2</v>
          </cell>
          <cell r="AB217" t="str">
            <v>NA</v>
          </cell>
          <cell r="AC217">
            <v>2</v>
          </cell>
          <cell r="AD217" t="str">
            <v>NA</v>
          </cell>
          <cell r="AE217">
            <v>2</v>
          </cell>
          <cell r="AF217" t="str">
            <v>A</v>
          </cell>
          <cell r="AG217">
            <v>2</v>
          </cell>
          <cell r="AH217" t="str">
            <v>A</v>
          </cell>
          <cell r="AI217">
            <v>2</v>
          </cell>
          <cell r="AJ217" t="str">
            <v>A</v>
          </cell>
          <cell r="AK217">
            <v>0.53846153846153844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1</v>
          </cell>
          <cell r="CI217">
            <v>0</v>
          </cell>
          <cell r="CJ217">
            <v>1</v>
          </cell>
          <cell r="CK217">
            <v>0</v>
          </cell>
          <cell r="CL217">
            <v>0</v>
          </cell>
          <cell r="CM217">
            <v>0</v>
          </cell>
          <cell r="CN217">
            <v>1</v>
          </cell>
          <cell r="CO217">
            <v>1</v>
          </cell>
          <cell r="CP217">
            <v>0</v>
          </cell>
          <cell r="CQ217">
            <v>1</v>
          </cell>
          <cell r="CR217">
            <v>1</v>
          </cell>
          <cell r="CS217">
            <v>0</v>
          </cell>
          <cell r="CT217">
            <v>1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2</v>
          </cell>
          <cell r="DB217">
            <v>1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0</v>
          </cell>
          <cell r="DQ217">
            <v>1</v>
          </cell>
          <cell r="DR217">
            <v>1</v>
          </cell>
          <cell r="DS217">
            <v>0</v>
          </cell>
          <cell r="DT217">
            <v>1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2</v>
          </cell>
          <cell r="EB217">
            <v>13</v>
          </cell>
          <cell r="EC217">
            <v>7</v>
          </cell>
          <cell r="ED217" t="str">
            <v>PENDIENTE</v>
          </cell>
        </row>
        <row r="218">
          <cell r="A218">
            <v>218</v>
          </cell>
          <cell r="B218" t="str">
            <v>Fanny Anitua</v>
          </cell>
          <cell r="C218" t="str">
            <v>MATUTINO</v>
          </cell>
          <cell r="D218" t="str">
            <v>10DPR1293O</v>
          </cell>
          <cell r="E218" t="str">
            <v>FEDERAL</v>
          </cell>
          <cell r="F218" t="str">
            <v>PRIMARIA GENERAL</v>
          </cell>
          <cell r="G218" t="str">
            <v>COMPLETA</v>
          </cell>
          <cell r="H218" t="str">
            <v>DURANGO</v>
          </cell>
          <cell r="I218" t="str">
            <v>Durango</v>
          </cell>
          <cell r="J218" t="str">
            <v xml:space="preserve">Victoria de Durango </v>
          </cell>
          <cell r="K218" t="str">
            <v>URBANA</v>
          </cell>
          <cell r="L218" t="str">
            <v>C. Río Balsas No. 607 Col. Valle del Sur C.P. 34120</v>
          </cell>
          <cell r="M218">
            <v>34120</v>
          </cell>
          <cell r="N218" t="str">
            <v>COLONIA VALLE DEL SUR</v>
          </cell>
          <cell r="O218" t="str">
            <v>DURANGO</v>
          </cell>
          <cell r="P218" t="str">
            <v>PNIEB</v>
          </cell>
          <cell r="Q218" t="str">
            <v>L.L. ISMAEL LOPEZ ARREOLA</v>
          </cell>
          <cell r="R218" t="str">
            <v>Prof. Felix Claudio Contreras</v>
          </cell>
          <cell r="Y218">
            <v>2</v>
          </cell>
          <cell r="Z218" t="str">
            <v>A</v>
          </cell>
          <cell r="AA218">
            <v>2</v>
          </cell>
          <cell r="AB218" t="str">
            <v>A</v>
          </cell>
          <cell r="AC218">
            <v>2</v>
          </cell>
          <cell r="AD218" t="str">
            <v>A</v>
          </cell>
          <cell r="AE218">
            <v>2</v>
          </cell>
          <cell r="AF218" t="str">
            <v>A</v>
          </cell>
          <cell r="AG218">
            <v>2</v>
          </cell>
          <cell r="AH218" t="str">
            <v>NA</v>
          </cell>
          <cell r="AI218">
            <v>2</v>
          </cell>
          <cell r="AJ218" t="str">
            <v>NA</v>
          </cell>
          <cell r="AK218">
            <v>0.66666666666666663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1</v>
          </cell>
          <cell r="BC218">
            <v>1</v>
          </cell>
          <cell r="BD218">
            <v>0</v>
          </cell>
          <cell r="BE218">
            <v>1</v>
          </cell>
          <cell r="BF218">
            <v>1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2</v>
          </cell>
          <cell r="BO218">
            <v>1</v>
          </cell>
          <cell r="BP218">
            <v>0</v>
          </cell>
          <cell r="BQ218">
            <v>1</v>
          </cell>
          <cell r="BR218">
            <v>1</v>
          </cell>
          <cell r="BS218">
            <v>0</v>
          </cell>
          <cell r="BT218">
            <v>1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2</v>
          </cell>
          <cell r="CB218">
            <v>1</v>
          </cell>
          <cell r="CC218">
            <v>0</v>
          </cell>
          <cell r="CD218">
            <v>1</v>
          </cell>
          <cell r="CE218">
            <v>1</v>
          </cell>
          <cell r="CF218">
            <v>0</v>
          </cell>
          <cell r="CG218">
            <v>1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2</v>
          </cell>
          <cell r="CO218">
            <v>1</v>
          </cell>
          <cell r="CP218">
            <v>0</v>
          </cell>
          <cell r="CQ218">
            <v>1</v>
          </cell>
          <cell r="CR218">
            <v>1</v>
          </cell>
          <cell r="CS218">
            <v>0</v>
          </cell>
          <cell r="CT218">
            <v>1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2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12</v>
          </cell>
          <cell r="EC218">
            <v>8</v>
          </cell>
          <cell r="ED218" t="str">
            <v>PENDIENTE</v>
          </cell>
        </row>
        <row r="219">
          <cell r="A219">
            <v>219</v>
          </cell>
          <cell r="B219" t="str">
            <v>Felipe Pescador</v>
          </cell>
          <cell r="C219" t="str">
            <v>MATUTINO</v>
          </cell>
          <cell r="D219" t="str">
            <v>10DPR1290R</v>
          </cell>
          <cell r="E219" t="str">
            <v>FEDERAL</v>
          </cell>
          <cell r="F219" t="str">
            <v>PRIMARIA GENERAL</v>
          </cell>
          <cell r="G219" t="str">
            <v>COMPLETA</v>
          </cell>
          <cell r="H219" t="str">
            <v>DURANGO</v>
          </cell>
          <cell r="I219" t="str">
            <v>Durango</v>
          </cell>
          <cell r="J219" t="str">
            <v xml:space="preserve">Victoria de Durango </v>
          </cell>
          <cell r="K219" t="str">
            <v>URBANA</v>
          </cell>
          <cell r="L219" t="str">
            <v>C. Eusebio Arreola No. 308 Col. Benjamín  Méndez C.P. 34020</v>
          </cell>
          <cell r="M219">
            <v>34020</v>
          </cell>
          <cell r="N219" t="str">
            <v>COLONIA BENJAMÍN  MÉNDEZ</v>
          </cell>
          <cell r="O219" t="str">
            <v>DURANGO</v>
          </cell>
          <cell r="P219" t="str">
            <v>PNIEB</v>
          </cell>
          <cell r="Q219" t="str">
            <v>L.L. ISMAEL LOPEZ ARREOLA</v>
          </cell>
          <cell r="R219" t="str">
            <v>Prof. Juan Manuel Pérez Saucedo</v>
          </cell>
          <cell r="T219">
            <v>6181288416</v>
          </cell>
          <cell r="Y219">
            <v>3</v>
          </cell>
          <cell r="Z219" t="str">
            <v>A</v>
          </cell>
          <cell r="AA219">
            <v>3</v>
          </cell>
          <cell r="AB219" t="str">
            <v>A</v>
          </cell>
          <cell r="AC219">
            <v>3</v>
          </cell>
          <cell r="AD219" t="str">
            <v>NA</v>
          </cell>
          <cell r="AE219">
            <v>3</v>
          </cell>
          <cell r="AF219" t="str">
            <v>NA</v>
          </cell>
          <cell r="AG219">
            <v>3</v>
          </cell>
          <cell r="AH219" t="str">
            <v>A</v>
          </cell>
          <cell r="AI219">
            <v>3</v>
          </cell>
          <cell r="AJ219" t="str">
            <v>A</v>
          </cell>
          <cell r="AK219">
            <v>1.2222222222222223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1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0</v>
          </cell>
          <cell r="BH219">
            <v>1</v>
          </cell>
          <cell r="BI219">
            <v>1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3</v>
          </cell>
          <cell r="BO219">
            <v>1</v>
          </cell>
          <cell r="BP219">
            <v>0</v>
          </cell>
          <cell r="BQ219">
            <v>1</v>
          </cell>
          <cell r="BR219">
            <v>1</v>
          </cell>
          <cell r="BS219">
            <v>0</v>
          </cell>
          <cell r="BT219">
            <v>1</v>
          </cell>
          <cell r="BU219">
            <v>1</v>
          </cell>
          <cell r="BV219">
            <v>0</v>
          </cell>
          <cell r="BW219">
            <v>1</v>
          </cell>
          <cell r="BX219">
            <v>0</v>
          </cell>
          <cell r="BY219">
            <v>0</v>
          </cell>
          <cell r="BZ219">
            <v>0</v>
          </cell>
          <cell r="CA219">
            <v>3</v>
          </cell>
          <cell r="CB219">
            <v>1</v>
          </cell>
          <cell r="CC219">
            <v>0</v>
          </cell>
          <cell r="CD219">
            <v>1</v>
          </cell>
          <cell r="CE219">
            <v>1</v>
          </cell>
          <cell r="CF219">
            <v>0</v>
          </cell>
          <cell r="CG219">
            <v>1</v>
          </cell>
          <cell r="CH219">
            <v>1</v>
          </cell>
          <cell r="CI219">
            <v>1</v>
          </cell>
          <cell r="CJ219">
            <v>2</v>
          </cell>
          <cell r="CK219">
            <v>0</v>
          </cell>
          <cell r="CL219">
            <v>0</v>
          </cell>
          <cell r="CM219">
            <v>0</v>
          </cell>
          <cell r="CN219">
            <v>4</v>
          </cell>
          <cell r="CO219">
            <v>1</v>
          </cell>
          <cell r="CP219">
            <v>1</v>
          </cell>
          <cell r="CQ219">
            <v>2</v>
          </cell>
          <cell r="CR219">
            <v>1</v>
          </cell>
          <cell r="CS219">
            <v>1</v>
          </cell>
          <cell r="CT219">
            <v>2</v>
          </cell>
          <cell r="CU219">
            <v>1</v>
          </cell>
          <cell r="CV219">
            <v>1</v>
          </cell>
          <cell r="CW219">
            <v>2</v>
          </cell>
          <cell r="CX219">
            <v>0</v>
          </cell>
          <cell r="CY219">
            <v>0</v>
          </cell>
          <cell r="CZ219">
            <v>0</v>
          </cell>
          <cell r="DA219">
            <v>6</v>
          </cell>
          <cell r="DB219">
            <v>1</v>
          </cell>
          <cell r="DC219">
            <v>0</v>
          </cell>
          <cell r="DD219">
            <v>1</v>
          </cell>
          <cell r="DE219">
            <v>1</v>
          </cell>
          <cell r="DF219">
            <v>0</v>
          </cell>
          <cell r="DG219">
            <v>1</v>
          </cell>
          <cell r="DH219">
            <v>1</v>
          </cell>
          <cell r="DI219">
            <v>0</v>
          </cell>
          <cell r="DJ219">
            <v>1</v>
          </cell>
          <cell r="DK219">
            <v>0</v>
          </cell>
          <cell r="DL219">
            <v>0</v>
          </cell>
          <cell r="DM219">
            <v>0</v>
          </cell>
          <cell r="DN219">
            <v>3</v>
          </cell>
          <cell r="DO219">
            <v>1</v>
          </cell>
          <cell r="DP219">
            <v>0</v>
          </cell>
          <cell r="DQ219">
            <v>1</v>
          </cell>
          <cell r="DR219">
            <v>1</v>
          </cell>
          <cell r="DS219">
            <v>0</v>
          </cell>
          <cell r="DT219">
            <v>1</v>
          </cell>
          <cell r="DU219">
            <v>1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3</v>
          </cell>
          <cell r="EB219">
            <v>18</v>
          </cell>
          <cell r="EC219">
            <v>22</v>
          </cell>
          <cell r="ED219" t="str">
            <v>PENDIENTE</v>
          </cell>
        </row>
        <row r="220">
          <cell r="A220">
            <v>220</v>
          </cell>
          <cell r="B220" t="str">
            <v>Felipe Pescador Vesp.</v>
          </cell>
          <cell r="C220" t="str">
            <v>VESPERTINO</v>
          </cell>
          <cell r="D220" t="str">
            <v>10DPR1003H</v>
          </cell>
          <cell r="E220" t="str">
            <v>FEDERAL</v>
          </cell>
          <cell r="F220" t="str">
            <v>PRIMARIA GENERAL</v>
          </cell>
          <cell r="G220" t="str">
            <v>COMPLETA</v>
          </cell>
          <cell r="H220" t="str">
            <v>DURANGO</v>
          </cell>
          <cell r="I220" t="str">
            <v>Durango</v>
          </cell>
          <cell r="J220" t="str">
            <v xml:space="preserve">Victoria de Durango </v>
          </cell>
          <cell r="K220" t="str">
            <v>URBANA</v>
          </cell>
          <cell r="L220" t="str">
            <v>C. Eusebio Arreola No. 308 Col. Benjamín  Méndez C.P. 34020</v>
          </cell>
          <cell r="M220">
            <v>34020</v>
          </cell>
          <cell r="N220" t="str">
            <v>COLONIA BENJAMÍN  MÉNDEZ</v>
          </cell>
          <cell r="O220" t="str">
            <v>DURANGO</v>
          </cell>
          <cell r="P220" t="str">
            <v>PNIEB</v>
          </cell>
          <cell r="Q220" t="str">
            <v>LIC. PATRICIA V. GONZALEZ BCO.</v>
          </cell>
          <cell r="R220" t="str">
            <v>Profra. Rosa García Alvarado</v>
          </cell>
          <cell r="Y220">
            <v>1</v>
          </cell>
          <cell r="Z220" t="str">
            <v>NA</v>
          </cell>
          <cell r="AA220">
            <v>1</v>
          </cell>
          <cell r="AB220" t="str">
            <v>NA</v>
          </cell>
          <cell r="AC220">
            <v>1</v>
          </cell>
          <cell r="AD220" t="str">
            <v>A</v>
          </cell>
          <cell r="AE220">
            <v>1</v>
          </cell>
          <cell r="AF220" t="str">
            <v>A</v>
          </cell>
          <cell r="AG220">
            <v>1</v>
          </cell>
          <cell r="AH220" t="str">
            <v>A</v>
          </cell>
          <cell r="AI220">
            <v>1</v>
          </cell>
          <cell r="AJ220" t="str">
            <v>A</v>
          </cell>
          <cell r="AK220">
            <v>1.3333333333333333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2</v>
          </cell>
          <cell r="BC220">
            <v>1</v>
          </cell>
          <cell r="BD220">
            <v>1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2</v>
          </cell>
          <cell r="BO220">
            <v>1</v>
          </cell>
          <cell r="BP220">
            <v>1</v>
          </cell>
          <cell r="BQ220">
            <v>2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2</v>
          </cell>
          <cell r="CB220">
            <v>1</v>
          </cell>
          <cell r="CC220">
            <v>0</v>
          </cell>
          <cell r="CD220">
            <v>1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1</v>
          </cell>
          <cell r="CO220">
            <v>1</v>
          </cell>
          <cell r="CP220">
            <v>0</v>
          </cell>
          <cell r="CQ220">
            <v>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1</v>
          </cell>
          <cell r="DB220">
            <v>1</v>
          </cell>
          <cell r="DC220">
            <v>0</v>
          </cell>
          <cell r="DD220">
            <v>1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1</v>
          </cell>
          <cell r="DO220">
            <v>1</v>
          </cell>
          <cell r="DP220">
            <v>0</v>
          </cell>
          <cell r="DQ220">
            <v>1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1</v>
          </cell>
          <cell r="EB220">
            <v>6</v>
          </cell>
          <cell r="EC220">
            <v>8</v>
          </cell>
          <cell r="ED220" t="str">
            <v>PENDIENTE</v>
          </cell>
        </row>
        <row r="221">
          <cell r="A221">
            <v>221</v>
          </cell>
          <cell r="B221" t="str">
            <v>Fernando Montes de Oca</v>
          </cell>
          <cell r="C221" t="str">
            <v>MATUTINO</v>
          </cell>
          <cell r="D221" t="str">
            <v>10DPR1491O</v>
          </cell>
          <cell r="E221" t="str">
            <v>FEDERAL</v>
          </cell>
          <cell r="F221" t="str">
            <v>PRIMARIA GENERAL</v>
          </cell>
          <cell r="G221" t="str">
            <v>COMPLETA</v>
          </cell>
          <cell r="H221" t="str">
            <v>DURANGO</v>
          </cell>
          <cell r="I221" t="str">
            <v>Durango</v>
          </cell>
          <cell r="J221" t="str">
            <v xml:space="preserve">Victoria de Durango </v>
          </cell>
          <cell r="K221" t="str">
            <v>URBANA</v>
          </cell>
          <cell r="L221" t="str">
            <v>C. Hacienda Súchil S/N Fracc. La Hacienda C.P. 34238</v>
          </cell>
          <cell r="M221">
            <v>34107</v>
          </cell>
          <cell r="N221" t="str">
            <v>FRACC. LA HACIENDA</v>
          </cell>
          <cell r="O221" t="str">
            <v>DURANGO</v>
          </cell>
          <cell r="P221" t="str">
            <v>PNIEB</v>
          </cell>
          <cell r="Q221" t="str">
            <v>LIC. PATRICIA V. GONZALEZ BCO.</v>
          </cell>
          <cell r="R221" t="str">
            <v>Prof. Miguel Valdes Gonzalez</v>
          </cell>
          <cell r="T221">
            <v>6181181515</v>
          </cell>
          <cell r="Y221">
            <v>2</v>
          </cell>
          <cell r="Z221" t="str">
            <v>A</v>
          </cell>
          <cell r="AA221">
            <v>2</v>
          </cell>
          <cell r="AB221" t="str">
            <v>A</v>
          </cell>
          <cell r="AC221">
            <v>2</v>
          </cell>
          <cell r="AD221" t="str">
            <v>A</v>
          </cell>
          <cell r="AE221">
            <v>2</v>
          </cell>
          <cell r="AF221" t="str">
            <v>A</v>
          </cell>
          <cell r="AG221">
            <v>2</v>
          </cell>
          <cell r="AH221" t="str">
            <v>A</v>
          </cell>
          <cell r="AI221">
            <v>2</v>
          </cell>
          <cell r="AJ221" t="str">
            <v>A</v>
          </cell>
          <cell r="AK221">
            <v>1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</v>
          </cell>
          <cell r="BC221">
            <v>0</v>
          </cell>
          <cell r="BD221">
            <v>1</v>
          </cell>
          <cell r="BE221">
            <v>1</v>
          </cell>
          <cell r="BF221">
            <v>0</v>
          </cell>
          <cell r="BG221">
            <v>1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2</v>
          </cell>
          <cell r="BO221">
            <v>0</v>
          </cell>
          <cell r="BP221">
            <v>1</v>
          </cell>
          <cell r="BQ221">
            <v>1</v>
          </cell>
          <cell r="BR221">
            <v>0</v>
          </cell>
          <cell r="BS221">
            <v>1</v>
          </cell>
          <cell r="BT221">
            <v>1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2</v>
          </cell>
          <cell r="CB221">
            <v>1</v>
          </cell>
          <cell r="CC221">
            <v>0</v>
          </cell>
          <cell r="CD221">
            <v>1</v>
          </cell>
          <cell r="CE221">
            <v>1</v>
          </cell>
          <cell r="CF221">
            <v>0</v>
          </cell>
          <cell r="CG221">
            <v>1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1</v>
          </cell>
          <cell r="CS221">
            <v>0</v>
          </cell>
          <cell r="CT221">
            <v>1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2</v>
          </cell>
          <cell r="DB221">
            <v>1</v>
          </cell>
          <cell r="DC221">
            <v>0</v>
          </cell>
          <cell r="DD221">
            <v>1</v>
          </cell>
          <cell r="DE221">
            <v>1</v>
          </cell>
          <cell r="DF221">
            <v>0</v>
          </cell>
          <cell r="DG221">
            <v>1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2</v>
          </cell>
          <cell r="DO221">
            <v>1</v>
          </cell>
          <cell r="DP221">
            <v>0</v>
          </cell>
          <cell r="DQ221">
            <v>1</v>
          </cell>
          <cell r="DR221">
            <v>1</v>
          </cell>
          <cell r="DS221">
            <v>0</v>
          </cell>
          <cell r="DT221">
            <v>1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2</v>
          </cell>
          <cell r="EB221">
            <v>12</v>
          </cell>
          <cell r="EC221">
            <v>12</v>
          </cell>
          <cell r="ED221" t="str">
            <v>ASIGNADA</v>
          </cell>
        </row>
        <row r="222">
          <cell r="A222">
            <v>222</v>
          </cell>
          <cell r="B222" t="str">
            <v>Ford 95</v>
          </cell>
          <cell r="C222" t="str">
            <v>MATUTINO</v>
          </cell>
          <cell r="D222" t="str">
            <v>10DPR0352G</v>
          </cell>
          <cell r="E222" t="str">
            <v>FEDERAL</v>
          </cell>
          <cell r="F222" t="str">
            <v>PRIMARIA GENERAL</v>
          </cell>
          <cell r="G222" t="str">
            <v>COMPLETA</v>
          </cell>
          <cell r="H222" t="str">
            <v>DURANGO</v>
          </cell>
          <cell r="I222" t="str">
            <v>Durango</v>
          </cell>
          <cell r="J222" t="str">
            <v xml:space="preserve">Victoria de Durango </v>
          </cell>
          <cell r="K222" t="str">
            <v>URBANA</v>
          </cell>
          <cell r="L222" t="str">
            <v>C. Puerto Príncipe S/N Fracc. Guadalupe C.P. 34220</v>
          </cell>
          <cell r="M222">
            <v>34220</v>
          </cell>
          <cell r="N222" t="str">
            <v>FRACC.GUADALUPE</v>
          </cell>
          <cell r="O222" t="str">
            <v>DURANGO</v>
          </cell>
          <cell r="P222" t="str">
            <v>PNIEB</v>
          </cell>
          <cell r="Q222" t="str">
            <v>LIC. PATRICIA V. GONZALEZ BCO.</v>
          </cell>
          <cell r="R222" t="str">
            <v>Prof. Rito Hernández</v>
          </cell>
          <cell r="S222" t="str">
            <v>tel 6188180571</v>
          </cell>
          <cell r="T222">
            <v>6188189897</v>
          </cell>
          <cell r="Y222">
            <v>2</v>
          </cell>
          <cell r="Z222" t="str">
            <v>A</v>
          </cell>
          <cell r="AA222">
            <v>2</v>
          </cell>
          <cell r="AB222" t="str">
            <v>A</v>
          </cell>
          <cell r="AC222">
            <v>3</v>
          </cell>
          <cell r="AD222" t="str">
            <v>NA</v>
          </cell>
          <cell r="AE222">
            <v>2</v>
          </cell>
          <cell r="AF222" t="str">
            <v>A</v>
          </cell>
          <cell r="AG222">
            <v>2</v>
          </cell>
          <cell r="AH222" t="str">
            <v>NA</v>
          </cell>
          <cell r="AI222">
            <v>2</v>
          </cell>
          <cell r="AJ222" t="str">
            <v>A</v>
          </cell>
          <cell r="AK222">
            <v>1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</v>
          </cell>
          <cell r="BC222">
            <v>1</v>
          </cell>
          <cell r="BD222">
            <v>0</v>
          </cell>
          <cell r="BE222">
            <v>1</v>
          </cell>
          <cell r="BF222">
            <v>1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2</v>
          </cell>
          <cell r="BO222">
            <v>1</v>
          </cell>
          <cell r="BP222">
            <v>0</v>
          </cell>
          <cell r="BQ222">
            <v>1</v>
          </cell>
          <cell r="BR222">
            <v>1</v>
          </cell>
          <cell r="BS222">
            <v>0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2</v>
          </cell>
          <cell r="CB222">
            <v>1</v>
          </cell>
          <cell r="CC222">
            <v>0</v>
          </cell>
          <cell r="CD222">
            <v>1</v>
          </cell>
          <cell r="CE222">
            <v>1</v>
          </cell>
          <cell r="CF222">
            <v>0</v>
          </cell>
          <cell r="CG222">
            <v>1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2</v>
          </cell>
          <cell r="CO222">
            <v>1</v>
          </cell>
          <cell r="CP222">
            <v>0</v>
          </cell>
          <cell r="CQ222">
            <v>1</v>
          </cell>
          <cell r="CR222">
            <v>1</v>
          </cell>
          <cell r="CS222">
            <v>0</v>
          </cell>
          <cell r="CT222">
            <v>1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2</v>
          </cell>
          <cell r="DB222">
            <v>1</v>
          </cell>
          <cell r="DC222">
            <v>0</v>
          </cell>
          <cell r="DD222">
            <v>1</v>
          </cell>
          <cell r="DE222">
            <v>1</v>
          </cell>
          <cell r="DF222">
            <v>0</v>
          </cell>
          <cell r="DG222">
            <v>1</v>
          </cell>
          <cell r="DH222">
            <v>1</v>
          </cell>
          <cell r="DI222">
            <v>0</v>
          </cell>
          <cell r="DJ222">
            <v>1</v>
          </cell>
          <cell r="DK222">
            <v>0</v>
          </cell>
          <cell r="DL222">
            <v>0</v>
          </cell>
          <cell r="DM222">
            <v>0</v>
          </cell>
          <cell r="DN222">
            <v>3</v>
          </cell>
          <cell r="DO222">
            <v>1</v>
          </cell>
          <cell r="DP222">
            <v>0</v>
          </cell>
          <cell r="DQ222">
            <v>1</v>
          </cell>
          <cell r="DR222">
            <v>1</v>
          </cell>
          <cell r="DS222">
            <v>0</v>
          </cell>
          <cell r="DT222">
            <v>1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2</v>
          </cell>
          <cell r="EB222">
            <v>13</v>
          </cell>
          <cell r="EC222">
            <v>13</v>
          </cell>
          <cell r="ED222" t="str">
            <v>ASIGNADA</v>
          </cell>
        </row>
        <row r="223">
          <cell r="A223">
            <v>223</v>
          </cell>
          <cell r="B223" t="str">
            <v>Francisca Escárzaga</v>
          </cell>
          <cell r="C223" t="str">
            <v>MATUTINO</v>
          </cell>
          <cell r="D223" t="str">
            <v>10DPR1292P</v>
          </cell>
          <cell r="E223" t="str">
            <v>FEDERAL</v>
          </cell>
          <cell r="F223" t="str">
            <v>PRIMARIA GENERAL</v>
          </cell>
          <cell r="G223" t="str">
            <v>COMPLETA</v>
          </cell>
          <cell r="H223" t="str">
            <v>DURANGO</v>
          </cell>
          <cell r="I223" t="str">
            <v>Durango</v>
          </cell>
          <cell r="J223" t="str">
            <v xml:space="preserve">Victoria de Durango </v>
          </cell>
          <cell r="K223" t="str">
            <v>URBANA</v>
          </cell>
          <cell r="L223" t="str">
            <v>C. Ricardo Castro No. 305 Col. Silvestre Dorador C.P. 34070</v>
          </cell>
          <cell r="M223">
            <v>34070</v>
          </cell>
          <cell r="N223" t="str">
            <v>COL. SILVESTRE DORADOR</v>
          </cell>
          <cell r="O223" t="str">
            <v>DURANGO</v>
          </cell>
          <cell r="P223" t="str">
            <v>PNIEB</v>
          </cell>
          <cell r="Q223" t="str">
            <v>LIC. PATRICIA V. GONZALEZ BCO.</v>
          </cell>
          <cell r="R223" t="str">
            <v>Profra. Maricela Campos Ramírez</v>
          </cell>
          <cell r="S223" t="str">
            <v>cel 6181284316</v>
          </cell>
          <cell r="Y223">
            <v>2</v>
          </cell>
          <cell r="Z223" t="str">
            <v>NA</v>
          </cell>
          <cell r="AA223">
            <v>2</v>
          </cell>
          <cell r="AB223" t="str">
            <v>NA</v>
          </cell>
          <cell r="AC223">
            <v>1</v>
          </cell>
          <cell r="AD223" t="str">
            <v>NA</v>
          </cell>
          <cell r="AE223">
            <v>2</v>
          </cell>
          <cell r="AF223" t="str">
            <v>A</v>
          </cell>
          <cell r="AG223">
            <v>1</v>
          </cell>
          <cell r="AH223" t="str">
            <v>NA</v>
          </cell>
          <cell r="AI223">
            <v>2</v>
          </cell>
          <cell r="AJ223" t="str">
            <v>A</v>
          </cell>
          <cell r="AK223">
            <v>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1</v>
          </cell>
          <cell r="BC223">
            <v>1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1</v>
          </cell>
          <cell r="BO223">
            <v>1</v>
          </cell>
          <cell r="BP223">
            <v>0</v>
          </cell>
          <cell r="BQ223">
            <v>1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1</v>
          </cell>
          <cell r="CB223">
            <v>1</v>
          </cell>
          <cell r="CC223">
            <v>0</v>
          </cell>
          <cell r="CD223">
            <v>1</v>
          </cell>
          <cell r="CE223">
            <v>1</v>
          </cell>
          <cell r="CF223">
            <v>0</v>
          </cell>
          <cell r="CG223">
            <v>1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2</v>
          </cell>
          <cell r="CO223">
            <v>1</v>
          </cell>
          <cell r="CP223">
            <v>0</v>
          </cell>
          <cell r="CQ223">
            <v>1</v>
          </cell>
          <cell r="CR223">
            <v>1</v>
          </cell>
          <cell r="CS223">
            <v>0</v>
          </cell>
          <cell r="CT223">
            <v>1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2</v>
          </cell>
          <cell r="DB223">
            <v>1</v>
          </cell>
          <cell r="DC223">
            <v>0</v>
          </cell>
          <cell r="DD223">
            <v>1</v>
          </cell>
          <cell r="DE223">
            <v>1</v>
          </cell>
          <cell r="DF223">
            <v>0</v>
          </cell>
          <cell r="DG223">
            <v>1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2</v>
          </cell>
          <cell r="DO223">
            <v>0</v>
          </cell>
          <cell r="DP223">
            <v>1</v>
          </cell>
          <cell r="DQ223">
            <v>1</v>
          </cell>
          <cell r="DR223">
            <v>0</v>
          </cell>
          <cell r="DS223">
            <v>1</v>
          </cell>
          <cell r="DT223">
            <v>1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2</v>
          </cell>
          <cell r="EB223">
            <v>10</v>
          </cell>
          <cell r="EC223">
            <v>10</v>
          </cell>
          <cell r="ED223" t="str">
            <v>ASIGNADA</v>
          </cell>
        </row>
        <row r="224">
          <cell r="A224">
            <v>224</v>
          </cell>
          <cell r="B224" t="str">
            <v>Francisco Sarabia</v>
          </cell>
          <cell r="C224" t="str">
            <v>MATUTINO</v>
          </cell>
          <cell r="D224" t="str">
            <v>10DPR0421M</v>
          </cell>
          <cell r="E224" t="str">
            <v>FEDERAL</v>
          </cell>
          <cell r="F224" t="str">
            <v>PRIMARIA GENERAL</v>
          </cell>
          <cell r="G224" t="str">
            <v>COMPLETA</v>
          </cell>
          <cell r="H224" t="str">
            <v>DURANGO</v>
          </cell>
          <cell r="I224" t="str">
            <v>Durango</v>
          </cell>
          <cell r="J224" t="str">
            <v xml:space="preserve">Victoria de Durango </v>
          </cell>
          <cell r="K224" t="str">
            <v>URBANA</v>
          </cell>
          <cell r="L224" t="str">
            <v>C. Gadolmio No. 2 Col. Luis Echeverría  Álvarez C.P. 34250</v>
          </cell>
          <cell r="M224">
            <v>34250</v>
          </cell>
          <cell r="N224" t="str">
            <v>COLONIA LUIS ECHEVERRÍA  ÁLVAREZ</v>
          </cell>
          <cell r="O224" t="str">
            <v>DURANGO</v>
          </cell>
          <cell r="P224" t="str">
            <v>PNIEB</v>
          </cell>
          <cell r="Q224" t="str">
            <v>LIC. PATRICIA V. GONZALEZ BCO.</v>
          </cell>
          <cell r="R224" t="str">
            <v>Prof. Sabino Molina Herrera</v>
          </cell>
          <cell r="T224">
            <v>6188183273</v>
          </cell>
          <cell r="Y224">
            <v>2</v>
          </cell>
          <cell r="Z224" t="str">
            <v>NA</v>
          </cell>
          <cell r="AA224">
            <v>2</v>
          </cell>
          <cell r="AB224" t="str">
            <v>NA</v>
          </cell>
          <cell r="AC224">
            <v>2</v>
          </cell>
          <cell r="AD224" t="str">
            <v>A</v>
          </cell>
          <cell r="AE224">
            <v>2</v>
          </cell>
          <cell r="AF224" t="str">
            <v>A</v>
          </cell>
          <cell r="AG224">
            <v>2</v>
          </cell>
          <cell r="AH224" t="str">
            <v>A</v>
          </cell>
          <cell r="AI224">
            <v>2</v>
          </cell>
          <cell r="AJ224" t="str">
            <v>A</v>
          </cell>
          <cell r="AK224">
            <v>0.66666666666666663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1</v>
          </cell>
          <cell r="CC224">
            <v>0</v>
          </cell>
          <cell r="CD224">
            <v>1</v>
          </cell>
          <cell r="CE224">
            <v>1</v>
          </cell>
          <cell r="CF224">
            <v>0</v>
          </cell>
          <cell r="CG224">
            <v>1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2</v>
          </cell>
          <cell r="CO224">
            <v>1</v>
          </cell>
          <cell r="CP224">
            <v>0</v>
          </cell>
          <cell r="CQ224">
            <v>1</v>
          </cell>
          <cell r="CR224">
            <v>1</v>
          </cell>
          <cell r="CS224">
            <v>0</v>
          </cell>
          <cell r="CT224">
            <v>1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2</v>
          </cell>
          <cell r="DB224">
            <v>1</v>
          </cell>
          <cell r="DC224">
            <v>0</v>
          </cell>
          <cell r="DD224">
            <v>1</v>
          </cell>
          <cell r="DE224">
            <v>1</v>
          </cell>
          <cell r="DF224">
            <v>0</v>
          </cell>
          <cell r="DG224">
            <v>1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2</v>
          </cell>
          <cell r="DO224">
            <v>1</v>
          </cell>
          <cell r="DP224">
            <v>0</v>
          </cell>
          <cell r="DQ224">
            <v>1</v>
          </cell>
          <cell r="DR224">
            <v>1</v>
          </cell>
          <cell r="DS224">
            <v>0</v>
          </cell>
          <cell r="DT224">
            <v>1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2</v>
          </cell>
          <cell r="EB224">
            <v>12</v>
          </cell>
          <cell r="EC224">
            <v>8</v>
          </cell>
          <cell r="ED224" t="str">
            <v>PENDIENTE</v>
          </cell>
        </row>
        <row r="225">
          <cell r="A225">
            <v>225</v>
          </cell>
          <cell r="B225" t="str">
            <v>General Francisco Villa</v>
          </cell>
          <cell r="C225" t="str">
            <v>MATUTINO</v>
          </cell>
          <cell r="D225" t="str">
            <v>10DPR1295M</v>
          </cell>
          <cell r="E225" t="str">
            <v>FEDERAL</v>
          </cell>
          <cell r="F225" t="str">
            <v>PRIMARIA GENERAL</v>
          </cell>
          <cell r="G225" t="str">
            <v>COMPLETA</v>
          </cell>
          <cell r="H225" t="str">
            <v>DURANGO</v>
          </cell>
          <cell r="I225" t="str">
            <v>Durango</v>
          </cell>
          <cell r="J225" t="str">
            <v xml:space="preserve">Victoria de Durango </v>
          </cell>
          <cell r="K225" t="str">
            <v>URBANA</v>
          </cell>
          <cell r="L225" t="str">
            <v>C. Primero de Mayo No. 108 Col. Francisco Villa C.P. 34140</v>
          </cell>
          <cell r="M225">
            <v>34140</v>
          </cell>
          <cell r="N225" t="str">
            <v>FRANCISCO VILLA</v>
          </cell>
          <cell r="O225" t="str">
            <v>DURANGO</v>
          </cell>
          <cell r="P225" t="str">
            <v>PNIEB</v>
          </cell>
          <cell r="Q225" t="str">
            <v>LIC. PATRICIA V. GONZALEZ BCO.</v>
          </cell>
          <cell r="R225" t="str">
            <v>Profra. Rebeca Deras Ávila</v>
          </cell>
          <cell r="Y225">
            <v>3</v>
          </cell>
          <cell r="Z225" t="str">
            <v>NA</v>
          </cell>
          <cell r="AA225">
            <v>2</v>
          </cell>
          <cell r="AB225" t="str">
            <v>NA</v>
          </cell>
          <cell r="AC225">
            <v>2</v>
          </cell>
          <cell r="AD225" t="str">
            <v>NA</v>
          </cell>
          <cell r="AE225">
            <v>3</v>
          </cell>
          <cell r="AF225" t="str">
            <v>NA</v>
          </cell>
          <cell r="AG225">
            <v>3</v>
          </cell>
          <cell r="AH225" t="str">
            <v>A</v>
          </cell>
          <cell r="AI225">
            <v>2</v>
          </cell>
          <cell r="AJ225" t="str">
            <v>NA</v>
          </cell>
          <cell r="AK225">
            <v>1.4666666666666666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2</v>
          </cell>
          <cell r="BC225">
            <v>2</v>
          </cell>
          <cell r="BD225">
            <v>0</v>
          </cell>
          <cell r="BE225">
            <v>2</v>
          </cell>
          <cell r="BF225">
            <v>2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4</v>
          </cell>
          <cell r="BO225">
            <v>2</v>
          </cell>
          <cell r="BP225">
            <v>0</v>
          </cell>
          <cell r="BQ225">
            <v>2</v>
          </cell>
          <cell r="BR225">
            <v>2</v>
          </cell>
          <cell r="BS225">
            <v>0</v>
          </cell>
          <cell r="BT225">
            <v>2</v>
          </cell>
          <cell r="BU225">
            <v>2</v>
          </cell>
          <cell r="BV225">
            <v>0</v>
          </cell>
          <cell r="BW225">
            <v>2</v>
          </cell>
          <cell r="BX225">
            <v>0</v>
          </cell>
          <cell r="BY225">
            <v>0</v>
          </cell>
          <cell r="BZ225">
            <v>0</v>
          </cell>
          <cell r="CA225">
            <v>6</v>
          </cell>
          <cell r="CB225">
            <v>2</v>
          </cell>
          <cell r="CC225">
            <v>0</v>
          </cell>
          <cell r="CD225">
            <v>2</v>
          </cell>
          <cell r="CE225">
            <v>2</v>
          </cell>
          <cell r="CF225">
            <v>0</v>
          </cell>
          <cell r="CG225">
            <v>2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4</v>
          </cell>
          <cell r="CO225">
            <v>1</v>
          </cell>
          <cell r="CP225">
            <v>0</v>
          </cell>
          <cell r="CQ225">
            <v>1</v>
          </cell>
          <cell r="CR225">
            <v>1</v>
          </cell>
          <cell r="CS225">
            <v>0</v>
          </cell>
          <cell r="CT225">
            <v>1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2</v>
          </cell>
          <cell r="DB225">
            <v>1</v>
          </cell>
          <cell r="DC225">
            <v>0</v>
          </cell>
          <cell r="DD225">
            <v>1</v>
          </cell>
          <cell r="DE225">
            <v>1</v>
          </cell>
          <cell r="DF225">
            <v>0</v>
          </cell>
          <cell r="DG225">
            <v>1</v>
          </cell>
          <cell r="DH225">
            <v>1</v>
          </cell>
          <cell r="DI225">
            <v>0</v>
          </cell>
          <cell r="DJ225">
            <v>1</v>
          </cell>
          <cell r="DK225">
            <v>0</v>
          </cell>
          <cell r="DL225">
            <v>0</v>
          </cell>
          <cell r="DM225">
            <v>0</v>
          </cell>
          <cell r="DN225">
            <v>3</v>
          </cell>
          <cell r="DO225">
            <v>1</v>
          </cell>
          <cell r="DP225">
            <v>0</v>
          </cell>
          <cell r="DQ225">
            <v>1</v>
          </cell>
          <cell r="DR225">
            <v>1</v>
          </cell>
          <cell r="DS225">
            <v>0</v>
          </cell>
          <cell r="DT225">
            <v>1</v>
          </cell>
          <cell r="DU225">
            <v>1</v>
          </cell>
          <cell r="DV225">
            <v>0</v>
          </cell>
          <cell r="DW225">
            <v>1</v>
          </cell>
          <cell r="DX225">
            <v>0</v>
          </cell>
          <cell r="DY225">
            <v>0</v>
          </cell>
          <cell r="DZ225">
            <v>0</v>
          </cell>
          <cell r="EA225">
            <v>3</v>
          </cell>
          <cell r="EB225">
            <v>15</v>
          </cell>
          <cell r="EC225">
            <v>22</v>
          </cell>
          <cell r="ED225" t="str">
            <v>PENDIENTE</v>
          </cell>
        </row>
        <row r="226">
          <cell r="A226">
            <v>226</v>
          </cell>
          <cell r="B226" t="str">
            <v>General Francisco Villa</v>
          </cell>
          <cell r="C226" t="str">
            <v>MATUTINO</v>
          </cell>
          <cell r="D226" t="str">
            <v>10DPR1477V</v>
          </cell>
          <cell r="E226" t="str">
            <v>FEDERAL</v>
          </cell>
          <cell r="F226" t="str">
            <v>PRIMARIA GENERAL</v>
          </cell>
          <cell r="G226" t="str">
            <v>COMPLETA</v>
          </cell>
          <cell r="H226" t="str">
            <v>DURANGO</v>
          </cell>
          <cell r="I226" t="str">
            <v>Durango</v>
          </cell>
          <cell r="J226" t="str">
            <v xml:space="preserve">Victoria de Durango </v>
          </cell>
          <cell r="K226" t="str">
            <v>URBANA</v>
          </cell>
          <cell r="L226" t="str">
            <v>C. Unidos Venceremos S/N Col. José Revueltas C.P. 34219</v>
          </cell>
          <cell r="M226">
            <v>34219</v>
          </cell>
          <cell r="N226" t="str">
            <v xml:space="preserve">JOSÉ REVUELTAS </v>
          </cell>
          <cell r="O226" t="str">
            <v>DURANGO</v>
          </cell>
          <cell r="P226" t="str">
            <v>PNIEB</v>
          </cell>
          <cell r="Q226" t="str">
            <v>LIC. PATRICIA V. GONZALEZ BCO.</v>
          </cell>
          <cell r="R226" t="str">
            <v>Profra. Lidia Cervantes Aguilar</v>
          </cell>
          <cell r="T226">
            <v>6181296712</v>
          </cell>
          <cell r="Y226">
            <v>2</v>
          </cell>
          <cell r="Z226" t="str">
            <v>A</v>
          </cell>
          <cell r="AA226">
            <v>2</v>
          </cell>
          <cell r="AB226" t="str">
            <v>A</v>
          </cell>
          <cell r="AC226">
            <v>2</v>
          </cell>
          <cell r="AD226" t="str">
            <v>A</v>
          </cell>
          <cell r="AE226">
            <v>2</v>
          </cell>
          <cell r="AF226" t="str">
            <v>A</v>
          </cell>
          <cell r="AG226">
            <v>2</v>
          </cell>
          <cell r="AH226" t="str">
            <v>A</v>
          </cell>
          <cell r="AI226">
            <v>2</v>
          </cell>
          <cell r="AJ226" t="str">
            <v>A</v>
          </cell>
          <cell r="AK226">
            <v>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</v>
          </cell>
          <cell r="BC226">
            <v>1</v>
          </cell>
          <cell r="BD226">
            <v>0</v>
          </cell>
          <cell r="BE226">
            <v>1</v>
          </cell>
          <cell r="BF226">
            <v>1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2</v>
          </cell>
          <cell r="BO226">
            <v>1</v>
          </cell>
          <cell r="BP226">
            <v>0</v>
          </cell>
          <cell r="BQ226">
            <v>1</v>
          </cell>
          <cell r="BR226">
            <v>1</v>
          </cell>
          <cell r="BS226">
            <v>0</v>
          </cell>
          <cell r="BT226">
            <v>1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2</v>
          </cell>
          <cell r="CB226">
            <v>1</v>
          </cell>
          <cell r="CC226">
            <v>0</v>
          </cell>
          <cell r="CD226">
            <v>1</v>
          </cell>
          <cell r="CE226">
            <v>1</v>
          </cell>
          <cell r="CF226">
            <v>0</v>
          </cell>
          <cell r="CG226">
            <v>1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2</v>
          </cell>
          <cell r="CO226">
            <v>1</v>
          </cell>
          <cell r="CP226">
            <v>0</v>
          </cell>
          <cell r="CQ226">
            <v>1</v>
          </cell>
          <cell r="CR226">
            <v>1</v>
          </cell>
          <cell r="CS226">
            <v>0</v>
          </cell>
          <cell r="CT226">
            <v>1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2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2</v>
          </cell>
          <cell r="DO226">
            <v>1</v>
          </cell>
          <cell r="DP226">
            <v>0</v>
          </cell>
          <cell r="DQ226">
            <v>1</v>
          </cell>
          <cell r="DR226">
            <v>1</v>
          </cell>
          <cell r="DS226">
            <v>0</v>
          </cell>
          <cell r="DT226">
            <v>1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2</v>
          </cell>
          <cell r="EB226">
            <v>12</v>
          </cell>
          <cell r="EC226">
            <v>12</v>
          </cell>
          <cell r="ED226" t="str">
            <v>ASIGNADA</v>
          </cell>
        </row>
        <row r="227">
          <cell r="A227">
            <v>227</v>
          </cell>
          <cell r="B227" t="str">
            <v>Gervasio García</v>
          </cell>
          <cell r="C227" t="str">
            <v>MIXTO</v>
          </cell>
          <cell r="D227" t="str">
            <v>10DPR0645U</v>
          </cell>
          <cell r="E227" t="str">
            <v>FEDERAL</v>
          </cell>
          <cell r="F227" t="str">
            <v>PRIMARIA GENERAL</v>
          </cell>
          <cell r="G227" t="str">
            <v>COMPLETA</v>
          </cell>
          <cell r="H227" t="str">
            <v>DURANGO</v>
          </cell>
          <cell r="I227" t="str">
            <v>Durango</v>
          </cell>
          <cell r="J227" t="str">
            <v xml:space="preserve">Victoria de Durango </v>
          </cell>
          <cell r="K227" t="str">
            <v>URBANA</v>
          </cell>
          <cell r="L227" t="str">
            <v>C. 5 de Febrero No. 400 Col. Silvestre Dorador C.P. 34070</v>
          </cell>
          <cell r="M227">
            <v>34070</v>
          </cell>
          <cell r="N227" t="str">
            <v>COL. SILVESTRE DORADOR</v>
          </cell>
          <cell r="O227" t="str">
            <v>DURANGO</v>
          </cell>
          <cell r="P227" t="str">
            <v>PNIEB</v>
          </cell>
          <cell r="Q227" t="str">
            <v>LIC. PATRICIA V. GONZALEZ BCO.</v>
          </cell>
          <cell r="R227" t="str">
            <v>Prof. Abrahm Celiz Terrazas</v>
          </cell>
          <cell r="T227">
            <v>6181284319</v>
          </cell>
          <cell r="Y227">
            <v>2</v>
          </cell>
          <cell r="Z227" t="str">
            <v>NA</v>
          </cell>
          <cell r="AA227">
            <v>1</v>
          </cell>
          <cell r="AB227" t="str">
            <v>A</v>
          </cell>
          <cell r="AC227">
            <v>1</v>
          </cell>
          <cell r="AD227" t="str">
            <v>A</v>
          </cell>
          <cell r="AE227">
            <v>2</v>
          </cell>
          <cell r="AF227" t="str">
            <v>A</v>
          </cell>
          <cell r="AG227">
            <v>2</v>
          </cell>
          <cell r="AH227" t="str">
            <v>A</v>
          </cell>
          <cell r="AI227">
            <v>1</v>
          </cell>
          <cell r="AJ227" t="str">
            <v>NA</v>
          </cell>
          <cell r="AK227">
            <v>0.66666666666666663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1</v>
          </cell>
          <cell r="BP227">
            <v>0</v>
          </cell>
          <cell r="BQ227">
            <v>1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1</v>
          </cell>
          <cell r="CB227">
            <v>1</v>
          </cell>
          <cell r="CC227">
            <v>0</v>
          </cell>
          <cell r="CD227">
            <v>1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1</v>
          </cell>
          <cell r="CO227">
            <v>1</v>
          </cell>
          <cell r="CP227">
            <v>0</v>
          </cell>
          <cell r="CQ227">
            <v>1</v>
          </cell>
          <cell r="CR227">
            <v>1</v>
          </cell>
          <cell r="CS227">
            <v>0</v>
          </cell>
          <cell r="CT227">
            <v>1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2</v>
          </cell>
          <cell r="DB227">
            <v>1</v>
          </cell>
          <cell r="DC227">
            <v>0</v>
          </cell>
          <cell r="DD227">
            <v>1</v>
          </cell>
          <cell r="DE227">
            <v>1</v>
          </cell>
          <cell r="DF227">
            <v>0</v>
          </cell>
          <cell r="DG227">
            <v>1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2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9</v>
          </cell>
          <cell r="EC227">
            <v>6</v>
          </cell>
          <cell r="ED227" t="str">
            <v>PENDIENTE</v>
          </cell>
        </row>
        <row r="228">
          <cell r="A228">
            <v>228</v>
          </cell>
          <cell r="B228" t="str">
            <v>Ginés Vázquez del Mercado</v>
          </cell>
          <cell r="C228" t="str">
            <v>MATUTINO</v>
          </cell>
          <cell r="D228" t="str">
            <v>10DPR1262V</v>
          </cell>
          <cell r="E228" t="str">
            <v>FEDERAL</v>
          </cell>
          <cell r="F228" t="str">
            <v>PRIMARIA GENERAL</v>
          </cell>
          <cell r="G228" t="str">
            <v>COMPLETA</v>
          </cell>
          <cell r="H228" t="str">
            <v>DURANGO</v>
          </cell>
          <cell r="I228" t="str">
            <v>Durango</v>
          </cell>
          <cell r="J228" t="str">
            <v xml:space="preserve">Victoria de Durango </v>
          </cell>
          <cell r="K228" t="str">
            <v>URBANA</v>
          </cell>
          <cell r="L228" t="str">
            <v>Prol. Guadalupe No. 963 Norte Col. Maderera C.P. 34050</v>
          </cell>
          <cell r="M228">
            <v>34050</v>
          </cell>
          <cell r="N228" t="str">
            <v>COLONIA MADERERA</v>
          </cell>
          <cell r="O228" t="str">
            <v>DURANGO</v>
          </cell>
          <cell r="P228" t="str">
            <v>PNIEB</v>
          </cell>
          <cell r="Q228" t="str">
            <v>LIC. PATRICIA V. GONZALEZ BCO.</v>
          </cell>
          <cell r="R228" t="str">
            <v>Profra. Lorena Guadalupe López Pérez</v>
          </cell>
          <cell r="T228">
            <v>6188252787</v>
          </cell>
          <cell r="Y228">
            <v>2</v>
          </cell>
          <cell r="Z228" t="str">
            <v>A</v>
          </cell>
          <cell r="AA228">
            <v>2</v>
          </cell>
          <cell r="AB228" t="str">
            <v>A</v>
          </cell>
          <cell r="AC228">
            <v>2</v>
          </cell>
          <cell r="AD228" t="str">
            <v>A</v>
          </cell>
          <cell r="AE228">
            <v>2</v>
          </cell>
          <cell r="AF228" t="str">
            <v>A</v>
          </cell>
          <cell r="AG228">
            <v>2</v>
          </cell>
          <cell r="AH228" t="str">
            <v>A</v>
          </cell>
          <cell r="AI228">
            <v>2</v>
          </cell>
          <cell r="AJ228" t="str">
            <v>A</v>
          </cell>
          <cell r="AK228">
            <v>1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1</v>
          </cell>
          <cell r="BC228">
            <v>1</v>
          </cell>
          <cell r="BD228">
            <v>0</v>
          </cell>
          <cell r="BE228">
            <v>1</v>
          </cell>
          <cell r="BF228">
            <v>1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2</v>
          </cell>
          <cell r="BO228">
            <v>1</v>
          </cell>
          <cell r="BP228">
            <v>0</v>
          </cell>
          <cell r="BQ228">
            <v>1</v>
          </cell>
          <cell r="BR228">
            <v>1</v>
          </cell>
          <cell r="BS228">
            <v>0</v>
          </cell>
          <cell r="BT228">
            <v>1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2</v>
          </cell>
          <cell r="CB228">
            <v>1</v>
          </cell>
          <cell r="CC228">
            <v>0</v>
          </cell>
          <cell r="CD228">
            <v>1</v>
          </cell>
          <cell r="CE228">
            <v>1</v>
          </cell>
          <cell r="CF228">
            <v>0</v>
          </cell>
          <cell r="CG228">
            <v>1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2</v>
          </cell>
          <cell r="CO228">
            <v>1</v>
          </cell>
          <cell r="CP228">
            <v>0</v>
          </cell>
          <cell r="CQ228">
            <v>1</v>
          </cell>
          <cell r="CR228">
            <v>1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2</v>
          </cell>
          <cell r="DB228">
            <v>1</v>
          </cell>
          <cell r="DC228">
            <v>0</v>
          </cell>
          <cell r="DD228">
            <v>1</v>
          </cell>
          <cell r="DE228">
            <v>1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2</v>
          </cell>
          <cell r="DO228">
            <v>1</v>
          </cell>
          <cell r="DP228">
            <v>0</v>
          </cell>
          <cell r="DQ228">
            <v>1</v>
          </cell>
          <cell r="DR228">
            <v>1</v>
          </cell>
          <cell r="DS228">
            <v>0</v>
          </cell>
          <cell r="DT228">
            <v>1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2</v>
          </cell>
          <cell r="EB228">
            <v>12</v>
          </cell>
          <cell r="EC228">
            <v>12</v>
          </cell>
          <cell r="ED228" t="str">
            <v>ASIGNADA</v>
          </cell>
        </row>
        <row r="229">
          <cell r="A229">
            <v>229</v>
          </cell>
          <cell r="B229" t="str">
            <v>General Elpidio G. Velázquez Alva</v>
          </cell>
          <cell r="C229" t="str">
            <v>MATUTINO</v>
          </cell>
          <cell r="D229" t="str">
            <v>10DPR0519X</v>
          </cell>
          <cell r="E229" t="str">
            <v>FEDERAL</v>
          </cell>
          <cell r="F229" t="str">
            <v>PRIMARIA GENERAL</v>
          </cell>
          <cell r="G229" t="str">
            <v>COMPLETA</v>
          </cell>
          <cell r="H229" t="str">
            <v>DURANGO</v>
          </cell>
          <cell r="I229" t="str">
            <v>Durango</v>
          </cell>
          <cell r="J229" t="str">
            <v xml:space="preserve">Victoria de Durango </v>
          </cell>
          <cell r="K229" t="str">
            <v>URBANA</v>
          </cell>
          <cell r="L229" t="str">
            <v>C. Fca. Escárzaga No. 301 Col. del Maestro C.P. 34240</v>
          </cell>
          <cell r="M229">
            <v>34240</v>
          </cell>
          <cell r="N229" t="str">
            <v>COLONIA DEL MAESTRO</v>
          </cell>
          <cell r="O229" t="str">
            <v>DURANGO</v>
          </cell>
          <cell r="P229" t="str">
            <v>PNIEB</v>
          </cell>
          <cell r="Q229" t="str">
            <v>LIC. PATRICIA V. GONZALEZ BCO.</v>
          </cell>
          <cell r="R229" t="str">
            <v>Prof. Victor Ontiveros Caballero</v>
          </cell>
          <cell r="T229">
            <v>6188177492</v>
          </cell>
          <cell r="Y229">
            <v>2</v>
          </cell>
          <cell r="Z229" t="str">
            <v>A</v>
          </cell>
          <cell r="AA229">
            <v>2</v>
          </cell>
          <cell r="AB229" t="str">
            <v>A</v>
          </cell>
          <cell r="AC229">
            <v>2</v>
          </cell>
          <cell r="AD229" t="str">
            <v>A</v>
          </cell>
          <cell r="AE229">
            <v>2</v>
          </cell>
          <cell r="AF229" t="str">
            <v>A</v>
          </cell>
          <cell r="AG229">
            <v>2</v>
          </cell>
          <cell r="AH229" t="str">
            <v>A</v>
          </cell>
          <cell r="AI229">
            <v>2</v>
          </cell>
          <cell r="AJ229" t="str">
            <v>A</v>
          </cell>
          <cell r="AK229">
            <v>1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1</v>
          </cell>
          <cell r="BC229">
            <v>1</v>
          </cell>
          <cell r="BD229">
            <v>0</v>
          </cell>
          <cell r="BE229">
            <v>1</v>
          </cell>
          <cell r="BF229">
            <v>1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2</v>
          </cell>
          <cell r="BO229">
            <v>1</v>
          </cell>
          <cell r="BP229">
            <v>0</v>
          </cell>
          <cell r="BQ229">
            <v>1</v>
          </cell>
          <cell r="BR229">
            <v>1</v>
          </cell>
          <cell r="BS229">
            <v>0</v>
          </cell>
          <cell r="BT229">
            <v>1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2</v>
          </cell>
          <cell r="CB229">
            <v>1</v>
          </cell>
          <cell r="CC229">
            <v>0</v>
          </cell>
          <cell r="CD229">
            <v>1</v>
          </cell>
          <cell r="CE229">
            <v>1</v>
          </cell>
          <cell r="CF229">
            <v>0</v>
          </cell>
          <cell r="CG229">
            <v>1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2</v>
          </cell>
          <cell r="CO229">
            <v>1</v>
          </cell>
          <cell r="CP229">
            <v>0</v>
          </cell>
          <cell r="CQ229">
            <v>1</v>
          </cell>
          <cell r="CR229">
            <v>1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2</v>
          </cell>
          <cell r="DB229">
            <v>1</v>
          </cell>
          <cell r="DC229">
            <v>0</v>
          </cell>
          <cell r="DD229">
            <v>1</v>
          </cell>
          <cell r="DE229">
            <v>1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1</v>
          </cell>
          <cell r="DP229">
            <v>0</v>
          </cell>
          <cell r="DQ229">
            <v>1</v>
          </cell>
          <cell r="DR229">
            <v>1</v>
          </cell>
          <cell r="DS229">
            <v>0</v>
          </cell>
          <cell r="DT229">
            <v>1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2</v>
          </cell>
          <cell r="EB229">
            <v>12</v>
          </cell>
          <cell r="EC229">
            <v>12</v>
          </cell>
          <cell r="ED229" t="str">
            <v>ASIGNADA</v>
          </cell>
        </row>
        <row r="230">
          <cell r="A230">
            <v>125</v>
          </cell>
          <cell r="B230" t="str">
            <v xml:space="preserve">Guadalupe Victoria </v>
          </cell>
          <cell r="C230" t="str">
            <v>MATUTINO</v>
          </cell>
          <cell r="D230" t="str">
            <v>10DPR1467O</v>
          </cell>
          <cell r="E230" t="str">
            <v>FEDERAL</v>
          </cell>
          <cell r="F230" t="str">
            <v>PRIMARIA GENERAL</v>
          </cell>
          <cell r="G230" t="str">
            <v>COMPLETA</v>
          </cell>
          <cell r="H230" t="str">
            <v>DURANGO</v>
          </cell>
          <cell r="I230" t="str">
            <v xml:space="preserve">Nuevo Ideal </v>
          </cell>
          <cell r="J230" t="str">
            <v>Nuevo Ideal</v>
          </cell>
          <cell r="K230" t="str">
            <v>URBANA</v>
          </cell>
          <cell r="L230" t="str">
            <v>C. 50 Aniversario No. 1006 Col. Libertad C.P. 34414</v>
          </cell>
          <cell r="M230">
            <v>34414</v>
          </cell>
          <cell r="N230" t="str">
            <v>M-NUEVO IDEAL</v>
          </cell>
          <cell r="O230" t="str">
            <v>DURANGO</v>
          </cell>
          <cell r="P230" t="str">
            <v>PIP</v>
          </cell>
          <cell r="Q230" t="str">
            <v>L.L. ISMAEL LOPEZ ARREOLA</v>
          </cell>
          <cell r="R230" t="str">
            <v>Prof. Daniel Ortegón Guerrero</v>
          </cell>
          <cell r="T230">
            <v>6778731897</v>
          </cell>
          <cell r="Y230">
            <v>2</v>
          </cell>
          <cell r="Z230" t="str">
            <v>A</v>
          </cell>
          <cell r="AA230">
            <v>2</v>
          </cell>
          <cell r="AB230" t="str">
            <v>A</v>
          </cell>
          <cell r="AC230">
            <v>2</v>
          </cell>
          <cell r="AD230" t="str">
            <v>A</v>
          </cell>
          <cell r="AE230">
            <v>2</v>
          </cell>
          <cell r="AF230" t="str">
            <v>A</v>
          </cell>
          <cell r="AG230">
            <v>2</v>
          </cell>
          <cell r="AH230" t="str">
            <v>A</v>
          </cell>
          <cell r="AI230">
            <v>2</v>
          </cell>
          <cell r="AJ230" t="str">
            <v>A</v>
          </cell>
          <cell r="AK230">
            <v>1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1</v>
          </cell>
          <cell r="BC230">
            <v>1</v>
          </cell>
          <cell r="BD230">
            <v>0</v>
          </cell>
          <cell r="BE230">
            <v>1</v>
          </cell>
          <cell r="BF230">
            <v>1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2</v>
          </cell>
          <cell r="BO230">
            <v>1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1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2</v>
          </cell>
          <cell r="CB230">
            <v>1</v>
          </cell>
          <cell r="CC230">
            <v>0</v>
          </cell>
          <cell r="CD230">
            <v>1</v>
          </cell>
          <cell r="CE230">
            <v>1</v>
          </cell>
          <cell r="CF230">
            <v>0</v>
          </cell>
          <cell r="CG230">
            <v>1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2</v>
          </cell>
          <cell r="CO230">
            <v>1</v>
          </cell>
          <cell r="CP230">
            <v>0</v>
          </cell>
          <cell r="CQ230">
            <v>1</v>
          </cell>
          <cell r="CR230">
            <v>1</v>
          </cell>
          <cell r="CS230">
            <v>0</v>
          </cell>
          <cell r="CT230">
            <v>1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2</v>
          </cell>
          <cell r="DB230">
            <v>1</v>
          </cell>
          <cell r="DC230">
            <v>0</v>
          </cell>
          <cell r="DD230">
            <v>1</v>
          </cell>
          <cell r="DE230">
            <v>1</v>
          </cell>
          <cell r="DF230">
            <v>0</v>
          </cell>
          <cell r="DG230">
            <v>1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2</v>
          </cell>
          <cell r="DO230">
            <v>1</v>
          </cell>
          <cell r="DP230">
            <v>0</v>
          </cell>
          <cell r="DQ230">
            <v>1</v>
          </cell>
          <cell r="DR230">
            <v>1</v>
          </cell>
          <cell r="DS230">
            <v>0</v>
          </cell>
          <cell r="DT230">
            <v>1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2</v>
          </cell>
          <cell r="EB230">
            <v>12</v>
          </cell>
          <cell r="EC230">
            <v>12</v>
          </cell>
          <cell r="ED230" t="str">
            <v>ASIGNADA</v>
          </cell>
        </row>
        <row r="231">
          <cell r="A231">
            <v>231</v>
          </cell>
          <cell r="B231" t="str">
            <v>Hellen Keller</v>
          </cell>
          <cell r="C231" t="str">
            <v>MATUTINO</v>
          </cell>
          <cell r="D231" t="str">
            <v>10DJN0097P</v>
          </cell>
          <cell r="E231" t="str">
            <v>FEDERAL</v>
          </cell>
          <cell r="F231" t="str">
            <v>PREESCOLAR GENERAL</v>
          </cell>
          <cell r="G231" t="str">
            <v>COMPLETA</v>
          </cell>
          <cell r="H231" t="str">
            <v>DURANGO</v>
          </cell>
          <cell r="I231" t="str">
            <v>Durango</v>
          </cell>
          <cell r="J231" t="str">
            <v xml:space="preserve">Victoria de Durango </v>
          </cell>
          <cell r="K231" t="str">
            <v>URBANA</v>
          </cell>
          <cell r="L231" t="str">
            <v>Av. 3 Culturas No. 118 Fracc. Huizache I C.P. 34160</v>
          </cell>
          <cell r="M231">
            <v>34160</v>
          </cell>
          <cell r="N231" t="str">
            <v>HUIZACHE 1</v>
          </cell>
          <cell r="O231" t="str">
            <v>DURANGO</v>
          </cell>
          <cell r="P231" t="str">
            <v>PNIEB</v>
          </cell>
          <cell r="Q231" t="str">
            <v>LIC. PATRICIA V. GONZALEZ BCO.</v>
          </cell>
          <cell r="R231" t="str">
            <v>Profra. Flor Flores Cisneros</v>
          </cell>
          <cell r="T231">
            <v>6188366019</v>
          </cell>
          <cell r="W231">
            <v>5</v>
          </cell>
          <cell r="X231" t="str">
            <v>A</v>
          </cell>
          <cell r="AK231">
            <v>1</v>
          </cell>
          <cell r="AL231">
            <v>0</v>
          </cell>
          <cell r="AM231">
            <v>1</v>
          </cell>
          <cell r="AN231">
            <v>1</v>
          </cell>
          <cell r="AO231">
            <v>0</v>
          </cell>
          <cell r="AP231">
            <v>1</v>
          </cell>
          <cell r="AQ231">
            <v>1</v>
          </cell>
          <cell r="AR231">
            <v>1</v>
          </cell>
          <cell r="AS231">
            <v>0</v>
          </cell>
          <cell r="AT231">
            <v>1</v>
          </cell>
          <cell r="AU231">
            <v>1</v>
          </cell>
          <cell r="AV231">
            <v>0</v>
          </cell>
          <cell r="AW231">
            <v>1</v>
          </cell>
          <cell r="AX231">
            <v>1</v>
          </cell>
          <cell r="AY231">
            <v>0</v>
          </cell>
          <cell r="AZ231">
            <v>1</v>
          </cell>
          <cell r="BA231">
            <v>5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5</v>
          </cell>
          <cell r="EC231">
            <v>5</v>
          </cell>
          <cell r="ED231" t="str">
            <v>ASIGNADA</v>
          </cell>
        </row>
        <row r="232">
          <cell r="A232">
            <v>232</v>
          </cell>
          <cell r="B232" t="str">
            <v>Hermanos Flores Magón</v>
          </cell>
          <cell r="C232" t="str">
            <v>MATUTINO</v>
          </cell>
          <cell r="D232" t="str">
            <v>10DPR1478U</v>
          </cell>
          <cell r="E232" t="str">
            <v>FEDERAL</v>
          </cell>
          <cell r="F232" t="str">
            <v>PRIMARIA GENERAL</v>
          </cell>
          <cell r="G232" t="str">
            <v>COMPLETA</v>
          </cell>
          <cell r="H232" t="str">
            <v>DURANGO</v>
          </cell>
          <cell r="I232" t="str">
            <v>Durango</v>
          </cell>
          <cell r="J232" t="str">
            <v xml:space="preserve">Victoria de Durango </v>
          </cell>
          <cell r="K232" t="str">
            <v>URBANA</v>
          </cell>
          <cell r="L232" t="str">
            <v>C. Milpillas No. 206 Fracc. La Forestal C.P. 34217</v>
          </cell>
          <cell r="M232">
            <v>34217</v>
          </cell>
          <cell r="N232" t="str">
            <v xml:space="preserve">FRACC. LA FORESTAL </v>
          </cell>
          <cell r="O232" t="str">
            <v>DURANGO</v>
          </cell>
          <cell r="P232" t="str">
            <v>PNIEB</v>
          </cell>
          <cell r="Q232" t="str">
            <v>LIC. PATRICIA V. GONZALEZ BCO.</v>
          </cell>
          <cell r="R232" t="str">
            <v>Prof. Martín Soto Pérez</v>
          </cell>
          <cell r="T232">
            <v>6181291064</v>
          </cell>
          <cell r="Y232">
            <v>2</v>
          </cell>
          <cell r="Z232" t="str">
            <v>A</v>
          </cell>
          <cell r="AA232">
            <v>2</v>
          </cell>
          <cell r="AB232" t="str">
            <v>A</v>
          </cell>
          <cell r="AC232">
            <v>2</v>
          </cell>
          <cell r="AD232" t="str">
            <v>A</v>
          </cell>
          <cell r="AE232">
            <v>2</v>
          </cell>
          <cell r="AF232" t="str">
            <v>A</v>
          </cell>
          <cell r="AG232">
            <v>3</v>
          </cell>
          <cell r="AH232" t="str">
            <v>NA</v>
          </cell>
          <cell r="AI232">
            <v>2</v>
          </cell>
          <cell r="AJ232" t="str">
            <v>NA</v>
          </cell>
          <cell r="AK232">
            <v>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</v>
          </cell>
          <cell r="BC232">
            <v>1</v>
          </cell>
          <cell r="BD232">
            <v>0</v>
          </cell>
          <cell r="BE232">
            <v>1</v>
          </cell>
          <cell r="BF232">
            <v>1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2</v>
          </cell>
          <cell r="BO232">
            <v>1</v>
          </cell>
          <cell r="BP232">
            <v>0</v>
          </cell>
          <cell r="BQ232">
            <v>1</v>
          </cell>
          <cell r="BR232">
            <v>1</v>
          </cell>
          <cell r="BS232">
            <v>0</v>
          </cell>
          <cell r="BT232">
            <v>1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2</v>
          </cell>
          <cell r="CB232">
            <v>1</v>
          </cell>
          <cell r="CC232">
            <v>0</v>
          </cell>
          <cell r="CD232">
            <v>1</v>
          </cell>
          <cell r="CE232">
            <v>1</v>
          </cell>
          <cell r="CF232">
            <v>0</v>
          </cell>
          <cell r="CG232">
            <v>1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2</v>
          </cell>
          <cell r="CO232">
            <v>1</v>
          </cell>
          <cell r="CP232">
            <v>0</v>
          </cell>
          <cell r="CQ232">
            <v>1</v>
          </cell>
          <cell r="CR232">
            <v>1</v>
          </cell>
          <cell r="CS232">
            <v>0</v>
          </cell>
          <cell r="CT232">
            <v>1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2</v>
          </cell>
          <cell r="DB232">
            <v>1</v>
          </cell>
          <cell r="DC232">
            <v>0</v>
          </cell>
          <cell r="DD232">
            <v>1</v>
          </cell>
          <cell r="DE232">
            <v>1</v>
          </cell>
          <cell r="DF232">
            <v>0</v>
          </cell>
          <cell r="DG232">
            <v>1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2</v>
          </cell>
          <cell r="DO232">
            <v>1</v>
          </cell>
          <cell r="DP232">
            <v>0</v>
          </cell>
          <cell r="DQ232">
            <v>1</v>
          </cell>
          <cell r="DR232">
            <v>1</v>
          </cell>
          <cell r="DS232">
            <v>0</v>
          </cell>
          <cell r="DT232">
            <v>1</v>
          </cell>
          <cell r="DU232">
            <v>1</v>
          </cell>
          <cell r="DV232">
            <v>0</v>
          </cell>
          <cell r="DW232">
            <v>1</v>
          </cell>
          <cell r="DX232">
            <v>0</v>
          </cell>
          <cell r="DY232">
            <v>0</v>
          </cell>
          <cell r="DZ232">
            <v>0</v>
          </cell>
          <cell r="EA232">
            <v>3</v>
          </cell>
          <cell r="EB232">
            <v>13</v>
          </cell>
          <cell r="EC232">
            <v>13</v>
          </cell>
          <cell r="ED232" t="str">
            <v>ASIGNADA</v>
          </cell>
        </row>
        <row r="233">
          <cell r="A233">
            <v>233</v>
          </cell>
          <cell r="B233" t="str">
            <v>Héroe de Nacozari</v>
          </cell>
          <cell r="C233" t="str">
            <v>MATUTINO</v>
          </cell>
          <cell r="D233" t="str">
            <v>10DPR1263U</v>
          </cell>
          <cell r="E233" t="str">
            <v>FEDERAL</v>
          </cell>
          <cell r="F233" t="str">
            <v>PRIMARIA GENERAL</v>
          </cell>
          <cell r="G233" t="str">
            <v>COMPLETA</v>
          </cell>
          <cell r="H233" t="str">
            <v>DURANGO</v>
          </cell>
          <cell r="I233" t="str">
            <v>Durango</v>
          </cell>
          <cell r="J233" t="str">
            <v xml:space="preserve">Victoria de Durango </v>
          </cell>
          <cell r="K233" t="str">
            <v>URBANA</v>
          </cell>
          <cell r="L233" t="str">
            <v>C. Héroe de Nacozari No. 500 Col. Guadalupe C.P. 34020</v>
          </cell>
          <cell r="M233">
            <v>34020</v>
          </cell>
          <cell r="N233" t="str">
            <v>COLONIA GUADALUPE</v>
          </cell>
          <cell r="O233" t="str">
            <v>DURANGO</v>
          </cell>
          <cell r="P233" t="str">
            <v>PNIEB</v>
          </cell>
          <cell r="Q233" t="str">
            <v>LIC. PATRICIA V. GONZALEZ BCO.</v>
          </cell>
          <cell r="R233" t="str">
            <v>Prof. David Herrera Hernández</v>
          </cell>
          <cell r="T233">
            <v>6188121196</v>
          </cell>
          <cell r="Y233">
            <v>2</v>
          </cell>
          <cell r="Z233" t="str">
            <v>A</v>
          </cell>
          <cell r="AA233">
            <v>2</v>
          </cell>
          <cell r="AB233" t="str">
            <v>A</v>
          </cell>
          <cell r="AC233">
            <v>2</v>
          </cell>
          <cell r="AD233" t="str">
            <v>A</v>
          </cell>
          <cell r="AE233">
            <v>2</v>
          </cell>
          <cell r="AF233" t="str">
            <v>A</v>
          </cell>
          <cell r="AG233">
            <v>2</v>
          </cell>
          <cell r="AH233" t="str">
            <v>A</v>
          </cell>
          <cell r="AI233">
            <v>2</v>
          </cell>
          <cell r="AJ233" t="str">
            <v>A</v>
          </cell>
          <cell r="AK233">
            <v>1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1</v>
          </cell>
          <cell r="BC233">
            <v>1</v>
          </cell>
          <cell r="BD233">
            <v>0</v>
          </cell>
          <cell r="BE233">
            <v>1</v>
          </cell>
          <cell r="BF233">
            <v>1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2</v>
          </cell>
          <cell r="BO233">
            <v>1</v>
          </cell>
          <cell r="BP233">
            <v>0</v>
          </cell>
          <cell r="BQ233">
            <v>1</v>
          </cell>
          <cell r="BR233">
            <v>1</v>
          </cell>
          <cell r="BS233">
            <v>0</v>
          </cell>
          <cell r="BT233">
            <v>1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2</v>
          </cell>
          <cell r="CB233">
            <v>1</v>
          </cell>
          <cell r="CC233">
            <v>0</v>
          </cell>
          <cell r="CD233">
            <v>1</v>
          </cell>
          <cell r="CE233">
            <v>1</v>
          </cell>
          <cell r="CF233">
            <v>0</v>
          </cell>
          <cell r="CG233">
            <v>1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2</v>
          </cell>
          <cell r="CO233">
            <v>1</v>
          </cell>
          <cell r="CP233">
            <v>0</v>
          </cell>
          <cell r="CQ233">
            <v>1</v>
          </cell>
          <cell r="CR233">
            <v>1</v>
          </cell>
          <cell r="CS233">
            <v>0</v>
          </cell>
          <cell r="CT233">
            <v>1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2</v>
          </cell>
          <cell r="DB233">
            <v>1</v>
          </cell>
          <cell r="DC233">
            <v>0</v>
          </cell>
          <cell r="DD233">
            <v>1</v>
          </cell>
          <cell r="DE233">
            <v>1</v>
          </cell>
          <cell r="DF233">
            <v>0</v>
          </cell>
          <cell r="DG233">
            <v>1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2</v>
          </cell>
          <cell r="DO233">
            <v>1</v>
          </cell>
          <cell r="DP233">
            <v>0</v>
          </cell>
          <cell r="DQ233">
            <v>1</v>
          </cell>
          <cell r="DR233">
            <v>1</v>
          </cell>
          <cell r="DS233">
            <v>0</v>
          </cell>
          <cell r="DT233">
            <v>1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12</v>
          </cell>
          <cell r="EC233">
            <v>12</v>
          </cell>
          <cell r="ED233" t="str">
            <v>ASIGNADA</v>
          </cell>
        </row>
        <row r="234">
          <cell r="A234">
            <v>234</v>
          </cell>
          <cell r="B234" t="str">
            <v>Héroes de Chapultepec</v>
          </cell>
          <cell r="C234" t="str">
            <v>MATUTINO</v>
          </cell>
          <cell r="D234" t="str">
            <v>10DPR1644B</v>
          </cell>
          <cell r="E234" t="str">
            <v>FEDERAL</v>
          </cell>
          <cell r="F234" t="str">
            <v>PRIMARIA GENERAL</v>
          </cell>
          <cell r="G234" t="str">
            <v>COMPLETA</v>
          </cell>
          <cell r="H234" t="str">
            <v>DURANGO</v>
          </cell>
          <cell r="I234" t="str">
            <v>Durango</v>
          </cell>
          <cell r="J234" t="str">
            <v xml:space="preserve">Victoria de Durango </v>
          </cell>
          <cell r="K234" t="str">
            <v>URBANA</v>
          </cell>
          <cell r="L234" t="str">
            <v>Av. Niños Héroes S/N Col. Niños Héroes C.P. 34046</v>
          </cell>
          <cell r="M234">
            <v>34046</v>
          </cell>
          <cell r="N234" t="str">
            <v xml:space="preserve">COLONIA NIÑOS HEROES </v>
          </cell>
          <cell r="O234" t="str">
            <v>DURANGO</v>
          </cell>
          <cell r="P234" t="str">
            <v>PNIEB</v>
          </cell>
          <cell r="Q234" t="str">
            <v>LIC. PATRICIA V. GONZALEZ BCO.</v>
          </cell>
          <cell r="R234" t="str">
            <v>Prof. Héctor Moreno Cruz</v>
          </cell>
          <cell r="T234">
            <v>6181004764</v>
          </cell>
          <cell r="Y234">
            <v>2</v>
          </cell>
          <cell r="Z234" t="str">
            <v>A</v>
          </cell>
          <cell r="AA234">
            <v>1</v>
          </cell>
          <cell r="AB234" t="str">
            <v>A</v>
          </cell>
          <cell r="AC234">
            <v>1</v>
          </cell>
          <cell r="AD234" t="str">
            <v>A</v>
          </cell>
          <cell r="AE234">
            <v>2</v>
          </cell>
          <cell r="AF234" t="str">
            <v>NA</v>
          </cell>
          <cell r="AG234">
            <v>1</v>
          </cell>
          <cell r="AH234" t="str">
            <v>NA</v>
          </cell>
          <cell r="AI234">
            <v>1</v>
          </cell>
          <cell r="AJ234" t="str">
            <v>NA</v>
          </cell>
          <cell r="AK234">
            <v>0.5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1</v>
          </cell>
          <cell r="BC234">
            <v>1</v>
          </cell>
          <cell r="BD234">
            <v>0</v>
          </cell>
          <cell r="BE234">
            <v>1</v>
          </cell>
          <cell r="BF234">
            <v>1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2</v>
          </cell>
          <cell r="BO234">
            <v>1</v>
          </cell>
          <cell r="BP234">
            <v>0</v>
          </cell>
          <cell r="BQ234">
            <v>1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1</v>
          </cell>
          <cell r="CB234">
            <v>1</v>
          </cell>
          <cell r="CC234">
            <v>0</v>
          </cell>
          <cell r="CD234">
            <v>1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1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8</v>
          </cell>
          <cell r="EC234">
            <v>4</v>
          </cell>
          <cell r="ED234" t="str">
            <v>PENDIENTE</v>
          </cell>
        </row>
        <row r="235">
          <cell r="A235">
            <v>235</v>
          </cell>
          <cell r="B235" t="str">
            <v>Héroes de México Vesp.</v>
          </cell>
          <cell r="C235" t="str">
            <v>VESPERTINO</v>
          </cell>
          <cell r="D235" t="str">
            <v>10EPR0458Z</v>
          </cell>
          <cell r="E235" t="str">
            <v>ESTATAL</v>
          </cell>
          <cell r="F235" t="str">
            <v>PRIMARIA GENERAL</v>
          </cell>
          <cell r="G235" t="str">
            <v>COMPLETA</v>
          </cell>
          <cell r="H235" t="str">
            <v>DURANGO</v>
          </cell>
          <cell r="I235" t="str">
            <v>Durango</v>
          </cell>
          <cell r="J235" t="str">
            <v xml:space="preserve">Victoria de Durango </v>
          </cell>
          <cell r="K235" t="str">
            <v>URBANA</v>
          </cell>
          <cell r="L235" t="str">
            <v>C. Raúl Caballero Escamilla S/N Col. Jardines de San Antonio C.P. 34224</v>
          </cell>
          <cell r="M235">
            <v>34224</v>
          </cell>
          <cell r="N235" t="str">
            <v>FRACC. JARDINES DE SAN ANTONIO</v>
          </cell>
          <cell r="O235" t="str">
            <v>DURANGO</v>
          </cell>
          <cell r="P235" t="str">
            <v>PNIEB</v>
          </cell>
          <cell r="Q235" t="str">
            <v>LIC. PATRICIA V. GONZALEZ BCO.</v>
          </cell>
          <cell r="R235" t="str">
            <v>Prof. Arturo Mata Espinoza</v>
          </cell>
          <cell r="Y235">
            <v>2</v>
          </cell>
          <cell r="Z235" t="str">
            <v>A</v>
          </cell>
          <cell r="AA235">
            <v>2</v>
          </cell>
          <cell r="AB235" t="str">
            <v>A</v>
          </cell>
          <cell r="AC235">
            <v>2</v>
          </cell>
          <cell r="AD235" t="str">
            <v>A</v>
          </cell>
          <cell r="AE235">
            <v>2</v>
          </cell>
          <cell r="AF235" t="str">
            <v>A</v>
          </cell>
          <cell r="AG235">
            <v>2</v>
          </cell>
          <cell r="AH235" t="str">
            <v>NA</v>
          </cell>
          <cell r="AI235">
            <v>2</v>
          </cell>
          <cell r="AJ235" t="str">
            <v>NA</v>
          </cell>
          <cell r="AK235">
            <v>0.66666666666666663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</v>
          </cell>
          <cell r="BC235">
            <v>1</v>
          </cell>
          <cell r="BD235">
            <v>0</v>
          </cell>
          <cell r="BE235">
            <v>1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2</v>
          </cell>
          <cell r="BO235">
            <v>1</v>
          </cell>
          <cell r="BP235">
            <v>0</v>
          </cell>
          <cell r="BQ235">
            <v>1</v>
          </cell>
          <cell r="BR235">
            <v>1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2</v>
          </cell>
          <cell r="CB235">
            <v>1</v>
          </cell>
          <cell r="CC235">
            <v>0</v>
          </cell>
          <cell r="CD235">
            <v>1</v>
          </cell>
          <cell r="CE235">
            <v>1</v>
          </cell>
          <cell r="CF235">
            <v>0</v>
          </cell>
          <cell r="CG235">
            <v>1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2</v>
          </cell>
          <cell r="CO235">
            <v>1</v>
          </cell>
          <cell r="CP235">
            <v>0</v>
          </cell>
          <cell r="CQ235">
            <v>1</v>
          </cell>
          <cell r="CR235">
            <v>1</v>
          </cell>
          <cell r="CS235">
            <v>0</v>
          </cell>
          <cell r="CT235">
            <v>1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12</v>
          </cell>
          <cell r="EC235">
            <v>8</v>
          </cell>
          <cell r="ED235" t="str">
            <v>PENDIENTE</v>
          </cell>
        </row>
        <row r="236">
          <cell r="A236">
            <v>236</v>
          </cell>
          <cell r="B236" t="str">
            <v>Ignacio Allende</v>
          </cell>
          <cell r="C236" t="str">
            <v>MATUTINO</v>
          </cell>
          <cell r="D236" t="str">
            <v>10DPR0052J</v>
          </cell>
          <cell r="E236" t="str">
            <v>FEDERAL</v>
          </cell>
          <cell r="F236" t="str">
            <v>PRIMARIA GENERAL</v>
          </cell>
          <cell r="G236" t="str">
            <v>COMPLETA</v>
          </cell>
          <cell r="H236" t="str">
            <v>DURANGO</v>
          </cell>
          <cell r="I236" t="str">
            <v>Durango</v>
          </cell>
          <cell r="J236" t="str">
            <v xml:space="preserve">Victoria de Durango </v>
          </cell>
          <cell r="K236" t="str">
            <v>URBANA</v>
          </cell>
          <cell r="L236" t="str">
            <v>C. Antares S/N Fracc. Villas del Guadiana IV C.P. 34208</v>
          </cell>
          <cell r="M236">
            <v>34208</v>
          </cell>
          <cell r="N236" t="str">
            <v>FRACC. VILLAS DEL GUADIANA II</v>
          </cell>
          <cell r="O236" t="str">
            <v>DURANGO</v>
          </cell>
          <cell r="P236" t="str">
            <v>PNIEB</v>
          </cell>
          <cell r="Q236" t="str">
            <v>LIC. PATRICIA V. GONZALEZ BCO.</v>
          </cell>
          <cell r="R236" t="str">
            <v>Prof. Manuel Carreón Michel</v>
          </cell>
          <cell r="T236">
            <v>6188333939</v>
          </cell>
          <cell r="Y236">
            <v>2</v>
          </cell>
          <cell r="Z236" t="str">
            <v>A</v>
          </cell>
          <cell r="AA236">
            <v>2</v>
          </cell>
          <cell r="AB236" t="str">
            <v>A</v>
          </cell>
          <cell r="AC236">
            <v>2</v>
          </cell>
          <cell r="AD236" t="str">
            <v>A</v>
          </cell>
          <cell r="AE236">
            <v>2</v>
          </cell>
          <cell r="AF236" t="str">
            <v>A</v>
          </cell>
          <cell r="AG236">
            <v>2</v>
          </cell>
          <cell r="AH236" t="str">
            <v>A</v>
          </cell>
          <cell r="AI236">
            <v>2</v>
          </cell>
          <cell r="AJ236" t="str">
            <v>A</v>
          </cell>
          <cell r="AK236">
            <v>1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1</v>
          </cell>
          <cell r="BC236">
            <v>1</v>
          </cell>
          <cell r="BD236">
            <v>0</v>
          </cell>
          <cell r="BE236">
            <v>1</v>
          </cell>
          <cell r="BF236">
            <v>1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2</v>
          </cell>
          <cell r="BO236">
            <v>1</v>
          </cell>
          <cell r="BP236">
            <v>0</v>
          </cell>
          <cell r="BQ236">
            <v>1</v>
          </cell>
          <cell r="BR236">
            <v>1</v>
          </cell>
          <cell r="BS236">
            <v>0</v>
          </cell>
          <cell r="BT236">
            <v>1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1</v>
          </cell>
          <cell r="CC236">
            <v>0</v>
          </cell>
          <cell r="CD236">
            <v>1</v>
          </cell>
          <cell r="CE236">
            <v>1</v>
          </cell>
          <cell r="CF236">
            <v>0</v>
          </cell>
          <cell r="CG236">
            <v>1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2</v>
          </cell>
          <cell r="CO236">
            <v>1</v>
          </cell>
          <cell r="CP236">
            <v>0</v>
          </cell>
          <cell r="CQ236">
            <v>1</v>
          </cell>
          <cell r="CR236">
            <v>1</v>
          </cell>
          <cell r="CS236">
            <v>0</v>
          </cell>
          <cell r="CT236">
            <v>1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2</v>
          </cell>
          <cell r="DB236">
            <v>1</v>
          </cell>
          <cell r="DC236">
            <v>0</v>
          </cell>
          <cell r="DD236">
            <v>1</v>
          </cell>
          <cell r="DE236">
            <v>1</v>
          </cell>
          <cell r="DF236">
            <v>0</v>
          </cell>
          <cell r="DG236">
            <v>1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0</v>
          </cell>
          <cell r="DQ236">
            <v>1</v>
          </cell>
          <cell r="DR236">
            <v>1</v>
          </cell>
          <cell r="DS236">
            <v>0</v>
          </cell>
          <cell r="DT236">
            <v>1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12</v>
          </cell>
          <cell r="EC236">
            <v>12</v>
          </cell>
          <cell r="ED236" t="str">
            <v>ASIGNADA</v>
          </cell>
        </row>
        <row r="237">
          <cell r="A237">
            <v>237</v>
          </cell>
          <cell r="B237" t="str">
            <v>Ignacio M. Altamirano Vesp.</v>
          </cell>
          <cell r="C237" t="str">
            <v>VESPERTINO</v>
          </cell>
          <cell r="D237" t="str">
            <v>10DPR1358H</v>
          </cell>
          <cell r="E237" t="str">
            <v>FEDERAL</v>
          </cell>
          <cell r="F237" t="str">
            <v>PRIMARIA GENERAL</v>
          </cell>
          <cell r="G237" t="str">
            <v>COMPLETA</v>
          </cell>
          <cell r="H237" t="str">
            <v>DURANGO</v>
          </cell>
          <cell r="I237" t="str">
            <v>Durango</v>
          </cell>
          <cell r="J237" t="str">
            <v xml:space="preserve">Victoria de Durango </v>
          </cell>
          <cell r="K237" t="str">
            <v>URBANA</v>
          </cell>
          <cell r="L237" t="str">
            <v>C. 24 de Marzo No. 5 Col. José Revueltas C.P. 34219</v>
          </cell>
          <cell r="M237">
            <v>34219</v>
          </cell>
          <cell r="N237" t="str">
            <v>COLONIA JOSÉ REVUELTAS</v>
          </cell>
          <cell r="O237" t="str">
            <v>DURANGO</v>
          </cell>
          <cell r="P237" t="str">
            <v>PNIEB</v>
          </cell>
          <cell r="Q237" t="str">
            <v>LIC. PATRICIA V. GONZALEZ BCO.</v>
          </cell>
          <cell r="Y237">
            <v>1</v>
          </cell>
          <cell r="Z237" t="str">
            <v>NA</v>
          </cell>
          <cell r="AA237">
            <v>1</v>
          </cell>
          <cell r="AB237" t="str">
            <v>A</v>
          </cell>
          <cell r="AC237">
            <v>1</v>
          </cell>
          <cell r="AD237" t="str">
            <v>NA</v>
          </cell>
          <cell r="AE237">
            <v>2</v>
          </cell>
          <cell r="AF237" t="str">
            <v>NA</v>
          </cell>
          <cell r="AG237">
            <v>2</v>
          </cell>
          <cell r="AH237" t="str">
            <v>NA</v>
          </cell>
          <cell r="AI237">
            <v>1</v>
          </cell>
          <cell r="AJ237" t="str">
            <v>A</v>
          </cell>
          <cell r="AK237">
            <v>0.875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1</v>
          </cell>
          <cell r="BC237">
            <v>1</v>
          </cell>
          <cell r="BD237">
            <v>0</v>
          </cell>
          <cell r="BE237">
            <v>1</v>
          </cell>
          <cell r="BF237">
            <v>1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2</v>
          </cell>
          <cell r="BO237">
            <v>1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1</v>
          </cell>
          <cell r="CB237">
            <v>1</v>
          </cell>
          <cell r="CC237">
            <v>0</v>
          </cell>
          <cell r="CD237">
            <v>1</v>
          </cell>
          <cell r="CE237">
            <v>1</v>
          </cell>
          <cell r="CF237">
            <v>0</v>
          </cell>
          <cell r="CG237">
            <v>1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2</v>
          </cell>
          <cell r="CO237">
            <v>1</v>
          </cell>
          <cell r="CP237">
            <v>0</v>
          </cell>
          <cell r="CQ237">
            <v>1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1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Q237">
            <v>1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1</v>
          </cell>
          <cell r="EB237">
            <v>8</v>
          </cell>
          <cell r="EC237">
            <v>7</v>
          </cell>
          <cell r="ED237" t="str">
            <v>PENDIENTE</v>
          </cell>
        </row>
        <row r="238">
          <cell r="A238">
            <v>238</v>
          </cell>
          <cell r="B238" t="str">
            <v>Jaime Nunó</v>
          </cell>
          <cell r="C238" t="str">
            <v>MATUTINO</v>
          </cell>
          <cell r="D238" t="str">
            <v>10DPR0569E</v>
          </cell>
          <cell r="E238" t="str">
            <v>FEDERAL</v>
          </cell>
          <cell r="F238" t="str">
            <v>PRIMARIA GENERAL</v>
          </cell>
          <cell r="G238" t="str">
            <v>COMPLETA</v>
          </cell>
          <cell r="H238" t="str">
            <v>DURANGO</v>
          </cell>
          <cell r="I238" t="str">
            <v>Durango</v>
          </cell>
          <cell r="J238" t="str">
            <v xml:space="preserve">Victoria de Durango </v>
          </cell>
          <cell r="K238" t="str">
            <v>URBANA</v>
          </cell>
          <cell r="L238" t="str">
            <v>C. Sinaloa No. 320 Col. Morga C.P. 34010</v>
          </cell>
          <cell r="M238">
            <v>34010</v>
          </cell>
          <cell r="N238" t="str">
            <v xml:space="preserve">COLONIA MORGA </v>
          </cell>
          <cell r="O238" t="str">
            <v>DURANGO</v>
          </cell>
          <cell r="P238" t="str">
            <v>PNIEB</v>
          </cell>
          <cell r="Q238" t="str">
            <v>LIC. PATRICIA V. GONZALEZ BCO.</v>
          </cell>
          <cell r="R238" t="str">
            <v>Prof. Arturo López Rojas</v>
          </cell>
          <cell r="T238">
            <v>6181174086</v>
          </cell>
          <cell r="Y238">
            <v>2</v>
          </cell>
          <cell r="Z238" t="str">
            <v>NA</v>
          </cell>
          <cell r="AA238">
            <v>2</v>
          </cell>
          <cell r="AB238" t="str">
            <v>NA</v>
          </cell>
          <cell r="AC238">
            <v>1</v>
          </cell>
          <cell r="AD238" t="str">
            <v>NA</v>
          </cell>
          <cell r="AE238">
            <v>2</v>
          </cell>
          <cell r="AF238" t="str">
            <v>NA</v>
          </cell>
          <cell r="AG238">
            <v>2</v>
          </cell>
          <cell r="AH238" t="str">
            <v>NA</v>
          </cell>
          <cell r="AI238">
            <v>1</v>
          </cell>
          <cell r="AJ238" t="str">
            <v>NA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10</v>
          </cell>
          <cell r="EC238">
            <v>0</v>
          </cell>
          <cell r="ED238" t="str">
            <v>SIN ASIGNACION</v>
          </cell>
        </row>
        <row r="239">
          <cell r="A239">
            <v>239</v>
          </cell>
          <cell r="B239" t="str">
            <v>Jesús García Corona</v>
          </cell>
          <cell r="C239" t="str">
            <v>MATUTINO</v>
          </cell>
          <cell r="D239" t="str">
            <v>10DPR0338N</v>
          </cell>
          <cell r="E239" t="str">
            <v>FEDERAL</v>
          </cell>
          <cell r="F239" t="str">
            <v>PRIMARIA GENERAL</v>
          </cell>
          <cell r="G239" t="str">
            <v>COMPLETA</v>
          </cell>
          <cell r="H239" t="str">
            <v>DURANGO</v>
          </cell>
          <cell r="I239" t="str">
            <v>Durango</v>
          </cell>
          <cell r="J239" t="str">
            <v xml:space="preserve">Victoria de Durango </v>
          </cell>
          <cell r="K239" t="str">
            <v>URBANA</v>
          </cell>
          <cell r="L239" t="str">
            <v>C. Héroe de Nacozari No. 500 Col. Guadalupe C.P. 34020</v>
          </cell>
          <cell r="M239">
            <v>34020</v>
          </cell>
          <cell r="N239" t="str">
            <v xml:space="preserve">COLONIA GUADALUPE </v>
          </cell>
          <cell r="O239" t="str">
            <v>DURANGO</v>
          </cell>
          <cell r="P239" t="str">
            <v>PNIEB</v>
          </cell>
          <cell r="Q239" t="str">
            <v>LIC. PATRICIA V. GONZALEZ BCO.</v>
          </cell>
          <cell r="T239">
            <v>6188112942</v>
          </cell>
          <cell r="Y239">
            <v>1</v>
          </cell>
          <cell r="Z239" t="str">
            <v>A</v>
          </cell>
          <cell r="AA239">
            <v>1</v>
          </cell>
          <cell r="AB239" t="str">
            <v>A</v>
          </cell>
          <cell r="AC239">
            <v>1</v>
          </cell>
          <cell r="AD239" t="str">
            <v>A</v>
          </cell>
          <cell r="AE239">
            <v>1</v>
          </cell>
          <cell r="AF239" t="str">
            <v>A</v>
          </cell>
          <cell r="AG239">
            <v>1</v>
          </cell>
          <cell r="AH239" t="str">
            <v>A</v>
          </cell>
          <cell r="AI239">
            <v>1</v>
          </cell>
          <cell r="AJ239" t="str">
            <v>A</v>
          </cell>
          <cell r="AK239">
            <v>1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1</v>
          </cell>
          <cell r="BC239">
            <v>1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1</v>
          </cell>
          <cell r="BO239">
            <v>1</v>
          </cell>
          <cell r="BP239">
            <v>0</v>
          </cell>
          <cell r="BQ239">
            <v>1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1</v>
          </cell>
          <cell r="CB239">
            <v>1</v>
          </cell>
          <cell r="CC239">
            <v>0</v>
          </cell>
          <cell r="CD239">
            <v>1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1</v>
          </cell>
          <cell r="CO239">
            <v>1</v>
          </cell>
          <cell r="CP239">
            <v>0</v>
          </cell>
          <cell r="CQ239">
            <v>1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1</v>
          </cell>
          <cell r="DB239">
            <v>1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1</v>
          </cell>
          <cell r="DO239">
            <v>1</v>
          </cell>
          <cell r="DP239">
            <v>0</v>
          </cell>
          <cell r="DQ239">
            <v>1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1</v>
          </cell>
          <cell r="EB239">
            <v>6</v>
          </cell>
          <cell r="EC239">
            <v>6</v>
          </cell>
          <cell r="ED239" t="str">
            <v>ASIGNADA</v>
          </cell>
        </row>
        <row r="240">
          <cell r="A240">
            <v>240</v>
          </cell>
          <cell r="B240" t="str">
            <v>No. 13 Prof. José Ignacio Soto</v>
          </cell>
          <cell r="C240" t="str">
            <v>MATUTINO</v>
          </cell>
          <cell r="D240" t="str">
            <v>10EPR0107V</v>
          </cell>
          <cell r="E240" t="str">
            <v>ESTATAL</v>
          </cell>
          <cell r="F240" t="str">
            <v>PRIMARIA GENERAL</v>
          </cell>
          <cell r="G240" t="str">
            <v>COMPLETA</v>
          </cell>
          <cell r="H240" t="str">
            <v>DURANGO</v>
          </cell>
          <cell r="I240" t="str">
            <v>Durango</v>
          </cell>
          <cell r="J240" t="str">
            <v xml:space="preserve">Victoria de Durango </v>
          </cell>
          <cell r="K240" t="str">
            <v>URBANA</v>
          </cell>
          <cell r="L240" t="str">
            <v>C. Pereyra No. 109 Ote. Zona  Centro C.P. 34000</v>
          </cell>
          <cell r="M240">
            <v>34000</v>
          </cell>
          <cell r="N240" t="str">
            <v>ZONA  CENTRO</v>
          </cell>
          <cell r="O240" t="str">
            <v>DURANGO</v>
          </cell>
          <cell r="P240" t="str">
            <v>PNIEB</v>
          </cell>
          <cell r="Q240" t="str">
            <v>LIC. PATRICIA V. GONZALEZ BCO.</v>
          </cell>
          <cell r="Y240">
            <v>1</v>
          </cell>
          <cell r="Z240" t="str">
            <v>A</v>
          </cell>
          <cell r="AA240">
            <v>1</v>
          </cell>
          <cell r="AB240" t="str">
            <v>A</v>
          </cell>
          <cell r="AC240">
            <v>1</v>
          </cell>
          <cell r="AD240" t="str">
            <v>A</v>
          </cell>
          <cell r="AE240">
            <v>1</v>
          </cell>
          <cell r="AF240" t="str">
            <v>A</v>
          </cell>
          <cell r="AG240">
            <v>1</v>
          </cell>
          <cell r="AH240" t="str">
            <v>A</v>
          </cell>
          <cell r="AI240">
            <v>1</v>
          </cell>
          <cell r="AJ240" t="str">
            <v>A</v>
          </cell>
          <cell r="AK240">
            <v>1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1</v>
          </cell>
          <cell r="BC240">
            <v>1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1</v>
          </cell>
          <cell r="BO240">
            <v>1</v>
          </cell>
          <cell r="BP240">
            <v>0</v>
          </cell>
          <cell r="BQ240">
            <v>1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1</v>
          </cell>
          <cell r="CB240">
            <v>1</v>
          </cell>
          <cell r="CC240">
            <v>0</v>
          </cell>
          <cell r="CD240">
            <v>1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1</v>
          </cell>
          <cell r="CO240">
            <v>1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1</v>
          </cell>
          <cell r="DB240">
            <v>1</v>
          </cell>
          <cell r="DC240">
            <v>0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1</v>
          </cell>
          <cell r="DO240">
            <v>1</v>
          </cell>
          <cell r="DP240">
            <v>0</v>
          </cell>
          <cell r="DQ240">
            <v>1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6</v>
          </cell>
          <cell r="EC240">
            <v>6</v>
          </cell>
          <cell r="ED240" t="str">
            <v>ASIGNADA</v>
          </cell>
        </row>
        <row r="241">
          <cell r="A241">
            <v>241</v>
          </cell>
          <cell r="B241" t="str">
            <v>José Loreto Barraza</v>
          </cell>
          <cell r="C241" t="str">
            <v>MATUTINO</v>
          </cell>
          <cell r="D241" t="str">
            <v>10EPR0086Z</v>
          </cell>
          <cell r="E241" t="str">
            <v>ESTATAL</v>
          </cell>
          <cell r="F241" t="str">
            <v>PRIMARIA GENERAL</v>
          </cell>
          <cell r="G241" t="str">
            <v>COMPLETA</v>
          </cell>
          <cell r="H241" t="str">
            <v>DURANGO</v>
          </cell>
          <cell r="I241" t="str">
            <v>Durango</v>
          </cell>
          <cell r="J241" t="str">
            <v xml:space="preserve">Victoria de Durango </v>
          </cell>
          <cell r="K241" t="str">
            <v>URBANA</v>
          </cell>
          <cell r="L241" t="str">
            <v>C. Vía Láctea S/N Fracc. Villas del Guadiana II C.P. 34227</v>
          </cell>
          <cell r="M241">
            <v>34227</v>
          </cell>
          <cell r="N241" t="str">
            <v>FRACC. VILLAS DEL GUADIANA II</v>
          </cell>
          <cell r="O241" t="str">
            <v>DURANGO</v>
          </cell>
          <cell r="P241" t="str">
            <v>PNIEB</v>
          </cell>
          <cell r="Q241" t="str">
            <v>LIC. PATRICIA V. GONZALEZ BCO.</v>
          </cell>
          <cell r="R241" t="str">
            <v>Profra. Dora Elena Salazar Medellín</v>
          </cell>
          <cell r="Y241">
            <v>2</v>
          </cell>
          <cell r="Z241" t="str">
            <v>A</v>
          </cell>
          <cell r="AA241">
            <v>2</v>
          </cell>
          <cell r="AB241" t="str">
            <v>A</v>
          </cell>
          <cell r="AC241">
            <v>2</v>
          </cell>
          <cell r="AD241" t="str">
            <v>A</v>
          </cell>
          <cell r="AE241">
            <v>2</v>
          </cell>
          <cell r="AF241" t="str">
            <v>A</v>
          </cell>
          <cell r="AG241">
            <v>2</v>
          </cell>
          <cell r="AH241" t="str">
            <v>A</v>
          </cell>
          <cell r="AI241">
            <v>2</v>
          </cell>
          <cell r="AJ241" t="str">
            <v>A</v>
          </cell>
          <cell r="AK241">
            <v>1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</v>
          </cell>
          <cell r="BC241">
            <v>1</v>
          </cell>
          <cell r="BD241">
            <v>0</v>
          </cell>
          <cell r="BE241">
            <v>1</v>
          </cell>
          <cell r="BF241">
            <v>1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2</v>
          </cell>
          <cell r="BO241">
            <v>1</v>
          </cell>
          <cell r="BP241">
            <v>0</v>
          </cell>
          <cell r="BQ241">
            <v>1</v>
          </cell>
          <cell r="BR241">
            <v>1</v>
          </cell>
          <cell r="BS241">
            <v>0</v>
          </cell>
          <cell r="BT241">
            <v>1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2</v>
          </cell>
          <cell r="CB241">
            <v>1</v>
          </cell>
          <cell r="CC241">
            <v>0</v>
          </cell>
          <cell r="CD241">
            <v>1</v>
          </cell>
          <cell r="CE241">
            <v>1</v>
          </cell>
          <cell r="CF241">
            <v>0</v>
          </cell>
          <cell r="CG241">
            <v>1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2</v>
          </cell>
          <cell r="CO241">
            <v>1</v>
          </cell>
          <cell r="CP241">
            <v>0</v>
          </cell>
          <cell r="CQ241">
            <v>1</v>
          </cell>
          <cell r="CR241">
            <v>1</v>
          </cell>
          <cell r="CS241">
            <v>0</v>
          </cell>
          <cell r="CT241">
            <v>1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2</v>
          </cell>
          <cell r="DB241">
            <v>1</v>
          </cell>
          <cell r="DC241">
            <v>0</v>
          </cell>
          <cell r="DD241">
            <v>1</v>
          </cell>
          <cell r="DE241">
            <v>1</v>
          </cell>
          <cell r="DF241">
            <v>0</v>
          </cell>
          <cell r="DG241">
            <v>1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2</v>
          </cell>
          <cell r="DO241">
            <v>1</v>
          </cell>
          <cell r="DP241">
            <v>0</v>
          </cell>
          <cell r="DQ241">
            <v>1</v>
          </cell>
          <cell r="DR241">
            <v>1</v>
          </cell>
          <cell r="DS241">
            <v>0</v>
          </cell>
          <cell r="DT241">
            <v>1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2</v>
          </cell>
          <cell r="EB241">
            <v>12</v>
          </cell>
          <cell r="EC241">
            <v>12</v>
          </cell>
          <cell r="ED241" t="str">
            <v>ASIGNADA</v>
          </cell>
        </row>
        <row r="242">
          <cell r="A242">
            <v>242</v>
          </cell>
          <cell r="B242" t="str">
            <v>José Loreto Barraza Vesp.</v>
          </cell>
          <cell r="C242" t="str">
            <v>VESPERTINO</v>
          </cell>
          <cell r="D242" t="str">
            <v>10EPR0308S</v>
          </cell>
          <cell r="E242" t="str">
            <v>ESTATAL</v>
          </cell>
          <cell r="F242" t="str">
            <v>PRIMARIA GENERAL</v>
          </cell>
          <cell r="G242" t="str">
            <v>COMPLETA</v>
          </cell>
          <cell r="H242" t="str">
            <v>DURANGO</v>
          </cell>
          <cell r="I242" t="str">
            <v>Durango</v>
          </cell>
          <cell r="J242" t="str">
            <v xml:space="preserve">Victoria de Durango </v>
          </cell>
          <cell r="K242" t="str">
            <v>URBANA</v>
          </cell>
          <cell r="L242" t="str">
            <v>C. Vía Láctea S/N Fracc. Villas del Guadiana II C.P. 34208</v>
          </cell>
          <cell r="M242">
            <v>34208</v>
          </cell>
          <cell r="N242" t="str">
            <v>FRACC. VILLAS DEL GUADIANA II</v>
          </cell>
          <cell r="O242" t="str">
            <v>DURANGO</v>
          </cell>
          <cell r="P242" t="str">
            <v>PNIEB</v>
          </cell>
          <cell r="Q242" t="str">
            <v>LIC. PATRICIA V. GONZALEZ BCO.</v>
          </cell>
          <cell r="R242" t="str">
            <v>Prof. David Mendivil Gutiérrez</v>
          </cell>
          <cell r="Y242">
            <v>2</v>
          </cell>
          <cell r="Z242" t="str">
            <v>A</v>
          </cell>
          <cell r="AA242">
            <v>3</v>
          </cell>
          <cell r="AB242" t="str">
            <v>A</v>
          </cell>
          <cell r="AC242">
            <v>1</v>
          </cell>
          <cell r="AD242" t="str">
            <v>A</v>
          </cell>
          <cell r="AE242">
            <v>2</v>
          </cell>
          <cell r="AF242" t="str">
            <v>A</v>
          </cell>
          <cell r="AG242">
            <v>2</v>
          </cell>
          <cell r="AH242" t="str">
            <v>A</v>
          </cell>
          <cell r="AI242">
            <v>2</v>
          </cell>
          <cell r="AJ242" t="str">
            <v>A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1</v>
          </cell>
          <cell r="BC242">
            <v>1</v>
          </cell>
          <cell r="BD242">
            <v>0</v>
          </cell>
          <cell r="BE242">
            <v>1</v>
          </cell>
          <cell r="BF242">
            <v>1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2</v>
          </cell>
          <cell r="BO242">
            <v>1</v>
          </cell>
          <cell r="BP242">
            <v>0</v>
          </cell>
          <cell r="BQ242">
            <v>1</v>
          </cell>
          <cell r="BR242">
            <v>1</v>
          </cell>
          <cell r="BS242">
            <v>0</v>
          </cell>
          <cell r="BT242">
            <v>1</v>
          </cell>
          <cell r="BU242">
            <v>1</v>
          </cell>
          <cell r="BV242">
            <v>0</v>
          </cell>
          <cell r="BW242">
            <v>1</v>
          </cell>
          <cell r="BX242">
            <v>0</v>
          </cell>
          <cell r="BY242">
            <v>0</v>
          </cell>
          <cell r="BZ242">
            <v>0</v>
          </cell>
          <cell r="CA242">
            <v>3</v>
          </cell>
          <cell r="CB242">
            <v>1</v>
          </cell>
          <cell r="CC242">
            <v>0</v>
          </cell>
          <cell r="CD242">
            <v>1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1</v>
          </cell>
          <cell r="CO242">
            <v>1</v>
          </cell>
          <cell r="CP242">
            <v>0</v>
          </cell>
          <cell r="CQ242">
            <v>1</v>
          </cell>
          <cell r="CR242">
            <v>1</v>
          </cell>
          <cell r="CS242">
            <v>0</v>
          </cell>
          <cell r="CT242">
            <v>1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2</v>
          </cell>
          <cell r="DB242">
            <v>1</v>
          </cell>
          <cell r="DC242">
            <v>0</v>
          </cell>
          <cell r="DD242">
            <v>1</v>
          </cell>
          <cell r="DE242">
            <v>1</v>
          </cell>
          <cell r="DF242">
            <v>0</v>
          </cell>
          <cell r="DG242">
            <v>1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2</v>
          </cell>
          <cell r="DO242">
            <v>1</v>
          </cell>
          <cell r="DP242">
            <v>0</v>
          </cell>
          <cell r="DQ242">
            <v>1</v>
          </cell>
          <cell r="DR242">
            <v>1</v>
          </cell>
          <cell r="DS242">
            <v>0</v>
          </cell>
          <cell r="DT242">
            <v>1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2</v>
          </cell>
          <cell r="EB242">
            <v>12</v>
          </cell>
          <cell r="EC242">
            <v>12</v>
          </cell>
          <cell r="ED242" t="str">
            <v>ASIGNADA</v>
          </cell>
        </row>
        <row r="243">
          <cell r="A243">
            <v>243</v>
          </cell>
          <cell r="B243" t="str">
            <v>José María Morelos y Pavón</v>
          </cell>
          <cell r="C243" t="str">
            <v>MATUTINO</v>
          </cell>
          <cell r="D243" t="str">
            <v>10EPR0396C</v>
          </cell>
          <cell r="E243" t="str">
            <v>ESTATAL</v>
          </cell>
          <cell r="F243" t="str">
            <v>PRIMARIA GENERAL</v>
          </cell>
          <cell r="G243" t="str">
            <v>COMPLETA</v>
          </cell>
          <cell r="H243" t="str">
            <v>DURANGO</v>
          </cell>
          <cell r="I243" t="str">
            <v>Durango</v>
          </cell>
          <cell r="J243" t="str">
            <v xml:space="preserve">Victoria de Durango </v>
          </cell>
          <cell r="K243" t="str">
            <v>URBANA</v>
          </cell>
          <cell r="L243" t="str">
            <v>Av. Insurgentes  S/N Col. Morelos Sur C.P. 34197</v>
          </cell>
          <cell r="M243">
            <v>34170</v>
          </cell>
          <cell r="N243" t="str">
            <v>COLONIA MORELOS</v>
          </cell>
          <cell r="O243" t="str">
            <v>DURANGO</v>
          </cell>
          <cell r="P243" t="str">
            <v>PNIEB</v>
          </cell>
          <cell r="Q243" t="str">
            <v>LIC. PATRICIA V. GONZALEZ BCO.</v>
          </cell>
          <cell r="R243" t="str">
            <v>Prof. Eleuterio Galindo A.</v>
          </cell>
          <cell r="Y243">
            <v>1</v>
          </cell>
          <cell r="Z243" t="str">
            <v>A</v>
          </cell>
          <cell r="AA243">
            <v>1</v>
          </cell>
          <cell r="AB243" t="str">
            <v>A</v>
          </cell>
          <cell r="AC243">
            <v>1</v>
          </cell>
          <cell r="AD243" t="str">
            <v>A</v>
          </cell>
          <cell r="AE243">
            <v>1</v>
          </cell>
          <cell r="AF243" t="str">
            <v>A</v>
          </cell>
          <cell r="AG243">
            <v>1</v>
          </cell>
          <cell r="AH243" t="str">
            <v>A</v>
          </cell>
          <cell r="AI243">
            <v>1</v>
          </cell>
          <cell r="AJ243" t="str">
            <v>A</v>
          </cell>
          <cell r="AK243">
            <v>1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1</v>
          </cell>
          <cell r="BC243">
            <v>1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1</v>
          </cell>
          <cell r="BO243">
            <v>1</v>
          </cell>
          <cell r="BP243">
            <v>0</v>
          </cell>
          <cell r="BQ243">
            <v>1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1</v>
          </cell>
          <cell r="CB243">
            <v>1</v>
          </cell>
          <cell r="CC243">
            <v>0</v>
          </cell>
          <cell r="CD243">
            <v>1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1</v>
          </cell>
          <cell r="CO243">
            <v>1</v>
          </cell>
          <cell r="CP243">
            <v>0</v>
          </cell>
          <cell r="CQ243">
            <v>1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1</v>
          </cell>
          <cell r="DB243">
            <v>1</v>
          </cell>
          <cell r="DC243">
            <v>0</v>
          </cell>
          <cell r="DD243">
            <v>1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1</v>
          </cell>
          <cell r="DO243">
            <v>1</v>
          </cell>
          <cell r="DP243">
            <v>0</v>
          </cell>
          <cell r="DQ243">
            <v>1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1</v>
          </cell>
          <cell r="EB243">
            <v>6</v>
          </cell>
          <cell r="EC243">
            <v>6</v>
          </cell>
          <cell r="ED243" t="str">
            <v>ASIGNADA</v>
          </cell>
        </row>
        <row r="244">
          <cell r="A244">
            <v>244</v>
          </cell>
          <cell r="B244" t="str">
            <v>José Revueltas</v>
          </cell>
          <cell r="C244" t="str">
            <v>MATUTINO</v>
          </cell>
          <cell r="D244" t="str">
            <v>10DPR0547T</v>
          </cell>
          <cell r="E244" t="str">
            <v>FEDERAL</v>
          </cell>
          <cell r="F244" t="str">
            <v>PRIMARIA GENERAL</v>
          </cell>
          <cell r="G244" t="str">
            <v>COMPLETA</v>
          </cell>
          <cell r="H244" t="str">
            <v>DURANGO</v>
          </cell>
          <cell r="I244" t="str">
            <v>Durango</v>
          </cell>
          <cell r="J244" t="str">
            <v xml:space="preserve">Victoria de Durango </v>
          </cell>
          <cell r="K244" t="str">
            <v>URBANA</v>
          </cell>
          <cell r="L244" t="str">
            <v>C. 24 de Marzo No. 5 Col. José Revueltas C.P. 34219</v>
          </cell>
          <cell r="M244">
            <v>34219</v>
          </cell>
          <cell r="N244" t="str">
            <v>COLONIA JOSÉ REVUELTAS</v>
          </cell>
          <cell r="O244" t="str">
            <v>DURANGO</v>
          </cell>
          <cell r="P244" t="str">
            <v>PNIEB</v>
          </cell>
          <cell r="Q244" t="str">
            <v>LIC. PATRICIA V. GONZALEZ BCO.</v>
          </cell>
          <cell r="R244" t="str">
            <v>Prof. Héctor Lucero Olivas</v>
          </cell>
          <cell r="Y244">
            <v>2</v>
          </cell>
          <cell r="Z244" t="str">
            <v>A</v>
          </cell>
          <cell r="AA244">
            <v>2</v>
          </cell>
          <cell r="AB244" t="str">
            <v>A</v>
          </cell>
          <cell r="AC244">
            <v>2</v>
          </cell>
          <cell r="AD244" t="str">
            <v>A</v>
          </cell>
          <cell r="AE244">
            <v>2</v>
          </cell>
          <cell r="AF244" t="str">
            <v>A</v>
          </cell>
          <cell r="AG244">
            <v>2</v>
          </cell>
          <cell r="AH244" t="str">
            <v>A</v>
          </cell>
          <cell r="AI244">
            <v>2</v>
          </cell>
          <cell r="AJ244" t="str">
            <v>A</v>
          </cell>
          <cell r="AK244">
            <v>1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</v>
          </cell>
          <cell r="BC244">
            <v>1</v>
          </cell>
          <cell r="BD244">
            <v>0</v>
          </cell>
          <cell r="BE244">
            <v>1</v>
          </cell>
          <cell r="BF244">
            <v>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2</v>
          </cell>
          <cell r="BO244">
            <v>1</v>
          </cell>
          <cell r="BP244">
            <v>0</v>
          </cell>
          <cell r="BQ244">
            <v>1</v>
          </cell>
          <cell r="BR244">
            <v>1</v>
          </cell>
          <cell r="BS244">
            <v>0</v>
          </cell>
          <cell r="BT244">
            <v>1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2</v>
          </cell>
          <cell r="CB244">
            <v>1</v>
          </cell>
          <cell r="CC244">
            <v>0</v>
          </cell>
          <cell r="CD244">
            <v>1</v>
          </cell>
          <cell r="CE244">
            <v>1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2</v>
          </cell>
          <cell r="CO244">
            <v>1</v>
          </cell>
          <cell r="CP244">
            <v>0</v>
          </cell>
          <cell r="CQ244">
            <v>1</v>
          </cell>
          <cell r="CR244">
            <v>1</v>
          </cell>
          <cell r="CS244">
            <v>0</v>
          </cell>
          <cell r="CT244">
            <v>1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2</v>
          </cell>
          <cell r="DB244">
            <v>1</v>
          </cell>
          <cell r="DC244">
            <v>0</v>
          </cell>
          <cell r="DD244">
            <v>1</v>
          </cell>
          <cell r="DE244">
            <v>1</v>
          </cell>
          <cell r="DF244">
            <v>0</v>
          </cell>
          <cell r="DG244">
            <v>1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2</v>
          </cell>
          <cell r="DO244">
            <v>1</v>
          </cell>
          <cell r="DP244">
            <v>0</v>
          </cell>
          <cell r="DQ244">
            <v>1</v>
          </cell>
          <cell r="DR244">
            <v>1</v>
          </cell>
          <cell r="DS244">
            <v>0</v>
          </cell>
          <cell r="DT244">
            <v>1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2</v>
          </cell>
          <cell r="EB244">
            <v>12</v>
          </cell>
          <cell r="EC244">
            <v>12</v>
          </cell>
          <cell r="ED244" t="str">
            <v>ASIGNADA</v>
          </cell>
        </row>
        <row r="245">
          <cell r="A245">
            <v>245</v>
          </cell>
          <cell r="B245" t="str">
            <v>Josefa Ortiz de Domínguez</v>
          </cell>
          <cell r="C245" t="str">
            <v>MATUTINO</v>
          </cell>
          <cell r="D245" t="str">
            <v>10EPR0392G</v>
          </cell>
          <cell r="E245" t="str">
            <v>ESTATAL</v>
          </cell>
          <cell r="F245" t="str">
            <v>PRIMARIA GENERAL</v>
          </cell>
          <cell r="G245" t="str">
            <v>COMPLETA</v>
          </cell>
          <cell r="H245" t="str">
            <v>DURANGO</v>
          </cell>
          <cell r="I245" t="str">
            <v>Durango</v>
          </cell>
          <cell r="J245" t="str">
            <v xml:space="preserve">Victoria de Durango </v>
          </cell>
          <cell r="K245" t="str">
            <v>URBANA</v>
          </cell>
          <cell r="L245" t="str">
            <v>C. Carlos Güereca Díaz S/N Col. Las Flores C.P. 34128</v>
          </cell>
          <cell r="M245">
            <v>34128</v>
          </cell>
          <cell r="N245" t="str">
            <v>COLONIA LAS FLORES, DGO.</v>
          </cell>
          <cell r="O245" t="str">
            <v>DURANGO</v>
          </cell>
          <cell r="P245" t="str">
            <v>PNIEB</v>
          </cell>
          <cell r="Q245" t="str">
            <v>LIC. PATRICIA V. GONZALEZ BCO.</v>
          </cell>
          <cell r="Y245">
            <v>1</v>
          </cell>
          <cell r="Z245" t="str">
            <v>NA</v>
          </cell>
          <cell r="AA245">
            <v>1</v>
          </cell>
          <cell r="AB245" t="str">
            <v>NA</v>
          </cell>
          <cell r="AC245">
            <v>1</v>
          </cell>
          <cell r="AD245" t="str">
            <v>NA</v>
          </cell>
          <cell r="AE245">
            <v>1</v>
          </cell>
          <cell r="AF245" t="str">
            <v>NA</v>
          </cell>
          <cell r="AG245">
            <v>1</v>
          </cell>
          <cell r="AH245" t="str">
            <v>NA</v>
          </cell>
          <cell r="AI245">
            <v>1</v>
          </cell>
          <cell r="AJ245" t="str">
            <v>NA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6</v>
          </cell>
          <cell r="EC245">
            <v>0</v>
          </cell>
          <cell r="ED245" t="str">
            <v>SIN ASIGNACION</v>
          </cell>
        </row>
        <row r="246">
          <cell r="A246">
            <v>246</v>
          </cell>
          <cell r="B246" t="str">
            <v>Josefa Ortiz de Domínguez</v>
          </cell>
          <cell r="C246" t="str">
            <v>MATUTINO</v>
          </cell>
          <cell r="D246" t="str">
            <v>10DPR0856Y</v>
          </cell>
          <cell r="E246" t="str">
            <v>FEDERAL</v>
          </cell>
          <cell r="F246" t="str">
            <v>PRIMARIA GENERAL</v>
          </cell>
          <cell r="G246" t="str">
            <v>COMPLETA</v>
          </cell>
          <cell r="H246" t="str">
            <v>DURANGO</v>
          </cell>
          <cell r="I246" t="str">
            <v>Durango</v>
          </cell>
          <cell r="J246" t="str">
            <v xml:space="preserve">Victoria de Durango </v>
          </cell>
          <cell r="K246" t="str">
            <v>URBANA</v>
          </cell>
          <cell r="L246" t="str">
            <v>C. Sinaloa No. 320 Col. Morga C.P. 34010</v>
          </cell>
          <cell r="M246">
            <v>34010</v>
          </cell>
          <cell r="N246" t="str">
            <v>COLONIA MORGA</v>
          </cell>
          <cell r="O246" t="str">
            <v>DURANGO</v>
          </cell>
          <cell r="P246" t="str">
            <v>PNIEB</v>
          </cell>
          <cell r="Q246" t="str">
            <v>LIC. PATRICIA V. GONZALEZ BCO.</v>
          </cell>
          <cell r="Y246">
            <v>2</v>
          </cell>
          <cell r="Z246" t="str">
            <v>NA</v>
          </cell>
          <cell r="AA246">
            <v>2</v>
          </cell>
          <cell r="AB246" t="str">
            <v>A</v>
          </cell>
          <cell r="AC246">
            <v>2</v>
          </cell>
          <cell r="AD246" t="str">
            <v>A</v>
          </cell>
          <cell r="AE246">
            <v>2</v>
          </cell>
          <cell r="AF246" t="str">
            <v>NA</v>
          </cell>
          <cell r="AG246">
            <v>1</v>
          </cell>
          <cell r="AH246" t="str">
            <v>A</v>
          </cell>
          <cell r="AI246">
            <v>2</v>
          </cell>
          <cell r="AJ246" t="str">
            <v>A</v>
          </cell>
          <cell r="AK246">
            <v>0.72727272727272729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1</v>
          </cell>
          <cell r="BP246">
            <v>0</v>
          </cell>
          <cell r="BQ246">
            <v>1</v>
          </cell>
          <cell r="BR246">
            <v>1</v>
          </cell>
          <cell r="BS246">
            <v>0</v>
          </cell>
          <cell r="BT246">
            <v>1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2</v>
          </cell>
          <cell r="CB246">
            <v>1</v>
          </cell>
          <cell r="CC246">
            <v>0</v>
          </cell>
          <cell r="CD246">
            <v>1</v>
          </cell>
          <cell r="CE246">
            <v>1</v>
          </cell>
          <cell r="CF246">
            <v>0</v>
          </cell>
          <cell r="CG246">
            <v>1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2</v>
          </cell>
          <cell r="CO246">
            <v>1</v>
          </cell>
          <cell r="CP246">
            <v>0</v>
          </cell>
          <cell r="CQ246">
            <v>1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1</v>
          </cell>
          <cell r="DB246">
            <v>1</v>
          </cell>
          <cell r="DC246">
            <v>0</v>
          </cell>
          <cell r="DD246">
            <v>1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1</v>
          </cell>
          <cell r="DO246">
            <v>1</v>
          </cell>
          <cell r="DP246">
            <v>0</v>
          </cell>
          <cell r="DQ246">
            <v>1</v>
          </cell>
          <cell r="DR246">
            <v>1</v>
          </cell>
          <cell r="DS246">
            <v>0</v>
          </cell>
          <cell r="DT246">
            <v>1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2</v>
          </cell>
          <cell r="EB246">
            <v>11</v>
          </cell>
          <cell r="EC246">
            <v>8</v>
          </cell>
          <cell r="ED246" t="str">
            <v>PENDIENTE</v>
          </cell>
        </row>
        <row r="247">
          <cell r="A247">
            <v>247</v>
          </cell>
          <cell r="B247" t="str">
            <v>Juan Escutia Vesp.</v>
          </cell>
          <cell r="C247" t="str">
            <v>VESPERTINO</v>
          </cell>
          <cell r="D247" t="str">
            <v xml:space="preserve">10DPR1719B
</v>
          </cell>
          <cell r="E247" t="str">
            <v>FEDERAL</v>
          </cell>
          <cell r="F247" t="str">
            <v>PRIMARIA GENERAL</v>
          </cell>
          <cell r="G247" t="str">
            <v>COMPLETA</v>
          </cell>
          <cell r="H247" t="str">
            <v>DURANGO</v>
          </cell>
          <cell r="I247" t="str">
            <v>Durango</v>
          </cell>
          <cell r="J247" t="str">
            <v xml:space="preserve">Victoria de Durango </v>
          </cell>
          <cell r="K247" t="str">
            <v>URBANA</v>
          </cell>
          <cell r="L247" t="str">
            <v>C. Anacleto López S/N Fracc. San Marcos C.P. 34225</v>
          </cell>
          <cell r="M247">
            <v>34225</v>
          </cell>
          <cell r="N247" t="str">
            <v>FRACC. SAN MARCOS</v>
          </cell>
          <cell r="O247" t="str">
            <v>DURANGO</v>
          </cell>
          <cell r="P247" t="str">
            <v>PNIEB</v>
          </cell>
          <cell r="Q247" t="str">
            <v>LIC. PATRICIA V. GONZALEZ BCO.</v>
          </cell>
          <cell r="R247" t="str">
            <v>Profra. Raquel Patricia Bañuelos Felix</v>
          </cell>
          <cell r="Y247">
            <v>1</v>
          </cell>
          <cell r="Z247" t="str">
            <v>NA</v>
          </cell>
          <cell r="AA247">
            <v>1</v>
          </cell>
          <cell r="AB247" t="str">
            <v>A</v>
          </cell>
          <cell r="AC247">
            <v>2</v>
          </cell>
          <cell r="AD247" t="str">
            <v>NA</v>
          </cell>
          <cell r="AE247">
            <v>2</v>
          </cell>
          <cell r="AF247" t="str">
            <v>A</v>
          </cell>
          <cell r="AG247">
            <v>2</v>
          </cell>
          <cell r="AH247" t="str">
            <v>A</v>
          </cell>
          <cell r="AI247">
            <v>2</v>
          </cell>
          <cell r="AJ247" t="str">
            <v>A</v>
          </cell>
          <cell r="AK247">
            <v>1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1</v>
          </cell>
          <cell r="BC247">
            <v>1</v>
          </cell>
          <cell r="BD247">
            <v>0</v>
          </cell>
          <cell r="BE247">
            <v>1</v>
          </cell>
          <cell r="BF247">
            <v>1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2</v>
          </cell>
          <cell r="BO247">
            <v>1</v>
          </cell>
          <cell r="BP247">
            <v>0</v>
          </cell>
          <cell r="BQ247">
            <v>1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1</v>
          </cell>
          <cell r="CB247">
            <v>1</v>
          </cell>
          <cell r="CC247">
            <v>0</v>
          </cell>
          <cell r="CD247">
            <v>1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1</v>
          </cell>
          <cell r="CO247">
            <v>1</v>
          </cell>
          <cell r="CP247">
            <v>0</v>
          </cell>
          <cell r="CQ247">
            <v>1</v>
          </cell>
          <cell r="CR247">
            <v>1</v>
          </cell>
          <cell r="CS247">
            <v>0</v>
          </cell>
          <cell r="CT247">
            <v>1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2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2</v>
          </cell>
          <cell r="DO247">
            <v>1</v>
          </cell>
          <cell r="DP247">
            <v>0</v>
          </cell>
          <cell r="DQ247">
            <v>1</v>
          </cell>
          <cell r="DR247">
            <v>1</v>
          </cell>
          <cell r="DS247">
            <v>0</v>
          </cell>
          <cell r="DT247">
            <v>1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2</v>
          </cell>
          <cell r="EB247">
            <v>10</v>
          </cell>
          <cell r="EC247">
            <v>10</v>
          </cell>
          <cell r="ED247" t="str">
            <v>ASIGNADA</v>
          </cell>
        </row>
        <row r="248">
          <cell r="A248">
            <v>248</v>
          </cell>
          <cell r="B248" t="str">
            <v>Juana Belén Gutiérrez</v>
          </cell>
          <cell r="C248" t="str">
            <v>MATUTINO</v>
          </cell>
          <cell r="D248" t="str">
            <v>10EPR0399Z</v>
          </cell>
          <cell r="E248" t="str">
            <v>ESTATAL</v>
          </cell>
          <cell r="F248" t="str">
            <v>PRIMARIA GENERAL</v>
          </cell>
          <cell r="G248" t="str">
            <v>COMPLETA</v>
          </cell>
          <cell r="H248" t="str">
            <v>DURANGO</v>
          </cell>
          <cell r="I248" t="str">
            <v>Durango</v>
          </cell>
          <cell r="J248" t="str">
            <v xml:space="preserve">Victoria de Durango </v>
          </cell>
          <cell r="K248" t="str">
            <v>URBANA</v>
          </cell>
          <cell r="L248" t="str">
            <v>C. Beta y Gama S/N Fracc. 20 de Noviembre II C.P. 34229</v>
          </cell>
          <cell r="M248">
            <v>34229</v>
          </cell>
          <cell r="N248" t="str">
            <v xml:space="preserve">FRACC. 20 DE NOVIEMBRE II </v>
          </cell>
          <cell r="O248" t="str">
            <v>DURANGO</v>
          </cell>
          <cell r="P248" t="str">
            <v>PNIEB</v>
          </cell>
          <cell r="Q248" t="str">
            <v>LIC. PATRICIA V. GONZALEZ BCO.</v>
          </cell>
          <cell r="R248" t="str">
            <v>Profra. Adriana Lomas Briseño</v>
          </cell>
          <cell r="Y248">
            <v>2</v>
          </cell>
          <cell r="Z248" t="str">
            <v>A</v>
          </cell>
          <cell r="AA248">
            <v>1</v>
          </cell>
          <cell r="AB248" t="str">
            <v>A</v>
          </cell>
          <cell r="AC248">
            <v>1</v>
          </cell>
          <cell r="AD248" t="str">
            <v>A</v>
          </cell>
          <cell r="AE248">
            <v>2</v>
          </cell>
          <cell r="AF248" t="str">
            <v>NA</v>
          </cell>
          <cell r="AG248">
            <v>1</v>
          </cell>
          <cell r="AH248" t="str">
            <v>NA</v>
          </cell>
          <cell r="AI248">
            <v>1</v>
          </cell>
          <cell r="AJ248" t="str">
            <v>A</v>
          </cell>
          <cell r="AK248">
            <v>1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</v>
          </cell>
          <cell r="BC248">
            <v>1</v>
          </cell>
          <cell r="BD248">
            <v>0</v>
          </cell>
          <cell r="BE248">
            <v>1</v>
          </cell>
          <cell r="BF248">
            <v>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2</v>
          </cell>
          <cell r="BO248">
            <v>1</v>
          </cell>
          <cell r="BP248">
            <v>0</v>
          </cell>
          <cell r="BQ248">
            <v>1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1</v>
          </cell>
          <cell r="CB248">
            <v>1</v>
          </cell>
          <cell r="CC248">
            <v>0</v>
          </cell>
          <cell r="CD248">
            <v>1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1</v>
          </cell>
          <cell r="CP248">
            <v>0</v>
          </cell>
          <cell r="CQ248">
            <v>1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1</v>
          </cell>
          <cell r="DB248">
            <v>1</v>
          </cell>
          <cell r="DC248">
            <v>0</v>
          </cell>
          <cell r="DD248">
            <v>1</v>
          </cell>
          <cell r="DE248">
            <v>1</v>
          </cell>
          <cell r="DF248">
            <v>0</v>
          </cell>
          <cell r="DG248">
            <v>1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2</v>
          </cell>
          <cell r="DO248">
            <v>1</v>
          </cell>
          <cell r="DP248">
            <v>0</v>
          </cell>
          <cell r="DQ248">
            <v>1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1</v>
          </cell>
          <cell r="EB248">
            <v>8</v>
          </cell>
          <cell r="EC248">
            <v>8</v>
          </cell>
          <cell r="ED248" t="str">
            <v>ASIGNADA</v>
          </cell>
        </row>
        <row r="249">
          <cell r="A249">
            <v>249</v>
          </cell>
          <cell r="B249" t="str">
            <v>Justicia Social</v>
          </cell>
          <cell r="C249" t="str">
            <v>MATUTINO</v>
          </cell>
          <cell r="D249" t="str">
            <v>10EPR0441Z</v>
          </cell>
          <cell r="E249" t="str">
            <v>ESTATAL</v>
          </cell>
          <cell r="F249" t="str">
            <v>PRIMARIA GENERAL</v>
          </cell>
          <cell r="G249" t="str">
            <v>COMPLETA</v>
          </cell>
          <cell r="H249" t="str">
            <v>DURANGO</v>
          </cell>
          <cell r="I249" t="str">
            <v>Durango</v>
          </cell>
          <cell r="J249" t="str">
            <v xml:space="preserve">Victoria de Durango </v>
          </cell>
          <cell r="K249" t="str">
            <v>URBANA</v>
          </cell>
          <cell r="L249" t="str">
            <v>C. Constitución S/N Col. Justicia Social C.P. 34194</v>
          </cell>
          <cell r="M249">
            <v>34194</v>
          </cell>
          <cell r="N249" t="str">
            <v>COLONIA JUSTICIA SOCIAL</v>
          </cell>
          <cell r="O249" t="str">
            <v>DURANGO</v>
          </cell>
          <cell r="P249" t="str">
            <v>PNIEB</v>
          </cell>
          <cell r="Q249" t="str">
            <v>LIC. PATRICIA V. GONZALEZ BCO.</v>
          </cell>
          <cell r="R249" t="str">
            <v>Prof. Jaime Raúl García Aquino</v>
          </cell>
          <cell r="Y249">
            <v>1</v>
          </cell>
          <cell r="Z249" t="str">
            <v>NA</v>
          </cell>
          <cell r="AA249">
            <v>1</v>
          </cell>
          <cell r="AB249" t="str">
            <v>NA</v>
          </cell>
          <cell r="AC249">
            <v>1</v>
          </cell>
          <cell r="AD249" t="str">
            <v>NA</v>
          </cell>
          <cell r="AE249">
            <v>1</v>
          </cell>
          <cell r="AF249" t="str">
            <v>NA</v>
          </cell>
          <cell r="AG249">
            <v>1</v>
          </cell>
          <cell r="AH249" t="str">
            <v>NA</v>
          </cell>
          <cell r="AI249">
            <v>1</v>
          </cell>
          <cell r="AJ249" t="str">
            <v>NA</v>
          </cell>
          <cell r="AK249">
            <v>2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2</v>
          </cell>
          <cell r="BC249">
            <v>2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2</v>
          </cell>
          <cell r="BO249">
            <v>2</v>
          </cell>
          <cell r="BP249">
            <v>0</v>
          </cell>
          <cell r="BQ249">
            <v>2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2</v>
          </cell>
          <cell r="CB249">
            <v>2</v>
          </cell>
          <cell r="CC249">
            <v>0</v>
          </cell>
          <cell r="CD249">
            <v>2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2</v>
          </cell>
          <cell r="CO249">
            <v>2</v>
          </cell>
          <cell r="CP249">
            <v>0</v>
          </cell>
          <cell r="CQ249">
            <v>2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2</v>
          </cell>
          <cell r="DB249">
            <v>2</v>
          </cell>
          <cell r="DC249">
            <v>0</v>
          </cell>
          <cell r="DD249">
            <v>2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2</v>
          </cell>
          <cell r="DO249">
            <v>2</v>
          </cell>
          <cell r="DP249">
            <v>0</v>
          </cell>
          <cell r="DQ249">
            <v>2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2</v>
          </cell>
          <cell r="EB249">
            <v>6</v>
          </cell>
          <cell r="EC249">
            <v>12</v>
          </cell>
          <cell r="ED249" t="str">
            <v>PENDIENTE</v>
          </cell>
        </row>
        <row r="250">
          <cell r="A250">
            <v>250</v>
          </cell>
          <cell r="B250" t="str">
            <v>La República</v>
          </cell>
          <cell r="C250" t="str">
            <v>MATUTINO</v>
          </cell>
          <cell r="D250" t="str">
            <v>10DPR0351H</v>
          </cell>
          <cell r="E250" t="str">
            <v>FEDERAL</v>
          </cell>
          <cell r="F250" t="str">
            <v>PRIMARIA GENERAL</v>
          </cell>
          <cell r="G250" t="str">
            <v>COMPLETA</v>
          </cell>
          <cell r="H250" t="str">
            <v>DURANGO</v>
          </cell>
          <cell r="I250" t="str">
            <v>Durango</v>
          </cell>
          <cell r="J250" t="str">
            <v xml:space="preserve">Victoria de Durango </v>
          </cell>
          <cell r="K250" t="str">
            <v>URBANA</v>
          </cell>
          <cell r="L250" t="str">
            <v>C. Pino Suarez  No. 300 Ote. Zona Centro C.P. 34000</v>
          </cell>
          <cell r="M250">
            <v>34000</v>
          </cell>
          <cell r="N250" t="str">
            <v>ZONA  CENTRO</v>
          </cell>
          <cell r="O250" t="str">
            <v>DURANGO</v>
          </cell>
          <cell r="P250" t="str">
            <v>PNIEB</v>
          </cell>
          <cell r="Q250" t="str">
            <v>LIC. PATRICIA V. GONZALEZ BCO.</v>
          </cell>
          <cell r="R250" t="str">
            <v>Prof. Roberto Martínez Sánchez</v>
          </cell>
          <cell r="S250" t="str">
            <v>Maximo Bernal de la Rosa</v>
          </cell>
          <cell r="T250">
            <v>6188121046</v>
          </cell>
          <cell r="U250">
            <v>86</v>
          </cell>
          <cell r="V250">
            <v>1</v>
          </cell>
          <cell r="Y250">
            <v>2</v>
          </cell>
          <cell r="Z250" t="str">
            <v>A</v>
          </cell>
          <cell r="AA250">
            <v>2</v>
          </cell>
          <cell r="AB250" t="str">
            <v>A</v>
          </cell>
          <cell r="AC250">
            <v>2</v>
          </cell>
          <cell r="AD250" t="str">
            <v>A</v>
          </cell>
          <cell r="AE250">
            <v>2</v>
          </cell>
          <cell r="AF250" t="str">
            <v>A</v>
          </cell>
          <cell r="AG250">
            <v>2</v>
          </cell>
          <cell r="AH250" t="str">
            <v>A</v>
          </cell>
          <cell r="AI250">
            <v>2</v>
          </cell>
          <cell r="AJ250" t="str">
            <v>A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1</v>
          </cell>
          <cell r="BC250">
            <v>1</v>
          </cell>
          <cell r="BD250">
            <v>0</v>
          </cell>
          <cell r="BE250">
            <v>1</v>
          </cell>
          <cell r="BF250">
            <v>1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2</v>
          </cell>
          <cell r="BO250">
            <v>1</v>
          </cell>
          <cell r="BP250">
            <v>0</v>
          </cell>
          <cell r="BQ250">
            <v>1</v>
          </cell>
          <cell r="BR250">
            <v>1</v>
          </cell>
          <cell r="BS250">
            <v>0</v>
          </cell>
          <cell r="BT250">
            <v>1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2</v>
          </cell>
          <cell r="CB250">
            <v>1</v>
          </cell>
          <cell r="CC250">
            <v>0</v>
          </cell>
          <cell r="CD250">
            <v>1</v>
          </cell>
          <cell r="CE250">
            <v>1</v>
          </cell>
          <cell r="CF250">
            <v>0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2</v>
          </cell>
          <cell r="CO250">
            <v>1</v>
          </cell>
          <cell r="CP250">
            <v>0</v>
          </cell>
          <cell r="CQ250">
            <v>1</v>
          </cell>
          <cell r="CR250">
            <v>1</v>
          </cell>
          <cell r="CS250">
            <v>0</v>
          </cell>
          <cell r="CT250">
            <v>1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2</v>
          </cell>
          <cell r="DB250">
            <v>1</v>
          </cell>
          <cell r="DC250">
            <v>0</v>
          </cell>
          <cell r="DD250">
            <v>1</v>
          </cell>
          <cell r="DE250">
            <v>1</v>
          </cell>
          <cell r="DF250">
            <v>0</v>
          </cell>
          <cell r="DG250">
            <v>1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2</v>
          </cell>
          <cell r="DO250">
            <v>1</v>
          </cell>
          <cell r="DP250">
            <v>0</v>
          </cell>
          <cell r="DQ250">
            <v>1</v>
          </cell>
          <cell r="DR250">
            <v>1</v>
          </cell>
          <cell r="DS250">
            <v>0</v>
          </cell>
          <cell r="DT250">
            <v>1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2</v>
          </cell>
          <cell r="EB250">
            <v>12</v>
          </cell>
          <cell r="EC250">
            <v>12</v>
          </cell>
          <cell r="ED250" t="str">
            <v>ASIGNADA</v>
          </cell>
        </row>
        <row r="251">
          <cell r="A251">
            <v>251</v>
          </cell>
          <cell r="B251" t="str">
            <v>Leona Vicario</v>
          </cell>
          <cell r="C251" t="str">
            <v>MATUTINO</v>
          </cell>
          <cell r="D251" t="str">
            <v>10DPR1313L</v>
          </cell>
          <cell r="E251" t="str">
            <v>FEDERAL</v>
          </cell>
          <cell r="F251" t="str">
            <v>PRIMARIA GENERAL</v>
          </cell>
          <cell r="G251" t="str">
            <v>COMPLETA</v>
          </cell>
          <cell r="H251" t="str">
            <v>DURANGO</v>
          </cell>
          <cell r="I251" t="str">
            <v>Durango</v>
          </cell>
          <cell r="J251" t="str">
            <v xml:space="preserve">Victoria de Durango </v>
          </cell>
          <cell r="K251" t="str">
            <v>URBANA</v>
          </cell>
          <cell r="L251" t="str">
            <v>Av. 3 Culturas S/N Fracc. Huizache II C.P. 34160</v>
          </cell>
          <cell r="M251">
            <v>34160</v>
          </cell>
          <cell r="N251" t="str">
            <v>FRACC. HUIZACHE II</v>
          </cell>
          <cell r="O251" t="str">
            <v>DURANGO</v>
          </cell>
          <cell r="P251" t="str">
            <v>PNIEB</v>
          </cell>
          <cell r="Q251" t="str">
            <v>LIC. PATRICIA V. GONZALEZ BCO.</v>
          </cell>
          <cell r="R251" t="str">
            <v>Prof. Abel Esquivel</v>
          </cell>
          <cell r="T251">
            <v>6188366363</v>
          </cell>
          <cell r="Y251">
            <v>2</v>
          </cell>
          <cell r="Z251" t="str">
            <v>A</v>
          </cell>
          <cell r="AA251">
            <v>2</v>
          </cell>
          <cell r="AB251" t="str">
            <v>A</v>
          </cell>
          <cell r="AC251">
            <v>2</v>
          </cell>
          <cell r="AD251" t="str">
            <v>A</v>
          </cell>
          <cell r="AE251">
            <v>2</v>
          </cell>
          <cell r="AF251" t="str">
            <v>A</v>
          </cell>
          <cell r="AG251">
            <v>2</v>
          </cell>
          <cell r="AH251" t="str">
            <v>A</v>
          </cell>
          <cell r="AI251">
            <v>2</v>
          </cell>
          <cell r="AJ251" t="str">
            <v>A</v>
          </cell>
          <cell r="AK251">
            <v>1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1</v>
          </cell>
          <cell r="BC251">
            <v>1</v>
          </cell>
          <cell r="BD251">
            <v>0</v>
          </cell>
          <cell r="BE251">
            <v>1</v>
          </cell>
          <cell r="BF251">
            <v>1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2</v>
          </cell>
          <cell r="BO251">
            <v>1</v>
          </cell>
          <cell r="BP251">
            <v>0</v>
          </cell>
          <cell r="BQ251">
            <v>1</v>
          </cell>
          <cell r="BR251">
            <v>1</v>
          </cell>
          <cell r="BS251">
            <v>0</v>
          </cell>
          <cell r="BT251">
            <v>1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1</v>
          </cell>
          <cell r="CC251">
            <v>0</v>
          </cell>
          <cell r="CD251">
            <v>1</v>
          </cell>
          <cell r="CE251">
            <v>1</v>
          </cell>
          <cell r="CF251">
            <v>0</v>
          </cell>
          <cell r="CG251">
            <v>1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2</v>
          </cell>
          <cell r="CO251">
            <v>1</v>
          </cell>
          <cell r="CP251">
            <v>0</v>
          </cell>
          <cell r="CQ251">
            <v>1</v>
          </cell>
          <cell r="CR251">
            <v>1</v>
          </cell>
          <cell r="CS251">
            <v>0</v>
          </cell>
          <cell r="CT251">
            <v>1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1</v>
          </cell>
          <cell r="DC251">
            <v>0</v>
          </cell>
          <cell r="DD251">
            <v>1</v>
          </cell>
          <cell r="DE251">
            <v>1</v>
          </cell>
          <cell r="DF251">
            <v>0</v>
          </cell>
          <cell r="DG251">
            <v>1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2</v>
          </cell>
          <cell r="DO251">
            <v>1</v>
          </cell>
          <cell r="DP251">
            <v>0</v>
          </cell>
          <cell r="DQ251">
            <v>1</v>
          </cell>
          <cell r="DR251">
            <v>1</v>
          </cell>
          <cell r="DS251">
            <v>0</v>
          </cell>
          <cell r="DT251">
            <v>1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2</v>
          </cell>
          <cell r="EB251">
            <v>12</v>
          </cell>
          <cell r="EC251">
            <v>12</v>
          </cell>
          <cell r="ED251" t="str">
            <v>ASIGNADA</v>
          </cell>
        </row>
        <row r="252">
          <cell r="A252">
            <v>252</v>
          </cell>
          <cell r="B252" t="str">
            <v>Lic. Luis Donaldo Colosio Murrieta Vesp.</v>
          </cell>
          <cell r="C252" t="str">
            <v>VESPERTINO</v>
          </cell>
          <cell r="D252" t="str">
            <v>10EPR0309R</v>
          </cell>
          <cell r="E252" t="str">
            <v>ESTATAL</v>
          </cell>
          <cell r="F252" t="str">
            <v>PRIMARIA GENERAL</v>
          </cell>
          <cell r="G252" t="str">
            <v>COMPLETA</v>
          </cell>
          <cell r="H252" t="str">
            <v>DURANGO</v>
          </cell>
          <cell r="I252" t="str">
            <v>Durango</v>
          </cell>
          <cell r="J252" t="str">
            <v xml:space="preserve">Victoria de Durango </v>
          </cell>
          <cell r="K252" t="str">
            <v>URBANA</v>
          </cell>
          <cell r="L252" t="str">
            <v>C. Isla Revillagigedo S/N Fracc. Puerta de San Ignacio C.P. 34204</v>
          </cell>
          <cell r="M252">
            <v>34204</v>
          </cell>
          <cell r="N252" t="str">
            <v>FRACC. PUERTA DE SAN IGNACIO</v>
          </cell>
          <cell r="O252" t="str">
            <v>DURANGO</v>
          </cell>
          <cell r="P252" t="str">
            <v>PNIEB</v>
          </cell>
          <cell r="Q252" t="str">
            <v>LIC. PATRICIA V. GONZALEZ BCO.</v>
          </cell>
          <cell r="R252" t="str">
            <v>Prof. Manuel Armando Contreras Castro</v>
          </cell>
          <cell r="T252">
            <v>6181269371</v>
          </cell>
          <cell r="Y252">
            <v>1</v>
          </cell>
          <cell r="Z252" t="str">
            <v>A</v>
          </cell>
          <cell r="AA252">
            <v>1</v>
          </cell>
          <cell r="AB252" t="str">
            <v>A</v>
          </cell>
          <cell r="AC252">
            <v>1</v>
          </cell>
          <cell r="AD252" t="str">
            <v>A</v>
          </cell>
          <cell r="AE252">
            <v>1</v>
          </cell>
          <cell r="AF252" t="str">
            <v>A</v>
          </cell>
          <cell r="AG252">
            <v>1</v>
          </cell>
          <cell r="AH252" t="str">
            <v>A</v>
          </cell>
          <cell r="AI252">
            <v>1</v>
          </cell>
          <cell r="AJ252" t="str">
            <v>A</v>
          </cell>
          <cell r="AK252">
            <v>1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1</v>
          </cell>
          <cell r="BC252">
            <v>1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1</v>
          </cell>
          <cell r="BO252">
            <v>1</v>
          </cell>
          <cell r="BP252">
            <v>0</v>
          </cell>
          <cell r="BQ252">
            <v>1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1</v>
          </cell>
          <cell r="CB252">
            <v>1</v>
          </cell>
          <cell r="CC252">
            <v>0</v>
          </cell>
          <cell r="CD252">
            <v>1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1</v>
          </cell>
          <cell r="CO252">
            <v>1</v>
          </cell>
          <cell r="CP252">
            <v>0</v>
          </cell>
          <cell r="CQ252">
            <v>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1</v>
          </cell>
          <cell r="DB252">
            <v>1</v>
          </cell>
          <cell r="DC252">
            <v>0</v>
          </cell>
          <cell r="DD252">
            <v>1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1</v>
          </cell>
          <cell r="DO252">
            <v>1</v>
          </cell>
          <cell r="DP252">
            <v>0</v>
          </cell>
          <cell r="DQ252">
            <v>1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6</v>
          </cell>
          <cell r="EC252">
            <v>6</v>
          </cell>
          <cell r="ED252" t="str">
            <v>ASIGNADA</v>
          </cell>
        </row>
        <row r="253">
          <cell r="A253">
            <v>253</v>
          </cell>
          <cell r="B253" t="str">
            <v>Luis Donaldo Colosio</v>
          </cell>
          <cell r="C253" t="str">
            <v>MATUTINO</v>
          </cell>
          <cell r="D253" t="str">
            <v>10DPR1722P</v>
          </cell>
          <cell r="E253" t="str">
            <v>FEDERAL</v>
          </cell>
          <cell r="F253" t="str">
            <v>PRIMARIA GENERAL</v>
          </cell>
          <cell r="G253" t="str">
            <v>COMPLETA</v>
          </cell>
          <cell r="H253" t="str">
            <v>DURANGO</v>
          </cell>
          <cell r="I253" t="str">
            <v>Durango</v>
          </cell>
          <cell r="J253" t="str">
            <v xml:space="preserve">Victoria de Durango </v>
          </cell>
          <cell r="K253" t="str">
            <v>URBANA</v>
          </cell>
          <cell r="L253" t="str">
            <v>Av. Nube Ascendente S/N Fracc. Las Nubes C.P. 34225</v>
          </cell>
          <cell r="M253">
            <v>34225</v>
          </cell>
          <cell r="N253" t="str">
            <v>FRACC.LAS NUBES</v>
          </cell>
          <cell r="O253" t="str">
            <v>DURANGO</v>
          </cell>
          <cell r="P253" t="str">
            <v>PNIEB</v>
          </cell>
          <cell r="Q253" t="str">
            <v>LIC. PATRICIA V. GONZALEZ BCO.</v>
          </cell>
          <cell r="R253" t="str">
            <v>Profra. María Isabel Estrada Reyes</v>
          </cell>
          <cell r="T253">
            <v>6188146099</v>
          </cell>
          <cell r="Y253">
            <v>2</v>
          </cell>
          <cell r="Z253" t="str">
            <v>A</v>
          </cell>
          <cell r="AA253">
            <v>2</v>
          </cell>
          <cell r="AB253" t="str">
            <v>A</v>
          </cell>
          <cell r="AC253">
            <v>2</v>
          </cell>
          <cell r="AD253" t="str">
            <v>A</v>
          </cell>
          <cell r="AE253">
            <v>2</v>
          </cell>
          <cell r="AF253" t="str">
            <v>A</v>
          </cell>
          <cell r="AG253">
            <v>2</v>
          </cell>
          <cell r="AH253" t="str">
            <v>A</v>
          </cell>
          <cell r="AI253">
            <v>2</v>
          </cell>
          <cell r="AJ253" t="str">
            <v>A</v>
          </cell>
          <cell r="AK253">
            <v>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1</v>
          </cell>
          <cell r="BC253">
            <v>1</v>
          </cell>
          <cell r="BD253">
            <v>0</v>
          </cell>
          <cell r="BE253">
            <v>1</v>
          </cell>
          <cell r="BF253">
            <v>1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2</v>
          </cell>
          <cell r="BO253">
            <v>1</v>
          </cell>
          <cell r="BP253">
            <v>0</v>
          </cell>
          <cell r="BQ253">
            <v>1</v>
          </cell>
          <cell r="BR253">
            <v>1</v>
          </cell>
          <cell r="BS253">
            <v>0</v>
          </cell>
          <cell r="BT253">
            <v>1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2</v>
          </cell>
          <cell r="CB253">
            <v>1</v>
          </cell>
          <cell r="CC253">
            <v>0</v>
          </cell>
          <cell r="CD253">
            <v>1</v>
          </cell>
          <cell r="CE253">
            <v>1</v>
          </cell>
          <cell r="CF253">
            <v>0</v>
          </cell>
          <cell r="CG253">
            <v>1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2</v>
          </cell>
          <cell r="CO253">
            <v>1</v>
          </cell>
          <cell r="CP253">
            <v>0</v>
          </cell>
          <cell r="CQ253">
            <v>1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2</v>
          </cell>
          <cell r="DB253">
            <v>1</v>
          </cell>
          <cell r="DC253">
            <v>0</v>
          </cell>
          <cell r="DD253">
            <v>1</v>
          </cell>
          <cell r="DE253">
            <v>1</v>
          </cell>
          <cell r="DF253">
            <v>0</v>
          </cell>
          <cell r="DG253">
            <v>1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2</v>
          </cell>
          <cell r="DO253">
            <v>1</v>
          </cell>
          <cell r="DP253">
            <v>0</v>
          </cell>
          <cell r="DQ253">
            <v>1</v>
          </cell>
          <cell r="DR253">
            <v>1</v>
          </cell>
          <cell r="DS253">
            <v>0</v>
          </cell>
          <cell r="DT253">
            <v>1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2</v>
          </cell>
          <cell r="EB253">
            <v>12</v>
          </cell>
          <cell r="EC253">
            <v>12</v>
          </cell>
          <cell r="ED253" t="str">
            <v>ASIGNADA</v>
          </cell>
        </row>
        <row r="254">
          <cell r="A254">
            <v>254</v>
          </cell>
          <cell r="B254" t="str">
            <v>Melchor Ocampo</v>
          </cell>
          <cell r="C254" t="str">
            <v>MATUTINO</v>
          </cell>
          <cell r="D254" t="str">
            <v>10DPR0490I</v>
          </cell>
          <cell r="E254" t="str">
            <v>FEDERAL</v>
          </cell>
          <cell r="F254" t="str">
            <v>PRIMARIA GENERAL</v>
          </cell>
          <cell r="G254" t="str">
            <v>COMPLETA</v>
          </cell>
          <cell r="H254" t="str">
            <v>DURANGO</v>
          </cell>
          <cell r="I254" t="str">
            <v>Durango</v>
          </cell>
          <cell r="J254" t="str">
            <v xml:space="preserve">Victoria de Durango </v>
          </cell>
          <cell r="K254" t="str">
            <v>URBANA</v>
          </cell>
          <cell r="L254" t="str">
            <v>C. Río Usumacinta  S/N Col. Valle del Sur C.P. 34120</v>
          </cell>
          <cell r="M254">
            <v>34120</v>
          </cell>
          <cell r="N254" t="str">
            <v>COLONIA VALLE DEL SUR</v>
          </cell>
          <cell r="O254" t="str">
            <v>DURANGO</v>
          </cell>
          <cell r="P254" t="str">
            <v>PNIEB</v>
          </cell>
          <cell r="Q254" t="str">
            <v>LIC. PATRICIA V. GONZALEZ BCO.</v>
          </cell>
          <cell r="W254" t="str">
            <v xml:space="preserve"> </v>
          </cell>
          <cell r="Y254">
            <v>2</v>
          </cell>
          <cell r="Z254" t="str">
            <v>A</v>
          </cell>
          <cell r="AA254">
            <v>2</v>
          </cell>
          <cell r="AB254" t="str">
            <v>A</v>
          </cell>
          <cell r="AC254">
            <v>3</v>
          </cell>
          <cell r="AD254" t="str">
            <v>NA</v>
          </cell>
          <cell r="AE254">
            <v>2</v>
          </cell>
          <cell r="AF254" t="str">
            <v>NA</v>
          </cell>
          <cell r="AG254">
            <v>2</v>
          </cell>
          <cell r="AH254" t="str">
            <v>A</v>
          </cell>
          <cell r="AI254">
            <v>2</v>
          </cell>
          <cell r="AJ254" t="str">
            <v>A</v>
          </cell>
          <cell r="AK254">
            <v>1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1</v>
          </cell>
          <cell r="BC254">
            <v>1</v>
          </cell>
          <cell r="BD254">
            <v>0</v>
          </cell>
          <cell r="BE254">
            <v>1</v>
          </cell>
          <cell r="BF254">
            <v>1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2</v>
          </cell>
          <cell r="BO254">
            <v>1</v>
          </cell>
          <cell r="BP254">
            <v>0</v>
          </cell>
          <cell r="BQ254">
            <v>1</v>
          </cell>
          <cell r="BR254">
            <v>1</v>
          </cell>
          <cell r="BS254">
            <v>0</v>
          </cell>
          <cell r="BT254">
            <v>1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2</v>
          </cell>
          <cell r="CB254">
            <v>1</v>
          </cell>
          <cell r="CC254">
            <v>0</v>
          </cell>
          <cell r="CD254">
            <v>1</v>
          </cell>
          <cell r="CE254">
            <v>1</v>
          </cell>
          <cell r="CF254">
            <v>0</v>
          </cell>
          <cell r="CG254">
            <v>1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2</v>
          </cell>
          <cell r="CO254">
            <v>1</v>
          </cell>
          <cell r="CP254">
            <v>0</v>
          </cell>
          <cell r="CQ254">
            <v>1</v>
          </cell>
          <cell r="CR254">
            <v>1</v>
          </cell>
          <cell r="CS254">
            <v>0</v>
          </cell>
          <cell r="CT254">
            <v>1</v>
          </cell>
          <cell r="CU254">
            <v>1</v>
          </cell>
          <cell r="CV254">
            <v>0</v>
          </cell>
          <cell r="CW254">
            <v>1</v>
          </cell>
          <cell r="CX254">
            <v>0</v>
          </cell>
          <cell r="CY254">
            <v>0</v>
          </cell>
          <cell r="CZ254">
            <v>0</v>
          </cell>
          <cell r="DA254">
            <v>3</v>
          </cell>
          <cell r="DB254">
            <v>1</v>
          </cell>
          <cell r="DC254">
            <v>0</v>
          </cell>
          <cell r="DD254">
            <v>1</v>
          </cell>
          <cell r="DE254">
            <v>1</v>
          </cell>
          <cell r="DF254">
            <v>0</v>
          </cell>
          <cell r="DG254">
            <v>1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2</v>
          </cell>
          <cell r="DO254">
            <v>1</v>
          </cell>
          <cell r="DP254">
            <v>0</v>
          </cell>
          <cell r="DQ254">
            <v>1</v>
          </cell>
          <cell r="DR254">
            <v>1</v>
          </cell>
          <cell r="DS254">
            <v>0</v>
          </cell>
          <cell r="DT254">
            <v>1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2</v>
          </cell>
          <cell r="EB254">
            <v>13</v>
          </cell>
          <cell r="EC254">
            <v>13</v>
          </cell>
          <cell r="ED254" t="str">
            <v>ASIGNADA</v>
          </cell>
        </row>
        <row r="255">
          <cell r="A255">
            <v>255</v>
          </cell>
          <cell r="B255" t="str">
            <v>México Independiente</v>
          </cell>
          <cell r="C255" t="str">
            <v>MATUTINO</v>
          </cell>
          <cell r="D255" t="str">
            <v>10EPR0170X</v>
          </cell>
          <cell r="E255" t="str">
            <v>ESTATAL</v>
          </cell>
          <cell r="F255" t="str">
            <v>PRIMARIA GENERAL</v>
          </cell>
          <cell r="G255" t="str">
            <v>COMPLETA</v>
          </cell>
          <cell r="H255" t="str">
            <v>DURANGO</v>
          </cell>
          <cell r="I255" t="str">
            <v>Durango</v>
          </cell>
          <cell r="J255" t="str">
            <v xml:space="preserve">Victoria de Durango </v>
          </cell>
          <cell r="K255" t="str">
            <v>URBANA</v>
          </cell>
          <cell r="L255" t="str">
            <v>C. Constitución No. 205 Col. Miguel Ángel González Avelar C.P. 34126</v>
          </cell>
          <cell r="M255">
            <v>34126</v>
          </cell>
          <cell r="N255" t="str">
            <v>COLONIA MIGUEL ÁNGEL GONZÁLEZ AVELAR</v>
          </cell>
          <cell r="O255" t="str">
            <v>DURANGO</v>
          </cell>
          <cell r="P255" t="str">
            <v>PNIEB</v>
          </cell>
          <cell r="Q255" t="str">
            <v>LIC. PATRICIA V. GONZALEZ BCO.</v>
          </cell>
          <cell r="Y255">
            <v>2</v>
          </cell>
          <cell r="Z255" t="str">
            <v>A</v>
          </cell>
          <cell r="AA255">
            <v>1</v>
          </cell>
          <cell r="AB255" t="str">
            <v>A</v>
          </cell>
          <cell r="AC255">
            <v>1</v>
          </cell>
          <cell r="AD255" t="str">
            <v>A</v>
          </cell>
          <cell r="AE255">
            <v>1</v>
          </cell>
          <cell r="AF255" t="str">
            <v>A</v>
          </cell>
          <cell r="AG255">
            <v>1</v>
          </cell>
          <cell r="AH255" t="str">
            <v>A</v>
          </cell>
          <cell r="AI255">
            <v>1</v>
          </cell>
          <cell r="AJ255" t="str">
            <v>A</v>
          </cell>
          <cell r="AK255">
            <v>1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</v>
          </cell>
          <cell r="BC255">
            <v>1</v>
          </cell>
          <cell r="BD255">
            <v>0</v>
          </cell>
          <cell r="BE255">
            <v>1</v>
          </cell>
          <cell r="BF255">
            <v>1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2</v>
          </cell>
          <cell r="BO255">
            <v>1</v>
          </cell>
          <cell r="BP255">
            <v>0</v>
          </cell>
          <cell r="BQ255">
            <v>1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1</v>
          </cell>
          <cell r="CB255">
            <v>1</v>
          </cell>
          <cell r="CC255">
            <v>0</v>
          </cell>
          <cell r="CD255">
            <v>1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1</v>
          </cell>
          <cell r="CO255">
            <v>1</v>
          </cell>
          <cell r="CP255">
            <v>0</v>
          </cell>
          <cell r="CQ255">
            <v>1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1</v>
          </cell>
          <cell r="DB255">
            <v>1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1</v>
          </cell>
          <cell r="DO255">
            <v>1</v>
          </cell>
          <cell r="DP255">
            <v>0</v>
          </cell>
          <cell r="DQ255">
            <v>1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1</v>
          </cell>
          <cell r="EB255">
            <v>7</v>
          </cell>
          <cell r="EC255">
            <v>7</v>
          </cell>
          <cell r="ED255" t="str">
            <v>ASIGNADA</v>
          </cell>
        </row>
        <row r="256">
          <cell r="A256">
            <v>256</v>
          </cell>
          <cell r="B256" t="str">
            <v>No. 24 Prof. Enrique W. Sánchez</v>
          </cell>
          <cell r="C256" t="str">
            <v>MATUTINO</v>
          </cell>
          <cell r="D256" t="str">
            <v>10EPR0311F</v>
          </cell>
          <cell r="E256" t="str">
            <v>ESTATAL</v>
          </cell>
          <cell r="F256" t="str">
            <v>PRIMARIA GENERAL</v>
          </cell>
          <cell r="G256" t="str">
            <v>COMPLETA</v>
          </cell>
          <cell r="H256" t="str">
            <v>DURANGO</v>
          </cell>
          <cell r="I256" t="str">
            <v>Durango</v>
          </cell>
          <cell r="J256" t="str">
            <v xml:space="preserve">Victoria de Durango </v>
          </cell>
          <cell r="K256" t="str">
            <v>URBANA</v>
          </cell>
          <cell r="L256" t="str">
            <v>Av. Universidad No. 225 Barrio de Analco C.P. 34138</v>
          </cell>
          <cell r="M256">
            <v>34138</v>
          </cell>
          <cell r="N256" t="str">
            <v>BARRIO DE ANALCO</v>
          </cell>
          <cell r="O256" t="str">
            <v>DURANGO</v>
          </cell>
          <cell r="P256" t="str">
            <v>PNIEB</v>
          </cell>
          <cell r="Q256" t="str">
            <v>LIC. PATRICIA V. GONZALEZ BCO.</v>
          </cell>
          <cell r="R256" t="str">
            <v>Profra. Martha Guillermina Bravo Santillán</v>
          </cell>
          <cell r="T256">
            <v>6188255814</v>
          </cell>
          <cell r="Y256">
            <v>1</v>
          </cell>
          <cell r="Z256" t="str">
            <v>A</v>
          </cell>
          <cell r="AA256">
            <v>1</v>
          </cell>
          <cell r="AB256" t="str">
            <v>A</v>
          </cell>
          <cell r="AC256">
            <v>1</v>
          </cell>
          <cell r="AD256" t="str">
            <v>A</v>
          </cell>
          <cell r="AE256">
            <v>1</v>
          </cell>
          <cell r="AF256" t="str">
            <v>A</v>
          </cell>
          <cell r="AG256">
            <v>1</v>
          </cell>
          <cell r="AH256" t="str">
            <v>A</v>
          </cell>
          <cell r="AI256">
            <v>1</v>
          </cell>
          <cell r="AJ256" t="str">
            <v>A</v>
          </cell>
          <cell r="AK256">
            <v>1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1</v>
          </cell>
          <cell r="BC256">
            <v>0</v>
          </cell>
          <cell r="BD256">
            <v>1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1</v>
          </cell>
          <cell r="BO256">
            <v>0</v>
          </cell>
          <cell r="BP256">
            <v>1</v>
          </cell>
          <cell r="BQ256">
            <v>1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1</v>
          </cell>
          <cell r="CB256">
            <v>1</v>
          </cell>
          <cell r="CC256">
            <v>0</v>
          </cell>
          <cell r="CD256">
            <v>1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1</v>
          </cell>
          <cell r="CO256">
            <v>1</v>
          </cell>
          <cell r="CP256">
            <v>0</v>
          </cell>
          <cell r="CQ256">
            <v>1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1</v>
          </cell>
          <cell r="DB256">
            <v>1</v>
          </cell>
          <cell r="DC256">
            <v>0</v>
          </cell>
          <cell r="DD256">
            <v>1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1</v>
          </cell>
          <cell r="DO256">
            <v>1</v>
          </cell>
          <cell r="DP256">
            <v>0</v>
          </cell>
          <cell r="DQ256">
            <v>1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6</v>
          </cell>
          <cell r="EC256">
            <v>6</v>
          </cell>
          <cell r="ED256" t="str">
            <v>ASIGNADA</v>
          </cell>
        </row>
        <row r="257">
          <cell r="A257">
            <v>257</v>
          </cell>
          <cell r="B257" t="str">
            <v>Niños Héroes</v>
          </cell>
          <cell r="C257" t="str">
            <v>MATUTINO</v>
          </cell>
          <cell r="D257" t="str">
            <v>10DPR1676U</v>
          </cell>
          <cell r="E257" t="str">
            <v>FEDERAL</v>
          </cell>
          <cell r="F257" t="str">
            <v>PRIMARIA GENERAL</v>
          </cell>
          <cell r="G257" t="str">
            <v>COMPLETA</v>
          </cell>
          <cell r="H257" t="str">
            <v>DURANGO</v>
          </cell>
          <cell r="I257" t="str">
            <v>Durango</v>
          </cell>
          <cell r="J257" t="str">
            <v xml:space="preserve">Victoria de Durango </v>
          </cell>
          <cell r="K257" t="str">
            <v>URBANA</v>
          </cell>
          <cell r="L257" t="str">
            <v>C. Anacleto López S/N Fracc. San Marcos C.P. 34225</v>
          </cell>
          <cell r="M257">
            <v>34225</v>
          </cell>
          <cell r="N257" t="str">
            <v>FRACC. SAN MARCOS</v>
          </cell>
          <cell r="O257" t="str">
            <v>DURANGO</v>
          </cell>
          <cell r="P257" t="str">
            <v>PNIEB</v>
          </cell>
          <cell r="Q257" t="str">
            <v>LIC. PATRICIA V. GONZALEZ BCO.</v>
          </cell>
          <cell r="R257" t="str">
            <v>Prof. José Luis Barbosa Prof. José Valdéz</v>
          </cell>
          <cell r="Y257">
            <v>2</v>
          </cell>
          <cell r="Z257" t="str">
            <v>A</v>
          </cell>
          <cell r="AA257">
            <v>2</v>
          </cell>
          <cell r="AB257" t="str">
            <v>A</v>
          </cell>
          <cell r="AC257">
            <v>2</v>
          </cell>
          <cell r="AD257" t="str">
            <v>A</v>
          </cell>
          <cell r="AE257">
            <v>2</v>
          </cell>
          <cell r="AF257" t="str">
            <v>A</v>
          </cell>
          <cell r="AG257">
            <v>2</v>
          </cell>
          <cell r="AH257" t="str">
            <v>A</v>
          </cell>
          <cell r="AI257">
            <v>2</v>
          </cell>
          <cell r="AJ257" t="str">
            <v>A</v>
          </cell>
          <cell r="AK257">
            <v>1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1</v>
          </cell>
          <cell r="BC257">
            <v>1</v>
          </cell>
          <cell r="BD257">
            <v>0</v>
          </cell>
          <cell r="BE257">
            <v>1</v>
          </cell>
          <cell r="BF257">
            <v>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2</v>
          </cell>
          <cell r="BO257">
            <v>1</v>
          </cell>
          <cell r="BP257">
            <v>0</v>
          </cell>
          <cell r="BQ257">
            <v>1</v>
          </cell>
          <cell r="BR257">
            <v>1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1</v>
          </cell>
          <cell r="CC257">
            <v>0</v>
          </cell>
          <cell r="CD257">
            <v>1</v>
          </cell>
          <cell r="CE257">
            <v>1</v>
          </cell>
          <cell r="CF257">
            <v>0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2</v>
          </cell>
          <cell r="CO257">
            <v>1</v>
          </cell>
          <cell r="CP257">
            <v>0</v>
          </cell>
          <cell r="CQ257">
            <v>1</v>
          </cell>
          <cell r="CR257">
            <v>1</v>
          </cell>
          <cell r="CS257">
            <v>0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2</v>
          </cell>
          <cell r="DB257">
            <v>1</v>
          </cell>
          <cell r="DC257">
            <v>0</v>
          </cell>
          <cell r="DD257">
            <v>1</v>
          </cell>
          <cell r="DE257">
            <v>1</v>
          </cell>
          <cell r="DF257">
            <v>0</v>
          </cell>
          <cell r="DG257">
            <v>1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2</v>
          </cell>
          <cell r="DO257">
            <v>1</v>
          </cell>
          <cell r="DP257">
            <v>0</v>
          </cell>
          <cell r="DQ257">
            <v>1</v>
          </cell>
          <cell r="DR257">
            <v>1</v>
          </cell>
          <cell r="DS257">
            <v>0</v>
          </cell>
          <cell r="DT257">
            <v>1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2</v>
          </cell>
          <cell r="EB257">
            <v>12</v>
          </cell>
          <cell r="EC257">
            <v>12</v>
          </cell>
          <cell r="ED257" t="str">
            <v>ASIGNADA</v>
          </cell>
        </row>
        <row r="258">
          <cell r="A258">
            <v>258</v>
          </cell>
          <cell r="B258" t="str">
            <v>No. 10 Profra. Guadalupe Revilla</v>
          </cell>
          <cell r="C258" t="str">
            <v>MATUTINO</v>
          </cell>
          <cell r="D258" t="str">
            <v>10EPR0038P</v>
          </cell>
          <cell r="E258" t="str">
            <v>ESTATAL</v>
          </cell>
          <cell r="F258" t="str">
            <v>PRIMARIA GENERAL</v>
          </cell>
          <cell r="G258" t="str">
            <v>COMPLETA</v>
          </cell>
          <cell r="H258" t="str">
            <v>DURANGO</v>
          </cell>
          <cell r="I258" t="str">
            <v>Durango</v>
          </cell>
          <cell r="J258" t="str">
            <v xml:space="preserve">Victoria de Durango </v>
          </cell>
          <cell r="K258" t="str">
            <v>URBANA</v>
          </cell>
          <cell r="L258" t="str">
            <v>C. Aquiles Serdán No. 703 Ote. Col. Nva. Vizcaya C.P. 34080</v>
          </cell>
          <cell r="M258">
            <v>34080</v>
          </cell>
          <cell r="N258" t="str">
            <v>COLONIA NVA. VIZCAYA</v>
          </cell>
          <cell r="O258" t="str">
            <v>DURANGO</v>
          </cell>
          <cell r="P258" t="str">
            <v>PNIEB</v>
          </cell>
          <cell r="Q258" t="str">
            <v>LIC. PATRICIA V. GONZALEZ BCO.</v>
          </cell>
          <cell r="R258" t="str">
            <v>Profra. Lorena</v>
          </cell>
          <cell r="T258">
            <v>618</v>
          </cell>
          <cell r="Y258">
            <v>2</v>
          </cell>
          <cell r="Z258" t="str">
            <v>A</v>
          </cell>
          <cell r="AA258">
            <v>2</v>
          </cell>
          <cell r="AB258" t="str">
            <v>A</v>
          </cell>
          <cell r="AC258">
            <v>2</v>
          </cell>
          <cell r="AD258" t="str">
            <v>A</v>
          </cell>
          <cell r="AE258">
            <v>2</v>
          </cell>
          <cell r="AF258" t="str">
            <v>A</v>
          </cell>
          <cell r="AG258">
            <v>2</v>
          </cell>
          <cell r="AH258" t="str">
            <v>A</v>
          </cell>
          <cell r="AI258">
            <v>2</v>
          </cell>
          <cell r="AJ258" t="str">
            <v>A</v>
          </cell>
          <cell r="AK258">
            <v>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1</v>
          </cell>
          <cell r="BC258">
            <v>1</v>
          </cell>
          <cell r="BD258">
            <v>0</v>
          </cell>
          <cell r="BE258">
            <v>1</v>
          </cell>
          <cell r="BF258">
            <v>1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2</v>
          </cell>
          <cell r="BO258">
            <v>1</v>
          </cell>
          <cell r="BP258">
            <v>0</v>
          </cell>
          <cell r="BQ258">
            <v>1</v>
          </cell>
          <cell r="BR258">
            <v>1</v>
          </cell>
          <cell r="BS258">
            <v>0</v>
          </cell>
          <cell r="BT258">
            <v>1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2</v>
          </cell>
          <cell r="CB258">
            <v>1</v>
          </cell>
          <cell r="CC258">
            <v>0</v>
          </cell>
          <cell r="CD258">
            <v>1</v>
          </cell>
          <cell r="CE258">
            <v>1</v>
          </cell>
          <cell r="CF258">
            <v>0</v>
          </cell>
          <cell r="CG258">
            <v>1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2</v>
          </cell>
          <cell r="CO258">
            <v>1</v>
          </cell>
          <cell r="CP258">
            <v>0</v>
          </cell>
          <cell r="CQ258">
            <v>1</v>
          </cell>
          <cell r="CR258">
            <v>1</v>
          </cell>
          <cell r="CS258">
            <v>0</v>
          </cell>
          <cell r="CT258">
            <v>1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2</v>
          </cell>
          <cell r="DB258">
            <v>1</v>
          </cell>
          <cell r="DC258">
            <v>0</v>
          </cell>
          <cell r="DD258">
            <v>1</v>
          </cell>
          <cell r="DE258">
            <v>1</v>
          </cell>
          <cell r="DF258">
            <v>0</v>
          </cell>
          <cell r="DG258">
            <v>1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2</v>
          </cell>
          <cell r="DO258">
            <v>1</v>
          </cell>
          <cell r="DP258">
            <v>0</v>
          </cell>
          <cell r="DQ258">
            <v>1</v>
          </cell>
          <cell r="DR258">
            <v>1</v>
          </cell>
          <cell r="DS258">
            <v>0</v>
          </cell>
          <cell r="DT258">
            <v>1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2</v>
          </cell>
          <cell r="EB258">
            <v>12</v>
          </cell>
          <cell r="EC258">
            <v>12</v>
          </cell>
          <cell r="ED258" t="str">
            <v>ASIGNADA</v>
          </cell>
        </row>
        <row r="259">
          <cell r="A259">
            <v>259</v>
          </cell>
          <cell r="B259" t="str">
            <v>No. 20 Centro Escolar Miguel Hidalgo</v>
          </cell>
          <cell r="C259" t="str">
            <v>MATUTINO</v>
          </cell>
          <cell r="D259" t="str">
            <v>10EPR0032V</v>
          </cell>
          <cell r="E259" t="str">
            <v>ESTATAL</v>
          </cell>
          <cell r="F259" t="str">
            <v>PRIMARIA GENERAL</v>
          </cell>
          <cell r="G259" t="str">
            <v>COMPLETA</v>
          </cell>
          <cell r="H259" t="str">
            <v>DURANGO</v>
          </cell>
          <cell r="I259" t="str">
            <v>Durango</v>
          </cell>
          <cell r="J259" t="str">
            <v xml:space="preserve">Victoria de Durango </v>
          </cell>
          <cell r="K259" t="str">
            <v>URBANA</v>
          </cell>
          <cell r="L259" t="str">
            <v>C. Volantín No. 625 Barrio de Analco C.P. 34138</v>
          </cell>
          <cell r="M259">
            <v>34138</v>
          </cell>
          <cell r="N259" t="str">
            <v>BARRIO DEANALCO</v>
          </cell>
          <cell r="O259" t="str">
            <v>DURANGO</v>
          </cell>
          <cell r="P259" t="str">
            <v>PNIEB</v>
          </cell>
          <cell r="Q259" t="str">
            <v>LIC. PATRICIA V. GONZALEZ BCO.</v>
          </cell>
          <cell r="R259" t="str">
            <v>Profra. Angélica Navar Blanco</v>
          </cell>
          <cell r="T259">
            <v>6188114983</v>
          </cell>
          <cell r="Y259">
            <v>2</v>
          </cell>
          <cell r="Z259" t="str">
            <v>A</v>
          </cell>
          <cell r="AA259">
            <v>2</v>
          </cell>
          <cell r="AB259" t="str">
            <v>A</v>
          </cell>
          <cell r="AC259">
            <v>2</v>
          </cell>
          <cell r="AD259" t="str">
            <v>A</v>
          </cell>
          <cell r="AE259">
            <v>2</v>
          </cell>
          <cell r="AF259" t="str">
            <v>A</v>
          </cell>
          <cell r="AG259">
            <v>2</v>
          </cell>
          <cell r="AH259" t="str">
            <v>A</v>
          </cell>
          <cell r="AI259">
            <v>2</v>
          </cell>
          <cell r="AJ259" t="str">
            <v>A</v>
          </cell>
          <cell r="AK259">
            <v>1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1</v>
          </cell>
          <cell r="BC259">
            <v>1</v>
          </cell>
          <cell r="BD259">
            <v>0</v>
          </cell>
          <cell r="BE259">
            <v>1</v>
          </cell>
          <cell r="BF259">
            <v>1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2</v>
          </cell>
          <cell r="BO259">
            <v>1</v>
          </cell>
          <cell r="BP259">
            <v>0</v>
          </cell>
          <cell r="BQ259">
            <v>1</v>
          </cell>
          <cell r="BR259">
            <v>1</v>
          </cell>
          <cell r="BS259">
            <v>0</v>
          </cell>
          <cell r="BT259">
            <v>1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2</v>
          </cell>
          <cell r="CB259">
            <v>1</v>
          </cell>
          <cell r="CC259">
            <v>0</v>
          </cell>
          <cell r="CD259">
            <v>1</v>
          </cell>
          <cell r="CE259">
            <v>1</v>
          </cell>
          <cell r="CF259">
            <v>0</v>
          </cell>
          <cell r="CG259">
            <v>1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2</v>
          </cell>
          <cell r="CO259">
            <v>1</v>
          </cell>
          <cell r="CP259">
            <v>0</v>
          </cell>
          <cell r="CQ259">
            <v>1</v>
          </cell>
          <cell r="CR259">
            <v>1</v>
          </cell>
          <cell r="CS259">
            <v>0</v>
          </cell>
          <cell r="CT259">
            <v>1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2</v>
          </cell>
          <cell r="DB259">
            <v>1</v>
          </cell>
          <cell r="DC259">
            <v>0</v>
          </cell>
          <cell r="DD259">
            <v>1</v>
          </cell>
          <cell r="DE259">
            <v>1</v>
          </cell>
          <cell r="DF259">
            <v>0</v>
          </cell>
          <cell r="DG259">
            <v>1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2</v>
          </cell>
          <cell r="DO259">
            <v>1</v>
          </cell>
          <cell r="DP259">
            <v>0</v>
          </cell>
          <cell r="DQ259">
            <v>1</v>
          </cell>
          <cell r="DR259">
            <v>1</v>
          </cell>
          <cell r="DS259">
            <v>0</v>
          </cell>
          <cell r="DT259">
            <v>1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2</v>
          </cell>
          <cell r="EB259">
            <v>12</v>
          </cell>
          <cell r="EC259">
            <v>12</v>
          </cell>
          <cell r="ED259" t="str">
            <v>ASIGNADA</v>
          </cell>
        </row>
        <row r="260">
          <cell r="A260">
            <v>260</v>
          </cell>
          <cell r="B260" t="str">
            <v>No. 21 Niños Héroes</v>
          </cell>
          <cell r="C260" t="str">
            <v>MATUTINO</v>
          </cell>
          <cell r="D260" t="str">
            <v>10EPR0045Z</v>
          </cell>
          <cell r="E260" t="str">
            <v>ESTATAL</v>
          </cell>
          <cell r="F260" t="str">
            <v>PRIMARIA GENERAL</v>
          </cell>
          <cell r="G260" t="str">
            <v>COMPLETA</v>
          </cell>
          <cell r="H260" t="str">
            <v>DURANGO</v>
          </cell>
          <cell r="I260" t="str">
            <v>Durango</v>
          </cell>
          <cell r="J260" t="str">
            <v xml:space="preserve">Victoria de Durango </v>
          </cell>
          <cell r="K260" t="str">
            <v>URBANA</v>
          </cell>
          <cell r="L260" t="str">
            <v>Prol. Pino Suarez No. 2306 Ote. Col. Hipódromo C.P. 34270</v>
          </cell>
          <cell r="M260">
            <v>34270</v>
          </cell>
          <cell r="N260" t="str">
            <v>COLONIA HIPÓDROMO</v>
          </cell>
          <cell r="O260" t="str">
            <v>DURANGO</v>
          </cell>
          <cell r="P260" t="str">
            <v>PNIEB</v>
          </cell>
          <cell r="Q260" t="str">
            <v>LIC. PATRICIA V. GONZALEZ BCO.</v>
          </cell>
          <cell r="R260" t="str">
            <v xml:space="preserve">Profra. Rita Ruiz Maciel </v>
          </cell>
          <cell r="Y260">
            <v>3</v>
          </cell>
          <cell r="Z260" t="str">
            <v>A</v>
          </cell>
          <cell r="AA260">
            <v>3</v>
          </cell>
          <cell r="AB260" t="str">
            <v>NA</v>
          </cell>
          <cell r="AC260">
            <v>2</v>
          </cell>
          <cell r="AD260" t="str">
            <v>NA</v>
          </cell>
          <cell r="AE260">
            <v>2</v>
          </cell>
          <cell r="AF260" t="str">
            <v>A</v>
          </cell>
          <cell r="AG260">
            <v>3</v>
          </cell>
          <cell r="AH260" t="str">
            <v>A</v>
          </cell>
          <cell r="AI260">
            <v>3</v>
          </cell>
          <cell r="AJ260" t="str">
            <v>A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1</v>
          </cell>
          <cell r="BC260">
            <v>1</v>
          </cell>
          <cell r="BD260">
            <v>0</v>
          </cell>
          <cell r="BE260">
            <v>1</v>
          </cell>
          <cell r="BF260">
            <v>1</v>
          </cell>
          <cell r="BG260">
            <v>0</v>
          </cell>
          <cell r="BH260">
            <v>1</v>
          </cell>
          <cell r="BI260">
            <v>1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3</v>
          </cell>
          <cell r="BO260">
            <v>1</v>
          </cell>
          <cell r="BP260">
            <v>0</v>
          </cell>
          <cell r="BQ260">
            <v>1</v>
          </cell>
          <cell r="BR260">
            <v>1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2</v>
          </cell>
          <cell r="CB260">
            <v>1</v>
          </cell>
          <cell r="CC260">
            <v>0</v>
          </cell>
          <cell r="CD260">
            <v>1</v>
          </cell>
          <cell r="CE260">
            <v>1</v>
          </cell>
          <cell r="CF260">
            <v>0</v>
          </cell>
          <cell r="CG260">
            <v>1</v>
          </cell>
          <cell r="CH260">
            <v>1</v>
          </cell>
          <cell r="CI260">
            <v>0</v>
          </cell>
          <cell r="CJ260">
            <v>1</v>
          </cell>
          <cell r="CK260">
            <v>0</v>
          </cell>
          <cell r="CL260">
            <v>0</v>
          </cell>
          <cell r="CM260">
            <v>0</v>
          </cell>
          <cell r="CN260">
            <v>3</v>
          </cell>
          <cell r="CO260">
            <v>1</v>
          </cell>
          <cell r="CP260">
            <v>0</v>
          </cell>
          <cell r="CQ260">
            <v>1</v>
          </cell>
          <cell r="CR260">
            <v>1</v>
          </cell>
          <cell r="CS260">
            <v>0</v>
          </cell>
          <cell r="CT260">
            <v>1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2</v>
          </cell>
          <cell r="DB260">
            <v>1</v>
          </cell>
          <cell r="DC260">
            <v>0</v>
          </cell>
          <cell r="DD260">
            <v>1</v>
          </cell>
          <cell r="DE260">
            <v>1</v>
          </cell>
          <cell r="DF260">
            <v>0</v>
          </cell>
          <cell r="DG260">
            <v>1</v>
          </cell>
          <cell r="DH260">
            <v>1</v>
          </cell>
          <cell r="DI260">
            <v>0</v>
          </cell>
          <cell r="DJ260">
            <v>1</v>
          </cell>
          <cell r="DK260">
            <v>0</v>
          </cell>
          <cell r="DL260">
            <v>0</v>
          </cell>
          <cell r="DM260">
            <v>0</v>
          </cell>
          <cell r="DN260">
            <v>3</v>
          </cell>
          <cell r="DO260">
            <v>1</v>
          </cell>
          <cell r="DP260">
            <v>0</v>
          </cell>
          <cell r="DQ260">
            <v>1</v>
          </cell>
          <cell r="DR260">
            <v>1</v>
          </cell>
          <cell r="DS260">
            <v>0</v>
          </cell>
          <cell r="DT260">
            <v>1</v>
          </cell>
          <cell r="DU260">
            <v>1</v>
          </cell>
          <cell r="DV260">
            <v>0</v>
          </cell>
          <cell r="DW260">
            <v>1</v>
          </cell>
          <cell r="DX260">
            <v>0</v>
          </cell>
          <cell r="DY260">
            <v>0</v>
          </cell>
          <cell r="DZ260">
            <v>0</v>
          </cell>
          <cell r="EA260">
            <v>3</v>
          </cell>
          <cell r="EB260">
            <v>16</v>
          </cell>
          <cell r="EC260">
            <v>16</v>
          </cell>
          <cell r="ED260" t="str">
            <v>ASIGNADA</v>
          </cell>
        </row>
        <row r="261">
          <cell r="A261">
            <v>261</v>
          </cell>
          <cell r="B261" t="str">
            <v>No. 3 Miguel Ángel de Quevedo</v>
          </cell>
          <cell r="C261" t="str">
            <v>MATUTINO</v>
          </cell>
          <cell r="D261" t="str">
            <v>10EPR0047X</v>
          </cell>
          <cell r="E261" t="str">
            <v>ESTATAL</v>
          </cell>
          <cell r="F261" t="str">
            <v>PRIMARIA GENERAL</v>
          </cell>
          <cell r="G261" t="str">
            <v>COMPLETA</v>
          </cell>
          <cell r="H261" t="str">
            <v>DURANGO</v>
          </cell>
          <cell r="I261" t="str">
            <v>Durango</v>
          </cell>
          <cell r="J261" t="str">
            <v xml:space="preserve">Victoria de Durango </v>
          </cell>
          <cell r="K261" t="str">
            <v>URBANA</v>
          </cell>
          <cell r="L261" t="str">
            <v>C. Paloma No. 101 Zona Centro C.P. 34000</v>
          </cell>
          <cell r="M261">
            <v>34000</v>
          </cell>
          <cell r="N261" t="str">
            <v>ZONA CENTRO</v>
          </cell>
          <cell r="O261" t="str">
            <v>DURANGO</v>
          </cell>
          <cell r="P261" t="str">
            <v>PNIEB</v>
          </cell>
          <cell r="Q261" t="str">
            <v>LIC. PATRICIA V. GONZALEZ BCO.</v>
          </cell>
          <cell r="R261" t="str">
            <v>Prof. Glauco Giovanni Garcia Domingez</v>
          </cell>
          <cell r="T261">
            <v>6188114963</v>
          </cell>
          <cell r="Y261">
            <v>3</v>
          </cell>
          <cell r="Z261" t="str">
            <v>A</v>
          </cell>
          <cell r="AA261">
            <v>2</v>
          </cell>
          <cell r="AB261" t="str">
            <v>NA</v>
          </cell>
          <cell r="AC261">
            <v>3</v>
          </cell>
          <cell r="AD261" t="str">
            <v>NA</v>
          </cell>
          <cell r="AE261">
            <v>3</v>
          </cell>
          <cell r="AF261" t="str">
            <v>A</v>
          </cell>
          <cell r="AG261">
            <v>3</v>
          </cell>
          <cell r="AH261" t="str">
            <v>A</v>
          </cell>
          <cell r="AI261">
            <v>3</v>
          </cell>
          <cell r="AJ261" t="str">
            <v>A</v>
          </cell>
          <cell r="AK261">
            <v>1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1</v>
          </cell>
          <cell r="BC261">
            <v>1</v>
          </cell>
          <cell r="BD261">
            <v>0</v>
          </cell>
          <cell r="BE261">
            <v>1</v>
          </cell>
          <cell r="BF261">
            <v>1</v>
          </cell>
          <cell r="BG261">
            <v>0</v>
          </cell>
          <cell r="BH261">
            <v>1</v>
          </cell>
          <cell r="BI261">
            <v>1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3</v>
          </cell>
          <cell r="BO261">
            <v>1</v>
          </cell>
          <cell r="BP261">
            <v>0</v>
          </cell>
          <cell r="BQ261">
            <v>1</v>
          </cell>
          <cell r="BR261">
            <v>1</v>
          </cell>
          <cell r="BS261">
            <v>0</v>
          </cell>
          <cell r="BT261">
            <v>1</v>
          </cell>
          <cell r="BU261">
            <v>1</v>
          </cell>
          <cell r="BV261">
            <v>0</v>
          </cell>
          <cell r="BW261">
            <v>1</v>
          </cell>
          <cell r="BX261">
            <v>0</v>
          </cell>
          <cell r="BY261">
            <v>0</v>
          </cell>
          <cell r="BZ261">
            <v>0</v>
          </cell>
          <cell r="CA261">
            <v>3</v>
          </cell>
          <cell r="CB261">
            <v>1</v>
          </cell>
          <cell r="CC261">
            <v>0</v>
          </cell>
          <cell r="CD261">
            <v>1</v>
          </cell>
          <cell r="CE261">
            <v>1</v>
          </cell>
          <cell r="CF261">
            <v>0</v>
          </cell>
          <cell r="CG261">
            <v>1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2</v>
          </cell>
          <cell r="CO261">
            <v>1</v>
          </cell>
          <cell r="CP261">
            <v>0</v>
          </cell>
          <cell r="CQ261">
            <v>1</v>
          </cell>
          <cell r="CR261">
            <v>1</v>
          </cell>
          <cell r="CS261">
            <v>0</v>
          </cell>
          <cell r="CT261">
            <v>1</v>
          </cell>
          <cell r="CU261">
            <v>1</v>
          </cell>
          <cell r="CV261">
            <v>0</v>
          </cell>
          <cell r="CW261">
            <v>1</v>
          </cell>
          <cell r="CX261">
            <v>0</v>
          </cell>
          <cell r="CY261">
            <v>0</v>
          </cell>
          <cell r="CZ261">
            <v>0</v>
          </cell>
          <cell r="DA261">
            <v>3</v>
          </cell>
          <cell r="DB261">
            <v>1</v>
          </cell>
          <cell r="DC261">
            <v>0</v>
          </cell>
          <cell r="DD261">
            <v>1</v>
          </cell>
          <cell r="DE261">
            <v>1</v>
          </cell>
          <cell r="DF261">
            <v>0</v>
          </cell>
          <cell r="DG261">
            <v>1</v>
          </cell>
          <cell r="DH261">
            <v>1</v>
          </cell>
          <cell r="DI261">
            <v>0</v>
          </cell>
          <cell r="DJ261">
            <v>1</v>
          </cell>
          <cell r="DK261">
            <v>0</v>
          </cell>
          <cell r="DL261">
            <v>0</v>
          </cell>
          <cell r="DM261">
            <v>0</v>
          </cell>
          <cell r="DN261">
            <v>3</v>
          </cell>
          <cell r="DO261">
            <v>0</v>
          </cell>
          <cell r="DP261">
            <v>1</v>
          </cell>
          <cell r="DQ261">
            <v>1</v>
          </cell>
          <cell r="DR261">
            <v>0</v>
          </cell>
          <cell r="DS261">
            <v>1</v>
          </cell>
          <cell r="DT261">
            <v>1</v>
          </cell>
          <cell r="DU261">
            <v>0</v>
          </cell>
          <cell r="DV261">
            <v>1</v>
          </cell>
          <cell r="DW261">
            <v>1</v>
          </cell>
          <cell r="DX261">
            <v>0</v>
          </cell>
          <cell r="DY261">
            <v>0</v>
          </cell>
          <cell r="DZ261">
            <v>0</v>
          </cell>
          <cell r="EA261">
            <v>3</v>
          </cell>
          <cell r="EB261">
            <v>17</v>
          </cell>
          <cell r="EC261">
            <v>17</v>
          </cell>
          <cell r="ED261" t="str">
            <v>ASIGNADA</v>
          </cell>
        </row>
        <row r="262">
          <cell r="A262">
            <v>262</v>
          </cell>
          <cell r="B262" t="str">
            <v>No. 4 José Ramón Valdez</v>
          </cell>
          <cell r="C262" t="str">
            <v>MATUTINO</v>
          </cell>
          <cell r="D262" t="str">
            <v>10EPR0034T</v>
          </cell>
          <cell r="E262" t="str">
            <v>ESTATAL</v>
          </cell>
          <cell r="F262" t="str">
            <v>PRIMARIA GENERAL</v>
          </cell>
          <cell r="G262" t="str">
            <v>COMPLETA</v>
          </cell>
          <cell r="H262" t="str">
            <v>DURANGO</v>
          </cell>
          <cell r="I262" t="str">
            <v>Durango</v>
          </cell>
          <cell r="J262" t="str">
            <v xml:space="preserve">Victoria de Durango </v>
          </cell>
          <cell r="K262" t="str">
            <v>URBANA</v>
          </cell>
          <cell r="L262" t="str">
            <v>Av. 20 de Noviembre y And. Antonio Norman Fuentes Zona Centro C.P. 34000</v>
          </cell>
          <cell r="M262">
            <v>34000</v>
          </cell>
          <cell r="N262" t="str">
            <v>ZONA CENTRO</v>
          </cell>
          <cell r="O262" t="str">
            <v>DURANGO</v>
          </cell>
          <cell r="P262" t="str">
            <v>PNIEB</v>
          </cell>
          <cell r="Q262" t="str">
            <v>LIC. PATRICIA V. GONZALEZ BCO.</v>
          </cell>
          <cell r="R262" t="str">
            <v>Prof. Sergio Alejandro García Herández</v>
          </cell>
          <cell r="T262">
            <v>6188111098</v>
          </cell>
          <cell r="Y262">
            <v>2</v>
          </cell>
          <cell r="Z262" t="str">
            <v>A</v>
          </cell>
          <cell r="AA262">
            <v>2</v>
          </cell>
          <cell r="AB262" t="str">
            <v>A</v>
          </cell>
          <cell r="AC262">
            <v>2</v>
          </cell>
          <cell r="AD262" t="str">
            <v>A</v>
          </cell>
          <cell r="AE262">
            <v>2</v>
          </cell>
          <cell r="AF262" t="str">
            <v>A</v>
          </cell>
          <cell r="AG262">
            <v>3</v>
          </cell>
          <cell r="AH262" t="str">
            <v>A</v>
          </cell>
          <cell r="AI262">
            <v>2</v>
          </cell>
          <cell r="AJ262" t="str">
            <v>A</v>
          </cell>
          <cell r="AK262">
            <v>1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1</v>
          </cell>
          <cell r="BC262">
            <v>1</v>
          </cell>
          <cell r="BD262">
            <v>0</v>
          </cell>
          <cell r="BE262">
            <v>1</v>
          </cell>
          <cell r="BF262">
            <v>1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2</v>
          </cell>
          <cell r="BO262">
            <v>1</v>
          </cell>
          <cell r="BP262">
            <v>0</v>
          </cell>
          <cell r="BQ262">
            <v>1</v>
          </cell>
          <cell r="BR262">
            <v>1</v>
          </cell>
          <cell r="BS262">
            <v>0</v>
          </cell>
          <cell r="BT262">
            <v>1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</v>
          </cell>
          <cell r="CB262">
            <v>1</v>
          </cell>
          <cell r="CC262">
            <v>0</v>
          </cell>
          <cell r="CD262">
            <v>1</v>
          </cell>
          <cell r="CE262">
            <v>1</v>
          </cell>
          <cell r="CF262">
            <v>0</v>
          </cell>
          <cell r="CG262">
            <v>1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2</v>
          </cell>
          <cell r="CO262">
            <v>1</v>
          </cell>
          <cell r="CP262">
            <v>0</v>
          </cell>
          <cell r="CQ262">
            <v>1</v>
          </cell>
          <cell r="CR262">
            <v>1</v>
          </cell>
          <cell r="CS262">
            <v>0</v>
          </cell>
          <cell r="CT262">
            <v>1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2</v>
          </cell>
          <cell r="DB262">
            <v>1</v>
          </cell>
          <cell r="DC262">
            <v>0</v>
          </cell>
          <cell r="DD262">
            <v>1</v>
          </cell>
          <cell r="DE262">
            <v>1</v>
          </cell>
          <cell r="DF262">
            <v>0</v>
          </cell>
          <cell r="DG262">
            <v>1</v>
          </cell>
          <cell r="DH262">
            <v>1</v>
          </cell>
          <cell r="DI262">
            <v>0</v>
          </cell>
          <cell r="DJ262">
            <v>1</v>
          </cell>
          <cell r="DK262">
            <v>0</v>
          </cell>
          <cell r="DL262">
            <v>0</v>
          </cell>
          <cell r="DM262">
            <v>0</v>
          </cell>
          <cell r="DN262">
            <v>3</v>
          </cell>
          <cell r="DO262">
            <v>1</v>
          </cell>
          <cell r="DP262">
            <v>0</v>
          </cell>
          <cell r="DQ262">
            <v>1</v>
          </cell>
          <cell r="DR262">
            <v>1</v>
          </cell>
          <cell r="DS262">
            <v>0</v>
          </cell>
          <cell r="DT262">
            <v>1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2</v>
          </cell>
          <cell r="EB262">
            <v>13</v>
          </cell>
          <cell r="EC262">
            <v>13</v>
          </cell>
          <cell r="ED262" t="str">
            <v>ASIGNADA</v>
          </cell>
        </row>
        <row r="263">
          <cell r="A263">
            <v>263</v>
          </cell>
          <cell r="B263" t="str">
            <v>No. 4 José Ramón Valdez Vesp.</v>
          </cell>
          <cell r="C263" t="str">
            <v>VESPERTINO</v>
          </cell>
          <cell r="D263" t="str">
            <v>10EPR0286X</v>
          </cell>
          <cell r="E263" t="str">
            <v>ESTATAL</v>
          </cell>
          <cell r="F263" t="str">
            <v>PRIMARIA GENERAL</v>
          </cell>
          <cell r="G263" t="str">
            <v>COMPLETA</v>
          </cell>
          <cell r="H263" t="str">
            <v>DURANGO</v>
          </cell>
          <cell r="I263" t="str">
            <v>Durango</v>
          </cell>
          <cell r="J263" t="str">
            <v xml:space="preserve">Victoria de Durango </v>
          </cell>
          <cell r="K263" t="str">
            <v>URBANA</v>
          </cell>
          <cell r="L263" t="str">
            <v>Av. 20 de Noviembre y And. Norman Fuentes Zona Centro C.P. 34000</v>
          </cell>
          <cell r="M263">
            <v>34000</v>
          </cell>
          <cell r="N263" t="str">
            <v>ZONA CENTRO</v>
          </cell>
          <cell r="O263" t="str">
            <v>DURANGO</v>
          </cell>
          <cell r="P263" t="str">
            <v>PNIEB</v>
          </cell>
          <cell r="Q263" t="str">
            <v>LIC. PATRICIA V. GONZALEZ BCO.</v>
          </cell>
          <cell r="R263" t="str">
            <v>Prof. Alfredo Zapata García</v>
          </cell>
          <cell r="T263">
            <v>6188255682</v>
          </cell>
          <cell r="Y263">
            <v>1</v>
          </cell>
          <cell r="Z263" t="str">
            <v>A</v>
          </cell>
          <cell r="AA263">
            <v>1</v>
          </cell>
          <cell r="AB263" t="str">
            <v>A</v>
          </cell>
          <cell r="AC263">
            <v>1</v>
          </cell>
          <cell r="AD263" t="str">
            <v>A</v>
          </cell>
          <cell r="AE263">
            <v>1</v>
          </cell>
          <cell r="AF263" t="str">
            <v>A</v>
          </cell>
          <cell r="AG263">
            <v>1</v>
          </cell>
          <cell r="AH263" t="str">
            <v>A</v>
          </cell>
          <cell r="AI263">
            <v>1</v>
          </cell>
          <cell r="AJ263" t="str">
            <v>A</v>
          </cell>
          <cell r="AK263">
            <v>1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1</v>
          </cell>
          <cell r="BC263">
            <v>1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1</v>
          </cell>
          <cell r="BO263">
            <v>1</v>
          </cell>
          <cell r="BP263">
            <v>0</v>
          </cell>
          <cell r="BQ263">
            <v>1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1</v>
          </cell>
          <cell r="CB263">
            <v>1</v>
          </cell>
          <cell r="CC263">
            <v>0</v>
          </cell>
          <cell r="CD263">
            <v>1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1</v>
          </cell>
          <cell r="CO263">
            <v>1</v>
          </cell>
          <cell r="CP263">
            <v>0</v>
          </cell>
          <cell r="CQ263">
            <v>1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1</v>
          </cell>
          <cell r="DC263">
            <v>0</v>
          </cell>
          <cell r="DD263">
            <v>1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1</v>
          </cell>
          <cell r="DO263">
            <v>1</v>
          </cell>
          <cell r="DP263">
            <v>0</v>
          </cell>
          <cell r="DQ263">
            <v>1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1</v>
          </cell>
          <cell r="EB263">
            <v>6</v>
          </cell>
          <cell r="EC263">
            <v>6</v>
          </cell>
          <cell r="ED263" t="str">
            <v>ASIGNADA</v>
          </cell>
        </row>
        <row r="264">
          <cell r="A264">
            <v>264</v>
          </cell>
          <cell r="B264" t="str">
            <v>No. 8 Mtro. Francisco González de La Vega</v>
          </cell>
          <cell r="C264" t="str">
            <v>MATUTINO</v>
          </cell>
          <cell r="D264" t="str">
            <v>10EPR0040D</v>
          </cell>
          <cell r="E264" t="str">
            <v>ESTATAL</v>
          </cell>
          <cell r="F264" t="str">
            <v>PRIMARIA GENERAL</v>
          </cell>
          <cell r="G264" t="str">
            <v>COMPLETA</v>
          </cell>
          <cell r="H264" t="str">
            <v>DURANGO</v>
          </cell>
          <cell r="I264" t="str">
            <v>Durango</v>
          </cell>
          <cell r="J264" t="str">
            <v xml:space="preserve">Victoria de Durango </v>
          </cell>
          <cell r="K264" t="str">
            <v>URBANA</v>
          </cell>
          <cell r="L264" t="str">
            <v>C. Castañeda y Pereyra No. 600 Nte. Zona Centro C.P. 34000</v>
          </cell>
          <cell r="M264">
            <v>34000</v>
          </cell>
          <cell r="N264" t="str">
            <v>ZONA  CENTRO</v>
          </cell>
          <cell r="O264" t="str">
            <v>DURANGO</v>
          </cell>
          <cell r="P264" t="str">
            <v>PNIEB</v>
          </cell>
          <cell r="Q264" t="str">
            <v>LIC. PATRICIA V. GONZALEZ BCO.</v>
          </cell>
          <cell r="R264" t="str">
            <v>Prof. Manuel Rodríguez Herrera (Herrera González)</v>
          </cell>
          <cell r="T264">
            <v>6182025715</v>
          </cell>
          <cell r="Y264">
            <v>2</v>
          </cell>
          <cell r="Z264" t="str">
            <v>A</v>
          </cell>
          <cell r="AA264">
            <v>2</v>
          </cell>
          <cell r="AB264" t="str">
            <v>A</v>
          </cell>
          <cell r="AC264">
            <v>2</v>
          </cell>
          <cell r="AD264" t="str">
            <v>A</v>
          </cell>
          <cell r="AE264">
            <v>2</v>
          </cell>
          <cell r="AF264" t="str">
            <v>A</v>
          </cell>
          <cell r="AG264">
            <v>2</v>
          </cell>
          <cell r="AH264" t="str">
            <v>A</v>
          </cell>
          <cell r="AI264">
            <v>2</v>
          </cell>
          <cell r="AJ264" t="str">
            <v>A</v>
          </cell>
          <cell r="AK264">
            <v>1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1</v>
          </cell>
          <cell r="BC264">
            <v>1</v>
          </cell>
          <cell r="BD264">
            <v>0</v>
          </cell>
          <cell r="BE264">
            <v>1</v>
          </cell>
          <cell r="BF264">
            <v>1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2</v>
          </cell>
          <cell r="BO264">
            <v>1</v>
          </cell>
          <cell r="BP264">
            <v>0</v>
          </cell>
          <cell r="BQ264">
            <v>1</v>
          </cell>
          <cell r="BR264">
            <v>1</v>
          </cell>
          <cell r="BS264">
            <v>0</v>
          </cell>
          <cell r="BT264">
            <v>1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</v>
          </cell>
          <cell r="CB264">
            <v>1</v>
          </cell>
          <cell r="CC264">
            <v>0</v>
          </cell>
          <cell r="CD264">
            <v>1</v>
          </cell>
          <cell r="CE264">
            <v>1</v>
          </cell>
          <cell r="CF264">
            <v>0</v>
          </cell>
          <cell r="CG264">
            <v>1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2</v>
          </cell>
          <cell r="CO264">
            <v>1</v>
          </cell>
          <cell r="CP264">
            <v>0</v>
          </cell>
          <cell r="CQ264">
            <v>1</v>
          </cell>
          <cell r="CR264">
            <v>1</v>
          </cell>
          <cell r="CS264">
            <v>0</v>
          </cell>
          <cell r="CT264">
            <v>1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2</v>
          </cell>
          <cell r="DB264">
            <v>1</v>
          </cell>
          <cell r="DC264">
            <v>0</v>
          </cell>
          <cell r="DD264">
            <v>1</v>
          </cell>
          <cell r="DE264">
            <v>1</v>
          </cell>
          <cell r="DF264">
            <v>0</v>
          </cell>
          <cell r="DG264">
            <v>1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2</v>
          </cell>
          <cell r="DO264">
            <v>1</v>
          </cell>
          <cell r="DP264">
            <v>0</v>
          </cell>
          <cell r="DQ264">
            <v>1</v>
          </cell>
          <cell r="DR264">
            <v>1</v>
          </cell>
          <cell r="DS264">
            <v>0</v>
          </cell>
          <cell r="DT264">
            <v>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2</v>
          </cell>
          <cell r="EB264">
            <v>12</v>
          </cell>
          <cell r="EC264">
            <v>12</v>
          </cell>
          <cell r="ED264" t="str">
            <v>ASIGNADA</v>
          </cell>
        </row>
        <row r="265">
          <cell r="A265">
            <v>265</v>
          </cell>
          <cell r="B265" t="str">
            <v>No. 9 Edmundo y Raúl Salinas</v>
          </cell>
          <cell r="C265" t="str">
            <v>MATUTINO</v>
          </cell>
          <cell r="D265" t="str">
            <v>10EPR0009U</v>
          </cell>
          <cell r="E265" t="str">
            <v>ESTATAL</v>
          </cell>
          <cell r="F265" t="str">
            <v>PRIMARIA GENERAL</v>
          </cell>
          <cell r="G265" t="str">
            <v>COMPLETA</v>
          </cell>
          <cell r="H265" t="str">
            <v>DURANGO</v>
          </cell>
          <cell r="I265" t="str">
            <v>Durango</v>
          </cell>
          <cell r="J265" t="str">
            <v xml:space="preserve">Victoria de Durango </v>
          </cell>
          <cell r="K265" t="str">
            <v>URBANA</v>
          </cell>
          <cell r="L265" t="str">
            <v>C. Rep. Uruguay No. 17 Col. Francisco Zarco C.P. 34210</v>
          </cell>
          <cell r="M265">
            <v>34210</v>
          </cell>
          <cell r="N265" t="str">
            <v>COLONIA FRANCISCO ZARCO</v>
          </cell>
          <cell r="O265" t="str">
            <v>DURANGO</v>
          </cell>
          <cell r="P265" t="str">
            <v>PNIEB</v>
          </cell>
          <cell r="Q265" t="str">
            <v>LIC. PATRICIA V. GONZALEZ BCO.</v>
          </cell>
          <cell r="R265" t="str">
            <v>Prof. Enrique Magallanes Galarza</v>
          </cell>
          <cell r="T265">
            <v>6188399321</v>
          </cell>
          <cell r="Y265">
            <v>1</v>
          </cell>
          <cell r="Z265" t="str">
            <v>NA</v>
          </cell>
          <cell r="AA265">
            <v>1</v>
          </cell>
          <cell r="AB265" t="str">
            <v>NA</v>
          </cell>
          <cell r="AC265">
            <v>1</v>
          </cell>
          <cell r="AD265" t="str">
            <v>NA</v>
          </cell>
          <cell r="AE265">
            <v>2</v>
          </cell>
          <cell r="AF265" t="str">
            <v>NA</v>
          </cell>
          <cell r="AG265">
            <v>2</v>
          </cell>
          <cell r="AH265" t="str">
            <v>NA</v>
          </cell>
          <cell r="AI265">
            <v>1</v>
          </cell>
          <cell r="AJ265" t="str">
            <v>NA</v>
          </cell>
          <cell r="AK265">
            <v>2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2</v>
          </cell>
          <cell r="BC265">
            <v>2</v>
          </cell>
          <cell r="BD265">
            <v>0</v>
          </cell>
          <cell r="BE265">
            <v>1</v>
          </cell>
          <cell r="BF265">
            <v>1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3</v>
          </cell>
          <cell r="BO265">
            <v>2</v>
          </cell>
          <cell r="BP265">
            <v>0</v>
          </cell>
          <cell r="BQ265">
            <v>2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2</v>
          </cell>
          <cell r="CB265">
            <v>2</v>
          </cell>
          <cell r="CC265">
            <v>0</v>
          </cell>
          <cell r="CD265">
            <v>2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2</v>
          </cell>
          <cell r="CO265">
            <v>2</v>
          </cell>
          <cell r="CP265">
            <v>0</v>
          </cell>
          <cell r="CQ265">
            <v>2</v>
          </cell>
          <cell r="CR265">
            <v>1</v>
          </cell>
          <cell r="CS265">
            <v>0</v>
          </cell>
          <cell r="CT265">
            <v>1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</v>
          </cell>
          <cell r="DB265">
            <v>2</v>
          </cell>
          <cell r="DC265">
            <v>0</v>
          </cell>
          <cell r="DD265">
            <v>2</v>
          </cell>
          <cell r="DE265">
            <v>2</v>
          </cell>
          <cell r="DF265">
            <v>0</v>
          </cell>
          <cell r="DG265">
            <v>2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4</v>
          </cell>
          <cell r="DO265">
            <v>2</v>
          </cell>
          <cell r="DP265">
            <v>0</v>
          </cell>
          <cell r="DQ265">
            <v>2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2</v>
          </cell>
          <cell r="EB265">
            <v>8</v>
          </cell>
          <cell r="EC265">
            <v>16</v>
          </cell>
          <cell r="ED265" t="str">
            <v>PENDIENTE</v>
          </cell>
        </row>
        <row r="266">
          <cell r="A266">
            <v>266</v>
          </cell>
          <cell r="B266" t="str">
            <v>No. 1 Profa. Elena Centeno</v>
          </cell>
          <cell r="C266" t="str">
            <v>MATUTINO</v>
          </cell>
          <cell r="D266" t="str">
            <v>10EPR0041C</v>
          </cell>
          <cell r="E266" t="str">
            <v>ESTATAL</v>
          </cell>
          <cell r="F266" t="str">
            <v>PRIMARIA GENERAL</v>
          </cell>
          <cell r="G266" t="str">
            <v>COMPLETA</v>
          </cell>
          <cell r="H266" t="str">
            <v>DURANGO</v>
          </cell>
          <cell r="I266" t="str">
            <v>Durango</v>
          </cell>
          <cell r="J266" t="str">
            <v xml:space="preserve">Victoria de Durango </v>
          </cell>
          <cell r="K266" t="str">
            <v>URBANA</v>
          </cell>
          <cell r="L266" t="str">
            <v>C. Victoria No. 506 Nte. Zona Centro C.P. 34000</v>
          </cell>
          <cell r="M266">
            <v>34000</v>
          </cell>
          <cell r="N266" t="str">
            <v>ZONA CENTRO</v>
          </cell>
          <cell r="O266" t="str">
            <v>DURANGO</v>
          </cell>
          <cell r="P266" t="str">
            <v>PNIEB</v>
          </cell>
          <cell r="Q266" t="str">
            <v>LIC. PATRICIA V. GONZALEZ BCO.</v>
          </cell>
          <cell r="R266" t="str">
            <v>Prof. Ángel Cuahutemoc Reyes Barriga</v>
          </cell>
          <cell r="T266">
            <v>6188114957</v>
          </cell>
          <cell r="Y266">
            <v>2</v>
          </cell>
          <cell r="Z266" t="str">
            <v>A</v>
          </cell>
          <cell r="AA266">
            <v>2</v>
          </cell>
          <cell r="AB266" t="str">
            <v>A</v>
          </cell>
          <cell r="AC266">
            <v>2</v>
          </cell>
          <cell r="AD266" t="str">
            <v>A</v>
          </cell>
          <cell r="AE266">
            <v>2</v>
          </cell>
          <cell r="AF266" t="str">
            <v>A</v>
          </cell>
          <cell r="AG266">
            <v>2</v>
          </cell>
          <cell r="AH266" t="str">
            <v>A</v>
          </cell>
          <cell r="AI266">
            <v>2</v>
          </cell>
          <cell r="AJ266" t="str">
            <v>A</v>
          </cell>
          <cell r="AK266">
            <v>1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1</v>
          </cell>
          <cell r="BC266">
            <v>1</v>
          </cell>
          <cell r="BD266">
            <v>0</v>
          </cell>
          <cell r="BE266">
            <v>1</v>
          </cell>
          <cell r="BF266">
            <v>1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2</v>
          </cell>
          <cell r="BO266">
            <v>1</v>
          </cell>
          <cell r="BP266">
            <v>0</v>
          </cell>
          <cell r="BQ266">
            <v>1</v>
          </cell>
          <cell r="BR266">
            <v>1</v>
          </cell>
          <cell r="BS266">
            <v>0</v>
          </cell>
          <cell r="BT266">
            <v>1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</v>
          </cell>
          <cell r="CB266">
            <v>1</v>
          </cell>
          <cell r="CC266">
            <v>0</v>
          </cell>
          <cell r="CD266">
            <v>1</v>
          </cell>
          <cell r="CE266">
            <v>1</v>
          </cell>
          <cell r="CF266">
            <v>0</v>
          </cell>
          <cell r="CG266">
            <v>1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2</v>
          </cell>
          <cell r="CO266">
            <v>1</v>
          </cell>
          <cell r="CP266">
            <v>0</v>
          </cell>
          <cell r="CQ266">
            <v>1</v>
          </cell>
          <cell r="CR266">
            <v>1</v>
          </cell>
          <cell r="CS266">
            <v>0</v>
          </cell>
          <cell r="CT266">
            <v>1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2</v>
          </cell>
          <cell r="DB266">
            <v>1</v>
          </cell>
          <cell r="DC266">
            <v>0</v>
          </cell>
          <cell r="DD266">
            <v>1</v>
          </cell>
          <cell r="DE266">
            <v>1</v>
          </cell>
          <cell r="DF266">
            <v>0</v>
          </cell>
          <cell r="DG266">
            <v>1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2</v>
          </cell>
          <cell r="DO266">
            <v>1</v>
          </cell>
          <cell r="DP266">
            <v>0</v>
          </cell>
          <cell r="DQ266">
            <v>1</v>
          </cell>
          <cell r="DR266">
            <v>1</v>
          </cell>
          <cell r="DS266">
            <v>0</v>
          </cell>
          <cell r="DT266">
            <v>1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2</v>
          </cell>
          <cell r="EB266">
            <v>12</v>
          </cell>
          <cell r="EC266">
            <v>12</v>
          </cell>
          <cell r="ED266" t="str">
            <v>ASIGNADA</v>
          </cell>
        </row>
        <row r="267">
          <cell r="A267">
            <v>267</v>
          </cell>
          <cell r="B267" t="str">
            <v>No. 18 Profa. Vicenta Saracho</v>
          </cell>
          <cell r="C267" t="str">
            <v>MATUTINO</v>
          </cell>
          <cell r="D267" t="str">
            <v>10EPR0272U</v>
          </cell>
          <cell r="E267" t="str">
            <v>ESTATAL</v>
          </cell>
          <cell r="F267" t="str">
            <v>PRIMARIA GENERAL</v>
          </cell>
          <cell r="G267" t="str">
            <v>COMPLETA</v>
          </cell>
          <cell r="H267" t="str">
            <v>DURANGO</v>
          </cell>
          <cell r="I267" t="str">
            <v>Durango</v>
          </cell>
          <cell r="J267" t="str">
            <v xml:space="preserve">Victoria de Durango </v>
          </cell>
          <cell r="K267" t="str">
            <v>URBANA</v>
          </cell>
          <cell r="L267" t="str">
            <v>Pred. Canoas S/N Zona Centro C.P. 34000</v>
          </cell>
          <cell r="M267">
            <v>34000</v>
          </cell>
          <cell r="N267" t="str">
            <v>ZONA CENTRO</v>
          </cell>
          <cell r="O267" t="str">
            <v>DURANGO</v>
          </cell>
          <cell r="P267" t="str">
            <v>PNIEB</v>
          </cell>
          <cell r="Q267" t="str">
            <v>LIC. PATRICIA V. GONZALEZ BCO.</v>
          </cell>
          <cell r="R267" t="str">
            <v>Prof. Edilberto Silva Avalos</v>
          </cell>
          <cell r="T267">
            <v>6188114978</v>
          </cell>
          <cell r="Y267">
            <v>3</v>
          </cell>
          <cell r="Z267" t="str">
            <v>A</v>
          </cell>
          <cell r="AA267">
            <v>3</v>
          </cell>
          <cell r="AB267" t="str">
            <v>A</v>
          </cell>
          <cell r="AC267">
            <v>3</v>
          </cell>
          <cell r="AD267" t="str">
            <v>NA</v>
          </cell>
          <cell r="AE267">
            <v>2</v>
          </cell>
          <cell r="AF267" t="str">
            <v>NA</v>
          </cell>
          <cell r="AG267">
            <v>3</v>
          </cell>
          <cell r="AH267" t="str">
            <v>NA</v>
          </cell>
          <cell r="AI267">
            <v>2</v>
          </cell>
          <cell r="AJ267" t="str">
            <v>NA</v>
          </cell>
          <cell r="AK267">
            <v>1.25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C267">
            <v>1</v>
          </cell>
          <cell r="BD267">
            <v>0</v>
          </cell>
          <cell r="BE267">
            <v>1</v>
          </cell>
          <cell r="BF267">
            <v>1</v>
          </cell>
          <cell r="BG267">
            <v>0</v>
          </cell>
          <cell r="BH267">
            <v>1</v>
          </cell>
          <cell r="BI267">
            <v>1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3</v>
          </cell>
          <cell r="BO267">
            <v>1</v>
          </cell>
          <cell r="BP267">
            <v>0</v>
          </cell>
          <cell r="BQ267">
            <v>1</v>
          </cell>
          <cell r="BR267">
            <v>1</v>
          </cell>
          <cell r="BS267">
            <v>0</v>
          </cell>
          <cell r="BT267">
            <v>1</v>
          </cell>
          <cell r="BU267">
            <v>1</v>
          </cell>
          <cell r="BV267">
            <v>0</v>
          </cell>
          <cell r="BW267">
            <v>1</v>
          </cell>
          <cell r="BX267">
            <v>0</v>
          </cell>
          <cell r="BY267">
            <v>0</v>
          </cell>
          <cell r="BZ267">
            <v>0</v>
          </cell>
          <cell r="CA267">
            <v>3</v>
          </cell>
          <cell r="CB267">
            <v>1</v>
          </cell>
          <cell r="CC267">
            <v>0</v>
          </cell>
          <cell r="CD267">
            <v>1</v>
          </cell>
          <cell r="CE267">
            <v>1</v>
          </cell>
          <cell r="CF267">
            <v>0</v>
          </cell>
          <cell r="CG267">
            <v>1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2</v>
          </cell>
          <cell r="CO267">
            <v>1</v>
          </cell>
          <cell r="CP267">
            <v>0</v>
          </cell>
          <cell r="CQ267">
            <v>1</v>
          </cell>
          <cell r="CR267">
            <v>1</v>
          </cell>
          <cell r="CS267">
            <v>0</v>
          </cell>
          <cell r="CT267">
            <v>1</v>
          </cell>
          <cell r="CU267">
            <v>1</v>
          </cell>
          <cell r="CV267">
            <v>0</v>
          </cell>
          <cell r="CW267">
            <v>1</v>
          </cell>
          <cell r="CX267">
            <v>0</v>
          </cell>
          <cell r="CY267">
            <v>0</v>
          </cell>
          <cell r="CZ267">
            <v>0</v>
          </cell>
          <cell r="DA267">
            <v>3</v>
          </cell>
          <cell r="DB267">
            <v>1</v>
          </cell>
          <cell r="DC267">
            <v>0</v>
          </cell>
          <cell r="DD267">
            <v>1</v>
          </cell>
          <cell r="DE267">
            <v>2</v>
          </cell>
          <cell r="DF267">
            <v>0</v>
          </cell>
          <cell r="DG267">
            <v>2</v>
          </cell>
          <cell r="DH267">
            <v>1</v>
          </cell>
          <cell r="DI267">
            <v>0</v>
          </cell>
          <cell r="DJ267">
            <v>1</v>
          </cell>
          <cell r="DK267">
            <v>0</v>
          </cell>
          <cell r="DL267">
            <v>0</v>
          </cell>
          <cell r="DM267">
            <v>0</v>
          </cell>
          <cell r="DN267">
            <v>4</v>
          </cell>
          <cell r="DO267">
            <v>2</v>
          </cell>
          <cell r="DP267">
            <v>0</v>
          </cell>
          <cell r="DQ267">
            <v>2</v>
          </cell>
          <cell r="DR267">
            <v>2</v>
          </cell>
          <cell r="DS267">
            <v>0</v>
          </cell>
          <cell r="DT267">
            <v>2</v>
          </cell>
          <cell r="DU267">
            <v>1</v>
          </cell>
          <cell r="DV267">
            <v>0</v>
          </cell>
          <cell r="DW267">
            <v>1</v>
          </cell>
          <cell r="DX267">
            <v>0</v>
          </cell>
          <cell r="DY267">
            <v>0</v>
          </cell>
          <cell r="DZ267">
            <v>0</v>
          </cell>
          <cell r="EA267">
            <v>5</v>
          </cell>
          <cell r="EB267">
            <v>16</v>
          </cell>
          <cell r="EC267">
            <v>20</v>
          </cell>
          <cell r="ED267" t="str">
            <v>PENDIENTE</v>
          </cell>
        </row>
        <row r="268">
          <cell r="A268">
            <v>268</v>
          </cell>
          <cell r="B268" t="str">
            <v>No. 2 Lic. Benito Juárez Vesp.</v>
          </cell>
          <cell r="C268" t="str">
            <v>VESPERTINO</v>
          </cell>
          <cell r="D268" t="str">
            <v>10EPR0274S</v>
          </cell>
          <cell r="E268" t="str">
            <v>ESTATAL</v>
          </cell>
          <cell r="F268" t="str">
            <v>PRIMARIA GENERAL</v>
          </cell>
          <cell r="G268" t="str">
            <v>COMPLETA</v>
          </cell>
          <cell r="H268" t="str">
            <v>DURANGO</v>
          </cell>
          <cell r="I268" t="str">
            <v>Durango</v>
          </cell>
          <cell r="J268" t="str">
            <v xml:space="preserve">Victoria de Durango </v>
          </cell>
          <cell r="K268" t="str">
            <v>URBANA</v>
          </cell>
          <cell r="L268" t="str">
            <v>C. Norman Fuentes S/N Zona Centro C.P. 34000</v>
          </cell>
          <cell r="M268">
            <v>34000</v>
          </cell>
          <cell r="N268" t="str">
            <v>ZONA CENTRO</v>
          </cell>
          <cell r="O268" t="str">
            <v>DURANGO</v>
          </cell>
          <cell r="P268" t="str">
            <v>PNIEB</v>
          </cell>
          <cell r="Q268" t="str">
            <v>LIC. PATRICIA V. GONZALEZ BCO.</v>
          </cell>
          <cell r="R268" t="str">
            <v>Profra. Manuela Torres Alvarado</v>
          </cell>
          <cell r="Y268">
            <v>1</v>
          </cell>
          <cell r="Z268" t="str">
            <v>A</v>
          </cell>
          <cell r="AA268">
            <v>1</v>
          </cell>
          <cell r="AB268" t="str">
            <v>A</v>
          </cell>
          <cell r="AC268">
            <v>1</v>
          </cell>
          <cell r="AD268" t="str">
            <v>A</v>
          </cell>
          <cell r="AE268">
            <v>1</v>
          </cell>
          <cell r="AF268" t="str">
            <v>A</v>
          </cell>
          <cell r="AG268">
            <v>1</v>
          </cell>
          <cell r="AH268" t="str">
            <v>A</v>
          </cell>
          <cell r="AI268">
            <v>1</v>
          </cell>
          <cell r="AJ268" t="str">
            <v>A</v>
          </cell>
          <cell r="AK268">
            <v>1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1</v>
          </cell>
          <cell r="BC268">
            <v>1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1</v>
          </cell>
          <cell r="BO268">
            <v>1</v>
          </cell>
          <cell r="BP268">
            <v>0</v>
          </cell>
          <cell r="BQ268">
            <v>1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1</v>
          </cell>
          <cell r="CB268">
            <v>1</v>
          </cell>
          <cell r="CC268">
            <v>0</v>
          </cell>
          <cell r="CD268">
            <v>1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1</v>
          </cell>
          <cell r="CO268">
            <v>1</v>
          </cell>
          <cell r="CP268">
            <v>0</v>
          </cell>
          <cell r="CQ268">
            <v>1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1</v>
          </cell>
          <cell r="DB268">
            <v>1</v>
          </cell>
          <cell r="DC268">
            <v>0</v>
          </cell>
          <cell r="DD268">
            <v>1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1</v>
          </cell>
          <cell r="DO268">
            <v>1</v>
          </cell>
          <cell r="DP268">
            <v>0</v>
          </cell>
          <cell r="DQ268">
            <v>1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1</v>
          </cell>
          <cell r="EB268">
            <v>6</v>
          </cell>
          <cell r="EC268">
            <v>6</v>
          </cell>
          <cell r="ED268" t="str">
            <v>ASIGNADA</v>
          </cell>
        </row>
        <row r="269">
          <cell r="A269">
            <v>269</v>
          </cell>
          <cell r="B269" t="str">
            <v>Prof. Gregorio Torres Quintero</v>
          </cell>
          <cell r="C269" t="str">
            <v>MIXTO</v>
          </cell>
          <cell r="D269" t="str">
            <v>10EPR0126J</v>
          </cell>
          <cell r="E269" t="str">
            <v>ESTATAL</v>
          </cell>
          <cell r="F269" t="str">
            <v>PRIMARIA GENERAL</v>
          </cell>
          <cell r="G269" t="str">
            <v>COMPLETA</v>
          </cell>
          <cell r="H269" t="str">
            <v>DURANGO</v>
          </cell>
          <cell r="I269" t="str">
            <v>Durango</v>
          </cell>
          <cell r="J269" t="str">
            <v xml:space="preserve">Victoria de Durango </v>
          </cell>
          <cell r="K269" t="str">
            <v>URBANA</v>
          </cell>
          <cell r="L269" t="str">
            <v>C. Lázaro Cárdenas y Arroyo Seco Col. Lic. Luis A. Tejada C.P. 34018</v>
          </cell>
          <cell r="M269">
            <v>34018</v>
          </cell>
          <cell r="N269" t="str">
            <v>COLONIA LIC. LUIS A. TEJADA</v>
          </cell>
          <cell r="O269" t="str">
            <v>DURANGO</v>
          </cell>
          <cell r="P269" t="str">
            <v>PNIEB</v>
          </cell>
          <cell r="Q269" t="str">
            <v>LIC. PATRICIA V. GONZALEZ BCO.</v>
          </cell>
          <cell r="R269" t="str">
            <v>Profra. Lourdes</v>
          </cell>
          <cell r="T269">
            <v>6181306402</v>
          </cell>
          <cell r="Y269">
            <v>2</v>
          </cell>
          <cell r="Z269" t="str">
            <v>NA</v>
          </cell>
          <cell r="AA269">
            <v>2</v>
          </cell>
          <cell r="AB269" t="str">
            <v>NA</v>
          </cell>
          <cell r="AC269">
            <v>2</v>
          </cell>
          <cell r="AD269" t="str">
            <v>NA</v>
          </cell>
          <cell r="AE269">
            <v>2</v>
          </cell>
          <cell r="AF269" t="str">
            <v>NA</v>
          </cell>
          <cell r="AG269">
            <v>2</v>
          </cell>
          <cell r="AH269" t="str">
            <v>A</v>
          </cell>
          <cell r="AI269">
            <v>2</v>
          </cell>
          <cell r="AJ269" t="str">
            <v>A</v>
          </cell>
          <cell r="AK269">
            <v>0.33333333333333331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0</v>
          </cell>
          <cell r="DD269">
            <v>1</v>
          </cell>
          <cell r="DE269">
            <v>1</v>
          </cell>
          <cell r="DF269">
            <v>0</v>
          </cell>
          <cell r="DG269">
            <v>1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2</v>
          </cell>
          <cell r="DO269">
            <v>1</v>
          </cell>
          <cell r="DP269">
            <v>0</v>
          </cell>
          <cell r="DQ269">
            <v>1</v>
          </cell>
          <cell r="DR269">
            <v>1</v>
          </cell>
          <cell r="DS269">
            <v>0</v>
          </cell>
          <cell r="DT269">
            <v>1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2</v>
          </cell>
          <cell r="EB269">
            <v>12</v>
          </cell>
          <cell r="EC269">
            <v>4</v>
          </cell>
          <cell r="ED269" t="str">
            <v>PENDIENTE</v>
          </cell>
        </row>
        <row r="270">
          <cell r="A270">
            <v>270</v>
          </cell>
          <cell r="B270" t="str">
            <v>Prof. Manuel Morales Corral</v>
          </cell>
          <cell r="C270" t="str">
            <v>MATUTINO</v>
          </cell>
          <cell r="D270" t="str">
            <v>10DPR0581Z</v>
          </cell>
          <cell r="E270" t="str">
            <v>FEDERAL</v>
          </cell>
          <cell r="F270" t="str">
            <v>PRIMARIA GENERAL</v>
          </cell>
          <cell r="G270" t="str">
            <v>COMPLETA</v>
          </cell>
          <cell r="H270" t="str">
            <v>DURANGO</v>
          </cell>
          <cell r="I270" t="str">
            <v>Durango</v>
          </cell>
          <cell r="J270" t="str">
            <v xml:space="preserve">Victoria de Durango </v>
          </cell>
          <cell r="K270" t="str">
            <v>URBANA</v>
          </cell>
          <cell r="L270" t="str">
            <v>Blvd. Prolongación Primo de Verdad Nº 2402 Arroyo Seco C.P. 34125</v>
          </cell>
          <cell r="M270">
            <v>34125</v>
          </cell>
          <cell r="N270" t="str">
            <v>FUNDO LEGAL ARROYO SECO</v>
          </cell>
          <cell r="O270" t="str">
            <v>DURANGO</v>
          </cell>
          <cell r="P270" t="str">
            <v>PNIEB</v>
          </cell>
          <cell r="Q270" t="str">
            <v>LIC. PATRICIA V. GONZALEZ BCO.</v>
          </cell>
          <cell r="R270" t="str">
            <v>Prof. Pedro Bayona Rios</v>
          </cell>
          <cell r="S270" t="str">
            <v>Rios Bayona***</v>
          </cell>
          <cell r="T270">
            <v>6188289262</v>
          </cell>
          <cell r="Y270">
            <v>2</v>
          </cell>
          <cell r="Z270" t="str">
            <v>A</v>
          </cell>
          <cell r="AA270">
            <v>2</v>
          </cell>
          <cell r="AB270" t="str">
            <v>NA</v>
          </cell>
          <cell r="AC270">
            <v>1</v>
          </cell>
          <cell r="AD270" t="str">
            <v>NA</v>
          </cell>
          <cell r="AE270">
            <v>2</v>
          </cell>
          <cell r="AF270" t="str">
            <v>NA</v>
          </cell>
          <cell r="AG270">
            <v>2</v>
          </cell>
          <cell r="AH270" t="str">
            <v>A</v>
          </cell>
          <cell r="AI270">
            <v>1</v>
          </cell>
          <cell r="AJ270" t="str">
            <v>NA</v>
          </cell>
          <cell r="AK270">
            <v>1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1</v>
          </cell>
          <cell r="BC270">
            <v>1</v>
          </cell>
          <cell r="BD270">
            <v>0</v>
          </cell>
          <cell r="BE270">
            <v>1</v>
          </cell>
          <cell r="BF270">
            <v>1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2</v>
          </cell>
          <cell r="BO270">
            <v>1</v>
          </cell>
          <cell r="BP270">
            <v>0</v>
          </cell>
          <cell r="BQ270">
            <v>1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1</v>
          </cell>
          <cell r="CB270">
            <v>1</v>
          </cell>
          <cell r="CC270">
            <v>0</v>
          </cell>
          <cell r="CD270">
            <v>1</v>
          </cell>
          <cell r="CE270">
            <v>1</v>
          </cell>
          <cell r="CF270">
            <v>0</v>
          </cell>
          <cell r="CG270">
            <v>1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2</v>
          </cell>
          <cell r="CO270">
            <v>1</v>
          </cell>
          <cell r="CP270">
            <v>0</v>
          </cell>
          <cell r="CQ270">
            <v>1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1</v>
          </cell>
          <cell r="DB270">
            <v>1</v>
          </cell>
          <cell r="DC270">
            <v>0</v>
          </cell>
          <cell r="DD270">
            <v>1</v>
          </cell>
          <cell r="DE270">
            <v>1</v>
          </cell>
          <cell r="DF270">
            <v>0</v>
          </cell>
          <cell r="DG270">
            <v>1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2</v>
          </cell>
          <cell r="DO270">
            <v>1</v>
          </cell>
          <cell r="DP270">
            <v>0</v>
          </cell>
          <cell r="DQ270">
            <v>1</v>
          </cell>
          <cell r="DR270">
            <v>1</v>
          </cell>
          <cell r="DS270">
            <v>0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2</v>
          </cell>
          <cell r="EB270">
            <v>10</v>
          </cell>
          <cell r="EC270">
            <v>10</v>
          </cell>
          <cell r="ED270" t="str">
            <v>ASIGNADA</v>
          </cell>
        </row>
        <row r="271">
          <cell r="A271">
            <v>271</v>
          </cell>
          <cell r="B271" t="str">
            <v>Prof. Melitón Rentería</v>
          </cell>
          <cell r="C271" t="str">
            <v>MATUTINO</v>
          </cell>
          <cell r="D271" t="str">
            <v>10EPR0125K</v>
          </cell>
          <cell r="E271" t="str">
            <v>ESTATAL</v>
          </cell>
          <cell r="F271" t="str">
            <v>PRIMARIA GENERAL</v>
          </cell>
          <cell r="G271" t="str">
            <v>COMPLETA</v>
          </cell>
          <cell r="H271" t="str">
            <v>DURANGO</v>
          </cell>
          <cell r="I271" t="str">
            <v>Durango</v>
          </cell>
          <cell r="J271" t="str">
            <v xml:space="preserve">Victoria de Durango </v>
          </cell>
          <cell r="K271" t="str">
            <v>URBANA</v>
          </cell>
          <cell r="L271" t="str">
            <v>C. Topolobampo S/N Fracc. Canelas C.P. 34290</v>
          </cell>
          <cell r="M271">
            <v>34290</v>
          </cell>
          <cell r="N271" t="str">
            <v>FRACC. CANELAS</v>
          </cell>
          <cell r="O271" t="str">
            <v>DURANGO</v>
          </cell>
          <cell r="P271" t="str">
            <v>PNIEB</v>
          </cell>
          <cell r="Q271" t="str">
            <v>LIC. PATRICIA V. GONZALEZ BCO.</v>
          </cell>
          <cell r="R271" t="str">
            <v>Profra. Irina del Carmen González Castillo</v>
          </cell>
          <cell r="Y271">
            <v>1</v>
          </cell>
          <cell r="Z271" t="str">
            <v>A</v>
          </cell>
          <cell r="AA271">
            <v>1</v>
          </cell>
          <cell r="AB271" t="str">
            <v>A</v>
          </cell>
          <cell r="AC271">
            <v>1</v>
          </cell>
          <cell r="AD271" t="str">
            <v>A</v>
          </cell>
          <cell r="AE271">
            <v>1</v>
          </cell>
          <cell r="AF271" t="str">
            <v>A</v>
          </cell>
          <cell r="AG271">
            <v>1</v>
          </cell>
          <cell r="AH271" t="str">
            <v>A</v>
          </cell>
          <cell r="AI271">
            <v>1</v>
          </cell>
          <cell r="AJ271" t="str">
            <v>A</v>
          </cell>
          <cell r="AK271">
            <v>1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1</v>
          </cell>
          <cell r="BC271">
            <v>1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1</v>
          </cell>
          <cell r="BO271">
            <v>1</v>
          </cell>
          <cell r="BP271">
            <v>0</v>
          </cell>
          <cell r="BQ271">
            <v>1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</v>
          </cell>
          <cell r="CB271">
            <v>1</v>
          </cell>
          <cell r="CC271">
            <v>0</v>
          </cell>
          <cell r="CD271">
            <v>1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1</v>
          </cell>
          <cell r="CO271">
            <v>1</v>
          </cell>
          <cell r="CP271">
            <v>0</v>
          </cell>
          <cell r="CQ271">
            <v>1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1</v>
          </cell>
          <cell r="DB271">
            <v>1</v>
          </cell>
          <cell r="DC271">
            <v>0</v>
          </cell>
          <cell r="DD271">
            <v>1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1</v>
          </cell>
          <cell r="DO271">
            <v>1</v>
          </cell>
          <cell r="DP271">
            <v>0</v>
          </cell>
          <cell r="DQ271">
            <v>1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1</v>
          </cell>
          <cell r="EB271">
            <v>6</v>
          </cell>
          <cell r="EC271">
            <v>6</v>
          </cell>
          <cell r="ED271" t="str">
            <v>ASIGNADA</v>
          </cell>
        </row>
        <row r="272">
          <cell r="A272">
            <v>272</v>
          </cell>
          <cell r="B272" t="str">
            <v>Prof. Petronilo Avalos</v>
          </cell>
          <cell r="C272" t="str">
            <v>MATUTINO</v>
          </cell>
          <cell r="D272" t="str">
            <v>10EPR0119Z</v>
          </cell>
          <cell r="E272" t="str">
            <v>ESTATAL</v>
          </cell>
          <cell r="F272" t="str">
            <v>PRIMARIA GENERAL</v>
          </cell>
          <cell r="G272" t="str">
            <v>COMPLETA</v>
          </cell>
          <cell r="H272" t="str">
            <v>DURANGO</v>
          </cell>
          <cell r="I272" t="str">
            <v>Durango</v>
          </cell>
          <cell r="J272" t="str">
            <v xml:space="preserve">Victoria de Durango </v>
          </cell>
          <cell r="K272" t="str">
            <v>URBANA</v>
          </cell>
          <cell r="L272" t="str">
            <v>C. Electricistas S/N Fracc. Fidel Velázquez I C.P. 34229</v>
          </cell>
          <cell r="M272">
            <v>34229</v>
          </cell>
          <cell r="N272" t="str">
            <v>FRACC. FIDEL VELÁZQUEZ I</v>
          </cell>
          <cell r="O272" t="str">
            <v>DURANGO</v>
          </cell>
          <cell r="P272" t="str">
            <v>PNIEB</v>
          </cell>
          <cell r="Q272" t="str">
            <v>LIC. PATRICIA V. GONZALEZ BCO.</v>
          </cell>
          <cell r="R272" t="str">
            <v>Profra. María Alicia Rojas Zamora</v>
          </cell>
          <cell r="Y272">
            <v>2</v>
          </cell>
          <cell r="Z272" t="str">
            <v>A</v>
          </cell>
          <cell r="AA272">
            <v>2</v>
          </cell>
          <cell r="AB272" t="str">
            <v>A</v>
          </cell>
          <cell r="AC272">
            <v>2</v>
          </cell>
          <cell r="AD272" t="str">
            <v>A</v>
          </cell>
          <cell r="AE272">
            <v>2</v>
          </cell>
          <cell r="AF272" t="str">
            <v>A</v>
          </cell>
          <cell r="AG272">
            <v>2</v>
          </cell>
          <cell r="AH272" t="str">
            <v>NA</v>
          </cell>
          <cell r="AI272">
            <v>2</v>
          </cell>
          <cell r="AJ272" t="str">
            <v>NA</v>
          </cell>
          <cell r="AK272">
            <v>0.66666666666666663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1</v>
          </cell>
          <cell r="BC272">
            <v>1</v>
          </cell>
          <cell r="BD272">
            <v>0</v>
          </cell>
          <cell r="BE272">
            <v>1</v>
          </cell>
          <cell r="BF272">
            <v>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2</v>
          </cell>
          <cell r="BO272">
            <v>1</v>
          </cell>
          <cell r="BP272">
            <v>0</v>
          </cell>
          <cell r="BQ272">
            <v>1</v>
          </cell>
          <cell r="BR272">
            <v>1</v>
          </cell>
          <cell r="BS272">
            <v>0</v>
          </cell>
          <cell r="BT272">
            <v>1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</v>
          </cell>
          <cell r="CB272">
            <v>1</v>
          </cell>
          <cell r="CC272">
            <v>0</v>
          </cell>
          <cell r="CD272">
            <v>1</v>
          </cell>
          <cell r="CE272">
            <v>1</v>
          </cell>
          <cell r="CF272">
            <v>0</v>
          </cell>
          <cell r="CG272">
            <v>1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2</v>
          </cell>
          <cell r="CO272">
            <v>1</v>
          </cell>
          <cell r="CP272">
            <v>0</v>
          </cell>
          <cell r="CQ272">
            <v>1</v>
          </cell>
          <cell r="CR272">
            <v>1</v>
          </cell>
          <cell r="CS272">
            <v>0</v>
          </cell>
          <cell r="CT272">
            <v>1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2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12</v>
          </cell>
          <cell r="EC272">
            <v>8</v>
          </cell>
          <cell r="ED272" t="str">
            <v>PENDIENTE</v>
          </cell>
        </row>
        <row r="273">
          <cell r="A273">
            <v>273</v>
          </cell>
          <cell r="B273" t="str">
            <v>Profa. María Ortega León</v>
          </cell>
          <cell r="C273" t="str">
            <v>MATUTINO</v>
          </cell>
          <cell r="D273" t="str">
            <v>10DPR0477O</v>
          </cell>
          <cell r="E273" t="str">
            <v>FEDERAL</v>
          </cell>
          <cell r="F273" t="str">
            <v>PRIMARIA GENERAL</v>
          </cell>
          <cell r="G273" t="str">
            <v>COMPLETA</v>
          </cell>
          <cell r="H273" t="str">
            <v>DURANGO</v>
          </cell>
          <cell r="I273" t="str">
            <v>Durango</v>
          </cell>
          <cell r="J273" t="str">
            <v xml:space="preserve">Victoria de Durango </v>
          </cell>
          <cell r="K273" t="str">
            <v>URBANA</v>
          </cell>
          <cell r="L273" t="str">
            <v>C. Aquiles Serdán S/N Col. J. Guadalupe Rodríguez C.P. 34280</v>
          </cell>
          <cell r="M273">
            <v>34280</v>
          </cell>
          <cell r="N273" t="str">
            <v>COLONIA J. GUADALUPE RODRÍGUEZ</v>
          </cell>
          <cell r="O273" t="str">
            <v>DURANGO</v>
          </cell>
          <cell r="P273" t="str">
            <v>PNIEB</v>
          </cell>
          <cell r="Q273" t="str">
            <v>LIC. PATRICIA V. GONZALEZ BCO.</v>
          </cell>
          <cell r="R273" t="str">
            <v>Prof. José Mario Herrera Antuna</v>
          </cell>
          <cell r="T273">
            <v>6188173970</v>
          </cell>
          <cell r="Y273">
            <v>2</v>
          </cell>
          <cell r="Z273" t="str">
            <v>A</v>
          </cell>
          <cell r="AA273">
            <v>2</v>
          </cell>
          <cell r="AB273" t="str">
            <v>A</v>
          </cell>
          <cell r="AC273">
            <v>2</v>
          </cell>
          <cell r="AD273" t="str">
            <v>A</v>
          </cell>
          <cell r="AE273">
            <v>2</v>
          </cell>
          <cell r="AF273" t="str">
            <v>A</v>
          </cell>
          <cell r="AG273">
            <v>2</v>
          </cell>
          <cell r="AH273" t="str">
            <v>A</v>
          </cell>
          <cell r="AI273">
            <v>2</v>
          </cell>
          <cell r="AJ273" t="str">
            <v>A</v>
          </cell>
          <cell r="AK273">
            <v>1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1</v>
          </cell>
          <cell r="BC273">
            <v>0</v>
          </cell>
          <cell r="BD273">
            <v>1</v>
          </cell>
          <cell r="BE273">
            <v>1</v>
          </cell>
          <cell r="BF273">
            <v>0</v>
          </cell>
          <cell r="BG273">
            <v>1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2</v>
          </cell>
          <cell r="BO273">
            <v>0</v>
          </cell>
          <cell r="BP273">
            <v>1</v>
          </cell>
          <cell r="BQ273">
            <v>1</v>
          </cell>
          <cell r="BR273">
            <v>0</v>
          </cell>
          <cell r="BS273">
            <v>1</v>
          </cell>
          <cell r="BT273">
            <v>1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2</v>
          </cell>
          <cell r="CB273">
            <v>1</v>
          </cell>
          <cell r="CC273">
            <v>0</v>
          </cell>
          <cell r="CD273">
            <v>1</v>
          </cell>
          <cell r="CE273">
            <v>1</v>
          </cell>
          <cell r="CF273">
            <v>0</v>
          </cell>
          <cell r="CG273">
            <v>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2</v>
          </cell>
          <cell r="CO273">
            <v>1</v>
          </cell>
          <cell r="CP273">
            <v>0</v>
          </cell>
          <cell r="CQ273">
            <v>1</v>
          </cell>
          <cell r="CR273">
            <v>1</v>
          </cell>
          <cell r="CS273">
            <v>0</v>
          </cell>
          <cell r="CT273">
            <v>1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2</v>
          </cell>
          <cell r="DB273">
            <v>1</v>
          </cell>
          <cell r="DC273">
            <v>0</v>
          </cell>
          <cell r="DD273">
            <v>1</v>
          </cell>
          <cell r="DE273">
            <v>1</v>
          </cell>
          <cell r="DF273">
            <v>0</v>
          </cell>
          <cell r="DG273">
            <v>1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2</v>
          </cell>
          <cell r="DO273">
            <v>1</v>
          </cell>
          <cell r="DP273">
            <v>0</v>
          </cell>
          <cell r="DQ273">
            <v>1</v>
          </cell>
          <cell r="DR273">
            <v>1</v>
          </cell>
          <cell r="DS273">
            <v>0</v>
          </cell>
          <cell r="DT273">
            <v>1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2</v>
          </cell>
          <cell r="EB273">
            <v>12</v>
          </cell>
          <cell r="EC273">
            <v>12</v>
          </cell>
          <cell r="ED273" t="str">
            <v>ASIGNADA</v>
          </cell>
        </row>
        <row r="274">
          <cell r="A274">
            <v>274</v>
          </cell>
          <cell r="B274" t="str">
            <v>Profa. Petra Andrade Salmerón</v>
          </cell>
          <cell r="C274" t="str">
            <v>MATUTINO</v>
          </cell>
          <cell r="D274" t="str">
            <v>10EPR0448S</v>
          </cell>
          <cell r="E274" t="str">
            <v>ESTATAL</v>
          </cell>
          <cell r="F274" t="str">
            <v>PRIMARIA GENERAL</v>
          </cell>
          <cell r="G274" t="str">
            <v>COMPLETA</v>
          </cell>
          <cell r="H274" t="str">
            <v>DURANGO</v>
          </cell>
          <cell r="I274" t="str">
            <v>Durango</v>
          </cell>
          <cell r="J274" t="str">
            <v xml:space="preserve">Victoria de Durango </v>
          </cell>
          <cell r="K274" t="str">
            <v>URBANA</v>
          </cell>
          <cell r="L274" t="str">
            <v>Cto. San José S/N Fracc. San Juan C.P. 34205</v>
          </cell>
          <cell r="M274">
            <v>34188</v>
          </cell>
          <cell r="N274" t="str">
            <v>FRACC. SAN JUAN</v>
          </cell>
          <cell r="O274" t="str">
            <v>DURANGO</v>
          </cell>
          <cell r="P274" t="str">
            <v>PNIEB</v>
          </cell>
          <cell r="Q274" t="str">
            <v>LIC. PATRICIA V. GONZALEZ BCO.</v>
          </cell>
          <cell r="R274" t="str">
            <v>Profra. Irma Quiñones Rodríguez</v>
          </cell>
          <cell r="S274" t="str">
            <v>6188149946 ***</v>
          </cell>
          <cell r="T274">
            <v>6188149945</v>
          </cell>
          <cell r="Y274">
            <v>2</v>
          </cell>
          <cell r="Z274" t="str">
            <v>A</v>
          </cell>
          <cell r="AA274">
            <v>2</v>
          </cell>
          <cell r="AB274" t="str">
            <v>A</v>
          </cell>
          <cell r="AC274">
            <v>2</v>
          </cell>
          <cell r="AD274" t="str">
            <v>A</v>
          </cell>
          <cell r="AE274">
            <v>2</v>
          </cell>
          <cell r="AF274" t="str">
            <v>A</v>
          </cell>
          <cell r="AG274">
            <v>2</v>
          </cell>
          <cell r="AH274" t="str">
            <v>A</v>
          </cell>
          <cell r="AI274">
            <v>2</v>
          </cell>
          <cell r="AJ274" t="str">
            <v>A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1</v>
          </cell>
          <cell r="BC274">
            <v>1</v>
          </cell>
          <cell r="BD274">
            <v>0</v>
          </cell>
          <cell r="BE274">
            <v>1</v>
          </cell>
          <cell r="BF274">
            <v>1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2</v>
          </cell>
          <cell r="BO274">
            <v>1</v>
          </cell>
          <cell r="BP274">
            <v>0</v>
          </cell>
          <cell r="BQ274">
            <v>1</v>
          </cell>
          <cell r="BR274">
            <v>1</v>
          </cell>
          <cell r="BS274">
            <v>0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2</v>
          </cell>
          <cell r="CB274">
            <v>1</v>
          </cell>
          <cell r="CC274">
            <v>0</v>
          </cell>
          <cell r="CD274">
            <v>1</v>
          </cell>
          <cell r="CE274">
            <v>1</v>
          </cell>
          <cell r="CF274">
            <v>0</v>
          </cell>
          <cell r="CG274">
            <v>1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2</v>
          </cell>
          <cell r="CO274">
            <v>1</v>
          </cell>
          <cell r="CP274">
            <v>0</v>
          </cell>
          <cell r="CQ274">
            <v>1</v>
          </cell>
          <cell r="CR274">
            <v>1</v>
          </cell>
          <cell r="CS274">
            <v>0</v>
          </cell>
          <cell r="CT274">
            <v>1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2</v>
          </cell>
          <cell r="DB274">
            <v>1</v>
          </cell>
          <cell r="DC274">
            <v>0</v>
          </cell>
          <cell r="DD274">
            <v>1</v>
          </cell>
          <cell r="DE274">
            <v>1</v>
          </cell>
          <cell r="DF274">
            <v>0</v>
          </cell>
          <cell r="DG274">
            <v>1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2</v>
          </cell>
          <cell r="DO274">
            <v>1</v>
          </cell>
          <cell r="DP274">
            <v>0</v>
          </cell>
          <cell r="DQ274">
            <v>1</v>
          </cell>
          <cell r="DR274">
            <v>1</v>
          </cell>
          <cell r="DS274">
            <v>0</v>
          </cell>
          <cell r="DT274">
            <v>1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2</v>
          </cell>
          <cell r="EB274">
            <v>12</v>
          </cell>
          <cell r="EC274">
            <v>12</v>
          </cell>
          <cell r="ED274" t="str">
            <v>ASIGNADA</v>
          </cell>
        </row>
        <row r="275">
          <cell r="A275">
            <v>275</v>
          </cell>
          <cell r="B275" t="str">
            <v>Prof. Benjamín Gurrola Carrera</v>
          </cell>
          <cell r="C275" t="str">
            <v>MATUTINO</v>
          </cell>
          <cell r="D275" t="str">
            <v>10DPR1468N</v>
          </cell>
          <cell r="E275" t="str">
            <v>FEDERAL</v>
          </cell>
          <cell r="F275" t="str">
            <v>PRIMARIA GENERAL</v>
          </cell>
          <cell r="G275" t="str">
            <v>COMPLETA</v>
          </cell>
          <cell r="H275" t="str">
            <v>DURANGO</v>
          </cell>
          <cell r="I275" t="str">
            <v>Durango</v>
          </cell>
          <cell r="J275" t="str">
            <v xml:space="preserve">Victoria de Durango </v>
          </cell>
          <cell r="K275" t="str">
            <v>URBANA</v>
          </cell>
          <cell r="L275" t="str">
            <v>C. Zapatilla No. 200 Fracc. Jardines de Durango C.P. 34200</v>
          </cell>
          <cell r="M275">
            <v>34200</v>
          </cell>
          <cell r="N275" t="str">
            <v>FRACC. JARDINES DE DURANGO</v>
          </cell>
          <cell r="O275" t="str">
            <v>DURANGO</v>
          </cell>
          <cell r="P275" t="str">
            <v>PNIEB</v>
          </cell>
          <cell r="Q275" t="str">
            <v>LIC. PATRICIA V. GONZALEZ BCO.</v>
          </cell>
          <cell r="R275" t="str">
            <v>Prof. Lorenzo Gómez Becerra</v>
          </cell>
          <cell r="T275">
            <v>6181293684</v>
          </cell>
          <cell r="Y275">
            <v>2</v>
          </cell>
          <cell r="Z275" t="str">
            <v>A</v>
          </cell>
          <cell r="AA275">
            <v>3</v>
          </cell>
          <cell r="AB275" t="str">
            <v>A</v>
          </cell>
          <cell r="AC275">
            <v>2</v>
          </cell>
          <cell r="AD275" t="str">
            <v>A</v>
          </cell>
          <cell r="AE275">
            <v>2</v>
          </cell>
          <cell r="AF275" t="str">
            <v>NA</v>
          </cell>
          <cell r="AG275">
            <v>3</v>
          </cell>
          <cell r="AH275" t="str">
            <v>NA</v>
          </cell>
          <cell r="AI275">
            <v>2</v>
          </cell>
          <cell r="AJ275" t="str">
            <v>NA</v>
          </cell>
          <cell r="AK275">
            <v>0.5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1</v>
          </cell>
          <cell r="BC275">
            <v>1</v>
          </cell>
          <cell r="BD275">
            <v>0</v>
          </cell>
          <cell r="BE275">
            <v>1</v>
          </cell>
          <cell r="BF275">
            <v>1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2</v>
          </cell>
          <cell r="BO275">
            <v>1</v>
          </cell>
          <cell r="BP275">
            <v>0</v>
          </cell>
          <cell r="BQ275">
            <v>1</v>
          </cell>
          <cell r="BR275">
            <v>1</v>
          </cell>
          <cell r="BS275">
            <v>0</v>
          </cell>
          <cell r="BT275">
            <v>1</v>
          </cell>
          <cell r="BU275">
            <v>1</v>
          </cell>
          <cell r="BV275">
            <v>0</v>
          </cell>
          <cell r="BW275">
            <v>1</v>
          </cell>
          <cell r="BX275">
            <v>0</v>
          </cell>
          <cell r="BY275">
            <v>0</v>
          </cell>
          <cell r="BZ275">
            <v>0</v>
          </cell>
          <cell r="CA275">
            <v>3</v>
          </cell>
          <cell r="CB275">
            <v>1</v>
          </cell>
          <cell r="CC275">
            <v>0</v>
          </cell>
          <cell r="CD275">
            <v>1</v>
          </cell>
          <cell r="CE275">
            <v>1</v>
          </cell>
          <cell r="CF275">
            <v>0</v>
          </cell>
          <cell r="CG275">
            <v>1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2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14</v>
          </cell>
          <cell r="EC275">
            <v>7</v>
          </cell>
          <cell r="ED275" t="str">
            <v>PENDIENTE</v>
          </cell>
        </row>
        <row r="276">
          <cell r="A276">
            <v>276</v>
          </cell>
          <cell r="B276" t="str">
            <v>Prof. Máximo Gámiz Fernández</v>
          </cell>
          <cell r="C276" t="str">
            <v>MATUTINO</v>
          </cell>
          <cell r="D276" t="str">
            <v>10DPR0392H</v>
          </cell>
          <cell r="E276" t="str">
            <v>FEDERAL</v>
          </cell>
          <cell r="F276" t="str">
            <v>PRIMARIA GENERAL</v>
          </cell>
          <cell r="G276" t="str">
            <v>COMPLETA</v>
          </cell>
          <cell r="H276" t="str">
            <v>DURANGO</v>
          </cell>
          <cell r="I276" t="str">
            <v>Durango</v>
          </cell>
          <cell r="J276" t="str">
            <v xml:space="preserve">Victoria de Durango </v>
          </cell>
          <cell r="K276" t="str">
            <v>URBANA</v>
          </cell>
          <cell r="L276" t="str">
            <v>C. Litio No. 200 Col. Luis Echeverría Álvarez C.P. 34250</v>
          </cell>
          <cell r="M276">
            <v>34250</v>
          </cell>
          <cell r="N276" t="str">
            <v>COLONIA LUIS E. ÁLVAREZ</v>
          </cell>
          <cell r="O276" t="str">
            <v>DURANGO</v>
          </cell>
          <cell r="P276" t="str">
            <v>PNIEB</v>
          </cell>
          <cell r="Q276" t="str">
            <v>LIC. PATRICIA V. GONZALEZ BCO.</v>
          </cell>
          <cell r="R276" t="str">
            <v>Prof. Martín Gracia</v>
          </cell>
          <cell r="Y276">
            <v>2</v>
          </cell>
          <cell r="Z276" t="str">
            <v>NA</v>
          </cell>
          <cell r="AA276">
            <v>2</v>
          </cell>
          <cell r="AB276" t="str">
            <v>NA</v>
          </cell>
          <cell r="AC276">
            <v>2</v>
          </cell>
          <cell r="AD276" t="str">
            <v>A</v>
          </cell>
          <cell r="AE276">
            <v>2</v>
          </cell>
          <cell r="AF276" t="str">
            <v>A</v>
          </cell>
          <cell r="AG276">
            <v>2</v>
          </cell>
          <cell r="AH276" t="str">
            <v>A</v>
          </cell>
          <cell r="AI276">
            <v>2</v>
          </cell>
          <cell r="AJ276" t="str">
            <v>A</v>
          </cell>
          <cell r="AK276">
            <v>0.66666666666666663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1</v>
          </cell>
          <cell r="CC276">
            <v>0</v>
          </cell>
          <cell r="CD276">
            <v>1</v>
          </cell>
          <cell r="CE276">
            <v>1</v>
          </cell>
          <cell r="CF276">
            <v>0</v>
          </cell>
          <cell r="CG276">
            <v>1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2</v>
          </cell>
          <cell r="CO276">
            <v>1</v>
          </cell>
          <cell r="CP276">
            <v>0</v>
          </cell>
          <cell r="CQ276">
            <v>1</v>
          </cell>
          <cell r="CR276">
            <v>1</v>
          </cell>
          <cell r="CS276">
            <v>0</v>
          </cell>
          <cell r="CT276">
            <v>1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2</v>
          </cell>
          <cell r="DB276">
            <v>1</v>
          </cell>
          <cell r="DC276">
            <v>0</v>
          </cell>
          <cell r="DD276">
            <v>1</v>
          </cell>
          <cell r="DE276">
            <v>1</v>
          </cell>
          <cell r="DF276">
            <v>0</v>
          </cell>
          <cell r="DG276">
            <v>1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2</v>
          </cell>
          <cell r="DO276">
            <v>1</v>
          </cell>
          <cell r="DP276">
            <v>0</v>
          </cell>
          <cell r="DQ276">
            <v>1</v>
          </cell>
          <cell r="DR276">
            <v>1</v>
          </cell>
          <cell r="DS276">
            <v>0</v>
          </cell>
          <cell r="DT276">
            <v>1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2</v>
          </cell>
          <cell r="EB276">
            <v>12</v>
          </cell>
          <cell r="EC276">
            <v>8</v>
          </cell>
          <cell r="ED276" t="str">
            <v>PENDIENTE</v>
          </cell>
        </row>
        <row r="277">
          <cell r="A277">
            <v>277</v>
          </cell>
          <cell r="B277" t="str">
            <v>Prof. Othon Galindo Perez</v>
          </cell>
          <cell r="C277" t="str">
            <v>MIXTO</v>
          </cell>
          <cell r="D277" t="str">
            <v>10EPR0349S</v>
          </cell>
          <cell r="E277" t="str">
            <v>ESTATAL</v>
          </cell>
          <cell r="F277" t="str">
            <v>PRIMARIA GENERAL</v>
          </cell>
          <cell r="G277" t="str">
            <v>COMPLETA</v>
          </cell>
          <cell r="H277" t="str">
            <v>DURANGO</v>
          </cell>
          <cell r="I277" t="str">
            <v>Durango</v>
          </cell>
          <cell r="J277" t="str">
            <v xml:space="preserve">Victoria de Durango </v>
          </cell>
          <cell r="K277" t="str">
            <v>URBANA</v>
          </cell>
          <cell r="L277" t="str">
            <v>C. Mexiquillo S/N Fracc. Villas del Guadiana IV C.P. 34208</v>
          </cell>
          <cell r="M277">
            <v>34208</v>
          </cell>
          <cell r="N277" t="str">
            <v>FRACC. VILLAS DEL GUADIANA IV</v>
          </cell>
          <cell r="O277" t="str">
            <v>DURANGO</v>
          </cell>
          <cell r="P277" t="str">
            <v>PNIEB</v>
          </cell>
          <cell r="Q277" t="str">
            <v>LIC. PATRICIA V. GONZALEZ BCO.</v>
          </cell>
          <cell r="Y277">
            <v>1</v>
          </cell>
          <cell r="Z277" t="str">
            <v>NA</v>
          </cell>
          <cell r="AA277">
            <v>1</v>
          </cell>
          <cell r="AB277" t="str">
            <v>A</v>
          </cell>
          <cell r="AC277">
            <v>2</v>
          </cell>
          <cell r="AD277" t="str">
            <v>NA</v>
          </cell>
          <cell r="AE277">
            <v>1</v>
          </cell>
          <cell r="AF277" t="str">
            <v>NA</v>
          </cell>
          <cell r="AG277">
            <v>2</v>
          </cell>
          <cell r="AH277" t="str">
            <v>NA</v>
          </cell>
          <cell r="AI277">
            <v>1</v>
          </cell>
          <cell r="AJ277" t="str">
            <v>NA</v>
          </cell>
          <cell r="AK277">
            <v>0.75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1</v>
          </cell>
          <cell r="BC277">
            <v>1</v>
          </cell>
          <cell r="BD277">
            <v>0</v>
          </cell>
          <cell r="BE277">
            <v>1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2</v>
          </cell>
          <cell r="BO277">
            <v>1</v>
          </cell>
          <cell r="BP277">
            <v>0</v>
          </cell>
          <cell r="BQ277">
            <v>1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1</v>
          </cell>
          <cell r="CB277">
            <v>1</v>
          </cell>
          <cell r="CC277">
            <v>0</v>
          </cell>
          <cell r="CD277">
            <v>1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1</v>
          </cell>
          <cell r="CO277">
            <v>1</v>
          </cell>
          <cell r="CP277">
            <v>0</v>
          </cell>
          <cell r="CQ277">
            <v>1</v>
          </cell>
          <cell r="CR277">
            <v>1</v>
          </cell>
          <cell r="CS277">
            <v>0</v>
          </cell>
          <cell r="CT277">
            <v>1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2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8</v>
          </cell>
          <cell r="EC277">
            <v>6</v>
          </cell>
          <cell r="ED277" t="str">
            <v>PENDIENTE</v>
          </cell>
        </row>
        <row r="278">
          <cell r="A278">
            <v>278</v>
          </cell>
          <cell r="B278" t="str">
            <v>Prof. Rafael Ramírez</v>
          </cell>
          <cell r="C278" t="str">
            <v>MATUTINO</v>
          </cell>
          <cell r="D278" t="str">
            <v>10DPR1294N</v>
          </cell>
          <cell r="E278" t="str">
            <v>FEDERAL</v>
          </cell>
          <cell r="F278" t="str">
            <v>PRIMARIA GENERAL</v>
          </cell>
          <cell r="G278" t="str">
            <v>COMPLETA</v>
          </cell>
          <cell r="H278" t="str">
            <v>DURANGO</v>
          </cell>
          <cell r="I278" t="str">
            <v>Durango</v>
          </cell>
          <cell r="J278" t="str">
            <v xml:space="preserve">Victoria de Durango </v>
          </cell>
          <cell r="K278" t="str">
            <v>URBANA</v>
          </cell>
          <cell r="L278" t="str">
            <v>Av.  Adolfo Ruíz Cortines No. 305 Col. Santa Fe C.P. 34240</v>
          </cell>
          <cell r="M278">
            <v>34240</v>
          </cell>
          <cell r="N278" t="str">
            <v>COLONIA SANTA FE</v>
          </cell>
          <cell r="O278" t="str">
            <v>DURANGO</v>
          </cell>
          <cell r="P278" t="str">
            <v>PNIEB</v>
          </cell>
          <cell r="Q278" t="str">
            <v>LIC. PATRICIA V. GONZALEZ BCO.</v>
          </cell>
          <cell r="R278" t="str">
            <v>Prof. Ventura Ortega</v>
          </cell>
          <cell r="T278">
            <v>6188178782</v>
          </cell>
          <cell r="Y278">
            <v>2</v>
          </cell>
          <cell r="Z278" t="str">
            <v>NA</v>
          </cell>
          <cell r="AA278">
            <v>2</v>
          </cell>
          <cell r="AB278" t="str">
            <v>NA</v>
          </cell>
          <cell r="AC278">
            <v>2</v>
          </cell>
          <cell r="AD278" t="str">
            <v>A</v>
          </cell>
          <cell r="AE278">
            <v>2</v>
          </cell>
          <cell r="AF278" t="str">
            <v>A</v>
          </cell>
          <cell r="AG278">
            <v>2</v>
          </cell>
          <cell r="AH278" t="str">
            <v>A</v>
          </cell>
          <cell r="AI278">
            <v>2</v>
          </cell>
          <cell r="AJ278" t="str">
            <v>A</v>
          </cell>
          <cell r="AK278">
            <v>0.66666666666666663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1</v>
          </cell>
          <cell r="CC278">
            <v>0</v>
          </cell>
          <cell r="CD278">
            <v>1</v>
          </cell>
          <cell r="CE278">
            <v>1</v>
          </cell>
          <cell r="CF278">
            <v>0</v>
          </cell>
          <cell r="CG278">
            <v>1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2</v>
          </cell>
          <cell r="CO278">
            <v>1</v>
          </cell>
          <cell r="CP278">
            <v>0</v>
          </cell>
          <cell r="CQ278">
            <v>1</v>
          </cell>
          <cell r="CR278">
            <v>1</v>
          </cell>
          <cell r="CS278">
            <v>0</v>
          </cell>
          <cell r="CT278">
            <v>1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2</v>
          </cell>
          <cell r="DB278">
            <v>1</v>
          </cell>
          <cell r="DC278">
            <v>0</v>
          </cell>
          <cell r="DD278">
            <v>1</v>
          </cell>
          <cell r="DE278">
            <v>1</v>
          </cell>
          <cell r="DF278">
            <v>0</v>
          </cell>
          <cell r="DG278">
            <v>1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2</v>
          </cell>
          <cell r="DO278">
            <v>1</v>
          </cell>
          <cell r="DP278">
            <v>0</v>
          </cell>
          <cell r="DQ278">
            <v>1</v>
          </cell>
          <cell r="DR278">
            <v>1</v>
          </cell>
          <cell r="DS278">
            <v>0</v>
          </cell>
          <cell r="DT278">
            <v>1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2</v>
          </cell>
          <cell r="EB278">
            <v>12</v>
          </cell>
          <cell r="EC278">
            <v>8</v>
          </cell>
          <cell r="ED278" t="str">
            <v>PENDIENTE</v>
          </cell>
        </row>
        <row r="279">
          <cell r="A279">
            <v>279</v>
          </cell>
          <cell r="B279" t="str">
            <v>Profa. Eulalia de La Hoya Enríquez</v>
          </cell>
          <cell r="C279" t="str">
            <v>MATUTINO</v>
          </cell>
          <cell r="D279" t="str">
            <v>10EPR0393F</v>
          </cell>
          <cell r="E279" t="str">
            <v>ESTATAL</v>
          </cell>
          <cell r="F279" t="str">
            <v>PRIMARIA GENERAL</v>
          </cell>
          <cell r="G279" t="str">
            <v>COMPLETA</v>
          </cell>
          <cell r="H279" t="str">
            <v>DURANGO</v>
          </cell>
          <cell r="I279" t="str">
            <v>Durango</v>
          </cell>
          <cell r="J279" t="str">
            <v xml:space="preserve">Victoria de Durango </v>
          </cell>
          <cell r="K279" t="str">
            <v>URBANA</v>
          </cell>
          <cell r="L279" t="str">
            <v>C. Zapateros y Talabarteros S/N Fracc. Fidel Velázquez II C.P. 34229</v>
          </cell>
          <cell r="M279">
            <v>34229</v>
          </cell>
          <cell r="N279" t="str">
            <v>FRACC, FIDEL VELÁZQUEZ II</v>
          </cell>
          <cell r="O279" t="str">
            <v>DURANGO</v>
          </cell>
          <cell r="P279" t="str">
            <v>PNIEB</v>
          </cell>
          <cell r="Q279" t="str">
            <v>LIC. PATRICIA V. GONZALEZ BCO.</v>
          </cell>
          <cell r="R279" t="str">
            <v>Profra. Ma. del Pilar Sierra</v>
          </cell>
          <cell r="T279">
            <v>6181675302</v>
          </cell>
          <cell r="Y279">
            <v>2</v>
          </cell>
          <cell r="Z279" t="str">
            <v>NA</v>
          </cell>
          <cell r="AA279">
            <v>2</v>
          </cell>
          <cell r="AB279" t="str">
            <v>NA</v>
          </cell>
          <cell r="AC279">
            <v>2</v>
          </cell>
          <cell r="AD279" t="str">
            <v>A</v>
          </cell>
          <cell r="AE279">
            <v>2</v>
          </cell>
          <cell r="AF279" t="str">
            <v>A</v>
          </cell>
          <cell r="AG279">
            <v>2</v>
          </cell>
          <cell r="AH279" t="str">
            <v>A</v>
          </cell>
          <cell r="AI279">
            <v>2</v>
          </cell>
          <cell r="AJ279" t="str">
            <v>A</v>
          </cell>
          <cell r="AK279">
            <v>0.66666666666666663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1</v>
          </cell>
          <cell r="CC279">
            <v>0</v>
          </cell>
          <cell r="CD279">
            <v>1</v>
          </cell>
          <cell r="CE279">
            <v>1</v>
          </cell>
          <cell r="CF279">
            <v>0</v>
          </cell>
          <cell r="CG279">
            <v>1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2</v>
          </cell>
          <cell r="CO279">
            <v>1</v>
          </cell>
          <cell r="CP279">
            <v>0</v>
          </cell>
          <cell r="CQ279">
            <v>1</v>
          </cell>
          <cell r="CR279">
            <v>1</v>
          </cell>
          <cell r="CS279">
            <v>0</v>
          </cell>
          <cell r="CT279">
            <v>1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2</v>
          </cell>
          <cell r="DB279">
            <v>1</v>
          </cell>
          <cell r="DC279">
            <v>0</v>
          </cell>
          <cell r="DD279">
            <v>1</v>
          </cell>
          <cell r="DE279">
            <v>1</v>
          </cell>
          <cell r="DF279">
            <v>0</v>
          </cell>
          <cell r="DG279">
            <v>1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2</v>
          </cell>
          <cell r="DO279">
            <v>1</v>
          </cell>
          <cell r="DP279">
            <v>0</v>
          </cell>
          <cell r="DQ279">
            <v>1</v>
          </cell>
          <cell r="DR279">
            <v>1</v>
          </cell>
          <cell r="DS279">
            <v>0</v>
          </cell>
          <cell r="DT279">
            <v>1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2</v>
          </cell>
          <cell r="EB279">
            <v>12</v>
          </cell>
          <cell r="EC279">
            <v>8</v>
          </cell>
          <cell r="ED279" t="str">
            <v>PENDIENTE</v>
          </cell>
        </row>
        <row r="280">
          <cell r="A280">
            <v>280</v>
          </cell>
          <cell r="B280" t="str">
            <v>Profa. Guadalupe Patoni de Rueda</v>
          </cell>
          <cell r="C280" t="str">
            <v>MATUTINO</v>
          </cell>
          <cell r="D280" t="str">
            <v>10EPR0088X</v>
          </cell>
          <cell r="E280" t="str">
            <v>ESTATAL</v>
          </cell>
          <cell r="F280" t="str">
            <v>PRIMARIA GENERAL</v>
          </cell>
          <cell r="G280" t="str">
            <v>COMPLETA</v>
          </cell>
          <cell r="H280" t="str">
            <v>DURANGO</v>
          </cell>
          <cell r="I280" t="str">
            <v>Durango</v>
          </cell>
          <cell r="J280" t="str">
            <v xml:space="preserve">Victoria de Durango </v>
          </cell>
          <cell r="K280" t="str">
            <v>URBANA</v>
          </cell>
          <cell r="L280" t="str">
            <v>C. Lola Beltrán S/N Col. Valle del Guadiana C.P. 34168</v>
          </cell>
          <cell r="M280">
            <v>34168</v>
          </cell>
          <cell r="N280" t="str">
            <v>COLONIA VALLE DEL GUADIANA</v>
          </cell>
          <cell r="O280" t="str">
            <v>DURANGO</v>
          </cell>
          <cell r="P280" t="str">
            <v>PNIEB</v>
          </cell>
          <cell r="Q280" t="str">
            <v>LIC. PATRICIA V. GONZALEZ BCO.</v>
          </cell>
          <cell r="R280" t="str">
            <v xml:space="preserve">Prof. Joaquín Covarrubias </v>
          </cell>
          <cell r="Y280">
            <v>1</v>
          </cell>
          <cell r="Z280" t="str">
            <v>A</v>
          </cell>
          <cell r="AA280">
            <v>2</v>
          </cell>
          <cell r="AB280" t="str">
            <v>A</v>
          </cell>
          <cell r="AC280">
            <v>1</v>
          </cell>
          <cell r="AD280" t="str">
            <v>A</v>
          </cell>
          <cell r="AE280">
            <v>2</v>
          </cell>
          <cell r="AF280" t="str">
            <v>NA</v>
          </cell>
          <cell r="AG280">
            <v>1</v>
          </cell>
          <cell r="AH280" t="str">
            <v>NA</v>
          </cell>
          <cell r="AI280">
            <v>1</v>
          </cell>
          <cell r="AJ280" t="str">
            <v>NA</v>
          </cell>
          <cell r="AK280">
            <v>0.5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</v>
          </cell>
          <cell r="BC280">
            <v>1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1</v>
          </cell>
          <cell r="BO280">
            <v>1</v>
          </cell>
          <cell r="BP280">
            <v>0</v>
          </cell>
          <cell r="BQ280">
            <v>1</v>
          </cell>
          <cell r="BR280">
            <v>1</v>
          </cell>
          <cell r="BS280">
            <v>0</v>
          </cell>
          <cell r="BT280">
            <v>1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2</v>
          </cell>
          <cell r="CB280">
            <v>1</v>
          </cell>
          <cell r="CC280">
            <v>0</v>
          </cell>
          <cell r="CD280">
            <v>1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1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8</v>
          </cell>
          <cell r="EC280">
            <v>4</v>
          </cell>
          <cell r="ED280" t="str">
            <v>PENDIENTE</v>
          </cell>
        </row>
        <row r="281">
          <cell r="A281">
            <v>281</v>
          </cell>
          <cell r="B281" t="str">
            <v>Quince de Mayo</v>
          </cell>
          <cell r="C281" t="str">
            <v>MATUTINO</v>
          </cell>
          <cell r="D281" t="str">
            <v>10EPR0176R</v>
          </cell>
          <cell r="E281" t="str">
            <v>ESTATAL</v>
          </cell>
          <cell r="F281" t="str">
            <v>PRIMARIA GENERAL</v>
          </cell>
          <cell r="G281" t="str">
            <v>COMPLETA</v>
          </cell>
          <cell r="H281" t="str">
            <v>DURANGO</v>
          </cell>
          <cell r="I281" t="str">
            <v>Durango</v>
          </cell>
          <cell r="J281" t="str">
            <v xml:space="preserve">Victoria de Durango </v>
          </cell>
          <cell r="K281" t="str">
            <v>URBANA</v>
          </cell>
          <cell r="L281" t="str">
            <v>C. Costa Rica S/N Col. Ampl. Lázaro Cárdenas C.P. 34016</v>
          </cell>
          <cell r="M281">
            <v>34016</v>
          </cell>
          <cell r="N281" t="str">
            <v>COLONIA AMPL. LÁZARO CÁRDENAS</v>
          </cell>
          <cell r="O281" t="str">
            <v>DURANGO</v>
          </cell>
          <cell r="P281" t="str">
            <v>PNIEB</v>
          </cell>
          <cell r="Q281" t="str">
            <v>LIC. PATRICIA V. GONZALEZ BCO.</v>
          </cell>
          <cell r="R281" t="str">
            <v>Profra. Martha Delgado Mercado</v>
          </cell>
          <cell r="T281">
            <v>6181451094</v>
          </cell>
          <cell r="Y281">
            <v>2</v>
          </cell>
          <cell r="Z281" t="str">
            <v>A</v>
          </cell>
          <cell r="AA281">
            <v>2</v>
          </cell>
          <cell r="AB281" t="str">
            <v>A</v>
          </cell>
          <cell r="AC281">
            <v>2</v>
          </cell>
          <cell r="AD281" t="str">
            <v>A</v>
          </cell>
          <cell r="AE281">
            <v>2</v>
          </cell>
          <cell r="AF281" t="str">
            <v>A</v>
          </cell>
          <cell r="AG281">
            <v>2</v>
          </cell>
          <cell r="AH281" t="str">
            <v>A</v>
          </cell>
          <cell r="AI281">
            <v>2</v>
          </cell>
          <cell r="AJ281" t="str">
            <v>A</v>
          </cell>
          <cell r="AK281">
            <v>1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1</v>
          </cell>
          <cell r="BC281">
            <v>1</v>
          </cell>
          <cell r="BD281">
            <v>0</v>
          </cell>
          <cell r="BE281">
            <v>1</v>
          </cell>
          <cell r="BF281">
            <v>1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2</v>
          </cell>
          <cell r="BO281">
            <v>1</v>
          </cell>
          <cell r="BP281">
            <v>0</v>
          </cell>
          <cell r="BQ281">
            <v>1</v>
          </cell>
          <cell r="BR281">
            <v>1</v>
          </cell>
          <cell r="BS281">
            <v>0</v>
          </cell>
          <cell r="BT281">
            <v>1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2</v>
          </cell>
          <cell r="CB281">
            <v>1</v>
          </cell>
          <cell r="CC281">
            <v>0</v>
          </cell>
          <cell r="CD281">
            <v>1</v>
          </cell>
          <cell r="CE281">
            <v>1</v>
          </cell>
          <cell r="CF281">
            <v>0</v>
          </cell>
          <cell r="CG281">
            <v>1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2</v>
          </cell>
          <cell r="CO281">
            <v>1</v>
          </cell>
          <cell r="CP281">
            <v>0</v>
          </cell>
          <cell r="CQ281">
            <v>1</v>
          </cell>
          <cell r="CR281">
            <v>1</v>
          </cell>
          <cell r="CS281">
            <v>0</v>
          </cell>
          <cell r="CT281">
            <v>1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2</v>
          </cell>
          <cell r="DB281">
            <v>1</v>
          </cell>
          <cell r="DC281">
            <v>0</v>
          </cell>
          <cell r="DD281">
            <v>1</v>
          </cell>
          <cell r="DE281">
            <v>1</v>
          </cell>
          <cell r="DF281">
            <v>0</v>
          </cell>
          <cell r="DG281">
            <v>1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2</v>
          </cell>
          <cell r="DO281">
            <v>1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2</v>
          </cell>
          <cell r="EB281">
            <v>12</v>
          </cell>
          <cell r="EC281">
            <v>12</v>
          </cell>
          <cell r="ED281" t="str">
            <v>ASIGNADA</v>
          </cell>
        </row>
        <row r="282">
          <cell r="A282">
            <v>282</v>
          </cell>
          <cell r="B282" t="str">
            <v>Revolución Educativa</v>
          </cell>
          <cell r="C282" t="str">
            <v>MATUTINO</v>
          </cell>
          <cell r="D282" t="str">
            <v>10EPR0254E</v>
          </cell>
          <cell r="E282" t="str">
            <v>ESTATAL</v>
          </cell>
          <cell r="F282" t="str">
            <v>PRIMARIA GENERAL</v>
          </cell>
          <cell r="G282" t="str">
            <v>COMPLETA</v>
          </cell>
          <cell r="H282" t="str">
            <v>DURANGO</v>
          </cell>
          <cell r="I282" t="str">
            <v>Durango</v>
          </cell>
          <cell r="J282" t="str">
            <v xml:space="preserve">Victoria de Durango </v>
          </cell>
          <cell r="K282" t="str">
            <v>URBANA</v>
          </cell>
          <cell r="L282" t="str">
            <v>C. David Liceaga S/N Fracc. San Ignacio C.P. 34030</v>
          </cell>
          <cell r="M282">
            <v>34030</v>
          </cell>
          <cell r="N282" t="str">
            <v>FRACC. SAN IGNACIO</v>
          </cell>
          <cell r="O282" t="str">
            <v>DURANGO</v>
          </cell>
          <cell r="P282" t="str">
            <v>PNIEB</v>
          </cell>
          <cell r="Q282" t="str">
            <v>LIC. PATRICIA V. GONZALEZ BCO.</v>
          </cell>
          <cell r="R282" t="str">
            <v>Profra. Angelina Rodríguez</v>
          </cell>
          <cell r="Y282">
            <v>1</v>
          </cell>
          <cell r="Z282" t="str">
            <v>A</v>
          </cell>
          <cell r="AA282">
            <v>1</v>
          </cell>
          <cell r="AB282" t="str">
            <v>A</v>
          </cell>
          <cell r="AC282">
            <v>1</v>
          </cell>
          <cell r="AD282" t="str">
            <v>A</v>
          </cell>
          <cell r="AE282">
            <v>1</v>
          </cell>
          <cell r="AF282" t="str">
            <v>A</v>
          </cell>
          <cell r="AG282">
            <v>1</v>
          </cell>
          <cell r="AH282" t="str">
            <v>A</v>
          </cell>
          <cell r="AI282">
            <v>1</v>
          </cell>
          <cell r="AJ282" t="str">
            <v>A</v>
          </cell>
          <cell r="AK282">
            <v>1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1</v>
          </cell>
          <cell r="BC282">
            <v>0</v>
          </cell>
          <cell r="BD282">
            <v>1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1</v>
          </cell>
          <cell r="BO282">
            <v>0</v>
          </cell>
          <cell r="BP282">
            <v>1</v>
          </cell>
          <cell r="BQ282">
            <v>1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1</v>
          </cell>
          <cell r="CB282">
            <v>0</v>
          </cell>
          <cell r="CC282">
            <v>1</v>
          </cell>
          <cell r="CD282">
            <v>1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1</v>
          </cell>
          <cell r="CO282">
            <v>0</v>
          </cell>
          <cell r="CP282">
            <v>1</v>
          </cell>
          <cell r="CQ282">
            <v>1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1</v>
          </cell>
          <cell r="DB282">
            <v>0</v>
          </cell>
          <cell r="DC282">
            <v>1</v>
          </cell>
          <cell r="DD282">
            <v>1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1</v>
          </cell>
          <cell r="DO282">
            <v>0</v>
          </cell>
          <cell r="DP282">
            <v>1</v>
          </cell>
          <cell r="DQ282">
            <v>1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6</v>
          </cell>
          <cell r="EC282">
            <v>6</v>
          </cell>
          <cell r="ED282" t="str">
            <v>ASIGNADA</v>
          </cell>
        </row>
        <row r="283">
          <cell r="A283">
            <v>283</v>
          </cell>
          <cell r="B283" t="str">
            <v>Revolución Social de 1910</v>
          </cell>
          <cell r="C283" t="str">
            <v>MATUTINO</v>
          </cell>
          <cell r="D283" t="str">
            <v>10EPR0361N</v>
          </cell>
          <cell r="E283" t="str">
            <v>ESTATAL</v>
          </cell>
          <cell r="F283" t="str">
            <v>PRIMARIA GENERAL</v>
          </cell>
          <cell r="G283" t="str">
            <v>COMPLETA</v>
          </cell>
          <cell r="H283" t="str">
            <v>DURANGO</v>
          </cell>
          <cell r="I283" t="str">
            <v>Durango</v>
          </cell>
          <cell r="J283" t="str">
            <v xml:space="preserve">Victoria de Durango </v>
          </cell>
          <cell r="K283" t="str">
            <v>URBANA</v>
          </cell>
          <cell r="L283" t="str">
            <v>C. Raúl Madero S/N Fracc. Francisco I. Madero C.P. 34150</v>
          </cell>
          <cell r="M283">
            <v>34150</v>
          </cell>
          <cell r="N283" t="str">
            <v>FRANCISCO I. MADERO</v>
          </cell>
          <cell r="O283" t="str">
            <v>DURANGO</v>
          </cell>
          <cell r="P283" t="str">
            <v>PNIEB</v>
          </cell>
          <cell r="Q283" t="str">
            <v>LIC. PATRICIA V. GONZALEZ BCO.</v>
          </cell>
          <cell r="R283" t="str">
            <v>Profra. Maria del Socorro Barraza Muñoz</v>
          </cell>
          <cell r="Y283">
            <v>2</v>
          </cell>
          <cell r="Z283" t="str">
            <v>NA</v>
          </cell>
          <cell r="AA283">
            <v>1</v>
          </cell>
          <cell r="AB283" t="str">
            <v>NA</v>
          </cell>
          <cell r="AC283">
            <v>1</v>
          </cell>
          <cell r="AD283" t="str">
            <v>A</v>
          </cell>
          <cell r="AE283">
            <v>1</v>
          </cell>
          <cell r="AF283" t="str">
            <v>A</v>
          </cell>
          <cell r="AG283">
            <v>1</v>
          </cell>
          <cell r="AH283" t="str">
            <v>A</v>
          </cell>
          <cell r="AI283">
            <v>1</v>
          </cell>
          <cell r="AJ283" t="str">
            <v>A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</v>
          </cell>
          <cell r="BC283">
            <v>1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1</v>
          </cell>
          <cell r="BO283">
            <v>1</v>
          </cell>
          <cell r="BP283">
            <v>0</v>
          </cell>
          <cell r="BQ283">
            <v>1</v>
          </cell>
          <cell r="BR283">
            <v>1</v>
          </cell>
          <cell r="BS283">
            <v>0</v>
          </cell>
          <cell r="BT283">
            <v>1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2</v>
          </cell>
          <cell r="CB283">
            <v>1</v>
          </cell>
          <cell r="CC283">
            <v>0</v>
          </cell>
          <cell r="CD283">
            <v>1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1</v>
          </cell>
          <cell r="CO283">
            <v>1</v>
          </cell>
          <cell r="CP283">
            <v>0</v>
          </cell>
          <cell r="CQ283">
            <v>1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1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1</v>
          </cell>
          <cell r="DO283">
            <v>1</v>
          </cell>
          <cell r="DP283">
            <v>0</v>
          </cell>
          <cell r="DQ283">
            <v>1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1</v>
          </cell>
          <cell r="EB283">
            <v>7</v>
          </cell>
          <cell r="EC283">
            <v>7</v>
          </cell>
          <cell r="ED283" t="str">
            <v>ASIGNADA</v>
          </cell>
        </row>
        <row r="284">
          <cell r="A284">
            <v>284</v>
          </cell>
          <cell r="B284" t="str">
            <v>Silvestre Revueltas</v>
          </cell>
          <cell r="C284" t="str">
            <v>MATUTINO</v>
          </cell>
          <cell r="D284" t="str">
            <v>10DPR1601D</v>
          </cell>
          <cell r="E284" t="str">
            <v>FEDERAL</v>
          </cell>
          <cell r="F284" t="str">
            <v>PRIMARIA GENERAL</v>
          </cell>
          <cell r="G284" t="str">
            <v>COMPLETA</v>
          </cell>
          <cell r="H284" t="str">
            <v>DURANGO</v>
          </cell>
          <cell r="I284" t="str">
            <v>Durango</v>
          </cell>
          <cell r="J284" t="str">
            <v xml:space="preserve">Victoria de Durango </v>
          </cell>
          <cell r="K284" t="str">
            <v>URBANA</v>
          </cell>
          <cell r="L284" t="str">
            <v>C. Tapiceros S/N Fracc. Fidel Velásquez II C.P. 34229</v>
          </cell>
          <cell r="M284">
            <v>34229</v>
          </cell>
          <cell r="N284" t="str">
            <v>FRACC. FIDEL VELÁZQUEZ II</v>
          </cell>
          <cell r="O284" t="str">
            <v>DURANGO</v>
          </cell>
          <cell r="P284" t="str">
            <v>PNIEB</v>
          </cell>
          <cell r="Q284" t="str">
            <v>LIC. PATRICIA V. GONZALEZ BCO.</v>
          </cell>
          <cell r="R284" t="str">
            <v>Prof. Humberto Camacho Muñoz</v>
          </cell>
          <cell r="Y284">
            <v>2</v>
          </cell>
          <cell r="Z284" t="str">
            <v>NA</v>
          </cell>
          <cell r="AA284">
            <v>2</v>
          </cell>
          <cell r="AB284" t="str">
            <v>NA</v>
          </cell>
          <cell r="AC284">
            <v>2</v>
          </cell>
          <cell r="AD284" t="str">
            <v>NA</v>
          </cell>
          <cell r="AE284">
            <v>2</v>
          </cell>
          <cell r="AF284" t="str">
            <v>NA</v>
          </cell>
          <cell r="AG284">
            <v>2</v>
          </cell>
          <cell r="AH284" t="str">
            <v>NA</v>
          </cell>
          <cell r="AI284">
            <v>2</v>
          </cell>
          <cell r="AJ284" t="str">
            <v>NA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12</v>
          </cell>
          <cell r="EC284">
            <v>0</v>
          </cell>
          <cell r="ED284" t="str">
            <v>SIN ASIGNACION</v>
          </cell>
        </row>
        <row r="285">
          <cell r="A285">
            <v>285</v>
          </cell>
          <cell r="B285" t="str">
            <v>Solidaridad</v>
          </cell>
          <cell r="C285" t="str">
            <v>MATUTINO</v>
          </cell>
          <cell r="D285" t="str">
            <v>10DPR1606Z</v>
          </cell>
          <cell r="E285" t="str">
            <v>FEDERAL</v>
          </cell>
          <cell r="F285" t="str">
            <v>PRIMARIA GENERAL</v>
          </cell>
          <cell r="G285" t="str">
            <v>COMPLETA</v>
          </cell>
          <cell r="H285" t="str">
            <v>DURANGO</v>
          </cell>
          <cell r="I285" t="str">
            <v>Durango</v>
          </cell>
          <cell r="J285" t="str">
            <v xml:space="preserve">Victoria de Durango </v>
          </cell>
          <cell r="K285" t="str">
            <v>URBANA</v>
          </cell>
          <cell r="L285" t="str">
            <v>C. Santa Elena S/N Col. San Carlos C.P. 34168</v>
          </cell>
          <cell r="M285">
            <v>34168</v>
          </cell>
          <cell r="N285" t="str">
            <v>COLONIA LAS ROSAS</v>
          </cell>
          <cell r="O285" t="str">
            <v>DURANGO</v>
          </cell>
          <cell r="P285" t="str">
            <v>PNIEB</v>
          </cell>
          <cell r="Q285" t="str">
            <v>LIC. PATRICIA V. GONZALEZ BCO.</v>
          </cell>
          <cell r="R285" t="str">
            <v>Prof. Reynaldo Bernal</v>
          </cell>
          <cell r="T285">
            <v>6181350529</v>
          </cell>
          <cell r="Y285">
            <v>2</v>
          </cell>
          <cell r="Z285" t="str">
            <v>NA</v>
          </cell>
          <cell r="AA285">
            <v>2</v>
          </cell>
          <cell r="AB285" t="str">
            <v>NA</v>
          </cell>
          <cell r="AC285">
            <v>2</v>
          </cell>
          <cell r="AD285" t="str">
            <v>NA</v>
          </cell>
          <cell r="AE285">
            <v>2</v>
          </cell>
          <cell r="AF285" t="str">
            <v>NA</v>
          </cell>
          <cell r="AG285">
            <v>3</v>
          </cell>
          <cell r="AH285" t="str">
            <v>A</v>
          </cell>
          <cell r="AI285">
            <v>2</v>
          </cell>
          <cell r="AJ285" t="str">
            <v>NA</v>
          </cell>
          <cell r="AK285">
            <v>1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1</v>
          </cell>
          <cell r="BC285">
            <v>1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1</v>
          </cell>
          <cell r="BO285">
            <v>1</v>
          </cell>
          <cell r="BP285">
            <v>0</v>
          </cell>
          <cell r="BQ285">
            <v>1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1</v>
          </cell>
          <cell r="CB285">
            <v>1</v>
          </cell>
          <cell r="CC285">
            <v>0</v>
          </cell>
          <cell r="CD285">
            <v>1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1</v>
          </cell>
          <cell r="CO285">
            <v>2</v>
          </cell>
          <cell r="CP285">
            <v>0</v>
          </cell>
          <cell r="CQ285">
            <v>2</v>
          </cell>
          <cell r="CR285">
            <v>1</v>
          </cell>
          <cell r="CS285">
            <v>0</v>
          </cell>
          <cell r="CT285">
            <v>1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3</v>
          </cell>
          <cell r="DB285">
            <v>2</v>
          </cell>
          <cell r="DC285">
            <v>0</v>
          </cell>
          <cell r="DD285">
            <v>2</v>
          </cell>
          <cell r="DE285">
            <v>1</v>
          </cell>
          <cell r="DF285">
            <v>0</v>
          </cell>
          <cell r="DG285">
            <v>1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3</v>
          </cell>
          <cell r="DO285">
            <v>2</v>
          </cell>
          <cell r="DP285">
            <v>0</v>
          </cell>
          <cell r="DQ285">
            <v>2</v>
          </cell>
          <cell r="DR285">
            <v>1</v>
          </cell>
          <cell r="DS285">
            <v>0</v>
          </cell>
          <cell r="DT285">
            <v>1</v>
          </cell>
          <cell r="DU285">
            <v>1</v>
          </cell>
          <cell r="DV285">
            <v>0</v>
          </cell>
          <cell r="DW285">
            <v>1</v>
          </cell>
          <cell r="DX285">
            <v>0</v>
          </cell>
          <cell r="DY285">
            <v>0</v>
          </cell>
          <cell r="DZ285">
            <v>0</v>
          </cell>
          <cell r="EA285">
            <v>4</v>
          </cell>
          <cell r="EB285">
            <v>13</v>
          </cell>
          <cell r="EC285">
            <v>13</v>
          </cell>
          <cell r="ED285" t="str">
            <v>ASIGNADA</v>
          </cell>
        </row>
        <row r="286">
          <cell r="A286">
            <v>286</v>
          </cell>
          <cell r="B286" t="str">
            <v>Tierra y Libertad</v>
          </cell>
          <cell r="C286" t="str">
            <v>MATUTINO</v>
          </cell>
          <cell r="D286" t="str">
            <v>10DPR1008C</v>
          </cell>
          <cell r="E286" t="str">
            <v>FEDERAL</v>
          </cell>
          <cell r="F286" t="str">
            <v>PRIMARIA GENERAL</v>
          </cell>
          <cell r="G286" t="str">
            <v>COMPLETA</v>
          </cell>
          <cell r="H286" t="str">
            <v>DURANGO</v>
          </cell>
          <cell r="I286" t="str">
            <v>Durango</v>
          </cell>
          <cell r="J286" t="str">
            <v xml:space="preserve">Victoria de Durango </v>
          </cell>
          <cell r="K286" t="str">
            <v>URBANA</v>
          </cell>
          <cell r="L286" t="str">
            <v>C. Tierra y Libertad S/N Col. Emiliano Zapata C.P. 34230</v>
          </cell>
          <cell r="M286">
            <v>34230</v>
          </cell>
          <cell r="N286" t="str">
            <v>COLONIA EMILIANO ZAPATA</v>
          </cell>
          <cell r="O286" t="str">
            <v>DURANGO</v>
          </cell>
          <cell r="P286" t="str">
            <v>PNIEB</v>
          </cell>
          <cell r="Q286" t="str">
            <v>LIC. PATRICIA V. GONZALEZ BCO.</v>
          </cell>
          <cell r="R286" t="str">
            <v>Profra. Lilia Esther García Sánchez</v>
          </cell>
          <cell r="T286">
            <v>6188180294</v>
          </cell>
          <cell r="Y286">
            <v>2</v>
          </cell>
          <cell r="Z286" t="str">
            <v>A</v>
          </cell>
          <cell r="AA286">
            <v>2</v>
          </cell>
          <cell r="AB286" t="str">
            <v>A</v>
          </cell>
          <cell r="AC286">
            <v>2</v>
          </cell>
          <cell r="AD286" t="str">
            <v>A</v>
          </cell>
          <cell r="AE286">
            <v>2</v>
          </cell>
          <cell r="AF286" t="str">
            <v>A</v>
          </cell>
          <cell r="AG286">
            <v>2</v>
          </cell>
          <cell r="AH286" t="str">
            <v>NA</v>
          </cell>
          <cell r="AI286">
            <v>2</v>
          </cell>
          <cell r="AJ286" t="str">
            <v>NA</v>
          </cell>
          <cell r="AK286">
            <v>0.66666666666666663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1</v>
          </cell>
          <cell r="BC286">
            <v>1</v>
          </cell>
          <cell r="BD286">
            <v>0</v>
          </cell>
          <cell r="BE286">
            <v>1</v>
          </cell>
          <cell r="BF286">
            <v>1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2</v>
          </cell>
          <cell r="BO286">
            <v>1</v>
          </cell>
          <cell r="BP286">
            <v>0</v>
          </cell>
          <cell r="BQ286">
            <v>1</v>
          </cell>
          <cell r="BR286">
            <v>1</v>
          </cell>
          <cell r="BS286">
            <v>0</v>
          </cell>
          <cell r="BT286">
            <v>1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2</v>
          </cell>
          <cell r="CB286">
            <v>1</v>
          </cell>
          <cell r="CC286">
            <v>0</v>
          </cell>
          <cell r="CD286">
            <v>1</v>
          </cell>
          <cell r="CE286">
            <v>1</v>
          </cell>
          <cell r="CF286">
            <v>0</v>
          </cell>
          <cell r="CG286">
            <v>1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2</v>
          </cell>
          <cell r="CO286">
            <v>1</v>
          </cell>
          <cell r="CP286">
            <v>0</v>
          </cell>
          <cell r="CQ286">
            <v>1</v>
          </cell>
          <cell r="CR286">
            <v>1</v>
          </cell>
          <cell r="CS286">
            <v>0</v>
          </cell>
          <cell r="CT286">
            <v>1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2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12</v>
          </cell>
          <cell r="EC286">
            <v>8</v>
          </cell>
          <cell r="ED286" t="str">
            <v>PENDIENTE</v>
          </cell>
        </row>
        <row r="287">
          <cell r="A287">
            <v>287</v>
          </cell>
          <cell r="B287" t="str">
            <v>Tizoc</v>
          </cell>
          <cell r="C287" t="str">
            <v>MIXTO</v>
          </cell>
          <cell r="D287" t="str">
            <v>10DPR1464R</v>
          </cell>
          <cell r="E287" t="str">
            <v>FEDERAL</v>
          </cell>
          <cell r="F287" t="str">
            <v>PRIMARIA GENERAL</v>
          </cell>
          <cell r="G287" t="str">
            <v>COMPLETA</v>
          </cell>
          <cell r="H287" t="str">
            <v>DURANGO</v>
          </cell>
          <cell r="I287" t="str">
            <v>Durango</v>
          </cell>
          <cell r="J287" t="str">
            <v xml:space="preserve">Victoria de Durango </v>
          </cell>
          <cell r="K287" t="str">
            <v>URBANA</v>
          </cell>
          <cell r="L287" t="str">
            <v>C. Emilio Fernández S/N Col. Valle del Guadiana C.P. 34166</v>
          </cell>
          <cell r="M287">
            <v>34166</v>
          </cell>
          <cell r="N287" t="str">
            <v>COLONIA VALLE DEL GUADIANA</v>
          </cell>
          <cell r="O287" t="str">
            <v>DURANGO</v>
          </cell>
          <cell r="P287" t="str">
            <v>PNIEB</v>
          </cell>
          <cell r="Q287" t="str">
            <v>LIC. PATRICIA V. GONZALEZ BCO.</v>
          </cell>
          <cell r="R287" t="str">
            <v>Profra. Guadalupe Flores González</v>
          </cell>
          <cell r="T287">
            <v>6188361580</v>
          </cell>
          <cell r="Y287">
            <v>2</v>
          </cell>
          <cell r="Z287" t="str">
            <v>NA</v>
          </cell>
          <cell r="AA287">
            <v>2</v>
          </cell>
          <cell r="AB287" t="str">
            <v>NA</v>
          </cell>
          <cell r="AC287">
            <v>2</v>
          </cell>
          <cell r="AD287" t="str">
            <v>A</v>
          </cell>
          <cell r="AE287">
            <v>2</v>
          </cell>
          <cell r="AF287" t="str">
            <v>A</v>
          </cell>
          <cell r="AG287">
            <v>2</v>
          </cell>
          <cell r="AH287" t="str">
            <v>A</v>
          </cell>
          <cell r="AI287">
            <v>2</v>
          </cell>
          <cell r="AJ287" t="str">
            <v>A</v>
          </cell>
          <cell r="AK287">
            <v>0.66666666666666663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1</v>
          </cell>
          <cell r="CC287">
            <v>0</v>
          </cell>
          <cell r="CD287">
            <v>1</v>
          </cell>
          <cell r="CE287">
            <v>1</v>
          </cell>
          <cell r="CF287">
            <v>0</v>
          </cell>
          <cell r="CG287">
            <v>1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2</v>
          </cell>
          <cell r="CO287">
            <v>1</v>
          </cell>
          <cell r="CP287">
            <v>0</v>
          </cell>
          <cell r="CQ287">
            <v>1</v>
          </cell>
          <cell r="CR287">
            <v>1</v>
          </cell>
          <cell r="CS287">
            <v>0</v>
          </cell>
          <cell r="CT287">
            <v>1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2</v>
          </cell>
          <cell r="DB287">
            <v>1</v>
          </cell>
          <cell r="DC287">
            <v>0</v>
          </cell>
          <cell r="DD287">
            <v>1</v>
          </cell>
          <cell r="DE287">
            <v>1</v>
          </cell>
          <cell r="DF287">
            <v>0</v>
          </cell>
          <cell r="DG287">
            <v>1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2</v>
          </cell>
          <cell r="DO287">
            <v>1</v>
          </cell>
          <cell r="DP287">
            <v>0</v>
          </cell>
          <cell r="DQ287">
            <v>1</v>
          </cell>
          <cell r="DR287">
            <v>1</v>
          </cell>
          <cell r="DS287">
            <v>0</v>
          </cell>
          <cell r="DT287">
            <v>1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2</v>
          </cell>
          <cell r="EB287">
            <v>12</v>
          </cell>
          <cell r="EC287">
            <v>8</v>
          </cell>
          <cell r="ED287" t="str">
            <v>PENDIENTE</v>
          </cell>
        </row>
        <row r="288">
          <cell r="A288">
            <v>288</v>
          </cell>
          <cell r="B288" t="str">
            <v>Valentín Gómez Farías</v>
          </cell>
          <cell r="C288" t="str">
            <v>MATUTINO</v>
          </cell>
          <cell r="D288" t="str">
            <v>10DPR1312M</v>
          </cell>
          <cell r="E288" t="str">
            <v>FEDERAL</v>
          </cell>
          <cell r="F288" t="str">
            <v>PRIMARIA GENERAL</v>
          </cell>
          <cell r="G288" t="str">
            <v>COMPLETA</v>
          </cell>
          <cell r="H288" t="str">
            <v>DURANGO</v>
          </cell>
          <cell r="I288" t="str">
            <v>Durango</v>
          </cell>
          <cell r="J288" t="str">
            <v xml:space="preserve">Victoria de Durango </v>
          </cell>
          <cell r="K288" t="str">
            <v>URBANA</v>
          </cell>
          <cell r="L288" t="str">
            <v>C. Pastor Rouaix No. 601 Col. Héctor Mayagoitia C.P. 34010</v>
          </cell>
          <cell r="M288">
            <v>34010</v>
          </cell>
          <cell r="N288" t="str">
            <v>COLONIA HÉCTOR MAYAGOITIA</v>
          </cell>
          <cell r="O288" t="str">
            <v>DURANGO</v>
          </cell>
          <cell r="P288" t="str">
            <v>PNIEB</v>
          </cell>
          <cell r="Q288" t="str">
            <v>LIC. PATRICIA V. GONZALEZ BCO.</v>
          </cell>
          <cell r="R288" t="str">
            <v>Prof. Víctor Montelongo Guerrero</v>
          </cell>
          <cell r="Y288">
            <v>2</v>
          </cell>
          <cell r="Z288" t="str">
            <v>A</v>
          </cell>
          <cell r="AA288">
            <v>2</v>
          </cell>
          <cell r="AB288" t="str">
            <v>A</v>
          </cell>
          <cell r="AC288">
            <v>2</v>
          </cell>
          <cell r="AD288" t="str">
            <v>A</v>
          </cell>
          <cell r="AE288">
            <v>2</v>
          </cell>
          <cell r="AF288" t="str">
            <v>A</v>
          </cell>
          <cell r="AG288">
            <v>2</v>
          </cell>
          <cell r="AH288" t="str">
            <v>A</v>
          </cell>
          <cell r="AI288">
            <v>2</v>
          </cell>
          <cell r="AJ288" t="str">
            <v>A</v>
          </cell>
          <cell r="AK288">
            <v>1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</v>
          </cell>
          <cell r="BC288">
            <v>1</v>
          </cell>
          <cell r="BD288">
            <v>0</v>
          </cell>
          <cell r="BE288">
            <v>1</v>
          </cell>
          <cell r="BF288">
            <v>1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2</v>
          </cell>
          <cell r="BO288">
            <v>1</v>
          </cell>
          <cell r="BP288">
            <v>0</v>
          </cell>
          <cell r="BQ288">
            <v>1</v>
          </cell>
          <cell r="BR288">
            <v>1</v>
          </cell>
          <cell r="BS288">
            <v>0</v>
          </cell>
          <cell r="BT288">
            <v>1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2</v>
          </cell>
          <cell r="CB288">
            <v>1</v>
          </cell>
          <cell r="CC288">
            <v>0</v>
          </cell>
          <cell r="CD288">
            <v>1</v>
          </cell>
          <cell r="CE288">
            <v>1</v>
          </cell>
          <cell r="CF288">
            <v>0</v>
          </cell>
          <cell r="CG288">
            <v>1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2</v>
          </cell>
          <cell r="CO288">
            <v>1</v>
          </cell>
          <cell r="CP288">
            <v>0</v>
          </cell>
          <cell r="CQ288">
            <v>1</v>
          </cell>
          <cell r="CR288">
            <v>1</v>
          </cell>
          <cell r="CS288">
            <v>0</v>
          </cell>
          <cell r="CT288">
            <v>1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2</v>
          </cell>
          <cell r="DB288">
            <v>1</v>
          </cell>
          <cell r="DC288">
            <v>0</v>
          </cell>
          <cell r="DD288">
            <v>1</v>
          </cell>
          <cell r="DE288">
            <v>1</v>
          </cell>
          <cell r="DF288">
            <v>0</v>
          </cell>
          <cell r="DG288">
            <v>1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2</v>
          </cell>
          <cell r="DO288">
            <v>1</v>
          </cell>
          <cell r="DP288">
            <v>0</v>
          </cell>
          <cell r="DQ288">
            <v>1</v>
          </cell>
          <cell r="DR288">
            <v>1</v>
          </cell>
          <cell r="DS288">
            <v>0</v>
          </cell>
          <cell r="DT288">
            <v>1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2</v>
          </cell>
          <cell r="EB288">
            <v>12</v>
          </cell>
          <cell r="EC288">
            <v>12</v>
          </cell>
          <cell r="ED288" t="str">
            <v>ASIGNADA</v>
          </cell>
        </row>
        <row r="289">
          <cell r="A289">
            <v>289</v>
          </cell>
          <cell r="B289" t="str">
            <v>Federico Froebel</v>
          </cell>
          <cell r="C289" t="str">
            <v>MATUTINO</v>
          </cell>
          <cell r="D289" t="str">
            <v>10DJN0036B</v>
          </cell>
          <cell r="E289" t="str">
            <v>FEDERAL</v>
          </cell>
          <cell r="F289" t="str">
            <v>PREESCOLAR GENERAL</v>
          </cell>
          <cell r="G289" t="str">
            <v>COMPLETA</v>
          </cell>
          <cell r="H289" t="str">
            <v>DURANGO</v>
          </cell>
          <cell r="I289" t="str">
            <v>Durango</v>
          </cell>
          <cell r="J289" t="str">
            <v xml:space="preserve">Victoria de Durango </v>
          </cell>
          <cell r="K289" t="str">
            <v>URBANA</v>
          </cell>
          <cell r="L289" t="str">
            <v>Priv. Santiago Papasquiaro No. 108 Col. Olga Margarita C.P. 34270</v>
          </cell>
          <cell r="M289">
            <v>34270</v>
          </cell>
          <cell r="N289" t="str">
            <v>COLONIA OLGA MARGARITA</v>
          </cell>
          <cell r="O289" t="str">
            <v>DURANGO</v>
          </cell>
          <cell r="P289" t="str">
            <v>PNIEB</v>
          </cell>
          <cell r="Q289" t="str">
            <v>LIC. PATRICIA V. GONZALEZ BCO.</v>
          </cell>
          <cell r="W289">
            <v>2</v>
          </cell>
          <cell r="X289" t="str">
            <v>NA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2</v>
          </cell>
          <cell r="EC289">
            <v>0</v>
          </cell>
          <cell r="ED289" t="str">
            <v>SIN ASIGNACION</v>
          </cell>
        </row>
        <row r="290">
          <cell r="A290">
            <v>290</v>
          </cell>
          <cell r="B290" t="str">
            <v>Florecitas</v>
          </cell>
          <cell r="C290" t="str">
            <v>MATUTINO</v>
          </cell>
          <cell r="D290" t="str">
            <v>10EJN0061Z</v>
          </cell>
          <cell r="E290" t="str">
            <v>ESTATAL</v>
          </cell>
          <cell r="F290" t="str">
            <v>PREESCOLAR GENERAL</v>
          </cell>
          <cell r="G290" t="str">
            <v>COMPLETA</v>
          </cell>
          <cell r="H290" t="str">
            <v>DURANGO</v>
          </cell>
          <cell r="I290" t="str">
            <v>Durango</v>
          </cell>
          <cell r="J290" t="str">
            <v xml:space="preserve">Victoria de Durango </v>
          </cell>
          <cell r="K290" t="str">
            <v>URBANA</v>
          </cell>
          <cell r="L290" t="str">
            <v>C. Yeseros S/N Fracc. Fidel Velázquez I C.P. 34227</v>
          </cell>
          <cell r="M290">
            <v>34227</v>
          </cell>
          <cell r="N290" t="str">
            <v xml:space="preserve">FRACC.FIDEL VELAZQUEZ </v>
          </cell>
          <cell r="O290" t="str">
            <v>DURANGO</v>
          </cell>
          <cell r="P290" t="str">
            <v>PNIEB</v>
          </cell>
          <cell r="Q290" t="str">
            <v>LIC. PATRICIA V. GONZALEZ BCO.</v>
          </cell>
          <cell r="W290">
            <v>2</v>
          </cell>
          <cell r="X290" t="str">
            <v>NA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2</v>
          </cell>
          <cell r="EC290">
            <v>0</v>
          </cell>
          <cell r="ED290" t="str">
            <v>SIN ASIGNACION</v>
          </cell>
        </row>
        <row r="291">
          <cell r="A291">
            <v>291</v>
          </cell>
          <cell r="B291" t="str">
            <v xml:space="preserve">Francisco Zarco </v>
          </cell>
          <cell r="C291" t="str">
            <v>MATUTINO</v>
          </cell>
          <cell r="D291" t="str">
            <v>10EJN0522T</v>
          </cell>
          <cell r="E291" t="str">
            <v>ESTATAL</v>
          </cell>
          <cell r="F291" t="str">
            <v>PREESCOLAR GENERAL</v>
          </cell>
          <cell r="G291" t="str">
            <v>COMPLETA</v>
          </cell>
          <cell r="H291" t="str">
            <v>DURANGO</v>
          </cell>
          <cell r="I291" t="str">
            <v>Durango</v>
          </cell>
          <cell r="J291" t="str">
            <v xml:space="preserve">Victoria de Durango </v>
          </cell>
          <cell r="K291" t="str">
            <v>URBANA</v>
          </cell>
          <cell r="L291" t="str">
            <v>C. República Brasil S/N Col. Fco. Zarco C.P. 34210</v>
          </cell>
          <cell r="M291">
            <v>34210</v>
          </cell>
          <cell r="N291" t="str">
            <v>COLONIA FRANCISCO ZARCO</v>
          </cell>
          <cell r="O291" t="str">
            <v>DURANGO</v>
          </cell>
          <cell r="P291" t="str">
            <v>PNIEB</v>
          </cell>
          <cell r="Q291" t="str">
            <v>LIC. PATRICIA V. GONZALEZ BCO.</v>
          </cell>
          <cell r="W291">
            <v>2</v>
          </cell>
          <cell r="X291" t="str">
            <v>NA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2</v>
          </cell>
          <cell r="EC291">
            <v>0</v>
          </cell>
          <cell r="ED291" t="str">
            <v>SIN ASIGNACION</v>
          </cell>
        </row>
        <row r="292">
          <cell r="A292">
            <v>292</v>
          </cell>
          <cell r="B292" t="str">
            <v>Francisco de Goya</v>
          </cell>
          <cell r="C292" t="str">
            <v>MATUTINO</v>
          </cell>
          <cell r="D292" t="str">
            <v>10DJN0062Z</v>
          </cell>
          <cell r="E292" t="str">
            <v>FEDERAL</v>
          </cell>
          <cell r="F292" t="str">
            <v>PREESCOLAR GENERAL</v>
          </cell>
          <cell r="G292" t="str">
            <v>COMPLETA</v>
          </cell>
          <cell r="H292" t="str">
            <v>DURANGO</v>
          </cell>
          <cell r="I292" t="str">
            <v>Durango</v>
          </cell>
          <cell r="J292" t="str">
            <v xml:space="preserve">Victoria de Durango </v>
          </cell>
          <cell r="K292" t="str">
            <v>URBANA</v>
          </cell>
          <cell r="L292" t="str">
            <v>Av. Las Américas y C. Puerto Príncipe S/N Fracc. Guadalupe C.P. 34220</v>
          </cell>
          <cell r="M292">
            <v>34220</v>
          </cell>
          <cell r="N292" t="str">
            <v>FRACC. GUADALUPE</v>
          </cell>
          <cell r="O292" t="str">
            <v>DURANGO</v>
          </cell>
          <cell r="P292" t="str">
            <v>PNIEB</v>
          </cell>
          <cell r="Q292" t="str">
            <v>LIC. PATRICIA V. GONZALEZ BCO.</v>
          </cell>
          <cell r="R292" t="str">
            <v>Profra. Maria Eva Manqueros Vargas</v>
          </cell>
          <cell r="T292">
            <v>6188361201</v>
          </cell>
          <cell r="W292">
            <v>4</v>
          </cell>
          <cell r="X292" t="str">
            <v>A</v>
          </cell>
          <cell r="AK292">
            <v>1</v>
          </cell>
          <cell r="AL292">
            <v>1</v>
          </cell>
          <cell r="AM292">
            <v>0</v>
          </cell>
          <cell r="AN292">
            <v>1</v>
          </cell>
          <cell r="AO292">
            <v>1</v>
          </cell>
          <cell r="AP292">
            <v>0</v>
          </cell>
          <cell r="AQ292">
            <v>1</v>
          </cell>
          <cell r="AR292">
            <v>1</v>
          </cell>
          <cell r="AS292">
            <v>0</v>
          </cell>
          <cell r="AT292">
            <v>1</v>
          </cell>
          <cell r="AU292">
            <v>1</v>
          </cell>
          <cell r="AV292">
            <v>0</v>
          </cell>
          <cell r="AW292">
            <v>1</v>
          </cell>
          <cell r="AX292">
            <v>0</v>
          </cell>
          <cell r="AY292">
            <v>0</v>
          </cell>
          <cell r="AZ292">
            <v>0</v>
          </cell>
          <cell r="BA292">
            <v>4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4</v>
          </cell>
          <cell r="EC292">
            <v>4</v>
          </cell>
          <cell r="ED292" t="str">
            <v>ASIGNADA</v>
          </cell>
        </row>
        <row r="293">
          <cell r="A293">
            <v>293</v>
          </cell>
          <cell r="B293" t="str">
            <v>El Caracol</v>
          </cell>
          <cell r="C293" t="str">
            <v>MATUTINO</v>
          </cell>
          <cell r="D293" t="str">
            <v>10DJN0106G</v>
          </cell>
          <cell r="E293" t="str">
            <v>FEDERAL</v>
          </cell>
          <cell r="F293" t="str">
            <v>PREESCOLAR GENERAL</v>
          </cell>
          <cell r="G293" t="str">
            <v>COMPLETA</v>
          </cell>
          <cell r="H293" t="str">
            <v>DURANGO</v>
          </cell>
          <cell r="I293" t="str">
            <v>Durango</v>
          </cell>
          <cell r="J293" t="str">
            <v xml:space="preserve">Victoria de Durango </v>
          </cell>
          <cell r="K293" t="str">
            <v>URBANA</v>
          </cell>
          <cell r="L293" t="str">
            <v>C. Gadolmio S/N Col. Luis Echeverría C.P. 34250</v>
          </cell>
          <cell r="M293">
            <v>34250</v>
          </cell>
          <cell r="N293" t="str">
            <v>COLONIA SANTA FE</v>
          </cell>
          <cell r="O293" t="str">
            <v>DURANGO</v>
          </cell>
          <cell r="P293" t="str">
            <v>PNIEB</v>
          </cell>
          <cell r="Q293" t="str">
            <v>LIC. PATRICIA V. GONZALEZ BCO.</v>
          </cell>
          <cell r="W293">
            <v>3</v>
          </cell>
          <cell r="X293" t="str">
            <v>NA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3</v>
          </cell>
          <cell r="EC293">
            <v>0</v>
          </cell>
          <cell r="ED293" t="str">
            <v>SIN ASIGNACION</v>
          </cell>
        </row>
        <row r="294">
          <cell r="A294">
            <v>294</v>
          </cell>
          <cell r="B294" t="str">
            <v>Netzahualcóyotl</v>
          </cell>
          <cell r="C294" t="str">
            <v>MATUTINO</v>
          </cell>
          <cell r="D294" t="str">
            <v>10DJN0010U</v>
          </cell>
          <cell r="E294" t="str">
            <v>FEDERAL</v>
          </cell>
          <cell r="F294" t="str">
            <v>PREESCOLAR GENERAL</v>
          </cell>
          <cell r="G294" t="str">
            <v>COMPLETA</v>
          </cell>
          <cell r="H294" t="str">
            <v>DURANGO</v>
          </cell>
          <cell r="I294" t="str">
            <v>Durango</v>
          </cell>
          <cell r="J294" t="str">
            <v xml:space="preserve">Victoria de Durango </v>
          </cell>
          <cell r="K294" t="str">
            <v>URBANA</v>
          </cell>
          <cell r="L294" t="str">
            <v>C. Jerónimo Hernández No. 604 Col. Francisco Villa C.P. 34130</v>
          </cell>
          <cell r="M294">
            <v>34130</v>
          </cell>
          <cell r="N294" t="str">
            <v>COLONIA FRANCISCO VILLA</v>
          </cell>
          <cell r="O294" t="str">
            <v>DURANGO</v>
          </cell>
          <cell r="P294" t="str">
            <v>PNIEB</v>
          </cell>
          <cell r="Q294" t="str">
            <v>LIC. PATRICIA V. GONZALEZ BCO.</v>
          </cell>
          <cell r="W294">
            <v>2</v>
          </cell>
          <cell r="X294" t="str">
            <v>NA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2</v>
          </cell>
          <cell r="EC294">
            <v>0</v>
          </cell>
          <cell r="ED294" t="str">
            <v>SIN ASIGNACION</v>
          </cell>
        </row>
        <row r="295">
          <cell r="A295">
            <v>295</v>
          </cell>
          <cell r="B295" t="str">
            <v>Fanny Anitua</v>
          </cell>
          <cell r="C295" t="str">
            <v>MATUTINO</v>
          </cell>
          <cell r="D295" t="str">
            <v>10EJN0035B</v>
          </cell>
          <cell r="E295" t="str">
            <v>ESTATAL</v>
          </cell>
          <cell r="F295" t="str">
            <v>PREESCOLAR GENERAL</v>
          </cell>
          <cell r="G295" t="str">
            <v>COMPLETA</v>
          </cell>
          <cell r="H295" t="str">
            <v>DURANGO</v>
          </cell>
          <cell r="I295" t="str">
            <v>Durango</v>
          </cell>
          <cell r="J295" t="str">
            <v xml:space="preserve">Victoria de Durango </v>
          </cell>
          <cell r="K295" t="str">
            <v>URBANA</v>
          </cell>
          <cell r="L295" t="str">
            <v>Prol. Guadalupe No. 806 Col. Maderera C.P. 34050</v>
          </cell>
          <cell r="M295">
            <v>34050</v>
          </cell>
          <cell r="N295" t="str">
            <v>COLONIA MADERERA</v>
          </cell>
          <cell r="O295" t="str">
            <v>DURANGO</v>
          </cell>
          <cell r="P295" t="str">
            <v>PNIEB</v>
          </cell>
          <cell r="Q295" t="str">
            <v>LIC. PATRICIA V. GONZALEZ BCO.</v>
          </cell>
          <cell r="W295">
            <v>3</v>
          </cell>
          <cell r="X295" t="str">
            <v>NA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3</v>
          </cell>
          <cell r="EC295">
            <v>0</v>
          </cell>
          <cell r="ED295" t="str">
            <v>SIN ASIGNACION</v>
          </cell>
        </row>
        <row r="296">
          <cell r="A296">
            <v>296</v>
          </cell>
          <cell r="B296" t="str">
            <v>María Montessori</v>
          </cell>
          <cell r="C296" t="str">
            <v>MATUTINO</v>
          </cell>
          <cell r="D296" t="str">
            <v>10DJN0127T</v>
          </cell>
          <cell r="E296" t="str">
            <v>FEDERAL</v>
          </cell>
          <cell r="F296" t="str">
            <v>PREESCOLAR GENERAL</v>
          </cell>
          <cell r="G296" t="str">
            <v>COMPLETA</v>
          </cell>
          <cell r="H296" t="str">
            <v>DURANGO</v>
          </cell>
          <cell r="I296" t="str">
            <v>Durango</v>
          </cell>
          <cell r="J296" t="str">
            <v xml:space="preserve">Victoria de Durango </v>
          </cell>
          <cell r="K296" t="str">
            <v>URBANA</v>
          </cell>
          <cell r="L296" t="str">
            <v>C. Miravalles S/N Fracc. La Forestal C.P. 34217</v>
          </cell>
          <cell r="M296">
            <v>34217</v>
          </cell>
          <cell r="N296" t="str">
            <v>FRACC. LA FORESTAL</v>
          </cell>
          <cell r="O296" t="str">
            <v>DURANGO</v>
          </cell>
          <cell r="P296" t="str">
            <v>PNIEB</v>
          </cell>
          <cell r="Q296" t="str">
            <v>LIC. PATRICIA V. GONZALEZ BCO.</v>
          </cell>
          <cell r="W296">
            <v>3</v>
          </cell>
          <cell r="X296" t="str">
            <v>NA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3</v>
          </cell>
          <cell r="EC296">
            <v>0</v>
          </cell>
          <cell r="ED296" t="str">
            <v>SIN ASIGNACION</v>
          </cell>
        </row>
        <row r="297">
          <cell r="A297">
            <v>297</v>
          </cell>
          <cell r="B297" t="str">
            <v>José Guadalupe Aguilera Serrano</v>
          </cell>
          <cell r="C297" t="str">
            <v>MATUTINO</v>
          </cell>
          <cell r="D297" t="str">
            <v>10DJN0501H</v>
          </cell>
          <cell r="E297" t="str">
            <v>FEDERAL</v>
          </cell>
          <cell r="F297" t="str">
            <v>PREESCOLAR GENERAL</v>
          </cell>
          <cell r="G297" t="str">
            <v>COMPLETA</v>
          </cell>
          <cell r="H297" t="str">
            <v>DURANGO</v>
          </cell>
          <cell r="I297" t="str">
            <v>Durango</v>
          </cell>
          <cell r="J297" t="str">
            <v xml:space="preserve">Victoria de Durango </v>
          </cell>
          <cell r="K297" t="str">
            <v>URBANA</v>
          </cell>
          <cell r="L297" t="str">
            <v>C. B S/N Fracc. Bosques del Valle C.P. 34227</v>
          </cell>
          <cell r="M297">
            <v>34227</v>
          </cell>
          <cell r="N297" t="str">
            <v>FRACC. BOSQUES DEL VALLE</v>
          </cell>
          <cell r="O297" t="str">
            <v>DURANGO</v>
          </cell>
          <cell r="P297" t="str">
            <v>PNIEB</v>
          </cell>
          <cell r="Q297" t="str">
            <v>LIC. PATRICIA V. GONZALEZ BCO.</v>
          </cell>
          <cell r="W297">
            <v>3</v>
          </cell>
          <cell r="X297" t="str">
            <v>NA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3</v>
          </cell>
          <cell r="EC297">
            <v>0</v>
          </cell>
          <cell r="ED297" t="str">
            <v>SIN ASIGNACION</v>
          </cell>
        </row>
        <row r="298">
          <cell r="A298">
            <v>298</v>
          </cell>
          <cell r="B298" t="str">
            <v>Justo Sierra</v>
          </cell>
          <cell r="C298" t="str">
            <v>MATUTINO</v>
          </cell>
          <cell r="D298" t="str">
            <v>10DJN0028T</v>
          </cell>
          <cell r="E298" t="str">
            <v>FEDERAL</v>
          </cell>
          <cell r="F298" t="str">
            <v>PREESCOLAR GENERAL</v>
          </cell>
          <cell r="G298" t="str">
            <v>COMPLETA</v>
          </cell>
          <cell r="H298" t="str">
            <v>DURANGO</v>
          </cell>
          <cell r="I298" t="str">
            <v>Durango</v>
          </cell>
          <cell r="J298" t="str">
            <v xml:space="preserve">Victoria de Durango </v>
          </cell>
          <cell r="K298" t="str">
            <v>URBANA</v>
          </cell>
          <cell r="L298" t="str">
            <v>C. Zacatecas No. 616 Col. Morga C.P. 34010</v>
          </cell>
          <cell r="M298">
            <v>34010</v>
          </cell>
          <cell r="N298" t="str">
            <v>COLONIA MORGA</v>
          </cell>
          <cell r="O298" t="str">
            <v>DURANGO</v>
          </cell>
          <cell r="P298" t="str">
            <v>PNIEB</v>
          </cell>
          <cell r="Q298" t="str">
            <v>LIC. PATRICIA V. GONZALEZ BCO.</v>
          </cell>
          <cell r="W298">
            <v>3</v>
          </cell>
          <cell r="X298" t="str">
            <v>NA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3</v>
          </cell>
          <cell r="EC298">
            <v>0</v>
          </cell>
          <cell r="ED298" t="str">
            <v>SIN ASIGNACION</v>
          </cell>
        </row>
        <row r="299">
          <cell r="A299">
            <v>299</v>
          </cell>
          <cell r="B299" t="str">
            <v>Niño Artillero</v>
          </cell>
          <cell r="C299" t="str">
            <v>MATUTINO</v>
          </cell>
          <cell r="D299" t="str">
            <v>10EJN0028S</v>
          </cell>
          <cell r="E299" t="str">
            <v>ESTATAL</v>
          </cell>
          <cell r="F299" t="str">
            <v>PREESCOLAR GENERAL</v>
          </cell>
          <cell r="G299" t="str">
            <v>COMPLETA</v>
          </cell>
          <cell r="H299" t="str">
            <v>DURANGO</v>
          </cell>
          <cell r="I299" t="str">
            <v>Durango</v>
          </cell>
          <cell r="J299" t="str">
            <v xml:space="preserve">Victoria de Durango </v>
          </cell>
          <cell r="K299" t="str">
            <v>URBANA</v>
          </cell>
          <cell r="L299" t="str">
            <v>C. Volantín No. 613 Barrio Analco C.P. 34148</v>
          </cell>
          <cell r="M299">
            <v>34148</v>
          </cell>
          <cell r="N299" t="str">
            <v>BARRIO DE ANALCO</v>
          </cell>
          <cell r="O299" t="str">
            <v>DURANGO</v>
          </cell>
          <cell r="P299" t="str">
            <v>PNIEB</v>
          </cell>
          <cell r="Q299" t="str">
            <v>LIC. PATRICIA V. GONZALEZ BCO.</v>
          </cell>
          <cell r="W299">
            <v>2</v>
          </cell>
          <cell r="X299" t="str">
            <v>A</v>
          </cell>
          <cell r="AK299">
            <v>1</v>
          </cell>
          <cell r="AL299">
            <v>1</v>
          </cell>
          <cell r="AM299">
            <v>0</v>
          </cell>
          <cell r="AN299">
            <v>1</v>
          </cell>
          <cell r="AO299">
            <v>1</v>
          </cell>
          <cell r="AP299">
            <v>0</v>
          </cell>
          <cell r="AQ299">
            <v>1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2</v>
          </cell>
          <cell r="EC299">
            <v>2</v>
          </cell>
          <cell r="ED299" t="str">
            <v>ASIGNADA</v>
          </cell>
        </row>
        <row r="300">
          <cell r="A300">
            <v>300</v>
          </cell>
          <cell r="B300" t="str">
            <v>Educar Jugando</v>
          </cell>
          <cell r="C300" t="str">
            <v>MATUTINO</v>
          </cell>
          <cell r="D300" t="str">
            <v>10EJN0020Z</v>
          </cell>
          <cell r="E300" t="str">
            <v>ESTATAL</v>
          </cell>
          <cell r="F300" t="str">
            <v>PREESCOLAR GENERAL</v>
          </cell>
          <cell r="G300" t="str">
            <v>COMPLETA</v>
          </cell>
          <cell r="H300" t="str">
            <v>DURANGO</v>
          </cell>
          <cell r="I300" t="str">
            <v>Durango</v>
          </cell>
          <cell r="J300" t="str">
            <v xml:space="preserve">Victoria de Durango </v>
          </cell>
          <cell r="K300" t="str">
            <v>URBANA</v>
          </cell>
          <cell r="L300" t="str">
            <v>C. Paloma No. 101  Ote. Zona Centro C.P. 34000</v>
          </cell>
          <cell r="M300">
            <v>34000</v>
          </cell>
          <cell r="N300" t="str">
            <v>ZONA CENTRO</v>
          </cell>
          <cell r="O300" t="str">
            <v>DURANGO</v>
          </cell>
          <cell r="P300" t="str">
            <v>PNIEB</v>
          </cell>
          <cell r="Q300" t="str">
            <v>LIC. PATRICIA V. GONZALEZ BCO.</v>
          </cell>
          <cell r="R300" t="str">
            <v>Profra. Alma Leticia Cano Rodríguez</v>
          </cell>
          <cell r="T300">
            <v>6188125859</v>
          </cell>
          <cell r="W300">
            <v>2</v>
          </cell>
          <cell r="X300" t="str">
            <v>NA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2</v>
          </cell>
          <cell r="EC300">
            <v>0</v>
          </cell>
          <cell r="ED300" t="str">
            <v>SIN ASIGNACION</v>
          </cell>
        </row>
        <row r="301">
          <cell r="A301">
            <v>301</v>
          </cell>
          <cell r="B301" t="str">
            <v>Ma. Luisa López Yáñez de La Peña</v>
          </cell>
          <cell r="C301" t="str">
            <v>MATUTINO</v>
          </cell>
          <cell r="D301" t="str">
            <v>10EJN0036A</v>
          </cell>
          <cell r="E301" t="str">
            <v>ESTATAL</v>
          </cell>
          <cell r="F301" t="str">
            <v>PREESCOLAR GENERAL</v>
          </cell>
          <cell r="G301" t="str">
            <v>COMPLETA</v>
          </cell>
          <cell r="H301" t="str">
            <v>DURANGO</v>
          </cell>
          <cell r="I301" t="str">
            <v>Durango</v>
          </cell>
          <cell r="J301" t="str">
            <v xml:space="preserve">Victoria de Durango </v>
          </cell>
          <cell r="K301" t="str">
            <v>URBANA</v>
          </cell>
          <cell r="L301" t="str">
            <v>Pred. Canoas S/N Col. Los Ángeles C.P. 34046</v>
          </cell>
          <cell r="M301">
            <v>34046</v>
          </cell>
          <cell r="N301" t="str">
            <v>COLONIA LOS ANGELES</v>
          </cell>
          <cell r="O301" t="str">
            <v>DURANGO</v>
          </cell>
          <cell r="P301" t="str">
            <v>PNIEB</v>
          </cell>
          <cell r="Q301" t="str">
            <v>LIC. PATRICIA V. GONZALEZ BCO.</v>
          </cell>
          <cell r="R301" t="str">
            <v>Profra. María del Refugio Ceniseros Aguilera</v>
          </cell>
          <cell r="T301">
            <v>6188112098</v>
          </cell>
          <cell r="W301">
            <v>2</v>
          </cell>
          <cell r="X301" t="str">
            <v>NA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2</v>
          </cell>
          <cell r="EC301">
            <v>0</v>
          </cell>
          <cell r="ED301" t="str">
            <v>SIN ASIGNACION</v>
          </cell>
        </row>
        <row r="302">
          <cell r="A302">
            <v>302</v>
          </cell>
          <cell r="B302" t="str">
            <v>Enrique C. Rebsamen</v>
          </cell>
          <cell r="C302" t="str">
            <v>MATUTINO</v>
          </cell>
          <cell r="D302" t="str">
            <v>10DJN0160A</v>
          </cell>
          <cell r="E302" t="str">
            <v>FEDERAL</v>
          </cell>
          <cell r="F302" t="str">
            <v>PREESCOLAR GENERAL</v>
          </cell>
          <cell r="G302" t="str">
            <v>COMPLETA</v>
          </cell>
          <cell r="H302" t="str">
            <v>DURANGO</v>
          </cell>
          <cell r="I302" t="str">
            <v>Durango</v>
          </cell>
          <cell r="J302" t="str">
            <v xml:space="preserve">Victoria de Durango </v>
          </cell>
          <cell r="K302" t="str">
            <v>URBANA</v>
          </cell>
          <cell r="L302" t="str">
            <v>C. Aquiles Serdán No. 900 J. Gpe. Rodríguez C.P. 34280</v>
          </cell>
          <cell r="M302">
            <v>34280</v>
          </cell>
          <cell r="N302" t="str">
            <v>ZONA CENTRO</v>
          </cell>
          <cell r="O302" t="str">
            <v>DURANGO</v>
          </cell>
          <cell r="P302" t="str">
            <v>PNIEB</v>
          </cell>
          <cell r="Q302" t="str">
            <v>LIC. PATRICIA V. GONZALEZ BCO.</v>
          </cell>
          <cell r="R302" t="str">
            <v>Profra. Ma. Pilar Hernández</v>
          </cell>
          <cell r="T302">
            <v>6181720419</v>
          </cell>
          <cell r="W302">
            <v>2</v>
          </cell>
          <cell r="X302" t="str">
            <v>A</v>
          </cell>
          <cell r="AK302">
            <v>1</v>
          </cell>
          <cell r="AL302">
            <v>1</v>
          </cell>
          <cell r="AM302">
            <v>0</v>
          </cell>
          <cell r="AN302">
            <v>1</v>
          </cell>
          <cell r="AO302">
            <v>1</v>
          </cell>
          <cell r="AP302">
            <v>0</v>
          </cell>
          <cell r="AQ302">
            <v>1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2</v>
          </cell>
          <cell r="EC302">
            <v>2</v>
          </cell>
          <cell r="ED302" t="str">
            <v>ASIGNADA</v>
          </cell>
        </row>
        <row r="303">
          <cell r="A303">
            <v>303</v>
          </cell>
          <cell r="B303" t="str">
            <v xml:space="preserve">Cuitláhuac </v>
          </cell>
          <cell r="C303" t="str">
            <v>MATUTINO</v>
          </cell>
          <cell r="D303" t="str">
            <v>10DJN0017N</v>
          </cell>
          <cell r="E303" t="str">
            <v>FEDERAL</v>
          </cell>
          <cell r="F303" t="str">
            <v>PREESCOLAR GENERAL</v>
          </cell>
          <cell r="G303" t="str">
            <v>COMPLETA</v>
          </cell>
          <cell r="H303" t="str">
            <v>DURANGO</v>
          </cell>
          <cell r="I303" t="str">
            <v>Durango</v>
          </cell>
          <cell r="J303" t="str">
            <v xml:space="preserve">Victoria de Durango </v>
          </cell>
          <cell r="K303" t="str">
            <v>URBANA</v>
          </cell>
          <cell r="L303" t="str">
            <v>Av. Universidad Autónoma S/N Fracc. Jardines de Dgo. C.P. 34200</v>
          </cell>
          <cell r="M303">
            <v>34200</v>
          </cell>
          <cell r="N303" t="str">
            <v>FRACC. JARDINES DE DURANGO</v>
          </cell>
          <cell r="O303" t="str">
            <v>DURANGO</v>
          </cell>
          <cell r="P303" t="str">
            <v>PNIEB</v>
          </cell>
          <cell r="Q303" t="str">
            <v>LIC. PATRICIA V. GONZALEZ BCO.</v>
          </cell>
          <cell r="W303">
            <v>2</v>
          </cell>
          <cell r="X303" t="str">
            <v>NA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2</v>
          </cell>
          <cell r="EC303">
            <v>0</v>
          </cell>
          <cell r="ED303" t="str">
            <v>SIN ASIGNACION</v>
          </cell>
        </row>
        <row r="304">
          <cell r="A304">
            <v>304</v>
          </cell>
          <cell r="B304" t="str">
            <v>Rafael  Ramírez</v>
          </cell>
          <cell r="C304" t="str">
            <v>MATUTINO</v>
          </cell>
          <cell r="D304" t="str">
            <v>10DJN0067V</v>
          </cell>
          <cell r="E304" t="str">
            <v>FEDERAL</v>
          </cell>
          <cell r="F304" t="str">
            <v>PREESCOLAR GENERAL</v>
          </cell>
          <cell r="G304" t="str">
            <v>COMPLETA</v>
          </cell>
          <cell r="H304" t="str">
            <v>DURANGO</v>
          </cell>
          <cell r="I304" t="str">
            <v>Durango</v>
          </cell>
          <cell r="J304" t="str">
            <v xml:space="preserve">Victoria de Durango </v>
          </cell>
          <cell r="K304" t="str">
            <v>URBANA</v>
          </cell>
          <cell r="L304" t="str">
            <v>C. Everardo Gámiz S/N Col. Santa Fé C.P. 34240</v>
          </cell>
          <cell r="M304">
            <v>34240</v>
          </cell>
          <cell r="N304" t="str">
            <v>COLONIA SANTA FE</v>
          </cell>
          <cell r="O304" t="str">
            <v>DURANGO</v>
          </cell>
          <cell r="P304" t="str">
            <v>PNIEB</v>
          </cell>
          <cell r="Q304" t="str">
            <v>LIC. PATRICIA V. GONZALEZ BCO.</v>
          </cell>
          <cell r="T304">
            <v>6181577596</v>
          </cell>
          <cell r="W304">
            <v>2</v>
          </cell>
          <cell r="X304" t="str">
            <v>A</v>
          </cell>
          <cell r="AK304">
            <v>1</v>
          </cell>
          <cell r="AL304">
            <v>0</v>
          </cell>
          <cell r="AM304">
            <v>1</v>
          </cell>
          <cell r="AN304">
            <v>1</v>
          </cell>
          <cell r="AO304">
            <v>0</v>
          </cell>
          <cell r="AP304">
            <v>1</v>
          </cell>
          <cell r="AQ304">
            <v>1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2</v>
          </cell>
          <cell r="EC304">
            <v>2</v>
          </cell>
          <cell r="ED304" t="str">
            <v>ASIGNADA</v>
          </cell>
        </row>
        <row r="305">
          <cell r="A305">
            <v>305</v>
          </cell>
          <cell r="B305" t="str">
            <v>Primero de Mayo</v>
          </cell>
          <cell r="C305" t="str">
            <v>MATUTINO</v>
          </cell>
          <cell r="D305" t="str">
            <v>10EJN0333A</v>
          </cell>
          <cell r="E305" t="str">
            <v>ESTATAL</v>
          </cell>
          <cell r="F305" t="str">
            <v>PREESCOLAR GENERAL</v>
          </cell>
          <cell r="G305" t="str">
            <v>COMPLETA</v>
          </cell>
          <cell r="H305" t="str">
            <v>DURANGO</v>
          </cell>
          <cell r="I305" t="str">
            <v>Durango</v>
          </cell>
          <cell r="J305" t="str">
            <v xml:space="preserve">Victoria de Durango </v>
          </cell>
          <cell r="K305" t="str">
            <v>URBANA</v>
          </cell>
          <cell r="L305" t="str">
            <v>C. Joyeros y Tapiceros S/N Fracc. Fidel Velázquez II C.P. 34229</v>
          </cell>
          <cell r="M305">
            <v>34229</v>
          </cell>
          <cell r="N305" t="str">
            <v>FRACC. FIDEL VELAZQUEZ</v>
          </cell>
          <cell r="O305" t="str">
            <v>DURANGO</v>
          </cell>
          <cell r="P305" t="str">
            <v>PNIEB</v>
          </cell>
          <cell r="Q305" t="str">
            <v>LIC. PATRICIA V. GONZALEZ BCO.</v>
          </cell>
          <cell r="W305">
            <v>3</v>
          </cell>
          <cell r="X305" t="str">
            <v>NA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3</v>
          </cell>
          <cell r="EC305">
            <v>0</v>
          </cell>
          <cell r="ED305" t="str">
            <v>SIN ASIGNACION</v>
          </cell>
        </row>
        <row r="306">
          <cell r="A306">
            <v>306</v>
          </cell>
          <cell r="B306" t="str">
            <v>Albert Bandura</v>
          </cell>
          <cell r="C306" t="str">
            <v>MATUTINO</v>
          </cell>
          <cell r="D306" t="str">
            <v>10DJN0572B</v>
          </cell>
          <cell r="E306" t="str">
            <v>FEDERAL</v>
          </cell>
          <cell r="F306" t="str">
            <v>PREESCOLAR GENERAL</v>
          </cell>
          <cell r="G306" t="str">
            <v>COMPLETA</v>
          </cell>
          <cell r="H306" t="str">
            <v>DURANGO</v>
          </cell>
          <cell r="I306" t="str">
            <v>Durango</v>
          </cell>
          <cell r="J306" t="str">
            <v xml:space="preserve">Victoria de Durango </v>
          </cell>
          <cell r="K306" t="str">
            <v>URBANA</v>
          </cell>
          <cell r="L306" t="str">
            <v>C. San Pablo y Santa Lucia S/N Fracc. San Carlos C.P. 34168</v>
          </cell>
          <cell r="M306">
            <v>34168</v>
          </cell>
          <cell r="N306" t="str">
            <v>FRACC. SAN CARLOS</v>
          </cell>
          <cell r="O306" t="str">
            <v>DURANGO</v>
          </cell>
          <cell r="P306" t="str">
            <v>PNIEB</v>
          </cell>
          <cell r="Q306" t="str">
            <v>LIC. PATRICIA V. GONZALEZ BCO.</v>
          </cell>
          <cell r="W306">
            <v>3</v>
          </cell>
          <cell r="X306" t="str">
            <v>NA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3</v>
          </cell>
          <cell r="EC306">
            <v>0</v>
          </cell>
          <cell r="ED306" t="str">
            <v>SIN ASIGNACION</v>
          </cell>
        </row>
        <row r="307">
          <cell r="A307">
            <v>307</v>
          </cell>
          <cell r="B307" t="str">
            <v>Ahuizotl</v>
          </cell>
          <cell r="C307" t="str">
            <v>MATUTINO</v>
          </cell>
          <cell r="D307" t="str">
            <v>10DJN0048G</v>
          </cell>
          <cell r="E307" t="str">
            <v>FEDERAL</v>
          </cell>
          <cell r="F307" t="str">
            <v>PREESCOLAR GENERAL</v>
          </cell>
          <cell r="G307" t="str">
            <v>COMPLETA</v>
          </cell>
          <cell r="H307" t="str">
            <v>DURANGO</v>
          </cell>
          <cell r="I307" t="str">
            <v>Durango</v>
          </cell>
          <cell r="J307" t="str">
            <v xml:space="preserve">Victoria de Durango </v>
          </cell>
          <cell r="K307" t="str">
            <v>URBANA</v>
          </cell>
          <cell r="L307" t="str">
            <v>C. Morelos esq. Tierra y Libertad S/N Col. Emiliano Zapata C.P. 34230</v>
          </cell>
          <cell r="M307">
            <v>34230</v>
          </cell>
          <cell r="N307" t="str">
            <v>COLONIA EMILIANO ZAPATA</v>
          </cell>
          <cell r="O307" t="str">
            <v>DURANGO</v>
          </cell>
          <cell r="P307" t="str">
            <v>PNIEB</v>
          </cell>
          <cell r="Q307" t="str">
            <v>LIC. PATRICIA V. GONZALEZ BCO.</v>
          </cell>
          <cell r="W307">
            <v>3</v>
          </cell>
          <cell r="X307" t="str">
            <v>NA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3</v>
          </cell>
          <cell r="EC307">
            <v>0</v>
          </cell>
          <cell r="ED307" t="str">
            <v>SIN ASIGNACION</v>
          </cell>
        </row>
        <row r="308">
          <cell r="A308">
            <v>308</v>
          </cell>
          <cell r="B308" t="str">
            <v xml:space="preserve">Ma. Luisa Prado de Mayagoitia </v>
          </cell>
          <cell r="C308" t="str">
            <v>MATUTINO</v>
          </cell>
          <cell r="D308" t="str">
            <v>10DJN0158M</v>
          </cell>
          <cell r="E308" t="str">
            <v>FEDERAL</v>
          </cell>
          <cell r="F308" t="str">
            <v>PREESCOLAR GENERAL</v>
          </cell>
          <cell r="G308" t="str">
            <v>COMPLETA</v>
          </cell>
          <cell r="H308" t="str">
            <v>DURANGO</v>
          </cell>
          <cell r="I308" t="str">
            <v>Durango</v>
          </cell>
          <cell r="J308" t="str">
            <v xml:space="preserve">Victoria de Durango </v>
          </cell>
          <cell r="K308" t="str">
            <v>URBANA</v>
          </cell>
          <cell r="L308" t="str">
            <v>C. José de Quiroga No. 101 Col. Héctor Mayagoitia C.P. 34040</v>
          </cell>
          <cell r="M308">
            <v>34040</v>
          </cell>
          <cell r="N308" t="str">
            <v>COLONIA HECTOR MAYAGOITIA</v>
          </cell>
          <cell r="O308" t="str">
            <v>DURANGO</v>
          </cell>
          <cell r="P308" t="str">
            <v>PNIEB</v>
          </cell>
          <cell r="Q308" t="str">
            <v>LIC. PATRICIA V. GONZALEZ BCO.</v>
          </cell>
          <cell r="R308" t="str">
            <v>Profra. María del Carmen de la Torre Ayala</v>
          </cell>
          <cell r="T308">
            <v>6181490650</v>
          </cell>
          <cell r="W308">
            <v>3</v>
          </cell>
          <cell r="X308" t="str">
            <v>NA</v>
          </cell>
          <cell r="AK308">
            <v>0.66666666666666663</v>
          </cell>
          <cell r="AL308">
            <v>0</v>
          </cell>
          <cell r="AM308">
            <v>1</v>
          </cell>
          <cell r="AN308">
            <v>1</v>
          </cell>
          <cell r="AO308">
            <v>0</v>
          </cell>
          <cell r="AP308">
            <v>1</v>
          </cell>
          <cell r="AQ308">
            <v>1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2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3</v>
          </cell>
          <cell r="EC308">
            <v>2</v>
          </cell>
          <cell r="ED308" t="str">
            <v>PENDIENTE</v>
          </cell>
        </row>
        <row r="309">
          <cell r="A309">
            <v>309</v>
          </cell>
          <cell r="B309" t="str">
            <v>Francisco Zarco</v>
          </cell>
          <cell r="C309" t="str">
            <v>MATUTINO</v>
          </cell>
          <cell r="D309" t="str">
            <v>10DJN0102K</v>
          </cell>
          <cell r="E309" t="str">
            <v>FEDERAL</v>
          </cell>
          <cell r="F309" t="str">
            <v>PREESCOLAR GENERAL</v>
          </cell>
          <cell r="G309" t="str">
            <v>COMPLETA</v>
          </cell>
          <cell r="H309" t="str">
            <v>DURANGO</v>
          </cell>
          <cell r="I309" t="str">
            <v>Durango</v>
          </cell>
          <cell r="J309" t="str">
            <v xml:space="preserve">Victoria de Durango </v>
          </cell>
          <cell r="K309" t="str">
            <v>URBANA</v>
          </cell>
          <cell r="L309" t="str">
            <v>C. Curacao S/N Fracc. Las Américas C.P. 34200</v>
          </cell>
          <cell r="M309">
            <v>34200</v>
          </cell>
          <cell r="N309" t="str">
            <v>FRACC. LAS AMERICAS</v>
          </cell>
          <cell r="O309" t="str">
            <v>DURANGO</v>
          </cell>
          <cell r="P309" t="str">
            <v>PNIEB</v>
          </cell>
          <cell r="Q309" t="str">
            <v>LIC. PATRICIA V. GONZALEZ BCO.</v>
          </cell>
          <cell r="W309">
            <v>2</v>
          </cell>
          <cell r="X309" t="str">
            <v>NA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2</v>
          </cell>
          <cell r="EC309">
            <v>0</v>
          </cell>
          <cell r="ED309" t="str">
            <v>SIN ASIGNACION</v>
          </cell>
        </row>
        <row r="310">
          <cell r="A310">
            <v>413</v>
          </cell>
          <cell r="B310" t="str">
            <v>Ji ´Van</v>
          </cell>
          <cell r="C310" t="str">
            <v>MIXTO</v>
          </cell>
          <cell r="D310" t="str">
            <v>10DPB0023N</v>
          </cell>
          <cell r="E310" t="str">
            <v>FEDERAL</v>
          </cell>
          <cell r="F310" t="str">
            <v>PRIMARIA INDIGENA</v>
          </cell>
          <cell r="G310" t="str">
            <v>COMPLETA</v>
          </cell>
          <cell r="H310" t="str">
            <v>DURANGO</v>
          </cell>
          <cell r="I310" t="str">
            <v>Pueblo Nuevo</v>
          </cell>
          <cell r="J310" t="str">
            <v>San Francisco De Las Lajas</v>
          </cell>
          <cell r="K310" t="str">
            <v>RURAL</v>
          </cell>
          <cell r="L310" t="str">
            <v>Dom. Conocido</v>
          </cell>
          <cell r="O310" t="str">
            <v>DURANGO</v>
          </cell>
          <cell r="P310" t="str">
            <v>PNIEB</v>
          </cell>
          <cell r="Q310" t="str">
            <v>LIC. PATRICIA V. GONZALEZ BCO.</v>
          </cell>
          <cell r="Y310">
            <v>1</v>
          </cell>
          <cell r="Z310" t="str">
            <v>NA</v>
          </cell>
          <cell r="AA310">
            <v>1</v>
          </cell>
          <cell r="AB310" t="str">
            <v>NA</v>
          </cell>
          <cell r="AC310">
            <v>1</v>
          </cell>
          <cell r="AD310" t="str">
            <v>NA</v>
          </cell>
          <cell r="AE310">
            <v>1</v>
          </cell>
          <cell r="AF310" t="str">
            <v>NA</v>
          </cell>
          <cell r="AG310">
            <v>1</v>
          </cell>
          <cell r="AH310" t="str">
            <v>NA</v>
          </cell>
          <cell r="AI310">
            <v>1</v>
          </cell>
          <cell r="AJ310" t="str">
            <v>NA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6</v>
          </cell>
          <cell r="EC310">
            <v>0</v>
          </cell>
          <cell r="ED310" t="str">
            <v>SIN ASIGNACION</v>
          </cell>
        </row>
        <row r="311">
          <cell r="A311">
            <v>415</v>
          </cell>
          <cell r="B311" t="str">
            <v>Tezcatlipoca</v>
          </cell>
          <cell r="C311" t="str">
            <v>MATUTINO</v>
          </cell>
          <cell r="D311" t="str">
            <v>10DJN0011T</v>
          </cell>
          <cell r="E311" t="str">
            <v>FEDERAL</v>
          </cell>
          <cell r="F311" t="str">
            <v>PREESCOLAR GENERAL</v>
          </cell>
          <cell r="G311" t="str">
            <v>COMPLETA</v>
          </cell>
          <cell r="H311" t="str">
            <v>DURANGO</v>
          </cell>
          <cell r="I311" t="str">
            <v>Durango</v>
          </cell>
          <cell r="J311" t="str">
            <v xml:space="preserve">Victoria de Durango </v>
          </cell>
          <cell r="K311" t="str">
            <v>URBANA</v>
          </cell>
          <cell r="L311" t="str">
            <v>C. Aldama y Gardenia S/N Col. IV Centenario C.P. 34150</v>
          </cell>
          <cell r="N311" t="str">
            <v>IV CENTENARIO</v>
          </cell>
          <cell r="O311" t="str">
            <v>DURANGO</v>
          </cell>
          <cell r="P311" t="str">
            <v>PNIEB</v>
          </cell>
          <cell r="Q311" t="str">
            <v>LIC. PATRICIA V. GONZALEZ BCO.</v>
          </cell>
          <cell r="W311">
            <v>1</v>
          </cell>
          <cell r="X311" t="str">
            <v>NA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1</v>
          </cell>
          <cell r="EC311">
            <v>0</v>
          </cell>
          <cell r="ED311" t="str">
            <v>SIN ASIGNACION</v>
          </cell>
        </row>
        <row r="312">
          <cell r="A312">
            <v>442</v>
          </cell>
          <cell r="B312" t="str">
            <v>Nueva Vizcaya</v>
          </cell>
          <cell r="C312" t="str">
            <v>MATUTINO</v>
          </cell>
          <cell r="D312" t="str">
            <v>10DPR0042C</v>
          </cell>
          <cell r="E312" t="str">
            <v>FEDERAL</v>
          </cell>
          <cell r="F312" t="str">
            <v>PRIMARIA GENERAL</v>
          </cell>
          <cell r="G312" t="str">
            <v>COMPLETA</v>
          </cell>
          <cell r="H312" t="str">
            <v>DURANGO</v>
          </cell>
          <cell r="I312" t="str">
            <v>Durango</v>
          </cell>
          <cell r="J312" t="str">
            <v xml:space="preserve">Victoria de Durango </v>
          </cell>
          <cell r="K312" t="str">
            <v>URBANA</v>
          </cell>
          <cell r="L312" t="str">
            <v>C. Rincón de Los Lirios S/N Fracc. Rinconada las Flores C.P. 34236</v>
          </cell>
          <cell r="N312" t="str">
            <v>COL. LOMA BONITA</v>
          </cell>
          <cell r="O312" t="str">
            <v>DURANGO</v>
          </cell>
          <cell r="P312" t="str">
            <v>PNIEB</v>
          </cell>
          <cell r="Q312" t="str">
            <v>LIC. PATRICIA V. GONZALEZ BCO.</v>
          </cell>
          <cell r="Y312">
            <v>2</v>
          </cell>
          <cell r="Z312" t="str">
            <v>NA</v>
          </cell>
          <cell r="AA312">
            <v>2</v>
          </cell>
          <cell r="AB312" t="str">
            <v>NA</v>
          </cell>
          <cell r="AC312">
            <v>1</v>
          </cell>
          <cell r="AD312" t="str">
            <v>NA</v>
          </cell>
          <cell r="AE312">
            <v>1</v>
          </cell>
          <cell r="AF312" t="str">
            <v>NA</v>
          </cell>
          <cell r="AG312">
            <v>2</v>
          </cell>
          <cell r="AH312" t="str">
            <v>NA</v>
          </cell>
          <cell r="AI312">
            <v>1</v>
          </cell>
          <cell r="AJ312" t="str">
            <v>NA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9</v>
          </cell>
          <cell r="EC312">
            <v>0</v>
          </cell>
          <cell r="ED312" t="str">
            <v>SIN ASIGNACION</v>
          </cell>
        </row>
        <row r="313">
          <cell r="A313">
            <v>446</v>
          </cell>
          <cell r="B313" t="str">
            <v>Olga Arias</v>
          </cell>
          <cell r="C313" t="str">
            <v>MIXTO</v>
          </cell>
          <cell r="D313" t="str">
            <v>10DPR0058D</v>
          </cell>
          <cell r="E313" t="str">
            <v>FEDERAL</v>
          </cell>
          <cell r="F313" t="str">
            <v>PRIMARIA GENERAL</v>
          </cell>
          <cell r="G313" t="str">
            <v>COMPLETA</v>
          </cell>
          <cell r="H313" t="str">
            <v>DURANGO</v>
          </cell>
          <cell r="I313" t="str">
            <v>Durango</v>
          </cell>
          <cell r="J313" t="str">
            <v xml:space="preserve">Victoria de Durango </v>
          </cell>
          <cell r="K313" t="str">
            <v>URBANA</v>
          </cell>
          <cell r="L313" t="str">
            <v>C. Sebastián Lerdo de Tejada S/N Fracc. Vivah Reforma C.P. 34168</v>
          </cell>
          <cell r="M313">
            <v>34168</v>
          </cell>
          <cell r="N313" t="str">
            <v>FRACC. VIVAH REFORMA</v>
          </cell>
          <cell r="O313" t="str">
            <v>DURANGO</v>
          </cell>
          <cell r="P313" t="str">
            <v>PNIEB</v>
          </cell>
          <cell r="Q313" t="str">
            <v>LIC. PATRICIA V. GONZALEZ BCO.</v>
          </cell>
          <cell r="R313" t="str">
            <v>Prof. Luis Francisco García Vázquez</v>
          </cell>
          <cell r="T313">
            <v>6181914014</v>
          </cell>
          <cell r="Y313">
            <v>2</v>
          </cell>
          <cell r="Z313" t="str">
            <v>A</v>
          </cell>
          <cell r="AA313">
            <v>2</v>
          </cell>
          <cell r="AB313" t="str">
            <v>A</v>
          </cell>
          <cell r="AC313">
            <v>2</v>
          </cell>
          <cell r="AD313" t="str">
            <v>A</v>
          </cell>
          <cell r="AE313">
            <v>2</v>
          </cell>
          <cell r="AF313" t="str">
            <v>A</v>
          </cell>
          <cell r="AG313">
            <v>2</v>
          </cell>
          <cell r="AH313" t="str">
            <v>A</v>
          </cell>
          <cell r="AI313">
            <v>2</v>
          </cell>
          <cell r="AJ313" t="str">
            <v>A</v>
          </cell>
          <cell r="AK313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1</v>
          </cell>
          <cell r="BC313">
            <v>1</v>
          </cell>
          <cell r="BD313">
            <v>0</v>
          </cell>
          <cell r="BE313">
            <v>1</v>
          </cell>
          <cell r="BF313">
            <v>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2</v>
          </cell>
          <cell r="BO313">
            <v>1</v>
          </cell>
          <cell r="BP313">
            <v>0</v>
          </cell>
          <cell r="BQ313">
            <v>1</v>
          </cell>
          <cell r="BR313">
            <v>1</v>
          </cell>
          <cell r="BS313">
            <v>0</v>
          </cell>
          <cell r="BT313">
            <v>1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2</v>
          </cell>
          <cell r="CB313">
            <v>1</v>
          </cell>
          <cell r="CC313">
            <v>0</v>
          </cell>
          <cell r="CD313">
            <v>1</v>
          </cell>
          <cell r="CE313">
            <v>1</v>
          </cell>
          <cell r="CF313">
            <v>0</v>
          </cell>
          <cell r="CG313">
            <v>1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2</v>
          </cell>
          <cell r="CO313">
            <v>1</v>
          </cell>
          <cell r="CP313">
            <v>0</v>
          </cell>
          <cell r="CQ313">
            <v>1</v>
          </cell>
          <cell r="CR313">
            <v>1</v>
          </cell>
          <cell r="CS313">
            <v>0</v>
          </cell>
          <cell r="CT313">
            <v>1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2</v>
          </cell>
          <cell r="DB313">
            <v>1</v>
          </cell>
          <cell r="DC313">
            <v>0</v>
          </cell>
          <cell r="DD313">
            <v>1</v>
          </cell>
          <cell r="DE313">
            <v>1</v>
          </cell>
          <cell r="DF313">
            <v>0</v>
          </cell>
          <cell r="DG313">
            <v>1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2</v>
          </cell>
          <cell r="DO313">
            <v>1</v>
          </cell>
          <cell r="DP313">
            <v>0</v>
          </cell>
          <cell r="DQ313">
            <v>1</v>
          </cell>
          <cell r="DR313">
            <v>1</v>
          </cell>
          <cell r="DS313">
            <v>0</v>
          </cell>
          <cell r="DT313">
            <v>1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2</v>
          </cell>
          <cell r="EB313">
            <v>12</v>
          </cell>
          <cell r="EC313">
            <v>12</v>
          </cell>
          <cell r="ED313" t="str">
            <v>ASIGNADA</v>
          </cell>
        </row>
        <row r="314">
          <cell r="A314">
            <v>455</v>
          </cell>
          <cell r="B314" t="str">
            <v>Prof. Gustavo Vera Vargas</v>
          </cell>
          <cell r="C314" t="str">
            <v>MATUTINO</v>
          </cell>
          <cell r="D314" t="str">
            <v>10DPR0081E</v>
          </cell>
          <cell r="E314" t="str">
            <v>FEDERAL</v>
          </cell>
          <cell r="F314" t="str">
            <v>PRIMARIA GENERAL</v>
          </cell>
          <cell r="G314" t="str">
            <v>COMPLETA</v>
          </cell>
          <cell r="H314" t="str">
            <v>DURANGO</v>
          </cell>
          <cell r="I314" t="str">
            <v>Durango</v>
          </cell>
          <cell r="J314" t="str">
            <v xml:space="preserve">Victoria de Durango </v>
          </cell>
          <cell r="K314" t="str">
            <v>URBANA</v>
          </cell>
          <cell r="L314" t="str">
            <v>Av. Valencia S/N Fracc. Geraldine C.P. 34668</v>
          </cell>
          <cell r="O314" t="str">
            <v>DURANGO</v>
          </cell>
          <cell r="P314" t="str">
            <v>PNIEB</v>
          </cell>
          <cell r="Q314" t="str">
            <v>LIC. PATRICIA V. GONZALEZ BCO.</v>
          </cell>
          <cell r="Y314">
            <v>1</v>
          </cell>
          <cell r="Z314" t="str">
            <v>NA</v>
          </cell>
          <cell r="AA314">
            <v>1</v>
          </cell>
          <cell r="AB314" t="str">
            <v>NA</v>
          </cell>
          <cell r="AC314">
            <v>1</v>
          </cell>
          <cell r="AD314" t="str">
            <v>NA</v>
          </cell>
          <cell r="AE314">
            <v>1</v>
          </cell>
          <cell r="AF314" t="str">
            <v>NA</v>
          </cell>
          <cell r="AG314">
            <v>1</v>
          </cell>
          <cell r="AH314" t="str">
            <v>NA</v>
          </cell>
          <cell r="AI314">
            <v>1</v>
          </cell>
          <cell r="AJ314" t="str">
            <v>NA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6</v>
          </cell>
          <cell r="EC314">
            <v>0</v>
          </cell>
          <cell r="ED314" t="str">
            <v>SIN ASIGNACION</v>
          </cell>
        </row>
        <row r="315">
          <cell r="A315">
            <v>456</v>
          </cell>
          <cell r="B315" t="str">
            <v>Bicentenario de La Independencia Vesp.</v>
          </cell>
          <cell r="C315" t="str">
            <v>VESPERTINO</v>
          </cell>
          <cell r="D315" t="str">
            <v>10DPR0082D</v>
          </cell>
          <cell r="E315" t="str">
            <v>FEDERAL</v>
          </cell>
          <cell r="F315" t="str">
            <v>PRIMARIA GENERAL</v>
          </cell>
          <cell r="G315" t="str">
            <v>COMPLETA</v>
          </cell>
          <cell r="H315" t="str">
            <v>DURANGO</v>
          </cell>
          <cell r="I315" t="str">
            <v>Durango</v>
          </cell>
          <cell r="J315" t="str">
            <v xml:space="preserve">Victoria de Durango </v>
          </cell>
          <cell r="K315" t="str">
            <v>URBANA</v>
          </cell>
          <cell r="L315" t="str">
            <v>Av. Ignacio Zaragoza S/N</v>
          </cell>
          <cell r="O315" t="str">
            <v>DURANGO</v>
          </cell>
          <cell r="P315" t="str">
            <v>PNIEB</v>
          </cell>
          <cell r="Q315" t="str">
            <v>LIC. PATRICIA V. GONZALEZ BCO.</v>
          </cell>
          <cell r="R315" t="str">
            <v>Prof. Jesús del Rio Esquivel</v>
          </cell>
          <cell r="T315">
            <v>6182035138</v>
          </cell>
          <cell r="Y315">
            <v>1</v>
          </cell>
          <cell r="Z315" t="str">
            <v>NA</v>
          </cell>
          <cell r="AA315">
            <v>1</v>
          </cell>
          <cell r="AB315" t="str">
            <v>NA</v>
          </cell>
          <cell r="AC315">
            <v>2</v>
          </cell>
          <cell r="AD315" t="str">
            <v>A</v>
          </cell>
          <cell r="AE315">
            <v>1</v>
          </cell>
          <cell r="AF315" t="str">
            <v>NA</v>
          </cell>
          <cell r="AG315">
            <v>1</v>
          </cell>
          <cell r="AH315" t="str">
            <v>NA</v>
          </cell>
          <cell r="AI315">
            <v>1</v>
          </cell>
          <cell r="AJ315" t="str">
            <v>NA</v>
          </cell>
          <cell r="AK315">
            <v>2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2</v>
          </cell>
          <cell r="BC315">
            <v>2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2</v>
          </cell>
          <cell r="BO315">
            <v>2</v>
          </cell>
          <cell r="BP315">
            <v>0</v>
          </cell>
          <cell r="BQ315">
            <v>2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2</v>
          </cell>
          <cell r="CB315">
            <v>2</v>
          </cell>
          <cell r="CC315">
            <v>0</v>
          </cell>
          <cell r="CD315">
            <v>2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2</v>
          </cell>
          <cell r="CO315">
            <v>2</v>
          </cell>
          <cell r="CP315">
            <v>0</v>
          </cell>
          <cell r="CQ315">
            <v>2</v>
          </cell>
          <cell r="CR315">
            <v>1</v>
          </cell>
          <cell r="CS315">
            <v>0</v>
          </cell>
          <cell r="CT315">
            <v>1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3</v>
          </cell>
          <cell r="DB315">
            <v>2</v>
          </cell>
          <cell r="DC315">
            <v>0</v>
          </cell>
          <cell r="DD315">
            <v>2</v>
          </cell>
          <cell r="DE315">
            <v>1</v>
          </cell>
          <cell r="DF315">
            <v>0</v>
          </cell>
          <cell r="DG315">
            <v>1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3</v>
          </cell>
          <cell r="DO315">
            <v>2</v>
          </cell>
          <cell r="DP315">
            <v>0</v>
          </cell>
          <cell r="DQ315">
            <v>2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2</v>
          </cell>
          <cell r="EB315">
            <v>7</v>
          </cell>
          <cell r="EC315">
            <v>14</v>
          </cell>
          <cell r="ED315" t="str">
            <v>PENDIENTE</v>
          </cell>
        </row>
        <row r="316">
          <cell r="A316">
            <v>458</v>
          </cell>
          <cell r="B316" t="str">
            <v>Margarita Maza de Juárez</v>
          </cell>
          <cell r="C316" t="str">
            <v>MATUTINO</v>
          </cell>
          <cell r="D316" t="str">
            <v>10DPR0291J</v>
          </cell>
          <cell r="E316" t="str">
            <v>FEDERAL</v>
          </cell>
          <cell r="F316" t="str">
            <v>PRIMARIA GENERAL</v>
          </cell>
          <cell r="G316" t="str">
            <v>COMPLETA</v>
          </cell>
          <cell r="H316" t="str">
            <v>DURANGO</v>
          </cell>
          <cell r="I316" t="str">
            <v>Durango</v>
          </cell>
          <cell r="J316" t="str">
            <v xml:space="preserve">Victoria de Durango </v>
          </cell>
          <cell r="K316" t="str">
            <v>URBANA</v>
          </cell>
          <cell r="L316" t="str">
            <v>C. Plan de Ayutla No. 415 Col. 9 de Julio C.P. 34123</v>
          </cell>
          <cell r="M316">
            <v>34123</v>
          </cell>
          <cell r="N316" t="str">
            <v>9 DE JULIO</v>
          </cell>
          <cell r="O316" t="str">
            <v>DURANGO</v>
          </cell>
          <cell r="P316" t="str">
            <v>PNIEB</v>
          </cell>
          <cell r="Q316" t="str">
            <v>LIC. PATRICIA V. GONZALEZ BCO.</v>
          </cell>
          <cell r="R316" t="str">
            <v>Profra. Sandra Josefina García Castillo</v>
          </cell>
          <cell r="Y316">
            <v>2</v>
          </cell>
          <cell r="Z316" t="str">
            <v>NA</v>
          </cell>
          <cell r="AA316">
            <v>2</v>
          </cell>
          <cell r="AB316" t="str">
            <v>NA</v>
          </cell>
          <cell r="AC316">
            <v>2</v>
          </cell>
          <cell r="AD316" t="str">
            <v>A</v>
          </cell>
          <cell r="AE316">
            <v>1</v>
          </cell>
          <cell r="AF316" t="str">
            <v>NA</v>
          </cell>
          <cell r="AG316">
            <v>2</v>
          </cell>
          <cell r="AH316" t="str">
            <v>NA</v>
          </cell>
          <cell r="AI316">
            <v>2</v>
          </cell>
          <cell r="AJ316" t="str">
            <v>A</v>
          </cell>
          <cell r="AK316">
            <v>0.72727272727272729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1</v>
          </cell>
          <cell r="BP316">
            <v>0</v>
          </cell>
          <cell r="BQ316">
            <v>1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1</v>
          </cell>
          <cell r="CB316">
            <v>1</v>
          </cell>
          <cell r="CC316">
            <v>0</v>
          </cell>
          <cell r="CD316">
            <v>1</v>
          </cell>
          <cell r="CE316">
            <v>1</v>
          </cell>
          <cell r="CF316">
            <v>0</v>
          </cell>
          <cell r="CG316">
            <v>1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2</v>
          </cell>
          <cell r="CO316">
            <v>1</v>
          </cell>
          <cell r="CP316">
            <v>0</v>
          </cell>
          <cell r="CQ316">
            <v>1</v>
          </cell>
          <cell r="CR316">
            <v>1</v>
          </cell>
          <cell r="CS316">
            <v>0</v>
          </cell>
          <cell r="CT316">
            <v>1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2</v>
          </cell>
          <cell r="DB316">
            <v>1</v>
          </cell>
          <cell r="DC316">
            <v>0</v>
          </cell>
          <cell r="DD316">
            <v>1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1</v>
          </cell>
          <cell r="DO316">
            <v>1</v>
          </cell>
          <cell r="DP316">
            <v>0</v>
          </cell>
          <cell r="DQ316">
            <v>1</v>
          </cell>
          <cell r="DR316">
            <v>1</v>
          </cell>
          <cell r="DS316">
            <v>0</v>
          </cell>
          <cell r="DT316">
            <v>1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2</v>
          </cell>
          <cell r="EB316">
            <v>11</v>
          </cell>
          <cell r="EC316">
            <v>8</v>
          </cell>
          <cell r="ED316" t="str">
            <v>PENDIENTE</v>
          </cell>
        </row>
        <row r="317">
          <cell r="A317">
            <v>471</v>
          </cell>
          <cell r="B317" t="str">
            <v>Prof. Manuel Morales Corral</v>
          </cell>
          <cell r="C317" t="str">
            <v>MIXTO</v>
          </cell>
          <cell r="D317" t="str">
            <v>10DPR0551F</v>
          </cell>
          <cell r="E317" t="str">
            <v>FEDERAL</v>
          </cell>
          <cell r="F317" t="str">
            <v>PRIMARIA GENERAL</v>
          </cell>
          <cell r="G317" t="str">
            <v>COMPLETA</v>
          </cell>
          <cell r="H317" t="str">
            <v>DURANGO</v>
          </cell>
          <cell r="I317" t="str">
            <v>Durango</v>
          </cell>
          <cell r="J317" t="str">
            <v xml:space="preserve">Victoria de Durango </v>
          </cell>
          <cell r="K317" t="str">
            <v>URBANA</v>
          </cell>
          <cell r="L317" t="str">
            <v xml:space="preserve">C. Ingenieros Eléctricos No. 510 Col Héctor Mayagoitia C.P. </v>
          </cell>
          <cell r="M317">
            <v>34010</v>
          </cell>
          <cell r="N317" t="str">
            <v>HECTOR MAYAGOYTIA</v>
          </cell>
          <cell r="O317" t="str">
            <v>DURANGO</v>
          </cell>
          <cell r="P317" t="str">
            <v>PNIEB</v>
          </cell>
          <cell r="Q317" t="str">
            <v>LIC. PATRICIA V. GONZALEZ BCO.</v>
          </cell>
          <cell r="R317" t="str">
            <v xml:space="preserve">Prof. Luis Manuel </v>
          </cell>
          <cell r="Y317">
            <v>2</v>
          </cell>
          <cell r="Z317" t="str">
            <v>A</v>
          </cell>
          <cell r="AA317">
            <v>1</v>
          </cell>
          <cell r="AB317" t="str">
            <v>A</v>
          </cell>
          <cell r="AC317">
            <v>2</v>
          </cell>
          <cell r="AD317" t="str">
            <v>A</v>
          </cell>
          <cell r="AE317">
            <v>2</v>
          </cell>
          <cell r="AF317" t="str">
            <v>A</v>
          </cell>
          <cell r="AG317">
            <v>2</v>
          </cell>
          <cell r="AH317" t="str">
            <v>A</v>
          </cell>
          <cell r="AI317">
            <v>2</v>
          </cell>
          <cell r="AJ317" t="str">
            <v>A</v>
          </cell>
          <cell r="AK317">
            <v>1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1</v>
          </cell>
          <cell r="BC317">
            <v>1</v>
          </cell>
          <cell r="BD317">
            <v>0</v>
          </cell>
          <cell r="BE317">
            <v>1</v>
          </cell>
          <cell r="BF317">
            <v>1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2</v>
          </cell>
          <cell r="BO317">
            <v>1</v>
          </cell>
          <cell r="BP317">
            <v>0</v>
          </cell>
          <cell r="BQ317">
            <v>1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1</v>
          </cell>
          <cell r="CB317">
            <v>1</v>
          </cell>
          <cell r="CC317">
            <v>0</v>
          </cell>
          <cell r="CD317">
            <v>1</v>
          </cell>
          <cell r="CE317">
            <v>1</v>
          </cell>
          <cell r="CF317">
            <v>0</v>
          </cell>
          <cell r="CG317">
            <v>1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2</v>
          </cell>
          <cell r="CO317">
            <v>1</v>
          </cell>
          <cell r="CP317">
            <v>0</v>
          </cell>
          <cell r="CQ317">
            <v>1</v>
          </cell>
          <cell r="CR317">
            <v>1</v>
          </cell>
          <cell r="CS317">
            <v>0</v>
          </cell>
          <cell r="CT317">
            <v>1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2</v>
          </cell>
          <cell r="DB317">
            <v>1</v>
          </cell>
          <cell r="DC317">
            <v>0</v>
          </cell>
          <cell r="DD317">
            <v>1</v>
          </cell>
          <cell r="DE317">
            <v>1</v>
          </cell>
          <cell r="DF317">
            <v>0</v>
          </cell>
          <cell r="DG317">
            <v>1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2</v>
          </cell>
          <cell r="DO317">
            <v>1</v>
          </cell>
          <cell r="DP317">
            <v>0</v>
          </cell>
          <cell r="DQ317">
            <v>1</v>
          </cell>
          <cell r="DR317">
            <v>1</v>
          </cell>
          <cell r="DS317">
            <v>0</v>
          </cell>
          <cell r="DT317">
            <v>1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2</v>
          </cell>
          <cell r="EB317">
            <v>11</v>
          </cell>
          <cell r="EC317">
            <v>11</v>
          </cell>
          <cell r="ED317" t="str">
            <v>ASIGNADA</v>
          </cell>
        </row>
        <row r="318">
          <cell r="A318">
            <v>472</v>
          </cell>
          <cell r="B318" t="str">
            <v>Mauricio Fernández de Castro</v>
          </cell>
          <cell r="C318" t="str">
            <v>MATUTINO</v>
          </cell>
          <cell r="D318" t="str">
            <v>10DPR0665H</v>
          </cell>
          <cell r="E318" t="str">
            <v>FEDERAL</v>
          </cell>
          <cell r="F318" t="str">
            <v>PRIMARIA GENERAL</v>
          </cell>
          <cell r="G318" t="str">
            <v>COMPLETA</v>
          </cell>
          <cell r="H318" t="str">
            <v>DURANGO</v>
          </cell>
          <cell r="I318" t="str">
            <v>Suchil</v>
          </cell>
          <cell r="J318" t="str">
            <v>Suchil</v>
          </cell>
          <cell r="K318" t="str">
            <v>URBANA</v>
          </cell>
          <cell r="L318" t="str">
            <v xml:space="preserve">Av. del Trabajo  No. 204 Zona Centro  C.P. 34900 </v>
          </cell>
          <cell r="M318">
            <v>34900</v>
          </cell>
          <cell r="N318" t="str">
            <v>ZONA CENTRO</v>
          </cell>
          <cell r="O318" t="str">
            <v>DURANGO</v>
          </cell>
          <cell r="P318" t="str">
            <v>PNIEB</v>
          </cell>
          <cell r="Q318" t="str">
            <v>LIC. PATRICIA V. GONZALEZ BCO.</v>
          </cell>
          <cell r="Y318">
            <v>2</v>
          </cell>
          <cell r="Z318" t="str">
            <v>NA</v>
          </cell>
          <cell r="AA318">
            <v>2</v>
          </cell>
          <cell r="AB318" t="str">
            <v>NA</v>
          </cell>
          <cell r="AC318">
            <v>2</v>
          </cell>
          <cell r="AD318" t="str">
            <v>A</v>
          </cell>
          <cell r="AE318">
            <v>2</v>
          </cell>
          <cell r="AF318" t="str">
            <v>A</v>
          </cell>
          <cell r="AG318">
            <v>2</v>
          </cell>
          <cell r="AH318" t="str">
            <v>A</v>
          </cell>
          <cell r="AI318">
            <v>2</v>
          </cell>
          <cell r="AJ318" t="str">
            <v>A</v>
          </cell>
          <cell r="AK318">
            <v>0.66666666666666663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1</v>
          </cell>
          <cell r="CC318">
            <v>0</v>
          </cell>
          <cell r="CD318">
            <v>1</v>
          </cell>
          <cell r="CE318">
            <v>1</v>
          </cell>
          <cell r="CF318">
            <v>0</v>
          </cell>
          <cell r="CG318">
            <v>1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2</v>
          </cell>
          <cell r="CO318">
            <v>1</v>
          </cell>
          <cell r="CP318">
            <v>0</v>
          </cell>
          <cell r="CQ318">
            <v>1</v>
          </cell>
          <cell r="CR318">
            <v>1</v>
          </cell>
          <cell r="CS318">
            <v>0</v>
          </cell>
          <cell r="CT318">
            <v>1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2</v>
          </cell>
          <cell r="DB318">
            <v>1</v>
          </cell>
          <cell r="DC318">
            <v>0</v>
          </cell>
          <cell r="DD318">
            <v>1</v>
          </cell>
          <cell r="DE318">
            <v>1</v>
          </cell>
          <cell r="DF318">
            <v>0</v>
          </cell>
          <cell r="DG318">
            <v>1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2</v>
          </cell>
          <cell r="DO318">
            <v>1</v>
          </cell>
          <cell r="DP318">
            <v>0</v>
          </cell>
          <cell r="DQ318">
            <v>1</v>
          </cell>
          <cell r="DR318">
            <v>1</v>
          </cell>
          <cell r="DS318">
            <v>0</v>
          </cell>
          <cell r="DT318">
            <v>1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2</v>
          </cell>
          <cell r="EB318">
            <v>12</v>
          </cell>
          <cell r="EC318">
            <v>8</v>
          </cell>
          <cell r="ED318" t="str">
            <v>PENDIENTE</v>
          </cell>
        </row>
        <row r="319">
          <cell r="A319">
            <v>476</v>
          </cell>
          <cell r="B319" t="str">
            <v>Emerenciano Galindo</v>
          </cell>
          <cell r="C319" t="str">
            <v>MIXTO</v>
          </cell>
          <cell r="D319" t="str">
            <v>10DPR0696A</v>
          </cell>
          <cell r="E319" t="str">
            <v>FEDERAL</v>
          </cell>
          <cell r="F319" t="str">
            <v>PRIMARIA GENERAL</v>
          </cell>
          <cell r="G319" t="str">
            <v>COMPLETA</v>
          </cell>
          <cell r="H319" t="str">
            <v>DURANGO</v>
          </cell>
          <cell r="I319" t="str">
            <v>Nuevo Ideal</v>
          </cell>
          <cell r="J319" t="str">
            <v>Guillermo Prieto</v>
          </cell>
          <cell r="K319" t="str">
            <v>RURAL</v>
          </cell>
          <cell r="L319" t="str">
            <v>Dom. Conocido</v>
          </cell>
          <cell r="N319" t="str">
            <v>DOMICILO CONOCIDO</v>
          </cell>
          <cell r="O319" t="str">
            <v>DURANGO</v>
          </cell>
          <cell r="P319" t="str">
            <v>PNIEB</v>
          </cell>
          <cell r="Q319" t="str">
            <v>LIC. PATRICIA V. GONZALEZ BCO.</v>
          </cell>
          <cell r="R319" t="str">
            <v>Prof. Manuel de Jesús Nieves Nuñez</v>
          </cell>
          <cell r="T319">
            <v>6771005560</v>
          </cell>
          <cell r="Y319">
            <v>1</v>
          </cell>
          <cell r="Z319" t="str">
            <v>A</v>
          </cell>
          <cell r="AA319">
            <v>1</v>
          </cell>
          <cell r="AB319" t="str">
            <v>A</v>
          </cell>
          <cell r="AC319">
            <v>1</v>
          </cell>
          <cell r="AD319" t="str">
            <v>A</v>
          </cell>
          <cell r="AE319">
            <v>1</v>
          </cell>
          <cell r="AF319" t="str">
            <v>A</v>
          </cell>
          <cell r="AG319">
            <v>1</v>
          </cell>
          <cell r="AH319" t="str">
            <v>A</v>
          </cell>
          <cell r="AI319">
            <v>1</v>
          </cell>
          <cell r="AJ319" t="str">
            <v>A</v>
          </cell>
          <cell r="AK319">
            <v>1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</v>
          </cell>
          <cell r="BC319">
            <v>1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1</v>
          </cell>
          <cell r="BO319">
            <v>1</v>
          </cell>
          <cell r="BP319">
            <v>0</v>
          </cell>
          <cell r="BQ319">
            <v>1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1</v>
          </cell>
          <cell r="CB319">
            <v>1</v>
          </cell>
          <cell r="CC319">
            <v>0</v>
          </cell>
          <cell r="CD319">
            <v>1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1</v>
          </cell>
          <cell r="CO319">
            <v>1</v>
          </cell>
          <cell r="CP319">
            <v>0</v>
          </cell>
          <cell r="CQ319">
            <v>1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1</v>
          </cell>
          <cell r="DB319">
            <v>1</v>
          </cell>
          <cell r="DC319">
            <v>0</v>
          </cell>
          <cell r="DD319">
            <v>1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1</v>
          </cell>
          <cell r="DO319">
            <v>1</v>
          </cell>
          <cell r="DP319">
            <v>0</v>
          </cell>
          <cell r="DQ319">
            <v>1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1</v>
          </cell>
          <cell r="EB319">
            <v>6</v>
          </cell>
          <cell r="EC319">
            <v>6</v>
          </cell>
          <cell r="ED319" t="str">
            <v>ASIGNADA</v>
          </cell>
        </row>
        <row r="320">
          <cell r="A320">
            <v>27</v>
          </cell>
          <cell r="B320" t="str">
            <v>Guadalupe Victoria</v>
          </cell>
          <cell r="C320" t="str">
            <v>MIXTO</v>
          </cell>
          <cell r="D320" t="str">
            <v>10DPR1251P</v>
          </cell>
          <cell r="E320" t="str">
            <v>FEDERAL</v>
          </cell>
          <cell r="F320" t="str">
            <v>PRIMARIA GENERAL</v>
          </cell>
          <cell r="G320" t="str">
            <v>COMPLETA</v>
          </cell>
          <cell r="H320" t="str">
            <v>DURANGO</v>
          </cell>
          <cell r="I320" t="str">
            <v>San Bernardo</v>
          </cell>
          <cell r="J320" t="str">
            <v>San Bernardo</v>
          </cell>
          <cell r="K320" t="str">
            <v>URBANA</v>
          </cell>
          <cell r="L320" t="str">
            <v>Dom. Conocido Frente a La Plaza C.P. 35490</v>
          </cell>
          <cell r="M320">
            <v>35490</v>
          </cell>
          <cell r="N320" t="str">
            <v>M-SAN BERNARDO</v>
          </cell>
          <cell r="O320" t="str">
            <v>DURANGO</v>
          </cell>
          <cell r="P320" t="str">
            <v>PNIEB</v>
          </cell>
          <cell r="Q320" t="str">
            <v>L.L. ISMAEL LOPEZ ARREOLA</v>
          </cell>
          <cell r="Y320">
            <v>1</v>
          </cell>
          <cell r="Z320" t="str">
            <v>NA</v>
          </cell>
          <cell r="AA320">
            <v>1</v>
          </cell>
          <cell r="AB320" t="str">
            <v>NA</v>
          </cell>
          <cell r="AC320">
            <v>1</v>
          </cell>
          <cell r="AD320" t="str">
            <v>NA</v>
          </cell>
          <cell r="AE320">
            <v>1</v>
          </cell>
          <cell r="AF320" t="str">
            <v>NA</v>
          </cell>
          <cell r="AG320">
            <v>1</v>
          </cell>
          <cell r="AH320" t="str">
            <v>NA</v>
          </cell>
          <cell r="AI320">
            <v>1</v>
          </cell>
          <cell r="AJ320" t="str">
            <v>NA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6</v>
          </cell>
          <cell r="EC320">
            <v>0</v>
          </cell>
          <cell r="ED320" t="str">
            <v>SIN ASIGNACION</v>
          </cell>
        </row>
        <row r="321">
          <cell r="A321">
            <v>480</v>
          </cell>
          <cell r="B321" t="str">
            <v>Revolución</v>
          </cell>
          <cell r="C321" t="str">
            <v>MATUTINO</v>
          </cell>
          <cell r="D321" t="str">
            <v>10DPR0814Z</v>
          </cell>
          <cell r="E321" t="str">
            <v>FEDERAL</v>
          </cell>
          <cell r="F321" t="str">
            <v>PRIMARIA GENERAL</v>
          </cell>
          <cell r="G321" t="str">
            <v>COMPLETA</v>
          </cell>
          <cell r="H321" t="str">
            <v>DURANGO</v>
          </cell>
          <cell r="I321" t="str">
            <v>Peñon Blanco</v>
          </cell>
          <cell r="J321" t="str">
            <v>Peñon Blanco</v>
          </cell>
          <cell r="K321" t="str">
            <v>URBANA</v>
          </cell>
          <cell r="L321" t="str">
            <v>Dom. Conocido Los Luna C.P. 34740</v>
          </cell>
          <cell r="M321">
            <v>34740</v>
          </cell>
          <cell r="N321" t="str">
            <v>DOMICILO CONOCIDO</v>
          </cell>
          <cell r="O321" t="str">
            <v>DURANGO</v>
          </cell>
          <cell r="P321" t="str">
            <v>PNIEB</v>
          </cell>
          <cell r="Q321" t="str">
            <v>LIC. PATRICIA V. GONZALEZ BCO.</v>
          </cell>
          <cell r="Y321">
            <v>1</v>
          </cell>
          <cell r="Z321" t="str">
            <v>A</v>
          </cell>
          <cell r="AA321">
            <v>1</v>
          </cell>
          <cell r="AB321" t="str">
            <v>A</v>
          </cell>
          <cell r="AC321">
            <v>1</v>
          </cell>
          <cell r="AD321" t="str">
            <v>A</v>
          </cell>
          <cell r="AE321">
            <v>1</v>
          </cell>
          <cell r="AF321" t="str">
            <v>A</v>
          </cell>
          <cell r="AG321">
            <v>1</v>
          </cell>
          <cell r="AH321" t="str">
            <v>A</v>
          </cell>
          <cell r="AI321">
            <v>1</v>
          </cell>
          <cell r="AJ321" t="str">
            <v>A</v>
          </cell>
          <cell r="AK321">
            <v>1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1</v>
          </cell>
          <cell r="BC321">
            <v>1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1</v>
          </cell>
          <cell r="BO321">
            <v>1</v>
          </cell>
          <cell r="BP321">
            <v>0</v>
          </cell>
          <cell r="BQ321">
            <v>1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1</v>
          </cell>
          <cell r="CB321">
            <v>1</v>
          </cell>
          <cell r="CC321">
            <v>0</v>
          </cell>
          <cell r="CD321">
            <v>1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1</v>
          </cell>
          <cell r="CO321">
            <v>1</v>
          </cell>
          <cell r="CP321">
            <v>0</v>
          </cell>
          <cell r="CQ321">
            <v>1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1</v>
          </cell>
          <cell r="DB321">
            <v>1</v>
          </cell>
          <cell r="DC321">
            <v>0</v>
          </cell>
          <cell r="DD321">
            <v>1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1</v>
          </cell>
          <cell r="DO321">
            <v>1</v>
          </cell>
          <cell r="DP321">
            <v>0</v>
          </cell>
          <cell r="DQ321">
            <v>1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1</v>
          </cell>
          <cell r="EB321">
            <v>6</v>
          </cell>
          <cell r="EC321">
            <v>6</v>
          </cell>
          <cell r="ED321" t="str">
            <v>ASIGNADA</v>
          </cell>
        </row>
        <row r="322">
          <cell r="A322">
            <v>484</v>
          </cell>
          <cell r="B322" t="str">
            <v>Justo Sierra</v>
          </cell>
          <cell r="C322" t="str">
            <v>MATUTINO</v>
          </cell>
          <cell r="D322" t="str">
            <v>10DPR0911A</v>
          </cell>
          <cell r="E322" t="str">
            <v>FEDERAL</v>
          </cell>
          <cell r="F322" t="str">
            <v>PRIMARIA GENERAL</v>
          </cell>
          <cell r="G322" t="str">
            <v>COMPLETA</v>
          </cell>
          <cell r="H322" t="str">
            <v>DURANGO</v>
          </cell>
          <cell r="I322" t="str">
            <v>Guadalupe Victoria</v>
          </cell>
          <cell r="J322" t="str">
            <v>Ciudad Guadalupe Victoria</v>
          </cell>
          <cell r="K322" t="str">
            <v>URBANA</v>
          </cell>
          <cell r="L322" t="str">
            <v>Av. Jesús Agustín Castro No. 500 Barr. El Hormiguero C.P. 34700</v>
          </cell>
          <cell r="M322">
            <v>34700</v>
          </cell>
          <cell r="N322" t="str">
            <v>BARR. EL HORMIGUERO</v>
          </cell>
          <cell r="O322" t="str">
            <v>DURANGO</v>
          </cell>
          <cell r="P322" t="str">
            <v>PNIEB</v>
          </cell>
          <cell r="Q322" t="str">
            <v>LIC. PATRICIA V. GONZALEZ BCO.</v>
          </cell>
          <cell r="R322" t="str">
            <v>Prof. Santiago Hernández Macías</v>
          </cell>
          <cell r="T322">
            <v>6761014383</v>
          </cell>
          <cell r="Y322">
            <v>2</v>
          </cell>
          <cell r="Z322" t="str">
            <v>NA</v>
          </cell>
          <cell r="AA322">
            <v>2</v>
          </cell>
          <cell r="AB322" t="str">
            <v>A</v>
          </cell>
          <cell r="AC322">
            <v>2</v>
          </cell>
          <cell r="AD322" t="str">
            <v>NA</v>
          </cell>
          <cell r="AE322">
            <v>2</v>
          </cell>
          <cell r="AF322" t="str">
            <v>A</v>
          </cell>
          <cell r="AG322">
            <v>1</v>
          </cell>
          <cell r="AH322" t="str">
            <v>A</v>
          </cell>
          <cell r="AI322">
            <v>1</v>
          </cell>
          <cell r="AJ322" t="str">
            <v>A</v>
          </cell>
          <cell r="AK322">
            <v>1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1</v>
          </cell>
          <cell r="BC322">
            <v>1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1</v>
          </cell>
          <cell r="BO322">
            <v>1</v>
          </cell>
          <cell r="BP322">
            <v>0</v>
          </cell>
          <cell r="BQ322">
            <v>1</v>
          </cell>
          <cell r="BR322">
            <v>1</v>
          </cell>
          <cell r="BS322">
            <v>0</v>
          </cell>
          <cell r="BT322">
            <v>1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2</v>
          </cell>
          <cell r="CB322">
            <v>2</v>
          </cell>
          <cell r="CC322">
            <v>0</v>
          </cell>
          <cell r="CD322">
            <v>2</v>
          </cell>
          <cell r="CE322">
            <v>1</v>
          </cell>
          <cell r="CF322">
            <v>0</v>
          </cell>
          <cell r="CG322">
            <v>1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3</v>
          </cell>
          <cell r="CO322">
            <v>1</v>
          </cell>
          <cell r="CP322">
            <v>0</v>
          </cell>
          <cell r="CQ322">
            <v>1</v>
          </cell>
          <cell r="CR322">
            <v>1</v>
          </cell>
          <cell r="CS322">
            <v>0</v>
          </cell>
          <cell r="CT322">
            <v>1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2</v>
          </cell>
          <cell r="DB322">
            <v>1</v>
          </cell>
          <cell r="DC322">
            <v>0</v>
          </cell>
          <cell r="DD322">
            <v>1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1</v>
          </cell>
          <cell r="DO322">
            <v>1</v>
          </cell>
          <cell r="DP322">
            <v>0</v>
          </cell>
          <cell r="DQ322">
            <v>1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1</v>
          </cell>
          <cell r="EB322">
            <v>10</v>
          </cell>
          <cell r="EC322">
            <v>10</v>
          </cell>
          <cell r="ED322" t="str">
            <v>ASIGNADA</v>
          </cell>
        </row>
        <row r="323">
          <cell r="A323">
            <v>485</v>
          </cell>
          <cell r="B323" t="str">
            <v>Lázaro Cárdenas</v>
          </cell>
          <cell r="C323" t="str">
            <v>MATUTINO</v>
          </cell>
          <cell r="D323" t="str">
            <v>10DPR0916W</v>
          </cell>
          <cell r="E323" t="str">
            <v>FEDERAL</v>
          </cell>
          <cell r="F323" t="str">
            <v>PRIMARIA GENERAL</v>
          </cell>
          <cell r="G323" t="str">
            <v>COMPLETA</v>
          </cell>
          <cell r="H323" t="str">
            <v>DURANGO</v>
          </cell>
          <cell r="I323" t="str">
            <v>Durango</v>
          </cell>
          <cell r="J323" t="str">
            <v xml:space="preserve">Victoria de Durango </v>
          </cell>
          <cell r="K323" t="str">
            <v>URBANA</v>
          </cell>
          <cell r="L323" t="str">
            <v>C. Lázaro Cárdenas No. 210 Col. José López Portillo C.P. 34010</v>
          </cell>
          <cell r="N323" t="str">
            <v>LOPEZ PORTILLO</v>
          </cell>
          <cell r="O323" t="str">
            <v>DURANGO</v>
          </cell>
          <cell r="P323" t="str">
            <v>PNIEB</v>
          </cell>
          <cell r="Q323" t="str">
            <v>LIC. PATRICIA V. GONZALEZ BCO.</v>
          </cell>
          <cell r="R323" t="str">
            <v>Profra. Ma. Luisa Sánchez V.</v>
          </cell>
          <cell r="T323">
            <v>6188203635</v>
          </cell>
          <cell r="Y323">
            <v>1</v>
          </cell>
          <cell r="Z323" t="str">
            <v>NA</v>
          </cell>
          <cell r="AA323">
            <v>2</v>
          </cell>
          <cell r="AB323" t="str">
            <v>NA</v>
          </cell>
          <cell r="AC323">
            <v>1</v>
          </cell>
          <cell r="AD323" t="str">
            <v>NA</v>
          </cell>
          <cell r="AE323">
            <v>1</v>
          </cell>
          <cell r="AF323" t="str">
            <v>A</v>
          </cell>
          <cell r="AG323">
            <v>2</v>
          </cell>
          <cell r="AH323" t="str">
            <v>NA</v>
          </cell>
          <cell r="AI323">
            <v>1</v>
          </cell>
          <cell r="AJ323" t="str">
            <v>NA</v>
          </cell>
          <cell r="AK323">
            <v>0.75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1</v>
          </cell>
          <cell r="CC323">
            <v>0</v>
          </cell>
          <cell r="CD323">
            <v>1</v>
          </cell>
          <cell r="CE323">
            <v>1</v>
          </cell>
          <cell r="CF323">
            <v>0</v>
          </cell>
          <cell r="CG323">
            <v>1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2</v>
          </cell>
          <cell r="CO323">
            <v>1</v>
          </cell>
          <cell r="CP323">
            <v>0</v>
          </cell>
          <cell r="CQ323">
            <v>1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1</v>
          </cell>
          <cell r="DB323">
            <v>1</v>
          </cell>
          <cell r="DC323">
            <v>0</v>
          </cell>
          <cell r="DD323">
            <v>1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1</v>
          </cell>
          <cell r="DO323">
            <v>1</v>
          </cell>
          <cell r="DP323">
            <v>0</v>
          </cell>
          <cell r="DQ323">
            <v>1</v>
          </cell>
          <cell r="DR323">
            <v>1</v>
          </cell>
          <cell r="DS323">
            <v>0</v>
          </cell>
          <cell r="DT323">
            <v>1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2</v>
          </cell>
          <cell r="EB323">
            <v>8</v>
          </cell>
          <cell r="EC323">
            <v>6</v>
          </cell>
          <cell r="ED323" t="str">
            <v>PENDIENTE</v>
          </cell>
        </row>
        <row r="324">
          <cell r="A324">
            <v>486</v>
          </cell>
          <cell r="B324" t="str">
            <v>Josefa Ortiz de Domínguez</v>
          </cell>
          <cell r="C324" t="str">
            <v>MATUTINO</v>
          </cell>
          <cell r="D324" t="str">
            <v>10DPR0954Z</v>
          </cell>
          <cell r="E324" t="str">
            <v>FEDERAL</v>
          </cell>
          <cell r="F324" t="str">
            <v>PRIMARIA GENERAL</v>
          </cell>
          <cell r="G324" t="str">
            <v>COMPLETA</v>
          </cell>
          <cell r="H324" t="str">
            <v>DURANGO</v>
          </cell>
          <cell r="I324" t="str">
            <v>Guadalupe Victoria</v>
          </cell>
          <cell r="J324" t="str">
            <v>Jose Guadalupe Rodriguez (Peñuelas)</v>
          </cell>
          <cell r="K324" t="str">
            <v>RURAL</v>
          </cell>
          <cell r="L324" t="str">
            <v>C. Zaragoza S/N  C.P. 34731</v>
          </cell>
          <cell r="M324">
            <v>34731</v>
          </cell>
          <cell r="N324" t="str">
            <v>DOMICILO CONOCIDO</v>
          </cell>
          <cell r="O324" t="str">
            <v>DURANGO</v>
          </cell>
          <cell r="P324" t="str">
            <v>PNIEB</v>
          </cell>
          <cell r="Q324" t="str">
            <v>LIC. PATRICIA V. GONZALEZ BCO.</v>
          </cell>
          <cell r="Y324">
            <v>1</v>
          </cell>
          <cell r="Z324" t="str">
            <v>NA</v>
          </cell>
          <cell r="AA324">
            <v>1</v>
          </cell>
          <cell r="AB324" t="str">
            <v>NA</v>
          </cell>
          <cell r="AC324">
            <v>1</v>
          </cell>
          <cell r="AD324" t="str">
            <v>NA</v>
          </cell>
          <cell r="AE324">
            <v>2</v>
          </cell>
          <cell r="AF324" t="str">
            <v>NA</v>
          </cell>
          <cell r="AG324">
            <v>1</v>
          </cell>
          <cell r="AH324" t="str">
            <v>NA</v>
          </cell>
          <cell r="AI324">
            <v>1</v>
          </cell>
          <cell r="AJ324" t="str">
            <v>NA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7</v>
          </cell>
          <cell r="EC324">
            <v>0</v>
          </cell>
          <cell r="ED324" t="str">
            <v>SIN ASIGNACION</v>
          </cell>
        </row>
        <row r="325">
          <cell r="A325">
            <v>487</v>
          </cell>
          <cell r="B325" t="str">
            <v>El Nigromante</v>
          </cell>
          <cell r="C325" t="str">
            <v>MATUTINO</v>
          </cell>
          <cell r="D325" t="str">
            <v>10DPR0955Y</v>
          </cell>
          <cell r="E325" t="str">
            <v>FEDERAL</v>
          </cell>
          <cell r="F325" t="str">
            <v>PRIMARIA GENERAL</v>
          </cell>
          <cell r="G325" t="str">
            <v>COMPLETA</v>
          </cell>
          <cell r="H325" t="str">
            <v>DURANGO</v>
          </cell>
          <cell r="I325" t="str">
            <v>Guadalupe Victoria</v>
          </cell>
          <cell r="J325" t="str">
            <v>Ignacio Ramirez</v>
          </cell>
          <cell r="K325" t="str">
            <v>URBANA</v>
          </cell>
          <cell r="L325" t="str">
            <v>Av. Victoria  No. 200 C.P. 34701</v>
          </cell>
          <cell r="N325" t="str">
            <v>DOMICILO CONOCIDO</v>
          </cell>
          <cell r="O325" t="str">
            <v>DURANGO</v>
          </cell>
          <cell r="P325" t="str">
            <v>PNIEB</v>
          </cell>
          <cell r="Q325" t="str">
            <v>LIC. PATRICIA V. GONZALEZ BCO.</v>
          </cell>
          <cell r="R325" t="str">
            <v xml:space="preserve">Prof. Gerado García </v>
          </cell>
          <cell r="T325">
            <v>6761059997</v>
          </cell>
          <cell r="Y325">
            <v>1</v>
          </cell>
          <cell r="Z325" t="str">
            <v>A</v>
          </cell>
          <cell r="AA325">
            <v>1</v>
          </cell>
          <cell r="AB325" t="str">
            <v>A</v>
          </cell>
          <cell r="AC325">
            <v>1</v>
          </cell>
          <cell r="AD325" t="str">
            <v>A</v>
          </cell>
          <cell r="AE325">
            <v>1</v>
          </cell>
          <cell r="AF325" t="str">
            <v>A</v>
          </cell>
          <cell r="AG325">
            <v>1</v>
          </cell>
          <cell r="AH325" t="str">
            <v>A</v>
          </cell>
          <cell r="AI325">
            <v>1</v>
          </cell>
          <cell r="AJ325" t="str">
            <v>A</v>
          </cell>
          <cell r="AK325">
            <v>1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1</v>
          </cell>
          <cell r="BC325">
            <v>1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1</v>
          </cell>
          <cell r="BO325">
            <v>1</v>
          </cell>
          <cell r="BP325">
            <v>0</v>
          </cell>
          <cell r="BQ325">
            <v>1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1</v>
          </cell>
          <cell r="CB325">
            <v>1</v>
          </cell>
          <cell r="CC325">
            <v>0</v>
          </cell>
          <cell r="CD325">
            <v>1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1</v>
          </cell>
          <cell r="CO325">
            <v>1</v>
          </cell>
          <cell r="CP325">
            <v>0</v>
          </cell>
          <cell r="CQ325">
            <v>1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1</v>
          </cell>
          <cell r="DB325">
            <v>1</v>
          </cell>
          <cell r="DC325">
            <v>0</v>
          </cell>
          <cell r="DD325">
            <v>1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1</v>
          </cell>
          <cell r="DO325">
            <v>1</v>
          </cell>
          <cell r="DP325">
            <v>0</v>
          </cell>
          <cell r="DQ325">
            <v>1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1</v>
          </cell>
          <cell r="EB325">
            <v>6</v>
          </cell>
          <cell r="EC325">
            <v>6</v>
          </cell>
          <cell r="ED325" t="str">
            <v>ASIGNADA</v>
          </cell>
        </row>
        <row r="326">
          <cell r="A326">
            <v>491</v>
          </cell>
          <cell r="B326" t="str">
            <v>Ignacio Allende</v>
          </cell>
          <cell r="C326" t="str">
            <v>MATUTINO</v>
          </cell>
          <cell r="D326" t="str">
            <v>10DPR0989O</v>
          </cell>
          <cell r="E326" t="str">
            <v>FEDERAL</v>
          </cell>
          <cell r="F326" t="str">
            <v>PRIMARIA GENERAL</v>
          </cell>
          <cell r="G326" t="str">
            <v>COMPLETA</v>
          </cell>
          <cell r="H326" t="str">
            <v>DURANGO</v>
          </cell>
          <cell r="I326" t="str">
            <v>Guadalupe Victoria</v>
          </cell>
          <cell r="J326" t="str">
            <v>Ignacio Allende</v>
          </cell>
          <cell r="K326" t="str">
            <v>URBANA</v>
          </cell>
          <cell r="L326" t="str">
            <v>Av. Felipe Ángeles y Emiliano Carranza S/N Col. Ignacio Allende C.P. 34720</v>
          </cell>
          <cell r="N326" t="str">
            <v>DOMICILO CONOCIDO</v>
          </cell>
          <cell r="O326" t="str">
            <v>DURANGO</v>
          </cell>
          <cell r="P326" t="str">
            <v>PNIEB</v>
          </cell>
          <cell r="Q326" t="str">
            <v>LIC. PATRICIA V. GONZALEZ BCO.</v>
          </cell>
          <cell r="R326" t="str">
            <v>Prof. Manuel Hernández Rosales</v>
          </cell>
          <cell r="Y326">
            <v>1</v>
          </cell>
          <cell r="Z326" t="str">
            <v>A</v>
          </cell>
          <cell r="AA326">
            <v>1</v>
          </cell>
          <cell r="AB326" t="str">
            <v>A</v>
          </cell>
          <cell r="AC326">
            <v>1</v>
          </cell>
          <cell r="AD326" t="str">
            <v>A</v>
          </cell>
          <cell r="AE326">
            <v>1</v>
          </cell>
          <cell r="AF326" t="str">
            <v>A</v>
          </cell>
          <cell r="AG326">
            <v>1</v>
          </cell>
          <cell r="AH326" t="str">
            <v>A</v>
          </cell>
          <cell r="AI326">
            <v>1</v>
          </cell>
          <cell r="AJ326" t="str">
            <v>A</v>
          </cell>
          <cell r="AK326">
            <v>1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1</v>
          </cell>
          <cell r="BC326">
            <v>1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1</v>
          </cell>
          <cell r="BO326">
            <v>1</v>
          </cell>
          <cell r="BP326">
            <v>0</v>
          </cell>
          <cell r="BQ326">
            <v>1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1</v>
          </cell>
          <cell r="CB326">
            <v>1</v>
          </cell>
          <cell r="CC326">
            <v>0</v>
          </cell>
          <cell r="CD326">
            <v>1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1</v>
          </cell>
          <cell r="CO326">
            <v>1</v>
          </cell>
          <cell r="CP326">
            <v>0</v>
          </cell>
          <cell r="CQ326">
            <v>1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1</v>
          </cell>
          <cell r="DB326">
            <v>1</v>
          </cell>
          <cell r="DC326">
            <v>0</v>
          </cell>
          <cell r="DD326">
            <v>1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1</v>
          </cell>
          <cell r="DO326">
            <v>1</v>
          </cell>
          <cell r="DP326">
            <v>0</v>
          </cell>
          <cell r="DQ326">
            <v>1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1</v>
          </cell>
          <cell r="EB326">
            <v>6</v>
          </cell>
          <cell r="EC326">
            <v>6</v>
          </cell>
          <cell r="ED326" t="str">
            <v>ASIGNADA</v>
          </cell>
        </row>
        <row r="327">
          <cell r="A327">
            <v>498</v>
          </cell>
          <cell r="B327" t="str">
            <v>Francisco Zarco</v>
          </cell>
          <cell r="C327" t="str">
            <v>MATUTINO</v>
          </cell>
          <cell r="D327" t="str">
            <v>10DPR1281J</v>
          </cell>
          <cell r="E327" t="str">
            <v>FEDERAL</v>
          </cell>
          <cell r="F327" t="str">
            <v>PRIMARIA GENERAL</v>
          </cell>
          <cell r="G327" t="str">
            <v>COMPLETA</v>
          </cell>
          <cell r="H327" t="str">
            <v>DURANGO</v>
          </cell>
          <cell r="I327" t="str">
            <v>Durango</v>
          </cell>
          <cell r="J327" t="str">
            <v xml:space="preserve">Victoria de Durango </v>
          </cell>
          <cell r="K327" t="str">
            <v>URBANA</v>
          </cell>
          <cell r="L327" t="str">
            <v>C. Fray Diego de La Cadena No. 212 Barrio de Analco C.P. 34138</v>
          </cell>
          <cell r="M327">
            <v>34138</v>
          </cell>
          <cell r="N327" t="str">
            <v>DE ANALCO</v>
          </cell>
          <cell r="O327" t="str">
            <v>DURANGO</v>
          </cell>
          <cell r="P327" t="str">
            <v>PNIEB</v>
          </cell>
          <cell r="Q327" t="str">
            <v>LIC. PATRICIA V. GONZALEZ BCO.</v>
          </cell>
          <cell r="R327" t="str">
            <v>Prof. Matín Chacón Chacón</v>
          </cell>
          <cell r="T327">
            <v>6188114177</v>
          </cell>
          <cell r="Y327">
            <v>1</v>
          </cell>
          <cell r="Z327" t="str">
            <v>A</v>
          </cell>
          <cell r="AA327">
            <v>1</v>
          </cell>
          <cell r="AB327" t="str">
            <v>A</v>
          </cell>
          <cell r="AC327">
            <v>1</v>
          </cell>
          <cell r="AD327" t="str">
            <v>A</v>
          </cell>
          <cell r="AE327">
            <v>1</v>
          </cell>
          <cell r="AF327" t="str">
            <v>A</v>
          </cell>
          <cell r="AG327">
            <v>1</v>
          </cell>
          <cell r="AH327" t="str">
            <v>A</v>
          </cell>
          <cell r="AI327">
            <v>1</v>
          </cell>
          <cell r="AJ327" t="str">
            <v>A</v>
          </cell>
          <cell r="AK327">
            <v>1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1</v>
          </cell>
          <cell r="BC327">
            <v>1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1</v>
          </cell>
          <cell r="BO327">
            <v>1</v>
          </cell>
          <cell r="BP327">
            <v>0</v>
          </cell>
          <cell r="BQ327">
            <v>1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1</v>
          </cell>
          <cell r="CB327">
            <v>1</v>
          </cell>
          <cell r="CC327">
            <v>0</v>
          </cell>
          <cell r="CD327">
            <v>1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1</v>
          </cell>
          <cell r="CO327">
            <v>1</v>
          </cell>
          <cell r="CP327">
            <v>0</v>
          </cell>
          <cell r="CQ327">
            <v>1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1</v>
          </cell>
          <cell r="DB327">
            <v>1</v>
          </cell>
          <cell r="DC327">
            <v>0</v>
          </cell>
          <cell r="DD327">
            <v>1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1</v>
          </cell>
          <cell r="DO327">
            <v>1</v>
          </cell>
          <cell r="DP327">
            <v>0</v>
          </cell>
          <cell r="DQ327">
            <v>1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1</v>
          </cell>
          <cell r="EB327">
            <v>6</v>
          </cell>
          <cell r="EC327">
            <v>6</v>
          </cell>
          <cell r="ED327" t="str">
            <v>ASIGNADA</v>
          </cell>
        </row>
        <row r="328">
          <cell r="A328">
            <v>503</v>
          </cell>
          <cell r="B328" t="str">
            <v>Margarita Maza de Juárez Vesp.</v>
          </cell>
          <cell r="C328" t="str">
            <v>VESPERTINO</v>
          </cell>
          <cell r="D328" t="str">
            <v>10DPR1356J</v>
          </cell>
          <cell r="E328" t="str">
            <v>FEDERAL</v>
          </cell>
          <cell r="F328" t="str">
            <v>PRIMARIA GENERAL</v>
          </cell>
          <cell r="G328" t="str">
            <v>COMPLETA</v>
          </cell>
          <cell r="H328" t="str">
            <v>DURANGO</v>
          </cell>
          <cell r="I328" t="str">
            <v>Tepehuanes</v>
          </cell>
          <cell r="J328" t="str">
            <v>Santa Catarina de Tepehuanes</v>
          </cell>
          <cell r="K328" t="str">
            <v>URBANA</v>
          </cell>
          <cell r="L328" t="str">
            <v>C. Agricultura S/N C.P. 35600</v>
          </cell>
          <cell r="M328">
            <v>35600</v>
          </cell>
          <cell r="N328" t="str">
            <v>DOMICILO CONOCIDO</v>
          </cell>
          <cell r="O328" t="str">
            <v>DURANGO</v>
          </cell>
          <cell r="P328" t="str">
            <v>PNIEB</v>
          </cell>
          <cell r="Q328" t="str">
            <v>LIC. PATRICIA V. GONZALEZ BCO.</v>
          </cell>
          <cell r="R328" t="str">
            <v>Prof. Miguel Contreras García</v>
          </cell>
          <cell r="Y328">
            <v>1</v>
          </cell>
          <cell r="Z328" t="str">
            <v>A</v>
          </cell>
          <cell r="AA328">
            <v>1</v>
          </cell>
          <cell r="AB328" t="str">
            <v>A</v>
          </cell>
          <cell r="AC328">
            <v>1</v>
          </cell>
          <cell r="AD328" t="str">
            <v>A</v>
          </cell>
          <cell r="AE328">
            <v>1</v>
          </cell>
          <cell r="AF328" t="str">
            <v>A</v>
          </cell>
          <cell r="AG328">
            <v>1</v>
          </cell>
          <cell r="AH328" t="str">
            <v>A</v>
          </cell>
          <cell r="AI328">
            <v>1</v>
          </cell>
          <cell r="AJ328" t="str">
            <v>A</v>
          </cell>
          <cell r="AK328">
            <v>1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1</v>
          </cell>
          <cell r="BC328">
            <v>1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1</v>
          </cell>
          <cell r="BO328">
            <v>1</v>
          </cell>
          <cell r="BP328">
            <v>0</v>
          </cell>
          <cell r="BQ328">
            <v>1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1</v>
          </cell>
          <cell r="CB328">
            <v>1</v>
          </cell>
          <cell r="CC328">
            <v>0</v>
          </cell>
          <cell r="CD328">
            <v>1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1</v>
          </cell>
          <cell r="CO328">
            <v>1</v>
          </cell>
          <cell r="CP328">
            <v>0</v>
          </cell>
          <cell r="CQ328">
            <v>1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1</v>
          </cell>
          <cell r="DB328">
            <v>1</v>
          </cell>
          <cell r="DC328">
            <v>0</v>
          </cell>
          <cell r="DD328">
            <v>1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1</v>
          </cell>
          <cell r="DO328">
            <v>1</v>
          </cell>
          <cell r="DP328">
            <v>0</v>
          </cell>
          <cell r="DQ328">
            <v>1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1</v>
          </cell>
          <cell r="EB328">
            <v>6</v>
          </cell>
          <cell r="EC328">
            <v>6</v>
          </cell>
          <cell r="ED328" t="str">
            <v>ASIGNADA</v>
          </cell>
        </row>
        <row r="329">
          <cell r="A329">
            <v>505</v>
          </cell>
          <cell r="B329" t="str">
            <v>Jesús Agustín Castro Vesp.</v>
          </cell>
          <cell r="C329" t="str">
            <v>VESPERTINO</v>
          </cell>
          <cell r="D329" t="str">
            <v>10DPR1411M</v>
          </cell>
          <cell r="E329" t="str">
            <v>FEDERAL</v>
          </cell>
          <cell r="F329" t="str">
            <v>PRIMARIA GENERAL</v>
          </cell>
          <cell r="G329" t="str">
            <v>COMPLETA</v>
          </cell>
          <cell r="H329" t="str">
            <v>DURANGO</v>
          </cell>
          <cell r="I329" t="str">
            <v>Guadalupe Victoria</v>
          </cell>
          <cell r="J329" t="str">
            <v>Ciudad Guadalupe Victoria</v>
          </cell>
          <cell r="K329" t="str">
            <v>URBANA</v>
          </cell>
          <cell r="L329" t="str">
            <v>Av. Hidalgo 305 Norte C.P. 34700</v>
          </cell>
          <cell r="M329">
            <v>34724</v>
          </cell>
          <cell r="N329" t="str">
            <v>CONOCIDO</v>
          </cell>
          <cell r="O329" t="str">
            <v>DURANGO</v>
          </cell>
          <cell r="P329" t="str">
            <v>PNIEB</v>
          </cell>
          <cell r="Q329" t="str">
            <v>LIC. PATRICIA V. GONZALEZ BCO.</v>
          </cell>
          <cell r="R329" t="str">
            <v>Prof. Oscar Enrique Ramos García</v>
          </cell>
          <cell r="T329">
            <v>6768820043</v>
          </cell>
          <cell r="Y329">
            <v>1</v>
          </cell>
          <cell r="Z329" t="str">
            <v>A</v>
          </cell>
          <cell r="AA329">
            <v>1</v>
          </cell>
          <cell r="AB329" t="str">
            <v>A</v>
          </cell>
          <cell r="AC329">
            <v>1</v>
          </cell>
          <cell r="AD329" t="str">
            <v>A</v>
          </cell>
          <cell r="AE329">
            <v>1</v>
          </cell>
          <cell r="AF329" t="str">
            <v>A</v>
          </cell>
          <cell r="AG329">
            <v>1</v>
          </cell>
          <cell r="AH329" t="str">
            <v>A</v>
          </cell>
          <cell r="AI329">
            <v>1</v>
          </cell>
          <cell r="AJ329" t="str">
            <v>A</v>
          </cell>
          <cell r="AK329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1</v>
          </cell>
          <cell r="BC329">
            <v>1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1</v>
          </cell>
          <cell r="BO329">
            <v>1</v>
          </cell>
          <cell r="BP329">
            <v>0</v>
          </cell>
          <cell r="BQ329">
            <v>1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1</v>
          </cell>
          <cell r="CB329">
            <v>1</v>
          </cell>
          <cell r="CC329">
            <v>0</v>
          </cell>
          <cell r="CD329">
            <v>1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1</v>
          </cell>
          <cell r="CO329">
            <v>1</v>
          </cell>
          <cell r="CP329">
            <v>0</v>
          </cell>
          <cell r="CQ329">
            <v>1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1</v>
          </cell>
          <cell r="DB329">
            <v>1</v>
          </cell>
          <cell r="DC329">
            <v>0</v>
          </cell>
          <cell r="DD329">
            <v>1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1</v>
          </cell>
          <cell r="DO329">
            <v>1</v>
          </cell>
          <cell r="DP329">
            <v>0</v>
          </cell>
          <cell r="DQ329">
            <v>1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1</v>
          </cell>
          <cell r="EB329">
            <v>6</v>
          </cell>
          <cell r="EC329">
            <v>6</v>
          </cell>
          <cell r="ED329" t="str">
            <v>ASIGNADA</v>
          </cell>
        </row>
        <row r="330">
          <cell r="A330">
            <v>506</v>
          </cell>
          <cell r="B330" t="str">
            <v>Ricardo Flores Magón</v>
          </cell>
          <cell r="C330" t="str">
            <v>MATUTINO</v>
          </cell>
          <cell r="D330" t="str">
            <v>10DPR1474Y</v>
          </cell>
          <cell r="E330" t="str">
            <v>FEDERAL</v>
          </cell>
          <cell r="F330" t="str">
            <v>PRIMARIA GENERAL</v>
          </cell>
          <cell r="G330" t="str">
            <v>COMPLETA</v>
          </cell>
          <cell r="H330" t="str">
            <v>DURANGO</v>
          </cell>
          <cell r="I330" t="str">
            <v>Durango</v>
          </cell>
          <cell r="J330" t="str">
            <v xml:space="preserve">Victoria de Durango </v>
          </cell>
          <cell r="K330" t="str">
            <v>URBANA</v>
          </cell>
          <cell r="L330" t="str">
            <v>C. Ricardo Flores Magón No. 401 Col. Arturo Gámiz C.P. 34218</v>
          </cell>
          <cell r="M330">
            <v>34218</v>
          </cell>
          <cell r="N330" t="str">
            <v>ARTURO GAMIZ</v>
          </cell>
          <cell r="O330" t="str">
            <v>DURANGO</v>
          </cell>
          <cell r="P330" t="str">
            <v>PNIEB</v>
          </cell>
          <cell r="Q330" t="str">
            <v>LIC. PATRICIA V. GONZALEZ BCO.</v>
          </cell>
          <cell r="R330" t="str">
            <v>Prof. Margarito González Castro</v>
          </cell>
          <cell r="T330">
            <v>6188185114</v>
          </cell>
          <cell r="Y330">
            <v>2</v>
          </cell>
          <cell r="Z330" t="str">
            <v>A</v>
          </cell>
          <cell r="AA330">
            <v>2</v>
          </cell>
          <cell r="AB330" t="str">
            <v>A</v>
          </cell>
          <cell r="AC330">
            <v>2</v>
          </cell>
          <cell r="AD330" t="str">
            <v>A</v>
          </cell>
          <cell r="AE330">
            <v>2</v>
          </cell>
          <cell r="AF330" t="str">
            <v>A</v>
          </cell>
          <cell r="AG330">
            <v>3</v>
          </cell>
          <cell r="AH330" t="str">
            <v>A</v>
          </cell>
          <cell r="AI330">
            <v>2</v>
          </cell>
          <cell r="AJ330" t="str">
            <v>A</v>
          </cell>
          <cell r="AK330">
            <v>1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1</v>
          </cell>
          <cell r="BC330">
            <v>1</v>
          </cell>
          <cell r="BD330">
            <v>0</v>
          </cell>
          <cell r="BE330">
            <v>1</v>
          </cell>
          <cell r="BF330">
            <v>1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2</v>
          </cell>
          <cell r="BO330">
            <v>1</v>
          </cell>
          <cell r="BP330">
            <v>0</v>
          </cell>
          <cell r="BQ330">
            <v>1</v>
          </cell>
          <cell r="BR330">
            <v>1</v>
          </cell>
          <cell r="BS330">
            <v>0</v>
          </cell>
          <cell r="BT330">
            <v>1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2</v>
          </cell>
          <cell r="CB330">
            <v>1</v>
          </cell>
          <cell r="CC330">
            <v>0</v>
          </cell>
          <cell r="CD330">
            <v>1</v>
          </cell>
          <cell r="CE330">
            <v>1</v>
          </cell>
          <cell r="CF330">
            <v>0</v>
          </cell>
          <cell r="CG330">
            <v>1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2</v>
          </cell>
          <cell r="CO330">
            <v>1</v>
          </cell>
          <cell r="CP330">
            <v>0</v>
          </cell>
          <cell r="CQ330">
            <v>1</v>
          </cell>
          <cell r="CR330">
            <v>1</v>
          </cell>
          <cell r="CS330">
            <v>0</v>
          </cell>
          <cell r="CT330">
            <v>1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2</v>
          </cell>
          <cell r="DB330">
            <v>1</v>
          </cell>
          <cell r="DC330">
            <v>0</v>
          </cell>
          <cell r="DD330">
            <v>1</v>
          </cell>
          <cell r="DE330">
            <v>1</v>
          </cell>
          <cell r="DF330">
            <v>0</v>
          </cell>
          <cell r="DG330">
            <v>1</v>
          </cell>
          <cell r="DH330">
            <v>1</v>
          </cell>
          <cell r="DI330">
            <v>0</v>
          </cell>
          <cell r="DJ330">
            <v>1</v>
          </cell>
          <cell r="DK330">
            <v>0</v>
          </cell>
          <cell r="DL330">
            <v>0</v>
          </cell>
          <cell r="DM330">
            <v>0</v>
          </cell>
          <cell r="DN330">
            <v>3</v>
          </cell>
          <cell r="DO330">
            <v>1</v>
          </cell>
          <cell r="DP330">
            <v>0</v>
          </cell>
          <cell r="DQ330">
            <v>1</v>
          </cell>
          <cell r="DR330">
            <v>1</v>
          </cell>
          <cell r="DS330">
            <v>0</v>
          </cell>
          <cell r="DT330">
            <v>1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2</v>
          </cell>
          <cell r="EB330">
            <v>13</v>
          </cell>
          <cell r="EC330">
            <v>13</v>
          </cell>
          <cell r="ED330" t="str">
            <v>ASIGNADA</v>
          </cell>
        </row>
        <row r="331">
          <cell r="A331">
            <v>512</v>
          </cell>
          <cell r="B331" t="str">
            <v>Francisco Zarco Vesp.</v>
          </cell>
          <cell r="C331" t="str">
            <v>VESPERTINO</v>
          </cell>
          <cell r="D331" t="str">
            <v>10DPR1505A</v>
          </cell>
          <cell r="E331" t="str">
            <v>FEDERAL</v>
          </cell>
          <cell r="F331" t="str">
            <v>PRIMARIA GENERAL</v>
          </cell>
          <cell r="G331" t="str">
            <v>COMPLETA</v>
          </cell>
          <cell r="H331" t="str">
            <v>DURANGO</v>
          </cell>
          <cell r="I331" t="str">
            <v>Nombre De Dios</v>
          </cell>
          <cell r="J331" t="str">
            <v>Nombre de Dios</v>
          </cell>
          <cell r="K331" t="str">
            <v>URBANA</v>
          </cell>
          <cell r="L331" t="str">
            <v>C. Lázaro Cárdenas No. 200</v>
          </cell>
          <cell r="N331" t="str">
            <v>DOMICILO CONOCIDO</v>
          </cell>
          <cell r="O331" t="str">
            <v>DURANGO</v>
          </cell>
          <cell r="P331" t="str">
            <v>PNIEB</v>
          </cell>
          <cell r="Q331" t="str">
            <v>LIC. PATRICIA V. GONZALEZ BCO.</v>
          </cell>
          <cell r="R331" t="str">
            <v>Prof. José Rubén Saucedo Díaz</v>
          </cell>
          <cell r="T331">
            <v>6758780327</v>
          </cell>
          <cell r="Y331">
            <v>1</v>
          </cell>
          <cell r="Z331" t="str">
            <v>A</v>
          </cell>
          <cell r="AA331">
            <v>1</v>
          </cell>
          <cell r="AB331" t="str">
            <v>A</v>
          </cell>
          <cell r="AC331">
            <v>1</v>
          </cell>
          <cell r="AD331" t="str">
            <v>A</v>
          </cell>
          <cell r="AE331">
            <v>1</v>
          </cell>
          <cell r="AF331" t="str">
            <v>A</v>
          </cell>
          <cell r="AG331">
            <v>1</v>
          </cell>
          <cell r="AH331" t="str">
            <v>A</v>
          </cell>
          <cell r="AI331">
            <v>1</v>
          </cell>
          <cell r="AJ331" t="str">
            <v>A</v>
          </cell>
          <cell r="AK331">
            <v>1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</v>
          </cell>
          <cell r="BC331">
            <v>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1</v>
          </cell>
          <cell r="BO331">
            <v>1</v>
          </cell>
          <cell r="BP331">
            <v>0</v>
          </cell>
          <cell r="BQ331">
            <v>1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1</v>
          </cell>
          <cell r="CB331">
            <v>1</v>
          </cell>
          <cell r="CC331">
            <v>0</v>
          </cell>
          <cell r="CD331">
            <v>1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1</v>
          </cell>
          <cell r="CO331">
            <v>1</v>
          </cell>
          <cell r="CP331">
            <v>0</v>
          </cell>
          <cell r="CQ331">
            <v>1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1</v>
          </cell>
          <cell r="DB331">
            <v>1</v>
          </cell>
          <cell r="DC331">
            <v>0</v>
          </cell>
          <cell r="DD331">
            <v>1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1</v>
          </cell>
          <cell r="DO331">
            <v>1</v>
          </cell>
          <cell r="DP331">
            <v>0</v>
          </cell>
          <cell r="DQ331">
            <v>1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1</v>
          </cell>
          <cell r="EB331">
            <v>6</v>
          </cell>
          <cell r="EC331">
            <v>6</v>
          </cell>
          <cell r="ED331" t="str">
            <v>ASIGNADA</v>
          </cell>
        </row>
        <row r="332">
          <cell r="A332">
            <v>514</v>
          </cell>
          <cell r="B332" t="str">
            <v>Mi Patria es Primero</v>
          </cell>
          <cell r="C332" t="str">
            <v>MIXTO</v>
          </cell>
          <cell r="D332" t="str">
            <v>10DPR1538S</v>
          </cell>
          <cell r="E332" t="str">
            <v>FEDERAL</v>
          </cell>
          <cell r="F332" t="str">
            <v>PRIMARIA GENERAL</v>
          </cell>
          <cell r="G332" t="str">
            <v>COMPLETA</v>
          </cell>
          <cell r="H332" t="str">
            <v>DURANGO</v>
          </cell>
          <cell r="I332" t="str">
            <v>Durango</v>
          </cell>
          <cell r="J332" t="str">
            <v xml:space="preserve">Victoria de Durango </v>
          </cell>
          <cell r="K332" t="str">
            <v>URBANA</v>
          </cell>
          <cell r="L332" t="str">
            <v>C. Niños Héroes No. 510 Col. Arturo Gámiz C.P. 34218</v>
          </cell>
          <cell r="M332">
            <v>34218</v>
          </cell>
          <cell r="N332" t="str">
            <v>ARTURO GAMIZ</v>
          </cell>
          <cell r="O332" t="str">
            <v>DURANGO</v>
          </cell>
          <cell r="P332" t="str">
            <v>PNIEB</v>
          </cell>
          <cell r="Q332" t="str">
            <v>LIC. PATRICIA V. GONZALEZ BCO.</v>
          </cell>
          <cell r="R332" t="str">
            <v>Prof. Héctor Maldonado Fierro</v>
          </cell>
          <cell r="T332">
            <v>6181296743</v>
          </cell>
          <cell r="Y332">
            <v>1</v>
          </cell>
          <cell r="Z332" t="str">
            <v>A</v>
          </cell>
          <cell r="AA332">
            <v>1</v>
          </cell>
          <cell r="AB332" t="str">
            <v>A</v>
          </cell>
          <cell r="AC332">
            <v>1</v>
          </cell>
          <cell r="AD332" t="str">
            <v>A</v>
          </cell>
          <cell r="AE332">
            <v>1</v>
          </cell>
          <cell r="AF332" t="str">
            <v>A</v>
          </cell>
          <cell r="AG332">
            <v>1</v>
          </cell>
          <cell r="AH332" t="str">
            <v>A</v>
          </cell>
          <cell r="AI332">
            <v>1</v>
          </cell>
          <cell r="AJ332" t="str">
            <v>A</v>
          </cell>
          <cell r="AK332">
            <v>1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1</v>
          </cell>
          <cell r="BC332">
            <v>1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1</v>
          </cell>
          <cell r="BO332">
            <v>1</v>
          </cell>
          <cell r="BP332">
            <v>0</v>
          </cell>
          <cell r="BQ332">
            <v>1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1</v>
          </cell>
          <cell r="CB332">
            <v>1</v>
          </cell>
          <cell r="CC332">
            <v>0</v>
          </cell>
          <cell r="CD332">
            <v>1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1</v>
          </cell>
          <cell r="CO332">
            <v>1</v>
          </cell>
          <cell r="CP332">
            <v>0</v>
          </cell>
          <cell r="CQ332">
            <v>1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1</v>
          </cell>
          <cell r="DB332">
            <v>1</v>
          </cell>
          <cell r="DC332">
            <v>0</v>
          </cell>
          <cell r="DD332">
            <v>1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1</v>
          </cell>
          <cell r="DO332">
            <v>1</v>
          </cell>
          <cell r="DP332">
            <v>0</v>
          </cell>
          <cell r="DQ332">
            <v>1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1</v>
          </cell>
          <cell r="EB332">
            <v>6</v>
          </cell>
          <cell r="EC332">
            <v>6</v>
          </cell>
          <cell r="ED332" t="str">
            <v>ASIGNADA</v>
          </cell>
        </row>
        <row r="333">
          <cell r="A333">
            <v>522</v>
          </cell>
          <cell r="B333" t="str">
            <v>Luis Donaldo Colosio Murrieta</v>
          </cell>
          <cell r="C333" t="str">
            <v>MATUTINO</v>
          </cell>
          <cell r="D333" t="str">
            <v>10DPR1735T</v>
          </cell>
          <cell r="E333" t="str">
            <v>FEDERAL</v>
          </cell>
          <cell r="F333" t="str">
            <v>PRIMARIA GENERAL</v>
          </cell>
          <cell r="G333" t="str">
            <v>COMPLETA</v>
          </cell>
          <cell r="H333" t="str">
            <v>DURANGO</v>
          </cell>
          <cell r="I333" t="str">
            <v>Durango</v>
          </cell>
          <cell r="J333" t="str">
            <v xml:space="preserve">Victoria de Durango </v>
          </cell>
          <cell r="K333" t="str">
            <v>URBANA</v>
          </cell>
          <cell r="L333" t="str">
            <v>C. 6 de Mayo S/N Col. Miguel de la Madrid Hurtado C.P. 34046</v>
          </cell>
          <cell r="M333">
            <v>34046</v>
          </cell>
          <cell r="N333" t="str">
            <v>MIGUEL DE LA MADRID HURTADO</v>
          </cell>
          <cell r="O333" t="str">
            <v>DURANGO</v>
          </cell>
          <cell r="P333" t="str">
            <v>PNIEB</v>
          </cell>
          <cell r="Q333" t="str">
            <v>LIC. PATRICIA V. GONZALEZ BCO.</v>
          </cell>
          <cell r="Y333">
            <v>1</v>
          </cell>
          <cell r="Z333" t="str">
            <v>NA</v>
          </cell>
          <cell r="AA333">
            <v>1</v>
          </cell>
          <cell r="AB333" t="str">
            <v>A</v>
          </cell>
          <cell r="AC333">
            <v>1</v>
          </cell>
          <cell r="AD333" t="str">
            <v>A</v>
          </cell>
          <cell r="AE333">
            <v>2</v>
          </cell>
          <cell r="AF333" t="str">
            <v>NA</v>
          </cell>
          <cell r="AG333">
            <v>1</v>
          </cell>
          <cell r="AH333" t="str">
            <v>A</v>
          </cell>
          <cell r="AI333">
            <v>1</v>
          </cell>
          <cell r="AJ333" t="str">
            <v>NA</v>
          </cell>
          <cell r="AK333">
            <v>0.5714285714285714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1</v>
          </cell>
          <cell r="BP333">
            <v>0</v>
          </cell>
          <cell r="BQ333">
            <v>1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1</v>
          </cell>
          <cell r="CB333">
            <v>1</v>
          </cell>
          <cell r="CC333">
            <v>0</v>
          </cell>
          <cell r="CD333">
            <v>1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1</v>
          </cell>
          <cell r="CO333">
            <v>1</v>
          </cell>
          <cell r="CP333">
            <v>0</v>
          </cell>
          <cell r="CQ333">
            <v>1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1</v>
          </cell>
          <cell r="DB333">
            <v>1</v>
          </cell>
          <cell r="DC333">
            <v>0</v>
          </cell>
          <cell r="DD333">
            <v>1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1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7</v>
          </cell>
          <cell r="EC333">
            <v>4</v>
          </cell>
          <cell r="ED333" t="str">
            <v>PENDIENTE</v>
          </cell>
        </row>
        <row r="334">
          <cell r="A334">
            <v>532</v>
          </cell>
          <cell r="B334" t="str">
            <v>Guadalupe Camacho Revilla</v>
          </cell>
          <cell r="C334" t="str">
            <v>MATUTINO</v>
          </cell>
          <cell r="D334" t="str">
            <v>10EJN0009D</v>
          </cell>
          <cell r="E334" t="str">
            <v>ESTATAL</v>
          </cell>
          <cell r="F334" t="str">
            <v>PREESCOLAR GENERAL</v>
          </cell>
          <cell r="G334" t="str">
            <v>COMPLETA</v>
          </cell>
          <cell r="H334" t="str">
            <v>DURANGO</v>
          </cell>
          <cell r="I334" t="str">
            <v>Durango</v>
          </cell>
          <cell r="J334" t="str">
            <v xml:space="preserve">Victoria de Durango </v>
          </cell>
          <cell r="K334" t="str">
            <v>URBANA</v>
          </cell>
          <cell r="L334" t="str">
            <v>C. Vía Láctea S/N Fracc. Villas del Guadiana II C.P. 34224</v>
          </cell>
          <cell r="M334">
            <v>34224</v>
          </cell>
          <cell r="N334" t="str">
            <v>VILLAS DEL GUADIANA III</v>
          </cell>
          <cell r="O334" t="str">
            <v>DURANGO</v>
          </cell>
          <cell r="P334" t="str">
            <v>PNIEB</v>
          </cell>
          <cell r="Q334" t="str">
            <v>LIC. PATRICIA V. GONZALEZ BCO.</v>
          </cell>
          <cell r="R334" t="str">
            <v>Profra. Perla Ivonne Cordero Pérez</v>
          </cell>
          <cell r="W334">
            <v>5</v>
          </cell>
          <cell r="X334" t="str">
            <v>NA</v>
          </cell>
          <cell r="AK334">
            <v>2</v>
          </cell>
          <cell r="AL334">
            <v>2</v>
          </cell>
          <cell r="AM334">
            <v>0</v>
          </cell>
          <cell r="AN334">
            <v>2</v>
          </cell>
          <cell r="AO334">
            <v>2</v>
          </cell>
          <cell r="AP334">
            <v>0</v>
          </cell>
          <cell r="AQ334">
            <v>2</v>
          </cell>
          <cell r="AR334">
            <v>2</v>
          </cell>
          <cell r="AS334">
            <v>0</v>
          </cell>
          <cell r="AT334">
            <v>2</v>
          </cell>
          <cell r="AU334">
            <v>2</v>
          </cell>
          <cell r="AV334">
            <v>0</v>
          </cell>
          <cell r="AW334">
            <v>2</v>
          </cell>
          <cell r="AX334">
            <v>2</v>
          </cell>
          <cell r="AY334">
            <v>0</v>
          </cell>
          <cell r="AZ334">
            <v>2</v>
          </cell>
          <cell r="BA334">
            <v>10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5</v>
          </cell>
          <cell r="EC334">
            <v>10</v>
          </cell>
          <cell r="ED334" t="str">
            <v>PENDIENTE</v>
          </cell>
        </row>
        <row r="335">
          <cell r="A335">
            <v>533</v>
          </cell>
          <cell r="B335" t="str">
            <v>Estefanía Castañeda</v>
          </cell>
          <cell r="C335" t="str">
            <v>MATUTINO</v>
          </cell>
          <cell r="D335" t="str">
            <v>10EJN0021Z</v>
          </cell>
          <cell r="E335" t="str">
            <v>ESTATAL</v>
          </cell>
          <cell r="F335" t="str">
            <v>PREESCOLAR GENERAL</v>
          </cell>
          <cell r="G335" t="str">
            <v>COMPLETA</v>
          </cell>
          <cell r="H335" t="str">
            <v>DURANGO</v>
          </cell>
          <cell r="I335" t="str">
            <v>Durango</v>
          </cell>
          <cell r="J335" t="str">
            <v xml:space="preserve">Victoria de Durango </v>
          </cell>
          <cell r="K335" t="str">
            <v>URBANA</v>
          </cell>
          <cell r="L335" t="str">
            <v>C. Urrea S/N Barrio de Tierra Blanca C.P. 34139</v>
          </cell>
          <cell r="M335">
            <v>34139</v>
          </cell>
          <cell r="N335" t="str">
            <v>VARRIO TIERRA BLANCA</v>
          </cell>
          <cell r="O335" t="str">
            <v>DURANGO</v>
          </cell>
          <cell r="P335" t="str">
            <v>PNIEB</v>
          </cell>
          <cell r="Q335" t="str">
            <v>LIC. PATRICIA V. GONZALEZ BCO.</v>
          </cell>
          <cell r="W335">
            <v>2</v>
          </cell>
          <cell r="X335" t="str">
            <v>A</v>
          </cell>
          <cell r="AK335">
            <v>1</v>
          </cell>
          <cell r="AL335">
            <v>0</v>
          </cell>
          <cell r="AM335">
            <v>1</v>
          </cell>
          <cell r="AN335">
            <v>1</v>
          </cell>
          <cell r="AO335">
            <v>0</v>
          </cell>
          <cell r="AP335">
            <v>1</v>
          </cell>
          <cell r="AQ335">
            <v>1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2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2</v>
          </cell>
          <cell r="EC335">
            <v>2</v>
          </cell>
          <cell r="ED335" t="str">
            <v>ASIGNADA</v>
          </cell>
        </row>
        <row r="336">
          <cell r="A336">
            <v>534</v>
          </cell>
          <cell r="B336" t="str">
            <v>El Principito</v>
          </cell>
          <cell r="C336" t="str">
            <v>MATUTINO</v>
          </cell>
          <cell r="D336" t="str">
            <v>10EJN0022Y</v>
          </cell>
          <cell r="E336" t="str">
            <v>ESTATAL</v>
          </cell>
          <cell r="F336" t="str">
            <v>PREESCOLAR GENERAL</v>
          </cell>
          <cell r="G336" t="str">
            <v>COMPLETA</v>
          </cell>
          <cell r="H336" t="str">
            <v>DURANGO</v>
          </cell>
          <cell r="I336" t="str">
            <v>Durango</v>
          </cell>
          <cell r="J336" t="str">
            <v xml:space="preserve">Victoria de Durango </v>
          </cell>
          <cell r="K336" t="str">
            <v>URBANA</v>
          </cell>
          <cell r="L336" t="str">
            <v>C. Negrete S/N Zona Centro C.P. 34000</v>
          </cell>
          <cell r="M336">
            <v>34000</v>
          </cell>
          <cell r="N336" t="str">
            <v>NUEVA VISCAYA</v>
          </cell>
          <cell r="O336" t="str">
            <v>DURANGO</v>
          </cell>
          <cell r="P336" t="str">
            <v>PNIEB</v>
          </cell>
          <cell r="Q336" t="str">
            <v>LIC. PATRICIA V. GONZALEZ BCO.</v>
          </cell>
          <cell r="T336">
            <v>6181093443</v>
          </cell>
          <cell r="W336">
            <v>3</v>
          </cell>
          <cell r="X336" t="str">
            <v>NA</v>
          </cell>
          <cell r="AK336">
            <v>2</v>
          </cell>
          <cell r="AL336">
            <v>2</v>
          </cell>
          <cell r="AM336">
            <v>0</v>
          </cell>
          <cell r="AN336">
            <v>2</v>
          </cell>
          <cell r="AO336">
            <v>2</v>
          </cell>
          <cell r="AP336">
            <v>0</v>
          </cell>
          <cell r="AQ336">
            <v>2</v>
          </cell>
          <cell r="AR336">
            <v>2</v>
          </cell>
          <cell r="AS336">
            <v>0</v>
          </cell>
          <cell r="AT336">
            <v>2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6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3</v>
          </cell>
          <cell r="EC336">
            <v>6</v>
          </cell>
          <cell r="ED336" t="str">
            <v>PENDIENTE</v>
          </cell>
        </row>
        <row r="337">
          <cell r="A337">
            <v>535</v>
          </cell>
          <cell r="B337" t="str">
            <v>Profa. María Martínez de Guzmán</v>
          </cell>
          <cell r="C337" t="str">
            <v>MATUTINO</v>
          </cell>
          <cell r="D337" t="str">
            <v>10EJN0023X</v>
          </cell>
          <cell r="E337" t="str">
            <v>ESTATAL</v>
          </cell>
          <cell r="F337" t="str">
            <v>PREESCOLAR GENERAL</v>
          </cell>
          <cell r="G337" t="str">
            <v>COMPLETA</v>
          </cell>
          <cell r="H337" t="str">
            <v>DURANGO</v>
          </cell>
          <cell r="I337" t="str">
            <v>Durango</v>
          </cell>
          <cell r="J337" t="str">
            <v xml:space="preserve">Victoria de Durango </v>
          </cell>
          <cell r="K337" t="str">
            <v>URBANA</v>
          </cell>
          <cell r="L337" t="str">
            <v>C. Pereyra No. 109-B Oriente Zona Centro C.P. 34000</v>
          </cell>
          <cell r="M337">
            <v>34000</v>
          </cell>
          <cell r="N337" t="str">
            <v>ZONA CENTRO</v>
          </cell>
          <cell r="O337" t="str">
            <v>DURANGO</v>
          </cell>
          <cell r="P337" t="str">
            <v>PNIEB</v>
          </cell>
          <cell r="Q337" t="str">
            <v>LIC. PATRICIA V. GONZALEZ BCO.</v>
          </cell>
          <cell r="W337">
            <v>2</v>
          </cell>
          <cell r="X337" t="str">
            <v>NA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2</v>
          </cell>
          <cell r="EC337">
            <v>0</v>
          </cell>
          <cell r="ED337" t="str">
            <v>SIN ASIGNACION</v>
          </cell>
        </row>
        <row r="338">
          <cell r="A338">
            <v>536</v>
          </cell>
          <cell r="B338" t="str">
            <v>María Montessori Awa</v>
          </cell>
          <cell r="C338" t="str">
            <v>MATUTINO</v>
          </cell>
          <cell r="D338" t="str">
            <v>10EJN0024W</v>
          </cell>
          <cell r="E338" t="str">
            <v>ESTATAL</v>
          </cell>
          <cell r="F338" t="str">
            <v>PREESCOLAR GENERAL</v>
          </cell>
          <cell r="G338" t="str">
            <v>COMPLETA</v>
          </cell>
          <cell r="H338" t="str">
            <v>DURANGO</v>
          </cell>
          <cell r="I338" t="str">
            <v>Durango</v>
          </cell>
          <cell r="J338" t="str">
            <v xml:space="preserve">Victoria de Durango </v>
          </cell>
          <cell r="K338" t="str">
            <v>URBANA</v>
          </cell>
          <cell r="L338" t="str">
            <v>C. Aquiles Serdán No. 934 Pte. Zona Centro C.P. 34000</v>
          </cell>
          <cell r="M338">
            <v>34000</v>
          </cell>
          <cell r="N338" t="str">
            <v>ZONA CENTRO</v>
          </cell>
          <cell r="O338" t="str">
            <v>DURANGO</v>
          </cell>
          <cell r="P338" t="str">
            <v>PNIEB</v>
          </cell>
          <cell r="Q338" t="str">
            <v>LIC. PATRICIA V. GONZALEZ BCO.</v>
          </cell>
          <cell r="R338" t="str">
            <v>Profra. Blanca Elena Leyva Alvarado</v>
          </cell>
          <cell r="T338">
            <v>6188120068</v>
          </cell>
          <cell r="W338">
            <v>1</v>
          </cell>
          <cell r="X338" t="str">
            <v>A</v>
          </cell>
          <cell r="AK338">
            <v>1</v>
          </cell>
          <cell r="AL338">
            <v>0</v>
          </cell>
          <cell r="AM338">
            <v>1</v>
          </cell>
          <cell r="AN338">
            <v>1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1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1</v>
          </cell>
          <cell r="EC338">
            <v>1</v>
          </cell>
          <cell r="ED338" t="str">
            <v>ASIGNADA</v>
          </cell>
        </row>
        <row r="339">
          <cell r="A339">
            <v>538</v>
          </cell>
          <cell r="B339" t="str">
            <v>Amor y Felicidad</v>
          </cell>
          <cell r="C339" t="str">
            <v>MATUTINO</v>
          </cell>
          <cell r="D339" t="str">
            <v>10EJN0029R</v>
          </cell>
          <cell r="E339" t="str">
            <v>ESTATAL</v>
          </cell>
          <cell r="F339" t="str">
            <v>PREESCOLAR GENERAL</v>
          </cell>
          <cell r="G339" t="str">
            <v>COMPLETA</v>
          </cell>
          <cell r="H339" t="str">
            <v>DURANGO</v>
          </cell>
          <cell r="I339" t="str">
            <v>Durango</v>
          </cell>
          <cell r="J339" t="str">
            <v xml:space="preserve">Victoria de Durango </v>
          </cell>
          <cell r="K339" t="str">
            <v>URBANA</v>
          </cell>
          <cell r="L339" t="str">
            <v>Prol. Pino Suarez S/N Col. Hipódromo C.P. 34270</v>
          </cell>
          <cell r="M339">
            <v>34270</v>
          </cell>
          <cell r="N339" t="str">
            <v>GUILLERMINA</v>
          </cell>
          <cell r="O339" t="str">
            <v>DURANGO</v>
          </cell>
          <cell r="P339" t="str">
            <v>PNIEB</v>
          </cell>
          <cell r="Q339" t="str">
            <v>LIC. PATRICIA V. GONZALEZ BCO.</v>
          </cell>
          <cell r="R339" t="str">
            <v>Prof. Rosalva Navarro</v>
          </cell>
          <cell r="W339">
            <v>3</v>
          </cell>
          <cell r="X339" t="str">
            <v>NA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3</v>
          </cell>
          <cell r="EC339">
            <v>0</v>
          </cell>
          <cell r="ED339" t="str">
            <v>SIN ASIGNACION</v>
          </cell>
        </row>
        <row r="340">
          <cell r="A340">
            <v>539</v>
          </cell>
          <cell r="B340" t="str">
            <v>Jaime Torres Bodet</v>
          </cell>
          <cell r="C340" t="str">
            <v>MATUTINO</v>
          </cell>
          <cell r="D340" t="str">
            <v>10EJN0031F</v>
          </cell>
          <cell r="E340" t="str">
            <v>ESTATAL</v>
          </cell>
          <cell r="F340" t="str">
            <v>PREESCOLAR GENERAL</v>
          </cell>
          <cell r="G340" t="str">
            <v>COMPLETA</v>
          </cell>
          <cell r="H340" t="str">
            <v>DURANGO</v>
          </cell>
          <cell r="I340" t="str">
            <v>Pueblo Nuevo</v>
          </cell>
          <cell r="J340" t="str">
            <v>El Salto</v>
          </cell>
          <cell r="K340" t="str">
            <v>URBANA</v>
          </cell>
          <cell r="L340" t="str">
            <v>C. Vicente Guerrero S/N C.P.</v>
          </cell>
          <cell r="N340" t="str">
            <v>EL SALTO</v>
          </cell>
          <cell r="O340" t="str">
            <v>DURANGO</v>
          </cell>
          <cell r="P340" t="str">
            <v>PNIEB</v>
          </cell>
          <cell r="Q340" t="str">
            <v>LIC. PATRICIA V. GONZALEZ BCO.</v>
          </cell>
          <cell r="W340">
            <v>1</v>
          </cell>
          <cell r="X340" t="str">
            <v>NA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1</v>
          </cell>
          <cell r="EC340">
            <v>0</v>
          </cell>
          <cell r="ED340" t="str">
            <v>SIN ASIGNACION</v>
          </cell>
        </row>
        <row r="341">
          <cell r="A341">
            <v>540</v>
          </cell>
          <cell r="B341" t="str">
            <v>Francisco Gabilondo Soler</v>
          </cell>
          <cell r="C341" t="str">
            <v>MATUTINO</v>
          </cell>
          <cell r="D341" t="str">
            <v>10EJN0037Z</v>
          </cell>
          <cell r="E341" t="str">
            <v>ESTATAL</v>
          </cell>
          <cell r="F341" t="str">
            <v>PREESCOLAR GENERAL</v>
          </cell>
          <cell r="G341" t="str">
            <v>COMPLETA</v>
          </cell>
          <cell r="H341" t="str">
            <v>DURANGO</v>
          </cell>
          <cell r="I341" t="str">
            <v>Durango</v>
          </cell>
          <cell r="J341" t="str">
            <v xml:space="preserve">Victoria de Durango </v>
          </cell>
          <cell r="K341" t="str">
            <v>URBANA</v>
          </cell>
          <cell r="L341" t="str">
            <v>C. Gómez Palacio No. 1223 Zona Centro C.P. 34000</v>
          </cell>
          <cell r="M341">
            <v>34000</v>
          </cell>
          <cell r="N341" t="str">
            <v>ZONA CENTRO</v>
          </cell>
          <cell r="O341" t="str">
            <v>DURANGO</v>
          </cell>
          <cell r="P341" t="str">
            <v>PNIEB</v>
          </cell>
          <cell r="Q341" t="str">
            <v>LIC. PATRICIA V. GONZALEZ BCO.</v>
          </cell>
          <cell r="W341">
            <v>2</v>
          </cell>
          <cell r="X341" t="str">
            <v>NA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2</v>
          </cell>
          <cell r="EC341">
            <v>0</v>
          </cell>
          <cell r="ED341" t="str">
            <v>SIN ASIGNACION</v>
          </cell>
        </row>
        <row r="342">
          <cell r="A342">
            <v>541</v>
          </cell>
          <cell r="B342" t="str">
            <v>Profa. Rosaura Zapata</v>
          </cell>
          <cell r="C342" t="str">
            <v>MATUTINO</v>
          </cell>
          <cell r="D342" t="str">
            <v>10EJN0048F</v>
          </cell>
          <cell r="E342" t="str">
            <v>ESTATAL</v>
          </cell>
          <cell r="F342" t="str">
            <v>PREESCOLAR GENERAL</v>
          </cell>
          <cell r="G342" t="str">
            <v>COMPLETA</v>
          </cell>
          <cell r="H342" t="str">
            <v>DURANGO</v>
          </cell>
          <cell r="I342" t="str">
            <v>Durango</v>
          </cell>
          <cell r="J342" t="str">
            <v xml:space="preserve">Victoria de Durango </v>
          </cell>
          <cell r="K342" t="str">
            <v>URBANA</v>
          </cell>
          <cell r="L342" t="str">
            <v>C. Lázaro Cárdenas No. 100 Col. Ángel Tejada Espino C.P. 34010</v>
          </cell>
          <cell r="M342">
            <v>34280</v>
          </cell>
          <cell r="N342" t="str">
            <v>J.GUADALUPE RODRIGUEZ</v>
          </cell>
          <cell r="O342" t="str">
            <v>DURANGO</v>
          </cell>
          <cell r="P342" t="str">
            <v>PNIEB</v>
          </cell>
          <cell r="Q342" t="str">
            <v>LIC. PATRICIA V. GONZALEZ BCO.</v>
          </cell>
          <cell r="R342" t="str">
            <v>Profra. Mayela Duarte Carranza</v>
          </cell>
          <cell r="W342">
            <v>4</v>
          </cell>
          <cell r="X342" t="str">
            <v>A</v>
          </cell>
          <cell r="AK342">
            <v>1</v>
          </cell>
          <cell r="AL342">
            <v>1</v>
          </cell>
          <cell r="AM342">
            <v>0</v>
          </cell>
          <cell r="AN342">
            <v>1</v>
          </cell>
          <cell r="AO342">
            <v>1</v>
          </cell>
          <cell r="AP342">
            <v>0</v>
          </cell>
          <cell r="AQ342">
            <v>1</v>
          </cell>
          <cell r="AR342">
            <v>1</v>
          </cell>
          <cell r="AS342">
            <v>0</v>
          </cell>
          <cell r="AT342">
            <v>1</v>
          </cell>
          <cell r="AU342">
            <v>1</v>
          </cell>
          <cell r="AV342">
            <v>0</v>
          </cell>
          <cell r="AW342">
            <v>1</v>
          </cell>
          <cell r="AX342">
            <v>0</v>
          </cell>
          <cell r="AY342">
            <v>0</v>
          </cell>
          <cell r="AZ342">
            <v>0</v>
          </cell>
          <cell r="BA342">
            <v>4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4</v>
          </cell>
          <cell r="EC342">
            <v>4</v>
          </cell>
          <cell r="ED342" t="str">
            <v>ASIGNADA</v>
          </cell>
        </row>
        <row r="343">
          <cell r="A343">
            <v>542</v>
          </cell>
          <cell r="B343" t="str">
            <v>Profa. Ma. Francisca Iturbe de Blanco</v>
          </cell>
          <cell r="C343" t="str">
            <v>MATUTINO</v>
          </cell>
          <cell r="D343" t="str">
            <v>10EJN0049E</v>
          </cell>
          <cell r="E343" t="str">
            <v>ESTATAL</v>
          </cell>
          <cell r="F343" t="str">
            <v>PREESCOLAR GENERAL</v>
          </cell>
          <cell r="G343" t="str">
            <v>COMPLETA</v>
          </cell>
          <cell r="H343" t="str">
            <v>DURANGO</v>
          </cell>
          <cell r="I343" t="str">
            <v>Durango</v>
          </cell>
          <cell r="J343" t="str">
            <v xml:space="preserve">Victoria de Durango </v>
          </cell>
          <cell r="K343" t="str">
            <v>URBANA</v>
          </cell>
          <cell r="L343" t="str">
            <v>C. Jade S/N Fracc. Joyas del Valle C.P. 34237</v>
          </cell>
          <cell r="M343">
            <v>34237</v>
          </cell>
          <cell r="N343" t="str">
            <v>JOYAS DEL VALLE</v>
          </cell>
          <cell r="O343" t="str">
            <v>DURANGO</v>
          </cell>
          <cell r="P343" t="str">
            <v>PNIEB</v>
          </cell>
          <cell r="Q343" t="str">
            <v>LIC. PATRICIA V. GONZALEZ BCO.</v>
          </cell>
          <cell r="W343">
            <v>2</v>
          </cell>
          <cell r="X343" t="str">
            <v>NA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2</v>
          </cell>
          <cell r="EC343">
            <v>0</v>
          </cell>
          <cell r="ED343" t="str">
            <v>SIN ASIGNACION</v>
          </cell>
        </row>
        <row r="344">
          <cell r="A344">
            <v>543</v>
          </cell>
          <cell r="B344" t="str">
            <v>Profa. Delfina Arroyo</v>
          </cell>
          <cell r="C344" t="str">
            <v>MATUTINO</v>
          </cell>
          <cell r="D344" t="str">
            <v>10EJN0055P</v>
          </cell>
          <cell r="E344" t="str">
            <v>ESTATAL</v>
          </cell>
          <cell r="F344" t="str">
            <v>PREESCOLAR GENERAL</v>
          </cell>
          <cell r="G344" t="str">
            <v>COMPLETA</v>
          </cell>
          <cell r="H344" t="str">
            <v>DURANGO</v>
          </cell>
          <cell r="I344" t="str">
            <v>Nuevo Ideal</v>
          </cell>
          <cell r="J344" t="str">
            <v>Nuevo Ideal</v>
          </cell>
          <cell r="K344" t="str">
            <v>URBANA</v>
          </cell>
          <cell r="L344" t="str">
            <v>Av. 5 de Febrero  S/N  C.P. 34420</v>
          </cell>
          <cell r="N344" t="str">
            <v>M- NUEVO IDEAL</v>
          </cell>
          <cell r="O344" t="str">
            <v>DURANGO</v>
          </cell>
          <cell r="P344" t="str">
            <v>PNIEB</v>
          </cell>
          <cell r="Q344" t="str">
            <v>LIC. PATRICIA V. GONZALEZ BCO.</v>
          </cell>
          <cell r="W344">
            <v>2</v>
          </cell>
          <cell r="X344" t="str">
            <v>A</v>
          </cell>
          <cell r="AK344">
            <v>1</v>
          </cell>
          <cell r="AL344">
            <v>1</v>
          </cell>
          <cell r="AM344">
            <v>0</v>
          </cell>
          <cell r="AN344">
            <v>1</v>
          </cell>
          <cell r="AO344">
            <v>1</v>
          </cell>
          <cell r="AP344">
            <v>0</v>
          </cell>
          <cell r="AQ344">
            <v>1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2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2</v>
          </cell>
          <cell r="EC344">
            <v>2</v>
          </cell>
          <cell r="ED344" t="str">
            <v>ASIGNADA</v>
          </cell>
        </row>
        <row r="345">
          <cell r="A345">
            <v>546</v>
          </cell>
          <cell r="B345" t="str">
            <v>Maripositas</v>
          </cell>
          <cell r="C345" t="str">
            <v>MATUTINO</v>
          </cell>
          <cell r="D345" t="str">
            <v>10EJN0082M</v>
          </cell>
          <cell r="E345" t="str">
            <v>ESTATAL</v>
          </cell>
          <cell r="F345" t="str">
            <v>PREESCOLAR GENERAL</v>
          </cell>
          <cell r="G345" t="str">
            <v>COMPLETA</v>
          </cell>
          <cell r="H345" t="str">
            <v>DURANGO</v>
          </cell>
          <cell r="I345" t="str">
            <v>Durango</v>
          </cell>
          <cell r="J345" t="str">
            <v xml:space="preserve">Victoria de Durango </v>
          </cell>
          <cell r="K345" t="str">
            <v>URBANA</v>
          </cell>
          <cell r="L345" t="str">
            <v>C. Rio Santiago No. 901 Col. Gustavo Díaz Ordaz C.P. 34120</v>
          </cell>
          <cell r="N345" t="str">
            <v>GUSTAVO DIAZ ORDAZ</v>
          </cell>
          <cell r="O345" t="str">
            <v>DURANGO</v>
          </cell>
          <cell r="P345" t="str">
            <v>PNIEB</v>
          </cell>
          <cell r="Q345" t="str">
            <v>LIC. PATRICIA V. GONZALEZ BCO.</v>
          </cell>
          <cell r="W345">
            <v>2</v>
          </cell>
          <cell r="X345" t="str">
            <v>A</v>
          </cell>
          <cell r="AK345">
            <v>1</v>
          </cell>
          <cell r="AL345">
            <v>1</v>
          </cell>
          <cell r="AM345">
            <v>0</v>
          </cell>
          <cell r="AN345">
            <v>1</v>
          </cell>
          <cell r="AO345">
            <v>1</v>
          </cell>
          <cell r="AP345">
            <v>0</v>
          </cell>
          <cell r="AQ345">
            <v>1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2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2</v>
          </cell>
          <cell r="EC345">
            <v>2</v>
          </cell>
          <cell r="ED345" t="str">
            <v>ASIGNADA</v>
          </cell>
        </row>
        <row r="346">
          <cell r="A346">
            <v>547</v>
          </cell>
          <cell r="B346" t="str">
            <v>Manuel Cervantes Imaz</v>
          </cell>
          <cell r="C346" t="str">
            <v>MATUTINO</v>
          </cell>
          <cell r="D346" t="str">
            <v>10EJN0083L</v>
          </cell>
          <cell r="E346" t="str">
            <v>ESTATAL</v>
          </cell>
          <cell r="F346" t="str">
            <v>PREESCOLAR GENERAL</v>
          </cell>
          <cell r="G346" t="str">
            <v>COMPLETA</v>
          </cell>
          <cell r="H346" t="str">
            <v>DURANGO</v>
          </cell>
          <cell r="I346" t="str">
            <v>Durango</v>
          </cell>
          <cell r="J346" t="str">
            <v xml:space="preserve">Victoria de Durango </v>
          </cell>
          <cell r="K346" t="str">
            <v>URBANA</v>
          </cell>
          <cell r="L346" t="str">
            <v>Prol. Guadalupe S/N Col. José Ángel Leal C.P. 34206</v>
          </cell>
          <cell r="M346">
            <v>34206</v>
          </cell>
          <cell r="O346" t="str">
            <v>DURANGO</v>
          </cell>
          <cell r="P346" t="str">
            <v>PNIEB</v>
          </cell>
          <cell r="Q346" t="str">
            <v>LIC. PATRICIA V. GONZALEZ BCO.</v>
          </cell>
          <cell r="W346">
            <v>5</v>
          </cell>
          <cell r="X346" t="str">
            <v>NA</v>
          </cell>
          <cell r="AK346">
            <v>0.6</v>
          </cell>
          <cell r="AL346">
            <v>0</v>
          </cell>
          <cell r="AM346">
            <v>1</v>
          </cell>
          <cell r="AN346">
            <v>1</v>
          </cell>
          <cell r="AO346">
            <v>0</v>
          </cell>
          <cell r="AP346">
            <v>1</v>
          </cell>
          <cell r="AQ346">
            <v>1</v>
          </cell>
          <cell r="AR346">
            <v>0</v>
          </cell>
          <cell r="AS346">
            <v>1</v>
          </cell>
          <cell r="AT346">
            <v>1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3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5</v>
          </cell>
          <cell r="EC346">
            <v>3</v>
          </cell>
          <cell r="ED346" t="str">
            <v>PENDIENTE</v>
          </cell>
        </row>
        <row r="347">
          <cell r="A347">
            <v>548</v>
          </cell>
          <cell r="B347" t="str">
            <v>Petalitos</v>
          </cell>
          <cell r="C347" t="str">
            <v>MATUTINO</v>
          </cell>
          <cell r="D347" t="str">
            <v>10EJN0090V</v>
          </cell>
          <cell r="E347" t="str">
            <v>ESTATAL</v>
          </cell>
          <cell r="F347" t="str">
            <v>PREESCOLAR GENERAL</v>
          </cell>
          <cell r="G347" t="str">
            <v>COMPLETA</v>
          </cell>
          <cell r="H347" t="str">
            <v>DURANGO</v>
          </cell>
          <cell r="I347" t="str">
            <v>Nuevo Ideal</v>
          </cell>
          <cell r="J347" t="str">
            <v>Nuevo Ideal</v>
          </cell>
          <cell r="K347" t="str">
            <v>URBANA</v>
          </cell>
          <cell r="L347" t="str">
            <v>C. Benito Juárez No. 1606 C.P. 34420</v>
          </cell>
          <cell r="N347" t="str">
            <v>M- NUEVO IDEAL</v>
          </cell>
          <cell r="O347" t="str">
            <v>DURANGO</v>
          </cell>
          <cell r="P347" t="str">
            <v>PNIEB</v>
          </cell>
          <cell r="Q347" t="str">
            <v>LIC. PATRICIA V. GONZALEZ BCO.</v>
          </cell>
          <cell r="W347">
            <v>3</v>
          </cell>
          <cell r="X347" t="str">
            <v>A</v>
          </cell>
          <cell r="AK347">
            <v>1</v>
          </cell>
          <cell r="AL347">
            <v>0</v>
          </cell>
          <cell r="AM347">
            <v>1</v>
          </cell>
          <cell r="AN347">
            <v>1</v>
          </cell>
          <cell r="AO347">
            <v>0</v>
          </cell>
          <cell r="AP347">
            <v>1</v>
          </cell>
          <cell r="AQ347">
            <v>1</v>
          </cell>
          <cell r="AR347">
            <v>0</v>
          </cell>
          <cell r="AS347">
            <v>1</v>
          </cell>
          <cell r="AT347">
            <v>1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3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3</v>
          </cell>
          <cell r="EC347">
            <v>3</v>
          </cell>
          <cell r="ED347" t="str">
            <v>ASIGNADA</v>
          </cell>
        </row>
        <row r="348">
          <cell r="A348">
            <v>552</v>
          </cell>
          <cell r="B348" t="str">
            <v>Felicidad del Niño</v>
          </cell>
          <cell r="C348" t="str">
            <v>MATUTINO</v>
          </cell>
          <cell r="D348" t="str">
            <v>10EJN0445E</v>
          </cell>
          <cell r="E348" t="str">
            <v>ESTATAL</v>
          </cell>
          <cell r="F348" t="str">
            <v>PREESCOLAR GENERAL</v>
          </cell>
          <cell r="G348" t="str">
            <v>COMPLETA</v>
          </cell>
          <cell r="H348" t="str">
            <v>DURANGO</v>
          </cell>
          <cell r="I348" t="str">
            <v>Durango</v>
          </cell>
          <cell r="J348" t="str">
            <v xml:space="preserve">Victoria de Durango </v>
          </cell>
          <cell r="K348" t="str">
            <v>URBANA</v>
          </cell>
          <cell r="L348" t="str">
            <v>C. Cessna S/N Fracc. Francisco Sarabia C.P. 34210</v>
          </cell>
          <cell r="M348">
            <v>34210</v>
          </cell>
          <cell r="N348" t="str">
            <v>FRANCISCO SARABIA</v>
          </cell>
          <cell r="O348" t="str">
            <v>DURANGO</v>
          </cell>
          <cell r="P348" t="str">
            <v>PNIEB</v>
          </cell>
          <cell r="Q348" t="str">
            <v>LIC. PATRICIA V. GONZALEZ BCO.</v>
          </cell>
          <cell r="W348">
            <v>3</v>
          </cell>
          <cell r="X348" t="str">
            <v>NA</v>
          </cell>
          <cell r="AK348">
            <v>0.66666666666666663</v>
          </cell>
          <cell r="AL348">
            <v>1</v>
          </cell>
          <cell r="AM348">
            <v>0</v>
          </cell>
          <cell r="AN348">
            <v>1</v>
          </cell>
          <cell r="AO348">
            <v>1</v>
          </cell>
          <cell r="AP348">
            <v>0</v>
          </cell>
          <cell r="AQ348">
            <v>1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2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3</v>
          </cell>
          <cell r="EC348">
            <v>2</v>
          </cell>
          <cell r="ED348" t="str">
            <v>PENDIENTE</v>
          </cell>
        </row>
        <row r="349">
          <cell r="A349">
            <v>553</v>
          </cell>
          <cell r="B349" t="str">
            <v>Emilio Zola</v>
          </cell>
          <cell r="C349" t="str">
            <v>MATUTINO</v>
          </cell>
          <cell r="D349" t="str">
            <v>10EJN0447C</v>
          </cell>
          <cell r="E349" t="str">
            <v>ESTATAL</v>
          </cell>
          <cell r="F349" t="str">
            <v>PREESCOLAR GENERAL</v>
          </cell>
          <cell r="G349" t="str">
            <v>COMPLETA</v>
          </cell>
          <cell r="H349" t="str">
            <v>DURANGO</v>
          </cell>
          <cell r="I349" t="str">
            <v>Durango</v>
          </cell>
          <cell r="J349" t="str">
            <v xml:space="preserve">Victoria de Durango </v>
          </cell>
          <cell r="K349" t="str">
            <v>URBANA</v>
          </cell>
          <cell r="L349" t="str">
            <v>Av. Querétaro S/N Col. México C.P. 34194</v>
          </cell>
          <cell r="M349">
            <v>34194</v>
          </cell>
          <cell r="N349" t="str">
            <v>FRANCISCO ZARCO</v>
          </cell>
          <cell r="O349" t="str">
            <v>DURANGO</v>
          </cell>
          <cell r="P349" t="str">
            <v>PNIEB</v>
          </cell>
          <cell r="Q349" t="str">
            <v>LIC. PATRICIA V. GONZALEZ BCO.</v>
          </cell>
          <cell r="W349">
            <v>2</v>
          </cell>
          <cell r="X349" t="str">
            <v>NA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2</v>
          </cell>
          <cell r="EC349">
            <v>0</v>
          </cell>
          <cell r="ED349" t="str">
            <v>SIN ASIGNACION</v>
          </cell>
        </row>
        <row r="350">
          <cell r="A350">
            <v>554</v>
          </cell>
          <cell r="B350" t="str">
            <v>Emilia Jara Salazar</v>
          </cell>
          <cell r="C350" t="str">
            <v>MATUTINO</v>
          </cell>
          <cell r="D350" t="str">
            <v>10EJN0545D</v>
          </cell>
          <cell r="E350" t="str">
            <v>ESTATAL</v>
          </cell>
          <cell r="F350" t="str">
            <v>PREESCOLAR GENERAL</v>
          </cell>
          <cell r="G350" t="str">
            <v>COMPLETA</v>
          </cell>
          <cell r="H350" t="str">
            <v>DURANGO</v>
          </cell>
          <cell r="I350" t="str">
            <v>Durango</v>
          </cell>
          <cell r="J350" t="str">
            <v xml:space="preserve">Victoria de Durango </v>
          </cell>
          <cell r="K350" t="str">
            <v>URBANA</v>
          </cell>
          <cell r="L350" t="str">
            <v>C. Constitución S/N Col. Justicia Social C.P. 34194</v>
          </cell>
          <cell r="M350">
            <v>34000</v>
          </cell>
          <cell r="N350" t="str">
            <v>ZONA CENTRO</v>
          </cell>
          <cell r="O350" t="str">
            <v>DURANGO</v>
          </cell>
          <cell r="P350" t="str">
            <v>PNIEB</v>
          </cell>
          <cell r="Q350" t="str">
            <v>LIC. PATRICIA V. GONZALEZ BCO.</v>
          </cell>
          <cell r="W350">
            <v>1</v>
          </cell>
          <cell r="X350" t="str">
            <v>NA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1</v>
          </cell>
          <cell r="EC350">
            <v>0</v>
          </cell>
          <cell r="ED350" t="str">
            <v>SIN ASIGNACION</v>
          </cell>
        </row>
        <row r="351">
          <cell r="A351">
            <v>555</v>
          </cell>
          <cell r="B351" t="str">
            <v>Dolores Del Rio</v>
          </cell>
          <cell r="C351" t="str">
            <v>MATUTINO</v>
          </cell>
          <cell r="D351" t="str">
            <v>10EJN0549Z</v>
          </cell>
          <cell r="E351" t="str">
            <v>ESTATAL</v>
          </cell>
          <cell r="F351" t="str">
            <v>PREESCOLAR GENERAL</v>
          </cell>
          <cell r="G351" t="str">
            <v>COMPLETA</v>
          </cell>
          <cell r="H351" t="str">
            <v>DURANGO</v>
          </cell>
          <cell r="I351" t="str">
            <v>Durango</v>
          </cell>
          <cell r="J351" t="str">
            <v xml:space="preserve">Victoria de Durango </v>
          </cell>
          <cell r="K351" t="str">
            <v>URBANA</v>
          </cell>
          <cell r="L351" t="str">
            <v>C. Ignacio López Tarso S/N Col. Villas Doradas C.P. 34188</v>
          </cell>
          <cell r="N351" t="str">
            <v>VILLAS DORADAS</v>
          </cell>
          <cell r="O351" t="str">
            <v>DURANGO</v>
          </cell>
          <cell r="P351" t="str">
            <v>PNIEB</v>
          </cell>
          <cell r="Q351" t="str">
            <v>LIC. PATRICIA V. GONZALEZ BCO.</v>
          </cell>
          <cell r="W351">
            <v>2</v>
          </cell>
          <cell r="X351" t="str">
            <v>NA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2</v>
          </cell>
          <cell r="EC351">
            <v>0</v>
          </cell>
          <cell r="ED351" t="str">
            <v>SIN ASIGNACION</v>
          </cell>
        </row>
        <row r="352">
          <cell r="A352">
            <v>556</v>
          </cell>
          <cell r="B352" t="str">
            <v>Colibrí</v>
          </cell>
          <cell r="C352" t="str">
            <v>MATUTINO</v>
          </cell>
          <cell r="D352" t="str">
            <v>10EJN0562U</v>
          </cell>
          <cell r="E352" t="str">
            <v>ESTATAL</v>
          </cell>
          <cell r="F352" t="str">
            <v>PREESCOLAR GENERAL</v>
          </cell>
          <cell r="G352" t="str">
            <v>COMPLETA</v>
          </cell>
          <cell r="H352" t="str">
            <v>DURANGO</v>
          </cell>
          <cell r="I352" t="str">
            <v>Durango</v>
          </cell>
          <cell r="J352" t="str">
            <v>La Ferreria (Cuatro De Octubre)</v>
          </cell>
          <cell r="K352" t="str">
            <v>RURAL</v>
          </cell>
          <cell r="L352" t="str">
            <v>Domicilio Conocido El Campito La Ferrería C.P. 34302</v>
          </cell>
          <cell r="M352">
            <v>34302</v>
          </cell>
          <cell r="N352" t="str">
            <v>LA FERRERIA</v>
          </cell>
          <cell r="O352" t="str">
            <v>DURANGO</v>
          </cell>
          <cell r="P352" t="str">
            <v>PNIEB</v>
          </cell>
          <cell r="Q352" t="str">
            <v>LIC. PATRICIA V. GONZALEZ BCO.</v>
          </cell>
          <cell r="W352">
            <v>1</v>
          </cell>
          <cell r="X352" t="str">
            <v>NA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1</v>
          </cell>
          <cell r="EC352">
            <v>0</v>
          </cell>
          <cell r="ED352" t="str">
            <v>SIN ASIGNACION</v>
          </cell>
        </row>
        <row r="353">
          <cell r="A353">
            <v>558</v>
          </cell>
          <cell r="B353" t="str">
            <v>Club de Leones, A. C.</v>
          </cell>
          <cell r="C353" t="str">
            <v>MATUTINO</v>
          </cell>
          <cell r="D353" t="str">
            <v>10EPR0042B</v>
          </cell>
          <cell r="E353" t="str">
            <v>ESTATAL</v>
          </cell>
          <cell r="F353" t="str">
            <v>PRIMARIA GENERAL</v>
          </cell>
          <cell r="G353" t="str">
            <v>COMPLETA</v>
          </cell>
          <cell r="H353" t="str">
            <v>DURANGO</v>
          </cell>
          <cell r="I353" t="str">
            <v>Guadalupe Victoria</v>
          </cell>
          <cell r="J353" t="str">
            <v>Ciudad Guadalupe Victoria</v>
          </cell>
          <cell r="K353" t="str">
            <v>URBANA</v>
          </cell>
          <cell r="L353" t="str">
            <v>C. Isidro Juárez No. 101 C.P. 34700</v>
          </cell>
          <cell r="M353">
            <v>34700</v>
          </cell>
          <cell r="N353" t="str">
            <v>Domicilio conocido</v>
          </cell>
          <cell r="O353" t="str">
            <v>DURANGO</v>
          </cell>
          <cell r="P353" t="str">
            <v>PNIEB</v>
          </cell>
          <cell r="Q353" t="str">
            <v>LIC. PATRICIA V. GONZALEZ BCO.</v>
          </cell>
          <cell r="R353" t="str">
            <v>Profra.Connie Lizet Cardiel Soto</v>
          </cell>
          <cell r="Y353">
            <v>2</v>
          </cell>
          <cell r="Z353" t="str">
            <v>NA</v>
          </cell>
          <cell r="AA353">
            <v>2</v>
          </cell>
          <cell r="AB353" t="str">
            <v>NA</v>
          </cell>
          <cell r="AC353">
            <v>2</v>
          </cell>
          <cell r="AD353" t="str">
            <v>NA</v>
          </cell>
          <cell r="AE353">
            <v>3</v>
          </cell>
          <cell r="AF353" t="str">
            <v>A</v>
          </cell>
          <cell r="AG353">
            <v>2</v>
          </cell>
          <cell r="AH353" t="str">
            <v>A</v>
          </cell>
          <cell r="AI353">
            <v>2</v>
          </cell>
          <cell r="AJ353" t="str">
            <v>A</v>
          </cell>
          <cell r="AK353">
            <v>0.53846153846153844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1</v>
          </cell>
          <cell r="CP353">
            <v>0</v>
          </cell>
          <cell r="CQ353">
            <v>1</v>
          </cell>
          <cell r="CR353">
            <v>1</v>
          </cell>
          <cell r="CS353">
            <v>0</v>
          </cell>
          <cell r="CT353">
            <v>1</v>
          </cell>
          <cell r="CU353">
            <v>1</v>
          </cell>
          <cell r="CV353">
            <v>0</v>
          </cell>
          <cell r="CW353">
            <v>1</v>
          </cell>
          <cell r="CX353">
            <v>0</v>
          </cell>
          <cell r="CY353">
            <v>0</v>
          </cell>
          <cell r="CZ353">
            <v>0</v>
          </cell>
          <cell r="DA353">
            <v>3</v>
          </cell>
          <cell r="DB353">
            <v>1</v>
          </cell>
          <cell r="DC353">
            <v>0</v>
          </cell>
          <cell r="DD353">
            <v>1</v>
          </cell>
          <cell r="DE353">
            <v>1</v>
          </cell>
          <cell r="DF353">
            <v>0</v>
          </cell>
          <cell r="DG353">
            <v>1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2</v>
          </cell>
          <cell r="DO353">
            <v>1</v>
          </cell>
          <cell r="DP353">
            <v>0</v>
          </cell>
          <cell r="DQ353">
            <v>1</v>
          </cell>
          <cell r="DR353">
            <v>1</v>
          </cell>
          <cell r="DS353">
            <v>0</v>
          </cell>
          <cell r="DT353">
            <v>1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2</v>
          </cell>
          <cell r="EB353">
            <v>13</v>
          </cell>
          <cell r="EC353">
            <v>7</v>
          </cell>
          <cell r="ED353" t="str">
            <v>PENDIENTE</v>
          </cell>
        </row>
        <row r="354">
          <cell r="A354">
            <v>559</v>
          </cell>
          <cell r="B354" t="str">
            <v>No.. 22 Prof. Everardo Gámiz Vesp.</v>
          </cell>
          <cell r="C354" t="str">
            <v>VESPERTINO</v>
          </cell>
          <cell r="D354" t="str">
            <v>10EPR0048W</v>
          </cell>
          <cell r="E354" t="str">
            <v>ESTATAL</v>
          </cell>
          <cell r="F354" t="str">
            <v>PRIMARIA GENERAL</v>
          </cell>
          <cell r="G354" t="str">
            <v>COMPLETA</v>
          </cell>
          <cell r="H354" t="str">
            <v>DURANGO</v>
          </cell>
          <cell r="I354" t="str">
            <v>Durango</v>
          </cell>
          <cell r="J354" t="str">
            <v xml:space="preserve">Victoria de Durango </v>
          </cell>
          <cell r="K354" t="str">
            <v>URBANA</v>
          </cell>
          <cell r="L354" t="str">
            <v>C. Ricardo Flores Magón M. 14 Col. J. Guadalupe Rodríguez C.P. 34280</v>
          </cell>
          <cell r="M354">
            <v>34280</v>
          </cell>
          <cell r="N354" t="str">
            <v>J. Guadalupe Rodriguez</v>
          </cell>
          <cell r="O354" t="str">
            <v>DURANGO</v>
          </cell>
          <cell r="P354" t="str">
            <v>PNIEB</v>
          </cell>
          <cell r="Q354" t="str">
            <v>LIC. PATRICIA V. GONZALEZ BCO.</v>
          </cell>
          <cell r="Y354">
            <v>1</v>
          </cell>
          <cell r="Z354" t="str">
            <v>NA</v>
          </cell>
          <cell r="AA354">
            <v>1</v>
          </cell>
          <cell r="AB354" t="str">
            <v>NA</v>
          </cell>
          <cell r="AC354">
            <v>1</v>
          </cell>
          <cell r="AD354" t="str">
            <v>NA</v>
          </cell>
          <cell r="AE354">
            <v>1</v>
          </cell>
          <cell r="AF354" t="str">
            <v>NA</v>
          </cell>
          <cell r="AG354">
            <v>1</v>
          </cell>
          <cell r="AH354" t="str">
            <v>NA</v>
          </cell>
          <cell r="AI354">
            <v>1</v>
          </cell>
          <cell r="AJ354" t="str">
            <v>NA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6</v>
          </cell>
          <cell r="EC354">
            <v>0</v>
          </cell>
          <cell r="ED354" t="str">
            <v>SIN ASIGNACION</v>
          </cell>
        </row>
        <row r="355">
          <cell r="A355">
            <v>560</v>
          </cell>
          <cell r="B355" t="str">
            <v>Narciso Mendoza</v>
          </cell>
          <cell r="C355" t="str">
            <v>MATUTINO</v>
          </cell>
          <cell r="D355" t="str">
            <v>10EPR0054G</v>
          </cell>
          <cell r="E355" t="str">
            <v>ESTATAL</v>
          </cell>
          <cell r="F355" t="str">
            <v>PRIMARIA GENERAL</v>
          </cell>
          <cell r="G355" t="str">
            <v>COMPLETA</v>
          </cell>
          <cell r="H355" t="str">
            <v>DURANGO</v>
          </cell>
          <cell r="I355" t="str">
            <v>Durango</v>
          </cell>
          <cell r="J355" t="str">
            <v>Benito Juárez</v>
          </cell>
          <cell r="K355" t="str">
            <v>?</v>
          </cell>
          <cell r="L355" t="str">
            <v>Domicilio Conocido S/N Ejido Benito Juárez C.P. 34163</v>
          </cell>
          <cell r="M355">
            <v>34163</v>
          </cell>
          <cell r="N355" t="str">
            <v>Ejido Benito Juárez</v>
          </cell>
          <cell r="O355" t="str">
            <v>DURANGO</v>
          </cell>
          <cell r="P355" t="str">
            <v>PNIEB</v>
          </cell>
          <cell r="Q355" t="str">
            <v>LIC. PATRICIA V. GONZALEZ BCO.</v>
          </cell>
          <cell r="Y355">
            <v>1</v>
          </cell>
          <cell r="Z355" t="str">
            <v>NA</v>
          </cell>
          <cell r="AA355">
            <v>1</v>
          </cell>
          <cell r="AB355" t="str">
            <v>NA</v>
          </cell>
          <cell r="AC355">
            <v>2</v>
          </cell>
          <cell r="AD355" t="str">
            <v>NA</v>
          </cell>
          <cell r="AE355">
            <v>1</v>
          </cell>
          <cell r="AF355" t="str">
            <v>NA</v>
          </cell>
          <cell r="AG355">
            <v>2</v>
          </cell>
          <cell r="AH355" t="str">
            <v>NA</v>
          </cell>
          <cell r="AI355">
            <v>1</v>
          </cell>
          <cell r="AJ355" t="str">
            <v>NA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8</v>
          </cell>
          <cell r="EC355">
            <v>0</v>
          </cell>
          <cell r="ED355" t="str">
            <v>SIN ASIGNACION</v>
          </cell>
        </row>
        <row r="356">
          <cell r="A356">
            <v>561</v>
          </cell>
          <cell r="B356" t="str">
            <v>Francisco I. Madero</v>
          </cell>
          <cell r="C356" t="str">
            <v>MATUTINO</v>
          </cell>
          <cell r="D356" t="str">
            <v>10EPR0078Q</v>
          </cell>
          <cell r="E356" t="str">
            <v>ESTATAL</v>
          </cell>
          <cell r="F356" t="str">
            <v>PRIMARIA GENERAL</v>
          </cell>
          <cell r="G356" t="str">
            <v>COMPLETA</v>
          </cell>
          <cell r="H356" t="str">
            <v>DURANGO</v>
          </cell>
          <cell r="I356" t="str">
            <v>Durango</v>
          </cell>
          <cell r="J356" t="str">
            <v xml:space="preserve">Victoria de Durango </v>
          </cell>
          <cell r="K356" t="str">
            <v>URBANA</v>
          </cell>
          <cell r="L356" t="str">
            <v>C. Francisco I Madero S/N Col. 20 de Noviembre C.P. 34304</v>
          </cell>
          <cell r="M356">
            <v>34304</v>
          </cell>
          <cell r="N356" t="str">
            <v>Col. 20 de Noviembre</v>
          </cell>
          <cell r="O356" t="str">
            <v>DURANGO</v>
          </cell>
          <cell r="P356" t="str">
            <v>PNIEB</v>
          </cell>
          <cell r="Q356" t="str">
            <v>LIC. PATRICIA V. GONZALEZ BCO.</v>
          </cell>
          <cell r="R356" t="str">
            <v>Profra. Raquel Andrade</v>
          </cell>
          <cell r="Y356">
            <v>1</v>
          </cell>
          <cell r="Z356" t="str">
            <v>A</v>
          </cell>
          <cell r="AA356">
            <v>1</v>
          </cell>
          <cell r="AB356" t="str">
            <v>A</v>
          </cell>
          <cell r="AC356">
            <v>1</v>
          </cell>
          <cell r="AD356" t="str">
            <v>A</v>
          </cell>
          <cell r="AE356">
            <v>1</v>
          </cell>
          <cell r="AF356" t="str">
            <v>A</v>
          </cell>
          <cell r="AG356">
            <v>1</v>
          </cell>
          <cell r="AH356" t="str">
            <v>A</v>
          </cell>
          <cell r="AI356">
            <v>1</v>
          </cell>
          <cell r="AJ356" t="str">
            <v>A</v>
          </cell>
          <cell r="AK356">
            <v>1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1</v>
          </cell>
          <cell r="BC356">
            <v>1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1</v>
          </cell>
          <cell r="BO356">
            <v>1</v>
          </cell>
          <cell r="BP356">
            <v>0</v>
          </cell>
          <cell r="BQ356">
            <v>1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1</v>
          </cell>
          <cell r="CB356">
            <v>1</v>
          </cell>
          <cell r="CC356">
            <v>0</v>
          </cell>
          <cell r="CD356">
            <v>1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1</v>
          </cell>
          <cell r="CO356">
            <v>1</v>
          </cell>
          <cell r="CP356">
            <v>0</v>
          </cell>
          <cell r="CQ356">
            <v>1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1</v>
          </cell>
          <cell r="DB356">
            <v>1</v>
          </cell>
          <cell r="DC356">
            <v>0</v>
          </cell>
          <cell r="DD356">
            <v>1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1</v>
          </cell>
          <cell r="DO356">
            <v>1</v>
          </cell>
          <cell r="DP356">
            <v>0</v>
          </cell>
          <cell r="DQ356">
            <v>1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1</v>
          </cell>
          <cell r="EB356">
            <v>6</v>
          </cell>
          <cell r="EC356">
            <v>6</v>
          </cell>
          <cell r="ED356" t="str">
            <v>ASIGNADA</v>
          </cell>
        </row>
        <row r="357">
          <cell r="A357">
            <v>563</v>
          </cell>
          <cell r="B357" t="str">
            <v>Hermenegildo Galeana</v>
          </cell>
          <cell r="C357" t="str">
            <v>MATUTINO</v>
          </cell>
          <cell r="D357" t="str">
            <v>10EPR0165L</v>
          </cell>
          <cell r="E357" t="str">
            <v>ESTATAL</v>
          </cell>
          <cell r="F357" t="str">
            <v>PRIMARIA GENERAL</v>
          </cell>
          <cell r="G357" t="str">
            <v>COMPLETA</v>
          </cell>
          <cell r="H357" t="str">
            <v>DURANGO</v>
          </cell>
          <cell r="I357" t="str">
            <v>Pueblo Nuevo</v>
          </cell>
          <cell r="J357" t="str">
            <v>El Salto</v>
          </cell>
          <cell r="K357" t="str">
            <v>URBANA</v>
          </cell>
          <cell r="L357" t="str">
            <v>C. Morelos S/N Col. Obregón C.P. 34946</v>
          </cell>
          <cell r="M357">
            <v>34946</v>
          </cell>
          <cell r="N357" t="str">
            <v>Obregón</v>
          </cell>
          <cell r="O357" t="str">
            <v>DURANGO</v>
          </cell>
          <cell r="P357" t="str">
            <v>PNIEB</v>
          </cell>
          <cell r="Q357" t="str">
            <v>LIC. PATRICIA V. GONZALEZ BCO.</v>
          </cell>
          <cell r="R357" t="str">
            <v>Prof. Martín de Jesús Mercado Cisneros</v>
          </cell>
          <cell r="T357">
            <v>8760119</v>
          </cell>
          <cell r="Y357">
            <v>2</v>
          </cell>
          <cell r="Z357" t="str">
            <v>NA</v>
          </cell>
          <cell r="AA357">
            <v>2</v>
          </cell>
          <cell r="AB357" t="str">
            <v>NA</v>
          </cell>
          <cell r="AC357">
            <v>2</v>
          </cell>
          <cell r="AD357" t="str">
            <v>NA</v>
          </cell>
          <cell r="AE357">
            <v>2</v>
          </cell>
          <cell r="AF357" t="str">
            <v>A</v>
          </cell>
          <cell r="AG357">
            <v>2</v>
          </cell>
          <cell r="AH357" t="str">
            <v>A</v>
          </cell>
          <cell r="AI357">
            <v>2</v>
          </cell>
          <cell r="AJ357" t="str">
            <v>A</v>
          </cell>
          <cell r="AK357">
            <v>0.5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1</v>
          </cell>
          <cell r="CP357">
            <v>0</v>
          </cell>
          <cell r="CQ357">
            <v>1</v>
          </cell>
          <cell r="CR357">
            <v>1</v>
          </cell>
          <cell r="CS357">
            <v>0</v>
          </cell>
          <cell r="CT357">
            <v>1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2</v>
          </cell>
          <cell r="DB357">
            <v>1</v>
          </cell>
          <cell r="DC357">
            <v>0</v>
          </cell>
          <cell r="DD357">
            <v>1</v>
          </cell>
          <cell r="DE357">
            <v>1</v>
          </cell>
          <cell r="DF357">
            <v>0</v>
          </cell>
          <cell r="DG357">
            <v>1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2</v>
          </cell>
          <cell r="DO357">
            <v>1</v>
          </cell>
          <cell r="DP357">
            <v>0</v>
          </cell>
          <cell r="DQ357">
            <v>1</v>
          </cell>
          <cell r="DR357">
            <v>1</v>
          </cell>
          <cell r="DS357">
            <v>0</v>
          </cell>
          <cell r="DT357">
            <v>1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2</v>
          </cell>
          <cell r="EB357">
            <v>12</v>
          </cell>
          <cell r="EC357">
            <v>6</v>
          </cell>
          <cell r="ED357" t="str">
            <v>PENDIENTE</v>
          </cell>
        </row>
        <row r="358">
          <cell r="A358">
            <v>564</v>
          </cell>
          <cell r="B358" t="str">
            <v>Cuauhtémoc</v>
          </cell>
          <cell r="C358" t="str">
            <v>MATUTINO</v>
          </cell>
          <cell r="D358" t="str">
            <v>10EPR0208T</v>
          </cell>
          <cell r="E358" t="str">
            <v>ESTATAL</v>
          </cell>
          <cell r="F358" t="str">
            <v>PRIMARIA GENERAL</v>
          </cell>
          <cell r="G358" t="str">
            <v>COMPLETA</v>
          </cell>
          <cell r="H358" t="str">
            <v>DURANGO</v>
          </cell>
          <cell r="I358" t="str">
            <v>Durango</v>
          </cell>
          <cell r="J358" t="str">
            <v>El Pueblito</v>
          </cell>
          <cell r="K358" t="str">
            <v>RURAL</v>
          </cell>
          <cell r="L358" t="str">
            <v>Domicilio Conocido C.P. 34307</v>
          </cell>
          <cell r="M358">
            <v>34307</v>
          </cell>
          <cell r="N358" t="str">
            <v>EL PUEBLITO</v>
          </cell>
          <cell r="O358" t="str">
            <v>DURANGO</v>
          </cell>
          <cell r="P358" t="str">
            <v>PNIEB</v>
          </cell>
          <cell r="Q358" t="str">
            <v>LIC. PATRICIA V. GONZALEZ BCO.</v>
          </cell>
          <cell r="Y358">
            <v>1</v>
          </cell>
          <cell r="Z358" t="str">
            <v>NA</v>
          </cell>
          <cell r="AA358">
            <v>1</v>
          </cell>
          <cell r="AB358" t="str">
            <v>NA</v>
          </cell>
          <cell r="AC358">
            <v>1</v>
          </cell>
          <cell r="AD358" t="str">
            <v>NA</v>
          </cell>
          <cell r="AE358">
            <v>1</v>
          </cell>
          <cell r="AF358" t="str">
            <v>NA</v>
          </cell>
          <cell r="AG358">
            <v>1</v>
          </cell>
          <cell r="AH358" t="str">
            <v>NA</v>
          </cell>
          <cell r="AI358">
            <v>1</v>
          </cell>
          <cell r="AJ358" t="str">
            <v>NA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6</v>
          </cell>
          <cell r="EC358">
            <v>0</v>
          </cell>
          <cell r="ED358" t="str">
            <v>SIN ASIGNACION</v>
          </cell>
        </row>
        <row r="359">
          <cell r="A359">
            <v>565</v>
          </cell>
          <cell r="B359" t="str">
            <v>Lázaro Cárdenas</v>
          </cell>
          <cell r="C359" t="str">
            <v>MATUTINO</v>
          </cell>
          <cell r="D359" t="str">
            <v>10EPR0245X</v>
          </cell>
          <cell r="E359" t="str">
            <v>ESTATAL</v>
          </cell>
          <cell r="F359" t="str">
            <v>PRIMARIA GENERAL</v>
          </cell>
          <cell r="G359" t="str">
            <v>COMPLETA</v>
          </cell>
          <cell r="H359" t="str">
            <v>DURANGO</v>
          </cell>
          <cell r="I359" t="str">
            <v>Durango</v>
          </cell>
          <cell r="J359" t="str">
            <v>La Ferreria (Cuatro De Octubre)</v>
          </cell>
          <cell r="K359" t="str">
            <v>RURAL</v>
          </cell>
          <cell r="L359" t="str">
            <v>Domicilio Conocido C.P. 34331</v>
          </cell>
          <cell r="M359">
            <v>34331</v>
          </cell>
          <cell r="N359" t="str">
            <v>LA FERRERIA (CUATRO DE OCTUBRE)</v>
          </cell>
          <cell r="O359" t="str">
            <v>DURANGO</v>
          </cell>
          <cell r="P359" t="str">
            <v>PNIEB</v>
          </cell>
          <cell r="Q359" t="str">
            <v>LIC. PATRICIA V. GONZALEZ BCO.</v>
          </cell>
          <cell r="Y359">
            <v>2</v>
          </cell>
          <cell r="Z359" t="str">
            <v>NA</v>
          </cell>
          <cell r="AA359">
            <v>1</v>
          </cell>
          <cell r="AB359" t="str">
            <v>NA</v>
          </cell>
          <cell r="AC359">
            <v>2</v>
          </cell>
          <cell r="AD359" t="str">
            <v>NA</v>
          </cell>
          <cell r="AE359">
            <v>1</v>
          </cell>
          <cell r="AF359" t="str">
            <v>NA</v>
          </cell>
          <cell r="AG359">
            <v>1</v>
          </cell>
          <cell r="AH359" t="str">
            <v>NA</v>
          </cell>
          <cell r="AI359">
            <v>1</v>
          </cell>
          <cell r="AJ359" t="str">
            <v>NA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8</v>
          </cell>
          <cell r="EC359">
            <v>0</v>
          </cell>
          <cell r="ED359" t="str">
            <v>SIN ASIGNACION</v>
          </cell>
        </row>
        <row r="360">
          <cell r="A360">
            <v>567</v>
          </cell>
          <cell r="B360" t="str">
            <v>Benito Juárez</v>
          </cell>
          <cell r="C360" t="str">
            <v>MIXTO</v>
          </cell>
          <cell r="D360" t="str">
            <v>10EPR0271V</v>
          </cell>
          <cell r="E360" t="str">
            <v>ESTATAL</v>
          </cell>
          <cell r="F360" t="str">
            <v>PRIMARIA GENERAL</v>
          </cell>
          <cell r="G360" t="str">
            <v>COMPLETA</v>
          </cell>
          <cell r="H360" t="str">
            <v>DURANGO</v>
          </cell>
          <cell r="I360" t="str">
            <v>Durango</v>
          </cell>
          <cell r="J360" t="str">
            <v>Regocijo</v>
          </cell>
          <cell r="K360" t="str">
            <v>RURAL</v>
          </cell>
          <cell r="L360" t="str">
            <v>Estación Regocijo</v>
          </cell>
          <cell r="N360" t="str">
            <v>ESTACION REGOCIJO</v>
          </cell>
          <cell r="O360" t="str">
            <v>DURANGO</v>
          </cell>
          <cell r="P360" t="str">
            <v>PNIEB</v>
          </cell>
          <cell r="Q360" t="str">
            <v>LIC. PATRICIA V. GONZALEZ BCO.</v>
          </cell>
          <cell r="Y360">
            <v>1</v>
          </cell>
          <cell r="Z360" t="str">
            <v>NA</v>
          </cell>
          <cell r="AA360">
            <v>1</v>
          </cell>
          <cell r="AB360" t="str">
            <v>NA</v>
          </cell>
          <cell r="AC360">
            <v>1</v>
          </cell>
          <cell r="AD360" t="str">
            <v>NA</v>
          </cell>
          <cell r="AE360">
            <v>1</v>
          </cell>
          <cell r="AF360" t="str">
            <v>NA</v>
          </cell>
          <cell r="AG360">
            <v>1</v>
          </cell>
          <cell r="AH360" t="str">
            <v>NA</v>
          </cell>
          <cell r="AI360">
            <v>1</v>
          </cell>
          <cell r="AJ360" t="str">
            <v>NA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6</v>
          </cell>
          <cell r="EC360">
            <v>0</v>
          </cell>
          <cell r="ED360" t="str">
            <v>SIN ASIGNACION</v>
          </cell>
        </row>
        <row r="361">
          <cell r="A361">
            <v>568</v>
          </cell>
          <cell r="B361" t="str">
            <v>Lic. Cesar Guillermo Meraz</v>
          </cell>
          <cell r="C361" t="str">
            <v>MATUTINO</v>
          </cell>
          <cell r="D361" t="str">
            <v>10EPR0282A</v>
          </cell>
          <cell r="E361" t="str">
            <v>ESTATAL</v>
          </cell>
          <cell r="F361" t="str">
            <v>PRIMARIA GENERAL</v>
          </cell>
          <cell r="G361" t="str">
            <v>COMPLETA</v>
          </cell>
          <cell r="H361" t="str">
            <v>DURANGO</v>
          </cell>
          <cell r="I361" t="str">
            <v>Durango</v>
          </cell>
          <cell r="J361" t="str">
            <v>El Nayar</v>
          </cell>
          <cell r="K361" t="str">
            <v>URBANA</v>
          </cell>
          <cell r="L361" t="str">
            <v>C. Miguel Hidalgo No. 220 Col. Centro C.P. 34307</v>
          </cell>
          <cell r="M361">
            <v>34307</v>
          </cell>
          <cell r="N361" t="str">
            <v>EL NAYAR</v>
          </cell>
          <cell r="O361" t="str">
            <v>DURANGO</v>
          </cell>
          <cell r="P361" t="str">
            <v>PNIEB</v>
          </cell>
          <cell r="Q361" t="str">
            <v>LIC. PATRICIA V. GONZALEZ BCO.</v>
          </cell>
          <cell r="R361" t="str">
            <v>Prof. Francisco Javier García Corchado</v>
          </cell>
          <cell r="Y361">
            <v>1</v>
          </cell>
          <cell r="Z361" t="str">
            <v>NA</v>
          </cell>
          <cell r="AA361">
            <v>1</v>
          </cell>
          <cell r="AB361" t="str">
            <v>NA</v>
          </cell>
          <cell r="AC361">
            <v>1</v>
          </cell>
          <cell r="AD361" t="str">
            <v>NA</v>
          </cell>
          <cell r="AE361">
            <v>2</v>
          </cell>
          <cell r="AF361" t="str">
            <v>NA</v>
          </cell>
          <cell r="AG361">
            <v>1</v>
          </cell>
          <cell r="AH361" t="str">
            <v>NA</v>
          </cell>
          <cell r="AI361">
            <v>1</v>
          </cell>
          <cell r="AJ361" t="str">
            <v>A</v>
          </cell>
          <cell r="AK361">
            <v>0.5714285714285714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1</v>
          </cell>
          <cell r="CP361">
            <v>0</v>
          </cell>
          <cell r="CQ361">
            <v>1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1</v>
          </cell>
          <cell r="DB361">
            <v>1</v>
          </cell>
          <cell r="DC361">
            <v>0</v>
          </cell>
          <cell r="DD361">
            <v>1</v>
          </cell>
          <cell r="DE361">
            <v>1</v>
          </cell>
          <cell r="DF361">
            <v>0</v>
          </cell>
          <cell r="DG361">
            <v>1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2</v>
          </cell>
          <cell r="DO361">
            <v>1</v>
          </cell>
          <cell r="DP361">
            <v>0</v>
          </cell>
          <cell r="DQ361">
            <v>1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1</v>
          </cell>
          <cell r="EB361">
            <v>7</v>
          </cell>
          <cell r="EC361">
            <v>4</v>
          </cell>
          <cell r="ED361" t="str">
            <v>PENDIENTE</v>
          </cell>
        </row>
        <row r="362">
          <cell r="A362">
            <v>569</v>
          </cell>
          <cell r="B362" t="str">
            <v>Sentimientos de La Nación</v>
          </cell>
          <cell r="C362" t="str">
            <v>MATUTINO</v>
          </cell>
          <cell r="D362" t="str">
            <v>10EPR0289U</v>
          </cell>
          <cell r="E362" t="str">
            <v>ESTATAL</v>
          </cell>
          <cell r="F362" t="str">
            <v>PRIMARIA GENERAL</v>
          </cell>
          <cell r="G362" t="str">
            <v>COMPLETA</v>
          </cell>
          <cell r="H362" t="str">
            <v>DURANGO</v>
          </cell>
          <cell r="I362" t="str">
            <v>Durango</v>
          </cell>
          <cell r="J362" t="str">
            <v xml:space="preserve">Victoria de Durango </v>
          </cell>
          <cell r="K362" t="str">
            <v>URBANA</v>
          </cell>
          <cell r="L362" t="str">
            <v>C. Ópalo S/N Col. Ampliación Las Rosas C.P. 34168</v>
          </cell>
          <cell r="M362">
            <v>34168</v>
          </cell>
          <cell r="N362" t="str">
            <v>Las Rosas</v>
          </cell>
          <cell r="O362" t="str">
            <v>DURANGO</v>
          </cell>
          <cell r="P362" t="str">
            <v>PNIEB</v>
          </cell>
          <cell r="Q362" t="str">
            <v>LIC. PATRICIA V. GONZALEZ BCO.</v>
          </cell>
          <cell r="R362" t="str">
            <v>Prof. José Antonio González Chico</v>
          </cell>
          <cell r="T362">
            <v>6181564405</v>
          </cell>
          <cell r="Y362">
            <v>3</v>
          </cell>
          <cell r="Z362" t="str">
            <v>NA</v>
          </cell>
          <cell r="AA362">
            <v>3</v>
          </cell>
          <cell r="AB362" t="str">
            <v>NA</v>
          </cell>
          <cell r="AC362">
            <v>2</v>
          </cell>
          <cell r="AD362" t="str">
            <v>NA</v>
          </cell>
          <cell r="AE362">
            <v>2</v>
          </cell>
          <cell r="AF362" t="str">
            <v>A</v>
          </cell>
          <cell r="AG362">
            <v>2</v>
          </cell>
          <cell r="AH362" t="str">
            <v>NA</v>
          </cell>
          <cell r="AI362">
            <v>1</v>
          </cell>
          <cell r="AJ362" t="str">
            <v>NA</v>
          </cell>
          <cell r="AK362">
            <v>0.76923076923076927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1</v>
          </cell>
          <cell r="BC362">
            <v>1</v>
          </cell>
          <cell r="BD362">
            <v>0</v>
          </cell>
          <cell r="BE362">
            <v>1</v>
          </cell>
          <cell r="BF362">
            <v>1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2</v>
          </cell>
          <cell r="BO362">
            <v>1</v>
          </cell>
          <cell r="BP362">
            <v>0</v>
          </cell>
          <cell r="BQ362">
            <v>1</v>
          </cell>
          <cell r="BR362">
            <v>1</v>
          </cell>
          <cell r="BS362">
            <v>0</v>
          </cell>
          <cell r="BT362">
            <v>1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2</v>
          </cell>
          <cell r="CB362">
            <v>1</v>
          </cell>
          <cell r="CC362">
            <v>0</v>
          </cell>
          <cell r="CD362">
            <v>1</v>
          </cell>
          <cell r="CE362">
            <v>1</v>
          </cell>
          <cell r="CF362">
            <v>0</v>
          </cell>
          <cell r="CG362">
            <v>1</v>
          </cell>
          <cell r="CH362">
            <v>1</v>
          </cell>
          <cell r="CI362">
            <v>0</v>
          </cell>
          <cell r="CJ362">
            <v>1</v>
          </cell>
          <cell r="CK362">
            <v>0</v>
          </cell>
          <cell r="CL362">
            <v>0</v>
          </cell>
          <cell r="CM362">
            <v>0</v>
          </cell>
          <cell r="CN362">
            <v>3</v>
          </cell>
          <cell r="CO362">
            <v>1</v>
          </cell>
          <cell r="CP362">
            <v>0</v>
          </cell>
          <cell r="CQ362">
            <v>1</v>
          </cell>
          <cell r="CR362">
            <v>1</v>
          </cell>
          <cell r="CS362">
            <v>0</v>
          </cell>
          <cell r="CT362">
            <v>1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2</v>
          </cell>
          <cell r="DB362">
            <v>1</v>
          </cell>
          <cell r="DC362">
            <v>0</v>
          </cell>
          <cell r="DD362">
            <v>1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1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13</v>
          </cell>
          <cell r="EC362">
            <v>10</v>
          </cell>
          <cell r="ED362" t="str">
            <v>PENDIENTE</v>
          </cell>
        </row>
        <row r="363">
          <cell r="A363">
            <v>572</v>
          </cell>
          <cell r="B363" t="str">
            <v>Miguel Hidalgo</v>
          </cell>
          <cell r="C363" t="str">
            <v>MATUTINO</v>
          </cell>
          <cell r="D363" t="str">
            <v>10EPR0299A</v>
          </cell>
          <cell r="E363" t="str">
            <v>ESTATAL</v>
          </cell>
          <cell r="F363" t="str">
            <v>PRIMARIA GENERAL</v>
          </cell>
          <cell r="G363" t="str">
            <v>COMPLETA</v>
          </cell>
          <cell r="H363" t="str">
            <v>DURANGO</v>
          </cell>
          <cell r="I363" t="str">
            <v>Durango</v>
          </cell>
          <cell r="J363" t="str">
            <v xml:space="preserve">Victoria de Durango </v>
          </cell>
          <cell r="K363" t="str">
            <v>URBANA</v>
          </cell>
          <cell r="L363" t="str">
            <v>Av. 20 de Noviembre S/N C.P. 34303</v>
          </cell>
          <cell r="M363">
            <v>34303</v>
          </cell>
          <cell r="N363" t="str">
            <v>EL NAYAR</v>
          </cell>
          <cell r="O363" t="str">
            <v>DURANGO</v>
          </cell>
          <cell r="P363" t="str">
            <v>PNIEB</v>
          </cell>
          <cell r="Q363" t="str">
            <v>LIC. PATRICIA V. GONZALEZ BCO.</v>
          </cell>
          <cell r="R363" t="str">
            <v>Profra. Olga Lidia Rodríguez Galindo</v>
          </cell>
          <cell r="T363">
            <v>6188259639</v>
          </cell>
          <cell r="Y363">
            <v>1</v>
          </cell>
          <cell r="Z363" t="str">
            <v>A</v>
          </cell>
          <cell r="AA363">
            <v>2</v>
          </cell>
          <cell r="AB363" t="str">
            <v>NA</v>
          </cell>
          <cell r="AC363">
            <v>1</v>
          </cell>
          <cell r="AD363" t="str">
            <v>NA</v>
          </cell>
          <cell r="AE363">
            <v>1</v>
          </cell>
          <cell r="AF363" t="str">
            <v>A</v>
          </cell>
          <cell r="AG363">
            <v>1</v>
          </cell>
          <cell r="AH363" t="str">
            <v>A</v>
          </cell>
          <cell r="AI363">
            <v>1</v>
          </cell>
          <cell r="AJ363" t="str">
            <v>A</v>
          </cell>
          <cell r="AK363">
            <v>1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1</v>
          </cell>
          <cell r="BC363">
            <v>1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1</v>
          </cell>
          <cell r="BO363">
            <v>1</v>
          </cell>
          <cell r="BP363">
            <v>0</v>
          </cell>
          <cell r="BQ363">
            <v>1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1</v>
          </cell>
          <cell r="CB363">
            <v>1</v>
          </cell>
          <cell r="CC363">
            <v>0</v>
          </cell>
          <cell r="CD363">
            <v>1</v>
          </cell>
          <cell r="CE363">
            <v>1</v>
          </cell>
          <cell r="CF363">
            <v>0</v>
          </cell>
          <cell r="CG363">
            <v>1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2</v>
          </cell>
          <cell r="CO363">
            <v>1</v>
          </cell>
          <cell r="CP363">
            <v>0</v>
          </cell>
          <cell r="CQ363">
            <v>1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1</v>
          </cell>
          <cell r="DB363">
            <v>1</v>
          </cell>
          <cell r="DC363">
            <v>0</v>
          </cell>
          <cell r="DD363">
            <v>1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1</v>
          </cell>
          <cell r="DO363">
            <v>1</v>
          </cell>
          <cell r="DP363">
            <v>0</v>
          </cell>
          <cell r="DQ363">
            <v>1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1</v>
          </cell>
          <cell r="EB363">
            <v>7</v>
          </cell>
          <cell r="EC363">
            <v>7</v>
          </cell>
          <cell r="ED363" t="str">
            <v>ASIGNADA</v>
          </cell>
        </row>
        <row r="364">
          <cell r="A364">
            <v>574</v>
          </cell>
          <cell r="B364" t="str">
            <v>Carlos A. Carrillo</v>
          </cell>
          <cell r="C364" t="str">
            <v>MATUTINO</v>
          </cell>
          <cell r="D364" t="str">
            <v>10EPR0313D</v>
          </cell>
          <cell r="E364" t="str">
            <v>ESTATAL</v>
          </cell>
          <cell r="F364" t="str">
            <v>PRIMARIA GENERAL</v>
          </cell>
          <cell r="G364" t="str">
            <v>COMPLETA</v>
          </cell>
          <cell r="H364" t="str">
            <v>DURANGO</v>
          </cell>
          <cell r="I364" t="str">
            <v>Durango</v>
          </cell>
          <cell r="J364" t="str">
            <v xml:space="preserve">Victoria de Durango </v>
          </cell>
          <cell r="K364" t="str">
            <v>URBANA</v>
          </cell>
          <cell r="L364" t="str">
            <v>C. JOSE R. ESTRADA Y ESCARCHA S/N COLONIA MAXIMILIANO S. E C.P. 34217</v>
          </cell>
          <cell r="N364" t="str">
            <v>REMEDIOS</v>
          </cell>
          <cell r="O364" t="str">
            <v>DURANGO</v>
          </cell>
          <cell r="P364" t="str">
            <v>PNIEB</v>
          </cell>
          <cell r="Q364" t="str">
            <v>LIC. PATRICIA V. GONZALEZ BCO.</v>
          </cell>
          <cell r="Y364">
            <v>1</v>
          </cell>
          <cell r="Z364" t="str">
            <v>NA</v>
          </cell>
          <cell r="AA364">
            <v>1</v>
          </cell>
          <cell r="AB364" t="str">
            <v>NA</v>
          </cell>
          <cell r="AC364">
            <v>1</v>
          </cell>
          <cell r="AD364" t="str">
            <v>NA</v>
          </cell>
          <cell r="AE364">
            <v>1</v>
          </cell>
          <cell r="AF364" t="str">
            <v>NA</v>
          </cell>
          <cell r="AG364">
            <v>1</v>
          </cell>
          <cell r="AH364" t="str">
            <v>NA</v>
          </cell>
          <cell r="AI364">
            <v>1</v>
          </cell>
          <cell r="AJ364" t="str">
            <v>NA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6</v>
          </cell>
          <cell r="EC364">
            <v>0</v>
          </cell>
          <cell r="ED364" t="str">
            <v>SIN ASIGNACION</v>
          </cell>
        </row>
        <row r="365">
          <cell r="A365">
            <v>576</v>
          </cell>
          <cell r="B365" t="str">
            <v>Julio Bracho</v>
          </cell>
          <cell r="C365" t="str">
            <v>MATUTINO</v>
          </cell>
          <cell r="D365" t="str">
            <v>10EPR0319Y</v>
          </cell>
          <cell r="E365" t="str">
            <v>ESTATAL</v>
          </cell>
          <cell r="F365" t="str">
            <v>PRIMARIA GENERAL</v>
          </cell>
          <cell r="G365" t="str">
            <v>COMPLETA</v>
          </cell>
          <cell r="H365" t="str">
            <v>DURANGO</v>
          </cell>
          <cell r="I365" t="str">
            <v>Durango</v>
          </cell>
          <cell r="J365" t="str">
            <v xml:space="preserve">Victoria de Durango </v>
          </cell>
          <cell r="K365" t="str">
            <v>URBANA</v>
          </cell>
          <cell r="L365" t="str">
            <v>C. Ángel Sergio Guerrero Mier y Domingo Arrieta S/N Col. Gobernadores C.P. 34045</v>
          </cell>
          <cell r="M365">
            <v>34045</v>
          </cell>
          <cell r="N365" t="str">
            <v>GOBERNADORES</v>
          </cell>
          <cell r="O365" t="str">
            <v>DURANGO</v>
          </cell>
          <cell r="P365" t="str">
            <v>PNIEB</v>
          </cell>
          <cell r="Q365" t="str">
            <v>LIC. PATRICIA V. GONZALEZ BCO.</v>
          </cell>
          <cell r="R365" t="str">
            <v>Prof. Filiberto Fernández Herrera</v>
          </cell>
          <cell r="T365">
            <v>6181129785</v>
          </cell>
          <cell r="Y365">
            <v>2</v>
          </cell>
          <cell r="Z365" t="str">
            <v>A</v>
          </cell>
          <cell r="AA365">
            <v>2</v>
          </cell>
          <cell r="AB365" t="str">
            <v>A</v>
          </cell>
          <cell r="AC365">
            <v>2</v>
          </cell>
          <cell r="AD365" t="str">
            <v>NA</v>
          </cell>
          <cell r="AE365">
            <v>2</v>
          </cell>
          <cell r="AF365" t="str">
            <v>NA</v>
          </cell>
          <cell r="AG365">
            <v>2</v>
          </cell>
          <cell r="AH365" t="str">
            <v>NA</v>
          </cell>
          <cell r="AI365">
            <v>2</v>
          </cell>
          <cell r="AJ365" t="str">
            <v>NA</v>
          </cell>
          <cell r="AK365">
            <v>0.33333333333333331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1</v>
          </cell>
          <cell r="BC365">
            <v>1</v>
          </cell>
          <cell r="BD365">
            <v>0</v>
          </cell>
          <cell r="BE365">
            <v>1</v>
          </cell>
          <cell r="BF365">
            <v>1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2</v>
          </cell>
          <cell r="BO365">
            <v>1</v>
          </cell>
          <cell r="BP365">
            <v>0</v>
          </cell>
          <cell r="BQ365">
            <v>1</v>
          </cell>
          <cell r="BR365">
            <v>1</v>
          </cell>
          <cell r="BS365">
            <v>0</v>
          </cell>
          <cell r="BT365">
            <v>1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2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12</v>
          </cell>
          <cell r="EC365">
            <v>4</v>
          </cell>
          <cell r="ED365" t="str">
            <v>PENDIENTE</v>
          </cell>
        </row>
        <row r="366">
          <cell r="A366">
            <v>577</v>
          </cell>
          <cell r="B366" t="str">
            <v>No. 1 Profa. Elena Centeno Vesp.</v>
          </cell>
          <cell r="C366" t="str">
            <v>VESPERTINO</v>
          </cell>
          <cell r="D366" t="str">
            <v>10EPR0326H</v>
          </cell>
          <cell r="E366" t="str">
            <v>ESTATAL</v>
          </cell>
          <cell r="F366" t="str">
            <v>PRIMARIA GENERAL</v>
          </cell>
          <cell r="G366" t="str">
            <v>COMPLETA</v>
          </cell>
          <cell r="H366" t="str">
            <v>DURANGO</v>
          </cell>
          <cell r="I366" t="str">
            <v>Durango</v>
          </cell>
          <cell r="J366" t="str">
            <v xml:space="preserve">Victoria de Durango </v>
          </cell>
          <cell r="K366" t="str">
            <v>URBANA</v>
          </cell>
          <cell r="L366" t="str">
            <v>C. Victoria No. 245 Nte. Zona Centro C.P. 34000</v>
          </cell>
          <cell r="N366" t="str">
            <v>ZONA CENTRO</v>
          </cell>
          <cell r="O366" t="str">
            <v>DURANGO</v>
          </cell>
          <cell r="P366" t="str">
            <v>PNIEB</v>
          </cell>
          <cell r="Q366" t="str">
            <v>LIC. PATRICIA V. GONZALEZ BCO.</v>
          </cell>
          <cell r="Y366">
            <v>0</v>
          </cell>
          <cell r="Z366" t="str">
            <v>NA</v>
          </cell>
          <cell r="AA366">
            <v>0</v>
          </cell>
          <cell r="AB366" t="str">
            <v>NA</v>
          </cell>
          <cell r="AC366">
            <v>0</v>
          </cell>
          <cell r="AD366" t="str">
            <v>NA</v>
          </cell>
          <cell r="AE366">
            <v>0</v>
          </cell>
          <cell r="AF366" t="str">
            <v>NA</v>
          </cell>
          <cell r="AG366">
            <v>0</v>
          </cell>
          <cell r="AH366" t="str">
            <v>NA</v>
          </cell>
          <cell r="AI366">
            <v>0</v>
          </cell>
          <cell r="AJ366" t="str">
            <v>NA</v>
          </cell>
          <cell r="AK366" t="e">
            <v>#DIV/0!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 t="e">
            <v>#DIV/0!</v>
          </cell>
        </row>
        <row r="367">
          <cell r="A367">
            <v>578</v>
          </cell>
          <cell r="B367" t="str">
            <v>Doroteo Arango</v>
          </cell>
          <cell r="C367" t="str">
            <v>MATUTINO</v>
          </cell>
          <cell r="D367" t="str">
            <v>10EPR0327G</v>
          </cell>
          <cell r="E367" t="str">
            <v>ESTATAL</v>
          </cell>
          <cell r="F367" t="str">
            <v>PRIMARIA GENERAL</v>
          </cell>
          <cell r="G367" t="str">
            <v>COMPLETA</v>
          </cell>
          <cell r="H367" t="str">
            <v>DURANGO</v>
          </cell>
          <cell r="I367" t="str">
            <v>Durango</v>
          </cell>
          <cell r="J367" t="str">
            <v xml:space="preserve">Victoria de Durango </v>
          </cell>
          <cell r="K367" t="str">
            <v>URBANA</v>
          </cell>
          <cell r="L367" t="str">
            <v>C. 10 de Abril S/N Col. Tierra y Libertad C.P. 34127</v>
          </cell>
          <cell r="N367" t="str">
            <v>TIERRA Y LIBERTAD</v>
          </cell>
          <cell r="O367" t="str">
            <v>DURANGO</v>
          </cell>
          <cell r="P367" t="str">
            <v>PNIEB</v>
          </cell>
          <cell r="Q367" t="str">
            <v>LIC. PATRICIA V. GONZALEZ BCO.</v>
          </cell>
          <cell r="R367" t="str">
            <v>Profra. Hortensia Martínez Ríos</v>
          </cell>
          <cell r="T367">
            <v>6188252231</v>
          </cell>
          <cell r="Y367">
            <v>2</v>
          </cell>
          <cell r="Z367" t="str">
            <v>A</v>
          </cell>
          <cell r="AA367">
            <v>2</v>
          </cell>
          <cell r="AB367" t="str">
            <v>A</v>
          </cell>
          <cell r="AC367">
            <v>2</v>
          </cell>
          <cell r="AD367" t="str">
            <v>A</v>
          </cell>
          <cell r="AE367">
            <v>2</v>
          </cell>
          <cell r="AF367" t="str">
            <v>A</v>
          </cell>
          <cell r="AG367">
            <v>3</v>
          </cell>
          <cell r="AH367" t="str">
            <v>NA</v>
          </cell>
          <cell r="AI367">
            <v>2</v>
          </cell>
          <cell r="AJ367" t="str">
            <v>NA</v>
          </cell>
          <cell r="AK367">
            <v>1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1</v>
          </cell>
          <cell r="BC367">
            <v>1</v>
          </cell>
          <cell r="BD367">
            <v>0</v>
          </cell>
          <cell r="BE367">
            <v>1</v>
          </cell>
          <cell r="BF367">
            <v>1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2</v>
          </cell>
          <cell r="BO367">
            <v>1</v>
          </cell>
          <cell r="BP367">
            <v>0</v>
          </cell>
          <cell r="BQ367">
            <v>1</v>
          </cell>
          <cell r="BR367">
            <v>1</v>
          </cell>
          <cell r="BS367">
            <v>0</v>
          </cell>
          <cell r="BT367">
            <v>1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2</v>
          </cell>
          <cell r="CB367">
            <v>1</v>
          </cell>
          <cell r="CC367">
            <v>0</v>
          </cell>
          <cell r="CD367">
            <v>1</v>
          </cell>
          <cell r="CE367">
            <v>1</v>
          </cell>
          <cell r="CF367">
            <v>0</v>
          </cell>
          <cell r="CG367">
            <v>1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2</v>
          </cell>
          <cell r="CO367">
            <v>1</v>
          </cell>
          <cell r="CP367">
            <v>0</v>
          </cell>
          <cell r="CQ367">
            <v>1</v>
          </cell>
          <cell r="CR367">
            <v>1</v>
          </cell>
          <cell r="CS367">
            <v>0</v>
          </cell>
          <cell r="CT367">
            <v>1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2</v>
          </cell>
          <cell r="DB367">
            <v>1</v>
          </cell>
          <cell r="DC367">
            <v>0</v>
          </cell>
          <cell r="DD367">
            <v>1</v>
          </cell>
          <cell r="DE367">
            <v>1</v>
          </cell>
          <cell r="DF367">
            <v>0</v>
          </cell>
          <cell r="DG367">
            <v>1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2</v>
          </cell>
          <cell r="DO367">
            <v>1</v>
          </cell>
          <cell r="DP367">
            <v>0</v>
          </cell>
          <cell r="DQ367">
            <v>1</v>
          </cell>
          <cell r="DR367">
            <v>1</v>
          </cell>
          <cell r="DS367">
            <v>0</v>
          </cell>
          <cell r="DT367">
            <v>1</v>
          </cell>
          <cell r="DU367">
            <v>1</v>
          </cell>
          <cell r="DV367">
            <v>0</v>
          </cell>
          <cell r="DW367">
            <v>1</v>
          </cell>
          <cell r="DX367">
            <v>0</v>
          </cell>
          <cell r="DY367">
            <v>0</v>
          </cell>
          <cell r="DZ367">
            <v>0</v>
          </cell>
          <cell r="EA367">
            <v>3</v>
          </cell>
          <cell r="EB367">
            <v>13</v>
          </cell>
          <cell r="EC367">
            <v>13</v>
          </cell>
          <cell r="ED367" t="str">
            <v>ASIGNADA</v>
          </cell>
        </row>
        <row r="368">
          <cell r="A368">
            <v>579</v>
          </cell>
          <cell r="B368" t="str">
            <v>Patria para Todos Vesp.</v>
          </cell>
          <cell r="C368" t="str">
            <v>VESPERTINO</v>
          </cell>
          <cell r="D368" t="str">
            <v>10EPR0330U</v>
          </cell>
          <cell r="E368" t="str">
            <v>ESTATAL</v>
          </cell>
          <cell r="F368" t="str">
            <v>PRIMARIA GENERAL</v>
          </cell>
          <cell r="G368" t="str">
            <v>COMPLETA</v>
          </cell>
          <cell r="H368" t="str">
            <v>DURANGO</v>
          </cell>
          <cell r="I368" t="str">
            <v>Durango</v>
          </cell>
          <cell r="J368" t="str">
            <v xml:space="preserve">Victoria de Durango </v>
          </cell>
          <cell r="K368" t="str">
            <v>URBANA</v>
          </cell>
          <cell r="L368" t="str">
            <v>C. Rubén Jaramillo No. 103 Col. Asentamientos Humanos C.P. 34145</v>
          </cell>
          <cell r="M368">
            <v>34145</v>
          </cell>
          <cell r="N368" t="str">
            <v>ASENTAMIENTOS HUMANOS</v>
          </cell>
          <cell r="O368" t="str">
            <v>DURANGO</v>
          </cell>
          <cell r="P368" t="str">
            <v>PNIEB</v>
          </cell>
          <cell r="Q368" t="str">
            <v>LIC. PATRICIA V. GONZALEZ BCO.</v>
          </cell>
          <cell r="R368" t="str">
            <v>Prof. Vinicio Santillán</v>
          </cell>
          <cell r="Y368">
            <v>1</v>
          </cell>
          <cell r="Z368" t="str">
            <v>A</v>
          </cell>
          <cell r="AA368">
            <v>1</v>
          </cell>
          <cell r="AB368" t="str">
            <v>A</v>
          </cell>
          <cell r="AC368">
            <v>1</v>
          </cell>
          <cell r="AD368" t="str">
            <v>A</v>
          </cell>
          <cell r="AE368">
            <v>1</v>
          </cell>
          <cell r="AF368" t="str">
            <v>A</v>
          </cell>
          <cell r="AG368">
            <v>1</v>
          </cell>
          <cell r="AH368" t="str">
            <v>A</v>
          </cell>
          <cell r="AI368">
            <v>1</v>
          </cell>
          <cell r="AJ368" t="str">
            <v>A</v>
          </cell>
          <cell r="AK368">
            <v>1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1</v>
          </cell>
          <cell r="BC368">
            <v>1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1</v>
          </cell>
          <cell r="BO368">
            <v>1</v>
          </cell>
          <cell r="BP368">
            <v>0</v>
          </cell>
          <cell r="BQ368">
            <v>1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1</v>
          </cell>
          <cell r="CB368">
            <v>1</v>
          </cell>
          <cell r="CC368">
            <v>0</v>
          </cell>
          <cell r="CD368">
            <v>1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1</v>
          </cell>
          <cell r="CO368">
            <v>1</v>
          </cell>
          <cell r="CP368">
            <v>0</v>
          </cell>
          <cell r="CQ368">
            <v>1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1</v>
          </cell>
          <cell r="DB368">
            <v>1</v>
          </cell>
          <cell r="DC368">
            <v>0</v>
          </cell>
          <cell r="DD368">
            <v>1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1</v>
          </cell>
          <cell r="DO368">
            <v>1</v>
          </cell>
          <cell r="DP368">
            <v>0</v>
          </cell>
          <cell r="DQ368">
            <v>1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1</v>
          </cell>
          <cell r="EB368">
            <v>6</v>
          </cell>
          <cell r="EC368">
            <v>6</v>
          </cell>
          <cell r="ED368" t="str">
            <v>ASIGNADA</v>
          </cell>
        </row>
        <row r="369">
          <cell r="A369">
            <v>580</v>
          </cell>
          <cell r="B369" t="str">
            <v>Prof. Jesús Rivas Quiñones</v>
          </cell>
          <cell r="C369" t="str">
            <v>MATUTINO</v>
          </cell>
          <cell r="D369" t="str">
            <v>10EPR0351G</v>
          </cell>
          <cell r="E369" t="str">
            <v>ESTATAL</v>
          </cell>
          <cell r="F369" t="str">
            <v>PRIMARIA GENERAL</v>
          </cell>
          <cell r="G369" t="str">
            <v>COMPLETA</v>
          </cell>
          <cell r="H369" t="str">
            <v>DURANGO</v>
          </cell>
          <cell r="I369" t="str">
            <v>Durango</v>
          </cell>
          <cell r="J369" t="str">
            <v xml:space="preserve">Victoria de Durango </v>
          </cell>
          <cell r="K369" t="str">
            <v>URBANA</v>
          </cell>
          <cell r="L369" t="str">
            <v>C. Juan de La Barrera No. 232 Col. Manuel Buen Día C.P. 34128</v>
          </cell>
          <cell r="M369">
            <v>34128</v>
          </cell>
          <cell r="N369" t="str">
            <v>MANUEL BUEN DIA</v>
          </cell>
          <cell r="O369" t="str">
            <v>DURANGO</v>
          </cell>
          <cell r="P369" t="str">
            <v>PNIEB</v>
          </cell>
          <cell r="Q369" t="str">
            <v>LIC. PATRICIA V. GONZALEZ BCO.</v>
          </cell>
          <cell r="R369" t="str">
            <v>Prof. Pedro Antonio Valdivia Corona</v>
          </cell>
          <cell r="Y369">
            <v>1</v>
          </cell>
          <cell r="Z369" t="str">
            <v>NA</v>
          </cell>
          <cell r="AA369">
            <v>1</v>
          </cell>
          <cell r="AB369" t="str">
            <v>NA</v>
          </cell>
          <cell r="AC369">
            <v>2</v>
          </cell>
          <cell r="AD369" t="str">
            <v>NA</v>
          </cell>
          <cell r="AE369">
            <v>2</v>
          </cell>
          <cell r="AF369" t="str">
            <v>A</v>
          </cell>
          <cell r="AG369">
            <v>2</v>
          </cell>
          <cell r="AH369" t="str">
            <v>A</v>
          </cell>
          <cell r="AI369">
            <v>1</v>
          </cell>
          <cell r="AJ369" t="str">
            <v>NA</v>
          </cell>
          <cell r="AK369">
            <v>1.4444444444444444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2</v>
          </cell>
          <cell r="BC369">
            <v>1</v>
          </cell>
          <cell r="BD369">
            <v>1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2</v>
          </cell>
          <cell r="BO369">
            <v>1</v>
          </cell>
          <cell r="BP369">
            <v>1</v>
          </cell>
          <cell r="BQ369">
            <v>2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2</v>
          </cell>
          <cell r="CB369">
            <v>1</v>
          </cell>
          <cell r="CC369">
            <v>1</v>
          </cell>
          <cell r="CD369">
            <v>2</v>
          </cell>
          <cell r="CE369">
            <v>1</v>
          </cell>
          <cell r="CF369">
            <v>0</v>
          </cell>
          <cell r="CG369">
            <v>1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3</v>
          </cell>
          <cell r="CO369">
            <v>1</v>
          </cell>
          <cell r="CP369">
            <v>0</v>
          </cell>
          <cell r="CQ369">
            <v>1</v>
          </cell>
          <cell r="CR369">
            <v>1</v>
          </cell>
          <cell r="CS369">
            <v>0</v>
          </cell>
          <cell r="CT369">
            <v>1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2</v>
          </cell>
          <cell r="DB369">
            <v>1</v>
          </cell>
          <cell r="DC369">
            <v>0</v>
          </cell>
          <cell r="DD369">
            <v>1</v>
          </cell>
          <cell r="DE369">
            <v>1</v>
          </cell>
          <cell r="DF369">
            <v>0</v>
          </cell>
          <cell r="DG369">
            <v>1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2</v>
          </cell>
          <cell r="DO369">
            <v>0</v>
          </cell>
          <cell r="DP369">
            <v>1</v>
          </cell>
          <cell r="DQ369">
            <v>1</v>
          </cell>
          <cell r="DR369">
            <v>1</v>
          </cell>
          <cell r="DS369">
            <v>0</v>
          </cell>
          <cell r="DT369">
            <v>1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2</v>
          </cell>
          <cell r="EB369">
            <v>9</v>
          </cell>
          <cell r="EC369">
            <v>13</v>
          </cell>
          <cell r="ED369" t="str">
            <v>PENDIENTE</v>
          </cell>
        </row>
        <row r="370">
          <cell r="A370">
            <v>581</v>
          </cell>
          <cell r="B370" t="str">
            <v>Unidos Venceremos</v>
          </cell>
          <cell r="C370" t="str">
            <v>MATUTINO</v>
          </cell>
          <cell r="D370" t="str">
            <v>10EPR0354D</v>
          </cell>
          <cell r="E370" t="str">
            <v>ESTATAL</v>
          </cell>
          <cell r="F370" t="str">
            <v>PRIMARIA GENERAL</v>
          </cell>
          <cell r="G370" t="str">
            <v>COMPLETA</v>
          </cell>
          <cell r="H370" t="str">
            <v>DURANGO</v>
          </cell>
          <cell r="I370" t="str">
            <v>Durango</v>
          </cell>
          <cell r="J370" t="str">
            <v xml:space="preserve">Victoria de Durango </v>
          </cell>
          <cell r="K370" t="str">
            <v>URBANA</v>
          </cell>
          <cell r="L370" t="str">
            <v>C. 5 de Febrero No. 101 Col. Isabel Almanza C.P. 34167</v>
          </cell>
          <cell r="M370">
            <v>34167</v>
          </cell>
          <cell r="N370" t="str">
            <v>ISABEL ALMANZA</v>
          </cell>
          <cell r="O370" t="str">
            <v>DURANGO</v>
          </cell>
          <cell r="P370" t="str">
            <v>PNIEB</v>
          </cell>
          <cell r="Q370" t="str">
            <v>LIC. PATRICIA V. GONZALEZ BCO.</v>
          </cell>
          <cell r="R370" t="str">
            <v>Prof. Oscar Rocha Vázquez</v>
          </cell>
          <cell r="T370">
            <v>6181359576</v>
          </cell>
          <cell r="Y370">
            <v>2</v>
          </cell>
          <cell r="Z370" t="str">
            <v>A</v>
          </cell>
          <cell r="AA370">
            <v>2</v>
          </cell>
          <cell r="AB370" t="str">
            <v>A</v>
          </cell>
          <cell r="AC370">
            <v>2</v>
          </cell>
          <cell r="AD370" t="str">
            <v>A</v>
          </cell>
          <cell r="AE370">
            <v>2</v>
          </cell>
          <cell r="AF370" t="str">
            <v>A</v>
          </cell>
          <cell r="AG370">
            <v>2</v>
          </cell>
          <cell r="AH370" t="str">
            <v>A</v>
          </cell>
          <cell r="AI370">
            <v>2</v>
          </cell>
          <cell r="AJ370" t="str">
            <v>A</v>
          </cell>
          <cell r="AK370">
            <v>1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1</v>
          </cell>
          <cell r="BC370">
            <v>1</v>
          </cell>
          <cell r="BD370">
            <v>0</v>
          </cell>
          <cell r="BE370">
            <v>1</v>
          </cell>
          <cell r="BF370">
            <v>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2</v>
          </cell>
          <cell r="BO370">
            <v>1</v>
          </cell>
          <cell r="BP370">
            <v>0</v>
          </cell>
          <cell r="BQ370">
            <v>1</v>
          </cell>
          <cell r="BR370">
            <v>1</v>
          </cell>
          <cell r="BS370">
            <v>0</v>
          </cell>
          <cell r="BT370">
            <v>1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2</v>
          </cell>
          <cell r="CB370">
            <v>1</v>
          </cell>
          <cell r="CC370">
            <v>0</v>
          </cell>
          <cell r="CD370">
            <v>1</v>
          </cell>
          <cell r="CE370">
            <v>1</v>
          </cell>
          <cell r="CF370">
            <v>0</v>
          </cell>
          <cell r="CG370">
            <v>1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2</v>
          </cell>
          <cell r="CO370">
            <v>1</v>
          </cell>
          <cell r="CP370">
            <v>0</v>
          </cell>
          <cell r="CQ370">
            <v>1</v>
          </cell>
          <cell r="CR370">
            <v>1</v>
          </cell>
          <cell r="CS370">
            <v>0</v>
          </cell>
          <cell r="CT370">
            <v>1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2</v>
          </cell>
          <cell r="DB370">
            <v>1</v>
          </cell>
          <cell r="DC370">
            <v>0</v>
          </cell>
          <cell r="DD370">
            <v>1</v>
          </cell>
          <cell r="DE370">
            <v>1</v>
          </cell>
          <cell r="DF370">
            <v>0</v>
          </cell>
          <cell r="DG370">
            <v>1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2</v>
          </cell>
          <cell r="DO370">
            <v>1</v>
          </cell>
          <cell r="DP370">
            <v>0</v>
          </cell>
          <cell r="DQ370">
            <v>1</v>
          </cell>
          <cell r="DR370">
            <v>1</v>
          </cell>
          <cell r="DS370">
            <v>0</v>
          </cell>
          <cell r="DT370">
            <v>1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2</v>
          </cell>
          <cell r="EB370">
            <v>12</v>
          </cell>
          <cell r="EC370">
            <v>12</v>
          </cell>
          <cell r="ED370" t="str">
            <v>ASIGNADA</v>
          </cell>
        </row>
        <row r="371">
          <cell r="A371">
            <v>583</v>
          </cell>
          <cell r="B371" t="str">
            <v>Patria y Libertad</v>
          </cell>
          <cell r="C371" t="str">
            <v>MATUTINO</v>
          </cell>
          <cell r="D371" t="str">
            <v>10EPR0359Z</v>
          </cell>
          <cell r="E371" t="str">
            <v>ESTATAL</v>
          </cell>
          <cell r="F371" t="str">
            <v>PRIMARIA GENERAL</v>
          </cell>
          <cell r="G371" t="str">
            <v>COMPLETA</v>
          </cell>
          <cell r="H371" t="str">
            <v>DURANGO</v>
          </cell>
          <cell r="I371" t="str">
            <v>Durango</v>
          </cell>
          <cell r="J371" t="str">
            <v xml:space="preserve">Victoria de Durango </v>
          </cell>
          <cell r="K371" t="str">
            <v>URBANA</v>
          </cell>
          <cell r="L371" t="str">
            <v>C. Nellie Campobello S/N Col. Antonio Ramírez C.P. 34045</v>
          </cell>
          <cell r="M371">
            <v>34045</v>
          </cell>
          <cell r="N371" t="str">
            <v>ANTONIO RAMÍREZ</v>
          </cell>
          <cell r="O371" t="str">
            <v>DURANGO</v>
          </cell>
          <cell r="P371" t="str">
            <v>PNIEB</v>
          </cell>
          <cell r="Q371" t="str">
            <v>LIC. PATRICIA V. GONZALEZ BCO.</v>
          </cell>
          <cell r="R371" t="str">
            <v>Prof. Mario Alberto Ortiz Villa</v>
          </cell>
          <cell r="T371">
            <v>6181281416</v>
          </cell>
          <cell r="Y371">
            <v>2</v>
          </cell>
          <cell r="Z371" t="str">
            <v>NA</v>
          </cell>
          <cell r="AA371">
            <v>2</v>
          </cell>
          <cell r="AB371" t="str">
            <v>NA</v>
          </cell>
          <cell r="AC371">
            <v>2</v>
          </cell>
          <cell r="AD371" t="str">
            <v>A</v>
          </cell>
          <cell r="AE371">
            <v>2</v>
          </cell>
          <cell r="AF371" t="str">
            <v>A</v>
          </cell>
          <cell r="AG371">
            <v>2</v>
          </cell>
          <cell r="AH371" t="str">
            <v>A</v>
          </cell>
          <cell r="AI371">
            <v>2</v>
          </cell>
          <cell r="AJ371" t="str">
            <v>A</v>
          </cell>
          <cell r="AK371">
            <v>0.66666666666666663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1</v>
          </cell>
          <cell r="CC371">
            <v>0</v>
          </cell>
          <cell r="CD371">
            <v>1</v>
          </cell>
          <cell r="CE371">
            <v>1</v>
          </cell>
          <cell r="CF371">
            <v>0</v>
          </cell>
          <cell r="CG371">
            <v>1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2</v>
          </cell>
          <cell r="CO371">
            <v>1</v>
          </cell>
          <cell r="CP371">
            <v>0</v>
          </cell>
          <cell r="CQ371">
            <v>1</v>
          </cell>
          <cell r="CR371">
            <v>1</v>
          </cell>
          <cell r="CS371">
            <v>0</v>
          </cell>
          <cell r="CT371">
            <v>1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2</v>
          </cell>
          <cell r="DB371">
            <v>1</v>
          </cell>
          <cell r="DC371">
            <v>0</v>
          </cell>
          <cell r="DD371">
            <v>1</v>
          </cell>
          <cell r="DE371">
            <v>1</v>
          </cell>
          <cell r="DF371">
            <v>0</v>
          </cell>
          <cell r="DG371">
            <v>1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2</v>
          </cell>
          <cell r="DO371">
            <v>1</v>
          </cell>
          <cell r="DP371">
            <v>0</v>
          </cell>
          <cell r="DQ371">
            <v>1</v>
          </cell>
          <cell r="DR371">
            <v>1</v>
          </cell>
          <cell r="DS371">
            <v>0</v>
          </cell>
          <cell r="DT371">
            <v>1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2</v>
          </cell>
          <cell r="EB371">
            <v>12</v>
          </cell>
          <cell r="EC371">
            <v>8</v>
          </cell>
          <cell r="ED371" t="str">
            <v>PENDIENTE</v>
          </cell>
        </row>
        <row r="372">
          <cell r="A372">
            <v>584</v>
          </cell>
          <cell r="B372" t="str">
            <v>Prof. Melitón Rentería Vesp.</v>
          </cell>
          <cell r="C372" t="str">
            <v>VESPERTINO</v>
          </cell>
          <cell r="D372" t="str">
            <v>10EPR0370V</v>
          </cell>
          <cell r="E372" t="str">
            <v>ESTATAL</v>
          </cell>
          <cell r="F372" t="str">
            <v>PRIMARIA GENERAL</v>
          </cell>
          <cell r="G372" t="str">
            <v>COMPLETA</v>
          </cell>
          <cell r="H372" t="str">
            <v>DURANGO</v>
          </cell>
          <cell r="I372" t="str">
            <v>Durango</v>
          </cell>
          <cell r="J372" t="str">
            <v xml:space="preserve">Victoria de Durango </v>
          </cell>
          <cell r="K372" t="str">
            <v>URBANA</v>
          </cell>
          <cell r="L372" t="str">
            <v>C. Topolobampo S/N Fracc. Canelas C.P. 34290</v>
          </cell>
          <cell r="M372">
            <v>34290</v>
          </cell>
          <cell r="N372" t="str">
            <v>CANELAS</v>
          </cell>
          <cell r="O372" t="str">
            <v>DURANGO</v>
          </cell>
          <cell r="P372" t="str">
            <v>PNIEB</v>
          </cell>
          <cell r="Q372" t="str">
            <v>LIC. PATRICIA V. GONZALEZ BCO.</v>
          </cell>
          <cell r="Y372">
            <v>1</v>
          </cell>
          <cell r="Z372" t="str">
            <v>A</v>
          </cell>
          <cell r="AA372">
            <v>1</v>
          </cell>
          <cell r="AB372" t="str">
            <v>A</v>
          </cell>
          <cell r="AC372">
            <v>1</v>
          </cell>
          <cell r="AD372" t="str">
            <v>A</v>
          </cell>
          <cell r="AE372">
            <v>1</v>
          </cell>
          <cell r="AF372" t="str">
            <v>A</v>
          </cell>
          <cell r="AG372">
            <v>1</v>
          </cell>
          <cell r="AH372" t="str">
            <v>A</v>
          </cell>
          <cell r="AI372">
            <v>1</v>
          </cell>
          <cell r="AJ372" t="str">
            <v>A</v>
          </cell>
          <cell r="AK372">
            <v>1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1</v>
          </cell>
          <cell r="BC372">
            <v>1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1</v>
          </cell>
          <cell r="BO372">
            <v>1</v>
          </cell>
          <cell r="BP372">
            <v>0</v>
          </cell>
          <cell r="BQ372">
            <v>1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1</v>
          </cell>
          <cell r="CB372">
            <v>1</v>
          </cell>
          <cell r="CC372">
            <v>0</v>
          </cell>
          <cell r="CD372">
            <v>1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1</v>
          </cell>
          <cell r="CO372">
            <v>1</v>
          </cell>
          <cell r="CP372">
            <v>0</v>
          </cell>
          <cell r="CQ372">
            <v>1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1</v>
          </cell>
          <cell r="DB372">
            <v>1</v>
          </cell>
          <cell r="DC372">
            <v>0</v>
          </cell>
          <cell r="DD372">
            <v>1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1</v>
          </cell>
          <cell r="DO372">
            <v>1</v>
          </cell>
          <cell r="DP372">
            <v>0</v>
          </cell>
          <cell r="DQ372">
            <v>1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1</v>
          </cell>
          <cell r="EB372">
            <v>6</v>
          </cell>
          <cell r="EC372">
            <v>6</v>
          </cell>
          <cell r="ED372" t="str">
            <v>ASIGNADA</v>
          </cell>
        </row>
        <row r="373">
          <cell r="A373">
            <v>585</v>
          </cell>
          <cell r="B373" t="str">
            <v>Miguel Hidalgo</v>
          </cell>
          <cell r="C373" t="str">
            <v>MIXTO</v>
          </cell>
          <cell r="D373" t="str">
            <v>10EPR0373S</v>
          </cell>
          <cell r="E373" t="str">
            <v>ESTATAL</v>
          </cell>
          <cell r="F373" t="str">
            <v>PRIMARIA GENERAL</v>
          </cell>
          <cell r="G373" t="str">
            <v>COMPLETA</v>
          </cell>
          <cell r="H373" t="str">
            <v>DURANGO</v>
          </cell>
          <cell r="I373" t="str">
            <v>Nuevo Ideal</v>
          </cell>
          <cell r="J373" t="str">
            <v>Nuevo Ideal</v>
          </cell>
          <cell r="K373" t="str">
            <v>URBANA</v>
          </cell>
          <cell r="L373" t="str">
            <v>Av. Niños Héroes No. 1900 Zona Centro C.P. 34422</v>
          </cell>
          <cell r="N373" t="str">
            <v>NUEVO IDEAL</v>
          </cell>
          <cell r="O373" t="str">
            <v>DURANGO</v>
          </cell>
          <cell r="P373" t="str">
            <v>PNIEB</v>
          </cell>
          <cell r="Q373" t="str">
            <v>LIC. PATRICIA V. GONZALEZ BCO.</v>
          </cell>
          <cell r="R373" t="str">
            <v>Profra. María Piedad Silva Ortega</v>
          </cell>
          <cell r="S373" t="str">
            <v>lada de municipio</v>
          </cell>
          <cell r="T373">
            <v>8730915</v>
          </cell>
          <cell r="Y373">
            <v>1</v>
          </cell>
          <cell r="Z373" t="str">
            <v>A</v>
          </cell>
          <cell r="AA373">
            <v>1</v>
          </cell>
          <cell r="AB373" t="str">
            <v>A</v>
          </cell>
          <cell r="AC373">
            <v>1</v>
          </cell>
          <cell r="AD373" t="str">
            <v>A</v>
          </cell>
          <cell r="AE373">
            <v>1</v>
          </cell>
          <cell r="AF373" t="str">
            <v>A</v>
          </cell>
          <cell r="AG373">
            <v>1</v>
          </cell>
          <cell r="AH373" t="str">
            <v>A</v>
          </cell>
          <cell r="AI373">
            <v>1</v>
          </cell>
          <cell r="AJ373" t="str">
            <v>A</v>
          </cell>
          <cell r="AK373">
            <v>1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1</v>
          </cell>
          <cell r="BC373">
            <v>1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</v>
          </cell>
          <cell r="BO373">
            <v>1</v>
          </cell>
          <cell r="BP373">
            <v>0</v>
          </cell>
          <cell r="BQ373">
            <v>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1</v>
          </cell>
          <cell r="CB373">
            <v>1</v>
          </cell>
          <cell r="CC373">
            <v>0</v>
          </cell>
          <cell r="CD373">
            <v>1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1</v>
          </cell>
          <cell r="CO373">
            <v>1</v>
          </cell>
          <cell r="CP373">
            <v>0</v>
          </cell>
          <cell r="CQ373">
            <v>1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1</v>
          </cell>
          <cell r="DB373">
            <v>1</v>
          </cell>
          <cell r="DC373">
            <v>0</v>
          </cell>
          <cell r="DD373">
            <v>1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1</v>
          </cell>
          <cell r="DO373">
            <v>1</v>
          </cell>
          <cell r="DP373">
            <v>0</v>
          </cell>
          <cell r="DQ373">
            <v>1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1</v>
          </cell>
          <cell r="EB373">
            <v>6</v>
          </cell>
          <cell r="EC373">
            <v>6</v>
          </cell>
          <cell r="ED373" t="str">
            <v>ASIGNADA</v>
          </cell>
        </row>
        <row r="374">
          <cell r="A374">
            <v>586</v>
          </cell>
          <cell r="B374" t="str">
            <v>Leyes de Reforma Vesp.</v>
          </cell>
          <cell r="C374" t="str">
            <v>VESPERTINO</v>
          </cell>
          <cell r="D374" t="str">
            <v>10EPR0378N</v>
          </cell>
          <cell r="E374" t="str">
            <v>ESTATAL</v>
          </cell>
          <cell r="F374" t="str">
            <v>PRIMARIA GENERAL</v>
          </cell>
          <cell r="G374" t="str">
            <v>COMPLETA</v>
          </cell>
          <cell r="H374" t="str">
            <v>DURANGO</v>
          </cell>
          <cell r="I374" t="str">
            <v>Durango</v>
          </cell>
          <cell r="J374" t="str">
            <v xml:space="preserve">Victoria de Durango </v>
          </cell>
          <cell r="K374" t="str">
            <v>URBANA</v>
          </cell>
          <cell r="L374" t="str">
            <v>C. Juan Escutia S/N C.P. 34167</v>
          </cell>
          <cell r="N374" t="str">
            <v>BENITO JUÁREZ</v>
          </cell>
          <cell r="O374" t="str">
            <v>DURANGO</v>
          </cell>
          <cell r="P374" t="str">
            <v>PNIEB</v>
          </cell>
          <cell r="Q374" t="str">
            <v>LIC. PATRICIA V. GONZALEZ BCO.</v>
          </cell>
          <cell r="R374" t="str">
            <v>Prof. Gilberto Villanueva Fierro</v>
          </cell>
          <cell r="T374">
            <v>6188153747</v>
          </cell>
          <cell r="Y374">
            <v>1</v>
          </cell>
          <cell r="Z374" t="str">
            <v>A</v>
          </cell>
          <cell r="AA374">
            <v>1</v>
          </cell>
          <cell r="AB374" t="str">
            <v>A</v>
          </cell>
          <cell r="AC374">
            <v>1</v>
          </cell>
          <cell r="AD374" t="str">
            <v>A</v>
          </cell>
          <cell r="AE374">
            <v>1</v>
          </cell>
          <cell r="AF374" t="str">
            <v>A</v>
          </cell>
          <cell r="AG374">
            <v>1</v>
          </cell>
          <cell r="AH374" t="str">
            <v>A</v>
          </cell>
          <cell r="AI374">
            <v>1</v>
          </cell>
          <cell r="AJ374" t="str">
            <v>A</v>
          </cell>
          <cell r="AK374">
            <v>1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1</v>
          </cell>
          <cell r="BC374">
            <v>1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1</v>
          </cell>
          <cell r="BO374">
            <v>1</v>
          </cell>
          <cell r="BP374">
            <v>0</v>
          </cell>
          <cell r="BQ374">
            <v>1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1</v>
          </cell>
          <cell r="CB374">
            <v>1</v>
          </cell>
          <cell r="CC374">
            <v>0</v>
          </cell>
          <cell r="CD374">
            <v>1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1</v>
          </cell>
          <cell r="CO374">
            <v>1</v>
          </cell>
          <cell r="CP374">
            <v>0</v>
          </cell>
          <cell r="CQ374">
            <v>1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1</v>
          </cell>
          <cell r="DB374">
            <v>1</v>
          </cell>
          <cell r="DC374">
            <v>0</v>
          </cell>
          <cell r="DD374">
            <v>1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1</v>
          </cell>
          <cell r="DO374">
            <v>1</v>
          </cell>
          <cell r="DP374">
            <v>0</v>
          </cell>
          <cell r="DQ374">
            <v>1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1</v>
          </cell>
          <cell r="EB374">
            <v>6</v>
          </cell>
          <cell r="EC374">
            <v>6</v>
          </cell>
          <cell r="ED374" t="str">
            <v>ASIGNADA</v>
          </cell>
        </row>
        <row r="375">
          <cell r="A375">
            <v>587</v>
          </cell>
          <cell r="B375" t="str">
            <v>Hermenegildo Galeana 2</v>
          </cell>
          <cell r="C375" t="str">
            <v>MATUTINO</v>
          </cell>
          <cell r="D375" t="str">
            <v>10EPR0379M</v>
          </cell>
          <cell r="E375" t="str">
            <v>ESTATAL</v>
          </cell>
          <cell r="F375" t="str">
            <v>PRIMARIA GENERAL</v>
          </cell>
          <cell r="G375" t="str">
            <v>COMPLETA</v>
          </cell>
          <cell r="H375" t="str">
            <v>DURANGO</v>
          </cell>
          <cell r="I375" t="str">
            <v>Pueblo Nuevo</v>
          </cell>
          <cell r="J375" t="str">
            <v>El Salto</v>
          </cell>
          <cell r="K375" t="str">
            <v>URBANA</v>
          </cell>
          <cell r="L375" t="str">
            <v>Morelos S/N</v>
          </cell>
          <cell r="N375" t="str">
            <v>OBREGÓN</v>
          </cell>
          <cell r="O375" t="str">
            <v>DURANGO</v>
          </cell>
          <cell r="P375" t="str">
            <v>PNIEB</v>
          </cell>
          <cell r="Q375" t="str">
            <v>LIC. PATRICIA V. GONZALEZ BCO.</v>
          </cell>
          <cell r="R375" t="str">
            <v>Prof. Juan Manuel Lares Rodríguez</v>
          </cell>
          <cell r="T375">
            <v>6758761606</v>
          </cell>
          <cell r="Y375">
            <v>2</v>
          </cell>
          <cell r="Z375" t="str">
            <v>A</v>
          </cell>
          <cell r="AA375">
            <v>2</v>
          </cell>
          <cell r="AB375" t="str">
            <v>A</v>
          </cell>
          <cell r="AC375">
            <v>3</v>
          </cell>
          <cell r="AD375" t="str">
            <v>NA</v>
          </cell>
          <cell r="AE375">
            <v>2</v>
          </cell>
          <cell r="AF375" t="str">
            <v>NA</v>
          </cell>
          <cell r="AG375">
            <v>3</v>
          </cell>
          <cell r="AH375" t="str">
            <v>NA</v>
          </cell>
          <cell r="AI375">
            <v>2</v>
          </cell>
          <cell r="AJ375" t="str">
            <v>NA</v>
          </cell>
          <cell r="AK375">
            <v>0.7857142857142857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1</v>
          </cell>
          <cell r="BC375">
            <v>1</v>
          </cell>
          <cell r="BD375">
            <v>0</v>
          </cell>
          <cell r="BE375">
            <v>1</v>
          </cell>
          <cell r="BF375">
            <v>1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2</v>
          </cell>
          <cell r="BO375">
            <v>1</v>
          </cell>
          <cell r="BP375">
            <v>0</v>
          </cell>
          <cell r="BQ375">
            <v>1</v>
          </cell>
          <cell r="BR375">
            <v>1</v>
          </cell>
          <cell r="BS375">
            <v>0</v>
          </cell>
          <cell r="BT375">
            <v>1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2</v>
          </cell>
          <cell r="CB375">
            <v>1</v>
          </cell>
          <cell r="CC375">
            <v>0</v>
          </cell>
          <cell r="CD375">
            <v>1</v>
          </cell>
          <cell r="CE375">
            <v>1</v>
          </cell>
          <cell r="CF375">
            <v>0</v>
          </cell>
          <cell r="CG375">
            <v>1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2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1</v>
          </cell>
          <cell r="DC375">
            <v>0</v>
          </cell>
          <cell r="DD375">
            <v>1</v>
          </cell>
          <cell r="DE375">
            <v>1</v>
          </cell>
          <cell r="DF375">
            <v>0</v>
          </cell>
          <cell r="DG375">
            <v>1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2</v>
          </cell>
          <cell r="DO375">
            <v>1</v>
          </cell>
          <cell r="DP375">
            <v>0</v>
          </cell>
          <cell r="DQ375">
            <v>1</v>
          </cell>
          <cell r="DR375">
            <v>1</v>
          </cell>
          <cell r="DS375">
            <v>0</v>
          </cell>
          <cell r="DT375">
            <v>1</v>
          </cell>
          <cell r="DU375">
            <v>1</v>
          </cell>
          <cell r="DV375">
            <v>0</v>
          </cell>
          <cell r="DW375">
            <v>1</v>
          </cell>
          <cell r="DX375">
            <v>0</v>
          </cell>
          <cell r="DY375">
            <v>0</v>
          </cell>
          <cell r="DZ375">
            <v>0</v>
          </cell>
          <cell r="EA375">
            <v>3</v>
          </cell>
          <cell r="EB375">
            <v>14</v>
          </cell>
          <cell r="EC375">
            <v>11</v>
          </cell>
          <cell r="ED375" t="str">
            <v>PENDIENTE</v>
          </cell>
        </row>
        <row r="376">
          <cell r="A376">
            <v>588</v>
          </cell>
          <cell r="B376" t="str">
            <v>Miguel Ángel Gallardo</v>
          </cell>
          <cell r="C376" t="str">
            <v>MATUTINO</v>
          </cell>
          <cell r="D376" t="str">
            <v>10EPR0385X</v>
          </cell>
          <cell r="E376" t="str">
            <v>ESTATAL</v>
          </cell>
          <cell r="F376" t="str">
            <v>PRIMARIA GENERAL</v>
          </cell>
          <cell r="G376" t="str">
            <v>COMPLETA</v>
          </cell>
          <cell r="H376" t="str">
            <v>DURANGO</v>
          </cell>
          <cell r="I376" t="str">
            <v>Durango</v>
          </cell>
          <cell r="J376" t="str">
            <v xml:space="preserve">Victoria de Durango </v>
          </cell>
          <cell r="K376" t="str">
            <v>URBANA</v>
          </cell>
          <cell r="L376" t="str">
            <v>Hacienda Atotonilco S/N Fracc. San Gabriel C.P. 34238</v>
          </cell>
          <cell r="M376">
            <v>34238</v>
          </cell>
          <cell r="N376" t="str">
            <v>SAN GABRIEL</v>
          </cell>
          <cell r="O376" t="str">
            <v>DURANGO</v>
          </cell>
          <cell r="P376" t="str">
            <v>PNIEB</v>
          </cell>
          <cell r="Q376" t="str">
            <v>LIC. PATRICIA V. GONZALEZ BCO.</v>
          </cell>
          <cell r="R376" t="str">
            <v>Prof. Jesús Pérez Gutíerrez</v>
          </cell>
          <cell r="T376">
            <v>6181451390</v>
          </cell>
          <cell r="Y376">
            <v>1</v>
          </cell>
          <cell r="Z376" t="str">
            <v>A</v>
          </cell>
          <cell r="AA376">
            <v>1</v>
          </cell>
          <cell r="AB376" t="str">
            <v>A</v>
          </cell>
          <cell r="AC376">
            <v>1</v>
          </cell>
          <cell r="AD376" t="str">
            <v>A</v>
          </cell>
          <cell r="AE376">
            <v>1</v>
          </cell>
          <cell r="AF376" t="str">
            <v>A</v>
          </cell>
          <cell r="AG376">
            <v>1</v>
          </cell>
          <cell r="AH376" t="str">
            <v>A</v>
          </cell>
          <cell r="AI376">
            <v>1</v>
          </cell>
          <cell r="AJ376" t="str">
            <v>A</v>
          </cell>
          <cell r="AK376">
            <v>1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1</v>
          </cell>
          <cell r="BC376">
            <v>1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1</v>
          </cell>
          <cell r="BO376">
            <v>1</v>
          </cell>
          <cell r="BP376">
            <v>0</v>
          </cell>
          <cell r="BQ376">
            <v>1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</v>
          </cell>
          <cell r="CB376">
            <v>1</v>
          </cell>
          <cell r="CC376">
            <v>0</v>
          </cell>
          <cell r="CD376">
            <v>1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1</v>
          </cell>
          <cell r="CO376">
            <v>1</v>
          </cell>
          <cell r="CP376">
            <v>0</v>
          </cell>
          <cell r="CQ376">
            <v>1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1</v>
          </cell>
          <cell r="DB376">
            <v>1</v>
          </cell>
          <cell r="DC376">
            <v>0</v>
          </cell>
          <cell r="DD376">
            <v>1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1</v>
          </cell>
          <cell r="DO376">
            <v>1</v>
          </cell>
          <cell r="DP376">
            <v>0</v>
          </cell>
          <cell r="DQ376">
            <v>1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1</v>
          </cell>
          <cell r="EB376">
            <v>6</v>
          </cell>
          <cell r="EC376">
            <v>6</v>
          </cell>
          <cell r="ED376" t="str">
            <v>ASIGNADA</v>
          </cell>
        </row>
        <row r="377">
          <cell r="A377">
            <v>589</v>
          </cell>
          <cell r="B377" t="str">
            <v>7 de Noviembre</v>
          </cell>
          <cell r="C377" t="str">
            <v>MATUTINO</v>
          </cell>
          <cell r="D377" t="str">
            <v>10EPR0386W</v>
          </cell>
          <cell r="E377" t="str">
            <v>ESTATAL</v>
          </cell>
          <cell r="F377" t="str">
            <v>PRIMARIA GENERAL</v>
          </cell>
          <cell r="G377" t="str">
            <v>COMPLETA</v>
          </cell>
          <cell r="H377" t="str">
            <v>DURANGO</v>
          </cell>
          <cell r="I377" t="str">
            <v>Durango</v>
          </cell>
          <cell r="J377" t="str">
            <v xml:space="preserve">Victoria de Durango </v>
          </cell>
          <cell r="K377" t="str">
            <v>URBANA</v>
          </cell>
          <cell r="L377" t="str">
            <v>C. Espinoza Armillita No. 100 Col. Las Encinas C.P. 34039</v>
          </cell>
          <cell r="N377" t="str">
            <v>SAN IGNACIO</v>
          </cell>
          <cell r="O377" t="str">
            <v>DURANGO</v>
          </cell>
          <cell r="P377" t="str">
            <v>PNIEB</v>
          </cell>
          <cell r="Q377" t="str">
            <v>LIC. PATRICIA V. GONZALEZ BCO.</v>
          </cell>
          <cell r="R377" t="str">
            <v>Prof. Ernesto Rodriguez Aguirre</v>
          </cell>
          <cell r="Y377">
            <v>1</v>
          </cell>
          <cell r="Z377" t="str">
            <v>A</v>
          </cell>
          <cell r="AA377">
            <v>1</v>
          </cell>
          <cell r="AB377" t="str">
            <v>A</v>
          </cell>
          <cell r="AC377">
            <v>1</v>
          </cell>
          <cell r="AD377" t="str">
            <v>A</v>
          </cell>
          <cell r="AE377">
            <v>1</v>
          </cell>
          <cell r="AF377" t="str">
            <v>A</v>
          </cell>
          <cell r="AG377">
            <v>1</v>
          </cell>
          <cell r="AH377" t="str">
            <v>A</v>
          </cell>
          <cell r="AI377">
            <v>1</v>
          </cell>
          <cell r="AJ377" t="str">
            <v>A</v>
          </cell>
          <cell r="AK377">
            <v>1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1</v>
          </cell>
          <cell r="BC377">
            <v>1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1</v>
          </cell>
          <cell r="BO377">
            <v>1</v>
          </cell>
          <cell r="BP377">
            <v>0</v>
          </cell>
          <cell r="BQ377">
            <v>1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1</v>
          </cell>
          <cell r="CB377">
            <v>1</v>
          </cell>
          <cell r="CC377">
            <v>0</v>
          </cell>
          <cell r="CD377">
            <v>1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1</v>
          </cell>
          <cell r="CO377">
            <v>1</v>
          </cell>
          <cell r="CP377">
            <v>0</v>
          </cell>
          <cell r="CQ377">
            <v>1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1</v>
          </cell>
          <cell r="DB377">
            <v>1</v>
          </cell>
          <cell r="DC377">
            <v>0</v>
          </cell>
          <cell r="DD377">
            <v>1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1</v>
          </cell>
          <cell r="DO377">
            <v>1</v>
          </cell>
          <cell r="DP377">
            <v>0</v>
          </cell>
          <cell r="DQ377">
            <v>1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1</v>
          </cell>
          <cell r="EB377">
            <v>6</v>
          </cell>
          <cell r="EC377">
            <v>6</v>
          </cell>
          <cell r="ED377" t="str">
            <v>ASIGNADA</v>
          </cell>
        </row>
        <row r="378">
          <cell r="A378">
            <v>590</v>
          </cell>
          <cell r="B378" t="str">
            <v>Mártires de La Educación</v>
          </cell>
          <cell r="C378" t="str">
            <v>MATUTINO</v>
          </cell>
          <cell r="D378" t="str">
            <v>10EPR0389T</v>
          </cell>
          <cell r="E378" t="str">
            <v>ESTATAL</v>
          </cell>
          <cell r="F378" t="str">
            <v>PRIMARIA GENERAL</v>
          </cell>
          <cell r="G378" t="str">
            <v>COMPLETA</v>
          </cell>
          <cell r="H378" t="str">
            <v>DURANGO</v>
          </cell>
          <cell r="I378" t="str">
            <v>Durango</v>
          </cell>
          <cell r="J378" t="str">
            <v xml:space="preserve">Victoria de Durango </v>
          </cell>
          <cell r="K378" t="str">
            <v>URBANA</v>
          </cell>
          <cell r="L378" t="str">
            <v>C. 5 de Mayo S/N Col. Carlos Luna C.P. 34205</v>
          </cell>
          <cell r="N378" t="str">
            <v>EUCALIPTOS</v>
          </cell>
          <cell r="O378" t="str">
            <v>DURANGO</v>
          </cell>
          <cell r="P378" t="str">
            <v>PNIEB</v>
          </cell>
          <cell r="Q378" t="str">
            <v>LIC. PATRICIA V. GONZALEZ BCO.</v>
          </cell>
          <cell r="R378" t="str">
            <v>Profra. Guadalupe del Carmen Monrreal Nájera</v>
          </cell>
          <cell r="T378">
            <v>6181434765</v>
          </cell>
          <cell r="Y378">
            <v>1</v>
          </cell>
          <cell r="Z378" t="str">
            <v>NA</v>
          </cell>
          <cell r="AA378">
            <v>2</v>
          </cell>
          <cell r="AB378" t="str">
            <v>NA</v>
          </cell>
          <cell r="AC378">
            <v>2</v>
          </cell>
          <cell r="AD378" t="str">
            <v>NA</v>
          </cell>
          <cell r="AE378">
            <v>2</v>
          </cell>
          <cell r="AF378" t="str">
            <v>NA</v>
          </cell>
          <cell r="AG378">
            <v>2</v>
          </cell>
          <cell r="AH378" t="str">
            <v>NA</v>
          </cell>
          <cell r="AI378">
            <v>2</v>
          </cell>
          <cell r="AJ378" t="str">
            <v>A</v>
          </cell>
          <cell r="AK378">
            <v>0.27272727272727271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1</v>
          </cell>
          <cell r="DG378">
            <v>1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1</v>
          </cell>
          <cell r="DO378">
            <v>0</v>
          </cell>
          <cell r="DP378">
            <v>1</v>
          </cell>
          <cell r="DQ378">
            <v>1</v>
          </cell>
          <cell r="DR378">
            <v>0</v>
          </cell>
          <cell r="DS378">
            <v>1</v>
          </cell>
          <cell r="DT378">
            <v>1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2</v>
          </cell>
          <cell r="EB378">
            <v>11</v>
          </cell>
          <cell r="EC378">
            <v>3</v>
          </cell>
          <cell r="ED378" t="str">
            <v>PENDIENTE</v>
          </cell>
        </row>
        <row r="379">
          <cell r="A379">
            <v>591</v>
          </cell>
          <cell r="B379" t="str">
            <v>Profa. Juana Villalobos</v>
          </cell>
          <cell r="C379" t="str">
            <v>MATUTINO</v>
          </cell>
          <cell r="D379" t="str">
            <v>10EPR0390I</v>
          </cell>
          <cell r="E379" t="str">
            <v>ESTATAL</v>
          </cell>
          <cell r="F379" t="str">
            <v>PRIMARIA GENERAL</v>
          </cell>
          <cell r="G379" t="str">
            <v>COMPLETA</v>
          </cell>
          <cell r="H379" t="str">
            <v>DURANGO</v>
          </cell>
          <cell r="I379" t="str">
            <v>Durango</v>
          </cell>
          <cell r="J379" t="str">
            <v xml:space="preserve">Victoria de Durango </v>
          </cell>
          <cell r="K379" t="str">
            <v>URBANA</v>
          </cell>
          <cell r="L379" t="str">
            <v>C. Cacaria S/N Col. Valle Verde C.P. 34210</v>
          </cell>
          <cell r="N379" t="str">
            <v>CAMPO ALEGRE</v>
          </cell>
          <cell r="O379" t="str">
            <v>DURANGO</v>
          </cell>
          <cell r="P379" t="str">
            <v>PNIEB</v>
          </cell>
          <cell r="Q379" t="str">
            <v>LIC. PATRICIA V. GONZALEZ BCO.</v>
          </cell>
          <cell r="Y379">
            <v>1</v>
          </cell>
          <cell r="Z379" t="str">
            <v>NA</v>
          </cell>
          <cell r="AA379">
            <v>1</v>
          </cell>
          <cell r="AB379" t="str">
            <v>NA</v>
          </cell>
          <cell r="AC379">
            <v>1</v>
          </cell>
          <cell r="AD379" t="str">
            <v>NA</v>
          </cell>
          <cell r="AE379">
            <v>1</v>
          </cell>
          <cell r="AF379" t="str">
            <v>NA</v>
          </cell>
          <cell r="AG379">
            <v>1</v>
          </cell>
          <cell r="AH379" t="str">
            <v>NA</v>
          </cell>
          <cell r="AI379">
            <v>1</v>
          </cell>
          <cell r="AJ379" t="str">
            <v>NA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6</v>
          </cell>
          <cell r="EC379">
            <v>0</v>
          </cell>
          <cell r="ED379" t="str">
            <v>SIN ASIGNACION</v>
          </cell>
        </row>
        <row r="380">
          <cell r="A380">
            <v>592</v>
          </cell>
          <cell r="B380" t="str">
            <v>Ricardo Castro</v>
          </cell>
          <cell r="C380" t="str">
            <v>MATUTINO</v>
          </cell>
          <cell r="D380" t="str">
            <v>10EPR0398A</v>
          </cell>
          <cell r="E380" t="str">
            <v>ESTATAL</v>
          </cell>
          <cell r="F380" t="str">
            <v>PRIMARIA GENERAL</v>
          </cell>
          <cell r="G380" t="str">
            <v>COMPLETA</v>
          </cell>
          <cell r="H380" t="str">
            <v>DURANGO</v>
          </cell>
          <cell r="I380" t="str">
            <v>Durango</v>
          </cell>
          <cell r="J380" t="str">
            <v xml:space="preserve">Victoria de Durango </v>
          </cell>
          <cell r="K380" t="str">
            <v>URBANA</v>
          </cell>
          <cell r="L380" t="str">
            <v>Carlos Santa María S/N Col. Las Palmas C.P. 34010</v>
          </cell>
          <cell r="N380" t="str">
            <v>HECTOR MAYAGOYTIA AMPLIACIÓN</v>
          </cell>
          <cell r="O380" t="str">
            <v>DURANGO</v>
          </cell>
          <cell r="P380" t="str">
            <v>PNIEB</v>
          </cell>
          <cell r="Q380" t="str">
            <v>LIC. PATRICIA V. GONZALEZ BCO.</v>
          </cell>
          <cell r="R380" t="str">
            <v>Prof. Afredo García Álvarez</v>
          </cell>
          <cell r="T380">
            <v>6181088256</v>
          </cell>
          <cell r="Y380">
            <v>1</v>
          </cell>
          <cell r="Z380" t="str">
            <v>NA</v>
          </cell>
          <cell r="AA380">
            <v>2</v>
          </cell>
          <cell r="AB380" t="str">
            <v>A</v>
          </cell>
          <cell r="AC380">
            <v>1</v>
          </cell>
          <cell r="AD380" t="str">
            <v>NA</v>
          </cell>
          <cell r="AE380">
            <v>2</v>
          </cell>
          <cell r="AF380" t="str">
            <v>NA</v>
          </cell>
          <cell r="AG380">
            <v>1</v>
          </cell>
          <cell r="AH380" t="str">
            <v>NA</v>
          </cell>
          <cell r="AI380">
            <v>2</v>
          </cell>
          <cell r="AJ380" t="str">
            <v>NA</v>
          </cell>
          <cell r="AK380">
            <v>0.44444444444444442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1</v>
          </cell>
          <cell r="BQ380">
            <v>1</v>
          </cell>
          <cell r="BR380">
            <v>0</v>
          </cell>
          <cell r="BS380">
            <v>1</v>
          </cell>
          <cell r="BT380">
            <v>1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2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1</v>
          </cell>
          <cell r="DC380">
            <v>0</v>
          </cell>
          <cell r="DD380">
            <v>1</v>
          </cell>
          <cell r="DE380">
            <v>1</v>
          </cell>
          <cell r="DF380">
            <v>0</v>
          </cell>
          <cell r="DG380">
            <v>1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2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9</v>
          </cell>
          <cell r="EC380">
            <v>4</v>
          </cell>
          <cell r="ED380" t="str">
            <v>PENDIENTE</v>
          </cell>
        </row>
        <row r="381">
          <cell r="A381">
            <v>593</v>
          </cell>
          <cell r="B381" t="str">
            <v>Sergio Méndez Arceo</v>
          </cell>
          <cell r="C381" t="str">
            <v>MATUTINO</v>
          </cell>
          <cell r="D381" t="str">
            <v>10EPR0406T</v>
          </cell>
          <cell r="E381" t="str">
            <v>ESTATAL</v>
          </cell>
          <cell r="F381" t="str">
            <v>PRIMARIA GENERAL</v>
          </cell>
          <cell r="G381" t="str">
            <v>COMPLETA</v>
          </cell>
          <cell r="H381" t="str">
            <v>DURANGO</v>
          </cell>
          <cell r="I381" t="str">
            <v>Durango</v>
          </cell>
          <cell r="J381" t="str">
            <v xml:space="preserve">Victoria de Durango </v>
          </cell>
          <cell r="K381" t="str">
            <v>URBANA</v>
          </cell>
          <cell r="L381" t="str">
            <v>Quetzalcóatl S/N Col. Ampliación Rosas del Tepeyac C.P. 34029</v>
          </cell>
          <cell r="N381" t="str">
            <v>AMPLIACIÓN ROSAS DEL TEPEYAC</v>
          </cell>
          <cell r="O381" t="str">
            <v>DURANGO</v>
          </cell>
          <cell r="P381" t="str">
            <v>PNIEB</v>
          </cell>
          <cell r="Q381" t="str">
            <v>LIC. PATRICIA V. GONZALEZ BCO.</v>
          </cell>
          <cell r="R381" t="str">
            <v>Prof. Leobardo Carrillo Herrera</v>
          </cell>
          <cell r="T381">
            <v>6188122526</v>
          </cell>
          <cell r="Y381">
            <v>2</v>
          </cell>
          <cell r="Z381" t="str">
            <v>NA</v>
          </cell>
          <cell r="AA381">
            <v>2</v>
          </cell>
          <cell r="AB381" t="str">
            <v>NA</v>
          </cell>
          <cell r="AC381">
            <v>2</v>
          </cell>
          <cell r="AD381" t="str">
            <v>A</v>
          </cell>
          <cell r="AE381">
            <v>2</v>
          </cell>
          <cell r="AF381" t="str">
            <v>A</v>
          </cell>
          <cell r="AG381">
            <v>2</v>
          </cell>
          <cell r="AH381" t="str">
            <v>NA</v>
          </cell>
          <cell r="AI381">
            <v>2</v>
          </cell>
          <cell r="AJ381" t="str">
            <v>NA</v>
          </cell>
          <cell r="AK381">
            <v>0.41666666666666669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1</v>
          </cell>
          <cell r="BS381">
            <v>0</v>
          </cell>
          <cell r="BT381">
            <v>1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1</v>
          </cell>
          <cell r="CB381">
            <v>1</v>
          </cell>
          <cell r="CC381">
            <v>0</v>
          </cell>
          <cell r="CD381">
            <v>1</v>
          </cell>
          <cell r="CE381">
            <v>1</v>
          </cell>
          <cell r="CF381">
            <v>0</v>
          </cell>
          <cell r="CG381">
            <v>1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2</v>
          </cell>
          <cell r="CO381">
            <v>1</v>
          </cell>
          <cell r="CP381">
            <v>0</v>
          </cell>
          <cell r="CQ381">
            <v>1</v>
          </cell>
          <cell r="CR381">
            <v>1</v>
          </cell>
          <cell r="CS381">
            <v>0</v>
          </cell>
          <cell r="CT381">
            <v>1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2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12</v>
          </cell>
          <cell r="EC381">
            <v>5</v>
          </cell>
          <cell r="ED381" t="str">
            <v>PENDIENTE</v>
          </cell>
        </row>
        <row r="382">
          <cell r="A382">
            <v>594</v>
          </cell>
          <cell r="B382" t="str">
            <v>Revolución Mexicana</v>
          </cell>
          <cell r="C382" t="str">
            <v>MIXTO</v>
          </cell>
          <cell r="D382" t="str">
            <v>10EPR0407S</v>
          </cell>
          <cell r="E382" t="str">
            <v>ESTATAL</v>
          </cell>
          <cell r="F382" t="str">
            <v>PRIMARIA GENERAL</v>
          </cell>
          <cell r="G382" t="str">
            <v>COMPLETA</v>
          </cell>
          <cell r="H382" t="str">
            <v>DURANGO</v>
          </cell>
          <cell r="I382" t="str">
            <v>Durango</v>
          </cell>
          <cell r="J382" t="str">
            <v xml:space="preserve">Victoria de Durango </v>
          </cell>
          <cell r="K382" t="str">
            <v>URBANA</v>
          </cell>
          <cell r="L382" t="str">
            <v>El Nayar C.P. 34303</v>
          </cell>
          <cell r="N382" t="str">
            <v>EL NAYAR</v>
          </cell>
          <cell r="O382" t="str">
            <v>DURANGO</v>
          </cell>
          <cell r="P382" t="str">
            <v>PNIEB</v>
          </cell>
          <cell r="Q382" t="str">
            <v>LIC. PATRICIA V. GONZALEZ BCO.</v>
          </cell>
          <cell r="Y382">
            <v>1</v>
          </cell>
          <cell r="Z382" t="str">
            <v>NA</v>
          </cell>
          <cell r="AA382">
            <v>1</v>
          </cell>
          <cell r="AB382" t="str">
            <v>NA</v>
          </cell>
          <cell r="AC382">
            <v>1</v>
          </cell>
          <cell r="AD382" t="str">
            <v>NA</v>
          </cell>
          <cell r="AE382">
            <v>1</v>
          </cell>
          <cell r="AF382" t="str">
            <v>NA</v>
          </cell>
          <cell r="AG382">
            <v>1</v>
          </cell>
          <cell r="AH382" t="str">
            <v>NA</v>
          </cell>
          <cell r="AI382">
            <v>1</v>
          </cell>
          <cell r="AJ382" t="str">
            <v>NA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6</v>
          </cell>
          <cell r="EC382">
            <v>0</v>
          </cell>
          <cell r="ED382" t="str">
            <v>SIN ASIGNACION</v>
          </cell>
        </row>
        <row r="383">
          <cell r="A383">
            <v>595</v>
          </cell>
          <cell r="B383" t="str">
            <v>Unidos Venceremos Vesp.</v>
          </cell>
          <cell r="C383" t="str">
            <v>VESPERTINO</v>
          </cell>
          <cell r="D383" t="str">
            <v>10EPR0408R</v>
          </cell>
          <cell r="E383" t="str">
            <v>ESTATAL</v>
          </cell>
          <cell r="F383" t="str">
            <v>PRIMARIA GENERAL</v>
          </cell>
          <cell r="G383" t="str">
            <v>COMPLETA</v>
          </cell>
          <cell r="H383" t="str">
            <v>DURANGO</v>
          </cell>
          <cell r="I383" t="str">
            <v>Durango</v>
          </cell>
          <cell r="J383" t="str">
            <v xml:space="preserve">Victoria de Durango </v>
          </cell>
          <cell r="K383" t="str">
            <v>URBANA</v>
          </cell>
          <cell r="L383" t="str">
            <v>C. 5 de Febrero No. 101 Col. Isabel Almanza C.P. 34167</v>
          </cell>
          <cell r="N383" t="str">
            <v>ISABEL ALMANZA</v>
          </cell>
          <cell r="O383" t="str">
            <v>DURANGO</v>
          </cell>
          <cell r="P383" t="str">
            <v>PNIEB</v>
          </cell>
          <cell r="Q383" t="str">
            <v>LIC. PATRICIA V. GONZALEZ BCO.</v>
          </cell>
          <cell r="R383" t="str">
            <v>Prof. Clemente Avitia Alvarado</v>
          </cell>
          <cell r="T383">
            <v>6181459156</v>
          </cell>
          <cell r="Y383">
            <v>2</v>
          </cell>
          <cell r="Z383" t="str">
            <v>A</v>
          </cell>
          <cell r="AA383">
            <v>2</v>
          </cell>
          <cell r="AB383" t="str">
            <v>A</v>
          </cell>
          <cell r="AC383">
            <v>2</v>
          </cell>
          <cell r="AD383" t="str">
            <v>A</v>
          </cell>
          <cell r="AE383">
            <v>2</v>
          </cell>
          <cell r="AF383" t="str">
            <v>A</v>
          </cell>
          <cell r="AG383">
            <v>2</v>
          </cell>
          <cell r="AH383" t="str">
            <v>A</v>
          </cell>
          <cell r="AI383">
            <v>2</v>
          </cell>
          <cell r="AJ383" t="str">
            <v>A</v>
          </cell>
          <cell r="AK383">
            <v>1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1</v>
          </cell>
          <cell r="BC383">
            <v>1</v>
          </cell>
          <cell r="BD383">
            <v>0</v>
          </cell>
          <cell r="BE383">
            <v>1</v>
          </cell>
          <cell r="BF383">
            <v>1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2</v>
          </cell>
          <cell r="BO383">
            <v>1</v>
          </cell>
          <cell r="BP383">
            <v>0</v>
          </cell>
          <cell r="BQ383">
            <v>1</v>
          </cell>
          <cell r="BR383">
            <v>1</v>
          </cell>
          <cell r="BS383">
            <v>0</v>
          </cell>
          <cell r="BT383">
            <v>1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2</v>
          </cell>
          <cell r="CB383">
            <v>1</v>
          </cell>
          <cell r="CC383">
            <v>0</v>
          </cell>
          <cell r="CD383">
            <v>1</v>
          </cell>
          <cell r="CE383">
            <v>1</v>
          </cell>
          <cell r="CF383">
            <v>0</v>
          </cell>
          <cell r="CG383">
            <v>1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2</v>
          </cell>
          <cell r="CO383">
            <v>1</v>
          </cell>
          <cell r="CP383">
            <v>0</v>
          </cell>
          <cell r="CQ383">
            <v>1</v>
          </cell>
          <cell r="CR383">
            <v>1</v>
          </cell>
          <cell r="CS383">
            <v>0</v>
          </cell>
          <cell r="CT383">
            <v>1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2</v>
          </cell>
          <cell r="DB383">
            <v>1</v>
          </cell>
          <cell r="DC383">
            <v>0</v>
          </cell>
          <cell r="DD383">
            <v>1</v>
          </cell>
          <cell r="DE383">
            <v>1</v>
          </cell>
          <cell r="DF383">
            <v>0</v>
          </cell>
          <cell r="DG383">
            <v>1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2</v>
          </cell>
          <cell r="DO383">
            <v>1</v>
          </cell>
          <cell r="DP383">
            <v>0</v>
          </cell>
          <cell r="DQ383">
            <v>1</v>
          </cell>
          <cell r="DR383">
            <v>1</v>
          </cell>
          <cell r="DS383">
            <v>0</v>
          </cell>
          <cell r="DT383">
            <v>1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2</v>
          </cell>
          <cell r="EB383">
            <v>12</v>
          </cell>
          <cell r="EC383">
            <v>12</v>
          </cell>
          <cell r="ED383" t="str">
            <v>ASIGNADA</v>
          </cell>
        </row>
        <row r="384">
          <cell r="A384">
            <v>598</v>
          </cell>
          <cell r="B384" t="str">
            <v>Doroteo Arango</v>
          </cell>
          <cell r="C384" t="str">
            <v>MATUTINO</v>
          </cell>
          <cell r="D384" t="str">
            <v>10EPR0435O</v>
          </cell>
          <cell r="E384" t="str">
            <v>ESTATAL</v>
          </cell>
          <cell r="F384" t="str">
            <v>PRIMARIA GENERAL</v>
          </cell>
          <cell r="G384" t="str">
            <v>COMPLETA</v>
          </cell>
          <cell r="H384" t="str">
            <v>DURANGO</v>
          </cell>
          <cell r="I384" t="str">
            <v>Durango</v>
          </cell>
          <cell r="J384" t="str">
            <v>La Ferreria (Cuatro De Octubre)</v>
          </cell>
          <cell r="K384" t="str">
            <v>RURAL</v>
          </cell>
          <cell r="L384" t="str">
            <v>Domicilio Conocido El Campito La Ferrería C.P. 34302</v>
          </cell>
          <cell r="N384" t="str">
            <v>LA FERRERIA</v>
          </cell>
          <cell r="O384" t="str">
            <v>DURANGO</v>
          </cell>
          <cell r="P384" t="str">
            <v>PNIEB</v>
          </cell>
          <cell r="Q384" t="str">
            <v>LIC. PATRICIA V. GONZALEZ BCO.</v>
          </cell>
          <cell r="R384" t="str">
            <v>Prof. Juan Pablo Alanis Contreras</v>
          </cell>
          <cell r="T384">
            <v>6181658302</v>
          </cell>
          <cell r="Y384">
            <v>1</v>
          </cell>
          <cell r="Z384" t="str">
            <v>A</v>
          </cell>
          <cell r="AA384">
            <v>1</v>
          </cell>
          <cell r="AB384" t="str">
            <v>A</v>
          </cell>
          <cell r="AC384">
            <v>1</v>
          </cell>
          <cell r="AD384" t="str">
            <v>A</v>
          </cell>
          <cell r="AE384">
            <v>1</v>
          </cell>
          <cell r="AF384" t="str">
            <v>A</v>
          </cell>
          <cell r="AG384">
            <v>1</v>
          </cell>
          <cell r="AH384" t="str">
            <v>A</v>
          </cell>
          <cell r="AI384">
            <v>1</v>
          </cell>
          <cell r="AJ384" t="str">
            <v>A</v>
          </cell>
          <cell r="AK384">
            <v>1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1</v>
          </cell>
          <cell r="BC384">
            <v>1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1</v>
          </cell>
          <cell r="BO384">
            <v>1</v>
          </cell>
          <cell r="BP384">
            <v>0</v>
          </cell>
          <cell r="BQ384">
            <v>1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1</v>
          </cell>
          <cell r="CB384">
            <v>1</v>
          </cell>
          <cell r="CC384">
            <v>0</v>
          </cell>
          <cell r="CD384">
            <v>1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1</v>
          </cell>
          <cell r="CO384">
            <v>1</v>
          </cell>
          <cell r="CP384">
            <v>0</v>
          </cell>
          <cell r="CQ384">
            <v>1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1</v>
          </cell>
          <cell r="DB384">
            <v>1</v>
          </cell>
          <cell r="DC384">
            <v>0</v>
          </cell>
          <cell r="DD384">
            <v>1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1</v>
          </cell>
          <cell r="DO384">
            <v>1</v>
          </cell>
          <cell r="DP384">
            <v>0</v>
          </cell>
          <cell r="DQ384">
            <v>1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1</v>
          </cell>
          <cell r="EB384">
            <v>6</v>
          </cell>
          <cell r="EC384">
            <v>6</v>
          </cell>
          <cell r="ED384" t="str">
            <v>ASIGNADA</v>
          </cell>
        </row>
        <row r="385">
          <cell r="A385">
            <v>600</v>
          </cell>
          <cell r="B385" t="str">
            <v>Prof. Jesús Herrera Díaz</v>
          </cell>
          <cell r="C385" t="str">
            <v>MIXTO</v>
          </cell>
          <cell r="D385" t="str">
            <v>10EPR0445V</v>
          </cell>
          <cell r="E385" t="str">
            <v>ESTATAL</v>
          </cell>
          <cell r="F385" t="str">
            <v>PRIMARIA GENERAL</v>
          </cell>
          <cell r="G385" t="str">
            <v>COMPLETA</v>
          </cell>
          <cell r="H385" t="str">
            <v>DURANGO</v>
          </cell>
          <cell r="I385" t="str">
            <v>Durango</v>
          </cell>
          <cell r="J385" t="str">
            <v xml:space="preserve">Victoria de Durango </v>
          </cell>
          <cell r="K385" t="str">
            <v>URBANA</v>
          </cell>
          <cell r="L385" t="str">
            <v>Chilpancingo S/N Col. Valle de México C.P. 34194</v>
          </cell>
          <cell r="N385" t="str">
            <v>VALLE DE MEXICO</v>
          </cell>
          <cell r="O385" t="str">
            <v>DURANGO</v>
          </cell>
          <cell r="P385" t="str">
            <v>PNIEB</v>
          </cell>
          <cell r="Q385" t="str">
            <v>LIC. PATRICIA V. GONZALEZ BCO.</v>
          </cell>
          <cell r="R385" t="str">
            <v>Profra. Florinda Avitia Tinoco</v>
          </cell>
          <cell r="T385">
            <v>6188073354</v>
          </cell>
          <cell r="Y385">
            <v>1</v>
          </cell>
          <cell r="Z385" t="str">
            <v>A</v>
          </cell>
          <cell r="AA385">
            <v>1</v>
          </cell>
          <cell r="AB385" t="str">
            <v>A</v>
          </cell>
          <cell r="AC385">
            <v>1</v>
          </cell>
          <cell r="AD385" t="str">
            <v>A</v>
          </cell>
          <cell r="AE385">
            <v>1</v>
          </cell>
          <cell r="AF385" t="str">
            <v>A</v>
          </cell>
          <cell r="AG385">
            <v>1</v>
          </cell>
          <cell r="AH385" t="str">
            <v>A</v>
          </cell>
          <cell r="AI385">
            <v>1</v>
          </cell>
          <cell r="AJ385" t="str">
            <v>A</v>
          </cell>
          <cell r="AK385">
            <v>1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1</v>
          </cell>
          <cell r="BC385">
            <v>1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1</v>
          </cell>
          <cell r="BO385">
            <v>1</v>
          </cell>
          <cell r="BP385">
            <v>0</v>
          </cell>
          <cell r="BQ385">
            <v>1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1</v>
          </cell>
          <cell r="CB385">
            <v>1</v>
          </cell>
          <cell r="CC385">
            <v>0</v>
          </cell>
          <cell r="CD385">
            <v>1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1</v>
          </cell>
          <cell r="CO385">
            <v>1</v>
          </cell>
          <cell r="CP385">
            <v>0</v>
          </cell>
          <cell r="CQ385">
            <v>1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1</v>
          </cell>
          <cell r="DB385">
            <v>1</v>
          </cell>
          <cell r="DC385">
            <v>0</v>
          </cell>
          <cell r="DD385">
            <v>1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1</v>
          </cell>
          <cell r="DO385">
            <v>1</v>
          </cell>
          <cell r="DP385">
            <v>0</v>
          </cell>
          <cell r="DQ385">
            <v>1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1</v>
          </cell>
          <cell r="EB385">
            <v>6</v>
          </cell>
          <cell r="EC385">
            <v>6</v>
          </cell>
          <cell r="ED385" t="str">
            <v>ASIGNADA</v>
          </cell>
        </row>
        <row r="386">
          <cell r="A386">
            <v>601</v>
          </cell>
          <cell r="B386" t="str">
            <v>Moisés Sáenz Vesp.</v>
          </cell>
          <cell r="C386" t="str">
            <v>VESPERTINO</v>
          </cell>
          <cell r="D386" t="str">
            <v>10EPR0459Y</v>
          </cell>
          <cell r="E386" t="str">
            <v>ESTATAL</v>
          </cell>
          <cell r="F386" t="str">
            <v>PRIMARIA GENERAL</v>
          </cell>
          <cell r="G386" t="str">
            <v>COMPLETA</v>
          </cell>
          <cell r="H386" t="str">
            <v>DURANGO</v>
          </cell>
          <cell r="I386" t="str">
            <v>Durango</v>
          </cell>
          <cell r="J386" t="str">
            <v xml:space="preserve">Victoria de Durango </v>
          </cell>
          <cell r="K386" t="str">
            <v>URBANA</v>
          </cell>
          <cell r="L386" t="str">
            <v>C. Italia S/N, Col. Universal C.P. 34165</v>
          </cell>
          <cell r="N386" t="str">
            <v>COLONIA UNIVERSAL</v>
          </cell>
          <cell r="O386" t="str">
            <v>DURANGO</v>
          </cell>
          <cell r="P386" t="str">
            <v>PNIEB</v>
          </cell>
          <cell r="Q386" t="str">
            <v>LIC. PATRICIA V. GONZALEZ BCO.</v>
          </cell>
          <cell r="R386" t="str">
            <v>Prof. Juan Manuel Guerrero Orozco</v>
          </cell>
          <cell r="Y386">
            <v>1</v>
          </cell>
          <cell r="Z386" t="str">
            <v>A</v>
          </cell>
          <cell r="AA386">
            <v>1</v>
          </cell>
          <cell r="AB386" t="str">
            <v>A</v>
          </cell>
          <cell r="AC386">
            <v>1</v>
          </cell>
          <cell r="AD386" t="str">
            <v>A</v>
          </cell>
          <cell r="AE386">
            <v>1</v>
          </cell>
          <cell r="AF386" t="str">
            <v>A</v>
          </cell>
          <cell r="AG386">
            <v>1</v>
          </cell>
          <cell r="AH386" t="str">
            <v>A</v>
          </cell>
          <cell r="AI386">
            <v>1</v>
          </cell>
          <cell r="AJ386" t="str">
            <v>A</v>
          </cell>
          <cell r="AK386">
            <v>1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1</v>
          </cell>
          <cell r="BC386">
            <v>1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1</v>
          </cell>
          <cell r="BO386">
            <v>1</v>
          </cell>
          <cell r="BP386">
            <v>0</v>
          </cell>
          <cell r="BQ386">
            <v>1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1</v>
          </cell>
          <cell r="CB386">
            <v>1</v>
          </cell>
          <cell r="CC386">
            <v>0</v>
          </cell>
          <cell r="CD386">
            <v>1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1</v>
          </cell>
          <cell r="CO386">
            <v>1</v>
          </cell>
          <cell r="CP386">
            <v>0</v>
          </cell>
          <cell r="CQ386">
            <v>1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1</v>
          </cell>
          <cell r="DB386">
            <v>1</v>
          </cell>
          <cell r="DC386">
            <v>0</v>
          </cell>
          <cell r="DD386">
            <v>1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1</v>
          </cell>
          <cell r="DO386">
            <v>1</v>
          </cell>
          <cell r="DP386">
            <v>0</v>
          </cell>
          <cell r="DQ386">
            <v>1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1</v>
          </cell>
          <cell r="EB386">
            <v>6</v>
          </cell>
          <cell r="EC386">
            <v>6</v>
          </cell>
          <cell r="ED386" t="str">
            <v>ASIGNADA</v>
          </cell>
        </row>
        <row r="387">
          <cell r="A387">
            <v>602</v>
          </cell>
          <cell r="B387" t="str">
            <v>General Miguel Meza Gallegos</v>
          </cell>
          <cell r="C387" t="str">
            <v>MATUTINO</v>
          </cell>
          <cell r="D387" t="str">
            <v>10EPR0461M</v>
          </cell>
          <cell r="E387" t="str">
            <v>ESTATAL</v>
          </cell>
          <cell r="F387" t="str">
            <v>PRIMARIA GENERAL</v>
          </cell>
          <cell r="G387" t="str">
            <v>COMPLETA</v>
          </cell>
          <cell r="H387" t="str">
            <v>DURANGO</v>
          </cell>
          <cell r="I387" t="str">
            <v>Durango</v>
          </cell>
          <cell r="J387" t="str">
            <v xml:space="preserve">Victoria de Durango </v>
          </cell>
          <cell r="K387" t="str">
            <v>URBANA</v>
          </cell>
          <cell r="L387" t="str">
            <v>Amalia Solórzano S/N Col. Amalia Solórzano C.P. 34016</v>
          </cell>
          <cell r="N387" t="str">
            <v>POPULAR AMALIA SOLORSANO</v>
          </cell>
          <cell r="O387" t="str">
            <v>DURANGO</v>
          </cell>
          <cell r="P387" t="str">
            <v>PNIEB</v>
          </cell>
          <cell r="Q387" t="str">
            <v>LIC. PATRICIA V. GONZALEZ BCO.</v>
          </cell>
          <cell r="Y387">
            <v>1</v>
          </cell>
          <cell r="Z387" t="str">
            <v>NA</v>
          </cell>
          <cell r="AA387">
            <v>1</v>
          </cell>
          <cell r="AB387" t="str">
            <v>NA</v>
          </cell>
          <cell r="AC387">
            <v>1</v>
          </cell>
          <cell r="AD387" t="str">
            <v>NA</v>
          </cell>
          <cell r="AE387">
            <v>1</v>
          </cell>
          <cell r="AF387" t="str">
            <v>NA</v>
          </cell>
          <cell r="AG387">
            <v>1</v>
          </cell>
          <cell r="AH387" t="str">
            <v>NA</v>
          </cell>
          <cell r="AI387">
            <v>1</v>
          </cell>
          <cell r="AJ387" t="str">
            <v>NA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6</v>
          </cell>
          <cell r="EC387">
            <v>0</v>
          </cell>
          <cell r="ED387" t="str">
            <v>SIN ASIGNACION</v>
          </cell>
        </row>
        <row r="388">
          <cell r="A388">
            <v>603</v>
          </cell>
          <cell r="B388" t="str">
            <v>Korian Siglo XXI</v>
          </cell>
          <cell r="C388" t="str">
            <v>MATUTINO</v>
          </cell>
          <cell r="D388" t="str">
            <v>10EPR0463K</v>
          </cell>
          <cell r="E388" t="str">
            <v>ESTATAL</v>
          </cell>
          <cell r="F388" t="str">
            <v>PRIMARIA GENERAL</v>
          </cell>
          <cell r="G388" t="str">
            <v>COMPLETA</v>
          </cell>
          <cell r="H388" t="str">
            <v>DURANGO</v>
          </cell>
          <cell r="I388" t="str">
            <v>Nuevo Ideal</v>
          </cell>
          <cell r="J388" t="str">
            <v>Nuevo Ideal</v>
          </cell>
          <cell r="K388" t="str">
            <v>?</v>
          </cell>
          <cell r="L388" t="str">
            <v>Lote 2 Manzana 16</v>
          </cell>
          <cell r="N388" t="str">
            <v>NUEVO IDEAL</v>
          </cell>
          <cell r="O388" t="str">
            <v>DURANGO</v>
          </cell>
          <cell r="P388" t="str">
            <v>PNIEB</v>
          </cell>
          <cell r="Q388" t="str">
            <v>LIC. PATRICIA V. GONZALEZ BCO.</v>
          </cell>
          <cell r="R388" t="str">
            <v xml:space="preserve">Prof. Timoteo Estrada Rodríguez </v>
          </cell>
          <cell r="T388">
            <v>6778718877</v>
          </cell>
          <cell r="Y388">
            <v>1</v>
          </cell>
          <cell r="Z388" t="str">
            <v>A</v>
          </cell>
          <cell r="AA388">
            <v>1</v>
          </cell>
          <cell r="AB388" t="str">
            <v>A</v>
          </cell>
          <cell r="AC388">
            <v>1</v>
          </cell>
          <cell r="AD388" t="str">
            <v>A</v>
          </cell>
          <cell r="AE388">
            <v>1</v>
          </cell>
          <cell r="AF388" t="str">
            <v>A</v>
          </cell>
          <cell r="AG388">
            <v>1</v>
          </cell>
          <cell r="AH388" t="str">
            <v>A</v>
          </cell>
          <cell r="AI388">
            <v>1</v>
          </cell>
          <cell r="AJ388" t="str">
            <v>A</v>
          </cell>
          <cell r="AK388">
            <v>1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1</v>
          </cell>
          <cell r="BC388">
            <v>1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1</v>
          </cell>
          <cell r="BO388">
            <v>1</v>
          </cell>
          <cell r="BP388">
            <v>0</v>
          </cell>
          <cell r="BQ388">
            <v>1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1</v>
          </cell>
          <cell r="CB388">
            <v>1</v>
          </cell>
          <cell r="CC388">
            <v>0</v>
          </cell>
          <cell r="CD388">
            <v>1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1</v>
          </cell>
          <cell r="CO388">
            <v>1</v>
          </cell>
          <cell r="CP388">
            <v>0</v>
          </cell>
          <cell r="CQ388">
            <v>1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1</v>
          </cell>
          <cell r="DB388">
            <v>1</v>
          </cell>
          <cell r="DC388">
            <v>0</v>
          </cell>
          <cell r="DD388">
            <v>1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1</v>
          </cell>
          <cell r="DO388">
            <v>1</v>
          </cell>
          <cell r="DP388">
            <v>0</v>
          </cell>
          <cell r="DQ388">
            <v>1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1</v>
          </cell>
          <cell r="EB388">
            <v>6</v>
          </cell>
          <cell r="EC388">
            <v>6</v>
          </cell>
          <cell r="ED388" t="str">
            <v>ASIGNADA</v>
          </cell>
        </row>
        <row r="389">
          <cell r="A389">
            <v>604</v>
          </cell>
          <cell r="B389" t="str">
            <v>Bicentenario de México</v>
          </cell>
          <cell r="C389" t="str">
            <v>MATUTINO</v>
          </cell>
          <cell r="D389" t="str">
            <v>10EPR0464J</v>
          </cell>
          <cell r="E389" t="str">
            <v>ESTATAL</v>
          </cell>
          <cell r="F389" t="str">
            <v>PRIMARIA GENERAL</v>
          </cell>
          <cell r="G389" t="str">
            <v>COMPLETA</v>
          </cell>
          <cell r="H389" t="str">
            <v>DURANGO</v>
          </cell>
          <cell r="I389" t="str">
            <v>Durango</v>
          </cell>
          <cell r="J389" t="str">
            <v xml:space="preserve">Victoria de Durango </v>
          </cell>
          <cell r="K389" t="str">
            <v>URBANA</v>
          </cell>
          <cell r="L389" t="str">
            <v>C. Olmo S/N Fracc. Arbolitos III C.P. 34225</v>
          </cell>
          <cell r="M389">
            <v>34225</v>
          </cell>
          <cell r="N389" t="str">
            <v>NUEVO DURANGO II</v>
          </cell>
          <cell r="O389" t="str">
            <v>DURANGO</v>
          </cell>
          <cell r="P389" t="str">
            <v>PNIEB</v>
          </cell>
          <cell r="Q389" t="str">
            <v>LIC. PATRICIA V. GONZALEZ BCO.</v>
          </cell>
          <cell r="Y389">
            <v>1</v>
          </cell>
          <cell r="Z389" t="str">
            <v>NA</v>
          </cell>
          <cell r="AA389">
            <v>1</v>
          </cell>
          <cell r="AB389" t="str">
            <v>NA</v>
          </cell>
          <cell r="AC389">
            <v>1</v>
          </cell>
          <cell r="AD389" t="str">
            <v>NA</v>
          </cell>
          <cell r="AE389">
            <v>1</v>
          </cell>
          <cell r="AF389" t="str">
            <v>NA</v>
          </cell>
          <cell r="AG389">
            <v>1</v>
          </cell>
          <cell r="AH389" t="str">
            <v>NA</v>
          </cell>
          <cell r="AI389">
            <v>1</v>
          </cell>
          <cell r="AJ389" t="str">
            <v>NA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6</v>
          </cell>
          <cell r="EC389">
            <v>0</v>
          </cell>
          <cell r="ED389" t="str">
            <v>SIN ASIGNACION</v>
          </cell>
        </row>
        <row r="390">
          <cell r="A390">
            <v>605</v>
          </cell>
          <cell r="B390" t="str">
            <v>Centenario de La Revolución Mexicana</v>
          </cell>
          <cell r="C390" t="str">
            <v>MATUTINO</v>
          </cell>
          <cell r="D390" t="str">
            <v>10EPR0465I</v>
          </cell>
          <cell r="E390" t="str">
            <v>ESTATAL</v>
          </cell>
          <cell r="F390" t="str">
            <v>PRIMARIA GENERAL</v>
          </cell>
          <cell r="G390" t="str">
            <v>COMPLETA</v>
          </cell>
          <cell r="H390" t="str">
            <v>DURANGO</v>
          </cell>
          <cell r="I390" t="str">
            <v>Durango</v>
          </cell>
          <cell r="J390" t="str">
            <v xml:space="preserve">Victoria de Durango </v>
          </cell>
          <cell r="K390" t="str">
            <v>URBANA</v>
          </cell>
          <cell r="L390" t="str">
            <v>San Dimas S/N C.P.</v>
          </cell>
          <cell r="N390" t="str">
            <v>EJIDAL</v>
          </cell>
          <cell r="O390" t="str">
            <v>DURANGO</v>
          </cell>
          <cell r="P390" t="str">
            <v>PNIEB</v>
          </cell>
          <cell r="Q390" t="str">
            <v>LIC. PATRICIA V. GONZALEZ BCO.</v>
          </cell>
          <cell r="Y390">
            <v>1</v>
          </cell>
          <cell r="Z390" t="str">
            <v>NA</v>
          </cell>
          <cell r="AA390">
            <v>1</v>
          </cell>
          <cell r="AB390" t="str">
            <v>NA</v>
          </cell>
          <cell r="AC390">
            <v>1</v>
          </cell>
          <cell r="AD390" t="str">
            <v>NA</v>
          </cell>
          <cell r="AE390">
            <v>1</v>
          </cell>
          <cell r="AF390" t="str">
            <v>NA</v>
          </cell>
          <cell r="AG390">
            <v>1</v>
          </cell>
          <cell r="AH390" t="str">
            <v>NA</v>
          </cell>
          <cell r="AI390">
            <v>1</v>
          </cell>
          <cell r="AJ390" t="str">
            <v>NA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6</v>
          </cell>
          <cell r="EC390">
            <v>0</v>
          </cell>
          <cell r="ED390" t="str">
            <v>SIN ASIGNACION</v>
          </cell>
        </row>
        <row r="391">
          <cell r="A391">
            <v>606</v>
          </cell>
          <cell r="B391" t="str">
            <v>General Lázaro Cárdenas</v>
          </cell>
          <cell r="C391" t="str">
            <v>MATUTINO</v>
          </cell>
          <cell r="D391" t="str">
            <v>10EPR0004Z</v>
          </cell>
          <cell r="E391" t="str">
            <v>ESTATAL</v>
          </cell>
          <cell r="F391" t="str">
            <v>PRIMARIA GENERAL</v>
          </cell>
          <cell r="G391" t="str">
            <v>COMPLETA</v>
          </cell>
          <cell r="H391" t="str">
            <v>DURANGO</v>
          </cell>
          <cell r="I391" t="str">
            <v xml:space="preserve">Canatlán </v>
          </cell>
          <cell r="J391" t="str">
            <v xml:space="preserve">Canatlán de las Manzanas </v>
          </cell>
          <cell r="K391" t="str">
            <v>URBANA</v>
          </cell>
          <cell r="L391" t="str">
            <v>C. Hidalgo No. 221 Zona Centro C.P. 34400</v>
          </cell>
          <cell r="M391">
            <v>34400</v>
          </cell>
          <cell r="N391" t="str">
            <v>HIDALGO S/N</v>
          </cell>
          <cell r="O391" t="str">
            <v>DURANGO</v>
          </cell>
          <cell r="P391" t="str">
            <v>PIP</v>
          </cell>
          <cell r="Q391" t="str">
            <v>LIC. PATRICIA V. GONZALEZ BCO.</v>
          </cell>
          <cell r="Y391">
            <v>2</v>
          </cell>
          <cell r="Z391" t="str">
            <v>NA</v>
          </cell>
          <cell r="AA391">
            <v>2</v>
          </cell>
          <cell r="AB391" t="str">
            <v>NA</v>
          </cell>
          <cell r="AC391">
            <v>2</v>
          </cell>
          <cell r="AD391" t="str">
            <v>NA</v>
          </cell>
          <cell r="AE391">
            <v>2</v>
          </cell>
          <cell r="AF391" t="str">
            <v>NA</v>
          </cell>
          <cell r="AG391">
            <v>2</v>
          </cell>
          <cell r="AH391" t="str">
            <v>NA</v>
          </cell>
          <cell r="AI391">
            <v>2</v>
          </cell>
          <cell r="AJ391" t="str">
            <v>NA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12</v>
          </cell>
          <cell r="EC391">
            <v>0</v>
          </cell>
          <cell r="ED391" t="str">
            <v>SIN ASIGNACION</v>
          </cell>
        </row>
        <row r="392">
          <cell r="A392">
            <v>607</v>
          </cell>
          <cell r="B392" t="str">
            <v>Francisco Javier Mina</v>
          </cell>
          <cell r="C392" t="str">
            <v>MATUTINO</v>
          </cell>
          <cell r="D392" t="str">
            <v>10DPR1549Y</v>
          </cell>
          <cell r="E392" t="str">
            <v>FEDERAL</v>
          </cell>
          <cell r="F392" t="str">
            <v>PRIMARIA GENERAL</v>
          </cell>
          <cell r="G392" t="str">
            <v>MULTIGRADO</v>
          </cell>
          <cell r="H392" t="str">
            <v>DURANGO</v>
          </cell>
          <cell r="I392" t="str">
            <v>Tamazula</v>
          </cell>
          <cell r="J392" t="str">
            <v>Osos Bravos</v>
          </cell>
          <cell r="K392" t="str">
            <v>RURAL</v>
          </cell>
          <cell r="L392" t="str">
            <v>Domicilio Conocido S/N Osos Bravos</v>
          </cell>
          <cell r="M392">
            <v>34800</v>
          </cell>
          <cell r="N392" t="str">
            <v>OSOS BRAVOS</v>
          </cell>
          <cell r="O392" t="str">
            <v>DURANGO</v>
          </cell>
          <cell r="P392" t="str">
            <v>PIP</v>
          </cell>
          <cell r="Q392" t="str">
            <v>LIC. PATRICIA V. GONZALEZ BCO.</v>
          </cell>
          <cell r="Y392">
            <v>1</v>
          </cell>
          <cell r="Z392" t="str">
            <v>A</v>
          </cell>
          <cell r="AA392">
            <v>1</v>
          </cell>
          <cell r="AB392" t="str">
            <v>A</v>
          </cell>
          <cell r="AC392">
            <v>1</v>
          </cell>
          <cell r="AD392" t="str">
            <v>A</v>
          </cell>
          <cell r="AE392">
            <v>1</v>
          </cell>
          <cell r="AF392" t="str">
            <v>A</v>
          </cell>
          <cell r="AG392">
            <v>1</v>
          </cell>
          <cell r="AH392" t="str">
            <v>A</v>
          </cell>
          <cell r="AI392">
            <v>1</v>
          </cell>
          <cell r="AJ392" t="str">
            <v>A</v>
          </cell>
          <cell r="AK392">
            <v>1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</v>
          </cell>
          <cell r="BC392">
            <v>1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1</v>
          </cell>
          <cell r="BO392">
            <v>1</v>
          </cell>
          <cell r="BP392">
            <v>0</v>
          </cell>
          <cell r="BQ392">
            <v>1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1</v>
          </cell>
          <cell r="CB392">
            <v>1</v>
          </cell>
          <cell r="CC392">
            <v>0</v>
          </cell>
          <cell r="CD392">
            <v>1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1</v>
          </cell>
          <cell r="CO392">
            <v>1</v>
          </cell>
          <cell r="CP392">
            <v>0</v>
          </cell>
          <cell r="CQ392">
            <v>1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1</v>
          </cell>
          <cell r="DB392">
            <v>1</v>
          </cell>
          <cell r="DC392">
            <v>0</v>
          </cell>
          <cell r="DD392">
            <v>1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1</v>
          </cell>
          <cell r="DO392">
            <v>1</v>
          </cell>
          <cell r="DP392">
            <v>0</v>
          </cell>
          <cell r="DQ392">
            <v>1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1</v>
          </cell>
          <cell r="EB392">
            <v>6</v>
          </cell>
          <cell r="EC392">
            <v>6</v>
          </cell>
          <cell r="ED392" t="str">
            <v>ASIGNADA</v>
          </cell>
        </row>
        <row r="393">
          <cell r="A393">
            <v>478</v>
          </cell>
          <cell r="B393" t="str">
            <v>Guadalupe Victoria</v>
          </cell>
          <cell r="C393" t="str">
            <v>MIXTO</v>
          </cell>
          <cell r="D393" t="str">
            <v>10DPR0713A</v>
          </cell>
          <cell r="E393" t="str">
            <v>FEDERAL</v>
          </cell>
          <cell r="F393" t="str">
            <v>PRIMARIA GENERAL</v>
          </cell>
          <cell r="G393" t="str">
            <v>COMPLETA</v>
          </cell>
          <cell r="H393" t="str">
            <v>DURANGO</v>
          </cell>
          <cell r="I393" t="str">
            <v>San Dimas</v>
          </cell>
          <cell r="J393" t="str">
            <v>Tambores de Abajo (Las Vegas)</v>
          </cell>
          <cell r="K393" t="str">
            <v>RURAL</v>
          </cell>
          <cell r="L393" t="str">
            <v>Dom. Conocido C.P. 34678</v>
          </cell>
          <cell r="M393">
            <v>34687</v>
          </cell>
          <cell r="N393" t="str">
            <v>DOMICILO CONOCIDO</v>
          </cell>
          <cell r="O393" t="str">
            <v>DURANGO</v>
          </cell>
          <cell r="P393" t="str">
            <v>PNIEB</v>
          </cell>
          <cell r="Q393" t="str">
            <v>LIC. PATRICIA V. GONZALEZ BCO.</v>
          </cell>
          <cell r="Y393">
            <v>1</v>
          </cell>
          <cell r="Z393" t="str">
            <v>A</v>
          </cell>
          <cell r="AA393">
            <v>1</v>
          </cell>
          <cell r="AB393" t="str">
            <v>A</v>
          </cell>
          <cell r="AC393">
            <v>1</v>
          </cell>
          <cell r="AD393" t="str">
            <v>A</v>
          </cell>
          <cell r="AE393">
            <v>1</v>
          </cell>
          <cell r="AF393" t="str">
            <v>A</v>
          </cell>
          <cell r="AG393">
            <v>1</v>
          </cell>
          <cell r="AH393" t="str">
            <v>A</v>
          </cell>
          <cell r="AI393">
            <v>1</v>
          </cell>
          <cell r="AJ393" t="str">
            <v>A</v>
          </cell>
          <cell r="AK393">
            <v>1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1</v>
          </cell>
          <cell r="BC393">
            <v>1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1</v>
          </cell>
          <cell r="BO393">
            <v>1</v>
          </cell>
          <cell r="BP393">
            <v>0</v>
          </cell>
          <cell r="BQ393">
            <v>1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1</v>
          </cell>
          <cell r="CB393">
            <v>1</v>
          </cell>
          <cell r="CC393">
            <v>0</v>
          </cell>
          <cell r="CD393">
            <v>1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1</v>
          </cell>
          <cell r="CO393">
            <v>1</v>
          </cell>
          <cell r="CP393">
            <v>0</v>
          </cell>
          <cell r="CQ393">
            <v>1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1</v>
          </cell>
          <cell r="DB393">
            <v>1</v>
          </cell>
          <cell r="DC393">
            <v>0</v>
          </cell>
          <cell r="DD393">
            <v>1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1</v>
          </cell>
          <cell r="DO393">
            <v>1</v>
          </cell>
          <cell r="DP393">
            <v>0</v>
          </cell>
          <cell r="DQ393">
            <v>1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1</v>
          </cell>
          <cell r="EB393">
            <v>6</v>
          </cell>
          <cell r="EC393">
            <v>6</v>
          </cell>
          <cell r="ED393" t="str">
            <v>ASIGNADA</v>
          </cell>
        </row>
        <row r="394">
          <cell r="A394">
            <v>609</v>
          </cell>
          <cell r="B394" t="str">
            <v>Francisco Villa</v>
          </cell>
          <cell r="C394" t="str">
            <v>MIXTO</v>
          </cell>
          <cell r="D394" t="str">
            <v>10DPB0061Q</v>
          </cell>
          <cell r="E394" t="str">
            <v>FEDERAL</v>
          </cell>
          <cell r="F394" t="str">
            <v>PRIMARIA INDIGENA</v>
          </cell>
          <cell r="G394" t="str">
            <v>COMPLETA</v>
          </cell>
          <cell r="H394" t="str">
            <v>DURANGO</v>
          </cell>
          <cell r="I394" t="str">
            <v>Pueblo Nuevo</v>
          </cell>
          <cell r="J394" t="str">
            <v>San Bernardino de Milpillas Chico</v>
          </cell>
          <cell r="K394" t="str">
            <v>RURAL</v>
          </cell>
          <cell r="L394" t="str">
            <v>Domicilio Conocido San Bernardino de Milpillas Chico C.P. 34940</v>
          </cell>
          <cell r="M394">
            <v>34960</v>
          </cell>
          <cell r="N394" t="str">
            <v>San Bernardino de Milpillas Chico</v>
          </cell>
          <cell r="O394" t="str">
            <v>DURANGO</v>
          </cell>
          <cell r="P394" t="str">
            <v>PIP</v>
          </cell>
          <cell r="Q394" t="str">
            <v>LIC. PATRICIA V. GONZALEZ BCO.</v>
          </cell>
          <cell r="Y394">
            <v>1</v>
          </cell>
          <cell r="Z394" t="str">
            <v>NA</v>
          </cell>
          <cell r="AA394">
            <v>1</v>
          </cell>
          <cell r="AB394" t="str">
            <v>NA</v>
          </cell>
          <cell r="AC394">
            <v>1</v>
          </cell>
          <cell r="AD394" t="str">
            <v>NA</v>
          </cell>
          <cell r="AE394">
            <v>1</v>
          </cell>
          <cell r="AF394" t="str">
            <v>NA</v>
          </cell>
          <cell r="AG394">
            <v>2</v>
          </cell>
          <cell r="AH394" t="str">
            <v>NA</v>
          </cell>
          <cell r="AI394">
            <v>2</v>
          </cell>
          <cell r="AJ394" t="str">
            <v>NA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8</v>
          </cell>
          <cell r="EC394">
            <v>0</v>
          </cell>
          <cell r="ED394" t="str">
            <v>SIN ASIGNACION</v>
          </cell>
        </row>
        <row r="395">
          <cell r="A395">
            <v>610</v>
          </cell>
          <cell r="B395" t="str">
            <v>Ricardo Castro</v>
          </cell>
          <cell r="C395" t="str">
            <v>VESPERTINO</v>
          </cell>
          <cell r="D395" t="str">
            <v>10DPR0076T</v>
          </cell>
          <cell r="E395" t="str">
            <v>FEDERAL</v>
          </cell>
          <cell r="F395" t="str">
            <v>PRIMARIA GENERAL</v>
          </cell>
          <cell r="G395" t="str">
            <v>COMPLETA</v>
          </cell>
          <cell r="H395" t="str">
            <v>DURANGO</v>
          </cell>
          <cell r="I395" t="str">
            <v>Tamazula</v>
          </cell>
          <cell r="J395" t="str">
            <v>Tamazula de Victoria</v>
          </cell>
          <cell r="K395" t="str">
            <v>RURAL</v>
          </cell>
          <cell r="L395" t="str">
            <v>C. Constitución y Morelos S/N Zona Centro C.P. 34580</v>
          </cell>
          <cell r="M395">
            <v>34580</v>
          </cell>
          <cell r="N395" t="str">
            <v>ZONA CENTRO</v>
          </cell>
          <cell r="O395" t="str">
            <v>DURANGO</v>
          </cell>
          <cell r="P395" t="str">
            <v>PIP</v>
          </cell>
          <cell r="Q395" t="str">
            <v>LIC. PATRICIA V. GONZALEZ BCO.</v>
          </cell>
          <cell r="Y395">
            <v>1</v>
          </cell>
          <cell r="Z395" t="str">
            <v>NA</v>
          </cell>
          <cell r="AA395">
            <v>1</v>
          </cell>
          <cell r="AB395" t="str">
            <v>NA</v>
          </cell>
          <cell r="AC395">
            <v>2</v>
          </cell>
          <cell r="AD395" t="str">
            <v>NA</v>
          </cell>
          <cell r="AE395">
            <v>1</v>
          </cell>
          <cell r="AF395" t="str">
            <v>NA</v>
          </cell>
          <cell r="AG395">
            <v>1</v>
          </cell>
          <cell r="AH395" t="str">
            <v>NA</v>
          </cell>
          <cell r="AI395">
            <v>1</v>
          </cell>
          <cell r="AJ395" t="str">
            <v>NA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7</v>
          </cell>
          <cell r="EC395">
            <v>0</v>
          </cell>
          <cell r="ED395" t="str">
            <v>SIN ASIGNACION</v>
          </cell>
        </row>
        <row r="396">
          <cell r="A396">
            <v>611</v>
          </cell>
          <cell r="B396" t="str">
            <v>Juan Enrique Pestalozzi</v>
          </cell>
          <cell r="C396" t="str">
            <v>MATUTINO</v>
          </cell>
          <cell r="D396" t="str">
            <v>10DJN0090W</v>
          </cell>
          <cell r="E396" t="str">
            <v>FEDERAL</v>
          </cell>
          <cell r="F396" t="str">
            <v>PREESCOLAR GENERAL</v>
          </cell>
          <cell r="G396" t="str">
            <v>COMPLETA</v>
          </cell>
          <cell r="H396" t="str">
            <v>DURANGO</v>
          </cell>
          <cell r="I396" t="str">
            <v>Durango</v>
          </cell>
          <cell r="J396" t="str">
            <v xml:space="preserve">Victoria de Durango </v>
          </cell>
          <cell r="K396" t="str">
            <v>URBANA</v>
          </cell>
          <cell r="L396" t="str">
            <v>C. Primero de Mayo Fracc. Guadalupe Victoria INFONAVIT C.P. 34233</v>
          </cell>
          <cell r="M396">
            <v>34233</v>
          </cell>
          <cell r="N396" t="str">
            <v>Guadalupe Victoria INFONAVIT</v>
          </cell>
          <cell r="O396" t="str">
            <v>DURANGO</v>
          </cell>
          <cell r="P396" t="str">
            <v>PNIEB</v>
          </cell>
          <cell r="Q396" t="str">
            <v>LIC. PATRICIA V. GONZALEZ BCO.</v>
          </cell>
          <cell r="R396" t="str">
            <v>Profra. Olga Lidia Contreras</v>
          </cell>
          <cell r="W396">
            <v>3</v>
          </cell>
          <cell r="X396" t="str">
            <v>A</v>
          </cell>
          <cell r="AK396">
            <v>1</v>
          </cell>
          <cell r="AL396">
            <v>0</v>
          </cell>
          <cell r="AM396">
            <v>1</v>
          </cell>
          <cell r="AN396">
            <v>1</v>
          </cell>
          <cell r="AO396">
            <v>0</v>
          </cell>
          <cell r="AP396">
            <v>1</v>
          </cell>
          <cell r="AQ396">
            <v>1</v>
          </cell>
          <cell r="AR396">
            <v>0</v>
          </cell>
          <cell r="AS396">
            <v>1</v>
          </cell>
          <cell r="AT396">
            <v>1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3</v>
          </cell>
          <cell r="EC396">
            <v>3</v>
          </cell>
          <cell r="ED396" t="str">
            <v>ASIGNADA</v>
          </cell>
        </row>
        <row r="397">
          <cell r="A397">
            <v>612</v>
          </cell>
          <cell r="B397" t="str">
            <v>Justino N. Palomares</v>
          </cell>
          <cell r="C397" t="str">
            <v>MIXTO PETC</v>
          </cell>
          <cell r="D397" t="str">
            <v>10DJN0688B</v>
          </cell>
          <cell r="E397" t="str">
            <v>FEDERAL</v>
          </cell>
          <cell r="F397" t="str">
            <v>PREESCOLAR GENERAL</v>
          </cell>
          <cell r="G397" t="str">
            <v>COMPLETA</v>
          </cell>
          <cell r="H397" t="str">
            <v>DURANGO</v>
          </cell>
          <cell r="I397" t="str">
            <v>DURANGO</v>
          </cell>
          <cell r="J397" t="str">
            <v xml:space="preserve">Victoria de Durango </v>
          </cell>
          <cell r="K397" t="str">
            <v>URBANA</v>
          </cell>
          <cell r="L397" t="str">
            <v>C. Anacleto López S/N Fracc. San Marcos C.P. 34225</v>
          </cell>
          <cell r="O397" t="str">
            <v>DURANGO</v>
          </cell>
          <cell r="P397" t="str">
            <v>PETC</v>
          </cell>
          <cell r="Q397" t="str">
            <v>LIC. PATRICIA V. GONZALEZ BCO.</v>
          </cell>
          <cell r="R397" t="str">
            <v>ALMA LETICIA SERRANO RODRIGUEZ</v>
          </cell>
          <cell r="W397">
            <v>2</v>
          </cell>
          <cell r="X397" t="str">
            <v>NA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2</v>
          </cell>
          <cell r="EC397">
            <v>0</v>
          </cell>
          <cell r="ED397" t="str">
            <v>SIN ASIGNACION</v>
          </cell>
        </row>
        <row r="398">
          <cell r="A398">
            <v>613</v>
          </cell>
          <cell r="B398" t="str">
            <v>Lic. Benito Juárez</v>
          </cell>
          <cell r="C398" t="str">
            <v>MIXTO PETC</v>
          </cell>
          <cell r="D398" t="str">
            <v>10DPR0315C</v>
          </cell>
          <cell r="E398" t="str">
            <v>FEDERAL</v>
          </cell>
          <cell r="F398" t="str">
            <v>PRIMARIA GENERAL</v>
          </cell>
          <cell r="G398" t="str">
            <v>COMPLETA</v>
          </cell>
          <cell r="H398" t="str">
            <v>DURANGO</v>
          </cell>
          <cell r="I398" t="str">
            <v>Guadalupe Victoria</v>
          </cell>
          <cell r="J398" t="str">
            <v>Ignacio Ramirez</v>
          </cell>
          <cell r="K398" t="str">
            <v>URBANA</v>
          </cell>
          <cell r="L398" t="str">
            <v>Av. Juárez S/N</v>
          </cell>
          <cell r="O398" t="str">
            <v>DURANGO</v>
          </cell>
          <cell r="P398" t="str">
            <v>PETC</v>
          </cell>
          <cell r="Q398" t="str">
            <v>LIC. PATRICIA V. GONZALEZ BCO.</v>
          </cell>
          <cell r="R398" t="str">
            <v>MARIA ISABEL NUÐEZ GONZALEZ</v>
          </cell>
          <cell r="Y398">
            <v>1</v>
          </cell>
          <cell r="Z398" t="str">
            <v>NA</v>
          </cell>
          <cell r="AA398">
            <v>1</v>
          </cell>
          <cell r="AB398" t="str">
            <v>NA</v>
          </cell>
          <cell r="AC398">
            <v>1</v>
          </cell>
          <cell r="AD398" t="str">
            <v>NA</v>
          </cell>
          <cell r="AE398">
            <v>1</v>
          </cell>
          <cell r="AF398" t="str">
            <v>NA</v>
          </cell>
          <cell r="AG398">
            <v>1</v>
          </cell>
          <cell r="AH398" t="str">
            <v>NA</v>
          </cell>
          <cell r="AI398">
            <v>1</v>
          </cell>
          <cell r="AJ398" t="str">
            <v>NA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6</v>
          </cell>
          <cell r="EC398">
            <v>0</v>
          </cell>
          <cell r="ED398" t="str">
            <v>SIN ASIGNACION</v>
          </cell>
        </row>
        <row r="399">
          <cell r="A399">
            <v>614</v>
          </cell>
          <cell r="B399" t="str">
            <v>Andrés Quintana Roo</v>
          </cell>
          <cell r="C399" t="str">
            <v>MIXTO PETC</v>
          </cell>
          <cell r="D399" t="str">
            <v>10DPR0353F</v>
          </cell>
          <cell r="E399" t="str">
            <v>FEDERAL</v>
          </cell>
          <cell r="F399" t="str">
            <v>PRIMARIA GENERAL</v>
          </cell>
          <cell r="G399" t="str">
            <v>COMPLETA</v>
          </cell>
          <cell r="H399" t="str">
            <v>DURANGO</v>
          </cell>
          <cell r="I399" t="str">
            <v>Durango</v>
          </cell>
          <cell r="J399" t="str">
            <v>Gabino Santillan</v>
          </cell>
          <cell r="K399" t="str">
            <v>URBANA</v>
          </cell>
          <cell r="L399" t="str">
            <v>Domicilio conocido</v>
          </cell>
          <cell r="O399" t="str">
            <v>DURANGO</v>
          </cell>
          <cell r="P399" t="str">
            <v>PETC</v>
          </cell>
          <cell r="Q399" t="str">
            <v>LIC. PATRICIA V. GONZALEZ BCO.</v>
          </cell>
          <cell r="R399" t="str">
            <v>MARIA DEL SOCORRO TAMAYO ROSALES</v>
          </cell>
          <cell r="Y399">
            <v>1</v>
          </cell>
          <cell r="Z399" t="str">
            <v>NA</v>
          </cell>
          <cell r="AA399">
            <v>1</v>
          </cell>
          <cell r="AB399" t="str">
            <v>NA</v>
          </cell>
          <cell r="AC399">
            <v>1</v>
          </cell>
          <cell r="AD399" t="str">
            <v>NA</v>
          </cell>
          <cell r="AE399">
            <v>1</v>
          </cell>
          <cell r="AF399" t="str">
            <v>NA</v>
          </cell>
          <cell r="AG399">
            <v>1</v>
          </cell>
          <cell r="AH399" t="str">
            <v>NA</v>
          </cell>
          <cell r="AI399">
            <v>1</v>
          </cell>
          <cell r="AJ399" t="str">
            <v>NA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6</v>
          </cell>
          <cell r="EC399">
            <v>0</v>
          </cell>
          <cell r="ED399" t="str">
            <v>SIN ASIGNACION</v>
          </cell>
        </row>
        <row r="400">
          <cell r="A400">
            <v>615</v>
          </cell>
          <cell r="B400" t="str">
            <v>Rafael Ramírez</v>
          </cell>
          <cell r="C400" t="str">
            <v>MIXTO PETC</v>
          </cell>
          <cell r="D400" t="str">
            <v>10DPR0031X</v>
          </cell>
          <cell r="E400" t="str">
            <v>FEDERAL</v>
          </cell>
          <cell r="F400" t="str">
            <v>PRIMARIA GENERAL</v>
          </cell>
          <cell r="G400" t="str">
            <v>COMPLETA</v>
          </cell>
          <cell r="H400" t="str">
            <v>DURANGO</v>
          </cell>
          <cell r="I400" t="str">
            <v>San Dimas</v>
          </cell>
          <cell r="J400" t="str">
            <v>San Luis Villa Corona</v>
          </cell>
          <cell r="K400" t="str">
            <v>RURAL</v>
          </cell>
          <cell r="L400" t="str">
            <v>Domicilio conocido</v>
          </cell>
          <cell r="O400" t="str">
            <v>DURANGO</v>
          </cell>
          <cell r="P400" t="str">
            <v>PETC</v>
          </cell>
          <cell r="Q400" t="str">
            <v>LIC. PATRICIA V. GONZALEZ BCO.</v>
          </cell>
          <cell r="R400" t="str">
            <v>JOSE HUGO SERRATO SANCHEZ</v>
          </cell>
          <cell r="Y400">
            <v>1</v>
          </cell>
          <cell r="Z400" t="str">
            <v>NA</v>
          </cell>
          <cell r="AA400">
            <v>1</v>
          </cell>
          <cell r="AB400" t="str">
            <v>NA</v>
          </cell>
          <cell r="AC400">
            <v>1</v>
          </cell>
          <cell r="AD400" t="str">
            <v>NA</v>
          </cell>
          <cell r="AE400">
            <v>1</v>
          </cell>
          <cell r="AF400" t="str">
            <v>NA</v>
          </cell>
          <cell r="AG400">
            <v>1</v>
          </cell>
          <cell r="AH400" t="str">
            <v>NA</v>
          </cell>
          <cell r="AI400">
            <v>1</v>
          </cell>
          <cell r="AJ400" t="str">
            <v>NA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6</v>
          </cell>
          <cell r="EC400">
            <v>0</v>
          </cell>
          <cell r="ED400" t="str">
            <v>SIN ASIGNACION</v>
          </cell>
        </row>
        <row r="401">
          <cell r="A401">
            <v>616</v>
          </cell>
          <cell r="B401" t="str">
            <v>Emiliano Zapata</v>
          </cell>
          <cell r="C401" t="str">
            <v>MIXTO PETC</v>
          </cell>
          <cell r="D401" t="str">
            <v>10DPR0617Y</v>
          </cell>
          <cell r="E401" t="str">
            <v>FEDERAL</v>
          </cell>
          <cell r="F401" t="str">
            <v>PRIMARIA GENERAL</v>
          </cell>
          <cell r="G401" t="str">
            <v>COMPLETA</v>
          </cell>
          <cell r="H401" t="str">
            <v>DURANGO</v>
          </cell>
          <cell r="I401" t="str">
            <v xml:space="preserve">Hidalgo </v>
          </cell>
          <cell r="J401" t="str">
            <v>Revolucion (Las Vivoras)</v>
          </cell>
          <cell r="K401" t="str">
            <v>RURAL</v>
          </cell>
          <cell r="L401" t="str">
            <v>Domicilio conocido</v>
          </cell>
          <cell r="O401" t="str">
            <v>DURANGO</v>
          </cell>
          <cell r="P401" t="str">
            <v>PETC</v>
          </cell>
          <cell r="Q401" t="str">
            <v>LIC. PATRICIA V. GONZALEZ BCO.</v>
          </cell>
          <cell r="R401" t="str">
            <v>ROBERTO MANUEL FLORES ALVAREZ</v>
          </cell>
          <cell r="Y401">
            <v>1</v>
          </cell>
          <cell r="Z401" t="str">
            <v>NA</v>
          </cell>
          <cell r="AA401">
            <v>1</v>
          </cell>
          <cell r="AB401" t="str">
            <v>NA</v>
          </cell>
          <cell r="AC401">
            <v>1</v>
          </cell>
          <cell r="AD401" t="str">
            <v>NA</v>
          </cell>
          <cell r="AE401">
            <v>1</v>
          </cell>
          <cell r="AF401" t="str">
            <v>NA</v>
          </cell>
          <cell r="AG401">
            <v>1</v>
          </cell>
          <cell r="AH401" t="str">
            <v>NA</v>
          </cell>
          <cell r="AI401">
            <v>1</v>
          </cell>
          <cell r="AJ401" t="str">
            <v>NA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6</v>
          </cell>
          <cell r="EC401">
            <v>0</v>
          </cell>
          <cell r="ED401" t="str">
            <v>SIN ASIGNACION</v>
          </cell>
        </row>
        <row r="402">
          <cell r="A402">
            <v>617</v>
          </cell>
          <cell r="B402" t="str">
            <v>Américas Unidas</v>
          </cell>
          <cell r="C402" t="str">
            <v>MIXTO PETC</v>
          </cell>
          <cell r="D402" t="str">
            <v>10DPR0618X</v>
          </cell>
          <cell r="E402" t="str">
            <v>FEDERAL</v>
          </cell>
          <cell r="F402" t="str">
            <v>PRIMARIA GENERAL</v>
          </cell>
          <cell r="G402" t="str">
            <v>COMPLETA</v>
          </cell>
          <cell r="H402" t="str">
            <v>DURANGO</v>
          </cell>
          <cell r="I402" t="str">
            <v>Inde</v>
          </cell>
          <cell r="J402" t="str">
            <v>Inde</v>
          </cell>
          <cell r="K402" t="str">
            <v>URBANA</v>
          </cell>
          <cell r="L402" t="str">
            <v>Domicilio conocido</v>
          </cell>
          <cell r="O402" t="str">
            <v>DURANGO</v>
          </cell>
          <cell r="P402" t="str">
            <v>PETC</v>
          </cell>
          <cell r="Q402" t="str">
            <v>LIC. PATRICIA V. GONZALEZ BCO.</v>
          </cell>
          <cell r="R402" t="str">
            <v>DANIEL DE LA CERDA FRAUSTO</v>
          </cell>
          <cell r="T402">
            <v>8826172</v>
          </cell>
          <cell r="Y402">
            <v>1</v>
          </cell>
          <cell r="Z402" t="str">
            <v>NA</v>
          </cell>
          <cell r="AA402">
            <v>1</v>
          </cell>
          <cell r="AB402" t="str">
            <v>NA</v>
          </cell>
          <cell r="AC402">
            <v>1</v>
          </cell>
          <cell r="AD402" t="str">
            <v>NA</v>
          </cell>
          <cell r="AE402">
            <v>1</v>
          </cell>
          <cell r="AF402" t="str">
            <v>NA</v>
          </cell>
          <cell r="AG402">
            <v>1</v>
          </cell>
          <cell r="AH402" t="str">
            <v>NA</v>
          </cell>
          <cell r="AI402">
            <v>1</v>
          </cell>
          <cell r="AJ402" t="str">
            <v>NA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6</v>
          </cell>
          <cell r="EC402">
            <v>0</v>
          </cell>
          <cell r="ED402" t="str">
            <v>SIN ASIGNACION</v>
          </cell>
        </row>
        <row r="403">
          <cell r="A403">
            <v>618</v>
          </cell>
          <cell r="B403" t="str">
            <v>Niño Artillero</v>
          </cell>
          <cell r="C403" t="str">
            <v>MIXTO PETC</v>
          </cell>
          <cell r="D403" t="str">
            <v>10DPR0629C</v>
          </cell>
          <cell r="E403" t="str">
            <v>FEDERAL</v>
          </cell>
          <cell r="F403" t="str">
            <v>PRIMARIA GENERAL</v>
          </cell>
          <cell r="G403" t="str">
            <v>COMPLETA</v>
          </cell>
          <cell r="H403" t="str">
            <v>DURANGO</v>
          </cell>
          <cell r="I403" t="str">
            <v xml:space="preserve">Canatlán </v>
          </cell>
          <cell r="J403" t="str">
            <v>Nicolas Bravo</v>
          </cell>
          <cell r="K403" t="str">
            <v>RURAL</v>
          </cell>
          <cell r="L403" t="str">
            <v>Domicilio conocido</v>
          </cell>
          <cell r="O403" t="str">
            <v>DURANGO</v>
          </cell>
          <cell r="P403" t="str">
            <v>PETC</v>
          </cell>
          <cell r="Q403" t="str">
            <v>LIC. PATRICIA V. GONZALEZ BCO.</v>
          </cell>
          <cell r="R403" t="str">
            <v>SALVADOR CARREON AGUIRRE</v>
          </cell>
          <cell r="T403">
            <v>8260798</v>
          </cell>
          <cell r="Y403">
            <v>1</v>
          </cell>
          <cell r="Z403" t="str">
            <v>NA</v>
          </cell>
          <cell r="AA403">
            <v>1</v>
          </cell>
          <cell r="AB403" t="str">
            <v>NA</v>
          </cell>
          <cell r="AC403">
            <v>1</v>
          </cell>
          <cell r="AD403" t="str">
            <v>NA</v>
          </cell>
          <cell r="AE403">
            <v>1</v>
          </cell>
          <cell r="AF403" t="str">
            <v>NA</v>
          </cell>
          <cell r="AG403">
            <v>1</v>
          </cell>
          <cell r="AH403" t="str">
            <v>NA</v>
          </cell>
          <cell r="AI403">
            <v>1</v>
          </cell>
          <cell r="AJ403" t="str">
            <v>NA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6</v>
          </cell>
          <cell r="EC403">
            <v>0</v>
          </cell>
          <cell r="ED403" t="str">
            <v>SIN ASIGNACION</v>
          </cell>
        </row>
        <row r="404">
          <cell r="A404">
            <v>619</v>
          </cell>
          <cell r="B404" t="str">
            <v>Vicente Guerrero</v>
          </cell>
          <cell r="C404" t="str">
            <v>MIXTO PETC</v>
          </cell>
          <cell r="D404" t="str">
            <v>10DPR0361O</v>
          </cell>
          <cell r="E404" t="str">
            <v>FEDERAL</v>
          </cell>
          <cell r="F404" t="str">
            <v>PRIMARIA GENERAL</v>
          </cell>
          <cell r="G404" t="str">
            <v>COMPLETA</v>
          </cell>
          <cell r="H404" t="str">
            <v>DURANGO</v>
          </cell>
          <cell r="I404" t="str">
            <v>Peñon Blanco</v>
          </cell>
          <cell r="J404" t="str">
            <v xml:space="preserve"> Peñon Blanco</v>
          </cell>
          <cell r="K404" t="str">
            <v>RURAL</v>
          </cell>
          <cell r="L404" t="str">
            <v>C. Deportiva S/N Col. Doce de Diciembre C.P. 34740</v>
          </cell>
          <cell r="O404" t="str">
            <v>DURANGO</v>
          </cell>
          <cell r="P404" t="str">
            <v>PETC</v>
          </cell>
          <cell r="Q404" t="str">
            <v>LIC. PATRICIA V. GONZALEZ BCO.</v>
          </cell>
          <cell r="Y404">
            <v>2</v>
          </cell>
          <cell r="Z404" t="str">
            <v>NA</v>
          </cell>
          <cell r="AA404">
            <v>2</v>
          </cell>
          <cell r="AB404" t="str">
            <v>NA</v>
          </cell>
          <cell r="AC404">
            <v>2</v>
          </cell>
          <cell r="AD404" t="str">
            <v>NA</v>
          </cell>
          <cell r="AE404">
            <v>2</v>
          </cell>
          <cell r="AF404" t="str">
            <v>NA</v>
          </cell>
          <cell r="AG404">
            <v>2</v>
          </cell>
          <cell r="AH404" t="str">
            <v>NA</v>
          </cell>
          <cell r="AI404">
            <v>2</v>
          </cell>
          <cell r="AJ404" t="str">
            <v>NA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12</v>
          </cell>
          <cell r="EC404">
            <v>0</v>
          </cell>
          <cell r="ED404" t="str">
            <v>SIN ASIGNACION</v>
          </cell>
        </row>
        <row r="405">
          <cell r="A405">
            <v>620</v>
          </cell>
          <cell r="B405" t="str">
            <v>Josefa Ortiz De Domínguez</v>
          </cell>
          <cell r="C405" t="str">
            <v>MIXTO PETC</v>
          </cell>
          <cell r="D405" t="str">
            <v>10DPR0721J</v>
          </cell>
          <cell r="E405" t="str">
            <v>FEDERAL</v>
          </cell>
          <cell r="F405" t="str">
            <v>PRIMARIA GENERAL</v>
          </cell>
          <cell r="G405" t="str">
            <v>COMPLETA</v>
          </cell>
          <cell r="H405" t="str">
            <v>DURANGO</v>
          </cell>
          <cell r="I405" t="str">
            <v>Poanas</v>
          </cell>
          <cell r="J405" t="str">
            <v>18 de Agosto</v>
          </cell>
          <cell r="K405" t="str">
            <v>URBANA</v>
          </cell>
          <cell r="L405" t="str">
            <v>Domicilio conocido</v>
          </cell>
          <cell r="O405" t="str">
            <v>DURANGO</v>
          </cell>
          <cell r="P405" t="str">
            <v>PETC</v>
          </cell>
          <cell r="Q405" t="str">
            <v>LIC. PATRICIA V. GONZALEZ BCO.</v>
          </cell>
          <cell r="Y405">
            <v>1</v>
          </cell>
          <cell r="Z405" t="str">
            <v>NA</v>
          </cell>
          <cell r="AA405">
            <v>1</v>
          </cell>
          <cell r="AB405" t="str">
            <v>NA</v>
          </cell>
          <cell r="AC405">
            <v>1</v>
          </cell>
          <cell r="AD405" t="str">
            <v>NA</v>
          </cell>
          <cell r="AE405">
            <v>1</v>
          </cell>
          <cell r="AF405" t="str">
            <v>NA</v>
          </cell>
          <cell r="AG405">
            <v>1</v>
          </cell>
          <cell r="AH405" t="str">
            <v>NA</v>
          </cell>
          <cell r="AI405">
            <v>1</v>
          </cell>
          <cell r="AJ405" t="str">
            <v>NA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6</v>
          </cell>
          <cell r="EC405">
            <v>0</v>
          </cell>
          <cell r="ED405" t="str">
            <v>SIN ASIGNACION</v>
          </cell>
        </row>
        <row r="406">
          <cell r="A406">
            <v>621</v>
          </cell>
          <cell r="B406" t="str">
            <v>Aquiles Serdán</v>
          </cell>
          <cell r="C406" t="str">
            <v>MIXTO PETC</v>
          </cell>
          <cell r="D406" t="str">
            <v>10DPR0726E</v>
          </cell>
          <cell r="E406" t="str">
            <v>FEDERAL</v>
          </cell>
          <cell r="F406" t="str">
            <v>PRIMARIA GENERAL</v>
          </cell>
          <cell r="G406" t="str">
            <v>COMPLETA</v>
          </cell>
          <cell r="H406" t="str">
            <v>DURANGO</v>
          </cell>
          <cell r="I406" t="str">
            <v>Poanas</v>
          </cell>
          <cell r="J406" t="str">
            <v>El Refugio</v>
          </cell>
          <cell r="K406" t="str">
            <v>URBANA</v>
          </cell>
          <cell r="L406" t="str">
            <v>Domicilio conocido</v>
          </cell>
          <cell r="O406" t="str">
            <v>DURANGO</v>
          </cell>
          <cell r="P406" t="str">
            <v>PETC</v>
          </cell>
          <cell r="Q406" t="str">
            <v>LIC. PATRICIA V. GONZALEZ BCO.</v>
          </cell>
          <cell r="Y406">
            <v>2</v>
          </cell>
          <cell r="Z406" t="str">
            <v>NA</v>
          </cell>
          <cell r="AA406">
            <v>2</v>
          </cell>
          <cell r="AB406" t="str">
            <v>NA</v>
          </cell>
          <cell r="AC406">
            <v>2</v>
          </cell>
          <cell r="AD406" t="str">
            <v>NA</v>
          </cell>
          <cell r="AE406">
            <v>2</v>
          </cell>
          <cell r="AF406" t="str">
            <v>NA</v>
          </cell>
          <cell r="AG406">
            <v>2</v>
          </cell>
          <cell r="AH406" t="str">
            <v>NA</v>
          </cell>
          <cell r="AI406">
            <v>2</v>
          </cell>
          <cell r="AJ406" t="str">
            <v>NA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12</v>
          </cell>
          <cell r="EC406">
            <v>0</v>
          </cell>
          <cell r="ED406" t="str">
            <v>SIN ASIGNACION</v>
          </cell>
        </row>
        <row r="407">
          <cell r="A407">
            <v>622</v>
          </cell>
          <cell r="B407" t="str">
            <v>Sor Juana Inés De La Cruz</v>
          </cell>
          <cell r="C407" t="str">
            <v>MIXTO PETC</v>
          </cell>
          <cell r="D407" t="str">
            <v>10DJN0846A</v>
          </cell>
          <cell r="E407" t="str">
            <v>FEDERAL</v>
          </cell>
          <cell r="F407" t="str">
            <v>PRIMARIA GENERAL</v>
          </cell>
          <cell r="G407" t="str">
            <v>COMPLETA</v>
          </cell>
          <cell r="H407" t="str">
            <v>DURANGO</v>
          </cell>
          <cell r="I407" t="str">
            <v>Ocampo</v>
          </cell>
          <cell r="J407" t="str">
            <v>Villa Ocampo</v>
          </cell>
          <cell r="K407" t="str">
            <v>URBANA</v>
          </cell>
          <cell r="L407" t="str">
            <v>Domicilio conocido</v>
          </cell>
          <cell r="O407" t="str">
            <v>DURANGO</v>
          </cell>
          <cell r="P407" t="str">
            <v>PETC</v>
          </cell>
          <cell r="Q407" t="str">
            <v>LIC. PATRICIA V. GONZALEZ BCO.</v>
          </cell>
          <cell r="W407">
            <v>2</v>
          </cell>
          <cell r="X407" t="str">
            <v>NA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2</v>
          </cell>
          <cell r="EC407">
            <v>0</v>
          </cell>
          <cell r="ED407" t="str">
            <v>SIN ASIGNACION</v>
          </cell>
        </row>
        <row r="408">
          <cell r="A408">
            <v>623</v>
          </cell>
          <cell r="B408" t="str">
            <v>Mártires De Chicago</v>
          </cell>
          <cell r="C408" t="str">
            <v>MIXTO PETC</v>
          </cell>
          <cell r="D408" t="str">
            <v>10DPR0804S</v>
          </cell>
          <cell r="E408" t="str">
            <v>FEDERAL</v>
          </cell>
          <cell r="F408" t="str">
            <v>PRIMARIA GENERAL</v>
          </cell>
          <cell r="G408" t="str">
            <v>COMPLETA</v>
          </cell>
          <cell r="H408" t="str">
            <v>DURANGO</v>
          </cell>
          <cell r="I408" t="str">
            <v>Durango</v>
          </cell>
          <cell r="J408" t="str">
            <v>Primero de Mayo</v>
          </cell>
          <cell r="K408" t="str">
            <v>URBANA</v>
          </cell>
          <cell r="L408" t="str">
            <v>Domicilio conocido</v>
          </cell>
          <cell r="O408" t="str">
            <v>DURANGO</v>
          </cell>
          <cell r="P408" t="str">
            <v>PETC</v>
          </cell>
          <cell r="Q408" t="str">
            <v>LIC. PATRICIA V. GONZALEZ BCO.</v>
          </cell>
          <cell r="Y408">
            <v>1</v>
          </cell>
          <cell r="Z408" t="str">
            <v>NA</v>
          </cell>
          <cell r="AA408">
            <v>1</v>
          </cell>
          <cell r="AB408" t="str">
            <v>NA</v>
          </cell>
          <cell r="AC408">
            <v>1</v>
          </cell>
          <cell r="AD408" t="str">
            <v>NA</v>
          </cell>
          <cell r="AE408">
            <v>1</v>
          </cell>
          <cell r="AF408" t="str">
            <v>NA</v>
          </cell>
          <cell r="AG408">
            <v>1</v>
          </cell>
          <cell r="AH408" t="str">
            <v>NA</v>
          </cell>
          <cell r="AI408">
            <v>1</v>
          </cell>
          <cell r="AJ408" t="str">
            <v>NA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6</v>
          </cell>
          <cell r="EC408">
            <v>0</v>
          </cell>
          <cell r="ED408" t="str">
            <v>SIN ASIGNACION</v>
          </cell>
        </row>
        <row r="409">
          <cell r="A409">
            <v>624</v>
          </cell>
          <cell r="B409" t="str">
            <v>Niños Héroes</v>
          </cell>
          <cell r="C409" t="str">
            <v>MIXTO PETC</v>
          </cell>
          <cell r="D409" t="str">
            <v>10DPR0806Q</v>
          </cell>
          <cell r="E409" t="str">
            <v>FEDERAL</v>
          </cell>
          <cell r="F409" t="str">
            <v>PRIMARIA GENERAL</v>
          </cell>
          <cell r="G409" t="str">
            <v>COMPLETA</v>
          </cell>
          <cell r="H409" t="str">
            <v>DURANGO</v>
          </cell>
          <cell r="I409" t="str">
            <v>Peñon Blanco</v>
          </cell>
          <cell r="J409" t="str">
            <v>Luis Moya (San Isidro)</v>
          </cell>
          <cell r="K409" t="str">
            <v>URBANA</v>
          </cell>
          <cell r="L409" t="str">
            <v>Domicilio conocido</v>
          </cell>
          <cell r="O409" t="str">
            <v>DURANGO</v>
          </cell>
          <cell r="P409" t="str">
            <v>PETC</v>
          </cell>
          <cell r="Q409" t="str">
            <v>LIC. PATRICIA V. GONZALEZ BCO.</v>
          </cell>
          <cell r="Y409">
            <v>1</v>
          </cell>
          <cell r="Z409" t="str">
            <v>NA</v>
          </cell>
          <cell r="AA409">
            <v>1</v>
          </cell>
          <cell r="AB409" t="str">
            <v>NA</v>
          </cell>
          <cell r="AC409">
            <v>1</v>
          </cell>
          <cell r="AD409" t="str">
            <v>NA</v>
          </cell>
          <cell r="AE409">
            <v>1</v>
          </cell>
          <cell r="AF409" t="str">
            <v>NA</v>
          </cell>
          <cell r="AG409">
            <v>1</v>
          </cell>
          <cell r="AH409" t="str">
            <v>NA</v>
          </cell>
          <cell r="AI409">
            <v>1</v>
          </cell>
          <cell r="AJ409" t="str">
            <v>NA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6</v>
          </cell>
          <cell r="EC409">
            <v>0</v>
          </cell>
          <cell r="ED409" t="str">
            <v>SIN ASIGNACION</v>
          </cell>
        </row>
        <row r="410">
          <cell r="A410">
            <v>625</v>
          </cell>
          <cell r="B410" t="str">
            <v>Miguel Hidalgo</v>
          </cell>
          <cell r="C410" t="str">
            <v>MIXTO PETC</v>
          </cell>
          <cell r="D410" t="str">
            <v>10DPR0910B</v>
          </cell>
          <cell r="E410" t="str">
            <v>FEDERAL</v>
          </cell>
          <cell r="F410" t="str">
            <v>PRIMARIA GENERAL</v>
          </cell>
          <cell r="G410" t="str">
            <v>COMPLETA</v>
          </cell>
          <cell r="H410" t="str">
            <v>DURANGO</v>
          </cell>
          <cell r="I410" t="str">
            <v>Panuco de Coronado</v>
          </cell>
          <cell r="J410" t="str">
            <v>Francisco I. Madero</v>
          </cell>
          <cell r="K410" t="str">
            <v>URBANA</v>
          </cell>
          <cell r="L410" t="str">
            <v>Av. 20 de noviembre S/N Col. Azteca Loc. Francisco I. Madero</v>
          </cell>
          <cell r="O410" t="str">
            <v>DURANGO</v>
          </cell>
          <cell r="P410" t="str">
            <v>PETC</v>
          </cell>
          <cell r="Q410" t="str">
            <v>LIC. PATRICIA V. GONZALEZ BCO.</v>
          </cell>
          <cell r="Y410">
            <v>1</v>
          </cell>
          <cell r="Z410" t="str">
            <v>NA</v>
          </cell>
          <cell r="AA410">
            <v>1</v>
          </cell>
          <cell r="AB410" t="str">
            <v>NA</v>
          </cell>
          <cell r="AC410">
            <v>1</v>
          </cell>
          <cell r="AD410" t="str">
            <v>NA</v>
          </cell>
          <cell r="AE410">
            <v>1</v>
          </cell>
          <cell r="AF410" t="str">
            <v>NA</v>
          </cell>
          <cell r="AG410">
            <v>1</v>
          </cell>
          <cell r="AH410" t="str">
            <v>NA</v>
          </cell>
          <cell r="AI410">
            <v>1</v>
          </cell>
          <cell r="AJ410" t="str">
            <v>NA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6</v>
          </cell>
          <cell r="EC410">
            <v>0</v>
          </cell>
          <cell r="ED410" t="str">
            <v>SIN ASIGNACION</v>
          </cell>
        </row>
        <row r="411">
          <cell r="A411">
            <v>626</v>
          </cell>
          <cell r="B411" t="str">
            <v>Miguel Hidalgo</v>
          </cell>
          <cell r="C411" t="str">
            <v>MIXTO PETC</v>
          </cell>
          <cell r="D411" t="str">
            <v>10DPR0932N</v>
          </cell>
          <cell r="E411" t="str">
            <v>FEDERAL</v>
          </cell>
          <cell r="F411" t="str">
            <v>PRIMARIA GENERAL</v>
          </cell>
          <cell r="G411" t="str">
            <v>COMPLETA</v>
          </cell>
          <cell r="H411" t="str">
            <v>DURANGO</v>
          </cell>
          <cell r="I411" t="str">
            <v>Durango</v>
          </cell>
          <cell r="J411" t="str">
            <v>Dolores Hidalgo</v>
          </cell>
          <cell r="K411" t="str">
            <v>URBANA</v>
          </cell>
          <cell r="L411" t="str">
            <v>Domicilio conocido</v>
          </cell>
          <cell r="O411" t="str">
            <v>DURANGO</v>
          </cell>
          <cell r="P411" t="str">
            <v>PETC</v>
          </cell>
          <cell r="Q411" t="str">
            <v>LIC. PATRICIA V. GONZALEZ BCO.</v>
          </cell>
          <cell r="Y411">
            <v>1</v>
          </cell>
          <cell r="Z411" t="str">
            <v>NA</v>
          </cell>
          <cell r="AA411">
            <v>1</v>
          </cell>
          <cell r="AB411" t="str">
            <v>NA</v>
          </cell>
          <cell r="AC411">
            <v>1</v>
          </cell>
          <cell r="AD411" t="str">
            <v>NA</v>
          </cell>
          <cell r="AE411">
            <v>1</v>
          </cell>
          <cell r="AF411" t="str">
            <v>NA</v>
          </cell>
          <cell r="AG411">
            <v>1</v>
          </cell>
          <cell r="AH411" t="str">
            <v>NA</v>
          </cell>
          <cell r="AI411">
            <v>1</v>
          </cell>
          <cell r="AJ411" t="str">
            <v>NA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6</v>
          </cell>
          <cell r="EC411">
            <v>0</v>
          </cell>
          <cell r="ED411" t="str">
            <v>SIN ASIGNACION</v>
          </cell>
        </row>
        <row r="412">
          <cell r="A412">
            <v>627</v>
          </cell>
          <cell r="B412" t="str">
            <v>Niños Héroes</v>
          </cell>
          <cell r="C412" t="str">
            <v>MIXTO PETC</v>
          </cell>
          <cell r="D412" t="str">
            <v>10DPR0969A</v>
          </cell>
          <cell r="E412" t="str">
            <v>FEDERAL</v>
          </cell>
          <cell r="F412" t="str">
            <v>PRIMARIA GENERAL</v>
          </cell>
          <cell r="G412" t="str">
            <v>COMPLETA</v>
          </cell>
          <cell r="H412" t="str">
            <v>DURANGO</v>
          </cell>
          <cell r="I412" t="str">
            <v>El Oro</v>
          </cell>
          <cell r="J412" t="str">
            <v>General Escobedo</v>
          </cell>
          <cell r="K412" t="str">
            <v>URBANA</v>
          </cell>
          <cell r="L412" t="str">
            <v>Domicilio conocido</v>
          </cell>
          <cell r="O412" t="str">
            <v>DURANGO</v>
          </cell>
          <cell r="P412" t="str">
            <v>PETC</v>
          </cell>
          <cell r="Q412" t="str">
            <v>LIC. PATRICIA V. GONZALEZ BCO.</v>
          </cell>
          <cell r="Y412">
            <v>1</v>
          </cell>
          <cell r="Z412" t="str">
            <v>NA</v>
          </cell>
          <cell r="AA412">
            <v>1</v>
          </cell>
          <cell r="AB412" t="str">
            <v>NA</v>
          </cell>
          <cell r="AC412">
            <v>1</v>
          </cell>
          <cell r="AD412" t="str">
            <v>NA</v>
          </cell>
          <cell r="AE412">
            <v>1</v>
          </cell>
          <cell r="AF412" t="str">
            <v>NA</v>
          </cell>
          <cell r="AG412">
            <v>1</v>
          </cell>
          <cell r="AH412" t="str">
            <v>NA</v>
          </cell>
          <cell r="AI412">
            <v>1</v>
          </cell>
          <cell r="AJ412" t="str">
            <v>NA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6</v>
          </cell>
          <cell r="EC412">
            <v>0</v>
          </cell>
          <cell r="ED412" t="str">
            <v>SIN ASIGNACION</v>
          </cell>
        </row>
        <row r="413">
          <cell r="A413">
            <v>628</v>
          </cell>
          <cell r="B413" t="str">
            <v>Gregorio Torres Quintero</v>
          </cell>
          <cell r="C413" t="str">
            <v>MIXTO PETC</v>
          </cell>
          <cell r="D413" t="str">
            <v>10DPR0704T</v>
          </cell>
          <cell r="E413" t="str">
            <v>FEDERAL</v>
          </cell>
          <cell r="F413" t="str">
            <v>PRIMARIA GENERAL</v>
          </cell>
          <cell r="G413" t="str">
            <v>COMPLETA</v>
          </cell>
          <cell r="H413" t="str">
            <v>DURANGO</v>
          </cell>
          <cell r="I413" t="str">
            <v>Peñon Blanco</v>
          </cell>
          <cell r="J413" t="str">
            <v>Ignacio Zaragoza</v>
          </cell>
          <cell r="K413" t="str">
            <v>URBANA</v>
          </cell>
          <cell r="L413" t="str">
            <v>Domicilio conocido</v>
          </cell>
          <cell r="O413" t="str">
            <v>LAGUNA</v>
          </cell>
          <cell r="P413" t="str">
            <v>PETC</v>
          </cell>
          <cell r="Q413" t="str">
            <v>LIC. PATRICIA V. GONZALEZ BCO.</v>
          </cell>
          <cell r="Y413">
            <v>1</v>
          </cell>
          <cell r="Z413" t="str">
            <v>NA</v>
          </cell>
          <cell r="AA413">
            <v>1</v>
          </cell>
          <cell r="AB413" t="str">
            <v>NA</v>
          </cell>
          <cell r="AC413">
            <v>1</v>
          </cell>
          <cell r="AD413" t="str">
            <v>NA</v>
          </cell>
          <cell r="AE413">
            <v>1</v>
          </cell>
          <cell r="AF413" t="str">
            <v>NA</v>
          </cell>
          <cell r="AG413">
            <v>1</v>
          </cell>
          <cell r="AH413" t="str">
            <v>NA</v>
          </cell>
          <cell r="AI413">
            <v>1</v>
          </cell>
          <cell r="AJ413" t="str">
            <v>NA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6</v>
          </cell>
          <cell r="EC413">
            <v>0</v>
          </cell>
          <cell r="ED413" t="str">
            <v>SIN ASIGNACION</v>
          </cell>
        </row>
        <row r="414">
          <cell r="A414">
            <v>629</v>
          </cell>
          <cell r="B414" t="str">
            <v>Juan Escutia</v>
          </cell>
          <cell r="C414" t="str">
            <v>MIXTO PETC</v>
          </cell>
          <cell r="D414" t="str">
            <v>10DJN0978S</v>
          </cell>
          <cell r="E414" t="str">
            <v>FEDERAL</v>
          </cell>
          <cell r="F414" t="str">
            <v>PRIMARIA GENERAL</v>
          </cell>
          <cell r="G414" t="str">
            <v>COMPLETA</v>
          </cell>
          <cell r="H414" t="str">
            <v>DURANGO</v>
          </cell>
          <cell r="I414" t="str">
            <v>Durango</v>
          </cell>
          <cell r="J414" t="str">
            <v>Vctoria de Durango</v>
          </cell>
          <cell r="K414" t="str">
            <v>URBANA</v>
          </cell>
          <cell r="L414" t="str">
            <v>C. Polaris S/N Fracc. Villas del Guadiana IV</v>
          </cell>
          <cell r="O414" t="str">
            <v>DURANGO</v>
          </cell>
          <cell r="P414" t="str">
            <v>PETC</v>
          </cell>
          <cell r="Q414" t="str">
            <v>LIC. PATRICIA V. GONZALEZ BCO.</v>
          </cell>
          <cell r="W414">
            <v>3</v>
          </cell>
          <cell r="X414" t="str">
            <v>NA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3</v>
          </cell>
          <cell r="EC414">
            <v>0</v>
          </cell>
          <cell r="ED414" t="str">
            <v>SIN ASIGNACION</v>
          </cell>
        </row>
        <row r="415">
          <cell r="A415">
            <v>630</v>
          </cell>
          <cell r="B415" t="str">
            <v>Melchor Ocampo</v>
          </cell>
          <cell r="C415" t="str">
            <v>MIXTO PETC</v>
          </cell>
          <cell r="D415" t="str">
            <v>10DPR1059J</v>
          </cell>
          <cell r="E415" t="str">
            <v>FEDERAL</v>
          </cell>
          <cell r="F415" t="str">
            <v>PRIMARIA GENERAL</v>
          </cell>
          <cell r="G415" t="str">
            <v>COMPLETA</v>
          </cell>
          <cell r="H415" t="str">
            <v>DURANGO</v>
          </cell>
          <cell r="I415" t="str">
            <v>San Juan del Rio</v>
          </cell>
          <cell r="J415" t="str">
            <v>Diez de Octubre (San Lucas de Ocampo)</v>
          </cell>
          <cell r="K415" t="str">
            <v>URBANA</v>
          </cell>
          <cell r="L415" t="str">
            <v>Domicilio conocido</v>
          </cell>
          <cell r="O415" t="str">
            <v>DURANGO</v>
          </cell>
          <cell r="P415" t="str">
            <v>PETC</v>
          </cell>
          <cell r="Q415" t="str">
            <v>LIC. PATRICIA V. GONZALEZ BCO.</v>
          </cell>
          <cell r="Y415">
            <v>2</v>
          </cell>
          <cell r="Z415" t="str">
            <v>NA</v>
          </cell>
          <cell r="AA415">
            <v>2</v>
          </cell>
          <cell r="AB415" t="str">
            <v>NA</v>
          </cell>
          <cell r="AC415">
            <v>1</v>
          </cell>
          <cell r="AD415" t="str">
            <v>NA</v>
          </cell>
          <cell r="AE415">
            <v>2</v>
          </cell>
          <cell r="AF415" t="str">
            <v>NA</v>
          </cell>
          <cell r="AG415">
            <v>1</v>
          </cell>
          <cell r="AH415" t="str">
            <v>NA</v>
          </cell>
          <cell r="AI415">
            <v>1</v>
          </cell>
          <cell r="AJ415" t="str">
            <v>NA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9</v>
          </cell>
          <cell r="EC415">
            <v>0</v>
          </cell>
          <cell r="ED415" t="str">
            <v>SIN ASIGNACION</v>
          </cell>
        </row>
        <row r="416">
          <cell r="A416">
            <v>631</v>
          </cell>
          <cell r="B416" t="str">
            <v>Francisco Sarabia</v>
          </cell>
          <cell r="C416" t="str">
            <v>MIXTO PETC</v>
          </cell>
          <cell r="D416" t="str">
            <v>10DPR1132B</v>
          </cell>
          <cell r="E416" t="str">
            <v>FEDERAL</v>
          </cell>
          <cell r="F416" t="str">
            <v>PRIMARIA GENERAL</v>
          </cell>
          <cell r="G416" t="str">
            <v>COMPLETA</v>
          </cell>
          <cell r="H416" t="str">
            <v>DURANGO</v>
          </cell>
          <cell r="I416" t="str">
            <v>Gómez Palacio</v>
          </cell>
          <cell r="J416" t="str">
            <v>San Felipe</v>
          </cell>
          <cell r="K416" t="str">
            <v>URBANA</v>
          </cell>
          <cell r="L416" t="str">
            <v>Domicilio conocido</v>
          </cell>
          <cell r="O416" t="str">
            <v>LAGUNA</v>
          </cell>
          <cell r="P416" t="str">
            <v>PETC</v>
          </cell>
          <cell r="Q416" t="str">
            <v>LIC. PATRICIA V. GONZALEZ BCO.</v>
          </cell>
          <cell r="Y416">
            <v>1</v>
          </cell>
          <cell r="Z416" t="str">
            <v>NA</v>
          </cell>
          <cell r="AA416">
            <v>1</v>
          </cell>
          <cell r="AB416" t="str">
            <v>NA</v>
          </cell>
          <cell r="AC416">
            <v>1</v>
          </cell>
          <cell r="AD416" t="str">
            <v>NA</v>
          </cell>
          <cell r="AE416">
            <v>1</v>
          </cell>
          <cell r="AF416" t="str">
            <v>NA</v>
          </cell>
          <cell r="AG416">
            <v>1</v>
          </cell>
          <cell r="AH416" t="str">
            <v>NA</v>
          </cell>
          <cell r="AI416">
            <v>1</v>
          </cell>
          <cell r="AJ416" t="str">
            <v>NA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6</v>
          </cell>
          <cell r="EC416">
            <v>0</v>
          </cell>
          <cell r="ED416" t="str">
            <v>SIN ASIGNACION</v>
          </cell>
        </row>
        <row r="417">
          <cell r="A417">
            <v>632</v>
          </cell>
          <cell r="B417" t="str">
            <v>Lic. Luis Echeverría</v>
          </cell>
          <cell r="C417" t="str">
            <v>MIXTO PETC</v>
          </cell>
          <cell r="D417" t="str">
            <v>10DPR0788R</v>
          </cell>
          <cell r="E417" t="str">
            <v>FEDERAL</v>
          </cell>
          <cell r="F417" t="str">
            <v>PRIMARIA GENERAL</v>
          </cell>
          <cell r="G417" t="str">
            <v>COMPLETA</v>
          </cell>
          <cell r="H417" t="str">
            <v>DURANGO</v>
          </cell>
          <cell r="I417" t="str">
            <v>Tlahualilo</v>
          </cell>
          <cell r="J417" t="str">
            <v>Tlahualilo de Zaragoza</v>
          </cell>
          <cell r="K417" t="str">
            <v>URBANA</v>
          </cell>
          <cell r="L417" t="str">
            <v>Domicilio conocido</v>
          </cell>
          <cell r="O417" t="str">
            <v>LAGUNA</v>
          </cell>
          <cell r="P417" t="str">
            <v>PETC</v>
          </cell>
          <cell r="Q417" t="str">
            <v>LIC. PATRICIA V. GONZALEZ BCO.</v>
          </cell>
          <cell r="Y417">
            <v>1</v>
          </cell>
          <cell r="Z417" t="str">
            <v>NA</v>
          </cell>
          <cell r="AA417">
            <v>1</v>
          </cell>
          <cell r="AB417" t="str">
            <v>NA</v>
          </cell>
          <cell r="AC417">
            <v>1</v>
          </cell>
          <cell r="AD417" t="str">
            <v>NA</v>
          </cell>
          <cell r="AE417">
            <v>1</v>
          </cell>
          <cell r="AF417" t="str">
            <v>NA</v>
          </cell>
          <cell r="AG417">
            <v>1</v>
          </cell>
          <cell r="AH417" t="str">
            <v>NA</v>
          </cell>
          <cell r="AI417">
            <v>1</v>
          </cell>
          <cell r="AJ417" t="str">
            <v>NA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6</v>
          </cell>
          <cell r="EC417">
            <v>0</v>
          </cell>
          <cell r="ED417" t="str">
            <v>SIN ASIGNACION</v>
          </cell>
        </row>
        <row r="418">
          <cell r="A418">
            <v>633</v>
          </cell>
          <cell r="B418" t="str">
            <v>Miguel Hidalgo</v>
          </cell>
          <cell r="C418" t="str">
            <v>MIXTO PETC</v>
          </cell>
          <cell r="D418" t="str">
            <v>10DPR1223T</v>
          </cell>
          <cell r="E418" t="str">
            <v>FEDERAL</v>
          </cell>
          <cell r="F418" t="str">
            <v>PRIMARIA GENERAL</v>
          </cell>
          <cell r="G418" t="str">
            <v>COMPLETA</v>
          </cell>
          <cell r="H418" t="str">
            <v>DURANGO</v>
          </cell>
          <cell r="I418" t="str">
            <v>San Dimas</v>
          </cell>
          <cell r="J418" t="str">
            <v>San Miguel de Cruces</v>
          </cell>
          <cell r="K418" t="str">
            <v>URBANA</v>
          </cell>
          <cell r="L418" t="str">
            <v>Domicilio conocido Col. Mercantil</v>
          </cell>
          <cell r="O418" t="str">
            <v>DURANGO</v>
          </cell>
          <cell r="P418" t="str">
            <v>PETC</v>
          </cell>
          <cell r="Q418" t="str">
            <v>LIC. PATRICIA V. GONZALEZ BCO.</v>
          </cell>
          <cell r="Y418">
            <v>1</v>
          </cell>
          <cell r="Z418" t="str">
            <v>NA</v>
          </cell>
          <cell r="AA418">
            <v>1</v>
          </cell>
          <cell r="AB418" t="str">
            <v>NA</v>
          </cell>
          <cell r="AC418">
            <v>1</v>
          </cell>
          <cell r="AD418" t="str">
            <v>NA</v>
          </cell>
          <cell r="AE418">
            <v>1</v>
          </cell>
          <cell r="AF418" t="str">
            <v>NA</v>
          </cell>
          <cell r="AG418">
            <v>1</v>
          </cell>
          <cell r="AH418" t="str">
            <v>NA</v>
          </cell>
          <cell r="AI418">
            <v>1</v>
          </cell>
          <cell r="AJ418" t="str">
            <v>NA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6</v>
          </cell>
          <cell r="EC418">
            <v>0</v>
          </cell>
          <cell r="ED418" t="str">
            <v>SIN ASIGNACION</v>
          </cell>
        </row>
        <row r="419">
          <cell r="A419">
            <v>634</v>
          </cell>
          <cell r="B419" t="str">
            <v>Nicolás Romero</v>
          </cell>
          <cell r="C419" t="str">
            <v>MIXTO PETC</v>
          </cell>
          <cell r="D419" t="str">
            <v>10DPR1322T</v>
          </cell>
          <cell r="E419" t="str">
            <v>FEDERAL</v>
          </cell>
          <cell r="F419" t="str">
            <v>PRIMARIA GENERAL</v>
          </cell>
          <cell r="G419" t="str">
            <v>COMPLETA</v>
          </cell>
          <cell r="H419" t="str">
            <v>DURANGO</v>
          </cell>
          <cell r="I419" t="str">
            <v>Durango</v>
          </cell>
          <cell r="J419" t="str">
            <v>Nicolas Romero</v>
          </cell>
          <cell r="K419" t="str">
            <v>URBANA</v>
          </cell>
          <cell r="L419" t="str">
            <v>Domicilio conocido</v>
          </cell>
          <cell r="O419" t="str">
            <v>DURANGO</v>
          </cell>
          <cell r="P419" t="str">
            <v>PETC</v>
          </cell>
          <cell r="Q419" t="str">
            <v>LIC. PATRICIA V. GONZALEZ BCO.</v>
          </cell>
          <cell r="R419" t="str">
            <v>Prof. Jorge Luis Soto Rubio</v>
          </cell>
          <cell r="Y419">
            <v>1</v>
          </cell>
          <cell r="Z419" t="str">
            <v>NA</v>
          </cell>
          <cell r="AA419">
            <v>1</v>
          </cell>
          <cell r="AB419" t="str">
            <v>NA</v>
          </cell>
          <cell r="AC419">
            <v>1</v>
          </cell>
          <cell r="AD419" t="str">
            <v>NA</v>
          </cell>
          <cell r="AE419">
            <v>1</v>
          </cell>
          <cell r="AF419" t="str">
            <v>NA</v>
          </cell>
          <cell r="AG419">
            <v>1</v>
          </cell>
          <cell r="AH419" t="str">
            <v>NA</v>
          </cell>
          <cell r="AI419">
            <v>1</v>
          </cell>
          <cell r="AJ419" t="str">
            <v>NA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6</v>
          </cell>
          <cell r="EC419">
            <v>0</v>
          </cell>
          <cell r="ED419" t="str">
            <v>SIN ASIGNACION</v>
          </cell>
        </row>
        <row r="420">
          <cell r="A420">
            <v>635</v>
          </cell>
          <cell r="B420" t="str">
            <v>General Carlos Real</v>
          </cell>
          <cell r="C420" t="str">
            <v>MIXTO PETC</v>
          </cell>
          <cell r="D420" t="str">
            <v>10DPR1323S</v>
          </cell>
          <cell r="E420" t="str">
            <v>FEDERAL</v>
          </cell>
          <cell r="F420" t="str">
            <v>PRIMARIA GENERAL</v>
          </cell>
          <cell r="G420" t="str">
            <v>COMPLETA</v>
          </cell>
          <cell r="H420" t="str">
            <v>DURANGO</v>
          </cell>
          <cell r="I420" t="str">
            <v>Durango</v>
          </cell>
          <cell r="J420" t="str">
            <v>Morcillo</v>
          </cell>
          <cell r="K420" t="str">
            <v>URBANA</v>
          </cell>
          <cell r="L420" t="str">
            <v>Domicilio conocido</v>
          </cell>
          <cell r="O420" t="str">
            <v>DURANGO</v>
          </cell>
          <cell r="P420" t="str">
            <v>PETC</v>
          </cell>
          <cell r="Q420" t="str">
            <v>LIC. PATRICIA V. GONZALEZ BCO.</v>
          </cell>
          <cell r="R420" t="str">
            <v>Prof. Erasmo Salas García</v>
          </cell>
          <cell r="Y420">
            <v>1</v>
          </cell>
          <cell r="Z420" t="str">
            <v>NA</v>
          </cell>
          <cell r="AA420">
            <v>1</v>
          </cell>
          <cell r="AB420" t="str">
            <v>NA</v>
          </cell>
          <cell r="AC420">
            <v>1</v>
          </cell>
          <cell r="AD420" t="str">
            <v>NA</v>
          </cell>
          <cell r="AE420">
            <v>1</v>
          </cell>
          <cell r="AF420" t="str">
            <v>NA</v>
          </cell>
          <cell r="AG420">
            <v>1</v>
          </cell>
          <cell r="AH420" t="str">
            <v>NA</v>
          </cell>
          <cell r="AI420">
            <v>1</v>
          </cell>
          <cell r="AJ420" t="str">
            <v>NA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6</v>
          </cell>
          <cell r="EC420">
            <v>0</v>
          </cell>
          <cell r="ED420" t="str">
            <v>SIN ASIGNACION</v>
          </cell>
        </row>
        <row r="421">
          <cell r="A421">
            <v>636</v>
          </cell>
          <cell r="B421" t="str">
            <v>Capitán Francisco De Ibarra</v>
          </cell>
          <cell r="C421" t="str">
            <v>MIXTO PETC</v>
          </cell>
          <cell r="D421" t="str">
            <v>10EPR0019A</v>
          </cell>
          <cell r="E421" t="str">
            <v>ESTATAL</v>
          </cell>
          <cell r="F421" t="str">
            <v>PRIMARIA GENERAL</v>
          </cell>
          <cell r="G421" t="str">
            <v>COMPLETA</v>
          </cell>
          <cell r="H421" t="str">
            <v>DURANGO</v>
          </cell>
          <cell r="I421" t="str">
            <v>Coneto de Comonfort</v>
          </cell>
          <cell r="J421" t="str">
            <v>Coneto de Comonfort</v>
          </cell>
          <cell r="K421" t="str">
            <v>URBANA</v>
          </cell>
          <cell r="L421" t="str">
            <v>Domicilio conocido</v>
          </cell>
          <cell r="O421" t="str">
            <v>DURANGO</v>
          </cell>
          <cell r="P421" t="str">
            <v>PETC</v>
          </cell>
          <cell r="Q421" t="str">
            <v>LIC. PATRICIA V. GONZALEZ BCO.</v>
          </cell>
          <cell r="Y421">
            <v>1</v>
          </cell>
          <cell r="Z421" t="str">
            <v>NA</v>
          </cell>
          <cell r="AA421">
            <v>2</v>
          </cell>
          <cell r="AB421" t="str">
            <v>NA</v>
          </cell>
          <cell r="AC421">
            <v>1</v>
          </cell>
          <cell r="AD421" t="str">
            <v>NA</v>
          </cell>
          <cell r="AE421">
            <v>1</v>
          </cell>
          <cell r="AF421" t="str">
            <v>NA</v>
          </cell>
          <cell r="AG421">
            <v>1</v>
          </cell>
          <cell r="AH421" t="str">
            <v>NA</v>
          </cell>
          <cell r="AI421">
            <v>1</v>
          </cell>
          <cell r="AJ421" t="str">
            <v>NA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7</v>
          </cell>
          <cell r="EC421">
            <v>0</v>
          </cell>
          <cell r="ED421" t="str">
            <v>SIN ASIGNACION</v>
          </cell>
        </row>
        <row r="422">
          <cell r="A422">
            <v>637</v>
          </cell>
          <cell r="B422" t="str">
            <v>Miguel Hidalgo</v>
          </cell>
          <cell r="C422" t="str">
            <v>MIXTO PETC</v>
          </cell>
          <cell r="D422" t="str">
            <v>10EPR0053H</v>
          </cell>
          <cell r="E422" t="str">
            <v>ESTATAL</v>
          </cell>
          <cell r="F422" t="str">
            <v>PRIMARIA GENERAL</v>
          </cell>
          <cell r="G422" t="str">
            <v>COMPLETA</v>
          </cell>
          <cell r="H422" t="str">
            <v>DURANGO</v>
          </cell>
          <cell r="I422" t="str">
            <v>Durango</v>
          </cell>
          <cell r="J422" t="str">
            <v>Colonia Hidalgo</v>
          </cell>
          <cell r="K422" t="str">
            <v>URBANA</v>
          </cell>
          <cell r="L422" t="str">
            <v>Domicilio conocido</v>
          </cell>
          <cell r="O422" t="str">
            <v>DURANGO</v>
          </cell>
          <cell r="P422" t="str">
            <v>PETC</v>
          </cell>
          <cell r="Q422" t="str">
            <v>LIC. PATRICIA V. GONZALEZ BCO.</v>
          </cell>
          <cell r="Y422">
            <v>1</v>
          </cell>
          <cell r="Z422" t="str">
            <v>NA</v>
          </cell>
          <cell r="AA422">
            <v>1</v>
          </cell>
          <cell r="AB422" t="str">
            <v>NA</v>
          </cell>
          <cell r="AC422">
            <v>1</v>
          </cell>
          <cell r="AD422" t="str">
            <v>NA</v>
          </cell>
          <cell r="AE422">
            <v>1</v>
          </cell>
          <cell r="AF422" t="str">
            <v>NA</v>
          </cell>
          <cell r="AG422">
            <v>1</v>
          </cell>
          <cell r="AH422" t="str">
            <v>NA</v>
          </cell>
          <cell r="AI422">
            <v>1</v>
          </cell>
          <cell r="AJ422" t="str">
            <v>NA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6</v>
          </cell>
          <cell r="EC422">
            <v>0</v>
          </cell>
          <cell r="ED422" t="str">
            <v>SIN ASIGNACION</v>
          </cell>
        </row>
        <row r="423">
          <cell r="A423">
            <v>638</v>
          </cell>
          <cell r="B423" t="str">
            <v>Jesús E. Valenzuela</v>
          </cell>
          <cell r="C423" t="str">
            <v>MIXTO PETC</v>
          </cell>
          <cell r="D423" t="str">
            <v>10EPR0111H</v>
          </cell>
          <cell r="E423" t="str">
            <v>ESTATAL</v>
          </cell>
          <cell r="F423" t="str">
            <v>PRIMARIA GENERAL</v>
          </cell>
          <cell r="G423" t="str">
            <v>COMPLETA</v>
          </cell>
          <cell r="H423" t="str">
            <v>DURANGO</v>
          </cell>
          <cell r="I423" t="str">
            <v>Guanacevi</v>
          </cell>
          <cell r="J423" t="str">
            <v>Guanacevi</v>
          </cell>
          <cell r="K423" t="str">
            <v>URBANA</v>
          </cell>
          <cell r="L423" t="str">
            <v>Domicilio conocido</v>
          </cell>
          <cell r="O423" t="str">
            <v>DURANGO</v>
          </cell>
          <cell r="P423" t="str">
            <v>PETC</v>
          </cell>
          <cell r="Q423" t="str">
            <v>LIC. PATRICIA V. GONZALEZ BCO.</v>
          </cell>
          <cell r="Y423">
            <v>2</v>
          </cell>
          <cell r="Z423" t="str">
            <v>NA</v>
          </cell>
          <cell r="AA423">
            <v>2</v>
          </cell>
          <cell r="AB423" t="str">
            <v>NA</v>
          </cell>
          <cell r="AC423">
            <v>2</v>
          </cell>
          <cell r="AD423" t="str">
            <v>NA</v>
          </cell>
          <cell r="AE423">
            <v>1</v>
          </cell>
          <cell r="AF423" t="str">
            <v>NA</v>
          </cell>
          <cell r="AG423">
            <v>2</v>
          </cell>
          <cell r="AH423" t="str">
            <v>NA</v>
          </cell>
          <cell r="AI423">
            <v>1</v>
          </cell>
          <cell r="AJ423" t="str">
            <v>NA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10</v>
          </cell>
          <cell r="EC423">
            <v>0</v>
          </cell>
          <cell r="ED423" t="str">
            <v>SIN ASIGNACION</v>
          </cell>
        </row>
        <row r="424">
          <cell r="A424">
            <v>639</v>
          </cell>
          <cell r="B424" t="str">
            <v>Jesús Betancourt</v>
          </cell>
          <cell r="C424" t="str">
            <v>MIXTO PETC</v>
          </cell>
          <cell r="D424" t="str">
            <v>10DPR0836K</v>
          </cell>
          <cell r="E424" t="str">
            <v>ESTATAL</v>
          </cell>
          <cell r="F424" t="str">
            <v>PRIMARIA GENERAL</v>
          </cell>
          <cell r="G424" t="str">
            <v>COMPLETA</v>
          </cell>
          <cell r="H424" t="str">
            <v>DURANGO</v>
          </cell>
          <cell r="I424" t="str">
            <v>Topia</v>
          </cell>
          <cell r="J424" t="str">
            <v>Topia</v>
          </cell>
          <cell r="K424" t="str">
            <v>URBANA</v>
          </cell>
          <cell r="L424" t="str">
            <v>Domicilio conocido</v>
          </cell>
          <cell r="O424" t="str">
            <v>LAGUNA</v>
          </cell>
          <cell r="P424" t="str">
            <v>PETC</v>
          </cell>
          <cell r="Q424" t="str">
            <v>LIC. PATRICIA V. GONZALEZ BCO.</v>
          </cell>
          <cell r="Y424">
            <v>2</v>
          </cell>
          <cell r="Z424" t="str">
            <v>NA</v>
          </cell>
          <cell r="AA424">
            <v>2</v>
          </cell>
          <cell r="AB424" t="str">
            <v>NA</v>
          </cell>
          <cell r="AC424">
            <v>2</v>
          </cell>
          <cell r="AD424" t="str">
            <v>NA</v>
          </cell>
          <cell r="AE424">
            <v>2</v>
          </cell>
          <cell r="AF424" t="str">
            <v>NA</v>
          </cell>
          <cell r="AG424">
            <v>2</v>
          </cell>
          <cell r="AH424" t="str">
            <v>NA</v>
          </cell>
          <cell r="AI424">
            <v>2</v>
          </cell>
          <cell r="AJ424" t="str">
            <v>NA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12</v>
          </cell>
          <cell r="EC424">
            <v>0</v>
          </cell>
          <cell r="ED424" t="str">
            <v>SIN ASIGNACION</v>
          </cell>
        </row>
        <row r="425">
          <cell r="A425">
            <v>640</v>
          </cell>
          <cell r="B425" t="str">
            <v>Prof. Bruno Martínez</v>
          </cell>
          <cell r="C425" t="str">
            <v>MIXTO PETC</v>
          </cell>
          <cell r="D425" t="str">
            <v>10EPR0329E</v>
          </cell>
          <cell r="E425" t="str">
            <v>ESTATAL</v>
          </cell>
          <cell r="F425" t="str">
            <v>PRIMARIA GENERAL</v>
          </cell>
          <cell r="G425" t="str">
            <v>COMPLETA</v>
          </cell>
          <cell r="H425" t="str">
            <v>DURANGO</v>
          </cell>
          <cell r="I425" t="str">
            <v>Santiago Papasquiaro</v>
          </cell>
          <cell r="J425" t="str">
            <v>Santiago Papasquiaro</v>
          </cell>
          <cell r="K425" t="str">
            <v>URBANA</v>
          </cell>
          <cell r="L425" t="str">
            <v>C. Independencia No. 22 Col. España C.P. 34647</v>
          </cell>
          <cell r="O425" t="str">
            <v>DURANGO</v>
          </cell>
          <cell r="P425" t="str">
            <v>PETC</v>
          </cell>
          <cell r="Q425" t="str">
            <v>LIC. PATRICIA V. GONZALEZ BCO.</v>
          </cell>
          <cell r="Y425">
            <v>1</v>
          </cell>
          <cell r="Z425" t="str">
            <v>NA</v>
          </cell>
          <cell r="AA425">
            <v>1</v>
          </cell>
          <cell r="AB425" t="str">
            <v>NA</v>
          </cell>
          <cell r="AC425">
            <v>1</v>
          </cell>
          <cell r="AD425" t="str">
            <v>NA</v>
          </cell>
          <cell r="AE425">
            <v>1</v>
          </cell>
          <cell r="AF425" t="str">
            <v>NA</v>
          </cell>
          <cell r="AG425">
            <v>1</v>
          </cell>
          <cell r="AH425" t="str">
            <v>NA</v>
          </cell>
          <cell r="AI425">
            <v>1</v>
          </cell>
          <cell r="AJ425" t="str">
            <v>NA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6</v>
          </cell>
          <cell r="EC425">
            <v>0</v>
          </cell>
          <cell r="ED425" t="str">
            <v>SIN ASIGNACION</v>
          </cell>
        </row>
        <row r="426">
          <cell r="A426">
            <v>641</v>
          </cell>
          <cell r="B426" t="str">
            <v>Centenario De Bermejillo</v>
          </cell>
          <cell r="C426" t="str">
            <v>MIXTO PETC</v>
          </cell>
          <cell r="D426" t="str">
            <v>10EPR0358Z</v>
          </cell>
          <cell r="E426" t="str">
            <v>ESTATAL</v>
          </cell>
          <cell r="F426" t="str">
            <v>PRIMARIA GENERAL</v>
          </cell>
          <cell r="G426" t="str">
            <v>COMPLETA</v>
          </cell>
          <cell r="H426" t="str">
            <v>DURANGO</v>
          </cell>
          <cell r="I426" t="str">
            <v>Mapimi</v>
          </cell>
          <cell r="J426" t="str">
            <v>Bermejillo</v>
          </cell>
          <cell r="K426" t="str">
            <v>URBANA</v>
          </cell>
          <cell r="L426" t="str">
            <v>Domicilio conocido</v>
          </cell>
          <cell r="O426" t="str">
            <v>LAGUNA</v>
          </cell>
          <cell r="P426" t="str">
            <v>PETC</v>
          </cell>
          <cell r="Q426" t="str">
            <v>LIC. PATRICIA V. GONZALEZ BCO.</v>
          </cell>
          <cell r="Y426">
            <v>1</v>
          </cell>
          <cell r="Z426" t="str">
            <v>NA</v>
          </cell>
          <cell r="AA426">
            <v>1</v>
          </cell>
          <cell r="AB426" t="str">
            <v>NA</v>
          </cell>
          <cell r="AC426">
            <v>1</v>
          </cell>
          <cell r="AD426" t="str">
            <v>NA</v>
          </cell>
          <cell r="AE426">
            <v>1</v>
          </cell>
          <cell r="AF426" t="str">
            <v>NA</v>
          </cell>
          <cell r="AG426">
            <v>1</v>
          </cell>
          <cell r="AH426" t="str">
            <v>NA</v>
          </cell>
          <cell r="AI426">
            <v>1</v>
          </cell>
          <cell r="AJ426" t="str">
            <v>NA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6</v>
          </cell>
          <cell r="EC426">
            <v>0</v>
          </cell>
          <cell r="ED426" t="str">
            <v>SIN ASIGNACION</v>
          </cell>
        </row>
        <row r="427">
          <cell r="A427">
            <v>642</v>
          </cell>
          <cell r="B427" t="str">
            <v>Ramón G. Bonfil</v>
          </cell>
          <cell r="C427" t="str">
            <v>MIXTO PETC</v>
          </cell>
          <cell r="D427" t="str">
            <v>10EPR0439K</v>
          </cell>
          <cell r="E427" t="str">
            <v>ESTATAL</v>
          </cell>
          <cell r="F427" t="str">
            <v>PRIMARIA GENERAL</v>
          </cell>
          <cell r="G427" t="str">
            <v>COMPLETA</v>
          </cell>
          <cell r="H427" t="str">
            <v>DURANGO</v>
          </cell>
          <cell r="I427" t="str">
            <v>Tepehuanes</v>
          </cell>
          <cell r="J427" t="str">
            <v>Santa Catarina de Tepehuanes</v>
          </cell>
          <cell r="K427" t="str">
            <v>URBANA</v>
          </cell>
          <cell r="L427" t="str">
            <v>Domicilio conocido</v>
          </cell>
          <cell r="O427" t="str">
            <v>DURANGO</v>
          </cell>
          <cell r="P427" t="str">
            <v>PETC</v>
          </cell>
          <cell r="Q427" t="str">
            <v>LIC. PATRICIA V. GONZALEZ BCO.</v>
          </cell>
          <cell r="R427" t="str">
            <v>Prof. José Adrían Ortega Rosales</v>
          </cell>
          <cell r="Y427">
            <v>1</v>
          </cell>
          <cell r="Z427" t="str">
            <v>NA</v>
          </cell>
          <cell r="AA427">
            <v>1</v>
          </cell>
          <cell r="AB427" t="str">
            <v>NA</v>
          </cell>
          <cell r="AC427">
            <v>1</v>
          </cell>
          <cell r="AD427" t="str">
            <v>NA</v>
          </cell>
          <cell r="AE427">
            <v>1</v>
          </cell>
          <cell r="AF427" t="str">
            <v>NA</v>
          </cell>
          <cell r="AG427">
            <v>1</v>
          </cell>
          <cell r="AH427" t="str">
            <v>NA</v>
          </cell>
          <cell r="AI427">
            <v>1</v>
          </cell>
          <cell r="AJ427" t="str">
            <v>NA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6</v>
          </cell>
          <cell r="EC427">
            <v>0</v>
          </cell>
          <cell r="ED427" t="str">
            <v>SIN ASIGNACION</v>
          </cell>
        </row>
        <row r="428">
          <cell r="A428">
            <v>643</v>
          </cell>
          <cell r="B428" t="str">
            <v>12 De Octubre</v>
          </cell>
          <cell r="C428" t="str">
            <v>MIXTO PETC</v>
          </cell>
          <cell r="D428" t="str">
            <v>10DPR0805R</v>
          </cell>
          <cell r="E428" t="str">
            <v>FEDERAL</v>
          </cell>
          <cell r="F428" t="str">
            <v>PRIMARIA GENERAL</v>
          </cell>
          <cell r="G428" t="str">
            <v>COMPLETA</v>
          </cell>
          <cell r="H428" t="str">
            <v>DURANGO</v>
          </cell>
          <cell r="I428" t="str">
            <v>Durango</v>
          </cell>
          <cell r="J428" t="str">
            <v>Pilar de Zaragoza</v>
          </cell>
          <cell r="L428" t="str">
            <v>Conocido El Pilar de Zaragoza</v>
          </cell>
          <cell r="O428" t="str">
            <v>DURANGO</v>
          </cell>
          <cell r="P428" t="str">
            <v>PETC</v>
          </cell>
          <cell r="Q428" t="str">
            <v>LIC. PATRICIA V. GONZALEZ BCO.</v>
          </cell>
          <cell r="Y428">
            <v>1</v>
          </cell>
          <cell r="Z428" t="str">
            <v>NA</v>
          </cell>
          <cell r="AA428">
            <v>1</v>
          </cell>
          <cell r="AB428" t="str">
            <v>NA</v>
          </cell>
          <cell r="AC428">
            <v>1</v>
          </cell>
          <cell r="AD428" t="str">
            <v>NA</v>
          </cell>
          <cell r="AE428">
            <v>1</v>
          </cell>
          <cell r="AF428" t="str">
            <v>NA</v>
          </cell>
          <cell r="AG428">
            <v>1</v>
          </cell>
          <cell r="AH428" t="str">
            <v>NA</v>
          </cell>
          <cell r="AI428">
            <v>1</v>
          </cell>
          <cell r="AJ428" t="str">
            <v>NA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6</v>
          </cell>
          <cell r="EC428">
            <v>0</v>
          </cell>
          <cell r="ED428" t="str">
            <v>SIN ASIGNACION</v>
          </cell>
        </row>
        <row r="429">
          <cell r="A429">
            <v>644</v>
          </cell>
          <cell r="B429" t="str">
            <v>Emilio Carranza</v>
          </cell>
          <cell r="C429" t="str">
            <v>MIXTO PETC</v>
          </cell>
          <cell r="D429" t="str">
            <v>10DPR0914Y</v>
          </cell>
          <cell r="E429" t="str">
            <v>FEDERAL</v>
          </cell>
          <cell r="F429" t="str">
            <v>PRIMARIA GENERAL</v>
          </cell>
          <cell r="G429" t="str">
            <v>COMPLETA</v>
          </cell>
          <cell r="H429" t="str">
            <v>DURANGO</v>
          </cell>
          <cell r="I429" t="str">
            <v>Guadalupe Victoria</v>
          </cell>
          <cell r="J429" t="str">
            <v>La Estacion</v>
          </cell>
          <cell r="L429" t="str">
            <v>Conocido La Estación</v>
          </cell>
          <cell r="O429" t="str">
            <v>DURANGO</v>
          </cell>
          <cell r="P429" t="str">
            <v>PETC</v>
          </cell>
          <cell r="Q429" t="str">
            <v>LIC. PATRICIA V. GONZALEZ BCO.</v>
          </cell>
          <cell r="Y429">
            <v>1</v>
          </cell>
          <cell r="Z429" t="str">
            <v>NA</v>
          </cell>
          <cell r="AA429">
            <v>1</v>
          </cell>
          <cell r="AB429" t="str">
            <v>NA</v>
          </cell>
          <cell r="AC429">
            <v>1</v>
          </cell>
          <cell r="AD429" t="str">
            <v>NA</v>
          </cell>
          <cell r="AE429">
            <v>1</v>
          </cell>
          <cell r="AF429" t="str">
            <v>NA</v>
          </cell>
          <cell r="AG429">
            <v>1</v>
          </cell>
          <cell r="AH429" t="str">
            <v>NA</v>
          </cell>
          <cell r="AI429">
            <v>1</v>
          </cell>
          <cell r="AJ429" t="str">
            <v>NA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6</v>
          </cell>
          <cell r="EC429">
            <v>0</v>
          </cell>
          <cell r="ED429" t="str">
            <v>SIN ASIGNACION</v>
          </cell>
        </row>
        <row r="430">
          <cell r="A430">
            <v>645</v>
          </cell>
          <cell r="B430" t="str">
            <v>Guillermo Prieto</v>
          </cell>
          <cell r="C430" t="str">
            <v>MIXTO PETC</v>
          </cell>
          <cell r="D430" t="str">
            <v>10DPR1011Q</v>
          </cell>
          <cell r="E430" t="str">
            <v>ESTATAL</v>
          </cell>
          <cell r="F430" t="str">
            <v>PRIMARIA GENERAL</v>
          </cell>
          <cell r="G430" t="str">
            <v>COMPLETA</v>
          </cell>
          <cell r="H430" t="str">
            <v>DURANGO</v>
          </cell>
          <cell r="I430" t="str">
            <v>Panuco de Coronado</v>
          </cell>
          <cell r="J430" t="str">
            <v>Panuco de Coronado</v>
          </cell>
          <cell r="L430" t="str">
            <v>Conocido El Nayar</v>
          </cell>
          <cell r="O430" t="str">
            <v>DURANGO</v>
          </cell>
          <cell r="P430" t="str">
            <v>PETC</v>
          </cell>
          <cell r="Q430" t="str">
            <v>LIC. PATRICIA V. GONZALEZ BCO.</v>
          </cell>
          <cell r="Y430">
            <v>1</v>
          </cell>
          <cell r="Z430" t="str">
            <v>NA</v>
          </cell>
          <cell r="AA430">
            <v>1</v>
          </cell>
          <cell r="AB430" t="str">
            <v>NA</v>
          </cell>
          <cell r="AC430">
            <v>1</v>
          </cell>
          <cell r="AD430" t="str">
            <v>NA</v>
          </cell>
          <cell r="AE430">
            <v>1</v>
          </cell>
          <cell r="AF430" t="str">
            <v>NA</v>
          </cell>
          <cell r="AG430">
            <v>1</v>
          </cell>
          <cell r="AH430" t="str">
            <v>NA</v>
          </cell>
          <cell r="AI430">
            <v>1</v>
          </cell>
          <cell r="AJ430" t="str">
            <v>NA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6</v>
          </cell>
          <cell r="EC430">
            <v>0</v>
          </cell>
          <cell r="ED430" t="str">
            <v>SIN ASIGNACION</v>
          </cell>
        </row>
        <row r="431">
          <cell r="A431">
            <v>646</v>
          </cell>
          <cell r="B431" t="str">
            <v>Lázaro Cárdenas</v>
          </cell>
          <cell r="C431" t="str">
            <v>MIXTO PETC</v>
          </cell>
          <cell r="D431" t="str">
            <v>10DPR1371B</v>
          </cell>
          <cell r="E431" t="str">
            <v>FEDERAL</v>
          </cell>
          <cell r="F431" t="str">
            <v>PRIMARIA GENERAL</v>
          </cell>
          <cell r="G431" t="str">
            <v>COMPLETA</v>
          </cell>
          <cell r="H431" t="str">
            <v>DURANGO</v>
          </cell>
          <cell r="I431" t="str">
            <v>Peñon Blanco</v>
          </cell>
          <cell r="J431" t="str">
            <v>General Jesús Agustin Castro (Independencia)</v>
          </cell>
          <cell r="L431" t="str">
            <v>Colonia J. Agustín Castro</v>
          </cell>
          <cell r="O431" t="str">
            <v>DURANGO</v>
          </cell>
          <cell r="P431" t="str">
            <v>PETC</v>
          </cell>
          <cell r="Q431" t="str">
            <v>LIC. PATRICIA V. GONZALEZ BCO.</v>
          </cell>
          <cell r="Y431">
            <v>1</v>
          </cell>
          <cell r="Z431" t="str">
            <v>NA</v>
          </cell>
          <cell r="AA431">
            <v>2</v>
          </cell>
          <cell r="AB431" t="str">
            <v>NA</v>
          </cell>
          <cell r="AC431">
            <v>1</v>
          </cell>
          <cell r="AD431" t="str">
            <v>NA</v>
          </cell>
          <cell r="AE431">
            <v>1</v>
          </cell>
          <cell r="AF431" t="str">
            <v>NA</v>
          </cell>
          <cell r="AG431">
            <v>1</v>
          </cell>
          <cell r="AH431" t="str">
            <v>NA</v>
          </cell>
          <cell r="AI431">
            <v>1</v>
          </cell>
          <cell r="AJ431" t="str">
            <v>NA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7</v>
          </cell>
          <cell r="EC431">
            <v>0</v>
          </cell>
          <cell r="ED431" t="str">
            <v>SIN ASIGNACION</v>
          </cell>
        </row>
        <row r="432">
          <cell r="A432">
            <v>647</v>
          </cell>
          <cell r="B432" t="str">
            <v>David Vela Limas</v>
          </cell>
          <cell r="C432" t="str">
            <v>MIXTO PETC</v>
          </cell>
          <cell r="D432" t="str">
            <v>10DPR1020Y</v>
          </cell>
          <cell r="E432" t="str">
            <v>FEDERAL</v>
          </cell>
          <cell r="F432" t="str">
            <v>PRIMARIA GENERAL</v>
          </cell>
          <cell r="G432" t="str">
            <v>COMPLETA</v>
          </cell>
          <cell r="H432" t="str">
            <v>DURANGO</v>
          </cell>
          <cell r="I432" t="str">
            <v xml:space="preserve">Canatlán </v>
          </cell>
          <cell r="J432" t="str">
            <v>Nicolas Bravo</v>
          </cell>
          <cell r="L432" t="str">
            <v>Conocido Nicolás Bravo</v>
          </cell>
          <cell r="O432" t="str">
            <v>DURANGO</v>
          </cell>
          <cell r="P432" t="str">
            <v>PETC</v>
          </cell>
          <cell r="Q432" t="str">
            <v>LIC. PATRICIA V. GONZALEZ BCO.</v>
          </cell>
          <cell r="Y432">
            <v>1</v>
          </cell>
          <cell r="Z432" t="str">
            <v>NA</v>
          </cell>
          <cell r="AA432">
            <v>1</v>
          </cell>
          <cell r="AB432" t="str">
            <v>NA</v>
          </cell>
          <cell r="AC432">
            <v>1</v>
          </cell>
          <cell r="AD432" t="str">
            <v>NA</v>
          </cell>
          <cell r="AE432">
            <v>1</v>
          </cell>
          <cell r="AF432" t="str">
            <v>NA</v>
          </cell>
          <cell r="AG432">
            <v>1</v>
          </cell>
          <cell r="AH432" t="str">
            <v>NA</v>
          </cell>
          <cell r="AI432">
            <v>1</v>
          </cell>
          <cell r="AJ432" t="str">
            <v>NA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6</v>
          </cell>
          <cell r="EC432">
            <v>0</v>
          </cell>
          <cell r="ED432" t="str">
            <v>SIN ASIGNACION</v>
          </cell>
        </row>
        <row r="433">
          <cell r="A433">
            <v>648</v>
          </cell>
          <cell r="B433" t="str">
            <v>Josefa Ortiz De Domínguez</v>
          </cell>
          <cell r="C433" t="str">
            <v>MIXTO PETC</v>
          </cell>
          <cell r="D433" t="str">
            <v>10EPR0216B</v>
          </cell>
          <cell r="E433" t="str">
            <v>FEDERAL</v>
          </cell>
          <cell r="F433" t="str">
            <v>PRIMARIA GENERAL</v>
          </cell>
          <cell r="G433" t="str">
            <v>TRIDOSCENTE</v>
          </cell>
          <cell r="H433" t="str">
            <v>DURANGO</v>
          </cell>
          <cell r="I433" t="str">
            <v>San Dimas</v>
          </cell>
          <cell r="J433" t="str">
            <v>12 de Mayo</v>
          </cell>
          <cell r="L433" t="str">
            <v>Conocido 12 De Mayo</v>
          </cell>
          <cell r="O433" t="str">
            <v>DURANGO</v>
          </cell>
          <cell r="P433" t="str">
            <v>PETC</v>
          </cell>
          <cell r="Q433" t="str">
            <v>L.L. ISMAEL LOPEZ ARREOLA</v>
          </cell>
          <cell r="Y433">
            <v>1</v>
          </cell>
          <cell r="Z433" t="str">
            <v>NA</v>
          </cell>
          <cell r="AA433">
            <v>1</v>
          </cell>
          <cell r="AB433" t="str">
            <v>NA</v>
          </cell>
          <cell r="AC433">
            <v>1</v>
          </cell>
          <cell r="AD433" t="str">
            <v>NA</v>
          </cell>
          <cell r="AE433">
            <v>1</v>
          </cell>
          <cell r="AF433" t="str">
            <v>NA</v>
          </cell>
          <cell r="AG433">
            <v>1</v>
          </cell>
          <cell r="AH433" t="str">
            <v>NA</v>
          </cell>
          <cell r="AI433">
            <v>1</v>
          </cell>
          <cell r="AJ433" t="str">
            <v>NA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6</v>
          </cell>
          <cell r="EC433">
            <v>0</v>
          </cell>
          <cell r="ED433" t="str">
            <v>SIN ASIGNACION</v>
          </cell>
        </row>
        <row r="434">
          <cell r="A434">
            <v>649</v>
          </cell>
          <cell r="B434" t="str">
            <v>5 De Mayo</v>
          </cell>
          <cell r="C434" t="str">
            <v>MIXTO PETC</v>
          </cell>
          <cell r="D434" t="str">
            <v>10EPR0013G</v>
          </cell>
          <cell r="E434" t="str">
            <v>ESTATAL</v>
          </cell>
          <cell r="F434" t="str">
            <v>PRIMARIA GENERAL</v>
          </cell>
          <cell r="G434" t="str">
            <v>COMPLETA</v>
          </cell>
          <cell r="H434" t="str">
            <v>DURANGO</v>
          </cell>
          <cell r="I434" t="str">
            <v xml:space="preserve">Canatlán </v>
          </cell>
          <cell r="J434" t="str">
            <v>Los Pinos</v>
          </cell>
          <cell r="L434" t="str">
            <v>Conocido Los Pinos</v>
          </cell>
          <cell r="O434" t="str">
            <v>DURANGO</v>
          </cell>
          <cell r="P434" t="str">
            <v>PETC</v>
          </cell>
          <cell r="Q434" t="str">
            <v>L.L. ISMAEL LOPEZ ARREOLA</v>
          </cell>
          <cell r="Y434">
            <v>1</v>
          </cell>
          <cell r="Z434" t="str">
            <v>NA</v>
          </cell>
          <cell r="AA434">
            <v>1</v>
          </cell>
          <cell r="AB434" t="str">
            <v>NA</v>
          </cell>
          <cell r="AC434">
            <v>1</v>
          </cell>
          <cell r="AD434" t="str">
            <v>NA</v>
          </cell>
          <cell r="AE434">
            <v>1</v>
          </cell>
          <cell r="AF434" t="str">
            <v>NA</v>
          </cell>
          <cell r="AG434">
            <v>1</v>
          </cell>
          <cell r="AH434" t="str">
            <v>NA</v>
          </cell>
          <cell r="AI434">
            <v>1</v>
          </cell>
          <cell r="AJ434" t="str">
            <v>NA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6</v>
          </cell>
          <cell r="EC434">
            <v>0</v>
          </cell>
          <cell r="ED434" t="str">
            <v>SIN ASIGNACION</v>
          </cell>
        </row>
        <row r="435">
          <cell r="A435">
            <v>650</v>
          </cell>
          <cell r="B435" t="str">
            <v>Héroes De Chapultepec</v>
          </cell>
          <cell r="C435" t="str">
            <v>MIXTO PETC</v>
          </cell>
          <cell r="D435" t="str">
            <v>10DPR0138P</v>
          </cell>
          <cell r="E435" t="str">
            <v>FEDERAL</v>
          </cell>
          <cell r="F435" t="str">
            <v>PRIMARIA GENERAL</v>
          </cell>
          <cell r="G435" t="str">
            <v>COMPLETA</v>
          </cell>
          <cell r="H435" t="str">
            <v>DURANGO</v>
          </cell>
          <cell r="I435" t="str">
            <v>CUENCAME</v>
          </cell>
          <cell r="J435" t="str">
            <v>Chapultepec</v>
          </cell>
          <cell r="L435" t="str">
            <v>Domicilio Conocido</v>
          </cell>
          <cell r="O435" t="str">
            <v>LAGUNA</v>
          </cell>
          <cell r="P435" t="str">
            <v>PETC</v>
          </cell>
          <cell r="Q435" t="str">
            <v>L.L. ISMAEL LOPEZ ARREOLA</v>
          </cell>
          <cell r="Y435">
            <v>1</v>
          </cell>
          <cell r="Z435" t="str">
            <v>NA</v>
          </cell>
          <cell r="AA435">
            <v>2</v>
          </cell>
          <cell r="AB435" t="str">
            <v>NA</v>
          </cell>
          <cell r="AC435">
            <v>1</v>
          </cell>
          <cell r="AD435" t="str">
            <v>NA</v>
          </cell>
          <cell r="AE435">
            <v>1</v>
          </cell>
          <cell r="AF435" t="str">
            <v>NA</v>
          </cell>
          <cell r="AG435">
            <v>1</v>
          </cell>
          <cell r="AH435" t="str">
            <v>NA</v>
          </cell>
          <cell r="AI435">
            <v>1</v>
          </cell>
          <cell r="AJ435" t="str">
            <v>NA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7</v>
          </cell>
          <cell r="EC435">
            <v>0</v>
          </cell>
          <cell r="ED435" t="str">
            <v>SIN ASIGNACION</v>
          </cell>
        </row>
        <row r="436">
          <cell r="A436">
            <v>651</v>
          </cell>
          <cell r="B436" t="str">
            <v>Vicente Guerrero</v>
          </cell>
          <cell r="C436" t="str">
            <v>MIXTO PETC</v>
          </cell>
          <cell r="D436" t="str">
            <v>10DPR0467H</v>
          </cell>
          <cell r="E436" t="str">
            <v>FEDERAL</v>
          </cell>
          <cell r="F436" t="str">
            <v>PRIMARIA GENERAL</v>
          </cell>
          <cell r="G436" t="str">
            <v>COMPLETA</v>
          </cell>
          <cell r="H436" t="str">
            <v>DURANGO</v>
          </cell>
          <cell r="I436" t="str">
            <v>TLAHUALILO</v>
          </cell>
          <cell r="J436" t="str">
            <v>San Julio</v>
          </cell>
          <cell r="L436" t="str">
            <v>Domicilio Conocido</v>
          </cell>
          <cell r="O436" t="str">
            <v>LAGUNA</v>
          </cell>
          <cell r="P436" t="str">
            <v>PETC</v>
          </cell>
          <cell r="Q436" t="str">
            <v>L.L. ISMAEL LOPEZ ARREOLA</v>
          </cell>
          <cell r="Y436">
            <v>1</v>
          </cell>
          <cell r="Z436" t="str">
            <v>NA</v>
          </cell>
          <cell r="AA436">
            <v>1</v>
          </cell>
          <cell r="AB436" t="str">
            <v>NA</v>
          </cell>
          <cell r="AC436">
            <v>1</v>
          </cell>
          <cell r="AD436" t="str">
            <v>NA</v>
          </cell>
          <cell r="AE436">
            <v>1</v>
          </cell>
          <cell r="AF436" t="str">
            <v>NA</v>
          </cell>
          <cell r="AG436">
            <v>1</v>
          </cell>
          <cell r="AH436" t="str">
            <v>NA</v>
          </cell>
          <cell r="AI436">
            <v>1</v>
          </cell>
          <cell r="AJ436" t="str">
            <v>NA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6</v>
          </cell>
          <cell r="EC436">
            <v>0</v>
          </cell>
          <cell r="ED436" t="str">
            <v>SIN ASIGNACION</v>
          </cell>
        </row>
        <row r="437">
          <cell r="A437">
            <v>652</v>
          </cell>
          <cell r="B437" t="str">
            <v>Ing. Enrique Nájera</v>
          </cell>
          <cell r="C437" t="str">
            <v>MIXTO PETC</v>
          </cell>
          <cell r="D437" t="str">
            <v>10DPR0606S</v>
          </cell>
          <cell r="E437" t="str">
            <v>FEDERAL</v>
          </cell>
          <cell r="F437" t="str">
            <v>PRIMARIA GENERAL</v>
          </cell>
          <cell r="G437" t="str">
            <v>COMPLETA</v>
          </cell>
          <cell r="H437" t="str">
            <v>DURANGO</v>
          </cell>
          <cell r="I437" t="str">
            <v>SAN JUAN DEL RIO</v>
          </cell>
          <cell r="J437" t="str">
            <v>San Juan Del Rio Del Centauro Del Norte</v>
          </cell>
          <cell r="L437" t="str">
            <v>Domicilio Conocido</v>
          </cell>
          <cell r="O437" t="str">
            <v>DURANGO</v>
          </cell>
          <cell r="P437" t="str">
            <v>PETC</v>
          </cell>
          <cell r="Q437" t="str">
            <v>L.L. ISMAEL LOPEZ ARREOLA</v>
          </cell>
          <cell r="Y437">
            <v>1</v>
          </cell>
          <cell r="Z437" t="str">
            <v>NA</v>
          </cell>
          <cell r="AA437">
            <v>1</v>
          </cell>
          <cell r="AB437" t="str">
            <v>NA</v>
          </cell>
          <cell r="AC437">
            <v>1</v>
          </cell>
          <cell r="AD437" t="str">
            <v>NA</v>
          </cell>
          <cell r="AE437">
            <v>1</v>
          </cell>
          <cell r="AF437" t="str">
            <v>NA</v>
          </cell>
          <cell r="AG437">
            <v>1</v>
          </cell>
          <cell r="AH437" t="str">
            <v>NA</v>
          </cell>
          <cell r="AI437">
            <v>1</v>
          </cell>
          <cell r="AJ437" t="str">
            <v>NA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6</v>
          </cell>
          <cell r="EC437">
            <v>0</v>
          </cell>
          <cell r="ED437" t="str">
            <v>SIN ASIGNACION</v>
          </cell>
        </row>
        <row r="438">
          <cell r="A438">
            <v>653</v>
          </cell>
          <cell r="B438" t="str">
            <v>Ignacio Zaragoza</v>
          </cell>
          <cell r="C438" t="str">
            <v>MIXTO PETC</v>
          </cell>
          <cell r="D438" t="str">
            <v>10DPR0643W</v>
          </cell>
          <cell r="E438" t="str">
            <v>FEDERAL</v>
          </cell>
          <cell r="F438" t="str">
            <v>PRIMARIA GENERAL</v>
          </cell>
          <cell r="G438" t="str">
            <v>COMPLETA</v>
          </cell>
          <cell r="H438" t="str">
            <v>DURANGO</v>
          </cell>
          <cell r="I438" t="str">
            <v>TAMAZULA</v>
          </cell>
          <cell r="J438" t="str">
            <v>El Durazno</v>
          </cell>
          <cell r="L438" t="str">
            <v>Domicilio Conocido</v>
          </cell>
          <cell r="O438" t="str">
            <v>DURANGO</v>
          </cell>
          <cell r="P438" t="str">
            <v>PETC</v>
          </cell>
          <cell r="Q438" t="str">
            <v>L.L. ISMAEL LOPEZ ARREOLA</v>
          </cell>
          <cell r="Y438">
            <v>2</v>
          </cell>
          <cell r="Z438" t="str">
            <v>NA</v>
          </cell>
          <cell r="AA438">
            <v>2</v>
          </cell>
          <cell r="AB438" t="str">
            <v>NA</v>
          </cell>
          <cell r="AC438">
            <v>1</v>
          </cell>
          <cell r="AD438" t="str">
            <v>NA</v>
          </cell>
          <cell r="AE438">
            <v>1</v>
          </cell>
          <cell r="AF438" t="str">
            <v>NA</v>
          </cell>
          <cell r="AG438">
            <v>1</v>
          </cell>
          <cell r="AH438" t="str">
            <v>NA</v>
          </cell>
          <cell r="AI438">
            <v>1</v>
          </cell>
          <cell r="AJ438" t="str">
            <v>NA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8</v>
          </cell>
          <cell r="EC438">
            <v>0</v>
          </cell>
          <cell r="ED438" t="str">
            <v>SIN ASIGNACION</v>
          </cell>
        </row>
        <row r="439">
          <cell r="A439">
            <v>654</v>
          </cell>
          <cell r="B439" t="str">
            <v>Miguel Hidalgo</v>
          </cell>
          <cell r="C439" t="str">
            <v>MIXTO PETC</v>
          </cell>
          <cell r="D439" t="str">
            <v>10DPR0695B</v>
          </cell>
          <cell r="E439" t="str">
            <v>FEDERAL</v>
          </cell>
          <cell r="F439" t="str">
            <v>PRIMARIA GENERAL</v>
          </cell>
          <cell r="G439" t="str">
            <v>COMPLETA</v>
          </cell>
          <cell r="H439" t="str">
            <v>DURANGO</v>
          </cell>
          <cell r="I439" t="str">
            <v>Nuevo Ideal</v>
          </cell>
          <cell r="J439" t="str">
            <v>Guatimape</v>
          </cell>
          <cell r="L439" t="str">
            <v>Domicilio Conocido</v>
          </cell>
          <cell r="O439" t="str">
            <v>DURANGO</v>
          </cell>
          <cell r="P439" t="str">
            <v>PETC</v>
          </cell>
          <cell r="Q439" t="str">
            <v>L.L. ISMAEL LOPEZ ARREOLA</v>
          </cell>
          <cell r="Y439">
            <v>1</v>
          </cell>
          <cell r="Z439" t="str">
            <v>NA</v>
          </cell>
          <cell r="AA439">
            <v>2</v>
          </cell>
          <cell r="AB439" t="str">
            <v>NA</v>
          </cell>
          <cell r="AC439">
            <v>1</v>
          </cell>
          <cell r="AD439" t="str">
            <v>NA</v>
          </cell>
          <cell r="AE439">
            <v>1</v>
          </cell>
          <cell r="AF439" t="str">
            <v>NA</v>
          </cell>
          <cell r="AG439">
            <v>2</v>
          </cell>
          <cell r="AH439" t="str">
            <v>NA</v>
          </cell>
          <cell r="AI439">
            <v>1</v>
          </cell>
          <cell r="AJ439" t="str">
            <v>NA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8</v>
          </cell>
          <cell r="EC439">
            <v>0</v>
          </cell>
          <cell r="ED439" t="str">
            <v>SIN ASIGNACION</v>
          </cell>
        </row>
        <row r="440">
          <cell r="A440">
            <v>655</v>
          </cell>
          <cell r="B440" t="str">
            <v>20 De Agosto</v>
          </cell>
          <cell r="C440" t="str">
            <v>MIXTO PETC</v>
          </cell>
          <cell r="D440" t="str">
            <v>10DPR0698Z</v>
          </cell>
          <cell r="E440" t="str">
            <v>FEDERAL</v>
          </cell>
          <cell r="F440" t="str">
            <v>PRIMARIA GENERAL</v>
          </cell>
          <cell r="G440" t="str">
            <v>COMPLETA</v>
          </cell>
          <cell r="H440" t="str">
            <v>DURANGO</v>
          </cell>
          <cell r="I440" t="str">
            <v>Gomez Palacio</v>
          </cell>
          <cell r="J440" t="str">
            <v>La Tehua</v>
          </cell>
          <cell r="L440" t="str">
            <v>Domicilio Conocido</v>
          </cell>
          <cell r="O440" t="str">
            <v>LAGUNA</v>
          </cell>
          <cell r="P440" t="str">
            <v>PETC</v>
          </cell>
          <cell r="Q440" t="str">
            <v>L.L. ISMAEL LOPEZ ARREOLA</v>
          </cell>
          <cell r="Y440">
            <v>1</v>
          </cell>
          <cell r="Z440" t="str">
            <v>NA</v>
          </cell>
          <cell r="AA440">
            <v>1</v>
          </cell>
          <cell r="AB440" t="str">
            <v>NA</v>
          </cell>
          <cell r="AC440">
            <v>1</v>
          </cell>
          <cell r="AD440" t="str">
            <v>NA</v>
          </cell>
          <cell r="AE440">
            <v>1</v>
          </cell>
          <cell r="AF440" t="str">
            <v>NA</v>
          </cell>
          <cell r="AG440">
            <v>1</v>
          </cell>
          <cell r="AH440" t="str">
            <v>NA</v>
          </cell>
          <cell r="AI440">
            <v>1</v>
          </cell>
          <cell r="AJ440" t="str">
            <v>NA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6</v>
          </cell>
          <cell r="EC440">
            <v>0</v>
          </cell>
          <cell r="ED440" t="str">
            <v>SIN ASIGNACION</v>
          </cell>
        </row>
        <row r="441">
          <cell r="A441">
            <v>656</v>
          </cell>
          <cell r="B441" t="str">
            <v>Gral. Felipe Ángeles</v>
          </cell>
          <cell r="C441" t="str">
            <v>MIXTO PETC</v>
          </cell>
          <cell r="D441" t="str">
            <v>10DPR0736L</v>
          </cell>
          <cell r="E441" t="str">
            <v>FEDERAL</v>
          </cell>
          <cell r="F441" t="str">
            <v>PRIMARIA GENERAL</v>
          </cell>
          <cell r="G441" t="str">
            <v>COMPLETA</v>
          </cell>
          <cell r="H441" t="str">
            <v>DURANGO</v>
          </cell>
          <cell r="I441" t="str">
            <v>Poanas</v>
          </cell>
          <cell r="J441" t="str">
            <v>La villita de San Atenogenes</v>
          </cell>
          <cell r="L441" t="str">
            <v>Domicilio Conocido</v>
          </cell>
          <cell r="O441" t="str">
            <v>DURANGO</v>
          </cell>
          <cell r="P441" t="str">
            <v>PETC</v>
          </cell>
          <cell r="Q441" t="str">
            <v>L.L. ISMAEL LOPEZ ARREOLA</v>
          </cell>
          <cell r="Y441">
            <v>1</v>
          </cell>
          <cell r="Z441" t="str">
            <v>NA</v>
          </cell>
          <cell r="AA441">
            <v>1</v>
          </cell>
          <cell r="AB441" t="str">
            <v>NA</v>
          </cell>
          <cell r="AC441">
            <v>1</v>
          </cell>
          <cell r="AD441" t="str">
            <v>NA</v>
          </cell>
          <cell r="AE441">
            <v>1</v>
          </cell>
          <cell r="AF441" t="str">
            <v>NA</v>
          </cell>
          <cell r="AG441">
            <v>1</v>
          </cell>
          <cell r="AH441" t="str">
            <v>NA</v>
          </cell>
          <cell r="AI441">
            <v>1</v>
          </cell>
          <cell r="AJ441" t="str">
            <v>NA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6</v>
          </cell>
          <cell r="EC441">
            <v>0</v>
          </cell>
          <cell r="ED441" t="str">
            <v>SIN ASIGNACION</v>
          </cell>
        </row>
        <row r="442">
          <cell r="A442">
            <v>657</v>
          </cell>
          <cell r="B442" t="str">
            <v>Amado Nervo</v>
          </cell>
          <cell r="C442" t="str">
            <v>MIXTO PETC</v>
          </cell>
          <cell r="D442" t="str">
            <v>10DPR0799X</v>
          </cell>
          <cell r="E442" t="str">
            <v>FEDERAL</v>
          </cell>
          <cell r="F442" t="str">
            <v>PRIMARIA GENERAL</v>
          </cell>
          <cell r="G442" t="str">
            <v>COMPLETA</v>
          </cell>
          <cell r="H442" t="str">
            <v>DURANGO</v>
          </cell>
          <cell r="I442" t="str">
            <v>Lerdo</v>
          </cell>
          <cell r="J442" t="str">
            <v>Picardias</v>
          </cell>
          <cell r="L442" t="str">
            <v>Domicilio Conocido</v>
          </cell>
          <cell r="O442" t="str">
            <v>LAGUNA</v>
          </cell>
          <cell r="P442" t="str">
            <v>PETC</v>
          </cell>
          <cell r="Q442" t="str">
            <v>L.L. ISMAEL LOPEZ ARREOLA</v>
          </cell>
          <cell r="Y442">
            <v>1</v>
          </cell>
          <cell r="Z442" t="str">
            <v>NA</v>
          </cell>
          <cell r="AA442">
            <v>1</v>
          </cell>
          <cell r="AB442" t="str">
            <v>NA</v>
          </cell>
          <cell r="AC442">
            <v>1</v>
          </cell>
          <cell r="AD442" t="str">
            <v>NA</v>
          </cell>
          <cell r="AE442">
            <v>1</v>
          </cell>
          <cell r="AF442" t="str">
            <v>NA</v>
          </cell>
          <cell r="AG442">
            <v>1</v>
          </cell>
          <cell r="AH442" t="str">
            <v>NA</v>
          </cell>
          <cell r="AI442">
            <v>1</v>
          </cell>
          <cell r="AJ442" t="str">
            <v>NA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6</v>
          </cell>
          <cell r="EC442">
            <v>0</v>
          </cell>
          <cell r="ED442" t="str">
            <v>SIN ASIGNACION</v>
          </cell>
        </row>
        <row r="443">
          <cell r="A443">
            <v>658</v>
          </cell>
          <cell r="B443" t="str">
            <v>Cuauhtémoc</v>
          </cell>
          <cell r="C443" t="str">
            <v>MIXTO PETC</v>
          </cell>
          <cell r="D443" t="str">
            <v>10DPR0820J</v>
          </cell>
          <cell r="E443" t="str">
            <v>FEDERAL</v>
          </cell>
          <cell r="F443" t="str">
            <v>PRIMARIA GENERAL</v>
          </cell>
          <cell r="G443" t="str">
            <v>COMPLETA</v>
          </cell>
          <cell r="H443" t="str">
            <v>DURANGO</v>
          </cell>
          <cell r="I443" t="str">
            <v>SANTIAGO PAPASQUIARO</v>
          </cell>
          <cell r="J443" t="str">
            <v>Los Herrera</v>
          </cell>
          <cell r="L443" t="str">
            <v>Domicilio Conocido</v>
          </cell>
          <cell r="O443" t="str">
            <v>DURANGO</v>
          </cell>
          <cell r="P443" t="str">
            <v>PETC</v>
          </cell>
          <cell r="Q443" t="str">
            <v>L.L. ISMAEL LOPEZ ARREOLA</v>
          </cell>
          <cell r="Y443">
            <v>1</v>
          </cell>
          <cell r="Z443" t="str">
            <v>NA</v>
          </cell>
          <cell r="AA443">
            <v>1</v>
          </cell>
          <cell r="AB443" t="str">
            <v>NA</v>
          </cell>
          <cell r="AC443">
            <v>1</v>
          </cell>
          <cell r="AD443" t="str">
            <v>NA</v>
          </cell>
          <cell r="AE443">
            <v>1</v>
          </cell>
          <cell r="AF443" t="str">
            <v>NA</v>
          </cell>
          <cell r="AG443">
            <v>1</v>
          </cell>
          <cell r="AH443" t="str">
            <v>NA</v>
          </cell>
          <cell r="AI443">
            <v>1</v>
          </cell>
          <cell r="AJ443" t="str">
            <v>NA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6</v>
          </cell>
          <cell r="EC443">
            <v>0</v>
          </cell>
          <cell r="ED443" t="str">
            <v>SIN ASIGNACION</v>
          </cell>
        </row>
        <row r="444">
          <cell r="A444">
            <v>659</v>
          </cell>
          <cell r="B444" t="str">
            <v>Benito Juárez</v>
          </cell>
          <cell r="C444" t="str">
            <v>MIXTO PETC</v>
          </cell>
          <cell r="D444" t="str">
            <v>10DPR0835L</v>
          </cell>
          <cell r="E444" t="str">
            <v>FEDERAL</v>
          </cell>
          <cell r="F444" t="str">
            <v>PRIMARIA GENERAL</v>
          </cell>
          <cell r="G444" t="str">
            <v>COMPLETA</v>
          </cell>
          <cell r="H444" t="str">
            <v>DURANGO</v>
          </cell>
          <cell r="I444" t="str">
            <v>Lerdo</v>
          </cell>
          <cell r="J444" t="str">
            <v>San Jacinto</v>
          </cell>
          <cell r="L444" t="str">
            <v>Domicilio Conocido</v>
          </cell>
          <cell r="O444" t="str">
            <v>LAGUNA</v>
          </cell>
          <cell r="P444" t="str">
            <v>PETC</v>
          </cell>
          <cell r="Q444" t="str">
            <v>L.L. ISMAEL LOPEZ ARREOLA</v>
          </cell>
          <cell r="Y444">
            <v>1</v>
          </cell>
          <cell r="Z444" t="str">
            <v>NA</v>
          </cell>
          <cell r="AA444">
            <v>1</v>
          </cell>
          <cell r="AB444" t="str">
            <v>NA</v>
          </cell>
          <cell r="AC444">
            <v>1</v>
          </cell>
          <cell r="AD444" t="str">
            <v>NA</v>
          </cell>
          <cell r="AE444">
            <v>1</v>
          </cell>
          <cell r="AF444" t="str">
            <v>NA</v>
          </cell>
          <cell r="AG444">
            <v>1</v>
          </cell>
          <cell r="AH444" t="str">
            <v>NA</v>
          </cell>
          <cell r="AI444">
            <v>1</v>
          </cell>
          <cell r="AJ444" t="str">
            <v>NA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6</v>
          </cell>
          <cell r="EC444">
            <v>0</v>
          </cell>
          <cell r="ED444" t="str">
            <v>SIN ASIGNACION</v>
          </cell>
        </row>
        <row r="445">
          <cell r="A445">
            <v>660</v>
          </cell>
          <cell r="B445" t="str">
            <v>José María Morelos</v>
          </cell>
          <cell r="C445" t="str">
            <v>MIXTO PETC</v>
          </cell>
          <cell r="D445" t="str">
            <v>10DPR0851C</v>
          </cell>
          <cell r="E445" t="str">
            <v>FEDERAL</v>
          </cell>
          <cell r="F445" t="str">
            <v>PRIMARIA GENERAL</v>
          </cell>
          <cell r="G445" t="str">
            <v>COMPLETA</v>
          </cell>
          <cell r="H445" t="str">
            <v>DURANGO</v>
          </cell>
          <cell r="I445" t="str">
            <v>Pueblo Nuevo</v>
          </cell>
          <cell r="J445" t="str">
            <v>Acienda Coyotes</v>
          </cell>
          <cell r="L445" t="str">
            <v>Domicilio Conocido</v>
          </cell>
          <cell r="O445" t="str">
            <v>DURANGO</v>
          </cell>
          <cell r="P445" t="str">
            <v>PETC</v>
          </cell>
          <cell r="Q445" t="str">
            <v>L.L. ISMAEL LOPEZ ARREOLA</v>
          </cell>
          <cell r="Y445">
            <v>1</v>
          </cell>
          <cell r="Z445" t="str">
            <v>NA</v>
          </cell>
          <cell r="AA445">
            <v>1</v>
          </cell>
          <cell r="AB445" t="str">
            <v>NA</v>
          </cell>
          <cell r="AC445">
            <v>1</v>
          </cell>
          <cell r="AD445" t="str">
            <v>NA</v>
          </cell>
          <cell r="AE445">
            <v>1</v>
          </cell>
          <cell r="AF445" t="str">
            <v>NA</v>
          </cell>
          <cell r="AG445">
            <v>1</v>
          </cell>
          <cell r="AH445" t="str">
            <v>NA</v>
          </cell>
          <cell r="AI445">
            <v>1</v>
          </cell>
          <cell r="AJ445" t="str">
            <v>NA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6</v>
          </cell>
          <cell r="EC445">
            <v>0</v>
          </cell>
          <cell r="ED445" t="str">
            <v>SIN ASIGNACION</v>
          </cell>
        </row>
        <row r="446">
          <cell r="A446">
            <v>661</v>
          </cell>
          <cell r="B446" t="str">
            <v>13 De Marzo</v>
          </cell>
          <cell r="C446" t="str">
            <v>MIXTO PETC</v>
          </cell>
          <cell r="D446" t="str">
            <v>10DPR1078Y</v>
          </cell>
          <cell r="E446" t="str">
            <v>FEDERAL</v>
          </cell>
          <cell r="F446" t="str">
            <v>PRIMARIA GENERAL</v>
          </cell>
          <cell r="G446" t="str">
            <v>COMPLETA</v>
          </cell>
          <cell r="H446" t="str">
            <v>DURANGO</v>
          </cell>
          <cell r="I446" t="str">
            <v>Gomez Palacio</v>
          </cell>
          <cell r="J446" t="str">
            <v>La Popular</v>
          </cell>
          <cell r="L446" t="str">
            <v>Domicilio Conocido</v>
          </cell>
          <cell r="O446" t="str">
            <v>LAGUNA</v>
          </cell>
          <cell r="P446" t="str">
            <v>PETC</v>
          </cell>
          <cell r="Q446" t="str">
            <v>L.L. ISMAEL LOPEZ ARREOLA</v>
          </cell>
          <cell r="Y446">
            <v>1</v>
          </cell>
          <cell r="Z446" t="str">
            <v>NA</v>
          </cell>
          <cell r="AA446">
            <v>1</v>
          </cell>
          <cell r="AB446" t="str">
            <v>NA</v>
          </cell>
          <cell r="AC446">
            <v>1</v>
          </cell>
          <cell r="AD446" t="str">
            <v>NA</v>
          </cell>
          <cell r="AE446">
            <v>1</v>
          </cell>
          <cell r="AF446" t="str">
            <v>NA</v>
          </cell>
          <cell r="AG446">
            <v>1</v>
          </cell>
          <cell r="AH446" t="str">
            <v>NA</v>
          </cell>
          <cell r="AI446">
            <v>1</v>
          </cell>
          <cell r="AJ446" t="str">
            <v>NA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6</v>
          </cell>
          <cell r="EC446">
            <v>0</v>
          </cell>
          <cell r="ED446" t="str">
            <v>SIN ASIGNACION</v>
          </cell>
        </row>
        <row r="447">
          <cell r="A447">
            <v>662</v>
          </cell>
          <cell r="B447" t="str">
            <v>Aquiles Serdán</v>
          </cell>
          <cell r="C447" t="str">
            <v>MIXTO PETC</v>
          </cell>
          <cell r="D447" t="str">
            <v>10DPR1086G</v>
          </cell>
          <cell r="E447" t="str">
            <v>FEDERAL</v>
          </cell>
          <cell r="F447" t="str">
            <v>PRIMARIA GENERAL</v>
          </cell>
          <cell r="G447" t="str">
            <v>COMPLETA</v>
          </cell>
          <cell r="H447" t="str">
            <v>DURANGO</v>
          </cell>
          <cell r="I447" t="str">
            <v>Tlahualilo</v>
          </cell>
          <cell r="J447" t="str">
            <v>Jauja</v>
          </cell>
          <cell r="L447" t="str">
            <v>Domicilio Conocido</v>
          </cell>
          <cell r="O447" t="str">
            <v>LAGUNA</v>
          </cell>
          <cell r="P447" t="str">
            <v>PETC</v>
          </cell>
          <cell r="Q447" t="str">
            <v>L.L. ISMAEL LOPEZ ARREOLA</v>
          </cell>
          <cell r="Y447">
            <v>1</v>
          </cell>
          <cell r="Z447" t="str">
            <v>NA</v>
          </cell>
          <cell r="AA447">
            <v>1</v>
          </cell>
          <cell r="AB447" t="str">
            <v>NA</v>
          </cell>
          <cell r="AC447">
            <v>1</v>
          </cell>
          <cell r="AD447" t="str">
            <v>NA</v>
          </cell>
          <cell r="AE447">
            <v>1</v>
          </cell>
          <cell r="AF447" t="str">
            <v>NA</v>
          </cell>
          <cell r="AG447">
            <v>1</v>
          </cell>
          <cell r="AH447" t="str">
            <v>NA</v>
          </cell>
          <cell r="AI447">
            <v>1</v>
          </cell>
          <cell r="AJ447" t="str">
            <v>NA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6</v>
          </cell>
          <cell r="EC447">
            <v>0</v>
          </cell>
          <cell r="ED447" t="str">
            <v>SIN ASIGNACION</v>
          </cell>
        </row>
        <row r="448">
          <cell r="A448">
            <v>663</v>
          </cell>
          <cell r="B448" t="str">
            <v>Amado Nervo</v>
          </cell>
          <cell r="C448" t="str">
            <v>MIXTO PETC</v>
          </cell>
          <cell r="D448" t="str">
            <v>10DPR1090T</v>
          </cell>
          <cell r="E448" t="str">
            <v>FEDERAL</v>
          </cell>
          <cell r="F448" t="str">
            <v>PRIMARIA GENERAL</v>
          </cell>
          <cell r="G448" t="str">
            <v>COMPLETA</v>
          </cell>
          <cell r="H448" t="str">
            <v>DURANGO</v>
          </cell>
          <cell r="I448" t="str">
            <v>GENERAL SIMON BOLIVAR</v>
          </cell>
          <cell r="J448" t="str">
            <v>General Simon Bolivar</v>
          </cell>
          <cell r="L448" t="str">
            <v>Domicilio Conocido</v>
          </cell>
          <cell r="O448" t="str">
            <v>LAGUNA</v>
          </cell>
          <cell r="P448" t="str">
            <v>PETC</v>
          </cell>
          <cell r="Q448" t="str">
            <v>L.L. ISMAEL LOPEZ ARREOLA</v>
          </cell>
          <cell r="Y448">
            <v>1</v>
          </cell>
          <cell r="Z448" t="str">
            <v>NA</v>
          </cell>
          <cell r="AA448">
            <v>1</v>
          </cell>
          <cell r="AB448" t="str">
            <v>NA</v>
          </cell>
          <cell r="AC448">
            <v>1</v>
          </cell>
          <cell r="AD448" t="str">
            <v>NA</v>
          </cell>
          <cell r="AE448">
            <v>1</v>
          </cell>
          <cell r="AF448" t="str">
            <v>NA</v>
          </cell>
          <cell r="AG448">
            <v>1</v>
          </cell>
          <cell r="AH448" t="str">
            <v>NA</v>
          </cell>
          <cell r="AI448">
            <v>1</v>
          </cell>
          <cell r="AJ448" t="str">
            <v>NA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6</v>
          </cell>
          <cell r="EC448">
            <v>0</v>
          </cell>
          <cell r="ED448" t="str">
            <v>SIN ASIGNACION</v>
          </cell>
        </row>
        <row r="449">
          <cell r="A449">
            <v>664</v>
          </cell>
          <cell r="B449" t="str">
            <v>20 De Noviembre</v>
          </cell>
          <cell r="C449" t="str">
            <v>MIXTO PETC</v>
          </cell>
          <cell r="D449" t="str">
            <v>10DPR1110Q</v>
          </cell>
          <cell r="E449" t="str">
            <v>FEDERAL</v>
          </cell>
          <cell r="F449" t="str">
            <v>PRIMARIA GENERAL</v>
          </cell>
          <cell r="G449" t="str">
            <v>COMPLETA</v>
          </cell>
          <cell r="H449" t="str">
            <v>DURANGO</v>
          </cell>
          <cell r="I449" t="str">
            <v>Gomez Palacio</v>
          </cell>
          <cell r="J449" t="str">
            <v>bucareli</v>
          </cell>
          <cell r="L449" t="str">
            <v>Domicilio Conocido</v>
          </cell>
          <cell r="O449" t="str">
            <v>LAGUNA</v>
          </cell>
          <cell r="P449" t="str">
            <v>PETC</v>
          </cell>
          <cell r="Q449" t="str">
            <v>L.L. ISMAEL LOPEZ ARREOLA</v>
          </cell>
          <cell r="Y449">
            <v>1</v>
          </cell>
          <cell r="Z449" t="str">
            <v>NA</v>
          </cell>
          <cell r="AA449">
            <v>1</v>
          </cell>
          <cell r="AB449" t="str">
            <v>NA</v>
          </cell>
          <cell r="AC449">
            <v>1</v>
          </cell>
          <cell r="AD449" t="str">
            <v>NA</v>
          </cell>
          <cell r="AE449">
            <v>1</v>
          </cell>
          <cell r="AF449" t="str">
            <v>NA</v>
          </cell>
          <cell r="AG449">
            <v>1</v>
          </cell>
          <cell r="AH449" t="str">
            <v>NA</v>
          </cell>
          <cell r="AI449">
            <v>1</v>
          </cell>
          <cell r="AJ449" t="str">
            <v>NA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6</v>
          </cell>
          <cell r="EC449">
            <v>0</v>
          </cell>
          <cell r="ED449" t="str">
            <v>SIN ASIGNACION</v>
          </cell>
        </row>
        <row r="450">
          <cell r="A450">
            <v>608</v>
          </cell>
          <cell r="B450" t="str">
            <v>Guadalupe Victoria</v>
          </cell>
          <cell r="C450" t="str">
            <v>MATUTINO</v>
          </cell>
          <cell r="D450" t="str">
            <v>10DPR0654B</v>
          </cell>
          <cell r="E450" t="str">
            <v>FEDERAL</v>
          </cell>
          <cell r="F450" t="str">
            <v>PRIMARIA GENERAL</v>
          </cell>
          <cell r="G450" t="str">
            <v>COMPLETA</v>
          </cell>
          <cell r="H450" t="str">
            <v>DURANGO</v>
          </cell>
          <cell r="I450" t="str">
            <v>Tamazula</v>
          </cell>
          <cell r="J450" t="str">
            <v>Tamazula de Victoria</v>
          </cell>
          <cell r="K450" t="str">
            <v>RURAL</v>
          </cell>
          <cell r="L450" t="str">
            <v>C. Constitución No. 194 Zona Centro C.P. 34580</v>
          </cell>
          <cell r="M450">
            <v>34580</v>
          </cell>
          <cell r="N450" t="str">
            <v>ZONA CENTRO</v>
          </cell>
          <cell r="O450" t="str">
            <v>DURANGO</v>
          </cell>
          <cell r="P450" t="str">
            <v>PIP</v>
          </cell>
          <cell r="Q450" t="str">
            <v>LIC. PATRICIA V. GONZALEZ BCO.</v>
          </cell>
          <cell r="Y450">
            <v>2</v>
          </cell>
          <cell r="Z450" t="str">
            <v>NA</v>
          </cell>
          <cell r="AA450">
            <v>2</v>
          </cell>
          <cell r="AB450" t="str">
            <v>NA</v>
          </cell>
          <cell r="AC450">
            <v>1</v>
          </cell>
          <cell r="AD450" t="str">
            <v>NA</v>
          </cell>
          <cell r="AE450">
            <v>2</v>
          </cell>
          <cell r="AF450" t="str">
            <v>NA</v>
          </cell>
          <cell r="AG450">
            <v>1</v>
          </cell>
          <cell r="AH450" t="str">
            <v>NA</v>
          </cell>
          <cell r="AI450">
            <v>2</v>
          </cell>
          <cell r="AJ450" t="str">
            <v>NA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10</v>
          </cell>
          <cell r="EC450">
            <v>0</v>
          </cell>
          <cell r="ED450" t="str">
            <v>SIN ASIGNACION</v>
          </cell>
        </row>
        <row r="451">
          <cell r="A451">
            <v>666</v>
          </cell>
          <cell r="B451" t="str">
            <v>Tierra Y Libertad</v>
          </cell>
          <cell r="C451" t="str">
            <v>MIXTO PETC</v>
          </cell>
          <cell r="D451" t="str">
            <v>10DPR1142I</v>
          </cell>
          <cell r="E451" t="str">
            <v>FEDERAL</v>
          </cell>
          <cell r="F451" t="str">
            <v>PRIMARIA GENERAL</v>
          </cell>
          <cell r="G451" t="str">
            <v>COMPLETA</v>
          </cell>
          <cell r="H451" t="str">
            <v>DURANGO</v>
          </cell>
          <cell r="I451" t="str">
            <v>Gomez Palacio</v>
          </cell>
          <cell r="J451" t="str">
            <v>manila</v>
          </cell>
          <cell r="L451" t="str">
            <v>Domicilio Conocido</v>
          </cell>
          <cell r="O451" t="str">
            <v>LAGUNA</v>
          </cell>
          <cell r="P451" t="str">
            <v>PETC</v>
          </cell>
          <cell r="Q451" t="str">
            <v>L.L. ISMAEL LOPEZ ARREOLA</v>
          </cell>
          <cell r="Y451">
            <v>1</v>
          </cell>
          <cell r="Z451" t="str">
            <v>NA</v>
          </cell>
          <cell r="AA451">
            <v>1</v>
          </cell>
          <cell r="AB451" t="str">
            <v>NA</v>
          </cell>
          <cell r="AC451">
            <v>1</v>
          </cell>
          <cell r="AD451" t="str">
            <v>NA</v>
          </cell>
          <cell r="AE451">
            <v>1</v>
          </cell>
          <cell r="AF451" t="str">
            <v>NA</v>
          </cell>
          <cell r="AG451">
            <v>1</v>
          </cell>
          <cell r="AH451" t="str">
            <v>NA</v>
          </cell>
          <cell r="AI451">
            <v>1</v>
          </cell>
          <cell r="AJ451" t="str">
            <v>NA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6</v>
          </cell>
          <cell r="EC451">
            <v>0</v>
          </cell>
          <cell r="ED451" t="str">
            <v>SIN ASIGNACION</v>
          </cell>
        </row>
        <row r="452">
          <cell r="A452">
            <v>667</v>
          </cell>
          <cell r="B452" t="str">
            <v>Ferrocarrilles Nacionales (Ffccnacionales)</v>
          </cell>
          <cell r="C452" t="str">
            <v>MIXTO PETC</v>
          </cell>
          <cell r="D452" t="str">
            <v>10DPR1222V</v>
          </cell>
          <cell r="E452" t="str">
            <v>FEDERAL</v>
          </cell>
          <cell r="F452" t="str">
            <v>PRIMARIA GENERAL</v>
          </cell>
          <cell r="G452" t="str">
            <v>COMPLETA</v>
          </cell>
          <cell r="H452" t="str">
            <v>DURANGO</v>
          </cell>
          <cell r="I452" t="str">
            <v>Gomez Palacio</v>
          </cell>
          <cell r="L452" t="str">
            <v>Domicilio Conocido</v>
          </cell>
          <cell r="O452" t="str">
            <v>LAGUNA</v>
          </cell>
          <cell r="P452" t="str">
            <v>PETC</v>
          </cell>
          <cell r="Q452" t="str">
            <v>L.L. ISMAEL LOPEZ ARREOLA</v>
          </cell>
          <cell r="Y452">
            <v>1</v>
          </cell>
          <cell r="Z452" t="str">
            <v>NA</v>
          </cell>
          <cell r="AA452">
            <v>1</v>
          </cell>
          <cell r="AB452" t="str">
            <v>NA</v>
          </cell>
          <cell r="AC452">
            <v>1</v>
          </cell>
          <cell r="AD452" t="str">
            <v>NA</v>
          </cell>
          <cell r="AE452">
            <v>1</v>
          </cell>
          <cell r="AF452" t="str">
            <v>NA</v>
          </cell>
          <cell r="AG452">
            <v>1</v>
          </cell>
          <cell r="AH452" t="str">
            <v>NA</v>
          </cell>
          <cell r="AI452">
            <v>1</v>
          </cell>
          <cell r="AJ452" t="str">
            <v>NA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6</v>
          </cell>
          <cell r="EC452">
            <v>0</v>
          </cell>
          <cell r="ED452" t="str">
            <v>SIN ASIGNACION</v>
          </cell>
        </row>
        <row r="453">
          <cell r="A453">
            <v>668</v>
          </cell>
          <cell r="B453" t="str">
            <v>Florencio Aguilar</v>
          </cell>
          <cell r="C453" t="str">
            <v>MIXTO PETC</v>
          </cell>
          <cell r="D453" t="str">
            <v>10DPR1275Z</v>
          </cell>
          <cell r="E453" t="str">
            <v>FEDERAL</v>
          </cell>
          <cell r="F453" t="str">
            <v>PRIMARIA GENERAL</v>
          </cell>
          <cell r="G453" t="str">
            <v>COMPLETA</v>
          </cell>
          <cell r="H453" t="str">
            <v>DURANGO</v>
          </cell>
          <cell r="I453" t="str">
            <v>Durango</v>
          </cell>
          <cell r="J453" t="str">
            <v>Contreras</v>
          </cell>
          <cell r="L453" t="str">
            <v>Domicilio Conocido</v>
          </cell>
          <cell r="O453" t="str">
            <v>DURANGO</v>
          </cell>
          <cell r="P453" t="str">
            <v>PETC</v>
          </cell>
          <cell r="Q453" t="str">
            <v>L.L. ISMAEL LOPEZ ARREOLA</v>
          </cell>
          <cell r="Y453">
            <v>2</v>
          </cell>
          <cell r="Z453" t="str">
            <v>NA</v>
          </cell>
          <cell r="AA453">
            <v>2</v>
          </cell>
          <cell r="AB453" t="str">
            <v>NA</v>
          </cell>
          <cell r="AC453">
            <v>2</v>
          </cell>
          <cell r="AD453" t="str">
            <v>NA</v>
          </cell>
          <cell r="AE453">
            <v>1</v>
          </cell>
          <cell r="AF453" t="str">
            <v>NA</v>
          </cell>
          <cell r="AG453">
            <v>1</v>
          </cell>
          <cell r="AH453" t="str">
            <v>NA</v>
          </cell>
          <cell r="AI453">
            <v>1</v>
          </cell>
          <cell r="AJ453" t="str">
            <v>NA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9</v>
          </cell>
          <cell r="EC453">
            <v>0</v>
          </cell>
          <cell r="ED453" t="str">
            <v>SIN ASIGNACION</v>
          </cell>
        </row>
        <row r="454">
          <cell r="A454">
            <v>669</v>
          </cell>
          <cell r="B454" t="str">
            <v>Melchor Ocampo</v>
          </cell>
          <cell r="C454" t="str">
            <v>MIXTO PETC</v>
          </cell>
          <cell r="D454" t="str">
            <v>10DPR1377V</v>
          </cell>
          <cell r="E454" t="str">
            <v>FEDERAL</v>
          </cell>
          <cell r="F454" t="str">
            <v>PRIMARIA GENERAL</v>
          </cell>
          <cell r="G454" t="str">
            <v>COMPLETA</v>
          </cell>
          <cell r="H454" t="str">
            <v>DURANGO</v>
          </cell>
          <cell r="I454" t="str">
            <v>Gomez Palacio</v>
          </cell>
          <cell r="L454" t="str">
            <v>Domicilio Conocido</v>
          </cell>
          <cell r="O454" t="str">
            <v>LAGUNA</v>
          </cell>
          <cell r="P454" t="str">
            <v>PETC</v>
          </cell>
          <cell r="Q454" t="str">
            <v>L.L. ISMAEL LOPEZ ARREOLA</v>
          </cell>
          <cell r="Y454">
            <v>1</v>
          </cell>
          <cell r="Z454" t="str">
            <v>NA</v>
          </cell>
          <cell r="AA454">
            <v>1</v>
          </cell>
          <cell r="AB454" t="str">
            <v>NA</v>
          </cell>
          <cell r="AC454">
            <v>1</v>
          </cell>
          <cell r="AD454" t="str">
            <v>NA</v>
          </cell>
          <cell r="AE454">
            <v>1</v>
          </cell>
          <cell r="AF454" t="str">
            <v>NA</v>
          </cell>
          <cell r="AG454">
            <v>1</v>
          </cell>
          <cell r="AH454" t="str">
            <v>NA</v>
          </cell>
          <cell r="AI454">
            <v>1</v>
          </cell>
          <cell r="AJ454" t="str">
            <v>NA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6</v>
          </cell>
          <cell r="EC454">
            <v>0</v>
          </cell>
          <cell r="ED454" t="str">
            <v>SIN ASIGNACION</v>
          </cell>
        </row>
        <row r="455">
          <cell r="A455">
            <v>670</v>
          </cell>
          <cell r="B455" t="str">
            <v>Cuauhtémoc</v>
          </cell>
          <cell r="C455" t="str">
            <v>MIXTO PETC</v>
          </cell>
          <cell r="D455" t="str">
            <v>10DPR1385E</v>
          </cell>
          <cell r="E455" t="str">
            <v>FEDERAL</v>
          </cell>
          <cell r="F455" t="str">
            <v>PRIMARIA GENERAL</v>
          </cell>
          <cell r="G455" t="str">
            <v>COMPLETA</v>
          </cell>
          <cell r="H455" t="str">
            <v>DURANGO</v>
          </cell>
          <cell r="I455" t="str">
            <v xml:space="preserve">Canatlán </v>
          </cell>
          <cell r="J455" t="str">
            <v>Donato Guerra</v>
          </cell>
          <cell r="L455" t="str">
            <v>Domicilio Conocido</v>
          </cell>
          <cell r="O455" t="str">
            <v>DURANGO</v>
          </cell>
          <cell r="P455" t="str">
            <v>PETC</v>
          </cell>
          <cell r="Q455" t="str">
            <v>L.L. ISMAEL LOPEZ ARREOLA</v>
          </cell>
          <cell r="Y455">
            <v>1</v>
          </cell>
          <cell r="Z455" t="str">
            <v>NA</v>
          </cell>
          <cell r="AA455">
            <v>1</v>
          </cell>
          <cell r="AB455" t="str">
            <v>NA</v>
          </cell>
          <cell r="AC455">
            <v>1</v>
          </cell>
          <cell r="AD455" t="str">
            <v>NA</v>
          </cell>
          <cell r="AE455">
            <v>1</v>
          </cell>
          <cell r="AF455" t="str">
            <v>NA</v>
          </cell>
          <cell r="AG455">
            <v>1</v>
          </cell>
          <cell r="AH455" t="str">
            <v>NA</v>
          </cell>
          <cell r="AI455">
            <v>1</v>
          </cell>
          <cell r="AJ455" t="str">
            <v>NA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6</v>
          </cell>
          <cell r="EC455">
            <v>0</v>
          </cell>
          <cell r="ED455" t="str">
            <v>SIN ASIGNACION</v>
          </cell>
        </row>
        <row r="456">
          <cell r="A456">
            <v>671</v>
          </cell>
          <cell r="B456" t="str">
            <v>Primero De Mayo</v>
          </cell>
          <cell r="C456" t="str">
            <v>MIXTO PETC</v>
          </cell>
          <cell r="D456" t="str">
            <v>10EJN0033A</v>
          </cell>
          <cell r="E456" t="str">
            <v>ESTATAL</v>
          </cell>
          <cell r="F456" t="str">
            <v>PREESCOLAR GENERAL</v>
          </cell>
          <cell r="G456" t="str">
            <v>COMPLETA</v>
          </cell>
          <cell r="H456" t="str">
            <v>DURANGO</v>
          </cell>
          <cell r="I456" t="str">
            <v>Durango</v>
          </cell>
          <cell r="J456" t="str">
            <v xml:space="preserve">Victoria de Durango </v>
          </cell>
          <cell r="L456" t="str">
            <v>Domicilio Conocido</v>
          </cell>
          <cell r="O456" t="str">
            <v>DURANGO</v>
          </cell>
          <cell r="P456" t="str">
            <v>PETC</v>
          </cell>
          <cell r="Q456" t="str">
            <v>L.L. ISMAEL LOPEZ ARREOLA</v>
          </cell>
          <cell r="W456">
            <v>2</v>
          </cell>
          <cell r="X456" t="str">
            <v>NA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2</v>
          </cell>
          <cell r="EC456">
            <v>0</v>
          </cell>
          <cell r="ED456" t="str">
            <v>SIN ASIGNACION</v>
          </cell>
        </row>
        <row r="457">
          <cell r="A457">
            <v>672</v>
          </cell>
          <cell r="B457" t="str">
            <v>Profra. Trinidad Galván Rivas</v>
          </cell>
          <cell r="C457" t="str">
            <v>MIXTO PETC</v>
          </cell>
          <cell r="D457" t="str">
            <v>10EJN0045I</v>
          </cell>
          <cell r="E457" t="str">
            <v>ESTATAL</v>
          </cell>
          <cell r="F457" t="str">
            <v>PREESCOLAR GENERAL</v>
          </cell>
          <cell r="G457" t="str">
            <v>COMPLETA</v>
          </cell>
          <cell r="H457" t="str">
            <v>DURANGO</v>
          </cell>
          <cell r="I457" t="str">
            <v>Durango</v>
          </cell>
          <cell r="J457" t="str">
            <v xml:space="preserve">Victoria de Durango </v>
          </cell>
          <cell r="L457" t="str">
            <v>Domicilio Conocido</v>
          </cell>
          <cell r="O457" t="str">
            <v>DURANGO</v>
          </cell>
          <cell r="P457" t="str">
            <v>PETC</v>
          </cell>
          <cell r="Q457" t="str">
            <v>L.L. ISMAEL LOPEZ ARREOLA</v>
          </cell>
          <cell r="W457">
            <v>3</v>
          </cell>
          <cell r="X457" t="str">
            <v>NA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3</v>
          </cell>
          <cell r="EC457">
            <v>0</v>
          </cell>
          <cell r="ED457" t="str">
            <v>SIN ASIGNACION</v>
          </cell>
        </row>
        <row r="458">
          <cell r="A458">
            <v>673</v>
          </cell>
          <cell r="B458" t="str">
            <v>Arcoíris de Ilusión</v>
          </cell>
          <cell r="C458" t="str">
            <v>MIXTO PETC</v>
          </cell>
          <cell r="D458" t="str">
            <v>10EJN0544E</v>
          </cell>
          <cell r="E458" t="str">
            <v>ESTATAL</v>
          </cell>
          <cell r="F458" t="str">
            <v>PREESCOLAR GENERAL</v>
          </cell>
          <cell r="G458" t="str">
            <v>COMPLETA</v>
          </cell>
          <cell r="H458" t="str">
            <v>DURANGO</v>
          </cell>
          <cell r="I458" t="str">
            <v>Durango</v>
          </cell>
          <cell r="J458" t="str">
            <v xml:space="preserve">Victoria de Durango </v>
          </cell>
          <cell r="L458" t="str">
            <v>Domicilio Conocido</v>
          </cell>
          <cell r="O458" t="str">
            <v>DURANGO</v>
          </cell>
          <cell r="P458" t="str">
            <v>PETC</v>
          </cell>
          <cell r="Q458" t="str">
            <v>L.L. ISMAEL LOPEZ ARREOLA</v>
          </cell>
          <cell r="W458">
            <v>3</v>
          </cell>
          <cell r="X458" t="str">
            <v>NA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3</v>
          </cell>
          <cell r="EC458">
            <v>0</v>
          </cell>
          <cell r="ED458" t="str">
            <v>SIN ASIGNACION</v>
          </cell>
        </row>
        <row r="459">
          <cell r="A459">
            <v>674</v>
          </cell>
          <cell r="B459" t="str">
            <v>San Fernando</v>
          </cell>
          <cell r="C459" t="str">
            <v>MIXTO PETC</v>
          </cell>
          <cell r="D459" t="str">
            <v>10EJN0547B</v>
          </cell>
          <cell r="E459" t="str">
            <v>ESTATAL</v>
          </cell>
          <cell r="F459" t="str">
            <v>PREESCOLAR GENERAL</v>
          </cell>
          <cell r="G459" t="str">
            <v>COMPLETA</v>
          </cell>
          <cell r="H459" t="str">
            <v>DURANGO</v>
          </cell>
          <cell r="I459" t="str">
            <v>Durango</v>
          </cell>
          <cell r="J459" t="str">
            <v xml:space="preserve">Victoria de Durango </v>
          </cell>
          <cell r="L459" t="str">
            <v>Domicilio Conocido</v>
          </cell>
          <cell r="O459" t="str">
            <v>DURANGO</v>
          </cell>
          <cell r="P459" t="str">
            <v>PETC</v>
          </cell>
          <cell r="Q459" t="str">
            <v>L.L. ISMAEL LOPEZ ARREOLA</v>
          </cell>
          <cell r="W459">
            <v>2</v>
          </cell>
          <cell r="X459" t="str">
            <v>NA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2</v>
          </cell>
          <cell r="EC459">
            <v>0</v>
          </cell>
          <cell r="ED459" t="str">
            <v>SIN ASIGNACION</v>
          </cell>
        </row>
        <row r="460">
          <cell r="A460">
            <v>675</v>
          </cell>
          <cell r="B460" t="str">
            <v>Ing. Jesús Tebar Rodríguez</v>
          </cell>
          <cell r="C460" t="str">
            <v>MIXTO PETC</v>
          </cell>
          <cell r="D460" t="str">
            <v>10EJN0559G</v>
          </cell>
          <cell r="E460" t="str">
            <v>ESTATAL</v>
          </cell>
          <cell r="F460" t="str">
            <v>PREESCOLAR GENERAL</v>
          </cell>
          <cell r="G460" t="str">
            <v>COMPLETA</v>
          </cell>
          <cell r="H460" t="str">
            <v>DURANGO</v>
          </cell>
          <cell r="I460" t="str">
            <v>Durango</v>
          </cell>
          <cell r="J460" t="str">
            <v xml:space="preserve">Victoria de Durango </v>
          </cell>
          <cell r="L460" t="str">
            <v>Domicilio Conocido</v>
          </cell>
          <cell r="O460" t="str">
            <v>DURANGO</v>
          </cell>
          <cell r="P460" t="str">
            <v>PETC</v>
          </cell>
          <cell r="Q460" t="str">
            <v>L.L. ISMAEL LOPEZ ARREOLA</v>
          </cell>
          <cell r="W460">
            <v>2</v>
          </cell>
          <cell r="X460" t="str">
            <v>NA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2</v>
          </cell>
          <cell r="EC460">
            <v>0</v>
          </cell>
          <cell r="ED460" t="str">
            <v>SIN ASIGNACION</v>
          </cell>
        </row>
        <row r="461">
          <cell r="A461">
            <v>676</v>
          </cell>
          <cell r="B461" t="str">
            <v>Lázaro Cárdenas</v>
          </cell>
          <cell r="C461" t="str">
            <v>MIXTO PETC</v>
          </cell>
          <cell r="D461" t="str">
            <v>10EPR0083B</v>
          </cell>
          <cell r="E461" t="str">
            <v>ESTATAL</v>
          </cell>
          <cell r="F461" t="str">
            <v>PRIMARIA GENERAL</v>
          </cell>
          <cell r="G461" t="str">
            <v>COMPLETA</v>
          </cell>
          <cell r="H461" t="str">
            <v>DURANGO</v>
          </cell>
          <cell r="I461" t="str">
            <v>CUENCAME</v>
          </cell>
          <cell r="J461" t="str">
            <v>El Alamillo</v>
          </cell>
          <cell r="L461" t="str">
            <v>Domicilio Conocido</v>
          </cell>
          <cell r="O461" t="str">
            <v>LAGUNA</v>
          </cell>
          <cell r="P461" t="str">
            <v>PETC</v>
          </cell>
          <cell r="Q461" t="str">
            <v>L.L. ISMAEL LOPEZ ARREOLA</v>
          </cell>
          <cell r="Y461">
            <v>1</v>
          </cell>
          <cell r="Z461" t="str">
            <v>NA</v>
          </cell>
          <cell r="AA461">
            <v>1</v>
          </cell>
          <cell r="AB461" t="str">
            <v>NA</v>
          </cell>
          <cell r="AC461">
            <v>1</v>
          </cell>
          <cell r="AD461" t="str">
            <v>NA</v>
          </cell>
          <cell r="AE461">
            <v>1</v>
          </cell>
          <cell r="AF461" t="str">
            <v>NA</v>
          </cell>
          <cell r="AG461">
            <v>1</v>
          </cell>
          <cell r="AH461" t="str">
            <v>NA</v>
          </cell>
          <cell r="AI461">
            <v>1</v>
          </cell>
          <cell r="AJ461" t="str">
            <v>NA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6</v>
          </cell>
          <cell r="EC461">
            <v>0</v>
          </cell>
          <cell r="ED461" t="str">
            <v>SIN ASIGNACION</v>
          </cell>
        </row>
        <row r="462">
          <cell r="A462">
            <v>677</v>
          </cell>
          <cell r="B462" t="str">
            <v>José María Morelos</v>
          </cell>
          <cell r="C462" t="str">
            <v>MIXTO PETC</v>
          </cell>
          <cell r="D462" t="str">
            <v>10EPR0148V</v>
          </cell>
          <cell r="E462" t="str">
            <v>ESTATAL</v>
          </cell>
          <cell r="F462" t="str">
            <v>PRIMARIA GENERAL</v>
          </cell>
          <cell r="G462" t="str">
            <v>COMPLETA</v>
          </cell>
          <cell r="H462" t="str">
            <v>DURANGO</v>
          </cell>
          <cell r="I462" t="str">
            <v>Pueblo Nuevo</v>
          </cell>
          <cell r="J462" t="str">
            <v>La Ciudad</v>
          </cell>
          <cell r="L462" t="str">
            <v>Domicilio Conocido</v>
          </cell>
          <cell r="O462" t="str">
            <v>DURANGO</v>
          </cell>
          <cell r="P462" t="str">
            <v>PETC</v>
          </cell>
          <cell r="Q462" t="str">
            <v>L.L. ISMAEL LOPEZ ARREOLA</v>
          </cell>
          <cell r="Y462">
            <v>1</v>
          </cell>
          <cell r="Z462" t="str">
            <v>NA</v>
          </cell>
          <cell r="AA462">
            <v>1</v>
          </cell>
          <cell r="AB462" t="str">
            <v>NA</v>
          </cell>
          <cell r="AC462">
            <v>1</v>
          </cell>
          <cell r="AD462" t="str">
            <v>NA</v>
          </cell>
          <cell r="AE462">
            <v>1</v>
          </cell>
          <cell r="AF462" t="str">
            <v>NA</v>
          </cell>
          <cell r="AG462">
            <v>1</v>
          </cell>
          <cell r="AH462" t="str">
            <v>NA</v>
          </cell>
          <cell r="AI462">
            <v>1</v>
          </cell>
          <cell r="AJ462" t="str">
            <v>NA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6</v>
          </cell>
          <cell r="EC462">
            <v>0</v>
          </cell>
          <cell r="ED462" t="str">
            <v>SIN ASIGNACION</v>
          </cell>
        </row>
        <row r="463">
          <cell r="A463">
            <v>678</v>
          </cell>
          <cell r="B463" t="str">
            <v>José Guadalupe Rodríguez</v>
          </cell>
          <cell r="C463" t="str">
            <v>MIXTO PETC</v>
          </cell>
          <cell r="D463" t="str">
            <v>10EPR0259Z</v>
          </cell>
          <cell r="E463" t="str">
            <v>ESTATAL</v>
          </cell>
          <cell r="F463" t="str">
            <v>PRIMARIA GENERAL</v>
          </cell>
          <cell r="G463" t="str">
            <v>COMPLETA</v>
          </cell>
          <cell r="H463" t="str">
            <v>DURANGO</v>
          </cell>
          <cell r="I463" t="str">
            <v>Vicente Guerrero</v>
          </cell>
          <cell r="J463" t="str">
            <v>Vicente Guerrero</v>
          </cell>
          <cell r="L463" t="str">
            <v>Domicilio Conocido</v>
          </cell>
          <cell r="O463" t="str">
            <v>DURANGO</v>
          </cell>
          <cell r="P463" t="str">
            <v>PETC</v>
          </cell>
          <cell r="Q463" t="str">
            <v>L.L. ISMAEL LOPEZ ARREOLA</v>
          </cell>
          <cell r="Y463">
            <v>1</v>
          </cell>
          <cell r="Z463" t="str">
            <v>NA</v>
          </cell>
          <cell r="AA463">
            <v>1</v>
          </cell>
          <cell r="AB463" t="str">
            <v>NA</v>
          </cell>
          <cell r="AC463">
            <v>1</v>
          </cell>
          <cell r="AD463" t="str">
            <v>NA</v>
          </cell>
          <cell r="AE463">
            <v>1</v>
          </cell>
          <cell r="AF463" t="str">
            <v>NA</v>
          </cell>
          <cell r="AG463">
            <v>1</v>
          </cell>
          <cell r="AH463" t="str">
            <v>NA</v>
          </cell>
          <cell r="AI463">
            <v>1</v>
          </cell>
          <cell r="AJ463" t="str">
            <v>NA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6</v>
          </cell>
          <cell r="EC463">
            <v>0</v>
          </cell>
          <cell r="ED463" t="str">
            <v>SIN ASIGNACION</v>
          </cell>
        </row>
        <row r="464">
          <cell r="A464">
            <v>679</v>
          </cell>
          <cell r="B464" t="str">
            <v>Doroteo Arango</v>
          </cell>
          <cell r="C464" t="str">
            <v>MIXTO PETC</v>
          </cell>
          <cell r="D464" t="str">
            <v>10EPR0327E</v>
          </cell>
          <cell r="E464" t="str">
            <v>ESTATAL</v>
          </cell>
          <cell r="F464" t="str">
            <v>PRIMARIA GENERAL</v>
          </cell>
          <cell r="G464" t="str">
            <v>COMPLETA</v>
          </cell>
          <cell r="H464" t="str">
            <v>DURANGO</v>
          </cell>
          <cell r="I464" t="str">
            <v>Durango</v>
          </cell>
          <cell r="J464" t="str">
            <v>Durango</v>
          </cell>
          <cell r="L464" t="str">
            <v>Domicilio Conocido</v>
          </cell>
          <cell r="O464" t="str">
            <v>DURANGO</v>
          </cell>
          <cell r="P464" t="str">
            <v>PETC</v>
          </cell>
          <cell r="Q464" t="str">
            <v>L.L. ISMAEL LOPEZ ARREOLA</v>
          </cell>
          <cell r="Y464">
            <v>1</v>
          </cell>
          <cell r="Z464" t="str">
            <v>NA</v>
          </cell>
          <cell r="AA464">
            <v>1</v>
          </cell>
          <cell r="AB464" t="str">
            <v>NA</v>
          </cell>
          <cell r="AC464">
            <v>1</v>
          </cell>
          <cell r="AD464" t="str">
            <v>NA</v>
          </cell>
          <cell r="AE464">
            <v>1</v>
          </cell>
          <cell r="AF464" t="str">
            <v>NA</v>
          </cell>
          <cell r="AG464">
            <v>1</v>
          </cell>
          <cell r="AH464" t="str">
            <v>NA</v>
          </cell>
          <cell r="AI464">
            <v>1</v>
          </cell>
          <cell r="AJ464" t="str">
            <v>NA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6</v>
          </cell>
          <cell r="EC464">
            <v>0</v>
          </cell>
          <cell r="ED464" t="str">
            <v>SIN ASIGNACION</v>
          </cell>
        </row>
        <row r="465">
          <cell r="A465">
            <v>680</v>
          </cell>
          <cell r="B465" t="str">
            <v>Francisco Javier Mina</v>
          </cell>
          <cell r="C465" t="str">
            <v>MIXTO PETC</v>
          </cell>
          <cell r="D465" t="str">
            <v>10EPR0343Y</v>
          </cell>
          <cell r="E465" t="str">
            <v>ESTATAL</v>
          </cell>
          <cell r="F465" t="str">
            <v>PRIMARIA GENERAL</v>
          </cell>
          <cell r="G465" t="str">
            <v>COMPLETA</v>
          </cell>
          <cell r="H465" t="str">
            <v>DURANGO</v>
          </cell>
          <cell r="I465" t="str">
            <v>Panuco de Coronado</v>
          </cell>
          <cell r="J465" t="str">
            <v>Francisco Javier Mina</v>
          </cell>
          <cell r="L465" t="str">
            <v>Domicilio Conocido</v>
          </cell>
          <cell r="O465" t="str">
            <v>DURANGO</v>
          </cell>
          <cell r="P465" t="str">
            <v>PETC</v>
          </cell>
          <cell r="Q465" t="str">
            <v>L.L. ISMAEL LOPEZ ARREOLA</v>
          </cell>
          <cell r="Y465">
            <v>1</v>
          </cell>
          <cell r="Z465" t="str">
            <v>NA</v>
          </cell>
          <cell r="AA465">
            <v>1</v>
          </cell>
          <cell r="AB465" t="str">
            <v>NA</v>
          </cell>
          <cell r="AC465">
            <v>1</v>
          </cell>
          <cell r="AD465" t="str">
            <v>NA</v>
          </cell>
          <cell r="AE465">
            <v>1</v>
          </cell>
          <cell r="AF465" t="str">
            <v>NA</v>
          </cell>
          <cell r="AG465">
            <v>1</v>
          </cell>
          <cell r="AH465" t="str">
            <v>NA</v>
          </cell>
          <cell r="AI465">
            <v>1</v>
          </cell>
          <cell r="AJ465" t="str">
            <v>NA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6</v>
          </cell>
          <cell r="EC465">
            <v>0</v>
          </cell>
          <cell r="ED465" t="str">
            <v>SIN ASIGNACION</v>
          </cell>
        </row>
        <row r="466">
          <cell r="A466">
            <v>681</v>
          </cell>
          <cell r="B466" t="str">
            <v>Profr. León Arreola López</v>
          </cell>
          <cell r="C466" t="str">
            <v>MIXTO PETC</v>
          </cell>
          <cell r="D466" t="str">
            <v>10EPR0345W</v>
          </cell>
          <cell r="E466" t="str">
            <v>ESTATAL</v>
          </cell>
          <cell r="F466" t="str">
            <v>PRIMARIA GENERAL</v>
          </cell>
          <cell r="G466" t="str">
            <v>COMPLETA</v>
          </cell>
          <cell r="H466" t="str">
            <v>DURANGO</v>
          </cell>
          <cell r="I466" t="str">
            <v>Vicente Guerrero</v>
          </cell>
          <cell r="J466" t="str">
            <v>Vicente Guerrero</v>
          </cell>
          <cell r="L466" t="str">
            <v>Domicilio Conocido</v>
          </cell>
          <cell r="O466" t="str">
            <v>DURANGO</v>
          </cell>
          <cell r="P466" t="str">
            <v>PETC</v>
          </cell>
          <cell r="Q466" t="str">
            <v>L.L. ISMAEL LOPEZ ARREOLA</v>
          </cell>
          <cell r="Y466">
            <v>1</v>
          </cell>
          <cell r="Z466" t="str">
            <v>NA</v>
          </cell>
          <cell r="AA466">
            <v>1</v>
          </cell>
          <cell r="AB466" t="str">
            <v>NA</v>
          </cell>
          <cell r="AC466">
            <v>1</v>
          </cell>
          <cell r="AD466" t="str">
            <v>NA</v>
          </cell>
          <cell r="AE466">
            <v>1</v>
          </cell>
          <cell r="AF466" t="str">
            <v>NA</v>
          </cell>
          <cell r="AG466">
            <v>2</v>
          </cell>
          <cell r="AH466" t="str">
            <v>NA</v>
          </cell>
          <cell r="AI466">
            <v>1</v>
          </cell>
          <cell r="AJ466" t="str">
            <v>NA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7</v>
          </cell>
          <cell r="EC466">
            <v>0</v>
          </cell>
          <cell r="ED466" t="str">
            <v>SIN ASIGNACION</v>
          </cell>
        </row>
        <row r="467">
          <cell r="A467">
            <v>682</v>
          </cell>
          <cell r="B467" t="str">
            <v>Mártires De Chicago</v>
          </cell>
          <cell r="C467" t="str">
            <v>MIXTO PETC</v>
          </cell>
          <cell r="D467" t="str">
            <v>10DPR1207B</v>
          </cell>
          <cell r="E467" t="str">
            <v>FEDERAL</v>
          </cell>
          <cell r="F467" t="str">
            <v>PRIMARIA GENERAL</v>
          </cell>
          <cell r="G467" t="str">
            <v>COMPLETA</v>
          </cell>
          <cell r="H467" t="str">
            <v>DURANGO</v>
          </cell>
          <cell r="I467" t="str">
            <v>Nuevo Ideal</v>
          </cell>
          <cell r="J467" t="str">
            <v>Miguel Negrete (El Tobozo)</v>
          </cell>
          <cell r="L467" t="str">
            <v>Domicilio Conocido</v>
          </cell>
          <cell r="P467" t="str">
            <v>AMPLIACION PETC</v>
          </cell>
          <cell r="Q467" t="str">
            <v>L.L. ISMAEL LOPEZ ARREOLA</v>
          </cell>
          <cell r="Y467">
            <v>1</v>
          </cell>
          <cell r="Z467" t="str">
            <v>NA</v>
          </cell>
          <cell r="AA467">
            <v>1</v>
          </cell>
          <cell r="AB467" t="str">
            <v>NA</v>
          </cell>
          <cell r="AC467">
            <v>2</v>
          </cell>
          <cell r="AD467" t="str">
            <v>NA</v>
          </cell>
          <cell r="AE467">
            <v>1</v>
          </cell>
          <cell r="AF467" t="str">
            <v>NA</v>
          </cell>
          <cell r="AG467">
            <v>1</v>
          </cell>
          <cell r="AH467" t="str">
            <v>NA</v>
          </cell>
          <cell r="AI467">
            <v>1</v>
          </cell>
          <cell r="AJ467" t="str">
            <v>NA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7</v>
          </cell>
          <cell r="EC467">
            <v>0</v>
          </cell>
          <cell r="ED467" t="str">
            <v>SIN ASIGNACION</v>
          </cell>
        </row>
        <row r="468">
          <cell r="A468">
            <v>683</v>
          </cell>
          <cell r="B468" t="str">
            <v>Felipe Ángeles</v>
          </cell>
          <cell r="C468" t="str">
            <v>MIXTO PETC</v>
          </cell>
          <cell r="D468" t="str">
            <v>10DPR1238V</v>
          </cell>
          <cell r="F468" t="str">
            <v>PRIMARIA GENERAL</v>
          </cell>
          <cell r="G468" t="str">
            <v>COMPLETA</v>
          </cell>
          <cell r="H468" t="str">
            <v>DURANGO</v>
          </cell>
          <cell r="I468" t="str">
            <v>Ocampo</v>
          </cell>
          <cell r="J468" t="str">
            <v>Canutillo</v>
          </cell>
          <cell r="L468" t="str">
            <v>Domicilio Conocido</v>
          </cell>
          <cell r="P468" t="str">
            <v>AMPLIACION PETC</v>
          </cell>
          <cell r="Q468" t="str">
            <v>L.L. ISMAEL LOPEZ ARREOLA</v>
          </cell>
          <cell r="Y468">
            <v>1</v>
          </cell>
          <cell r="Z468" t="str">
            <v>NA</v>
          </cell>
          <cell r="AA468">
            <v>1</v>
          </cell>
          <cell r="AB468" t="str">
            <v>NA</v>
          </cell>
          <cell r="AC468">
            <v>1</v>
          </cell>
          <cell r="AD468" t="str">
            <v>NA</v>
          </cell>
          <cell r="AE468">
            <v>1</v>
          </cell>
          <cell r="AF468" t="str">
            <v>NA</v>
          </cell>
          <cell r="AG468">
            <v>1</v>
          </cell>
          <cell r="AH468" t="str">
            <v>NA</v>
          </cell>
          <cell r="AI468">
            <v>1</v>
          </cell>
          <cell r="AJ468" t="str">
            <v>NA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6</v>
          </cell>
          <cell r="EC468">
            <v>0</v>
          </cell>
          <cell r="ED468" t="str">
            <v>SIN ASIGNACION</v>
          </cell>
        </row>
        <row r="469">
          <cell r="A469">
            <v>684</v>
          </cell>
          <cell r="B469" t="str">
            <v>Tierra Y Libertad</v>
          </cell>
          <cell r="C469" t="str">
            <v>MIXTO PETC</v>
          </cell>
          <cell r="D469" t="str">
            <v>10DPR1287D</v>
          </cell>
          <cell r="E469" t="str">
            <v>FEDERAL</v>
          </cell>
          <cell r="F469" t="str">
            <v>PRIMARIA GENERAL</v>
          </cell>
          <cell r="G469" t="str">
            <v>COMPLETA</v>
          </cell>
          <cell r="H469" t="str">
            <v>DURANGO</v>
          </cell>
          <cell r="I469" t="str">
            <v>Cuencame</v>
          </cell>
          <cell r="J469" t="str">
            <v>La Fe</v>
          </cell>
          <cell r="K469" t="str">
            <v>RURAL</v>
          </cell>
          <cell r="L469" t="str">
            <v>Domicilio Conocido S/N</v>
          </cell>
          <cell r="P469" t="str">
            <v>AMPLIACION PETC</v>
          </cell>
          <cell r="Q469" t="str">
            <v>LAGUNA</v>
          </cell>
          <cell r="R469" t="str">
            <v>AMPLIACION PECT</v>
          </cell>
          <cell r="Y469">
            <v>1</v>
          </cell>
          <cell r="Z469" t="str">
            <v>NA</v>
          </cell>
          <cell r="AA469">
            <v>1</v>
          </cell>
          <cell r="AB469" t="str">
            <v>NA</v>
          </cell>
          <cell r="AC469">
            <v>1</v>
          </cell>
          <cell r="AD469" t="str">
            <v>NA</v>
          </cell>
          <cell r="AE469">
            <v>1</v>
          </cell>
          <cell r="AF469" t="str">
            <v>NA</v>
          </cell>
          <cell r="AG469">
            <v>1</v>
          </cell>
          <cell r="AH469" t="str">
            <v>NA</v>
          </cell>
          <cell r="AI469">
            <v>1</v>
          </cell>
          <cell r="AJ469" t="str">
            <v>NA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6</v>
          </cell>
          <cell r="EC469">
            <v>0</v>
          </cell>
          <cell r="ED469" t="str">
            <v>SIN ASIGNACION</v>
          </cell>
        </row>
        <row r="470">
          <cell r="A470">
            <v>685</v>
          </cell>
          <cell r="B470" t="str">
            <v>Sierra Madre Occidental</v>
          </cell>
          <cell r="C470" t="str">
            <v>MIXTO PETC</v>
          </cell>
          <cell r="D470" t="str">
            <v>10DPR1162W</v>
          </cell>
          <cell r="E470" t="str">
            <v>FEDERAL</v>
          </cell>
          <cell r="F470" t="str">
            <v>PRIMARIA GENERAL</v>
          </cell>
          <cell r="G470" t="str">
            <v>COMPLETA</v>
          </cell>
          <cell r="H470" t="str">
            <v>DURANGO</v>
          </cell>
          <cell r="I470" t="str">
            <v>San Dimas</v>
          </cell>
          <cell r="J470" t="str">
            <v>Vencedores</v>
          </cell>
          <cell r="K470" t="str">
            <v>RURAL</v>
          </cell>
          <cell r="L470" t="str">
            <v>Domicilio Conocido S/N</v>
          </cell>
          <cell r="P470" t="str">
            <v>AMPLIACION PETC</v>
          </cell>
          <cell r="Q470" t="str">
            <v>DURANGO</v>
          </cell>
          <cell r="R470" t="str">
            <v>AMPLIACION PECT</v>
          </cell>
          <cell r="Y470">
            <v>1</v>
          </cell>
          <cell r="Z470" t="str">
            <v>NA</v>
          </cell>
          <cell r="AA470">
            <v>1</v>
          </cell>
          <cell r="AB470" t="str">
            <v>NA</v>
          </cell>
          <cell r="AC470">
            <v>1</v>
          </cell>
          <cell r="AD470" t="str">
            <v>NA</v>
          </cell>
          <cell r="AE470">
            <v>1</v>
          </cell>
          <cell r="AF470" t="str">
            <v>NA</v>
          </cell>
          <cell r="AG470">
            <v>1</v>
          </cell>
          <cell r="AH470" t="str">
            <v>NA</v>
          </cell>
          <cell r="AI470">
            <v>1</v>
          </cell>
          <cell r="AJ470" t="str">
            <v>NA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6</v>
          </cell>
          <cell r="EC470">
            <v>0</v>
          </cell>
          <cell r="ED470" t="str">
            <v>SIN ASIGNACION</v>
          </cell>
        </row>
        <row r="471">
          <cell r="A471">
            <v>686</v>
          </cell>
          <cell r="B471" t="str">
            <v>18 De Marzo</v>
          </cell>
          <cell r="C471" t="str">
            <v>MIXTO PETC</v>
          </cell>
          <cell r="D471" t="str">
            <v>10DPR1019I</v>
          </cell>
          <cell r="E471" t="str">
            <v>FEDERAL</v>
          </cell>
          <cell r="F471" t="str">
            <v>PRIMARIA GENERAL</v>
          </cell>
          <cell r="G471" t="str">
            <v>COMPLETA</v>
          </cell>
          <cell r="H471" t="str">
            <v>DURANGO</v>
          </cell>
          <cell r="I471" t="str">
            <v>Peñon Blanco</v>
          </cell>
          <cell r="J471" t="str">
            <v>Ignacio Zaragoza (San Pablo)</v>
          </cell>
          <cell r="K471" t="str">
            <v>RURAL</v>
          </cell>
          <cell r="L471" t="str">
            <v>Domicilio Conocido S/N</v>
          </cell>
          <cell r="P471" t="str">
            <v>AMPLIACION PETC</v>
          </cell>
          <cell r="Q471" t="str">
            <v>DURANGO</v>
          </cell>
          <cell r="R471" t="str">
            <v>AMPLIACION PECT</v>
          </cell>
          <cell r="Y471">
            <v>1</v>
          </cell>
          <cell r="Z471" t="str">
            <v>NA</v>
          </cell>
          <cell r="AA471">
            <v>1</v>
          </cell>
          <cell r="AB471" t="str">
            <v>NA</v>
          </cell>
          <cell r="AC471">
            <v>1</v>
          </cell>
          <cell r="AD471" t="str">
            <v>NA</v>
          </cell>
          <cell r="AE471">
            <v>1</v>
          </cell>
          <cell r="AF471" t="str">
            <v>NA</v>
          </cell>
          <cell r="AG471">
            <v>1</v>
          </cell>
          <cell r="AH471" t="str">
            <v>NA</v>
          </cell>
          <cell r="AI471">
            <v>1</v>
          </cell>
          <cell r="AJ471" t="str">
            <v>NA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6</v>
          </cell>
          <cell r="EC471">
            <v>0</v>
          </cell>
          <cell r="ED471" t="str">
            <v>SIN ASIGNACION</v>
          </cell>
        </row>
        <row r="472">
          <cell r="A472">
            <v>687</v>
          </cell>
          <cell r="B472" t="str">
            <v>Miguel Hidalgo</v>
          </cell>
          <cell r="C472" t="str">
            <v>MIXTO PETC</v>
          </cell>
          <cell r="D472" t="str">
            <v>10DPR1327O</v>
          </cell>
          <cell r="E472" t="str">
            <v>FEDERAL</v>
          </cell>
          <cell r="F472" t="str">
            <v>PRIMARIA GENERAL</v>
          </cell>
          <cell r="G472" t="str">
            <v>COMPLETA</v>
          </cell>
          <cell r="H472" t="str">
            <v>DURANGO</v>
          </cell>
          <cell r="I472" t="str">
            <v>Durango</v>
          </cell>
          <cell r="J472" t="str">
            <v>San Vicente de Chupaderos</v>
          </cell>
          <cell r="K472" t="str">
            <v>RURAL</v>
          </cell>
          <cell r="L472" t="str">
            <v>Domicilio Conocido S/N</v>
          </cell>
          <cell r="P472" t="str">
            <v>AMPLIACION PETC</v>
          </cell>
          <cell r="Q472" t="str">
            <v>DURANGO</v>
          </cell>
          <cell r="R472" t="str">
            <v>AMPLIACION PECT</v>
          </cell>
          <cell r="Y472">
            <v>1</v>
          </cell>
          <cell r="Z472" t="str">
            <v>NA</v>
          </cell>
          <cell r="AA472">
            <v>1</v>
          </cell>
          <cell r="AB472" t="str">
            <v>NA</v>
          </cell>
          <cell r="AC472">
            <v>1</v>
          </cell>
          <cell r="AD472" t="str">
            <v>NA</v>
          </cell>
          <cell r="AE472">
            <v>1</v>
          </cell>
          <cell r="AF472" t="str">
            <v>NA</v>
          </cell>
          <cell r="AG472">
            <v>1</v>
          </cell>
          <cell r="AH472" t="str">
            <v>NA</v>
          </cell>
          <cell r="AI472">
            <v>1</v>
          </cell>
          <cell r="AJ472" t="str">
            <v>NA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6</v>
          </cell>
          <cell r="EC472">
            <v>0</v>
          </cell>
          <cell r="ED472" t="str">
            <v>SIN ASIGNACION</v>
          </cell>
        </row>
        <row r="473">
          <cell r="A473">
            <v>688</v>
          </cell>
          <cell r="B473" t="str">
            <v>Emiliano Zapata</v>
          </cell>
          <cell r="C473" t="str">
            <v>MIXTO PETC</v>
          </cell>
          <cell r="D473" t="str">
            <v>10DPR0662K</v>
          </cell>
          <cell r="E473" t="str">
            <v>FEDERAL</v>
          </cell>
          <cell r="F473" t="str">
            <v>PRIMARIA GENERAL</v>
          </cell>
          <cell r="G473" t="str">
            <v>COMPLETA</v>
          </cell>
          <cell r="H473" t="str">
            <v>DURANGO</v>
          </cell>
          <cell r="I473" t="str">
            <v>Suchil</v>
          </cell>
          <cell r="J473" t="str">
            <v>San Juan de Michis</v>
          </cell>
          <cell r="K473" t="str">
            <v>RURAL</v>
          </cell>
          <cell r="L473" t="str">
            <v>Domicilio Conocido S/N</v>
          </cell>
          <cell r="P473" t="str">
            <v>AMPLIACION PETC</v>
          </cell>
          <cell r="Q473" t="str">
            <v>DURANGO</v>
          </cell>
          <cell r="R473" t="str">
            <v>AMPLIACION PECT</v>
          </cell>
          <cell r="Y473">
            <v>1</v>
          </cell>
          <cell r="Z473" t="str">
            <v>NA</v>
          </cell>
          <cell r="AA473">
            <v>1</v>
          </cell>
          <cell r="AB473" t="str">
            <v>NA</v>
          </cell>
          <cell r="AC473">
            <v>1</v>
          </cell>
          <cell r="AD473" t="str">
            <v>NA</v>
          </cell>
          <cell r="AE473">
            <v>1</v>
          </cell>
          <cell r="AF473" t="str">
            <v>NA</v>
          </cell>
          <cell r="AG473">
            <v>1</v>
          </cell>
          <cell r="AH473" t="str">
            <v>NA</v>
          </cell>
          <cell r="AI473">
            <v>1</v>
          </cell>
          <cell r="AJ473" t="str">
            <v>NA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6</v>
          </cell>
          <cell r="EC473">
            <v>0</v>
          </cell>
          <cell r="ED473" t="str">
            <v>SIN ASIGNACION</v>
          </cell>
        </row>
        <row r="474">
          <cell r="A474">
            <v>689</v>
          </cell>
          <cell r="B474" t="str">
            <v>Miguel Hidalgo</v>
          </cell>
          <cell r="C474" t="str">
            <v>MIXTO PETC</v>
          </cell>
          <cell r="D474" t="str">
            <v>10DPR1236X</v>
          </cell>
          <cell r="E474" t="str">
            <v>FEDERAL</v>
          </cell>
          <cell r="F474" t="str">
            <v>PRIMARIA GENERAL</v>
          </cell>
          <cell r="G474" t="str">
            <v>COMPLETA</v>
          </cell>
          <cell r="H474" t="str">
            <v>DURANGO</v>
          </cell>
          <cell r="I474" t="str">
            <v>Nombre De Dios</v>
          </cell>
          <cell r="J474" t="str">
            <v>San Jose de Tuitan</v>
          </cell>
          <cell r="K474" t="str">
            <v>RURAL</v>
          </cell>
          <cell r="L474" t="str">
            <v>Domicilio Conocido S/N</v>
          </cell>
          <cell r="P474" t="str">
            <v>AMPLIACION PETC</v>
          </cell>
          <cell r="Q474" t="str">
            <v>DURANGO</v>
          </cell>
          <cell r="R474" t="str">
            <v>AMPLIACION PECT</v>
          </cell>
          <cell r="Y474">
            <v>1</v>
          </cell>
          <cell r="Z474" t="str">
            <v>NA</v>
          </cell>
          <cell r="AA474">
            <v>1</v>
          </cell>
          <cell r="AB474" t="str">
            <v>NA</v>
          </cell>
          <cell r="AC474">
            <v>1</v>
          </cell>
          <cell r="AD474" t="str">
            <v>NA</v>
          </cell>
          <cell r="AE474">
            <v>1</v>
          </cell>
          <cell r="AF474" t="str">
            <v>NA</v>
          </cell>
          <cell r="AG474">
            <v>1</v>
          </cell>
          <cell r="AH474" t="str">
            <v>NA</v>
          </cell>
          <cell r="AI474">
            <v>1</v>
          </cell>
          <cell r="AJ474" t="str">
            <v>NA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6</v>
          </cell>
          <cell r="EC474">
            <v>0</v>
          </cell>
          <cell r="ED474" t="str">
            <v>SIN ASIGNACION</v>
          </cell>
        </row>
        <row r="475">
          <cell r="A475">
            <v>690</v>
          </cell>
          <cell r="P475" t="str">
            <v>AMPLIACION PETC</v>
          </cell>
          <cell r="R475" t="str">
            <v>AMPLIACION PECT</v>
          </cell>
          <cell r="Y475">
            <v>1</v>
          </cell>
          <cell r="Z475" t="str">
            <v>NA</v>
          </cell>
          <cell r="AA475">
            <v>1</v>
          </cell>
          <cell r="AB475" t="str">
            <v>NA</v>
          </cell>
          <cell r="AC475">
            <v>1</v>
          </cell>
          <cell r="AD475" t="str">
            <v>NA</v>
          </cell>
          <cell r="AE475">
            <v>1</v>
          </cell>
          <cell r="AF475" t="str">
            <v>NA</v>
          </cell>
          <cell r="AG475">
            <v>1</v>
          </cell>
          <cell r="AH475" t="str">
            <v>NA</v>
          </cell>
          <cell r="AI475">
            <v>1</v>
          </cell>
          <cell r="AJ475" t="str">
            <v>NA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6</v>
          </cell>
          <cell r="EC475">
            <v>0</v>
          </cell>
          <cell r="ED475" t="str">
            <v>SIN ASIGNACION</v>
          </cell>
        </row>
        <row r="476">
          <cell r="A476">
            <v>691</v>
          </cell>
          <cell r="B476" t="str">
            <v>Vicente Guerrero</v>
          </cell>
          <cell r="C476" t="str">
            <v>MIXTO PETC</v>
          </cell>
          <cell r="D476" t="str">
            <v>10DPR0489T</v>
          </cell>
          <cell r="E476" t="str">
            <v>FEDERAL</v>
          </cell>
          <cell r="F476" t="str">
            <v>PRIMARIA GENERAL</v>
          </cell>
          <cell r="G476" t="str">
            <v>COMPLETA</v>
          </cell>
          <cell r="H476" t="str">
            <v>DURANGO</v>
          </cell>
          <cell r="I476" t="str">
            <v>Guanacevi</v>
          </cell>
          <cell r="J476" t="str">
            <v>Arroyo de Lajas</v>
          </cell>
          <cell r="K476" t="str">
            <v>RURAL</v>
          </cell>
          <cell r="L476" t="str">
            <v>Domicilio Conocido S/N</v>
          </cell>
          <cell r="P476" t="str">
            <v>AMPLIACION PETC</v>
          </cell>
          <cell r="Q476" t="str">
            <v>DURANGO</v>
          </cell>
          <cell r="R476" t="str">
            <v>AMPLIACION PECT</v>
          </cell>
          <cell r="Y476">
            <v>1</v>
          </cell>
          <cell r="Z476" t="str">
            <v>NA</v>
          </cell>
          <cell r="AA476">
            <v>2</v>
          </cell>
          <cell r="AB476" t="str">
            <v>NA</v>
          </cell>
          <cell r="AC476">
            <v>1</v>
          </cell>
          <cell r="AD476" t="str">
            <v>NA</v>
          </cell>
          <cell r="AE476">
            <v>2</v>
          </cell>
          <cell r="AF476" t="str">
            <v>NA</v>
          </cell>
          <cell r="AG476">
            <v>1</v>
          </cell>
          <cell r="AH476" t="str">
            <v>NA</v>
          </cell>
          <cell r="AI476">
            <v>1</v>
          </cell>
          <cell r="AJ476" t="str">
            <v>NA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8</v>
          </cell>
          <cell r="EC476">
            <v>0</v>
          </cell>
          <cell r="ED476" t="str">
            <v>SIN ASIGNACION</v>
          </cell>
        </row>
        <row r="477">
          <cell r="A477">
            <v>692</v>
          </cell>
          <cell r="B477" t="str">
            <v>Miguel Hidalgo</v>
          </cell>
          <cell r="C477" t="str">
            <v>MIXTO PETC</v>
          </cell>
          <cell r="D477" t="str">
            <v>10EPR0152H</v>
          </cell>
          <cell r="E477" t="str">
            <v>ESTATAL</v>
          </cell>
          <cell r="F477" t="str">
            <v>PRIMARIA GENERAL</v>
          </cell>
          <cell r="G477" t="str">
            <v>COMPLETA</v>
          </cell>
          <cell r="H477" t="str">
            <v>DURANGO</v>
          </cell>
          <cell r="I477" t="str">
            <v>Pueblo Nuevo</v>
          </cell>
          <cell r="J477" t="str">
            <v>Pueblo de Caña</v>
          </cell>
          <cell r="K477" t="str">
            <v>RURAL</v>
          </cell>
          <cell r="L477" t="str">
            <v>Domicilio Conocido S/N</v>
          </cell>
          <cell r="P477" t="str">
            <v>AMPLIACION PETC</v>
          </cell>
          <cell r="Q477" t="str">
            <v>DURANGO</v>
          </cell>
          <cell r="R477" t="str">
            <v>AMPLIACION PECT</v>
          </cell>
          <cell r="Y477">
            <v>1</v>
          </cell>
          <cell r="Z477" t="str">
            <v>NA</v>
          </cell>
          <cell r="AA477">
            <v>1</v>
          </cell>
          <cell r="AB477" t="str">
            <v>NA</v>
          </cell>
          <cell r="AC477">
            <v>1</v>
          </cell>
          <cell r="AD477" t="str">
            <v>NA</v>
          </cell>
          <cell r="AE477">
            <v>1</v>
          </cell>
          <cell r="AF477" t="str">
            <v>NA</v>
          </cell>
          <cell r="AG477">
            <v>1</v>
          </cell>
          <cell r="AH477" t="str">
            <v>NA</v>
          </cell>
          <cell r="AI477">
            <v>1</v>
          </cell>
          <cell r="AJ477" t="str">
            <v>NA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6</v>
          </cell>
          <cell r="EC477">
            <v>0</v>
          </cell>
          <cell r="ED477" t="str">
            <v>SIN ASIGNACION</v>
          </cell>
        </row>
        <row r="478">
          <cell r="A478">
            <v>693</v>
          </cell>
          <cell r="B478" t="str">
            <v>General Ignacio Allende</v>
          </cell>
          <cell r="C478" t="str">
            <v>MIXTO PETC</v>
          </cell>
          <cell r="D478" t="str">
            <v>10EPR0231U</v>
          </cell>
          <cell r="E478" t="str">
            <v>ESTATAL</v>
          </cell>
          <cell r="F478" t="str">
            <v>PRIMARIA GENERAL</v>
          </cell>
          <cell r="G478" t="str">
            <v>COMPLETA</v>
          </cell>
          <cell r="H478" t="str">
            <v>DURANGO</v>
          </cell>
          <cell r="I478" t="str">
            <v>Coneto de Comonfort</v>
          </cell>
          <cell r="J478" t="str">
            <v>San Francisco Javier de Las Lajas</v>
          </cell>
          <cell r="K478" t="str">
            <v>RURAL</v>
          </cell>
          <cell r="L478" t="str">
            <v>Domicilio Conocido S/N</v>
          </cell>
          <cell r="P478" t="str">
            <v>AMPLIACION PETC</v>
          </cell>
          <cell r="Q478" t="str">
            <v>DURANGO</v>
          </cell>
          <cell r="R478" t="str">
            <v>Prof. Juan Antonio Nuñez</v>
          </cell>
          <cell r="S478" t="str">
            <v>AMPLIACION PECT</v>
          </cell>
          <cell r="Y478">
            <v>1</v>
          </cell>
          <cell r="Z478" t="str">
            <v>NA</v>
          </cell>
          <cell r="AA478">
            <v>1</v>
          </cell>
          <cell r="AB478" t="str">
            <v>NA</v>
          </cell>
          <cell r="AC478">
            <v>1</v>
          </cell>
          <cell r="AD478" t="str">
            <v>NA</v>
          </cell>
          <cell r="AE478">
            <v>1</v>
          </cell>
          <cell r="AF478" t="str">
            <v>NA</v>
          </cell>
          <cell r="AG478">
            <v>1</v>
          </cell>
          <cell r="AH478" t="str">
            <v>NA</v>
          </cell>
          <cell r="AI478">
            <v>1</v>
          </cell>
          <cell r="AJ478" t="str">
            <v>NA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6</v>
          </cell>
          <cell r="EC478">
            <v>0</v>
          </cell>
          <cell r="ED478" t="str">
            <v>SIN ASIGNACION</v>
          </cell>
        </row>
        <row r="479">
          <cell r="A479">
            <v>694</v>
          </cell>
          <cell r="B479" t="str">
            <v>Morelos</v>
          </cell>
          <cell r="C479" t="str">
            <v>MIXTO PETC</v>
          </cell>
          <cell r="D479" t="str">
            <v>10DPB0001B</v>
          </cell>
          <cell r="E479" t="str">
            <v>FEDERAL</v>
          </cell>
          <cell r="F479" t="str">
            <v>PRIMARIA GENERAL</v>
          </cell>
          <cell r="G479" t="str">
            <v>COMPLETA</v>
          </cell>
          <cell r="H479" t="str">
            <v>DURANGO</v>
          </cell>
          <cell r="I479" t="str">
            <v>Mezquital</v>
          </cell>
          <cell r="J479" t="str">
            <v>Los Gavilanes</v>
          </cell>
          <cell r="K479" t="str">
            <v>RURAL</v>
          </cell>
          <cell r="L479" t="str">
            <v>Domicilio Conocido S/N</v>
          </cell>
          <cell r="P479" t="str">
            <v>AMPLIACION PETC</v>
          </cell>
          <cell r="Q479" t="str">
            <v>DURANGO</v>
          </cell>
          <cell r="R479" t="str">
            <v>AMPLIACION PECT</v>
          </cell>
          <cell r="Y479">
            <v>1</v>
          </cell>
          <cell r="Z479" t="str">
            <v>NA</v>
          </cell>
          <cell r="AA479">
            <v>1</v>
          </cell>
          <cell r="AB479" t="str">
            <v>NA</v>
          </cell>
          <cell r="AC479">
            <v>1</v>
          </cell>
          <cell r="AD479" t="str">
            <v>NA</v>
          </cell>
          <cell r="AE479">
            <v>1</v>
          </cell>
          <cell r="AF479" t="str">
            <v>NA</v>
          </cell>
          <cell r="AG479">
            <v>1</v>
          </cell>
          <cell r="AH479" t="str">
            <v>NA</v>
          </cell>
          <cell r="AI479">
            <v>1</v>
          </cell>
          <cell r="AJ479" t="str">
            <v>NA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6</v>
          </cell>
          <cell r="EC479">
            <v>0</v>
          </cell>
          <cell r="ED479" t="str">
            <v>SIN ASIGNACION</v>
          </cell>
        </row>
        <row r="480">
          <cell r="A480">
            <v>695</v>
          </cell>
          <cell r="B480" t="str">
            <v>General Emiliano Zapata</v>
          </cell>
          <cell r="C480" t="str">
            <v>MIXTO PETC</v>
          </cell>
          <cell r="D480" t="str">
            <v>10EPR0237O</v>
          </cell>
          <cell r="E480" t="str">
            <v>ESTATAL</v>
          </cell>
          <cell r="F480" t="str">
            <v>PRIMARIA GENERAL</v>
          </cell>
          <cell r="G480" t="str">
            <v>COMPLETA</v>
          </cell>
          <cell r="H480" t="str">
            <v>DURANGO</v>
          </cell>
          <cell r="I480" t="str">
            <v>Santa Clara</v>
          </cell>
          <cell r="J480" t="str">
            <v>Diez de Abril</v>
          </cell>
          <cell r="K480" t="str">
            <v>RURAL</v>
          </cell>
          <cell r="L480" t="str">
            <v>Domicilio Conocido S/N</v>
          </cell>
          <cell r="P480" t="str">
            <v>AMPLIACION PETC</v>
          </cell>
          <cell r="Q480" t="str">
            <v>DURANGO</v>
          </cell>
          <cell r="R480" t="str">
            <v>AMPLIACION PECT</v>
          </cell>
          <cell r="Y480">
            <v>1</v>
          </cell>
          <cell r="Z480" t="str">
            <v>NA</v>
          </cell>
          <cell r="AA480">
            <v>1</v>
          </cell>
          <cell r="AB480" t="str">
            <v>NA</v>
          </cell>
          <cell r="AC480">
            <v>1</v>
          </cell>
          <cell r="AD480" t="str">
            <v>NA</v>
          </cell>
          <cell r="AE480">
            <v>1</v>
          </cell>
          <cell r="AF480" t="str">
            <v>NA</v>
          </cell>
          <cell r="AG480">
            <v>1</v>
          </cell>
          <cell r="AH480" t="str">
            <v>NA</v>
          </cell>
          <cell r="AI480">
            <v>1</v>
          </cell>
          <cell r="AJ480" t="str">
            <v>NA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6</v>
          </cell>
          <cell r="EC480">
            <v>0</v>
          </cell>
          <cell r="ED480" t="str">
            <v>SIN ASIGNACION</v>
          </cell>
        </row>
        <row r="481">
          <cell r="A481">
            <v>696</v>
          </cell>
          <cell r="B481" t="str">
            <v>Francisco Zarco</v>
          </cell>
          <cell r="C481" t="str">
            <v>MIXTO PETC</v>
          </cell>
          <cell r="D481" t="str">
            <v>10EPR0236P</v>
          </cell>
          <cell r="E481" t="str">
            <v>ESTATAL</v>
          </cell>
          <cell r="F481" t="str">
            <v>PRIMARIA GENERAL</v>
          </cell>
          <cell r="G481" t="str">
            <v>COMPLETA</v>
          </cell>
          <cell r="H481" t="str">
            <v>DURANGO</v>
          </cell>
          <cell r="I481" t="str">
            <v>Santa Clara</v>
          </cell>
          <cell r="J481" t="str">
            <v>Santa Clara</v>
          </cell>
          <cell r="K481" t="str">
            <v>URBANA</v>
          </cell>
          <cell r="L481" t="str">
            <v>Domicilio Conocido S/N</v>
          </cell>
          <cell r="P481" t="str">
            <v>AMPLIACION PETC</v>
          </cell>
          <cell r="Q481" t="str">
            <v>LAGUNA</v>
          </cell>
          <cell r="R481" t="str">
            <v>AMPLIACION PECT</v>
          </cell>
          <cell r="Y481">
            <v>1</v>
          </cell>
          <cell r="Z481" t="str">
            <v>NA</v>
          </cell>
          <cell r="AA481">
            <v>1</v>
          </cell>
          <cell r="AB481" t="str">
            <v>NA</v>
          </cell>
          <cell r="AC481">
            <v>1</v>
          </cell>
          <cell r="AD481" t="str">
            <v>NA</v>
          </cell>
          <cell r="AE481">
            <v>1</v>
          </cell>
          <cell r="AF481" t="str">
            <v>NA</v>
          </cell>
          <cell r="AG481">
            <v>1</v>
          </cell>
          <cell r="AH481" t="str">
            <v>NA</v>
          </cell>
          <cell r="AI481">
            <v>1</v>
          </cell>
          <cell r="AJ481" t="str">
            <v>NA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6</v>
          </cell>
          <cell r="EC481">
            <v>0</v>
          </cell>
          <cell r="ED481" t="str">
            <v>SIN ASIGNACION</v>
          </cell>
        </row>
        <row r="482">
          <cell r="A482">
            <v>697</v>
          </cell>
          <cell r="B482" t="str">
            <v>Cuauhtémoc</v>
          </cell>
          <cell r="C482" t="str">
            <v>MIXTO PETC</v>
          </cell>
          <cell r="D482" t="str">
            <v>10EPR0340A</v>
          </cell>
          <cell r="E482" t="str">
            <v>ESTATAL</v>
          </cell>
          <cell r="F482" t="str">
            <v>PRIMARIA GENERAL</v>
          </cell>
          <cell r="G482" t="str">
            <v>COMPLETA</v>
          </cell>
          <cell r="H482" t="str">
            <v>DURANGO</v>
          </cell>
          <cell r="I482" t="str">
            <v>Santa Clara</v>
          </cell>
          <cell r="J482" t="str">
            <v>Santa Clara</v>
          </cell>
          <cell r="K482" t="str">
            <v>URBANA</v>
          </cell>
          <cell r="L482" t="str">
            <v>Domicilio Conocido S/N</v>
          </cell>
          <cell r="P482" t="str">
            <v>AMPLIACION PETC</v>
          </cell>
          <cell r="Q482" t="str">
            <v>LAGUNA</v>
          </cell>
          <cell r="R482" t="str">
            <v>AMPLIACION PECT</v>
          </cell>
          <cell r="Y482">
            <v>1</v>
          </cell>
          <cell r="Z482" t="str">
            <v>NA</v>
          </cell>
          <cell r="AA482">
            <v>1</v>
          </cell>
          <cell r="AB482" t="str">
            <v>NA</v>
          </cell>
          <cell r="AC482">
            <v>1</v>
          </cell>
          <cell r="AD482" t="str">
            <v>NA</v>
          </cell>
          <cell r="AE482">
            <v>1</v>
          </cell>
          <cell r="AF482" t="str">
            <v>NA</v>
          </cell>
          <cell r="AG482">
            <v>1</v>
          </cell>
          <cell r="AH482" t="str">
            <v>NA</v>
          </cell>
          <cell r="AI482">
            <v>1</v>
          </cell>
          <cell r="AJ482" t="str">
            <v>NA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6</v>
          </cell>
          <cell r="EC482">
            <v>0</v>
          </cell>
          <cell r="ED482" t="str">
            <v>SIN ASIGNACION</v>
          </cell>
        </row>
        <row r="483">
          <cell r="A483">
            <v>698</v>
          </cell>
          <cell r="B483" t="str">
            <v>Prof. José Cruz Rodríguez</v>
          </cell>
          <cell r="C483" t="str">
            <v>MIXTO PETC</v>
          </cell>
          <cell r="D483" t="str">
            <v>10EPR0341Z</v>
          </cell>
          <cell r="E483" t="str">
            <v>ESTATAL</v>
          </cell>
          <cell r="F483" t="str">
            <v>PRIMARIA GENERAL</v>
          </cell>
          <cell r="G483" t="str">
            <v>COMPLETA</v>
          </cell>
          <cell r="H483" t="str">
            <v>DURANGO</v>
          </cell>
          <cell r="I483" t="str">
            <v>Santa Clara</v>
          </cell>
          <cell r="J483" t="str">
            <v>Santa Clara</v>
          </cell>
          <cell r="K483" t="str">
            <v>URBANA</v>
          </cell>
          <cell r="L483" t="str">
            <v>Domicilio Conocido S/N</v>
          </cell>
          <cell r="P483" t="str">
            <v>AMPLIACION PETC</v>
          </cell>
          <cell r="Q483" t="str">
            <v>LAGUNA</v>
          </cell>
          <cell r="R483" t="str">
            <v>AMPLIACION PECT</v>
          </cell>
          <cell r="Y483">
            <v>1</v>
          </cell>
          <cell r="Z483" t="str">
            <v>NA</v>
          </cell>
          <cell r="AA483">
            <v>1</v>
          </cell>
          <cell r="AB483" t="str">
            <v>NA</v>
          </cell>
          <cell r="AC483">
            <v>1</v>
          </cell>
          <cell r="AD483" t="str">
            <v>NA</v>
          </cell>
          <cell r="AE483">
            <v>1</v>
          </cell>
          <cell r="AF483" t="str">
            <v>NA</v>
          </cell>
          <cell r="AG483">
            <v>1</v>
          </cell>
          <cell r="AH483" t="str">
            <v>NA</v>
          </cell>
          <cell r="AI483">
            <v>1</v>
          </cell>
          <cell r="AJ483" t="str">
            <v>NA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6</v>
          </cell>
          <cell r="EC483">
            <v>0</v>
          </cell>
          <cell r="ED483" t="str">
            <v>SIN ASIGNACION</v>
          </cell>
        </row>
        <row r="484">
          <cell r="A484">
            <v>699</v>
          </cell>
          <cell r="B484" t="str">
            <v>LEONA VICARIO</v>
          </cell>
          <cell r="C484" t="str">
            <v>MIXTO PETC</v>
          </cell>
          <cell r="P484" t="str">
            <v>AMPLIACION PETC</v>
          </cell>
          <cell r="R484" t="str">
            <v>AMPLIACION PECT</v>
          </cell>
          <cell r="Y484">
            <v>1</v>
          </cell>
          <cell r="Z484" t="str">
            <v>NA</v>
          </cell>
          <cell r="AA484">
            <v>1</v>
          </cell>
          <cell r="AB484" t="str">
            <v>NA</v>
          </cell>
          <cell r="AC484">
            <v>1</v>
          </cell>
          <cell r="AD484" t="str">
            <v>NA</v>
          </cell>
          <cell r="AE484">
            <v>1</v>
          </cell>
          <cell r="AF484" t="str">
            <v>NA</v>
          </cell>
          <cell r="AG484">
            <v>1</v>
          </cell>
          <cell r="AH484" t="str">
            <v>NA</v>
          </cell>
          <cell r="AI484">
            <v>1</v>
          </cell>
          <cell r="AJ484" t="str">
            <v>NA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6</v>
          </cell>
          <cell r="EC484">
            <v>0</v>
          </cell>
          <cell r="ED484" t="str">
            <v>SIN ASIGNACION</v>
          </cell>
        </row>
        <row r="485">
          <cell r="A485">
            <v>700</v>
          </cell>
          <cell r="B485" t="str">
            <v>GENERAL IGNACIO ZARAGOZA</v>
          </cell>
          <cell r="C485" t="str">
            <v>MIXTO PETC</v>
          </cell>
          <cell r="P485" t="str">
            <v>AMPLIACION PETC</v>
          </cell>
          <cell r="R485" t="str">
            <v>AMPLIACION PECT</v>
          </cell>
          <cell r="Y485">
            <v>1</v>
          </cell>
          <cell r="Z485" t="str">
            <v>NA</v>
          </cell>
          <cell r="AA485">
            <v>1</v>
          </cell>
          <cell r="AB485" t="str">
            <v>NA</v>
          </cell>
          <cell r="AC485">
            <v>1</v>
          </cell>
          <cell r="AD485" t="str">
            <v>NA</v>
          </cell>
          <cell r="AE485">
            <v>1</v>
          </cell>
          <cell r="AF485" t="str">
            <v>NA</v>
          </cell>
          <cell r="AG485">
            <v>1</v>
          </cell>
          <cell r="AH485" t="str">
            <v>NA</v>
          </cell>
          <cell r="AI485">
            <v>1</v>
          </cell>
          <cell r="AJ485" t="str">
            <v>NA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6</v>
          </cell>
          <cell r="EC485">
            <v>0</v>
          </cell>
          <cell r="ED485" t="str">
            <v>SIN ASIGNACION</v>
          </cell>
        </row>
        <row r="486">
          <cell r="A486">
            <v>701</v>
          </cell>
          <cell r="B486" t="str">
            <v>JOSE MARIA MORELOS Y PAVON</v>
          </cell>
          <cell r="C486" t="str">
            <v>MIXTO PETC</v>
          </cell>
          <cell r="P486" t="str">
            <v>AMPLIACION PETC</v>
          </cell>
          <cell r="R486" t="str">
            <v>AMPLIACION PECT</v>
          </cell>
          <cell r="Y486">
            <v>1</v>
          </cell>
          <cell r="Z486" t="str">
            <v>NA</v>
          </cell>
          <cell r="AA486">
            <v>1</v>
          </cell>
          <cell r="AB486" t="str">
            <v>NA</v>
          </cell>
          <cell r="AC486">
            <v>1</v>
          </cell>
          <cell r="AD486" t="str">
            <v>NA</v>
          </cell>
          <cell r="AE486">
            <v>1</v>
          </cell>
          <cell r="AF486" t="str">
            <v>NA</v>
          </cell>
          <cell r="AG486">
            <v>1</v>
          </cell>
          <cell r="AH486" t="str">
            <v>NA</v>
          </cell>
          <cell r="AI486">
            <v>1</v>
          </cell>
          <cell r="AJ486" t="str">
            <v>NA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6</v>
          </cell>
          <cell r="EC486">
            <v>0</v>
          </cell>
          <cell r="ED486" t="str">
            <v>SIN ASIGNACION</v>
          </cell>
        </row>
        <row r="487">
          <cell r="A487">
            <v>702</v>
          </cell>
          <cell r="B487" t="str">
            <v>PROF. RAFAEL RAMIREZ CASTAÑEDA</v>
          </cell>
          <cell r="C487" t="str">
            <v>MIXTO PETC</v>
          </cell>
          <cell r="P487" t="str">
            <v>AMPLIACION PETC</v>
          </cell>
          <cell r="R487" t="str">
            <v>AMPLIACION PECT</v>
          </cell>
          <cell r="Y487">
            <v>1</v>
          </cell>
          <cell r="Z487" t="str">
            <v>NA</v>
          </cell>
          <cell r="AA487">
            <v>1</v>
          </cell>
          <cell r="AB487" t="str">
            <v>NA</v>
          </cell>
          <cell r="AC487">
            <v>1</v>
          </cell>
          <cell r="AD487" t="str">
            <v>NA</v>
          </cell>
          <cell r="AE487">
            <v>1</v>
          </cell>
          <cell r="AF487" t="str">
            <v>NA</v>
          </cell>
          <cell r="AG487">
            <v>1</v>
          </cell>
          <cell r="AH487" t="str">
            <v>NA</v>
          </cell>
          <cell r="AI487">
            <v>1</v>
          </cell>
          <cell r="AJ487" t="str">
            <v>NA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6</v>
          </cell>
          <cell r="EC487">
            <v>0</v>
          </cell>
          <cell r="ED487" t="str">
            <v>SIN ASIGNACION</v>
          </cell>
        </row>
        <row r="488">
          <cell r="A488">
            <v>703</v>
          </cell>
          <cell r="B488" t="str">
            <v>GENERAL FRANCISCO VILLA</v>
          </cell>
          <cell r="C488" t="str">
            <v>MIXTO PETC</v>
          </cell>
          <cell r="P488" t="str">
            <v>AMPLIACION PETC</v>
          </cell>
          <cell r="R488" t="str">
            <v>AMPLIACION PECT</v>
          </cell>
          <cell r="Y488">
            <v>1</v>
          </cell>
          <cell r="Z488" t="str">
            <v>NA</v>
          </cell>
          <cell r="AA488">
            <v>1</v>
          </cell>
          <cell r="AB488" t="str">
            <v>NA</v>
          </cell>
          <cell r="AC488">
            <v>1</v>
          </cell>
          <cell r="AD488" t="str">
            <v>NA</v>
          </cell>
          <cell r="AE488">
            <v>1</v>
          </cell>
          <cell r="AF488" t="str">
            <v>NA</v>
          </cell>
          <cell r="AG488">
            <v>1</v>
          </cell>
          <cell r="AH488" t="str">
            <v>NA</v>
          </cell>
          <cell r="AI488">
            <v>1</v>
          </cell>
          <cell r="AJ488" t="str">
            <v>NA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6</v>
          </cell>
          <cell r="EC488">
            <v>0</v>
          </cell>
          <cell r="ED488" t="str">
            <v>SIN ASIGNACION</v>
          </cell>
        </row>
        <row r="489">
          <cell r="A489">
            <v>704</v>
          </cell>
          <cell r="C489" t="str">
            <v>MIXTO PETC</v>
          </cell>
          <cell r="P489" t="str">
            <v>AMPLIACION PETC</v>
          </cell>
          <cell r="R489" t="str">
            <v>AMPLIACION PECT</v>
          </cell>
          <cell r="Y489">
            <v>1</v>
          </cell>
          <cell r="Z489" t="str">
            <v>NA</v>
          </cell>
          <cell r="AA489">
            <v>1</v>
          </cell>
          <cell r="AB489" t="str">
            <v>NA</v>
          </cell>
          <cell r="AC489">
            <v>1</v>
          </cell>
          <cell r="AD489" t="str">
            <v>NA</v>
          </cell>
          <cell r="AE489">
            <v>1</v>
          </cell>
          <cell r="AF489" t="str">
            <v>NA</v>
          </cell>
          <cell r="AG489">
            <v>1</v>
          </cell>
          <cell r="AH489" t="str">
            <v>NA</v>
          </cell>
          <cell r="AI489">
            <v>1</v>
          </cell>
          <cell r="AJ489" t="str">
            <v>NA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6</v>
          </cell>
          <cell r="EC489">
            <v>0</v>
          </cell>
          <cell r="ED489" t="str">
            <v>SIN ASIGNACION</v>
          </cell>
        </row>
        <row r="490">
          <cell r="A490">
            <v>705</v>
          </cell>
          <cell r="C490" t="str">
            <v>MIXTO PETC</v>
          </cell>
          <cell r="P490" t="str">
            <v>AMPLIACION PETC</v>
          </cell>
          <cell r="R490" t="str">
            <v>AMPLIACION PECT</v>
          </cell>
          <cell r="Y490">
            <v>1</v>
          </cell>
          <cell r="Z490" t="str">
            <v>NA</v>
          </cell>
          <cell r="AA490">
            <v>1</v>
          </cell>
          <cell r="AB490" t="str">
            <v>NA</v>
          </cell>
          <cell r="AC490">
            <v>1</v>
          </cell>
          <cell r="AD490" t="str">
            <v>NA</v>
          </cell>
          <cell r="AE490">
            <v>1</v>
          </cell>
          <cell r="AF490" t="str">
            <v>NA</v>
          </cell>
          <cell r="AG490">
            <v>1</v>
          </cell>
          <cell r="AH490" t="str">
            <v>NA</v>
          </cell>
          <cell r="AI490">
            <v>1</v>
          </cell>
          <cell r="AJ490" t="str">
            <v>NA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6</v>
          </cell>
          <cell r="EC490">
            <v>0</v>
          </cell>
          <cell r="ED490" t="str">
            <v>SIN ASIGNACION</v>
          </cell>
        </row>
        <row r="491">
          <cell r="A491">
            <v>706</v>
          </cell>
          <cell r="C491" t="str">
            <v>MIXTO PETC</v>
          </cell>
          <cell r="P491" t="str">
            <v>AMPLIACION PETC</v>
          </cell>
          <cell r="R491" t="str">
            <v>AMPLIACION PECT</v>
          </cell>
          <cell r="Y491">
            <v>1</v>
          </cell>
          <cell r="Z491" t="str">
            <v>NA</v>
          </cell>
          <cell r="AA491">
            <v>1</v>
          </cell>
          <cell r="AB491" t="str">
            <v>NA</v>
          </cell>
          <cell r="AC491">
            <v>1</v>
          </cell>
          <cell r="AD491" t="str">
            <v>NA</v>
          </cell>
          <cell r="AE491">
            <v>1</v>
          </cell>
          <cell r="AF491" t="str">
            <v>NA</v>
          </cell>
          <cell r="AG491">
            <v>1</v>
          </cell>
          <cell r="AH491" t="str">
            <v>NA</v>
          </cell>
          <cell r="AI491">
            <v>1</v>
          </cell>
          <cell r="AJ491" t="str">
            <v>NA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6</v>
          </cell>
          <cell r="EC491">
            <v>0</v>
          </cell>
          <cell r="ED491" t="str">
            <v>SIN ASIGNACION</v>
          </cell>
        </row>
        <row r="492">
          <cell r="A492">
            <v>707</v>
          </cell>
          <cell r="C492" t="str">
            <v>MIXTO PETC</v>
          </cell>
          <cell r="P492" t="str">
            <v>AMPLIACION PETC</v>
          </cell>
          <cell r="R492" t="str">
            <v>AMPLIACION PECT</v>
          </cell>
          <cell r="Y492">
            <v>1</v>
          </cell>
          <cell r="Z492" t="str">
            <v>NA</v>
          </cell>
          <cell r="AA492">
            <v>1</v>
          </cell>
          <cell r="AB492" t="str">
            <v>NA</v>
          </cell>
          <cell r="AC492">
            <v>1</v>
          </cell>
          <cell r="AD492" t="str">
            <v>NA</v>
          </cell>
          <cell r="AE492">
            <v>1</v>
          </cell>
          <cell r="AF492" t="str">
            <v>NA</v>
          </cell>
          <cell r="AG492">
            <v>1</v>
          </cell>
          <cell r="AH492" t="str">
            <v>NA</v>
          </cell>
          <cell r="AI492">
            <v>1</v>
          </cell>
          <cell r="AJ492" t="str">
            <v>NA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6</v>
          </cell>
          <cell r="EC492">
            <v>0</v>
          </cell>
          <cell r="ED492" t="str">
            <v>SIN ASIGNACION</v>
          </cell>
        </row>
        <row r="493">
          <cell r="A493">
            <v>708</v>
          </cell>
          <cell r="C493" t="str">
            <v>MIXTO PETC</v>
          </cell>
          <cell r="P493" t="str">
            <v>AMPLIACION PETC</v>
          </cell>
          <cell r="R493" t="str">
            <v>AMPLIACION PECT</v>
          </cell>
          <cell r="Y493">
            <v>1</v>
          </cell>
          <cell r="Z493" t="str">
            <v>NA</v>
          </cell>
          <cell r="AA493">
            <v>1</v>
          </cell>
          <cell r="AB493" t="str">
            <v>NA</v>
          </cell>
          <cell r="AC493">
            <v>1</v>
          </cell>
          <cell r="AD493" t="str">
            <v>NA</v>
          </cell>
          <cell r="AE493">
            <v>1</v>
          </cell>
          <cell r="AF493" t="str">
            <v>NA</v>
          </cell>
          <cell r="AG493">
            <v>1</v>
          </cell>
          <cell r="AH493" t="str">
            <v>NA</v>
          </cell>
          <cell r="AI493">
            <v>1</v>
          </cell>
          <cell r="AJ493" t="str">
            <v>NA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6</v>
          </cell>
          <cell r="EC493">
            <v>0</v>
          </cell>
          <cell r="ED493" t="str">
            <v>SIN ASIGNACION</v>
          </cell>
        </row>
        <row r="494">
          <cell r="A494">
            <v>709</v>
          </cell>
          <cell r="C494" t="str">
            <v>MIXTO PETC</v>
          </cell>
          <cell r="P494" t="str">
            <v>AMPLIACION PETC</v>
          </cell>
          <cell r="R494" t="str">
            <v>AMPLIACION PECT</v>
          </cell>
          <cell r="Y494">
            <v>1</v>
          </cell>
          <cell r="Z494" t="str">
            <v>NA</v>
          </cell>
          <cell r="AA494">
            <v>1</v>
          </cell>
          <cell r="AB494" t="str">
            <v>NA</v>
          </cell>
          <cell r="AC494">
            <v>1</v>
          </cell>
          <cell r="AD494" t="str">
            <v>NA</v>
          </cell>
          <cell r="AE494">
            <v>1</v>
          </cell>
          <cell r="AF494" t="str">
            <v>NA</v>
          </cell>
          <cell r="AG494">
            <v>1</v>
          </cell>
          <cell r="AH494" t="str">
            <v>NA</v>
          </cell>
          <cell r="AI494">
            <v>1</v>
          </cell>
          <cell r="AJ494" t="str">
            <v>NA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6</v>
          </cell>
          <cell r="EC494">
            <v>0</v>
          </cell>
          <cell r="ED494" t="str">
            <v>SIN ASIGNACION</v>
          </cell>
        </row>
        <row r="495">
          <cell r="A495">
            <v>710</v>
          </cell>
          <cell r="C495" t="str">
            <v>MIXTO PETC</v>
          </cell>
          <cell r="P495" t="str">
            <v>AMPLIACION PETC</v>
          </cell>
          <cell r="R495" t="str">
            <v>AMPLIACION PECT</v>
          </cell>
          <cell r="Y495">
            <v>1</v>
          </cell>
          <cell r="Z495" t="str">
            <v>NA</v>
          </cell>
          <cell r="AA495">
            <v>1</v>
          </cell>
          <cell r="AB495" t="str">
            <v>NA</v>
          </cell>
          <cell r="AC495">
            <v>1</v>
          </cell>
          <cell r="AD495" t="str">
            <v>NA</v>
          </cell>
          <cell r="AE495">
            <v>1</v>
          </cell>
          <cell r="AF495" t="str">
            <v>NA</v>
          </cell>
          <cell r="AG495">
            <v>1</v>
          </cell>
          <cell r="AH495" t="str">
            <v>NA</v>
          </cell>
          <cell r="AI495">
            <v>1</v>
          </cell>
          <cell r="AJ495" t="str">
            <v>NA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6</v>
          </cell>
          <cell r="EC495">
            <v>0</v>
          </cell>
          <cell r="ED495" t="str">
            <v>SIN ASIGNACION</v>
          </cell>
        </row>
        <row r="496">
          <cell r="A496">
            <v>711</v>
          </cell>
          <cell r="C496" t="str">
            <v>MIXTO PETC</v>
          </cell>
          <cell r="P496" t="str">
            <v>AMPLIACION PETC</v>
          </cell>
          <cell r="R496" t="str">
            <v>AMPLIACION PECT</v>
          </cell>
          <cell r="Y496">
            <v>1</v>
          </cell>
          <cell r="Z496" t="str">
            <v>NA</v>
          </cell>
          <cell r="AA496">
            <v>1</v>
          </cell>
          <cell r="AB496" t="str">
            <v>NA</v>
          </cell>
          <cell r="AC496">
            <v>1</v>
          </cell>
          <cell r="AD496" t="str">
            <v>NA</v>
          </cell>
          <cell r="AE496">
            <v>1</v>
          </cell>
          <cell r="AF496" t="str">
            <v>NA</v>
          </cell>
          <cell r="AG496">
            <v>1</v>
          </cell>
          <cell r="AH496" t="str">
            <v>NA</v>
          </cell>
          <cell r="AI496">
            <v>1</v>
          </cell>
          <cell r="AJ496" t="str">
            <v>NA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6</v>
          </cell>
          <cell r="EC496">
            <v>0</v>
          </cell>
          <cell r="ED496" t="str">
            <v>SIN ASIGNACION</v>
          </cell>
        </row>
        <row r="497">
          <cell r="A497">
            <v>712</v>
          </cell>
          <cell r="C497" t="str">
            <v>MIXTO PETC</v>
          </cell>
          <cell r="P497" t="str">
            <v>AMPLIACION PETC</v>
          </cell>
          <cell r="R497" t="str">
            <v>AMPLIACION PECT</v>
          </cell>
          <cell r="Y497">
            <v>1</v>
          </cell>
          <cell r="Z497" t="str">
            <v>NA</v>
          </cell>
          <cell r="AA497">
            <v>1</v>
          </cell>
          <cell r="AB497" t="str">
            <v>NA</v>
          </cell>
          <cell r="AC497">
            <v>1</v>
          </cell>
          <cell r="AD497" t="str">
            <v>NA</v>
          </cell>
          <cell r="AE497">
            <v>1</v>
          </cell>
          <cell r="AF497" t="str">
            <v>NA</v>
          </cell>
          <cell r="AG497">
            <v>1</v>
          </cell>
          <cell r="AH497" t="str">
            <v>NA</v>
          </cell>
          <cell r="AI497">
            <v>1</v>
          </cell>
          <cell r="AJ497" t="str">
            <v>NA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6</v>
          </cell>
          <cell r="EC497">
            <v>0</v>
          </cell>
          <cell r="ED497" t="str">
            <v>SIN ASIGNACION</v>
          </cell>
        </row>
        <row r="498">
          <cell r="A498">
            <v>713</v>
          </cell>
          <cell r="B498" t="str">
            <v>Miguel Hidalgo</v>
          </cell>
          <cell r="C498" t="str">
            <v>MATUTINO</v>
          </cell>
          <cell r="D498" t="str">
            <v>10EPR0012H</v>
          </cell>
          <cell r="E498" t="str">
            <v>ESTATAL</v>
          </cell>
          <cell r="F498" t="str">
            <v>PRIMARIA GENERAL</v>
          </cell>
          <cell r="G498" t="str">
            <v>COMPLETA</v>
          </cell>
          <cell r="H498" t="str">
            <v>DURANGO</v>
          </cell>
          <cell r="I498" t="str">
            <v xml:space="preserve">Canatlán </v>
          </cell>
          <cell r="J498" t="str">
            <v>El Presidio</v>
          </cell>
          <cell r="K498" t="str">
            <v>RURAL</v>
          </cell>
          <cell r="L498" t="str">
            <v>Domicilio Conocido El Presidio C.P. 34409</v>
          </cell>
          <cell r="M498">
            <v>34409</v>
          </cell>
          <cell r="O498" t="str">
            <v>DURANGO</v>
          </cell>
          <cell r="P498" t="str">
            <v>PIP</v>
          </cell>
          <cell r="R498" t="str">
            <v>Javier Gurróla Nevárez</v>
          </cell>
          <cell r="Y498">
            <v>1</v>
          </cell>
          <cell r="Z498" t="str">
            <v>A</v>
          </cell>
          <cell r="AA498">
            <v>1</v>
          </cell>
          <cell r="AB498" t="str">
            <v>A</v>
          </cell>
          <cell r="AC498">
            <v>1</v>
          </cell>
          <cell r="AD498" t="str">
            <v>A</v>
          </cell>
          <cell r="AE498">
            <v>1</v>
          </cell>
          <cell r="AF498" t="str">
            <v>A</v>
          </cell>
          <cell r="AG498">
            <v>1</v>
          </cell>
          <cell r="AH498" t="str">
            <v>A</v>
          </cell>
          <cell r="AI498">
            <v>1</v>
          </cell>
          <cell r="AJ498" t="str">
            <v>A</v>
          </cell>
          <cell r="AK498">
            <v>1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1</v>
          </cell>
          <cell r="BC498">
            <v>1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1</v>
          </cell>
          <cell r="BO498">
            <v>1</v>
          </cell>
          <cell r="BP498">
            <v>0</v>
          </cell>
          <cell r="BQ498">
            <v>1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1</v>
          </cell>
          <cell r="CB498">
            <v>1</v>
          </cell>
          <cell r="CC498">
            <v>0</v>
          </cell>
          <cell r="CD498">
            <v>1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1</v>
          </cell>
          <cell r="CO498">
            <v>1</v>
          </cell>
          <cell r="CP498">
            <v>0</v>
          </cell>
          <cell r="CQ498">
            <v>1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1</v>
          </cell>
          <cell r="DB498">
            <v>1</v>
          </cell>
          <cell r="DC498">
            <v>0</v>
          </cell>
          <cell r="DD498">
            <v>1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1</v>
          </cell>
          <cell r="DO498">
            <v>1</v>
          </cell>
          <cell r="DP498">
            <v>0</v>
          </cell>
          <cell r="DQ498">
            <v>1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1</v>
          </cell>
          <cell r="EB498">
            <v>6</v>
          </cell>
          <cell r="EC498">
            <v>6</v>
          </cell>
          <cell r="ED498" t="str">
            <v>ASIGNADA</v>
          </cell>
        </row>
        <row r="499">
          <cell r="A499">
            <v>714</v>
          </cell>
          <cell r="B499" t="str">
            <v>General de División Francisco Villa</v>
          </cell>
          <cell r="C499" t="str">
            <v>MATUTINO</v>
          </cell>
          <cell r="D499" t="str">
            <v>10DPR0179P</v>
          </cell>
          <cell r="E499" t="str">
            <v>FEDERAL</v>
          </cell>
          <cell r="F499" t="str">
            <v>PRIMARIA GENERAL</v>
          </cell>
          <cell r="G499" t="str">
            <v>COMPLETA</v>
          </cell>
          <cell r="H499" t="str">
            <v>DURANGO</v>
          </cell>
          <cell r="I499" t="str">
            <v>San Juan del Rio</v>
          </cell>
          <cell r="J499" t="str">
            <v>Pueblo Nuevo Francisco de Ibarra</v>
          </cell>
          <cell r="K499" t="str">
            <v>RURAL</v>
          </cell>
          <cell r="L499" t="str">
            <v>Dom. Conocido San Juan del Rio</v>
          </cell>
          <cell r="O499" t="str">
            <v>DURANGO</v>
          </cell>
          <cell r="P499" t="str">
            <v>PNIEB</v>
          </cell>
          <cell r="Y499">
            <v>1</v>
          </cell>
          <cell r="Z499" t="str">
            <v>NA</v>
          </cell>
          <cell r="AA499">
            <v>1</v>
          </cell>
          <cell r="AB499" t="str">
            <v>NA</v>
          </cell>
          <cell r="AC499">
            <v>1</v>
          </cell>
          <cell r="AD499" t="str">
            <v>NA</v>
          </cell>
          <cell r="AE499">
            <v>1</v>
          </cell>
          <cell r="AF499" t="str">
            <v>NA</v>
          </cell>
          <cell r="AG499">
            <v>1</v>
          </cell>
          <cell r="AH499" t="str">
            <v>NA</v>
          </cell>
          <cell r="AI499">
            <v>1</v>
          </cell>
          <cell r="AJ499" t="str">
            <v>NA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6</v>
          </cell>
          <cell r="EC499">
            <v>0</v>
          </cell>
          <cell r="ED499" t="str">
            <v>SIN ASIGNACION</v>
          </cell>
        </row>
        <row r="500">
          <cell r="A500">
            <v>715</v>
          </cell>
          <cell r="B500" t="str">
            <v>José Ma. Morelos</v>
          </cell>
          <cell r="C500" t="str">
            <v>MATUTINO</v>
          </cell>
          <cell r="D500" t="str">
            <v>10EPR0155E</v>
          </cell>
          <cell r="E500" t="str">
            <v>ESTATAL</v>
          </cell>
          <cell r="F500" t="str">
            <v>PRIMARIA GENERAL</v>
          </cell>
          <cell r="G500" t="str">
            <v>COMPLETA</v>
          </cell>
          <cell r="H500" t="str">
            <v>DURANGO</v>
          </cell>
          <cell r="I500" t="str">
            <v>Rodeo</v>
          </cell>
          <cell r="J500" t="str">
            <v>Abasolo</v>
          </cell>
          <cell r="K500" t="str">
            <v>RURAL</v>
          </cell>
          <cell r="L500" t="str">
            <v>C. Nazas Rodeo</v>
          </cell>
          <cell r="O500" t="str">
            <v>DURANGO</v>
          </cell>
          <cell r="P500" t="str">
            <v>PNIEB</v>
          </cell>
          <cell r="R500" t="str">
            <v>Prof. Eliazar Villalba Rodríguez</v>
          </cell>
          <cell r="Y500">
            <v>1</v>
          </cell>
          <cell r="Z500" t="str">
            <v>A</v>
          </cell>
          <cell r="AA500">
            <v>1</v>
          </cell>
          <cell r="AB500" t="str">
            <v>A</v>
          </cell>
          <cell r="AC500">
            <v>1</v>
          </cell>
          <cell r="AD500" t="str">
            <v>NA</v>
          </cell>
          <cell r="AE500">
            <v>1</v>
          </cell>
          <cell r="AF500" t="str">
            <v>A</v>
          </cell>
          <cell r="AG500">
            <v>1</v>
          </cell>
          <cell r="AH500" t="str">
            <v>NA</v>
          </cell>
          <cell r="AI500">
            <v>1</v>
          </cell>
          <cell r="AJ500" t="str">
            <v>A</v>
          </cell>
          <cell r="AK500">
            <v>1.3333333333333333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1</v>
          </cell>
          <cell r="BF500">
            <v>1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1</v>
          </cell>
          <cell r="BO500">
            <v>1</v>
          </cell>
          <cell r="BP500">
            <v>0</v>
          </cell>
          <cell r="BQ500">
            <v>1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1</v>
          </cell>
          <cell r="CB500">
            <v>1</v>
          </cell>
          <cell r="CC500">
            <v>0</v>
          </cell>
          <cell r="CD500">
            <v>1</v>
          </cell>
          <cell r="CE500">
            <v>1</v>
          </cell>
          <cell r="CF500">
            <v>0</v>
          </cell>
          <cell r="CG500">
            <v>1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2</v>
          </cell>
          <cell r="CO500">
            <v>1</v>
          </cell>
          <cell r="CP500">
            <v>0</v>
          </cell>
          <cell r="CQ500">
            <v>1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1</v>
          </cell>
          <cell r="DB500">
            <v>1</v>
          </cell>
          <cell r="DC500">
            <v>0</v>
          </cell>
          <cell r="DD500">
            <v>1</v>
          </cell>
          <cell r="DE500">
            <v>1</v>
          </cell>
          <cell r="DF500">
            <v>0</v>
          </cell>
          <cell r="DG500">
            <v>1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2</v>
          </cell>
          <cell r="DO500">
            <v>1</v>
          </cell>
          <cell r="DP500">
            <v>0</v>
          </cell>
          <cell r="DQ500">
            <v>1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1</v>
          </cell>
          <cell r="EB500">
            <v>6</v>
          </cell>
          <cell r="EC500">
            <v>8</v>
          </cell>
          <cell r="ED500" t="str">
            <v>PENDIENTE</v>
          </cell>
        </row>
        <row r="501">
          <cell r="A501">
            <v>716</v>
          </cell>
          <cell r="B501" t="str">
            <v>M</v>
          </cell>
        </row>
        <row r="1214">
          <cell r="I1214" t="str">
            <v>Maldonado</v>
          </cell>
        </row>
      </sheetData>
      <sheetData sheetId="12">
        <row r="1">
          <cell r="A1" t="str">
            <v>ID</v>
          </cell>
          <cell r="B1" t="str">
            <v>STATUS</v>
          </cell>
          <cell r="C1" t="str">
            <v>STATUS</v>
          </cell>
          <cell r="D1" t="str">
            <v>FECHA DE ALTA</v>
          </cell>
          <cell r="E1" t="str">
            <v>FECHA SALIDA</v>
          </cell>
          <cell r="F1" t="str">
            <v>FECHA DE ASIGNACIÓN</v>
          </cell>
          <cell r="G1" t="str">
            <v>PROGRAMA</v>
          </cell>
          <cell r="H1" t="str">
            <v>NOMBRE</v>
          </cell>
          <cell r="I1" t="str">
            <v>PATERNO</v>
          </cell>
          <cell r="J1" t="str">
            <v>MATERNO</v>
          </cell>
          <cell r="K1" t="str">
            <v>NOMBRE COMPLETO</v>
          </cell>
          <cell r="L1" t="str">
            <v>RFC</v>
          </cell>
          <cell r="M1" t="str">
            <v>CURP</v>
          </cell>
          <cell r="N1" t="str">
            <v>DOMICILIO</v>
          </cell>
          <cell r="O1" t="str">
            <v>TURNO DE PREFERENCIA</v>
          </cell>
          <cell r="P1" t="str">
            <v>COLONIA</v>
          </cell>
          <cell r="Q1" t="str">
            <v xml:space="preserve">MUNICIPIO </v>
          </cell>
          <cell r="R1" t="str">
            <v>LOCALIDAD</v>
          </cell>
          <cell r="S1" t="str">
            <v>ESTADO</v>
          </cell>
          <cell r="T1" t="str">
            <v>TELEFONO</v>
          </cell>
          <cell r="U1" t="str">
            <v>CELULAR</v>
          </cell>
          <cell r="V1" t="str">
            <v>NACIONALIDAD</v>
          </cell>
          <cell r="W1" t="str">
            <v>Sx</v>
          </cell>
          <cell r="X1" t="str">
            <v>GRADO ESTUDIOS</v>
          </cell>
          <cell r="Y1" t="str">
            <v>TKT 1</v>
          </cell>
          <cell r="Z1" t="str">
            <v>TKT 2</v>
          </cell>
          <cell r="AA1" t="str">
            <v>TKT 3</v>
          </cell>
          <cell r="AB1" t="str">
            <v>ETM</v>
          </cell>
          <cell r="AC1" t="str">
            <v>EFF</v>
          </cell>
          <cell r="AD1" t="str">
            <v>C GRAM</v>
          </cell>
          <cell r="AE1" t="str">
            <v>PROM BYCENED</v>
          </cell>
          <cell r="AF1" t="str">
            <v>CONOCIMIENTO de LA LENGUA</v>
          </cell>
          <cell r="AG1" t="str">
            <v>TOEFL (PAPEL INTERNET PC)</v>
          </cell>
          <cell r="AH1" t="str">
            <v>IELTS</v>
          </cell>
          <cell r="AI1" t="str">
            <v>OTROS</v>
          </cell>
          <cell r="AJ1" t="str">
            <v>IFE</v>
          </cell>
          <cell r="AK1" t="str">
            <v>ACTA</v>
          </cell>
          <cell r="AL1" t="str">
            <v>CURP</v>
          </cell>
          <cell r="AM1" t="str">
            <v>RCF</v>
          </cell>
          <cell r="AN1" t="str">
            <v>G. EST</v>
          </cell>
          <cell r="AO1" t="str">
            <v>COM.DOM</v>
          </cell>
          <cell r="AP1" t="str">
            <v>ANT. PEN</v>
          </cell>
          <cell r="AQ1" t="str">
            <v>SIGN</v>
          </cell>
          <cell r="AR1" t="str">
            <v>OBSERVACIONES</v>
          </cell>
        </row>
        <row r="2">
          <cell r="A2">
            <v>1</v>
          </cell>
          <cell r="B2" t="str">
            <v>ASIGNADO</v>
          </cell>
          <cell r="C2" t="str">
            <v>ACTIVO</v>
          </cell>
          <cell r="D2">
            <v>0</v>
          </cell>
          <cell r="E2">
            <v>0</v>
          </cell>
          <cell r="F2" t="str">
            <v>1° de Septiembre</v>
          </cell>
          <cell r="G2" t="str">
            <v>PNIEB</v>
          </cell>
          <cell r="H2" t="str">
            <v>Evelyn</v>
          </cell>
          <cell r="I2" t="str">
            <v>Ascencio</v>
          </cell>
          <cell r="J2" t="str">
            <v>Quiñonez</v>
          </cell>
          <cell r="K2" t="str">
            <v>Evelyn Ascencio Quiñonez</v>
          </cell>
          <cell r="L2" t="str">
            <v>AEQE860422P8A</v>
          </cell>
          <cell r="M2" t="str">
            <v>AEQE860422MDGSXV08</v>
          </cell>
          <cell r="N2" t="str">
            <v>C. Brasilia No. 420 B Fracc. Guadalupe C.P.  34220</v>
          </cell>
          <cell r="O2">
            <v>0</v>
          </cell>
          <cell r="P2" t="str">
            <v>FRACC. GUADALUPE</v>
          </cell>
          <cell r="Q2" t="str">
            <v>Durango</v>
          </cell>
          <cell r="R2" t="str">
            <v>Victoria de Durango</v>
          </cell>
          <cell r="S2" t="str">
            <v>Dgo.</v>
          </cell>
          <cell r="T2">
            <v>6181852220</v>
          </cell>
          <cell r="U2">
            <v>6181066013</v>
          </cell>
          <cell r="V2" t="str">
            <v>MEXICANA</v>
          </cell>
          <cell r="W2" t="str">
            <v>F</v>
          </cell>
          <cell r="X2" t="str">
            <v>LIC. EDUCACION SECUNDARIA</v>
          </cell>
          <cell r="Y2">
            <v>0</v>
          </cell>
          <cell r="Z2">
            <v>0</v>
          </cell>
          <cell r="AA2">
            <v>0</v>
          </cell>
          <cell r="AB2">
            <v>9</v>
          </cell>
          <cell r="AC2">
            <v>8</v>
          </cell>
          <cell r="AD2">
            <v>7</v>
          </cell>
          <cell r="AE2">
            <v>8</v>
          </cell>
          <cell r="AF2" t="str">
            <v>B1</v>
          </cell>
          <cell r="AG2">
            <v>0</v>
          </cell>
          <cell r="AH2">
            <v>0</v>
          </cell>
          <cell r="AI2" t="str">
            <v>evease.pipdgo@gmail.com</v>
          </cell>
          <cell r="AJ2" t="str">
            <v>X</v>
          </cell>
          <cell r="AK2" t="str">
            <v>X</v>
          </cell>
          <cell r="AL2" t="str">
            <v>X</v>
          </cell>
          <cell r="AM2" t="str">
            <v>X</v>
          </cell>
          <cell r="AN2" t="str">
            <v>X</v>
          </cell>
          <cell r="AO2" t="str">
            <v>X</v>
          </cell>
          <cell r="AP2" t="str">
            <v>X</v>
          </cell>
          <cell r="AQ2" t="str">
            <v>Ascencio Quiñonez Evelyn</v>
          </cell>
          <cell r="AR2">
            <v>0</v>
          </cell>
        </row>
        <row r="3">
          <cell r="A3">
            <v>2</v>
          </cell>
          <cell r="B3" t="str">
            <v>ASIGNADO</v>
          </cell>
          <cell r="C3" t="str">
            <v>ACTIVO</v>
          </cell>
          <cell r="D3">
            <v>0</v>
          </cell>
          <cell r="E3">
            <v>0</v>
          </cell>
          <cell r="F3" t="str">
            <v>1° de Septiembre</v>
          </cell>
          <cell r="G3" t="str">
            <v>PIP</v>
          </cell>
          <cell r="H3" t="str">
            <v>Jocelyn Nallely</v>
          </cell>
          <cell r="I3" t="str">
            <v>Gurrola</v>
          </cell>
          <cell r="J3" t="str">
            <v>Armas</v>
          </cell>
          <cell r="K3" t="str">
            <v>Jocelyn Nallely Gurrola Armas</v>
          </cell>
          <cell r="L3" t="str">
            <v>GUAJ870607TV6</v>
          </cell>
          <cell r="M3" t="str">
            <v>GUAJ870607MDGRRC07</v>
          </cell>
          <cell r="N3" t="str">
            <v>C. Flor de Jamaica No. 207 Fracc. Las Bugambilias III C.P. 34237</v>
          </cell>
          <cell r="O3">
            <v>0</v>
          </cell>
          <cell r="P3" t="str">
            <v>ZONA CENTRO</v>
          </cell>
          <cell r="Q3" t="str">
            <v>Durango</v>
          </cell>
          <cell r="R3" t="str">
            <v>Victoria de Durango</v>
          </cell>
          <cell r="S3" t="str">
            <v>Dgo.</v>
          </cell>
          <cell r="T3">
            <v>6188258956</v>
          </cell>
          <cell r="U3">
            <v>6181228210</v>
          </cell>
          <cell r="V3" t="str">
            <v>MEXICANA</v>
          </cell>
          <cell r="W3" t="str">
            <v>F</v>
          </cell>
          <cell r="X3" t="str">
            <v>LIC. EN CIENCIAS Y TECNICAS DE LA COMUNICACIÓN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 t="e">
            <v>#DIV/0!</v>
          </cell>
          <cell r="AF3" t="str">
            <v>B2</v>
          </cell>
          <cell r="AG3">
            <v>0</v>
          </cell>
          <cell r="AH3">
            <v>0</v>
          </cell>
          <cell r="AI3" t="str">
            <v>gomezivan69@yahoo.com</v>
          </cell>
          <cell r="AJ3" t="str">
            <v>X</v>
          </cell>
          <cell r="AK3" t="str">
            <v>X</v>
          </cell>
          <cell r="AL3" t="str">
            <v>X</v>
          </cell>
          <cell r="AM3" t="str">
            <v>X</v>
          </cell>
          <cell r="AN3" t="str">
            <v>X</v>
          </cell>
          <cell r="AO3" t="str">
            <v>X</v>
          </cell>
          <cell r="AP3" t="str">
            <v>X</v>
          </cell>
          <cell r="AQ3" t="str">
            <v>Gurrola Armas Jocelyn Nallely</v>
          </cell>
          <cell r="AR3">
            <v>0</v>
          </cell>
        </row>
        <row r="4">
          <cell r="A4">
            <v>3</v>
          </cell>
          <cell r="B4" t="str">
            <v>ASIGNADO</v>
          </cell>
          <cell r="C4" t="str">
            <v>ACTIVO</v>
          </cell>
          <cell r="D4">
            <v>0</v>
          </cell>
          <cell r="E4">
            <v>0</v>
          </cell>
          <cell r="F4" t="str">
            <v>1° de Septiembre</v>
          </cell>
          <cell r="G4" t="str">
            <v>PNIEB</v>
          </cell>
          <cell r="H4" t="str">
            <v>Rosaura</v>
          </cell>
          <cell r="I4" t="str">
            <v>Cisneros</v>
          </cell>
          <cell r="J4" t="str">
            <v>Arroyo</v>
          </cell>
          <cell r="K4" t="str">
            <v>Rosaura Cisneros Arroyo</v>
          </cell>
          <cell r="L4" t="str">
            <v>CIAR800523889</v>
          </cell>
          <cell r="M4" t="str">
            <v>CIAR800523MDGSRS07</v>
          </cell>
          <cell r="N4" t="str">
            <v>C. Belice No. 215 Fracc. Guadalupe C.P.  34220</v>
          </cell>
          <cell r="O4">
            <v>0</v>
          </cell>
          <cell r="P4" t="str">
            <v>FRACC. GUADALUPE</v>
          </cell>
          <cell r="Q4" t="str">
            <v>Durango</v>
          </cell>
          <cell r="R4" t="str">
            <v>Victoria de Durango</v>
          </cell>
          <cell r="S4" t="str">
            <v>Dgo.</v>
          </cell>
          <cell r="T4">
            <v>6188103810</v>
          </cell>
          <cell r="U4">
            <v>6181227151</v>
          </cell>
          <cell r="V4" t="str">
            <v>MEXICANA</v>
          </cell>
          <cell r="W4" t="str">
            <v>F</v>
          </cell>
          <cell r="X4" t="str">
            <v>LIC. EN EDUCACION PREESCOLAR</v>
          </cell>
          <cell r="Y4">
            <v>3</v>
          </cell>
          <cell r="Z4">
            <v>3</v>
          </cell>
          <cell r="AA4">
            <v>3</v>
          </cell>
          <cell r="AB4">
            <v>0</v>
          </cell>
          <cell r="AC4">
            <v>0</v>
          </cell>
          <cell r="AD4">
            <v>0</v>
          </cell>
          <cell r="AE4" t="e">
            <v>#DIV/0!</v>
          </cell>
          <cell r="AF4" t="str">
            <v>B2</v>
          </cell>
          <cell r="AG4" t="str">
            <v>DIPLOMADO EN LA ENSEÑANZA deL IDIOMA INGLÉS UJED</v>
          </cell>
          <cell r="AH4">
            <v>5</v>
          </cell>
          <cell r="AI4" t="str">
            <v>rosy_cis@hotmail.com</v>
          </cell>
          <cell r="AJ4" t="str">
            <v>X</v>
          </cell>
          <cell r="AK4" t="str">
            <v>X</v>
          </cell>
          <cell r="AL4" t="str">
            <v>X</v>
          </cell>
          <cell r="AM4" t="str">
            <v>X</v>
          </cell>
          <cell r="AN4" t="str">
            <v>X</v>
          </cell>
          <cell r="AO4" t="str">
            <v>X</v>
          </cell>
          <cell r="AP4" t="str">
            <v>X</v>
          </cell>
          <cell r="AQ4" t="str">
            <v>Cisneros Arroyo Rosaura</v>
          </cell>
          <cell r="AR4">
            <v>0</v>
          </cell>
        </row>
        <row r="5">
          <cell r="A5">
            <v>4</v>
          </cell>
          <cell r="B5" t="str">
            <v>ASIGNADO</v>
          </cell>
          <cell r="C5" t="str">
            <v>ACTIVO</v>
          </cell>
          <cell r="D5">
            <v>0</v>
          </cell>
          <cell r="E5">
            <v>0</v>
          </cell>
          <cell r="F5" t="str">
            <v>1° de Septiembre</v>
          </cell>
          <cell r="G5" t="str">
            <v>PNIEB</v>
          </cell>
          <cell r="H5" t="str">
            <v>Brenda Edith</v>
          </cell>
          <cell r="I5" t="str">
            <v>Barreto</v>
          </cell>
          <cell r="J5" t="str">
            <v>Quiñones</v>
          </cell>
          <cell r="K5" t="str">
            <v>Brenda Edith Barreto Quiñones</v>
          </cell>
          <cell r="L5" t="str">
            <v>BAQB8601017JA</v>
          </cell>
          <cell r="M5" t="str">
            <v>BAQB860101MDGRXR10</v>
          </cell>
          <cell r="N5" t="str">
            <v>C. Duraznos No. 117 Fracc. Real del Naranjal C.P.  34190</v>
          </cell>
          <cell r="O5">
            <v>0</v>
          </cell>
          <cell r="P5" t="str">
            <v>FRACC. REAL DEL MEZQUITAL</v>
          </cell>
          <cell r="Q5" t="str">
            <v>Durango</v>
          </cell>
          <cell r="R5" t="str">
            <v>Victoria de Durango</v>
          </cell>
          <cell r="S5" t="str">
            <v>Dgo.</v>
          </cell>
          <cell r="T5">
            <v>0</v>
          </cell>
          <cell r="U5">
            <v>6181709273</v>
          </cell>
          <cell r="V5" t="str">
            <v>MEXICANA</v>
          </cell>
          <cell r="W5" t="str">
            <v>F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e">
            <v>#DIV/0!</v>
          </cell>
          <cell r="AF5">
            <v>0</v>
          </cell>
          <cell r="AG5">
            <v>0</v>
          </cell>
          <cell r="AH5">
            <v>0</v>
          </cell>
          <cell r="AI5" t="str">
            <v>breba.pipdgo@gmail.com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P5" t="str">
            <v>X</v>
          </cell>
          <cell r="AQ5" t="str">
            <v>Barreto Quiñones Brenda Edith</v>
          </cell>
          <cell r="AR5">
            <v>0</v>
          </cell>
        </row>
        <row r="6">
          <cell r="A6">
            <v>5</v>
          </cell>
          <cell r="B6" t="str">
            <v>ASIGNADO</v>
          </cell>
          <cell r="C6" t="str">
            <v>ACTIVO</v>
          </cell>
          <cell r="D6">
            <v>0</v>
          </cell>
          <cell r="E6">
            <v>0</v>
          </cell>
          <cell r="F6" t="str">
            <v>1° de Septiembre</v>
          </cell>
          <cell r="G6" t="str">
            <v>PIP</v>
          </cell>
          <cell r="H6" t="str">
            <v>Dante Noe</v>
          </cell>
          <cell r="I6" t="str">
            <v>Estrada</v>
          </cell>
          <cell r="J6" t="str">
            <v>Corral</v>
          </cell>
          <cell r="K6" t="str">
            <v>Dante Noe Estrada Corral</v>
          </cell>
          <cell r="L6" t="str">
            <v>EACD890328E47</v>
          </cell>
          <cell r="M6" t="str">
            <v>EACD890328HDGSRN08</v>
          </cell>
          <cell r="N6" t="str">
            <v>C. sin nombre S/N Sta. María de Otaez C.P.  34650</v>
          </cell>
          <cell r="O6">
            <v>0</v>
          </cell>
          <cell r="P6" t="str">
            <v>M SANTA MARIA</v>
          </cell>
          <cell r="Q6" t="str">
            <v>Otaez</v>
          </cell>
          <cell r="R6" t="str">
            <v>Santa María del Oro</v>
          </cell>
          <cell r="S6" t="str">
            <v>Dgo.</v>
          </cell>
          <cell r="T6">
            <v>6748329017</v>
          </cell>
          <cell r="U6">
            <v>6181262528</v>
          </cell>
          <cell r="V6" t="str">
            <v>MEXICANA</v>
          </cell>
          <cell r="W6" t="str">
            <v>M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9</v>
          </cell>
          <cell r="AC6">
            <v>7</v>
          </cell>
          <cell r="AD6">
            <v>7</v>
          </cell>
          <cell r="AE6">
            <v>7.666666666666667</v>
          </cell>
          <cell r="AF6" t="str">
            <v>B1</v>
          </cell>
          <cell r="AG6">
            <v>0</v>
          </cell>
          <cell r="AH6">
            <v>0</v>
          </cell>
          <cell r="AI6">
            <v>0</v>
          </cell>
          <cell r="AJ6" t="str">
            <v>X</v>
          </cell>
          <cell r="AK6" t="str">
            <v>X</v>
          </cell>
          <cell r="AL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Estrada Corral Dante Noe</v>
          </cell>
          <cell r="AR6">
            <v>0</v>
          </cell>
        </row>
        <row r="7">
          <cell r="A7">
            <v>6</v>
          </cell>
          <cell r="B7" t="str">
            <v>CANDIDATO</v>
          </cell>
          <cell r="C7" t="str">
            <v>BAJA</v>
          </cell>
          <cell r="D7">
            <v>0</v>
          </cell>
          <cell r="E7">
            <v>30042011</v>
          </cell>
          <cell r="F7" t="str">
            <v xml:space="preserve"> </v>
          </cell>
          <cell r="G7" t="str">
            <v xml:space="preserve"> </v>
          </cell>
          <cell r="H7" t="str">
            <v>Adán</v>
          </cell>
          <cell r="I7" t="str">
            <v>Gallegos</v>
          </cell>
          <cell r="J7" t="str">
            <v>Martínez</v>
          </cell>
          <cell r="K7" t="str">
            <v>Adán Gallegos Martínez</v>
          </cell>
          <cell r="L7" t="str">
            <v>GAMA820616FP4</v>
          </cell>
          <cell r="M7" t="str">
            <v>GAMA820616HDGLRD03</v>
          </cell>
          <cell r="N7" t="str">
            <v>Sin Nombre S/N Veinte de Abril C.P.  34549</v>
          </cell>
          <cell r="O7">
            <v>0</v>
          </cell>
          <cell r="P7" t="str">
            <v>M SAN BERNARDO</v>
          </cell>
          <cell r="Q7" t="str">
            <v>San Bernardo</v>
          </cell>
          <cell r="R7">
            <v>0</v>
          </cell>
          <cell r="S7" t="str">
            <v>Dgo.</v>
          </cell>
          <cell r="T7">
            <v>6741068349</v>
          </cell>
          <cell r="U7">
            <v>6491033552</v>
          </cell>
          <cell r="V7" t="str">
            <v>MEXICANA</v>
          </cell>
          <cell r="W7" t="str">
            <v>M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 t="e">
            <v>#DIV/0!</v>
          </cell>
          <cell r="AF7" t="str">
            <v>B1</v>
          </cell>
          <cell r="AG7">
            <v>0</v>
          </cell>
          <cell r="AH7">
            <v>0</v>
          </cell>
          <cell r="AI7">
            <v>0</v>
          </cell>
          <cell r="AJ7" t="str">
            <v>X</v>
          </cell>
          <cell r="AK7" t="str">
            <v>X</v>
          </cell>
          <cell r="AL7" t="str">
            <v>X</v>
          </cell>
          <cell r="AM7" t="str">
            <v>X</v>
          </cell>
          <cell r="AN7" t="str">
            <v>X</v>
          </cell>
          <cell r="AO7" t="str">
            <v>X</v>
          </cell>
          <cell r="AP7" t="str">
            <v>X</v>
          </cell>
          <cell r="AQ7" t="str">
            <v>Gallegos Martínez Adán</v>
          </cell>
          <cell r="AR7">
            <v>0</v>
          </cell>
        </row>
        <row r="8">
          <cell r="A8">
            <v>7</v>
          </cell>
          <cell r="B8" t="str">
            <v>ASIGNADO</v>
          </cell>
          <cell r="C8" t="str">
            <v>ACTIVO</v>
          </cell>
          <cell r="D8">
            <v>0</v>
          </cell>
          <cell r="E8">
            <v>0</v>
          </cell>
          <cell r="F8" t="str">
            <v>1° de Septiembre</v>
          </cell>
          <cell r="G8" t="str">
            <v>PIP</v>
          </cell>
          <cell r="H8" t="str">
            <v>Citlalli Dennyss</v>
          </cell>
          <cell r="I8" t="str">
            <v>Enríquez</v>
          </cell>
          <cell r="J8" t="str">
            <v>Herrera</v>
          </cell>
          <cell r="K8" t="str">
            <v>Citlalli Dennyss Enríquez Herrera</v>
          </cell>
          <cell r="L8" t="str">
            <v>EIHC830810R91</v>
          </cell>
          <cell r="M8" t="str">
            <v>EIHC830810MDGNRT01</v>
          </cell>
          <cell r="N8" t="str">
            <v>C. Paloma Ote. No. 209 Zona Centro C.P.  34000</v>
          </cell>
          <cell r="O8" t="str">
            <v>V</v>
          </cell>
          <cell r="P8" t="str">
            <v>ZONA CENTRO</v>
          </cell>
          <cell r="Q8" t="str">
            <v>Durango</v>
          </cell>
          <cell r="R8" t="str">
            <v>Victoria de Durango</v>
          </cell>
          <cell r="S8" t="str">
            <v>Dgo.</v>
          </cell>
          <cell r="T8">
            <v>6188113492</v>
          </cell>
          <cell r="U8">
            <v>6181709145</v>
          </cell>
          <cell r="V8" t="str">
            <v>MEXICANA</v>
          </cell>
          <cell r="W8" t="str">
            <v>F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e">
            <v>#DIV/0!</v>
          </cell>
          <cell r="AF8">
            <v>0</v>
          </cell>
          <cell r="AG8">
            <v>0</v>
          </cell>
          <cell r="AH8">
            <v>0</v>
          </cell>
          <cell r="AI8" t="str">
            <v>etoilerosed-mort@hotmail.com</v>
          </cell>
          <cell r="AJ8" t="str">
            <v>X</v>
          </cell>
          <cell r="AK8" t="str">
            <v>X</v>
          </cell>
          <cell r="AL8" t="str">
            <v>X</v>
          </cell>
          <cell r="AM8" t="str">
            <v>X</v>
          </cell>
          <cell r="AN8" t="str">
            <v>X</v>
          </cell>
          <cell r="AO8" t="str">
            <v>X</v>
          </cell>
          <cell r="AP8" t="str">
            <v>X</v>
          </cell>
          <cell r="AQ8" t="str">
            <v>Enríquez Herrera Citlalli Dennyss</v>
          </cell>
          <cell r="AR8">
            <v>0</v>
          </cell>
        </row>
        <row r="9">
          <cell r="A9">
            <v>8</v>
          </cell>
          <cell r="B9" t="str">
            <v>ASIGNADO</v>
          </cell>
          <cell r="C9" t="str">
            <v>ACTIVO</v>
          </cell>
          <cell r="D9">
            <v>0</v>
          </cell>
          <cell r="E9">
            <v>0</v>
          </cell>
          <cell r="F9" t="str">
            <v>1° de Septiembre</v>
          </cell>
          <cell r="G9" t="str">
            <v>PNIEB</v>
          </cell>
          <cell r="H9" t="str">
            <v>Arturo de Jesús</v>
          </cell>
          <cell r="I9" t="str">
            <v>Bernal</v>
          </cell>
          <cell r="J9" t="str">
            <v>Hernández</v>
          </cell>
          <cell r="K9" t="str">
            <v>Arturo de Jesús Bernal Hernández</v>
          </cell>
          <cell r="L9" t="str">
            <v>BEHA580702BV4</v>
          </cell>
          <cell r="M9" t="str">
            <v>BEHA580702HDGRRR04</v>
          </cell>
          <cell r="N9" t="str">
            <v>C. Valentín Gomez Farias No. 105 Col. Primer Presidente de México C.P.  34278</v>
          </cell>
          <cell r="O9">
            <v>0</v>
          </cell>
          <cell r="P9" t="str">
            <v>COL. PRIMER PRESIDENTE DE MEXICO</v>
          </cell>
          <cell r="Q9" t="str">
            <v>Durango</v>
          </cell>
          <cell r="R9" t="str">
            <v>Victoria de Durango</v>
          </cell>
          <cell r="S9" t="str">
            <v>Dgo.</v>
          </cell>
          <cell r="T9">
            <v>6188365903</v>
          </cell>
          <cell r="U9">
            <v>6181220739</v>
          </cell>
          <cell r="V9" t="str">
            <v>MEXICANA</v>
          </cell>
          <cell r="W9" t="str">
            <v>M</v>
          </cell>
          <cell r="X9" t="str">
            <v xml:space="preserve">TECNICO PROGRAMADOR ANALISTA 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e">
            <v>#DIV/0!</v>
          </cell>
          <cell r="AF9" t="str">
            <v>B1</v>
          </cell>
          <cell r="AG9">
            <v>0</v>
          </cell>
          <cell r="AH9">
            <v>0</v>
          </cell>
          <cell r="AI9" t="str">
            <v>abernal_2007@hotmail.com</v>
          </cell>
          <cell r="AJ9" t="str">
            <v>X</v>
          </cell>
          <cell r="AK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Bernal Hernández Arturo de Jesús</v>
          </cell>
          <cell r="AR9">
            <v>0</v>
          </cell>
        </row>
        <row r="10">
          <cell r="A10">
            <v>9</v>
          </cell>
          <cell r="B10" t="str">
            <v>CANDIDATO</v>
          </cell>
          <cell r="C10" t="str">
            <v>BAJA</v>
          </cell>
          <cell r="D10">
            <v>0</v>
          </cell>
          <cell r="E10">
            <v>30062011</v>
          </cell>
          <cell r="F10" t="str">
            <v xml:space="preserve"> </v>
          </cell>
          <cell r="G10" t="str">
            <v xml:space="preserve"> </v>
          </cell>
          <cell r="H10" t="str">
            <v>Luis Enrique</v>
          </cell>
          <cell r="I10" t="str">
            <v>Garibay</v>
          </cell>
          <cell r="J10" t="str">
            <v>Simental</v>
          </cell>
          <cell r="K10" t="str">
            <v>Luis Enrique Garibay Simental</v>
          </cell>
          <cell r="L10" t="str">
            <v>GASL7511277N0</v>
          </cell>
          <cell r="M10" t="str">
            <v>GASL751127HDGRMS14</v>
          </cell>
          <cell r="N10" t="str">
            <v>C. Martirez de Sonora No. 105 Fracc. La Hacienda C.P. 34238</v>
          </cell>
          <cell r="O10">
            <v>0</v>
          </cell>
          <cell r="P10" t="str">
            <v>FRACC. LA HACIENDA</v>
          </cell>
          <cell r="Q10" t="str">
            <v>Durango</v>
          </cell>
          <cell r="R10" t="str">
            <v>Victoria de Durango</v>
          </cell>
          <cell r="S10" t="str">
            <v>Dgo.</v>
          </cell>
          <cell r="T10">
            <v>6184553575</v>
          </cell>
          <cell r="U10">
            <v>6181839539</v>
          </cell>
          <cell r="V10" t="str">
            <v>MEXICANA</v>
          </cell>
          <cell r="W10" t="str">
            <v>M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e">
            <v>#DIV/0!</v>
          </cell>
          <cell r="AF10" t="str">
            <v>B2</v>
          </cell>
          <cell r="AG10">
            <v>0</v>
          </cell>
          <cell r="AH10">
            <v>0</v>
          </cell>
          <cell r="AI10">
            <v>0</v>
          </cell>
          <cell r="AJ10" t="str">
            <v>X</v>
          </cell>
          <cell r="AK10" t="str">
            <v>X</v>
          </cell>
          <cell r="AL10" t="str">
            <v>X</v>
          </cell>
          <cell r="AM10" t="str">
            <v>X</v>
          </cell>
          <cell r="AN10" t="str">
            <v>X</v>
          </cell>
          <cell r="AO10" t="str">
            <v>X</v>
          </cell>
          <cell r="AP10" t="str">
            <v>X</v>
          </cell>
          <cell r="AQ10" t="str">
            <v>Garibay Simental Luis Enrique</v>
          </cell>
          <cell r="AR10">
            <v>0</v>
          </cell>
        </row>
        <row r="11">
          <cell r="A11">
            <v>10</v>
          </cell>
          <cell r="B11" t="str">
            <v>CANDIDATO</v>
          </cell>
          <cell r="C11" t="str">
            <v>ACTIVO</v>
          </cell>
          <cell r="D11">
            <v>0</v>
          </cell>
          <cell r="E11">
            <v>0</v>
          </cell>
          <cell r="F11" t="str">
            <v xml:space="preserve"> </v>
          </cell>
          <cell r="G11" t="str">
            <v xml:space="preserve"> </v>
          </cell>
          <cell r="H11" t="str">
            <v>Guadalupe Cristina</v>
          </cell>
          <cell r="I11" t="str">
            <v>Castro</v>
          </cell>
          <cell r="J11" t="str">
            <v>Loera</v>
          </cell>
          <cell r="K11" t="str">
            <v>Guadalupe Cristina Castro Loera</v>
          </cell>
          <cell r="L11" t="str">
            <v>CALG7507231J5</v>
          </cell>
          <cell r="M11" t="str">
            <v>CALG750723MDGSRD02</v>
          </cell>
          <cell r="N11" t="str">
            <v>C. Venecia No. 629 Fracc. Roma C.P. 34226</v>
          </cell>
          <cell r="O11">
            <v>0</v>
          </cell>
          <cell r="P11" t="str">
            <v>FRACC. ROMA</v>
          </cell>
          <cell r="Q11" t="str">
            <v>Durango</v>
          </cell>
          <cell r="R11" t="str">
            <v>Victoria de Durango</v>
          </cell>
          <cell r="S11" t="str">
            <v>Dgo.</v>
          </cell>
          <cell r="T11">
            <v>6188118584</v>
          </cell>
          <cell r="U11">
            <v>6181731184</v>
          </cell>
          <cell r="V11" t="str">
            <v>MEXICANA</v>
          </cell>
          <cell r="W11" t="str">
            <v>F</v>
          </cell>
          <cell r="X11" t="str">
            <v>LIC. EN SISTEMAS COMPUTACIONALES, ADMINISTRATIVOS Y CONTABLES.</v>
          </cell>
          <cell r="Y11">
            <v>2</v>
          </cell>
          <cell r="Z11">
            <v>2</v>
          </cell>
          <cell r="AA11">
            <v>2</v>
          </cell>
          <cell r="AB11">
            <v>0</v>
          </cell>
          <cell r="AC11">
            <v>0</v>
          </cell>
          <cell r="AD11">
            <v>0</v>
          </cell>
          <cell r="AE11" t="e">
            <v>#DIV/0!</v>
          </cell>
          <cell r="AF11" t="str">
            <v>B2</v>
          </cell>
          <cell r="AG11">
            <v>0</v>
          </cell>
          <cell r="AH11">
            <v>5</v>
          </cell>
          <cell r="AI11" t="str">
            <v>DIPLOMADO EN LA ENSEÑANZA deL IDIOMA INGLÉS UJED</v>
          </cell>
          <cell r="AJ11" t="str">
            <v>X</v>
          </cell>
          <cell r="AK11" t="str">
            <v>X</v>
          </cell>
          <cell r="AL11" t="str">
            <v>X</v>
          </cell>
          <cell r="AM11" t="str">
            <v>X</v>
          </cell>
          <cell r="AN11" t="str">
            <v>X</v>
          </cell>
          <cell r="AO11" t="str">
            <v>X</v>
          </cell>
          <cell r="AP11" t="str">
            <v>X</v>
          </cell>
          <cell r="AQ11" t="str">
            <v>Castro Loera Guadalupe Cristina</v>
          </cell>
          <cell r="AR11">
            <v>0</v>
          </cell>
        </row>
        <row r="12">
          <cell r="A12">
            <v>11</v>
          </cell>
          <cell r="B12" t="str">
            <v>BAJA</v>
          </cell>
          <cell r="C12" t="str">
            <v>ACTIVO</v>
          </cell>
          <cell r="D12">
            <v>0</v>
          </cell>
          <cell r="E12">
            <v>0</v>
          </cell>
          <cell r="F12" t="str">
            <v xml:space="preserve"> </v>
          </cell>
          <cell r="G12" t="str">
            <v xml:space="preserve"> </v>
          </cell>
          <cell r="H12" t="str">
            <v>Liova Herlinda</v>
          </cell>
          <cell r="I12" t="str">
            <v>Aviña</v>
          </cell>
          <cell r="J12" t="str">
            <v>Cardiel</v>
          </cell>
          <cell r="K12" t="str">
            <v>Liova Herlinda Aviña Cardiel</v>
          </cell>
          <cell r="L12" t="str">
            <v>AICL740606GM0</v>
          </cell>
          <cell r="M12" t="str">
            <v>AICL740606MDGVRV06</v>
          </cell>
          <cell r="N12" t="str">
            <v>Priv. Tomas Palomino No. 100 Col. 16 de Septiembre C.P. 34030</v>
          </cell>
          <cell r="O12" t="str">
            <v>M</v>
          </cell>
          <cell r="P12" t="str">
            <v>COL. 16 DE SEPTIEMBRE</v>
          </cell>
          <cell r="Q12" t="str">
            <v>Durango</v>
          </cell>
          <cell r="R12" t="str">
            <v>Victoria de Durango</v>
          </cell>
          <cell r="S12" t="str">
            <v>Dgo.</v>
          </cell>
          <cell r="T12">
            <v>6181914346</v>
          </cell>
          <cell r="U12">
            <v>6182059207</v>
          </cell>
          <cell r="V12" t="str">
            <v>MEXICANA</v>
          </cell>
          <cell r="W12" t="str">
            <v>F</v>
          </cell>
          <cell r="X12">
            <v>0</v>
          </cell>
          <cell r="Y12">
            <v>3</v>
          </cell>
          <cell r="Z12">
            <v>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e">
            <v>#DIV/0!</v>
          </cell>
          <cell r="AF12">
            <v>0</v>
          </cell>
          <cell r="AG12">
            <v>0</v>
          </cell>
          <cell r="AH12">
            <v>0</v>
          </cell>
          <cell r="AI12" t="str">
            <v>liova_06@hotmail.com</v>
          </cell>
          <cell r="AJ12" t="str">
            <v>X</v>
          </cell>
          <cell r="AK12" t="str">
            <v>X</v>
          </cell>
          <cell r="AL12" t="str">
            <v>X</v>
          </cell>
          <cell r="AM12" t="str">
            <v>X</v>
          </cell>
          <cell r="AN12" t="str">
            <v>X</v>
          </cell>
          <cell r="AO12" t="str">
            <v>X</v>
          </cell>
          <cell r="AP12" t="str">
            <v>X</v>
          </cell>
          <cell r="AQ12" t="str">
            <v>Aviña Cardiel Liova Herlinda</v>
          </cell>
          <cell r="AR12">
            <v>0</v>
          </cell>
        </row>
        <row r="13">
          <cell r="A13">
            <v>12</v>
          </cell>
          <cell r="B13" t="str">
            <v>CANDIDATO</v>
          </cell>
          <cell r="C13" t="str">
            <v>ACTIVO</v>
          </cell>
          <cell r="D13">
            <v>0</v>
          </cell>
          <cell r="E13">
            <v>0</v>
          </cell>
          <cell r="F13" t="str">
            <v xml:space="preserve"> </v>
          </cell>
          <cell r="G13" t="str">
            <v xml:space="preserve"> </v>
          </cell>
          <cell r="H13" t="str">
            <v>Nayeli</v>
          </cell>
          <cell r="I13" t="str">
            <v>de la O</v>
          </cell>
          <cell r="J13" t="str">
            <v>Velarde</v>
          </cell>
          <cell r="K13" t="str">
            <v>Nayeli de la O Velarde</v>
          </cell>
          <cell r="L13" t="str">
            <v>OVNA911203I90</v>
          </cell>
          <cell r="M13" t="str">
            <v>OXVNA911203MDGXLY03</v>
          </cell>
          <cell r="N13" t="str">
            <v>C. Emilio Fernández No. 524 Col. Valle del Guadiana C.P. 34166</v>
          </cell>
          <cell r="O13" t="str">
            <v>V</v>
          </cell>
          <cell r="P13" t="str">
            <v>COL. VALLE DEL GUADIANA</v>
          </cell>
          <cell r="Q13" t="str">
            <v>Durango</v>
          </cell>
          <cell r="R13" t="str">
            <v>Victoria de Durango</v>
          </cell>
          <cell r="S13" t="str">
            <v>Dgo.</v>
          </cell>
          <cell r="T13">
            <v>6188103859</v>
          </cell>
          <cell r="U13">
            <v>6181633001</v>
          </cell>
          <cell r="V13" t="str">
            <v>MEXICANA</v>
          </cell>
          <cell r="W13" t="str">
            <v xml:space="preserve"> 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e">
            <v>#DIV/0!</v>
          </cell>
          <cell r="AF13" t="str">
            <v>A2</v>
          </cell>
          <cell r="AG13">
            <v>0</v>
          </cell>
          <cell r="AH13">
            <v>0</v>
          </cell>
          <cell r="AI13">
            <v>0</v>
          </cell>
          <cell r="AJ13" t="str">
            <v>X</v>
          </cell>
          <cell r="AK13" t="str">
            <v>X</v>
          </cell>
          <cell r="AL13" t="str">
            <v>X</v>
          </cell>
          <cell r="AM13" t="str">
            <v>X</v>
          </cell>
          <cell r="AN13" t="str">
            <v>X</v>
          </cell>
          <cell r="AO13" t="str">
            <v>X</v>
          </cell>
          <cell r="AP13" t="str">
            <v>X</v>
          </cell>
          <cell r="AQ13" t="str">
            <v>de la O Velarde Nayeli</v>
          </cell>
          <cell r="AR13">
            <v>0</v>
          </cell>
        </row>
        <row r="14">
          <cell r="A14">
            <v>13</v>
          </cell>
          <cell r="B14" t="str">
            <v>CANDIDATO</v>
          </cell>
          <cell r="C14" t="str">
            <v>ACTIVO</v>
          </cell>
          <cell r="D14">
            <v>0</v>
          </cell>
          <cell r="E14">
            <v>0</v>
          </cell>
          <cell r="F14" t="str">
            <v xml:space="preserve"> </v>
          </cell>
          <cell r="G14" t="str">
            <v xml:space="preserve"> </v>
          </cell>
          <cell r="H14" t="str">
            <v>Alejandro</v>
          </cell>
          <cell r="I14" t="str">
            <v>Herrera</v>
          </cell>
          <cell r="J14" t="str">
            <v>Leal</v>
          </cell>
          <cell r="K14" t="str">
            <v>Alejandro Herrera Leal</v>
          </cell>
          <cell r="L14" t="str">
            <v>HELA880614C40</v>
          </cell>
          <cell r="M14" t="str">
            <v>HELA880614HDGRLL10</v>
          </cell>
          <cell r="N14" t="str">
            <v>C. Conde de Zambrano No. 116 Fracc. Camino Real C.P. 34190</v>
          </cell>
          <cell r="O14">
            <v>0</v>
          </cell>
          <cell r="P14" t="str">
            <v>FRACC. CAMINO REAL</v>
          </cell>
          <cell r="Q14" t="str">
            <v>Durango</v>
          </cell>
          <cell r="R14" t="str">
            <v>Victoria de Durango</v>
          </cell>
          <cell r="S14" t="str">
            <v>Dgo.</v>
          </cell>
          <cell r="T14">
            <v>0</v>
          </cell>
          <cell r="U14">
            <v>0</v>
          </cell>
          <cell r="V14" t="str">
            <v>MEXICANA</v>
          </cell>
          <cell r="W14" t="str">
            <v>M</v>
          </cell>
          <cell r="X14" t="str">
            <v>LIC. EN CONTADURIA PUBLICA  (4to. Semestre)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e">
            <v>#DIV/0!</v>
          </cell>
          <cell r="AF14" t="str">
            <v>B1</v>
          </cell>
          <cell r="AG14">
            <v>0</v>
          </cell>
          <cell r="AH14">
            <v>0</v>
          </cell>
          <cell r="AI14">
            <v>0</v>
          </cell>
          <cell r="AJ14" t="str">
            <v>X</v>
          </cell>
          <cell r="AK14" t="str">
            <v>X</v>
          </cell>
          <cell r="AL14" t="str">
            <v>X</v>
          </cell>
          <cell r="AM14" t="str">
            <v>X</v>
          </cell>
          <cell r="AN14" t="str">
            <v>X</v>
          </cell>
          <cell r="AO14" t="str">
            <v>X</v>
          </cell>
          <cell r="AP14" t="str">
            <v>X</v>
          </cell>
          <cell r="AQ14" t="str">
            <v>Herrera Leal Alejandro</v>
          </cell>
          <cell r="AR14">
            <v>0</v>
          </cell>
        </row>
        <row r="15">
          <cell r="A15">
            <v>14</v>
          </cell>
          <cell r="B15" t="str">
            <v>ASIGNADO</v>
          </cell>
          <cell r="C15" t="str">
            <v>ACTIVO</v>
          </cell>
          <cell r="D15">
            <v>0</v>
          </cell>
          <cell r="E15">
            <v>0</v>
          </cell>
          <cell r="F15" t="str">
            <v>1° de Septiembre</v>
          </cell>
          <cell r="G15" t="str">
            <v>PIP</v>
          </cell>
          <cell r="H15" t="str">
            <v>José Eduardo</v>
          </cell>
          <cell r="I15" t="str">
            <v>Vargas</v>
          </cell>
          <cell r="J15" t="str">
            <v>Rivera</v>
          </cell>
          <cell r="K15" t="str">
            <v>José Eduardo Vargas Rivera</v>
          </cell>
          <cell r="L15" t="str">
            <v>VARE6210137NA</v>
          </cell>
          <cell r="M15" t="str">
            <v>VARE621013HDGRVD07</v>
          </cell>
          <cell r="N15" t="str">
            <v>C. Atilano López No. 504 Loc. Nuevo Ideal C.P. 34422</v>
          </cell>
          <cell r="O15" t="str">
            <v>M</v>
          </cell>
          <cell r="P15" t="str">
            <v>M NUEVO IDEAL</v>
          </cell>
          <cell r="Q15" t="str">
            <v>Nuevo Ideal</v>
          </cell>
          <cell r="R15" t="str">
            <v>Nuevo Ideal</v>
          </cell>
          <cell r="S15" t="str">
            <v>Dgo.</v>
          </cell>
          <cell r="T15">
            <v>6778731343</v>
          </cell>
          <cell r="U15">
            <v>6771015179</v>
          </cell>
          <cell r="V15" t="str">
            <v>MEXICANA</v>
          </cell>
          <cell r="W15" t="str">
            <v>M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 t="e">
            <v>#DIV/0!</v>
          </cell>
          <cell r="AF15">
            <v>0</v>
          </cell>
          <cell r="AG15">
            <v>0</v>
          </cell>
          <cell r="AH15">
            <v>0</v>
          </cell>
          <cell r="AI15" t="str">
            <v>laloenlaces@hotmail.com</v>
          </cell>
          <cell r="AJ15" t="str">
            <v>X</v>
          </cell>
          <cell r="AK15" t="str">
            <v>X</v>
          </cell>
          <cell r="AL15" t="str">
            <v>X</v>
          </cell>
          <cell r="AM15" t="str">
            <v>X</v>
          </cell>
          <cell r="AN15" t="str">
            <v>X</v>
          </cell>
          <cell r="AO15" t="str">
            <v>X</v>
          </cell>
          <cell r="AP15" t="str">
            <v>X</v>
          </cell>
          <cell r="AQ15" t="str">
            <v>Vargas Rivera José Eduardo</v>
          </cell>
          <cell r="AR15">
            <v>0</v>
          </cell>
        </row>
        <row r="16">
          <cell r="A16">
            <v>15</v>
          </cell>
          <cell r="B16" t="str">
            <v>BAJA</v>
          </cell>
          <cell r="C16" t="str">
            <v>ACTIVO</v>
          </cell>
          <cell r="D16">
            <v>0</v>
          </cell>
          <cell r="E16">
            <v>0</v>
          </cell>
          <cell r="F16" t="str">
            <v xml:space="preserve"> </v>
          </cell>
          <cell r="G16" t="str">
            <v xml:space="preserve"> </v>
          </cell>
          <cell r="H16" t="str">
            <v>Tania Libertad</v>
          </cell>
          <cell r="I16" t="str">
            <v>Gómez</v>
          </cell>
          <cell r="J16" t="str">
            <v>Ayala</v>
          </cell>
          <cell r="K16" t="str">
            <v>Tania Libertad Gómez Ayala</v>
          </cell>
          <cell r="L16" t="str">
            <v>GOAT860725PT6</v>
          </cell>
          <cell r="M16" t="str">
            <v>GOAT860725MDGMYN03</v>
          </cell>
          <cell r="N16" t="str">
            <v>Cto. Bugambilias No. 111 Fracc. Rinconada Bugambilias C.P. 34190</v>
          </cell>
          <cell r="O16">
            <v>0</v>
          </cell>
          <cell r="P16" t="str">
            <v>FRACC. RINCONADA BUGAMBILIAS</v>
          </cell>
          <cell r="Q16" t="str">
            <v>Durango</v>
          </cell>
          <cell r="R16" t="str">
            <v>Victoria de Durango</v>
          </cell>
          <cell r="S16" t="str">
            <v>Dgo.</v>
          </cell>
          <cell r="T16">
            <v>0</v>
          </cell>
          <cell r="U16">
            <v>0</v>
          </cell>
          <cell r="V16" t="str">
            <v>MEXICANA</v>
          </cell>
          <cell r="W16" t="str">
            <v>F</v>
          </cell>
          <cell r="X16" t="str">
            <v>LIC. EN NUTRICION</v>
          </cell>
          <cell r="Y16">
            <v>2</v>
          </cell>
          <cell r="Z16">
            <v>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e">
            <v>#DIV/0!</v>
          </cell>
          <cell r="AF16" t="str">
            <v>A2</v>
          </cell>
          <cell r="AG16">
            <v>0</v>
          </cell>
          <cell r="AH16">
            <v>0</v>
          </cell>
          <cell r="AI16">
            <v>0</v>
          </cell>
          <cell r="AJ16" t="str">
            <v>X</v>
          </cell>
          <cell r="AK16" t="str">
            <v>X</v>
          </cell>
          <cell r="AL16" t="str">
            <v>X</v>
          </cell>
          <cell r="AM16" t="str">
            <v>X</v>
          </cell>
          <cell r="AN16" t="str">
            <v>X</v>
          </cell>
          <cell r="AO16" t="str">
            <v>X</v>
          </cell>
          <cell r="AP16" t="str">
            <v>X</v>
          </cell>
          <cell r="AQ16" t="str">
            <v>Gómez Ayala Tania Libertad</v>
          </cell>
          <cell r="AR16">
            <v>0</v>
          </cell>
        </row>
        <row r="17">
          <cell r="A17">
            <v>16</v>
          </cell>
          <cell r="B17" t="str">
            <v>ASIGNADO</v>
          </cell>
          <cell r="C17" t="str">
            <v>ACTIVO</v>
          </cell>
          <cell r="D17">
            <v>0</v>
          </cell>
          <cell r="E17">
            <v>0</v>
          </cell>
          <cell r="F17" t="str">
            <v>1° de Septiembre</v>
          </cell>
          <cell r="G17" t="str">
            <v>PNIEB</v>
          </cell>
          <cell r="H17" t="str">
            <v>Vanessa</v>
          </cell>
          <cell r="I17" t="str">
            <v>Hernández</v>
          </cell>
          <cell r="J17" t="str">
            <v>Trujillo</v>
          </cell>
          <cell r="K17" t="str">
            <v>Vanessa Hernández Trujillo</v>
          </cell>
          <cell r="L17" t="str">
            <v>HETV920609HR5</v>
          </cell>
          <cell r="M17" t="str">
            <v>HETV920609MDGRRN03</v>
          </cell>
          <cell r="N17" t="str">
            <v>C. Primero de Mayo No. 614 Col. Constitucion C.P. 34188</v>
          </cell>
          <cell r="O17" t="str">
            <v>M</v>
          </cell>
          <cell r="P17" t="str">
            <v>COL. CONSTITUCION</v>
          </cell>
          <cell r="Q17" t="str">
            <v>Durango</v>
          </cell>
          <cell r="R17" t="str">
            <v>Victoria de Durango</v>
          </cell>
          <cell r="S17" t="str">
            <v>Dgo.</v>
          </cell>
          <cell r="T17">
            <v>6188280329</v>
          </cell>
          <cell r="U17">
            <v>6188155662</v>
          </cell>
          <cell r="V17" t="str">
            <v>MEXICANA</v>
          </cell>
          <cell r="W17" t="str">
            <v>F</v>
          </cell>
          <cell r="X17" t="str">
            <v xml:space="preserve"> SECRETARIA EJECUTIVA BILINGÜE Y CONTADOR PRIVADO TECNICO (Comercio)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e">
            <v>#DIV/0!</v>
          </cell>
          <cell r="AF17" t="str">
            <v>B1</v>
          </cell>
          <cell r="AG17">
            <v>0</v>
          </cell>
          <cell r="AH17">
            <v>0</v>
          </cell>
          <cell r="AI17" t="str">
            <v>vane_3900@hotmail.com</v>
          </cell>
          <cell r="AJ17" t="str">
            <v>X</v>
          </cell>
          <cell r="AK17" t="str">
            <v>X</v>
          </cell>
          <cell r="AL17" t="str">
            <v>X</v>
          </cell>
          <cell r="AM17" t="str">
            <v>X</v>
          </cell>
          <cell r="AN17" t="str">
            <v>X</v>
          </cell>
          <cell r="AO17" t="str">
            <v>X</v>
          </cell>
          <cell r="AP17" t="str">
            <v>X</v>
          </cell>
          <cell r="AQ17" t="str">
            <v>Hernández Trujillo Vanessa</v>
          </cell>
          <cell r="AR17">
            <v>0</v>
          </cell>
        </row>
        <row r="18">
          <cell r="A18">
            <v>17</v>
          </cell>
          <cell r="B18" t="str">
            <v>CANDIDATO</v>
          </cell>
          <cell r="C18" t="str">
            <v>BAJA</v>
          </cell>
          <cell r="D18">
            <v>0</v>
          </cell>
          <cell r="E18">
            <v>15042011</v>
          </cell>
          <cell r="F18" t="str">
            <v xml:space="preserve"> </v>
          </cell>
          <cell r="G18" t="str">
            <v xml:space="preserve"> </v>
          </cell>
          <cell r="H18" t="str">
            <v>Isabel Cristina</v>
          </cell>
          <cell r="I18" t="str">
            <v>Álvarez</v>
          </cell>
          <cell r="J18" t="str">
            <v>Cervantes</v>
          </cell>
          <cell r="K18" t="str">
            <v>Isabel Cristina Álvarez Cervantes</v>
          </cell>
          <cell r="L18" t="str">
            <v>AACI801013ME7</v>
          </cell>
          <cell r="M18" t="str">
            <v>AACI801013MDGLRS00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Dgo.</v>
          </cell>
          <cell r="T18">
            <v>0</v>
          </cell>
          <cell r="U18">
            <v>0</v>
          </cell>
          <cell r="V18" t="str">
            <v>MEXICANA</v>
          </cell>
          <cell r="W18" t="str">
            <v>F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e">
            <v>#DIV/0!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 t="str">
            <v>X</v>
          </cell>
          <cell r="AK18" t="str">
            <v>X</v>
          </cell>
          <cell r="AL18" t="str">
            <v>X</v>
          </cell>
          <cell r="AM18" t="str">
            <v>X</v>
          </cell>
          <cell r="AN18" t="str">
            <v>X</v>
          </cell>
          <cell r="AO18" t="str">
            <v>X</v>
          </cell>
          <cell r="AP18" t="str">
            <v>X</v>
          </cell>
          <cell r="AQ18" t="str">
            <v>Álvarez Cervantes Isabel Cristina</v>
          </cell>
          <cell r="AR18" t="str">
            <v>LE DIERON BASE EN EL IMSS</v>
          </cell>
        </row>
        <row r="19">
          <cell r="A19">
            <v>18</v>
          </cell>
          <cell r="B19" t="str">
            <v>ASIGNADO</v>
          </cell>
          <cell r="C19" t="str">
            <v>ACTIVO</v>
          </cell>
          <cell r="D19">
            <v>0</v>
          </cell>
          <cell r="E19">
            <v>0</v>
          </cell>
          <cell r="F19" t="str">
            <v>1° de Septiembre</v>
          </cell>
          <cell r="G19" t="str">
            <v>PNIEB</v>
          </cell>
          <cell r="H19" t="str">
            <v>María Eugenia</v>
          </cell>
          <cell r="I19" t="str">
            <v>Castañeda</v>
          </cell>
          <cell r="J19" t="str">
            <v>Cuevas</v>
          </cell>
          <cell r="K19" t="str">
            <v>María Eugenia Castañeda Cuevas</v>
          </cell>
          <cell r="L19" t="str">
            <v>CACE841010IVA</v>
          </cell>
          <cell r="M19" t="str">
            <v>CACE841010MDGSVG02</v>
          </cell>
          <cell r="N19" t="str">
            <v>C. Borrego No. 346 A Zona Centro C.P.  34000</v>
          </cell>
          <cell r="O19" t="str">
            <v>M</v>
          </cell>
          <cell r="P19" t="str">
            <v>ZONA CENTRO</v>
          </cell>
          <cell r="Q19" t="str">
            <v>Durango</v>
          </cell>
          <cell r="R19" t="str">
            <v>Victoria de Durango</v>
          </cell>
          <cell r="S19" t="str">
            <v>Dgo.</v>
          </cell>
          <cell r="T19">
            <v>6188121948</v>
          </cell>
          <cell r="U19">
            <v>6181091999</v>
          </cell>
          <cell r="V19" t="str">
            <v>MEXICANA</v>
          </cell>
          <cell r="W19" t="str">
            <v>F</v>
          </cell>
          <cell r="X19" t="str">
            <v>LIC. EN GESTION DE EMPRESAS TURISTICAS</v>
          </cell>
          <cell r="Y19">
            <v>3</v>
          </cell>
          <cell r="Z19">
            <v>2</v>
          </cell>
          <cell r="AA19">
            <v>2</v>
          </cell>
          <cell r="AB19">
            <v>0</v>
          </cell>
          <cell r="AC19">
            <v>0</v>
          </cell>
          <cell r="AD19">
            <v>0</v>
          </cell>
          <cell r="AE19" t="e">
            <v>#DIV/0!</v>
          </cell>
          <cell r="AF19" t="str">
            <v>B1</v>
          </cell>
          <cell r="AG19">
            <v>0</v>
          </cell>
          <cell r="AH19">
            <v>0</v>
          </cell>
          <cell r="AI19" t="str">
            <v>mecc1984@hotmail.com</v>
          </cell>
          <cell r="AJ19" t="str">
            <v>X</v>
          </cell>
          <cell r="AK19" t="str">
            <v>X</v>
          </cell>
          <cell r="AL19" t="str">
            <v>X</v>
          </cell>
          <cell r="AM19" t="str">
            <v>X</v>
          </cell>
          <cell r="AN19" t="str">
            <v>X</v>
          </cell>
          <cell r="AO19" t="str">
            <v>X</v>
          </cell>
          <cell r="AP19" t="str">
            <v>X</v>
          </cell>
          <cell r="AQ19" t="str">
            <v>Castañeda Cuevas María Eugenia</v>
          </cell>
          <cell r="AR19">
            <v>0</v>
          </cell>
        </row>
        <row r="20">
          <cell r="A20">
            <v>19</v>
          </cell>
          <cell r="B20" t="str">
            <v>ASIGNADO</v>
          </cell>
          <cell r="C20" t="str">
            <v>ACTIVO</v>
          </cell>
          <cell r="D20">
            <v>0</v>
          </cell>
          <cell r="E20">
            <v>0</v>
          </cell>
          <cell r="F20" t="str">
            <v>1° de Septiembre</v>
          </cell>
          <cell r="G20" t="str">
            <v>PNIEB</v>
          </cell>
          <cell r="H20" t="str">
            <v>Zuzeth</v>
          </cell>
          <cell r="I20" t="str">
            <v>García</v>
          </cell>
          <cell r="J20" t="str">
            <v>Rodríguez</v>
          </cell>
          <cell r="K20" t="str">
            <v>Zuzeth García Rodríguez</v>
          </cell>
          <cell r="L20" t="str">
            <v>GARZ7309039P4</v>
          </cell>
          <cell r="M20" t="str">
            <v>GARZ730903MTLRDZ09</v>
          </cell>
          <cell r="N20" t="str">
            <v>C. Jesús García No. 107 Col. Francisco Zarco C.P.  34210</v>
          </cell>
          <cell r="O20" t="str">
            <v>M</v>
          </cell>
          <cell r="P20" t="str">
            <v>COL. FRANCISCO ZARCO</v>
          </cell>
          <cell r="Q20" t="str">
            <v>Durango</v>
          </cell>
          <cell r="R20" t="str">
            <v>Victoria de Durango</v>
          </cell>
          <cell r="S20" t="str">
            <v>Dgo.</v>
          </cell>
          <cell r="T20">
            <v>6188142245</v>
          </cell>
          <cell r="U20">
            <v>6181276615</v>
          </cell>
          <cell r="V20" t="str">
            <v>MEXICANA</v>
          </cell>
          <cell r="W20" t="str">
            <v>F</v>
          </cell>
          <cell r="X20" t="str">
            <v>BACHILLERATO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e">
            <v>#DIV/0!</v>
          </cell>
          <cell r="AF20">
            <v>0</v>
          </cell>
          <cell r="AG20">
            <v>0</v>
          </cell>
          <cell r="AH20">
            <v>0</v>
          </cell>
          <cell r="AI20" t="str">
            <v>zuzeth09@hotmail.com</v>
          </cell>
          <cell r="AJ20" t="str">
            <v>X</v>
          </cell>
          <cell r="AK20" t="str">
            <v>X</v>
          </cell>
          <cell r="AL20" t="str">
            <v>X</v>
          </cell>
          <cell r="AM20" t="str">
            <v>X</v>
          </cell>
          <cell r="AN20" t="str">
            <v>X</v>
          </cell>
          <cell r="AO20" t="str">
            <v>X</v>
          </cell>
          <cell r="AP20" t="str">
            <v>X</v>
          </cell>
          <cell r="AQ20" t="str">
            <v>García Rodríguez Zuzeth</v>
          </cell>
          <cell r="AR20">
            <v>0</v>
          </cell>
        </row>
        <row r="21">
          <cell r="A21">
            <v>20</v>
          </cell>
          <cell r="B21" t="str">
            <v>CANDIDATO</v>
          </cell>
          <cell r="C21" t="str">
            <v>ACTIVO</v>
          </cell>
          <cell r="D21">
            <v>0</v>
          </cell>
          <cell r="E21">
            <v>0</v>
          </cell>
          <cell r="F21" t="str">
            <v xml:space="preserve"> </v>
          </cell>
          <cell r="G21" t="str">
            <v xml:space="preserve"> </v>
          </cell>
          <cell r="H21" t="str">
            <v>Mayela de Jesús</v>
          </cell>
          <cell r="I21" t="str">
            <v>Campos</v>
          </cell>
          <cell r="J21" t="str">
            <v>Moreno</v>
          </cell>
          <cell r="K21" t="str">
            <v>Mayela de Jesús Campos Moreno</v>
          </cell>
          <cell r="L21" t="str">
            <v>CAMM6009186A3</v>
          </cell>
          <cell r="M21" t="str">
            <v>CAMM600918MDGMRY07</v>
          </cell>
          <cell r="N21" t="str">
            <v>C. Hector Mayagoitia Dominguez No. 105 Fracc. Providencia C.P.  34179</v>
          </cell>
          <cell r="O21">
            <v>0</v>
          </cell>
          <cell r="P21" t="str">
            <v>FRACC. PROVIDENCIA</v>
          </cell>
          <cell r="Q21" t="str">
            <v>Durango</v>
          </cell>
          <cell r="R21" t="str">
            <v>Victoria de Durango</v>
          </cell>
          <cell r="S21" t="str">
            <v>Dgo.</v>
          </cell>
          <cell r="T21">
            <v>6188110444</v>
          </cell>
          <cell r="U21">
            <v>6181445526</v>
          </cell>
          <cell r="V21" t="str">
            <v>MEXICANA</v>
          </cell>
          <cell r="W21" t="str">
            <v>F</v>
          </cell>
          <cell r="X21" t="str">
            <v>HIGH SCHOOL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e">
            <v>#DIV/0!</v>
          </cell>
          <cell r="AF21" t="str">
            <v>B1</v>
          </cell>
          <cell r="AG21">
            <v>0</v>
          </cell>
          <cell r="AH21">
            <v>0</v>
          </cell>
          <cell r="AI21">
            <v>0</v>
          </cell>
          <cell r="AJ21" t="str">
            <v>X</v>
          </cell>
          <cell r="AK21" t="str">
            <v>X</v>
          </cell>
          <cell r="AL21" t="str">
            <v>X</v>
          </cell>
          <cell r="AM21" t="str">
            <v>X</v>
          </cell>
          <cell r="AN21" t="str">
            <v>X</v>
          </cell>
          <cell r="AO21" t="str">
            <v>X</v>
          </cell>
          <cell r="AP21" t="str">
            <v>X</v>
          </cell>
          <cell r="AQ21" t="str">
            <v>Campos Moreno Mayela de Jesús</v>
          </cell>
          <cell r="AR21">
            <v>0</v>
          </cell>
        </row>
        <row r="22">
          <cell r="A22">
            <v>21</v>
          </cell>
          <cell r="B22" t="str">
            <v>ASIGNADO</v>
          </cell>
          <cell r="C22" t="str">
            <v>ACTIVO</v>
          </cell>
          <cell r="D22">
            <v>16112011</v>
          </cell>
          <cell r="E22">
            <v>31122011</v>
          </cell>
          <cell r="F22" t="str">
            <v>1° de Septiembre</v>
          </cell>
          <cell r="G22" t="str">
            <v>PNIEB</v>
          </cell>
          <cell r="H22" t="str">
            <v>Lydia</v>
          </cell>
          <cell r="I22" t="str">
            <v>Castillo</v>
          </cell>
          <cell r="J22" t="str">
            <v>Bonilla</v>
          </cell>
          <cell r="K22" t="str">
            <v>Lydia Castillo Bonilla</v>
          </cell>
          <cell r="L22" t="str">
            <v>CABL660302797</v>
          </cell>
          <cell r="M22" t="str">
            <v>CABL660302MDGSNY05</v>
          </cell>
          <cell r="N22" t="str">
            <v>Rnda. de Jacarandas No. 518 Col. Real del Prado C.P.  34080</v>
          </cell>
          <cell r="O22" t="str">
            <v>M</v>
          </cell>
          <cell r="P22" t="str">
            <v>COL. REAL DEL PRADO</v>
          </cell>
          <cell r="Q22" t="str">
            <v>Durango</v>
          </cell>
          <cell r="R22" t="str">
            <v>Victoria de Durango</v>
          </cell>
          <cell r="S22" t="str">
            <v>Dgo.</v>
          </cell>
          <cell r="T22">
            <v>6188173205</v>
          </cell>
          <cell r="U22">
            <v>6181052706</v>
          </cell>
          <cell r="V22" t="str">
            <v>MEXICANA</v>
          </cell>
          <cell r="W22" t="str">
            <v>F</v>
          </cell>
          <cell r="X22" t="str">
            <v>CONTADOR PUBLICO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e">
            <v>#DIV/0!</v>
          </cell>
          <cell r="AF22" t="str">
            <v>B1</v>
          </cell>
          <cell r="AG22">
            <v>0</v>
          </cell>
          <cell r="AH22">
            <v>0</v>
          </cell>
          <cell r="AI22" t="str">
            <v>lydiacastillo84@yahoo.com</v>
          </cell>
          <cell r="AJ22" t="str">
            <v>X</v>
          </cell>
          <cell r="AK22" t="str">
            <v>X</v>
          </cell>
          <cell r="AL22" t="str">
            <v>X</v>
          </cell>
          <cell r="AM22" t="str">
            <v>X</v>
          </cell>
          <cell r="AN22" t="str">
            <v>X</v>
          </cell>
          <cell r="AO22" t="str">
            <v>X</v>
          </cell>
          <cell r="AP22" t="str">
            <v>X</v>
          </cell>
          <cell r="AQ22" t="str">
            <v>Castillo Bonilla Lydia</v>
          </cell>
          <cell r="AR22" t="str">
            <v>CAMBIO ZONA 16 ENE 2011</v>
          </cell>
        </row>
        <row r="23">
          <cell r="A23">
            <v>22</v>
          </cell>
          <cell r="B23" t="str">
            <v>CANDIDATO</v>
          </cell>
          <cell r="C23" t="str">
            <v>BAJA</v>
          </cell>
          <cell r="D23">
            <v>0</v>
          </cell>
          <cell r="E23">
            <v>30062011</v>
          </cell>
          <cell r="F23" t="str">
            <v xml:space="preserve"> </v>
          </cell>
          <cell r="G23" t="str">
            <v xml:space="preserve"> </v>
          </cell>
          <cell r="H23" t="str">
            <v>José Antonio</v>
          </cell>
          <cell r="I23" t="str">
            <v>Díaz</v>
          </cell>
          <cell r="J23" t="str">
            <v>Amaya</v>
          </cell>
          <cell r="K23" t="str">
            <v>José Antonio Díaz Amaya</v>
          </cell>
          <cell r="L23" t="str">
            <v>DIAA760930CB3</v>
          </cell>
          <cell r="M23" t="str">
            <v>DIAA760930HDGZMN05</v>
          </cell>
          <cell r="N23" t="str">
            <v>C. Alberto Terrones Benitez Sur No. 705 Zona Centro C.P.  34000</v>
          </cell>
          <cell r="O23">
            <v>0</v>
          </cell>
          <cell r="P23" t="str">
            <v>ZONA CENTRO</v>
          </cell>
          <cell r="Q23" t="str">
            <v>Durango</v>
          </cell>
          <cell r="R23" t="str">
            <v>Victoria de Durango</v>
          </cell>
          <cell r="S23" t="str">
            <v>Dgo.</v>
          </cell>
          <cell r="T23">
            <v>6188144973</v>
          </cell>
          <cell r="U23">
            <v>6188017316</v>
          </cell>
          <cell r="V23" t="str">
            <v>MEXICANA</v>
          </cell>
          <cell r="W23" t="str">
            <v>M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 t="e">
            <v>#DIV/0!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 t="str">
            <v>X</v>
          </cell>
          <cell r="AK23" t="str">
            <v>X</v>
          </cell>
          <cell r="AL23" t="str">
            <v>X</v>
          </cell>
          <cell r="AM23" t="str">
            <v>X</v>
          </cell>
          <cell r="AN23" t="str">
            <v>X</v>
          </cell>
          <cell r="AO23" t="str">
            <v>X</v>
          </cell>
          <cell r="AP23" t="str">
            <v>X</v>
          </cell>
          <cell r="AQ23" t="str">
            <v>Díaz Amaya José Antonio</v>
          </cell>
          <cell r="AR23">
            <v>0</v>
          </cell>
        </row>
        <row r="24">
          <cell r="A24">
            <v>23</v>
          </cell>
          <cell r="B24" t="str">
            <v>ASIGNADO</v>
          </cell>
          <cell r="C24" t="str">
            <v>ACTIVO</v>
          </cell>
          <cell r="D24">
            <v>0</v>
          </cell>
          <cell r="E24">
            <v>0</v>
          </cell>
          <cell r="F24" t="str">
            <v>1° de Septiembre</v>
          </cell>
          <cell r="G24" t="str">
            <v>PNIEB</v>
          </cell>
          <cell r="H24" t="str">
            <v>María Esperanza</v>
          </cell>
          <cell r="I24" t="str">
            <v>González</v>
          </cell>
          <cell r="J24" t="str">
            <v>Bautista</v>
          </cell>
          <cell r="K24" t="str">
            <v>María Esperanza González Bautista</v>
          </cell>
          <cell r="L24" t="str">
            <v>GOBE670924SU3</v>
          </cell>
          <cell r="M24" t="str">
            <v>GOBE670924MDGNTS06</v>
          </cell>
          <cell r="N24" t="str">
            <v>C. Puerto de Veracruz No. 120 Col. Maderera C.P.  34050</v>
          </cell>
          <cell r="O24" t="str">
            <v>M</v>
          </cell>
          <cell r="P24" t="str">
            <v>COL. MADERERA</v>
          </cell>
          <cell r="Q24" t="str">
            <v>Durango</v>
          </cell>
          <cell r="R24" t="str">
            <v>Victoria de Durango</v>
          </cell>
          <cell r="S24" t="str">
            <v>Dgo.</v>
          </cell>
          <cell r="T24">
            <v>6188132408</v>
          </cell>
          <cell r="U24">
            <v>6181347121</v>
          </cell>
          <cell r="V24" t="str">
            <v>MEXICANA</v>
          </cell>
          <cell r="W24" t="str">
            <v>F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e">
            <v>#DIV/0!</v>
          </cell>
          <cell r="AF24">
            <v>0</v>
          </cell>
          <cell r="AG24">
            <v>0</v>
          </cell>
          <cell r="AH24">
            <v>0</v>
          </cell>
          <cell r="AI24" t="str">
            <v>espgon.pipdgo@gmail.com</v>
          </cell>
          <cell r="AJ24" t="str">
            <v>X</v>
          </cell>
          <cell r="AK24" t="str">
            <v>X</v>
          </cell>
          <cell r="AL24" t="str">
            <v>X</v>
          </cell>
          <cell r="AM24" t="str">
            <v>X</v>
          </cell>
          <cell r="AN24" t="str">
            <v>X</v>
          </cell>
          <cell r="AO24" t="str">
            <v>X</v>
          </cell>
          <cell r="AP24" t="str">
            <v>X</v>
          </cell>
          <cell r="AQ24" t="str">
            <v>González Bautista María Esperanza</v>
          </cell>
          <cell r="AR24">
            <v>0</v>
          </cell>
        </row>
        <row r="25">
          <cell r="A25">
            <v>24</v>
          </cell>
          <cell r="B25" t="str">
            <v>ASIGNADO</v>
          </cell>
          <cell r="C25" t="str">
            <v>ACTIVO</v>
          </cell>
          <cell r="D25">
            <v>0</v>
          </cell>
          <cell r="E25">
            <v>0</v>
          </cell>
          <cell r="F25" t="str">
            <v>1° de Septiembre</v>
          </cell>
          <cell r="G25" t="str">
            <v>PNIEB</v>
          </cell>
          <cell r="H25" t="str">
            <v>Selene</v>
          </cell>
          <cell r="I25" t="str">
            <v>Estrella</v>
          </cell>
          <cell r="J25" t="str">
            <v>Castillo</v>
          </cell>
          <cell r="K25" t="str">
            <v>Selene Estrella Castillo</v>
          </cell>
          <cell r="L25" t="str">
            <v>EECS7512248Y9</v>
          </cell>
          <cell r="M25" t="str">
            <v>EECS751224MDFSSL09</v>
          </cell>
          <cell r="N25" t="str">
            <v>C. Atardecer No. 192 Fracc. Brisas Diamante C.P.  34227</v>
          </cell>
          <cell r="O25" t="str">
            <v>M</v>
          </cell>
          <cell r="P25" t="str">
            <v>FRACC. BRISAS DIAMANTE</v>
          </cell>
          <cell r="Q25" t="str">
            <v>Durango</v>
          </cell>
          <cell r="R25" t="str">
            <v>Victoria de Durango</v>
          </cell>
          <cell r="S25" t="str">
            <v>Dgo.</v>
          </cell>
          <cell r="T25">
            <v>6188170138</v>
          </cell>
          <cell r="U25">
            <v>6181595747</v>
          </cell>
          <cell r="V25" t="str">
            <v>MEXICANA</v>
          </cell>
          <cell r="W25" t="str">
            <v>F</v>
          </cell>
          <cell r="X25" t="str">
            <v>LIC. EN LA LENGUA INGLESA (4to. Semestre)</v>
          </cell>
          <cell r="Y25">
            <v>3</v>
          </cell>
          <cell r="Z25">
            <v>3</v>
          </cell>
          <cell r="AA25">
            <v>3</v>
          </cell>
          <cell r="AB25">
            <v>0</v>
          </cell>
          <cell r="AC25">
            <v>0</v>
          </cell>
          <cell r="AD25">
            <v>0</v>
          </cell>
          <cell r="AE25" t="e">
            <v>#DIV/0!</v>
          </cell>
          <cell r="AF25" t="str">
            <v>B2</v>
          </cell>
          <cell r="AG25" t="str">
            <v>DIPLOMADO EN LA ENSEÑANZA deL IDIOMA INGLÉS UJED</v>
          </cell>
          <cell r="AH25">
            <v>5.5</v>
          </cell>
          <cell r="AI25" t="str">
            <v>selest.pipdgo@gmail.com</v>
          </cell>
          <cell r="AJ25" t="str">
            <v>X</v>
          </cell>
          <cell r="AK25" t="str">
            <v>X</v>
          </cell>
          <cell r="AL25" t="str">
            <v>X</v>
          </cell>
          <cell r="AM25" t="str">
            <v>X</v>
          </cell>
          <cell r="AN25" t="str">
            <v>X</v>
          </cell>
          <cell r="AO25" t="str">
            <v>X</v>
          </cell>
          <cell r="AP25" t="str">
            <v>X</v>
          </cell>
          <cell r="AQ25" t="str">
            <v>Estrella Castillo Selene</v>
          </cell>
          <cell r="AR25">
            <v>0</v>
          </cell>
        </row>
        <row r="26">
          <cell r="A26">
            <v>25</v>
          </cell>
          <cell r="B26" t="str">
            <v>ASIGNADO</v>
          </cell>
          <cell r="C26" t="str">
            <v>ACTIVO</v>
          </cell>
          <cell r="D26">
            <v>0</v>
          </cell>
          <cell r="E26">
            <v>0</v>
          </cell>
          <cell r="F26" t="str">
            <v>1° de Septiembre</v>
          </cell>
          <cell r="G26" t="str">
            <v>PNIEB</v>
          </cell>
          <cell r="H26" t="str">
            <v>Beatriz</v>
          </cell>
          <cell r="I26" t="str">
            <v>Estrella</v>
          </cell>
          <cell r="J26" t="str">
            <v>Castillo</v>
          </cell>
          <cell r="K26" t="str">
            <v>Beatriz Estrella Castillo</v>
          </cell>
          <cell r="L26" t="str">
            <v>EECB741113165</v>
          </cell>
          <cell r="M26" t="str">
            <v>EECB741113MDFSST05</v>
          </cell>
          <cell r="N26" t="str">
            <v>C. 6 No. 104 Fracc. Bosques del Valle C.P. 34227</v>
          </cell>
          <cell r="O26" t="str">
            <v>M</v>
          </cell>
          <cell r="P26" t="str">
            <v>FRACC. BRISAS DIAMANTE</v>
          </cell>
          <cell r="Q26" t="str">
            <v>Durango</v>
          </cell>
          <cell r="R26" t="str">
            <v>Victoria de Durango</v>
          </cell>
          <cell r="S26" t="str">
            <v>Dgo.</v>
          </cell>
          <cell r="T26">
            <v>6184558742</v>
          </cell>
          <cell r="U26">
            <v>6181592512</v>
          </cell>
          <cell r="V26" t="str">
            <v>MEXICANA</v>
          </cell>
          <cell r="W26" t="str">
            <v>F</v>
          </cell>
          <cell r="X26" t="str">
            <v>HIGH SCHOOL</v>
          </cell>
          <cell r="Y26">
            <v>3</v>
          </cell>
          <cell r="Z26">
            <v>3</v>
          </cell>
          <cell r="AA26">
            <v>3</v>
          </cell>
          <cell r="AB26">
            <v>0</v>
          </cell>
          <cell r="AC26">
            <v>0</v>
          </cell>
          <cell r="AD26">
            <v>0</v>
          </cell>
          <cell r="AE26" t="e">
            <v>#DIV/0!</v>
          </cell>
          <cell r="AF26" t="str">
            <v>B2</v>
          </cell>
          <cell r="AG26" t="str">
            <v>DIPLOMADO EN LA ENSEÑANZA deL IDIOMA INGLÉS UJED</v>
          </cell>
          <cell r="AH26">
            <v>6</v>
          </cell>
          <cell r="AI26" t="str">
            <v>estrellabetty_5@hotmail.com</v>
          </cell>
          <cell r="AJ26" t="str">
            <v>X</v>
          </cell>
          <cell r="AK26" t="str">
            <v>X</v>
          </cell>
          <cell r="AL26" t="str">
            <v>X</v>
          </cell>
          <cell r="AM26" t="str">
            <v>X</v>
          </cell>
          <cell r="AN26" t="str">
            <v>X</v>
          </cell>
          <cell r="AO26" t="str">
            <v>X</v>
          </cell>
          <cell r="AP26" t="str">
            <v>X</v>
          </cell>
          <cell r="AQ26" t="str">
            <v>Estrella Castillo Beatriz</v>
          </cell>
          <cell r="AR26">
            <v>0</v>
          </cell>
        </row>
        <row r="27">
          <cell r="A27">
            <v>26</v>
          </cell>
          <cell r="B27" t="str">
            <v>CANDIDATO</v>
          </cell>
          <cell r="C27" t="str">
            <v>BAJA</v>
          </cell>
          <cell r="D27">
            <v>0</v>
          </cell>
          <cell r="E27">
            <v>15122010</v>
          </cell>
          <cell r="F27" t="str">
            <v xml:space="preserve"> </v>
          </cell>
          <cell r="G27" t="str">
            <v xml:space="preserve"> </v>
          </cell>
          <cell r="H27" t="str">
            <v>Elsa</v>
          </cell>
          <cell r="I27" t="str">
            <v>Alemán</v>
          </cell>
          <cell r="J27" t="str">
            <v>Aragón</v>
          </cell>
          <cell r="K27" t="str">
            <v>Elsa Alemán Aragón</v>
          </cell>
          <cell r="L27" t="str">
            <v>AEAE7408044Y3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 t="str">
            <v>Dgo.</v>
          </cell>
          <cell r="T27">
            <v>0</v>
          </cell>
          <cell r="U27">
            <v>0</v>
          </cell>
          <cell r="V27" t="str">
            <v>MEXICANA</v>
          </cell>
          <cell r="W27" t="str">
            <v xml:space="preserve"> 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 t="e">
            <v>#DIV/0!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str">
            <v>X</v>
          </cell>
          <cell r="AK27" t="str">
            <v>X</v>
          </cell>
          <cell r="AL27" t="str">
            <v>X</v>
          </cell>
          <cell r="AM27" t="str">
            <v>X</v>
          </cell>
          <cell r="AN27" t="str">
            <v>X</v>
          </cell>
          <cell r="AO27" t="str">
            <v>X</v>
          </cell>
          <cell r="AP27" t="str">
            <v>X</v>
          </cell>
          <cell r="AQ27" t="str">
            <v>Alemán Aragón Elsa</v>
          </cell>
          <cell r="AR27">
            <v>0</v>
          </cell>
        </row>
        <row r="28">
          <cell r="A28">
            <v>27</v>
          </cell>
          <cell r="B28" t="str">
            <v>ASIGNADO</v>
          </cell>
          <cell r="C28" t="str">
            <v>ACTIVO</v>
          </cell>
          <cell r="D28">
            <v>0</v>
          </cell>
          <cell r="E28">
            <v>0</v>
          </cell>
          <cell r="F28" t="str">
            <v>1° de Septiembre</v>
          </cell>
          <cell r="G28" t="str">
            <v>PNIEB</v>
          </cell>
          <cell r="H28" t="str">
            <v>Erika Janeth</v>
          </cell>
          <cell r="I28" t="str">
            <v>Lucero</v>
          </cell>
          <cell r="J28" t="str">
            <v>Romero</v>
          </cell>
          <cell r="K28" t="str">
            <v>Erika Janeth Lucero Romero</v>
          </cell>
          <cell r="L28" t="str">
            <v>LURE850816HK2</v>
          </cell>
          <cell r="M28" t="str">
            <v>LURE850816MDGCMR03</v>
          </cell>
          <cell r="N28" t="str">
            <v>C. Rio Sixtin No. 1406 Col. Valle del Sur C.P.  34120</v>
          </cell>
          <cell r="O28" t="str">
            <v>M</v>
          </cell>
          <cell r="P28" t="str">
            <v>COL. VALLE DEL SUR</v>
          </cell>
          <cell r="Q28" t="str">
            <v>Durango</v>
          </cell>
          <cell r="R28" t="str">
            <v>Victoria de Durango</v>
          </cell>
          <cell r="S28" t="str">
            <v>Dgo.</v>
          </cell>
          <cell r="T28">
            <v>6188135214</v>
          </cell>
          <cell r="U28">
            <v>6188072553</v>
          </cell>
          <cell r="V28" t="str">
            <v>MEXICANA</v>
          </cell>
          <cell r="W28" t="str">
            <v>F</v>
          </cell>
          <cell r="X28" t="str">
            <v>LIC. EN EDUCACION PREESCOLAR</v>
          </cell>
          <cell r="Y28">
            <v>0</v>
          </cell>
          <cell r="Z28">
            <v>0</v>
          </cell>
          <cell r="AA28">
            <v>0</v>
          </cell>
          <cell r="AB28">
            <v>10</v>
          </cell>
          <cell r="AC28">
            <v>7</v>
          </cell>
          <cell r="AD28">
            <v>8</v>
          </cell>
          <cell r="AE28">
            <v>8.3333333333333339</v>
          </cell>
          <cell r="AF28" t="str">
            <v>B1</v>
          </cell>
          <cell r="AG28">
            <v>0</v>
          </cell>
          <cell r="AH28">
            <v>0</v>
          </cell>
          <cell r="AI28" t="str">
            <v>erikitalucero@hotmail.com</v>
          </cell>
          <cell r="AJ28" t="str">
            <v>X</v>
          </cell>
          <cell r="AK28" t="str">
            <v>X</v>
          </cell>
          <cell r="AL28" t="str">
            <v>X</v>
          </cell>
          <cell r="AM28" t="str">
            <v>X</v>
          </cell>
          <cell r="AN28" t="str">
            <v>X</v>
          </cell>
          <cell r="AO28" t="str">
            <v>X</v>
          </cell>
          <cell r="AP28" t="str">
            <v>X</v>
          </cell>
          <cell r="AQ28" t="str">
            <v>Lucero Romero Erika Janeth</v>
          </cell>
          <cell r="AR28">
            <v>0</v>
          </cell>
        </row>
        <row r="29">
          <cell r="A29">
            <v>28</v>
          </cell>
          <cell r="B29" t="str">
            <v>ASIGNADO</v>
          </cell>
          <cell r="C29" t="str">
            <v>ACTIVO</v>
          </cell>
          <cell r="D29">
            <v>0</v>
          </cell>
          <cell r="E29">
            <v>0</v>
          </cell>
          <cell r="F29" t="str">
            <v>1° de Septiembre</v>
          </cell>
          <cell r="G29" t="str">
            <v>PNIEB</v>
          </cell>
          <cell r="H29" t="str">
            <v>Sara Adriana</v>
          </cell>
          <cell r="I29" t="str">
            <v>Gutiérrez</v>
          </cell>
          <cell r="J29" t="str">
            <v>Bueno</v>
          </cell>
          <cell r="K29" t="str">
            <v>Sara Adriana Gutiérrez Bueno</v>
          </cell>
          <cell r="L29" t="str">
            <v>GUBS750421RZA</v>
          </cell>
          <cell r="M29" t="str">
            <v>GUBS750421MDGTNR09</v>
          </cell>
          <cell r="N29" t="str">
            <v>C. Valparaiso No. 268 Fracc. Guadalupe C.P.  34220</v>
          </cell>
          <cell r="O29" t="str">
            <v>M</v>
          </cell>
          <cell r="P29" t="str">
            <v>FRACC. GUADALUPE</v>
          </cell>
          <cell r="Q29" t="str">
            <v>Durango</v>
          </cell>
          <cell r="R29" t="str">
            <v>Victoria de Durango</v>
          </cell>
          <cell r="S29" t="str">
            <v>Dgo.</v>
          </cell>
          <cell r="T29">
            <v>6184554793</v>
          </cell>
          <cell r="U29">
            <v>6181029312</v>
          </cell>
          <cell r="V29" t="str">
            <v>MEXICANA</v>
          </cell>
          <cell r="W29" t="str">
            <v>F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e">
            <v>#DIV/0!</v>
          </cell>
          <cell r="AF29">
            <v>0</v>
          </cell>
          <cell r="AG29">
            <v>0</v>
          </cell>
          <cell r="AH29">
            <v>0</v>
          </cell>
          <cell r="AI29" t="str">
            <v>saraa_gb@hotmail.com</v>
          </cell>
          <cell r="AJ29" t="str">
            <v>X</v>
          </cell>
          <cell r="AK29" t="str">
            <v>X</v>
          </cell>
          <cell r="AL29" t="str">
            <v>X</v>
          </cell>
          <cell r="AM29" t="str">
            <v>X</v>
          </cell>
          <cell r="AN29" t="str">
            <v>X</v>
          </cell>
          <cell r="AO29" t="str">
            <v>X</v>
          </cell>
          <cell r="AP29" t="str">
            <v>X</v>
          </cell>
          <cell r="AQ29" t="str">
            <v>Gutiérrez Bueno Sara Adriana</v>
          </cell>
          <cell r="AR29">
            <v>0</v>
          </cell>
        </row>
        <row r="30">
          <cell r="A30">
            <v>29</v>
          </cell>
          <cell r="B30" t="str">
            <v>ASIGNADO</v>
          </cell>
          <cell r="C30" t="str">
            <v>ACTIVO</v>
          </cell>
          <cell r="D30">
            <v>0</v>
          </cell>
          <cell r="E30">
            <v>0</v>
          </cell>
          <cell r="F30" t="str">
            <v>1° de Septiembre</v>
          </cell>
          <cell r="G30" t="str">
            <v>PNIEB</v>
          </cell>
          <cell r="H30" t="str">
            <v>Alba Lorena</v>
          </cell>
          <cell r="I30" t="str">
            <v>Díaz</v>
          </cell>
          <cell r="J30" t="str">
            <v>Sandoval</v>
          </cell>
          <cell r="K30" t="str">
            <v>Alba Lorena Díaz Sandoval</v>
          </cell>
          <cell r="L30" t="str">
            <v>DISA85122175A</v>
          </cell>
          <cell r="M30" t="str">
            <v>DISA851221MDGZNL08</v>
          </cell>
          <cell r="N30" t="str">
            <v>C. Barcena No. 756 3 Zona Centro C.P.  34000</v>
          </cell>
          <cell r="O30" t="str">
            <v>M</v>
          </cell>
          <cell r="P30" t="str">
            <v>ZONA CENTRO</v>
          </cell>
          <cell r="Q30" t="str">
            <v>Durango</v>
          </cell>
          <cell r="R30" t="str">
            <v>Victoria de Durango</v>
          </cell>
          <cell r="S30" t="str">
            <v>Dgo.</v>
          </cell>
          <cell r="T30">
            <v>6188131603</v>
          </cell>
          <cell r="U30">
            <v>6181718037</v>
          </cell>
          <cell r="V30" t="str">
            <v>MEXICANA</v>
          </cell>
          <cell r="W30" t="str">
            <v>F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e">
            <v>#DIV/0!</v>
          </cell>
          <cell r="AF30">
            <v>0</v>
          </cell>
          <cell r="AG30">
            <v>0</v>
          </cell>
          <cell r="AH30">
            <v>0</v>
          </cell>
          <cell r="AI30" t="str">
            <v>scrapi_lds@hotmail.com</v>
          </cell>
          <cell r="AJ30" t="str">
            <v>X</v>
          </cell>
          <cell r="AK30" t="str">
            <v>X</v>
          </cell>
          <cell r="AL30" t="str">
            <v>X</v>
          </cell>
          <cell r="AM30" t="str">
            <v>X</v>
          </cell>
          <cell r="AN30" t="str">
            <v>X</v>
          </cell>
          <cell r="AO30" t="str">
            <v>X</v>
          </cell>
          <cell r="AP30" t="str">
            <v>X</v>
          </cell>
          <cell r="AQ30" t="str">
            <v>Díaz Sandoval Alba Lorena</v>
          </cell>
          <cell r="AR30">
            <v>0</v>
          </cell>
        </row>
        <row r="31">
          <cell r="A31">
            <v>30</v>
          </cell>
          <cell r="B31" t="str">
            <v>CANDIDATO</v>
          </cell>
          <cell r="C31" t="str">
            <v>BAJA</v>
          </cell>
          <cell r="D31">
            <v>0</v>
          </cell>
          <cell r="E31">
            <v>30062011</v>
          </cell>
          <cell r="F31" t="str">
            <v xml:space="preserve"> </v>
          </cell>
          <cell r="G31" t="str">
            <v xml:space="preserve"> </v>
          </cell>
          <cell r="H31" t="str">
            <v>Leslie</v>
          </cell>
          <cell r="I31" t="str">
            <v>Lechuga</v>
          </cell>
          <cell r="J31">
            <v>0</v>
          </cell>
          <cell r="K31" t="str">
            <v xml:space="preserve">Leslie Lechuga </v>
          </cell>
          <cell r="L31" t="str">
            <v>LELE871229U37</v>
          </cell>
          <cell r="M31" t="str">
            <v>LEXL871229MNECXS03</v>
          </cell>
          <cell r="N31" t="str">
            <v>C. Hacienda de Suchil No. 101 Fracc. La Hacienda C.P.  34238</v>
          </cell>
          <cell r="O31">
            <v>0</v>
          </cell>
          <cell r="P31" t="str">
            <v>FRACC. LA HACIENDA</v>
          </cell>
          <cell r="Q31" t="str">
            <v>Durango</v>
          </cell>
          <cell r="R31" t="str">
            <v>Victoria de Durango</v>
          </cell>
          <cell r="S31" t="str">
            <v>Dgo.</v>
          </cell>
          <cell r="T31">
            <v>6181180507</v>
          </cell>
          <cell r="U31">
            <v>446181875766</v>
          </cell>
          <cell r="V31" t="str">
            <v>MEXICANA</v>
          </cell>
          <cell r="W31" t="str">
            <v>F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 t="e">
            <v>#DIV/0!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 t="str">
            <v>X</v>
          </cell>
          <cell r="AK31" t="str">
            <v>X</v>
          </cell>
          <cell r="AL31" t="str">
            <v>X</v>
          </cell>
          <cell r="AM31" t="str">
            <v>X</v>
          </cell>
          <cell r="AN31" t="str">
            <v>X</v>
          </cell>
          <cell r="AO31" t="str">
            <v>X</v>
          </cell>
          <cell r="AP31" t="str">
            <v>X</v>
          </cell>
          <cell r="AQ31" t="str">
            <v>Lechuga  Leslie</v>
          </cell>
          <cell r="AR31">
            <v>0</v>
          </cell>
        </row>
        <row r="32">
          <cell r="A32">
            <v>31</v>
          </cell>
          <cell r="B32" t="str">
            <v>BAJA</v>
          </cell>
          <cell r="C32" t="str">
            <v>ACTIVO</v>
          </cell>
          <cell r="D32">
            <v>0</v>
          </cell>
          <cell r="E32">
            <v>0</v>
          </cell>
          <cell r="F32" t="str">
            <v xml:space="preserve"> </v>
          </cell>
          <cell r="G32" t="str">
            <v xml:space="preserve"> </v>
          </cell>
          <cell r="H32" t="str">
            <v>Monserrath</v>
          </cell>
          <cell r="I32" t="str">
            <v>Campos</v>
          </cell>
          <cell r="J32" t="str">
            <v>Cervantes</v>
          </cell>
          <cell r="K32" t="str">
            <v>Monserrath Campos Cervantes</v>
          </cell>
          <cell r="L32" t="str">
            <v>CACM890427T78</v>
          </cell>
          <cell r="M32" t="str">
            <v>CACM890427MDGMRN02</v>
          </cell>
          <cell r="N32" t="str">
            <v>Cto. Palenque No. 247 Fracc. Huizache I C.P.  34160</v>
          </cell>
          <cell r="O32" t="str">
            <v>M</v>
          </cell>
          <cell r="P32" t="str">
            <v>FRACC. HUIZACHE I</v>
          </cell>
          <cell r="Q32" t="str">
            <v>Durango</v>
          </cell>
          <cell r="R32" t="str">
            <v>Victoria de Durango</v>
          </cell>
          <cell r="S32" t="str">
            <v>Dgo.</v>
          </cell>
          <cell r="T32">
            <v>6188269118</v>
          </cell>
          <cell r="U32">
            <v>6181712929</v>
          </cell>
          <cell r="V32" t="str">
            <v>MEXICANA</v>
          </cell>
          <cell r="W32" t="str">
            <v>F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e">
            <v>#DIV/0!</v>
          </cell>
          <cell r="AF32">
            <v>0</v>
          </cell>
          <cell r="AG32">
            <v>0</v>
          </cell>
          <cell r="AH32">
            <v>0</v>
          </cell>
          <cell r="AI32" t="str">
            <v>sadyan89@hotmail.com</v>
          </cell>
          <cell r="AJ32" t="str">
            <v>X</v>
          </cell>
          <cell r="AK32" t="str">
            <v>X</v>
          </cell>
          <cell r="AL32" t="str">
            <v>X</v>
          </cell>
          <cell r="AM32" t="str">
            <v>X</v>
          </cell>
          <cell r="AN32" t="str">
            <v>X</v>
          </cell>
          <cell r="AO32" t="str">
            <v>X</v>
          </cell>
          <cell r="AP32" t="str">
            <v>X</v>
          </cell>
          <cell r="AQ32" t="str">
            <v>Campos Cervantes Monserrath</v>
          </cell>
          <cell r="AR32">
            <v>0</v>
          </cell>
        </row>
        <row r="33">
          <cell r="A33">
            <v>32</v>
          </cell>
          <cell r="B33" t="str">
            <v>ASIGNADO</v>
          </cell>
          <cell r="C33" t="str">
            <v>ACTIVO</v>
          </cell>
          <cell r="D33">
            <v>0</v>
          </cell>
          <cell r="E33">
            <v>0</v>
          </cell>
          <cell r="F33" t="str">
            <v>1° de Septiembre</v>
          </cell>
          <cell r="G33" t="str">
            <v>PNIEB</v>
          </cell>
          <cell r="H33" t="str">
            <v>Dennise Michel</v>
          </cell>
          <cell r="I33" t="str">
            <v>Álvarez</v>
          </cell>
          <cell r="J33" t="str">
            <v>Rodríguez</v>
          </cell>
          <cell r="K33" t="str">
            <v>Dennise Michel Álvarez Rodríguez</v>
          </cell>
          <cell r="L33" t="str">
            <v>AARD8612245Q2</v>
          </cell>
          <cell r="M33" t="str">
            <v>AARD861224MDGLDN16</v>
          </cell>
          <cell r="N33" t="str">
            <v>C. Gregorio Torres No. 516 Col. Santa Fe C.P.  34240</v>
          </cell>
          <cell r="O33" t="str">
            <v>M</v>
          </cell>
          <cell r="P33" t="str">
            <v>COL. SANTA FE</v>
          </cell>
          <cell r="Q33" t="str">
            <v>Durango</v>
          </cell>
          <cell r="R33" t="str">
            <v>Victoria de Durango</v>
          </cell>
          <cell r="S33" t="str">
            <v>Dgo.</v>
          </cell>
          <cell r="T33">
            <v>6184553220</v>
          </cell>
          <cell r="U33">
            <v>6181454673</v>
          </cell>
          <cell r="V33" t="str">
            <v>MEXICANA</v>
          </cell>
          <cell r="W33" t="str">
            <v>F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e">
            <v>#DIV/0!</v>
          </cell>
          <cell r="AF33">
            <v>0</v>
          </cell>
          <cell r="AG33">
            <v>0</v>
          </cell>
          <cell r="AH33">
            <v>0</v>
          </cell>
          <cell r="AI33" t="str">
            <v>denalv.pipdgo@gamil.com</v>
          </cell>
          <cell r="AJ33" t="str">
            <v>X</v>
          </cell>
          <cell r="AK33" t="str">
            <v>X</v>
          </cell>
          <cell r="AL33" t="str">
            <v>X</v>
          </cell>
          <cell r="AM33" t="str">
            <v>X</v>
          </cell>
          <cell r="AN33" t="str">
            <v>X</v>
          </cell>
          <cell r="AO33" t="str">
            <v>X</v>
          </cell>
          <cell r="AP33" t="str">
            <v>X</v>
          </cell>
          <cell r="AQ33" t="str">
            <v>Álvarez Rodríguez Dennise Michel</v>
          </cell>
          <cell r="AR33">
            <v>0</v>
          </cell>
        </row>
        <row r="34">
          <cell r="A34">
            <v>33</v>
          </cell>
          <cell r="B34" t="str">
            <v>BAJA</v>
          </cell>
          <cell r="C34" t="str">
            <v>ACTIVO</v>
          </cell>
          <cell r="D34">
            <v>0</v>
          </cell>
          <cell r="E34">
            <v>0</v>
          </cell>
          <cell r="F34" t="str">
            <v xml:space="preserve"> </v>
          </cell>
          <cell r="G34" t="str">
            <v xml:space="preserve"> </v>
          </cell>
          <cell r="H34" t="str">
            <v>Diana Karina</v>
          </cell>
          <cell r="I34" t="str">
            <v>Cortéz</v>
          </cell>
          <cell r="J34" t="str">
            <v>Gamero</v>
          </cell>
          <cell r="K34" t="str">
            <v>Diana Karina Cortéz Gamero</v>
          </cell>
          <cell r="L34" t="str">
            <v>COGD870829BN4</v>
          </cell>
          <cell r="M34" t="str">
            <v>COGD870829MDGRMN06</v>
          </cell>
          <cell r="N34" t="str">
            <v>Av. Cuitlahuac No. 349 Fracc. Huizache II C.P.  34160</v>
          </cell>
          <cell r="O34" t="str">
            <v>M</v>
          </cell>
          <cell r="P34" t="str">
            <v>FRACC. HUIZACHE</v>
          </cell>
          <cell r="Q34" t="str">
            <v>Durango</v>
          </cell>
          <cell r="R34" t="str">
            <v>Victoria de Durango</v>
          </cell>
          <cell r="S34" t="str">
            <v>Dgo.</v>
          </cell>
          <cell r="T34">
            <v>6188260496</v>
          </cell>
          <cell r="U34">
            <v>6181743178</v>
          </cell>
          <cell r="V34" t="str">
            <v>MEXICANA</v>
          </cell>
          <cell r="W34" t="str">
            <v>F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e">
            <v>#DIV/0!</v>
          </cell>
          <cell r="AF34">
            <v>0</v>
          </cell>
          <cell r="AG34">
            <v>0</v>
          </cell>
          <cell r="AH34">
            <v>0</v>
          </cell>
          <cell r="AI34" t="str">
            <v>diacorpip.dgo@gmail.com</v>
          </cell>
          <cell r="AJ34" t="str">
            <v>X</v>
          </cell>
          <cell r="AK34" t="str">
            <v>X</v>
          </cell>
          <cell r="AL34" t="str">
            <v>X</v>
          </cell>
          <cell r="AM34" t="str">
            <v>X</v>
          </cell>
          <cell r="AN34" t="str">
            <v>X</v>
          </cell>
          <cell r="AO34" t="str">
            <v>X</v>
          </cell>
          <cell r="AP34" t="str">
            <v>X</v>
          </cell>
          <cell r="AQ34" t="str">
            <v>Cortéz Gamero Diana Karina</v>
          </cell>
          <cell r="AR34">
            <v>0</v>
          </cell>
        </row>
        <row r="35">
          <cell r="A35">
            <v>34</v>
          </cell>
          <cell r="B35" t="str">
            <v>CANDIDATO</v>
          </cell>
          <cell r="C35" t="str">
            <v>BAJA</v>
          </cell>
          <cell r="D35">
            <v>0</v>
          </cell>
          <cell r="E35">
            <v>0</v>
          </cell>
          <cell r="F35" t="str">
            <v xml:space="preserve"> </v>
          </cell>
          <cell r="G35" t="str">
            <v xml:space="preserve"> </v>
          </cell>
          <cell r="H35" t="str">
            <v>Fanny Carolina</v>
          </cell>
          <cell r="I35" t="str">
            <v>Castañeda</v>
          </cell>
          <cell r="J35" t="str">
            <v>Martínez</v>
          </cell>
          <cell r="K35" t="str">
            <v>Fanny Carolina Castañeda Martínez</v>
          </cell>
          <cell r="L35" t="str">
            <v>CAMF9008314VA</v>
          </cell>
          <cell r="M35" t="str">
            <v>CAMF900831MDGSRN05</v>
          </cell>
          <cell r="N35" t="str">
            <v>C. Miguel Barragan No. 131 Fracc. Primer Presidente de México C.P.  34166</v>
          </cell>
          <cell r="O35">
            <v>0</v>
          </cell>
          <cell r="P35" t="str">
            <v>FRACC. PRIMER PRESIDENTE DE MEXICO</v>
          </cell>
          <cell r="Q35" t="str">
            <v>Durango</v>
          </cell>
          <cell r="R35" t="str">
            <v>Victoria de Durango</v>
          </cell>
          <cell r="S35" t="str">
            <v>Dgo.</v>
          </cell>
          <cell r="T35">
            <v>6188261207</v>
          </cell>
          <cell r="U35">
            <v>6181124163</v>
          </cell>
          <cell r="V35" t="str">
            <v>MEXICANA</v>
          </cell>
          <cell r="W35" t="str">
            <v>F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e">
            <v>#DIV/0!</v>
          </cell>
          <cell r="AF35" t="str">
            <v>A1</v>
          </cell>
          <cell r="AG35">
            <v>0</v>
          </cell>
          <cell r="AH35">
            <v>0</v>
          </cell>
          <cell r="AI35">
            <v>0</v>
          </cell>
          <cell r="AJ35" t="str">
            <v>X</v>
          </cell>
          <cell r="AK35" t="str">
            <v>X</v>
          </cell>
          <cell r="AL35" t="str">
            <v>X</v>
          </cell>
          <cell r="AM35" t="str">
            <v>X</v>
          </cell>
          <cell r="AN35" t="str">
            <v>X</v>
          </cell>
          <cell r="AO35" t="str">
            <v>X</v>
          </cell>
          <cell r="AP35" t="str">
            <v>X</v>
          </cell>
          <cell r="AQ35" t="str">
            <v>Castañeda Martínez Fanny Carolina</v>
          </cell>
          <cell r="AR35">
            <v>0</v>
          </cell>
        </row>
        <row r="36">
          <cell r="A36">
            <v>35</v>
          </cell>
          <cell r="B36" t="str">
            <v>ASIGNADO</v>
          </cell>
          <cell r="C36" t="str">
            <v>REINGRESO</v>
          </cell>
          <cell r="D36">
            <v>0</v>
          </cell>
          <cell r="E36">
            <v>30062011</v>
          </cell>
          <cell r="F36" t="str">
            <v>16 de Septiembre</v>
          </cell>
          <cell r="G36" t="str">
            <v>PNIEB</v>
          </cell>
          <cell r="H36" t="str">
            <v>Vladimir</v>
          </cell>
          <cell r="I36" t="str">
            <v>Borjas</v>
          </cell>
          <cell r="J36" t="str">
            <v>Villa</v>
          </cell>
          <cell r="K36" t="str">
            <v>Vladimir Borjas Villa</v>
          </cell>
          <cell r="L36" t="str">
            <v>BOVV880426CT9</v>
          </cell>
          <cell r="M36" t="str">
            <v>BOVV880426HDGRLL01</v>
          </cell>
          <cell r="N36" t="str">
            <v>C. Flor de  Mandarina No. 118 Fracc. Hacienda Las Flores C.P.  34162</v>
          </cell>
          <cell r="O36" t="str">
            <v>V</v>
          </cell>
          <cell r="P36" t="str">
            <v>FRACC. HACIENDA LAS FLORES</v>
          </cell>
          <cell r="Q36" t="str">
            <v>Durango</v>
          </cell>
          <cell r="R36" t="str">
            <v>Victoria de Durango</v>
          </cell>
          <cell r="S36" t="str">
            <v>Dgo.</v>
          </cell>
          <cell r="T36">
            <v>6184553943</v>
          </cell>
          <cell r="U36">
            <v>6181446905</v>
          </cell>
          <cell r="V36" t="str">
            <v>MEXICANA</v>
          </cell>
          <cell r="W36" t="str">
            <v>M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8</v>
          </cell>
          <cell r="AC36">
            <v>5</v>
          </cell>
          <cell r="AD36">
            <v>8</v>
          </cell>
          <cell r="AE36">
            <v>7</v>
          </cell>
          <cell r="AF36" t="str">
            <v>B2</v>
          </cell>
          <cell r="AG36">
            <v>0</v>
          </cell>
          <cell r="AH36">
            <v>0</v>
          </cell>
          <cell r="AI36" t="str">
            <v>vladymexyco@gmail.com</v>
          </cell>
          <cell r="AJ36" t="str">
            <v>X</v>
          </cell>
          <cell r="AK36" t="str">
            <v>X</v>
          </cell>
          <cell r="AL36" t="str">
            <v>X</v>
          </cell>
          <cell r="AM36" t="str">
            <v>X</v>
          </cell>
          <cell r="AN36" t="str">
            <v>X</v>
          </cell>
          <cell r="AO36" t="str">
            <v>X</v>
          </cell>
          <cell r="AP36" t="str">
            <v>X</v>
          </cell>
          <cell r="AQ36" t="str">
            <v>Borjas Villa Vladimir</v>
          </cell>
          <cell r="AR36">
            <v>0</v>
          </cell>
        </row>
        <row r="37">
          <cell r="A37">
            <v>36</v>
          </cell>
          <cell r="B37" t="str">
            <v>CANDIDATO</v>
          </cell>
          <cell r="C37" t="str">
            <v>ACTIVO</v>
          </cell>
          <cell r="D37">
            <v>0</v>
          </cell>
          <cell r="E37">
            <v>0</v>
          </cell>
          <cell r="F37" t="str">
            <v xml:space="preserve"> </v>
          </cell>
          <cell r="G37" t="str">
            <v xml:space="preserve"> </v>
          </cell>
          <cell r="H37" t="str">
            <v>Belinda María</v>
          </cell>
          <cell r="I37" t="str">
            <v>Franco</v>
          </cell>
          <cell r="J37" t="str">
            <v>Canales</v>
          </cell>
          <cell r="K37" t="str">
            <v>Belinda María Franco Canales</v>
          </cell>
          <cell r="L37" t="str">
            <v>FACB640903GE7</v>
          </cell>
          <cell r="M37" t="str">
            <v>FACB640903MDGRNL03</v>
          </cell>
          <cell r="N37" t="str">
            <v>C. Elorreaga No. 121 14 Zona Centro C.P. 34000</v>
          </cell>
          <cell r="O37">
            <v>0</v>
          </cell>
          <cell r="P37" t="str">
            <v>COL. FATIMA</v>
          </cell>
          <cell r="Q37" t="str">
            <v>Durango</v>
          </cell>
          <cell r="R37" t="str">
            <v>Victoria de Durango</v>
          </cell>
          <cell r="S37" t="str">
            <v>Dgo.</v>
          </cell>
          <cell r="T37">
            <v>6188133586</v>
          </cell>
          <cell r="U37">
            <v>6181128634</v>
          </cell>
          <cell r="V37" t="str">
            <v>MEXICANA</v>
          </cell>
          <cell r="W37" t="str">
            <v>F</v>
          </cell>
          <cell r="X37" t="str">
            <v>MAESTRIA EN DOCENCIA PARA LA EDUCACION MEDIA SUPERIOR Y SUPERIOR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e">
            <v>#DIV/0!</v>
          </cell>
          <cell r="AF37" t="str">
            <v>B1</v>
          </cell>
          <cell r="AG37">
            <v>0</v>
          </cell>
          <cell r="AH37">
            <v>0</v>
          </cell>
          <cell r="AI37">
            <v>0</v>
          </cell>
          <cell r="AJ37" t="str">
            <v>X</v>
          </cell>
          <cell r="AK37" t="str">
            <v>X</v>
          </cell>
          <cell r="AL37" t="str">
            <v>X</v>
          </cell>
          <cell r="AM37" t="str">
            <v>X</v>
          </cell>
          <cell r="AN37" t="str">
            <v>X</v>
          </cell>
          <cell r="AO37" t="str">
            <v>X</v>
          </cell>
          <cell r="AP37" t="str">
            <v>X</v>
          </cell>
          <cell r="AQ37" t="str">
            <v>Franco Canales Belinda María</v>
          </cell>
          <cell r="AR37">
            <v>0</v>
          </cell>
        </row>
        <row r="38">
          <cell r="A38">
            <v>37</v>
          </cell>
          <cell r="B38" t="str">
            <v>CANDIDATO</v>
          </cell>
          <cell r="C38" t="str">
            <v>ACTIVO</v>
          </cell>
          <cell r="D38">
            <v>0</v>
          </cell>
          <cell r="E38">
            <v>0</v>
          </cell>
          <cell r="F38" t="str">
            <v xml:space="preserve"> </v>
          </cell>
          <cell r="G38" t="str">
            <v xml:space="preserve"> </v>
          </cell>
          <cell r="H38" t="str">
            <v>Nestor Isaac</v>
          </cell>
          <cell r="I38" t="str">
            <v>Gurrola</v>
          </cell>
          <cell r="J38" t="str">
            <v>Armas</v>
          </cell>
          <cell r="K38" t="str">
            <v>Nestor Isaac Gurrola Armas</v>
          </cell>
          <cell r="L38" t="str">
            <v>GUAN830226E15</v>
          </cell>
          <cell r="M38" t="str">
            <v>GUAN830226HDGRRS01</v>
          </cell>
          <cell r="N38" t="str">
            <v>Blvd. Felipe Pescador No. 101 Zona Centro C.P.  34000</v>
          </cell>
          <cell r="O38" t="str">
            <v>M</v>
          </cell>
          <cell r="P38" t="str">
            <v>ZONA CENTRO</v>
          </cell>
          <cell r="Q38" t="str">
            <v>Durango</v>
          </cell>
          <cell r="R38" t="str">
            <v>Victoria de Durango</v>
          </cell>
          <cell r="S38" t="str">
            <v>Dgo.</v>
          </cell>
          <cell r="T38">
            <v>6188288956</v>
          </cell>
          <cell r="U38">
            <v>6181108491</v>
          </cell>
          <cell r="V38" t="str">
            <v>MEXICANA</v>
          </cell>
          <cell r="W38" t="str">
            <v>M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e">
            <v>#DIV/0!</v>
          </cell>
          <cell r="AF38">
            <v>0</v>
          </cell>
          <cell r="AG38">
            <v>0</v>
          </cell>
          <cell r="AH38">
            <v>0</v>
          </cell>
          <cell r="AI38" t="str">
            <v>gomezivan69@yahoo.com</v>
          </cell>
          <cell r="AJ38" t="str">
            <v>X</v>
          </cell>
          <cell r="AK38" t="str">
            <v>X</v>
          </cell>
          <cell r="AL38" t="str">
            <v>X</v>
          </cell>
          <cell r="AM38" t="str">
            <v>X</v>
          </cell>
          <cell r="AN38" t="str">
            <v>X</v>
          </cell>
          <cell r="AO38" t="str">
            <v>X</v>
          </cell>
          <cell r="AP38" t="str">
            <v>X</v>
          </cell>
          <cell r="AQ38" t="str">
            <v>Gurrola Armas Nestor Isaac</v>
          </cell>
          <cell r="AR38">
            <v>0</v>
          </cell>
        </row>
        <row r="39">
          <cell r="A39">
            <v>38</v>
          </cell>
          <cell r="B39" t="str">
            <v>ASIGNADO</v>
          </cell>
          <cell r="C39" t="str">
            <v>ACTIVO</v>
          </cell>
          <cell r="D39">
            <v>0</v>
          </cell>
          <cell r="E39">
            <v>0</v>
          </cell>
          <cell r="F39" t="str">
            <v>1° de Septiembre</v>
          </cell>
          <cell r="G39" t="str">
            <v>PNIEB</v>
          </cell>
          <cell r="H39" t="str">
            <v>Ivette Karina</v>
          </cell>
          <cell r="I39" t="str">
            <v>Álvarez</v>
          </cell>
          <cell r="J39" t="str">
            <v>Robles</v>
          </cell>
          <cell r="K39" t="str">
            <v>Ivette Karina Álvarez Robles</v>
          </cell>
          <cell r="L39" t="str">
            <v>AARI760902QW9</v>
          </cell>
          <cell r="M39" t="str">
            <v>AARI760902MDGLBV01</v>
          </cell>
          <cell r="N39" t="str">
            <v>C. Río Nilo No. 116 Fracc. Loma Bonita C.P.  34197</v>
          </cell>
          <cell r="O39" t="str">
            <v>M</v>
          </cell>
          <cell r="P39" t="str">
            <v>FRACC. LOMA BONITA</v>
          </cell>
          <cell r="Q39" t="str">
            <v>Durango</v>
          </cell>
          <cell r="R39" t="str">
            <v>Victoria de Durango</v>
          </cell>
          <cell r="S39" t="str">
            <v>Dgo.</v>
          </cell>
          <cell r="T39">
            <v>6188264875</v>
          </cell>
          <cell r="U39">
            <v>6181589583</v>
          </cell>
          <cell r="V39" t="str">
            <v>MEXICANA</v>
          </cell>
          <cell r="W39" t="str">
            <v>F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e">
            <v>#DIV/0!</v>
          </cell>
          <cell r="AF39">
            <v>0</v>
          </cell>
          <cell r="AG39">
            <v>0</v>
          </cell>
          <cell r="AH39">
            <v>0</v>
          </cell>
          <cell r="AI39" t="str">
            <v>ivealv.pipdgo@hotmail.com</v>
          </cell>
          <cell r="AJ39" t="str">
            <v>X</v>
          </cell>
          <cell r="AK39" t="str">
            <v>X</v>
          </cell>
          <cell r="AL39" t="str">
            <v>X</v>
          </cell>
          <cell r="AM39" t="str">
            <v>X</v>
          </cell>
          <cell r="AN39" t="str">
            <v>X</v>
          </cell>
          <cell r="AO39" t="str">
            <v>X</v>
          </cell>
          <cell r="AP39" t="str">
            <v>X</v>
          </cell>
          <cell r="AQ39" t="str">
            <v>Álvarez Robles Ivette Karina</v>
          </cell>
          <cell r="AR39">
            <v>0</v>
          </cell>
        </row>
        <row r="40">
          <cell r="A40">
            <v>39</v>
          </cell>
          <cell r="B40" t="str">
            <v>ASIGNADO</v>
          </cell>
          <cell r="C40" t="str">
            <v>ACTIVO</v>
          </cell>
          <cell r="D40">
            <v>0</v>
          </cell>
          <cell r="E40">
            <v>0</v>
          </cell>
          <cell r="F40" t="str">
            <v>1° de Septiembre</v>
          </cell>
          <cell r="G40" t="str">
            <v>PNIEB</v>
          </cell>
          <cell r="H40" t="str">
            <v>Karina Paola</v>
          </cell>
          <cell r="I40" t="str">
            <v>Estrada</v>
          </cell>
          <cell r="J40" t="str">
            <v>García</v>
          </cell>
          <cell r="K40" t="str">
            <v>Karina Paola Estrada García</v>
          </cell>
          <cell r="L40" t="str">
            <v>EAGK891026JB4</v>
          </cell>
          <cell r="M40" t="str">
            <v>EAGK891026MDGSRR03</v>
          </cell>
          <cell r="N40" t="str">
            <v>C. Francisco Sarabia Loc. Cuauhtemoc S/N C.P. 35850</v>
          </cell>
          <cell r="O40" t="str">
            <v>M</v>
          </cell>
          <cell r="P40" t="str">
            <v>M-CUENCAME</v>
          </cell>
          <cell r="Q40" t="str">
            <v>Cuencame</v>
          </cell>
          <cell r="R40" t="str">
            <v>Cuahutemoc</v>
          </cell>
          <cell r="S40" t="str">
            <v>Dgo.</v>
          </cell>
          <cell r="T40">
            <v>6768815116</v>
          </cell>
          <cell r="U40">
            <v>6761040306</v>
          </cell>
          <cell r="V40" t="str">
            <v>MEXICANA</v>
          </cell>
          <cell r="W40" t="str">
            <v>F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e">
            <v>#DIV/0!</v>
          </cell>
          <cell r="AF40">
            <v>0</v>
          </cell>
          <cell r="AG40">
            <v>0</v>
          </cell>
          <cell r="AH40">
            <v>0</v>
          </cell>
          <cell r="AI40" t="str">
            <v>karyp_eg@hotmail.com</v>
          </cell>
          <cell r="AJ40" t="str">
            <v>X</v>
          </cell>
          <cell r="AK40" t="str">
            <v>X</v>
          </cell>
          <cell r="AL40" t="str">
            <v>X</v>
          </cell>
          <cell r="AM40" t="str">
            <v>X</v>
          </cell>
          <cell r="AN40" t="str">
            <v>X</v>
          </cell>
          <cell r="AO40" t="str">
            <v>X</v>
          </cell>
          <cell r="AP40" t="str">
            <v>X</v>
          </cell>
          <cell r="AQ40" t="str">
            <v>Estrada García Karina Paola</v>
          </cell>
          <cell r="AR40" t="str">
            <v>recogió y no regresó</v>
          </cell>
        </row>
        <row r="41">
          <cell r="A41">
            <v>40</v>
          </cell>
          <cell r="B41" t="str">
            <v>ASIGNADO</v>
          </cell>
          <cell r="C41" t="str">
            <v>ACTIVO</v>
          </cell>
          <cell r="D41">
            <v>0</v>
          </cell>
          <cell r="E41">
            <v>0</v>
          </cell>
          <cell r="F41" t="str">
            <v>1° de Septiembre</v>
          </cell>
          <cell r="G41" t="str">
            <v>PNIEB</v>
          </cell>
          <cell r="H41" t="str">
            <v>Jonathan</v>
          </cell>
          <cell r="I41" t="str">
            <v>Chávez</v>
          </cell>
          <cell r="J41" t="str">
            <v>Soto</v>
          </cell>
          <cell r="K41" t="str">
            <v>Jonathan Chávez Soto</v>
          </cell>
          <cell r="L41" t="str">
            <v>CASJ900903194</v>
          </cell>
          <cell r="M41" t="str">
            <v>CASJ900903HDGHTN06</v>
          </cell>
          <cell r="N41" t="str">
            <v>C. Sastres No. 435 Fracc. Fidel Velazquez II C.P.  34229</v>
          </cell>
          <cell r="O41">
            <v>0</v>
          </cell>
          <cell r="P41" t="str">
            <v>FRACC. FIDEL VELAZQUEZ</v>
          </cell>
          <cell r="Q41" t="str">
            <v>Durango</v>
          </cell>
          <cell r="R41" t="str">
            <v>Victoria de Durango</v>
          </cell>
          <cell r="S41" t="str">
            <v>Dgo.</v>
          </cell>
          <cell r="T41">
            <v>6188146701</v>
          </cell>
          <cell r="U41">
            <v>6181542970</v>
          </cell>
          <cell r="V41" t="str">
            <v>MEXICANA</v>
          </cell>
          <cell r="W41" t="str">
            <v>M</v>
          </cell>
          <cell r="X41" t="str">
            <v>LIC. EN DERECHO (5to. Semestre)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e">
            <v>#DIV/0!</v>
          </cell>
          <cell r="AF41" t="str">
            <v>B2</v>
          </cell>
          <cell r="AG41">
            <v>0</v>
          </cell>
          <cell r="AH41">
            <v>0</v>
          </cell>
          <cell r="AI41" t="str">
            <v>jonysilver@hotmail.com</v>
          </cell>
          <cell r="AJ41" t="str">
            <v>X</v>
          </cell>
          <cell r="AK41" t="str">
            <v>X</v>
          </cell>
          <cell r="AL41" t="str">
            <v>X</v>
          </cell>
          <cell r="AM41" t="str">
            <v>X</v>
          </cell>
          <cell r="AN41" t="str">
            <v>X</v>
          </cell>
          <cell r="AO41" t="str">
            <v>X</v>
          </cell>
          <cell r="AP41" t="str">
            <v>X</v>
          </cell>
          <cell r="AQ41" t="str">
            <v>Chávez Soto Jonathan</v>
          </cell>
          <cell r="AR41">
            <v>0</v>
          </cell>
        </row>
        <row r="42">
          <cell r="A42">
            <v>41</v>
          </cell>
          <cell r="B42" t="str">
            <v>CANDIDATO</v>
          </cell>
          <cell r="C42" t="str">
            <v>BAJA</v>
          </cell>
          <cell r="D42">
            <v>0</v>
          </cell>
          <cell r="E42">
            <v>31122011</v>
          </cell>
          <cell r="F42" t="str">
            <v xml:space="preserve"> </v>
          </cell>
          <cell r="G42" t="str">
            <v xml:space="preserve"> </v>
          </cell>
          <cell r="H42" t="str">
            <v>Silvia Lizeth</v>
          </cell>
          <cell r="I42" t="str">
            <v>Hernández</v>
          </cell>
          <cell r="J42" t="str">
            <v>León</v>
          </cell>
          <cell r="K42" t="str">
            <v>Silvia Lizeth Hernández León</v>
          </cell>
          <cell r="L42" t="str">
            <v>HELS8506207P3</v>
          </cell>
          <cell r="M42" t="str">
            <v>HELS850620MDGRNL12</v>
          </cell>
          <cell r="N42" t="str">
            <v>C. Miravalles No. 410 Fracc. La Forestal C.P.  34217</v>
          </cell>
          <cell r="O42">
            <v>0</v>
          </cell>
          <cell r="P42" t="str">
            <v>FRACC. LA FORESTAL</v>
          </cell>
          <cell r="Q42" t="str">
            <v>Durango</v>
          </cell>
          <cell r="R42" t="str">
            <v>Victoria de Durango</v>
          </cell>
          <cell r="S42" t="str">
            <v>Dgo.</v>
          </cell>
          <cell r="T42">
            <v>6184559628</v>
          </cell>
          <cell r="U42">
            <v>446181066724</v>
          </cell>
          <cell r="V42" t="str">
            <v>MEXICANA</v>
          </cell>
          <cell r="W42" t="str">
            <v>F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e">
            <v>#DIV/0!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str">
            <v>X</v>
          </cell>
          <cell r="AK42" t="str">
            <v>X</v>
          </cell>
          <cell r="AL42" t="str">
            <v>X</v>
          </cell>
          <cell r="AM42" t="str">
            <v>X</v>
          </cell>
          <cell r="AN42" t="str">
            <v>X</v>
          </cell>
          <cell r="AO42" t="str">
            <v>X</v>
          </cell>
          <cell r="AP42" t="str">
            <v>X</v>
          </cell>
          <cell r="AQ42" t="str">
            <v>Hernández León Silvia Lizeth</v>
          </cell>
          <cell r="AR42">
            <v>0</v>
          </cell>
        </row>
        <row r="43">
          <cell r="A43">
            <v>42</v>
          </cell>
          <cell r="B43" t="str">
            <v>ASIGNADO</v>
          </cell>
          <cell r="C43" t="str">
            <v>ACTIVO</v>
          </cell>
          <cell r="D43">
            <v>0</v>
          </cell>
          <cell r="E43">
            <v>0</v>
          </cell>
          <cell r="F43" t="str">
            <v>1° de Septiembre</v>
          </cell>
          <cell r="G43" t="str">
            <v>PNIEB</v>
          </cell>
          <cell r="H43" t="str">
            <v>Claudia Susana</v>
          </cell>
          <cell r="I43" t="str">
            <v>Barraza</v>
          </cell>
          <cell r="J43" t="str">
            <v>Guardado</v>
          </cell>
          <cell r="K43" t="str">
            <v>Claudia Susana Barraza Guardado</v>
          </cell>
          <cell r="L43" t="str">
            <v>BAGC8605147B8</v>
          </cell>
          <cell r="M43" t="str">
            <v>BAGC860514MDGRRL07</v>
          </cell>
          <cell r="N43" t="str">
            <v>C. Ernesto Guevara No. 337 Col. Lucio Cabañas C.P.  34140</v>
          </cell>
          <cell r="O43" t="str">
            <v>M</v>
          </cell>
          <cell r="P43" t="str">
            <v>COL. LUCIO CABAÑAS</v>
          </cell>
          <cell r="Q43" t="str">
            <v>Durango</v>
          </cell>
          <cell r="R43" t="str">
            <v>Victoria de Durango</v>
          </cell>
          <cell r="S43" t="str">
            <v>Dgo.</v>
          </cell>
          <cell r="T43">
            <v>6188114875</v>
          </cell>
          <cell r="U43">
            <v>6182055906</v>
          </cell>
          <cell r="V43" t="str">
            <v>MEXICANA</v>
          </cell>
          <cell r="W43" t="str">
            <v>F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e">
            <v>#DIV/0!</v>
          </cell>
          <cell r="AF43">
            <v>0</v>
          </cell>
          <cell r="AG43">
            <v>0</v>
          </cell>
          <cell r="AH43">
            <v>0</v>
          </cell>
          <cell r="AI43" t="str">
            <v>susbar.pipdgo@gmail.com</v>
          </cell>
          <cell r="AJ43" t="str">
            <v>X</v>
          </cell>
          <cell r="AK43" t="str">
            <v>X</v>
          </cell>
          <cell r="AL43" t="str">
            <v>X</v>
          </cell>
          <cell r="AM43" t="str">
            <v>X</v>
          </cell>
          <cell r="AN43" t="str">
            <v>X</v>
          </cell>
          <cell r="AO43" t="str">
            <v>X</v>
          </cell>
          <cell r="AP43" t="str">
            <v>X</v>
          </cell>
          <cell r="AQ43" t="str">
            <v>Barraza Guardado Claudia Susana</v>
          </cell>
          <cell r="AR43">
            <v>0</v>
          </cell>
        </row>
        <row r="44">
          <cell r="A44">
            <v>43</v>
          </cell>
          <cell r="B44" t="str">
            <v>CANDIDATO</v>
          </cell>
          <cell r="C44" t="str">
            <v>BAJA</v>
          </cell>
          <cell r="D44">
            <v>0</v>
          </cell>
          <cell r="E44">
            <v>30062011</v>
          </cell>
          <cell r="F44" t="str">
            <v xml:space="preserve"> </v>
          </cell>
          <cell r="G44" t="str">
            <v xml:space="preserve"> </v>
          </cell>
          <cell r="H44" t="str">
            <v>Eloisa</v>
          </cell>
          <cell r="I44" t="str">
            <v>Andrade</v>
          </cell>
          <cell r="J44" t="str">
            <v>Carrasco</v>
          </cell>
          <cell r="K44" t="str">
            <v>Eloisa Andrade Carrasco</v>
          </cell>
          <cell r="L44" t="str">
            <v>AACE8210298Z0</v>
          </cell>
          <cell r="M44" t="str">
            <v>AACE821029MDGNRL04</v>
          </cell>
          <cell r="N44" t="str">
            <v>C. José Ramon Valdéz No. 205 C.P.  34420</v>
          </cell>
          <cell r="O44">
            <v>0</v>
          </cell>
          <cell r="P44" t="str">
            <v>M NUEVO IDEAL</v>
          </cell>
          <cell r="Q44" t="str">
            <v>Nuevo Ideal</v>
          </cell>
          <cell r="R44" t="str">
            <v>Nuevo Ideal</v>
          </cell>
          <cell r="S44" t="str">
            <v>Dgo.</v>
          </cell>
          <cell r="T44">
            <v>6778730611</v>
          </cell>
          <cell r="U44">
            <v>456771011575</v>
          </cell>
          <cell r="V44" t="str">
            <v>MEXICANA</v>
          </cell>
          <cell r="W44" t="str">
            <v>F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e">
            <v>#DIV/0!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str">
            <v>X</v>
          </cell>
          <cell r="AK44" t="str">
            <v>X</v>
          </cell>
          <cell r="AL44" t="str">
            <v>X</v>
          </cell>
          <cell r="AM44" t="str">
            <v>X</v>
          </cell>
          <cell r="AN44" t="str">
            <v>X</v>
          </cell>
          <cell r="AO44" t="str">
            <v>X</v>
          </cell>
          <cell r="AP44" t="str">
            <v>X</v>
          </cell>
          <cell r="AQ44" t="str">
            <v>Andrade Carrasco Eloisa</v>
          </cell>
          <cell r="AR44">
            <v>0</v>
          </cell>
        </row>
        <row r="45">
          <cell r="A45">
            <v>44</v>
          </cell>
          <cell r="B45" t="str">
            <v>CANDIDATO</v>
          </cell>
          <cell r="C45" t="str">
            <v>ACTIVO</v>
          </cell>
          <cell r="D45">
            <v>0</v>
          </cell>
          <cell r="E45">
            <v>0</v>
          </cell>
          <cell r="F45" t="str">
            <v xml:space="preserve"> </v>
          </cell>
          <cell r="G45" t="str">
            <v xml:space="preserve"> </v>
          </cell>
          <cell r="H45" t="str">
            <v>Teresa</v>
          </cell>
          <cell r="I45" t="str">
            <v>Ibarra</v>
          </cell>
          <cell r="J45" t="str">
            <v>González</v>
          </cell>
          <cell r="K45" t="str">
            <v>Teresa Ibarra González</v>
          </cell>
          <cell r="L45" t="str">
            <v>IAGT700713560</v>
          </cell>
          <cell r="M45" t="str">
            <v>IAGT700713MDGBNR04</v>
          </cell>
          <cell r="N45" t="str">
            <v>C. Aldama No. 304 Pte. Barr. La Hacienda C.P. 0000</v>
          </cell>
          <cell r="O45">
            <v>0</v>
          </cell>
          <cell r="P45" t="str">
            <v>M-GUADALUPE VICTORIA</v>
          </cell>
          <cell r="Q45" t="str">
            <v>Guadalupe Victoria</v>
          </cell>
          <cell r="R45" t="str">
            <v>Guadalupe Victoria</v>
          </cell>
          <cell r="S45" t="str">
            <v>Dgo.</v>
          </cell>
          <cell r="T45">
            <v>0</v>
          </cell>
          <cell r="U45">
            <v>0</v>
          </cell>
          <cell r="V45" t="str">
            <v>MEXICANA</v>
          </cell>
          <cell r="W45" t="str">
            <v>F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e">
            <v>#DIV/0!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X</v>
          </cell>
          <cell r="AK45" t="str">
            <v>X</v>
          </cell>
          <cell r="AL45" t="str">
            <v>X</v>
          </cell>
          <cell r="AM45" t="str">
            <v>X</v>
          </cell>
          <cell r="AN45" t="str">
            <v>X</v>
          </cell>
          <cell r="AO45" t="str">
            <v>X</v>
          </cell>
          <cell r="AP45" t="str">
            <v>X</v>
          </cell>
          <cell r="AQ45" t="str">
            <v>Ibarra González Teresa</v>
          </cell>
          <cell r="AR45">
            <v>0</v>
          </cell>
        </row>
        <row r="46">
          <cell r="A46">
            <v>45</v>
          </cell>
          <cell r="B46" t="str">
            <v>CANDIDATO</v>
          </cell>
          <cell r="C46" t="str">
            <v>ACTIVO</v>
          </cell>
          <cell r="D46">
            <v>0</v>
          </cell>
          <cell r="E46">
            <v>0</v>
          </cell>
          <cell r="F46" t="str">
            <v xml:space="preserve"> </v>
          </cell>
          <cell r="G46" t="str">
            <v xml:space="preserve"> </v>
          </cell>
          <cell r="H46" t="str">
            <v>Mario</v>
          </cell>
          <cell r="I46" t="str">
            <v>Galaviz</v>
          </cell>
          <cell r="J46" t="str">
            <v>Quiroga</v>
          </cell>
          <cell r="K46" t="str">
            <v>Mario Galaviz Quiroga</v>
          </cell>
          <cell r="L46" t="str">
            <v>GAQM880722A90</v>
          </cell>
          <cell r="M46" t="str">
            <v>GAQM880722HDGLRR05</v>
          </cell>
          <cell r="N46" t="str">
            <v>C. 19 No. 105 Fracc. Bosques del Valle C.P.  34228</v>
          </cell>
          <cell r="O46">
            <v>0</v>
          </cell>
          <cell r="P46" t="str">
            <v>FRACC. BOSQUES DEL VALLE</v>
          </cell>
          <cell r="Q46" t="str">
            <v>Durango</v>
          </cell>
          <cell r="R46" t="str">
            <v>Victoria de Durango</v>
          </cell>
          <cell r="S46" t="str">
            <v>Dgo.</v>
          </cell>
          <cell r="T46">
            <v>6188148487</v>
          </cell>
          <cell r="U46">
            <v>446181511349</v>
          </cell>
          <cell r="V46" t="str">
            <v>MEXICANA</v>
          </cell>
          <cell r="W46" t="str">
            <v>M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e">
            <v>#DIV/0!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str">
            <v>X</v>
          </cell>
          <cell r="AK46" t="str">
            <v>X</v>
          </cell>
          <cell r="AL46" t="str">
            <v>X</v>
          </cell>
          <cell r="AM46" t="str">
            <v>X</v>
          </cell>
          <cell r="AN46" t="str">
            <v>X</v>
          </cell>
          <cell r="AO46" t="str">
            <v>X</v>
          </cell>
          <cell r="AP46" t="str">
            <v>X</v>
          </cell>
          <cell r="AQ46" t="str">
            <v>Galaviz Quiroga Mario</v>
          </cell>
          <cell r="AR46">
            <v>0</v>
          </cell>
        </row>
        <row r="47">
          <cell r="A47">
            <v>46</v>
          </cell>
          <cell r="B47" t="str">
            <v>BAJA</v>
          </cell>
          <cell r="C47" t="str">
            <v>ACTIVO</v>
          </cell>
          <cell r="D47">
            <v>0</v>
          </cell>
          <cell r="E47">
            <v>0</v>
          </cell>
          <cell r="F47" t="str">
            <v>1° de Septiembre</v>
          </cell>
          <cell r="G47" t="str">
            <v>PNIEB</v>
          </cell>
          <cell r="H47" t="str">
            <v>Jaime Yaniro</v>
          </cell>
          <cell r="I47" t="str">
            <v>Herrera</v>
          </cell>
          <cell r="J47" t="str">
            <v>Méndez</v>
          </cell>
          <cell r="K47" t="str">
            <v>Jaime Yaniro Herrera Méndez</v>
          </cell>
          <cell r="L47" t="str">
            <v>HEMJ900505471</v>
          </cell>
          <cell r="M47" t="str">
            <v>HEMJ900505HDFRNM08</v>
          </cell>
          <cell r="N47" t="str">
            <v>C. Prensistas No. 104 Fracc. Fidel Velázquez I C.P.  34229</v>
          </cell>
          <cell r="O47">
            <v>0</v>
          </cell>
          <cell r="P47" t="str">
            <v>FRACC. FIDEL VELAZQUEZ</v>
          </cell>
          <cell r="Q47" t="str">
            <v>Durango</v>
          </cell>
          <cell r="R47" t="str">
            <v>Victoria de Durango</v>
          </cell>
          <cell r="S47" t="str">
            <v>Dgo.</v>
          </cell>
          <cell r="T47">
            <v>0</v>
          </cell>
          <cell r="U47">
            <v>6181684277</v>
          </cell>
          <cell r="V47" t="str">
            <v>MEXICANA</v>
          </cell>
          <cell r="W47" t="str">
            <v>M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 t="e">
            <v>#DIV/0!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X</v>
          </cell>
          <cell r="AK47" t="str">
            <v>X</v>
          </cell>
          <cell r="AL47" t="str">
            <v>X</v>
          </cell>
          <cell r="AM47" t="str">
            <v>X</v>
          </cell>
          <cell r="AN47" t="str">
            <v>X</v>
          </cell>
          <cell r="AO47" t="str">
            <v>X</v>
          </cell>
          <cell r="AP47" t="str">
            <v>X</v>
          </cell>
          <cell r="AQ47" t="str">
            <v>Herrera Méndez Jaime Yaniro</v>
          </cell>
          <cell r="AR47">
            <v>0</v>
          </cell>
        </row>
        <row r="48">
          <cell r="A48">
            <v>47</v>
          </cell>
          <cell r="B48" t="str">
            <v>ASIGNADO</v>
          </cell>
          <cell r="C48" t="str">
            <v>ACTIVO</v>
          </cell>
          <cell r="D48">
            <v>0</v>
          </cell>
          <cell r="E48">
            <v>31052012</v>
          </cell>
          <cell r="F48" t="str">
            <v>1° de Septiembre</v>
          </cell>
          <cell r="G48" t="str">
            <v>PIP</v>
          </cell>
          <cell r="H48" t="str">
            <v>Gerardo</v>
          </cell>
          <cell r="I48" t="str">
            <v>Arellano</v>
          </cell>
          <cell r="J48" t="str">
            <v>Rubio</v>
          </cell>
          <cell r="K48" t="str">
            <v>Gerardo Arellano Rubio</v>
          </cell>
          <cell r="L48" t="str">
            <v>AERG820601SJ4</v>
          </cell>
          <cell r="M48" t="str">
            <v>AERG820601HDGRBR00</v>
          </cell>
          <cell r="N48" t="str">
            <v>C. Madre Selva No. 239 Fracc. Jardines de Durango C.P.  34200</v>
          </cell>
          <cell r="O48" t="str">
            <v>M</v>
          </cell>
          <cell r="P48" t="str">
            <v>FRACC. JARDINES de DURANGO</v>
          </cell>
          <cell r="Q48" t="str">
            <v>Durango</v>
          </cell>
          <cell r="R48" t="str">
            <v>Victoria de Durango</v>
          </cell>
          <cell r="S48" t="str">
            <v>Dgo.</v>
          </cell>
          <cell r="T48">
            <v>0</v>
          </cell>
          <cell r="U48">
            <v>6181643168</v>
          </cell>
          <cell r="V48" t="str">
            <v>MEXICANA</v>
          </cell>
          <cell r="W48" t="str">
            <v>M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e">
            <v>#DIV/0!</v>
          </cell>
          <cell r="AF48">
            <v>0</v>
          </cell>
          <cell r="AG48">
            <v>0</v>
          </cell>
          <cell r="AH48">
            <v>0</v>
          </cell>
          <cell r="AI48" t="str">
            <v>girus_1@hotmail.com</v>
          </cell>
          <cell r="AJ48" t="str">
            <v>X</v>
          </cell>
          <cell r="AK48" t="str">
            <v>X</v>
          </cell>
          <cell r="AL48" t="str">
            <v>X</v>
          </cell>
          <cell r="AM48" t="str">
            <v>X</v>
          </cell>
          <cell r="AN48" t="str">
            <v>X</v>
          </cell>
          <cell r="AO48" t="str">
            <v>X</v>
          </cell>
          <cell r="AP48" t="str">
            <v>X</v>
          </cell>
          <cell r="AQ48" t="str">
            <v>Arellano Rubio Gerardo</v>
          </cell>
          <cell r="AR48">
            <v>0</v>
          </cell>
        </row>
        <row r="49">
          <cell r="A49">
            <v>48</v>
          </cell>
          <cell r="B49" t="str">
            <v>CANDIDATO</v>
          </cell>
          <cell r="C49" t="str">
            <v>BAJA</v>
          </cell>
          <cell r="D49">
            <v>0</v>
          </cell>
          <cell r="E49">
            <v>30062011</v>
          </cell>
          <cell r="F49" t="str">
            <v xml:space="preserve"> </v>
          </cell>
          <cell r="G49" t="str">
            <v xml:space="preserve"> </v>
          </cell>
          <cell r="H49" t="str">
            <v>Nestor Fernando</v>
          </cell>
          <cell r="I49" t="str">
            <v>Flores</v>
          </cell>
          <cell r="J49" t="str">
            <v>Graciano</v>
          </cell>
          <cell r="K49" t="str">
            <v>Nestor Fernando Flores Graciano</v>
          </cell>
          <cell r="L49" t="str">
            <v>FOGN850530CH5</v>
          </cell>
          <cell r="M49" t="str">
            <v>FOGN850530HDGLRS05</v>
          </cell>
          <cell r="N49" t="str">
            <v>C. Milpas No. 103 Fracc. Las Milpas C.P.  34162</v>
          </cell>
          <cell r="O49">
            <v>0</v>
          </cell>
          <cell r="P49" t="str">
            <v>FRACC. LAS MILPAS</v>
          </cell>
          <cell r="Q49" t="str">
            <v>Durango</v>
          </cell>
          <cell r="R49" t="str">
            <v>Victoria de Durango</v>
          </cell>
          <cell r="S49" t="str">
            <v>Dgo.</v>
          </cell>
          <cell r="T49">
            <v>6188262412</v>
          </cell>
          <cell r="U49">
            <v>446181665152</v>
          </cell>
          <cell r="V49" t="str">
            <v>MEXICANA</v>
          </cell>
          <cell r="W49" t="str">
            <v>M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e">
            <v>#DIV/0!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X</v>
          </cell>
          <cell r="AK49" t="str">
            <v>X</v>
          </cell>
          <cell r="AL49" t="str">
            <v>X</v>
          </cell>
          <cell r="AM49" t="str">
            <v>X</v>
          </cell>
          <cell r="AN49" t="str">
            <v>X</v>
          </cell>
          <cell r="AO49" t="str">
            <v>X</v>
          </cell>
          <cell r="AP49" t="str">
            <v>X</v>
          </cell>
          <cell r="AQ49" t="str">
            <v>Flores Graciano Nestor Fernando</v>
          </cell>
          <cell r="AR49">
            <v>0</v>
          </cell>
        </row>
        <row r="50">
          <cell r="A50">
            <v>49</v>
          </cell>
          <cell r="B50" t="str">
            <v>ASIGNADO</v>
          </cell>
          <cell r="C50" t="str">
            <v>ACTIVO</v>
          </cell>
          <cell r="D50">
            <v>0</v>
          </cell>
          <cell r="E50">
            <v>0</v>
          </cell>
          <cell r="F50" t="str">
            <v>1° de Septiembre</v>
          </cell>
          <cell r="G50" t="str">
            <v>PNIEB</v>
          </cell>
          <cell r="H50" t="str">
            <v>Lucia</v>
          </cell>
          <cell r="I50" t="str">
            <v>Jaramillo</v>
          </cell>
          <cell r="J50" t="str">
            <v>Villa</v>
          </cell>
          <cell r="K50" t="str">
            <v>Lucia Jaramillo Villa</v>
          </cell>
          <cell r="L50" t="str">
            <v>JAVL761228SF3</v>
          </cell>
          <cell r="M50" t="str">
            <v>JAVL761228MNERLC08</v>
          </cell>
          <cell r="N50" t="str">
            <v>C. Isabel La Católica No. 900 C.P.  34420</v>
          </cell>
          <cell r="O50" t="str">
            <v>M</v>
          </cell>
          <cell r="P50" t="str">
            <v>M NUEVO IDEAL</v>
          </cell>
          <cell r="Q50" t="str">
            <v>Nuevo Ideal</v>
          </cell>
          <cell r="R50" t="str">
            <v>Nuevo Ideal</v>
          </cell>
          <cell r="S50" t="str">
            <v>Dgo.</v>
          </cell>
          <cell r="T50">
            <v>0</v>
          </cell>
          <cell r="U50">
            <v>6771041351</v>
          </cell>
          <cell r="V50" t="str">
            <v>MEXICANA</v>
          </cell>
          <cell r="W50" t="str">
            <v>F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e">
            <v>#DIV/0!</v>
          </cell>
          <cell r="AF50">
            <v>0</v>
          </cell>
          <cell r="AG50">
            <v>0</v>
          </cell>
          <cell r="AH50">
            <v>0</v>
          </cell>
          <cell r="AI50" t="str">
            <v>lucyajv1@hotmail.com</v>
          </cell>
          <cell r="AJ50" t="str">
            <v>X</v>
          </cell>
          <cell r="AK50" t="str">
            <v>X</v>
          </cell>
          <cell r="AL50" t="str">
            <v>X</v>
          </cell>
          <cell r="AM50" t="str">
            <v>X</v>
          </cell>
          <cell r="AN50" t="str">
            <v>X</v>
          </cell>
          <cell r="AO50" t="str">
            <v>X</v>
          </cell>
          <cell r="AP50" t="str">
            <v>X</v>
          </cell>
          <cell r="AQ50" t="str">
            <v>Jaramillo Villa Lucia</v>
          </cell>
          <cell r="AR50">
            <v>0</v>
          </cell>
        </row>
        <row r="51">
          <cell r="A51">
            <v>50</v>
          </cell>
          <cell r="B51" t="str">
            <v>CANDIDATO</v>
          </cell>
          <cell r="C51" t="str">
            <v>BAJA</v>
          </cell>
          <cell r="D51">
            <v>16012011</v>
          </cell>
          <cell r="E51">
            <v>30062011</v>
          </cell>
          <cell r="F51" t="str">
            <v xml:space="preserve"> </v>
          </cell>
          <cell r="G51" t="str">
            <v xml:space="preserve"> </v>
          </cell>
          <cell r="H51" t="str">
            <v>Javier Antonio</v>
          </cell>
          <cell r="I51" t="str">
            <v>Fragoso</v>
          </cell>
          <cell r="J51" t="str">
            <v>Castro</v>
          </cell>
          <cell r="K51" t="str">
            <v>Javier Antonio Fragoso Castro</v>
          </cell>
          <cell r="L51" t="str">
            <v>FACJ900406TX0</v>
          </cell>
          <cell r="M51" t="str">
            <v>FACJ900406HDGRSV04</v>
          </cell>
          <cell r="N51" t="str">
            <v>Priv. 2da. Canarios No. 100 Zona Centro C.P.  34000</v>
          </cell>
          <cell r="O51">
            <v>0</v>
          </cell>
          <cell r="P51" t="str">
            <v>ZONA CENTRO</v>
          </cell>
          <cell r="Q51" t="str">
            <v>Durango</v>
          </cell>
          <cell r="R51" t="str">
            <v>Victoria de Durango</v>
          </cell>
          <cell r="S51" t="str">
            <v>Dgo.</v>
          </cell>
          <cell r="T51">
            <v>6188274278</v>
          </cell>
          <cell r="U51">
            <v>6181347460</v>
          </cell>
          <cell r="V51" t="str">
            <v>MEXICANA</v>
          </cell>
          <cell r="W51" t="str">
            <v>M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 t="e">
            <v>#DIV/0!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X</v>
          </cell>
          <cell r="AK51" t="str">
            <v>X</v>
          </cell>
          <cell r="AL51" t="str">
            <v>X</v>
          </cell>
          <cell r="AM51" t="str">
            <v>X</v>
          </cell>
          <cell r="AN51" t="str">
            <v>X</v>
          </cell>
          <cell r="AO51" t="str">
            <v>X</v>
          </cell>
          <cell r="AP51" t="str">
            <v>X</v>
          </cell>
          <cell r="AQ51" t="str">
            <v>Fragoso Castro Javier Antonio</v>
          </cell>
          <cell r="AR51">
            <v>0</v>
          </cell>
        </row>
        <row r="52">
          <cell r="A52">
            <v>51</v>
          </cell>
          <cell r="B52" t="str">
            <v>CANDIDATO</v>
          </cell>
          <cell r="C52" t="str">
            <v>BAJA</v>
          </cell>
          <cell r="D52">
            <v>0</v>
          </cell>
          <cell r="E52">
            <v>30062011</v>
          </cell>
          <cell r="F52" t="str">
            <v xml:space="preserve"> </v>
          </cell>
          <cell r="G52" t="str">
            <v xml:space="preserve"> </v>
          </cell>
          <cell r="H52" t="str">
            <v>Glenn William</v>
          </cell>
          <cell r="I52" t="str">
            <v>Braun</v>
          </cell>
          <cell r="J52">
            <v>0</v>
          </cell>
          <cell r="K52" t="str">
            <v xml:space="preserve">Glenn William Braun </v>
          </cell>
          <cell r="L52" t="str">
            <v>BAGL550218UU8</v>
          </cell>
          <cell r="M52" t="str">
            <v>BAXG550218HNERXL09</v>
          </cell>
          <cell r="N52" t="str">
            <v>C. Rio Grijalva No. 415 Col. Valle del Sur C.P.  34120</v>
          </cell>
          <cell r="O52">
            <v>0</v>
          </cell>
          <cell r="P52" t="str">
            <v>COL. VALLE DEL SUR</v>
          </cell>
          <cell r="Q52" t="str">
            <v>Durango</v>
          </cell>
          <cell r="R52" t="str">
            <v>Victoria De Durango</v>
          </cell>
          <cell r="S52" t="str">
            <v>Dgo.</v>
          </cell>
          <cell r="T52">
            <v>6188257802</v>
          </cell>
          <cell r="U52">
            <v>6181322142</v>
          </cell>
          <cell r="V52" t="str">
            <v>EXTRANJERO</v>
          </cell>
          <cell r="W52" t="str">
            <v>M</v>
          </cell>
          <cell r="X52" t="str">
            <v>PUBLIC SCHOOL TEACHER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e">
            <v>#DIV/0!</v>
          </cell>
          <cell r="AF52" t="str">
            <v>B2</v>
          </cell>
          <cell r="AG52">
            <v>0</v>
          </cell>
          <cell r="AH52">
            <v>0</v>
          </cell>
          <cell r="AI52">
            <v>0</v>
          </cell>
          <cell r="AJ52" t="str">
            <v>X</v>
          </cell>
          <cell r="AK52" t="str">
            <v>X</v>
          </cell>
          <cell r="AL52" t="str">
            <v>X</v>
          </cell>
          <cell r="AM52" t="str">
            <v>X</v>
          </cell>
          <cell r="AN52" t="str">
            <v>X</v>
          </cell>
          <cell r="AO52" t="str">
            <v>X</v>
          </cell>
          <cell r="AP52" t="str">
            <v>X</v>
          </cell>
          <cell r="AQ52" t="str">
            <v>Braun  Glenn William</v>
          </cell>
          <cell r="AR52">
            <v>0</v>
          </cell>
        </row>
        <row r="53">
          <cell r="A53">
            <v>52</v>
          </cell>
          <cell r="B53" t="str">
            <v>BAJA</v>
          </cell>
          <cell r="C53" t="str">
            <v>ACTIVO</v>
          </cell>
          <cell r="D53">
            <v>0</v>
          </cell>
          <cell r="E53">
            <v>0</v>
          </cell>
          <cell r="F53" t="str">
            <v xml:space="preserve"> </v>
          </cell>
          <cell r="G53" t="str">
            <v xml:space="preserve"> </v>
          </cell>
          <cell r="H53" t="str">
            <v>José Guadalupe</v>
          </cell>
          <cell r="I53" t="str">
            <v>Contreras</v>
          </cell>
          <cell r="J53" t="str">
            <v>Carreón</v>
          </cell>
          <cell r="K53" t="str">
            <v>José Guadalupe Contreras Carreón</v>
          </cell>
          <cell r="L53" t="str">
            <v>COCG8006298QA</v>
          </cell>
          <cell r="M53" t="str">
            <v>COCG800629HDGNRD09</v>
          </cell>
          <cell r="N53" t="str">
            <v>C. Puerto Progreso No. 9 Barr. Buena Vista C.P. 35696</v>
          </cell>
          <cell r="O53" t="str">
            <v>M</v>
          </cell>
          <cell r="P53" t="str">
            <v>M-EL ORO</v>
          </cell>
          <cell r="Q53" t="str">
            <v>El Oro</v>
          </cell>
          <cell r="R53" t="str">
            <v>Santa María del Oro</v>
          </cell>
          <cell r="S53" t="str">
            <v>Dgo.</v>
          </cell>
          <cell r="T53">
            <v>6495260414</v>
          </cell>
          <cell r="U53">
            <v>6491046991</v>
          </cell>
          <cell r="V53" t="str">
            <v>MEXICANA</v>
          </cell>
          <cell r="W53" t="str">
            <v>M</v>
          </cell>
          <cell r="X53" t="str">
            <v>LIC. EN PEDAGOGIA (pasante)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e">
            <v>#DIV/0!</v>
          </cell>
          <cell r="AF53" t="str">
            <v>B2</v>
          </cell>
          <cell r="AG53">
            <v>0</v>
          </cell>
          <cell r="AH53">
            <v>0</v>
          </cell>
          <cell r="AI53" t="str">
            <v>joscon.pipdgo@gmail.com</v>
          </cell>
          <cell r="AJ53" t="str">
            <v>X</v>
          </cell>
          <cell r="AK53" t="str">
            <v>X</v>
          </cell>
          <cell r="AL53" t="str">
            <v>X</v>
          </cell>
          <cell r="AM53" t="str">
            <v>X</v>
          </cell>
          <cell r="AN53" t="str">
            <v>X</v>
          </cell>
          <cell r="AO53" t="str">
            <v>X</v>
          </cell>
          <cell r="AP53" t="str">
            <v>X</v>
          </cell>
          <cell r="AQ53" t="str">
            <v>Contreras Carreón José Guadalupe</v>
          </cell>
          <cell r="AR53">
            <v>0</v>
          </cell>
        </row>
        <row r="54">
          <cell r="A54">
            <v>53</v>
          </cell>
          <cell r="B54" t="str">
            <v>CANDIDATO</v>
          </cell>
          <cell r="C54" t="str">
            <v>BAJA</v>
          </cell>
          <cell r="D54">
            <v>0</v>
          </cell>
          <cell r="E54">
            <v>30062011</v>
          </cell>
          <cell r="F54" t="str">
            <v xml:space="preserve"> </v>
          </cell>
          <cell r="G54" t="str">
            <v xml:space="preserve"> </v>
          </cell>
          <cell r="H54" t="str">
            <v>Vianey Paulina</v>
          </cell>
          <cell r="I54" t="str">
            <v>Díaz</v>
          </cell>
          <cell r="J54" t="str">
            <v>Enríquez</v>
          </cell>
          <cell r="K54" t="str">
            <v>Vianey Paulina Díaz Enríquez</v>
          </cell>
          <cell r="L54" t="str">
            <v>DIEV870430GQ5</v>
          </cell>
          <cell r="M54" t="str">
            <v>DIEV870430MDGZNN05</v>
          </cell>
          <cell r="N54" t="str">
            <v>C. Uxmal No. 131 Fracc. Huizache C.P.  34160</v>
          </cell>
          <cell r="O54">
            <v>0</v>
          </cell>
          <cell r="P54" t="str">
            <v>FRACC. EL HUIZACHE</v>
          </cell>
          <cell r="Q54" t="str">
            <v>Durango</v>
          </cell>
          <cell r="R54" t="str">
            <v>Victoria de Durango</v>
          </cell>
          <cell r="S54" t="str">
            <v>Dgo.</v>
          </cell>
          <cell r="T54">
            <v>6188269121</v>
          </cell>
          <cell r="U54">
            <v>6181017450</v>
          </cell>
          <cell r="V54" t="str">
            <v>MEXICANA</v>
          </cell>
          <cell r="W54" t="str">
            <v>F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e">
            <v>#DIV/0!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X</v>
          </cell>
          <cell r="AK54" t="str">
            <v>X</v>
          </cell>
          <cell r="AL54" t="str">
            <v>X</v>
          </cell>
          <cell r="AM54" t="str">
            <v>X</v>
          </cell>
          <cell r="AN54" t="str">
            <v>X</v>
          </cell>
          <cell r="AO54" t="str">
            <v>X</v>
          </cell>
          <cell r="AP54" t="str">
            <v>X</v>
          </cell>
          <cell r="AQ54" t="str">
            <v>Díaz Enríquez Vianey Paulina</v>
          </cell>
          <cell r="AR54">
            <v>0</v>
          </cell>
        </row>
        <row r="55">
          <cell r="A55">
            <v>54</v>
          </cell>
          <cell r="B55" t="str">
            <v>CANDIDATO</v>
          </cell>
          <cell r="C55" t="str">
            <v>BAJA</v>
          </cell>
          <cell r="D55">
            <v>0</v>
          </cell>
          <cell r="E55">
            <v>15032011</v>
          </cell>
          <cell r="F55" t="str">
            <v xml:space="preserve"> </v>
          </cell>
          <cell r="G55" t="str">
            <v xml:space="preserve"> </v>
          </cell>
          <cell r="H55" t="str">
            <v>Dulce Karen</v>
          </cell>
          <cell r="I55" t="str">
            <v>Hernández</v>
          </cell>
          <cell r="J55" t="str">
            <v>Medina</v>
          </cell>
          <cell r="K55" t="str">
            <v>Dulce Karen Hernández Medina</v>
          </cell>
          <cell r="L55" t="str">
            <v>HEMD8812137YA</v>
          </cell>
          <cell r="M55" t="str">
            <v>HEMD881213MDGRDL04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 t="str">
            <v>MEXICANA</v>
          </cell>
          <cell r="W55" t="str">
            <v>F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e">
            <v>#DIV/0!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X</v>
          </cell>
          <cell r="AK55" t="str">
            <v>X</v>
          </cell>
          <cell r="AL55" t="str">
            <v>X</v>
          </cell>
          <cell r="AM55" t="str">
            <v>X</v>
          </cell>
          <cell r="AN55" t="str">
            <v>X</v>
          </cell>
          <cell r="AO55" t="str">
            <v>X</v>
          </cell>
          <cell r="AP55" t="str">
            <v>X</v>
          </cell>
          <cell r="AQ55" t="str">
            <v>Hernández Medina Dulce Karen</v>
          </cell>
          <cell r="AR55">
            <v>0</v>
          </cell>
        </row>
        <row r="56">
          <cell r="A56">
            <v>55</v>
          </cell>
          <cell r="B56" t="str">
            <v>CANDIDATO</v>
          </cell>
          <cell r="C56" t="str">
            <v>BAJA</v>
          </cell>
          <cell r="D56">
            <v>0</v>
          </cell>
          <cell r="E56">
            <v>30062011</v>
          </cell>
          <cell r="F56" t="str">
            <v xml:space="preserve"> </v>
          </cell>
          <cell r="G56" t="str">
            <v xml:space="preserve"> </v>
          </cell>
          <cell r="H56" t="str">
            <v>Luis Cuahutemoc</v>
          </cell>
          <cell r="I56" t="str">
            <v>del Toro</v>
          </cell>
          <cell r="J56" t="str">
            <v>Flores</v>
          </cell>
          <cell r="K56" t="str">
            <v>Luis Cuahutemoc del Toro Flores</v>
          </cell>
          <cell r="L56" t="str">
            <v>TOFL6509237P1</v>
          </cell>
          <cell r="M56" t="str">
            <v>TOFL650923HDGRLS01</v>
          </cell>
          <cell r="N56" t="str">
            <v>C. Aquiles Serdán No. 200 Zona Centro C.P.  34890</v>
          </cell>
          <cell r="O56">
            <v>0</v>
          </cell>
          <cell r="P56" t="str">
            <v>M VICENTE GUERRERO</v>
          </cell>
          <cell r="Q56" t="str">
            <v>Vicente Guerrero</v>
          </cell>
          <cell r="R56" t="str">
            <v>Vicente Guerrero</v>
          </cell>
          <cell r="S56" t="str">
            <v>Dgo.</v>
          </cell>
          <cell r="T56">
            <v>6758650512</v>
          </cell>
          <cell r="U56">
            <v>6751085585</v>
          </cell>
          <cell r="V56" t="str">
            <v>MEXICANA</v>
          </cell>
          <cell r="W56" t="str">
            <v>M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e">
            <v>#DIV/0!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X</v>
          </cell>
          <cell r="AK56" t="str">
            <v>X</v>
          </cell>
          <cell r="AL56" t="str">
            <v>X</v>
          </cell>
          <cell r="AM56" t="str">
            <v>X</v>
          </cell>
          <cell r="AN56" t="str">
            <v>X</v>
          </cell>
          <cell r="AO56" t="str">
            <v>X</v>
          </cell>
          <cell r="AP56" t="str">
            <v>X</v>
          </cell>
          <cell r="AQ56" t="str">
            <v>del Toro Flores Luis Cuahutemoc</v>
          </cell>
          <cell r="AR56">
            <v>0</v>
          </cell>
        </row>
        <row r="57">
          <cell r="A57">
            <v>56</v>
          </cell>
          <cell r="B57" t="str">
            <v>ASIGNADO</v>
          </cell>
          <cell r="C57" t="str">
            <v>ACTIVO</v>
          </cell>
          <cell r="D57">
            <v>0</v>
          </cell>
          <cell r="E57">
            <v>0</v>
          </cell>
          <cell r="F57" t="str">
            <v>1° de Septiembre</v>
          </cell>
          <cell r="G57" t="str">
            <v>PNIEB</v>
          </cell>
          <cell r="H57" t="str">
            <v>María Graciela</v>
          </cell>
          <cell r="I57" t="str">
            <v>González</v>
          </cell>
          <cell r="J57" t="str">
            <v>Herrera</v>
          </cell>
          <cell r="K57" t="str">
            <v>María Graciela González Herrera</v>
          </cell>
          <cell r="L57" t="str">
            <v>GOHG591124PE5</v>
          </cell>
          <cell r="M57" t="str">
            <v>GOHG591124MDGNRR05</v>
          </cell>
          <cell r="N57" t="str">
            <v>C. Fuente de las Bailarinas No. 407 Fracc. Las Fuentes C.P.  34170</v>
          </cell>
          <cell r="O57" t="str">
            <v>M</v>
          </cell>
          <cell r="P57" t="str">
            <v>FRACC. LAS FUENTES</v>
          </cell>
          <cell r="Q57" t="str">
            <v>Durango</v>
          </cell>
          <cell r="R57" t="str">
            <v>Victoria de Durango</v>
          </cell>
          <cell r="S57" t="str">
            <v>Dgo.</v>
          </cell>
          <cell r="T57">
            <v>6188336482</v>
          </cell>
          <cell r="U57">
            <v>6181682918</v>
          </cell>
          <cell r="V57" t="str">
            <v>MEXICANA</v>
          </cell>
          <cell r="W57" t="str">
            <v>F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e">
            <v>#DIV/0!</v>
          </cell>
          <cell r="AF57">
            <v>0</v>
          </cell>
          <cell r="AG57">
            <v>0</v>
          </cell>
          <cell r="AH57">
            <v>0</v>
          </cell>
          <cell r="AI57" t="str">
            <v>mariagracielagonzalez@hotmail.com</v>
          </cell>
          <cell r="AJ57" t="str">
            <v>X</v>
          </cell>
          <cell r="AK57" t="str">
            <v>X</v>
          </cell>
          <cell r="AL57" t="str">
            <v>X</v>
          </cell>
          <cell r="AM57" t="str">
            <v>X</v>
          </cell>
          <cell r="AN57" t="str">
            <v>X</v>
          </cell>
          <cell r="AO57" t="str">
            <v>X</v>
          </cell>
          <cell r="AP57" t="str">
            <v>X</v>
          </cell>
          <cell r="AQ57" t="str">
            <v>González Herrera María Graciela</v>
          </cell>
          <cell r="AR57">
            <v>0</v>
          </cell>
        </row>
        <row r="58">
          <cell r="A58">
            <v>57</v>
          </cell>
          <cell r="B58" t="str">
            <v>CANDIDATO</v>
          </cell>
          <cell r="C58" t="str">
            <v>CANDIDATO</v>
          </cell>
          <cell r="D58">
            <v>0</v>
          </cell>
          <cell r="E58">
            <v>0</v>
          </cell>
          <cell r="F58" t="str">
            <v xml:space="preserve"> </v>
          </cell>
          <cell r="G58" t="str">
            <v xml:space="preserve"> </v>
          </cell>
          <cell r="H58" t="str">
            <v>Josefina América</v>
          </cell>
          <cell r="I58" t="str">
            <v>González</v>
          </cell>
          <cell r="J58" t="str">
            <v>Herrera</v>
          </cell>
          <cell r="K58" t="str">
            <v>Josefina América González Herrera</v>
          </cell>
          <cell r="L58" t="str">
            <v>Josefina América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 t="str">
            <v>MEXICANA</v>
          </cell>
          <cell r="W58" t="str">
            <v xml:space="preserve"> 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e">
            <v>#DIV/0!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X</v>
          </cell>
          <cell r="AK58" t="str">
            <v>X</v>
          </cell>
          <cell r="AL58" t="str">
            <v>X</v>
          </cell>
          <cell r="AM58" t="str">
            <v>X</v>
          </cell>
          <cell r="AN58" t="str">
            <v>X</v>
          </cell>
          <cell r="AO58" t="str">
            <v>X</v>
          </cell>
          <cell r="AP58" t="str">
            <v>X</v>
          </cell>
          <cell r="AQ58" t="str">
            <v>González Herrera Josefina América</v>
          </cell>
          <cell r="AR58">
            <v>0</v>
          </cell>
        </row>
        <row r="59">
          <cell r="A59">
            <v>58</v>
          </cell>
          <cell r="B59" t="str">
            <v>BAJA</v>
          </cell>
          <cell r="C59" t="str">
            <v>ACTIVO</v>
          </cell>
          <cell r="D59">
            <v>0</v>
          </cell>
          <cell r="E59">
            <v>0</v>
          </cell>
          <cell r="F59" t="str">
            <v xml:space="preserve"> </v>
          </cell>
          <cell r="G59" t="str">
            <v xml:space="preserve"> </v>
          </cell>
          <cell r="H59" t="str">
            <v>José Hugo</v>
          </cell>
          <cell r="I59" t="str">
            <v>Herrera</v>
          </cell>
          <cell r="J59" t="str">
            <v>Ortega</v>
          </cell>
          <cell r="K59" t="str">
            <v>José Hugo Herrera Ortega</v>
          </cell>
          <cell r="L59" t="str">
            <v>HEOH880605HR0</v>
          </cell>
          <cell r="M59" t="str">
            <v>HEOH880605HDGRRG01</v>
          </cell>
          <cell r="N59" t="str">
            <v>C. Mina No. 209 Barrio de Analco C.P.  34138</v>
          </cell>
          <cell r="O59">
            <v>0</v>
          </cell>
          <cell r="P59" t="str">
            <v>B. DE ANALCO</v>
          </cell>
          <cell r="Q59" t="str">
            <v>Durango</v>
          </cell>
          <cell r="R59" t="str">
            <v>Victoria de Durango</v>
          </cell>
          <cell r="S59" t="str">
            <v>Dgo.</v>
          </cell>
          <cell r="T59">
            <v>6188133181</v>
          </cell>
          <cell r="U59">
            <v>6181312728</v>
          </cell>
          <cell r="V59" t="str">
            <v>MEXICANA</v>
          </cell>
          <cell r="W59" t="str">
            <v>M</v>
          </cell>
          <cell r="X59" t="str">
            <v>PREPARATORIA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e">
            <v>#DIV/0!</v>
          </cell>
          <cell r="AF59" t="str">
            <v>B1</v>
          </cell>
          <cell r="AG59">
            <v>0</v>
          </cell>
          <cell r="AH59">
            <v>0</v>
          </cell>
          <cell r="AI59">
            <v>0</v>
          </cell>
          <cell r="AJ59" t="str">
            <v>X</v>
          </cell>
          <cell r="AK59" t="str">
            <v>X</v>
          </cell>
          <cell r="AL59" t="str">
            <v>X</v>
          </cell>
          <cell r="AM59" t="str">
            <v>X</v>
          </cell>
          <cell r="AN59" t="str">
            <v>X</v>
          </cell>
          <cell r="AO59" t="str">
            <v>X</v>
          </cell>
          <cell r="AP59" t="str">
            <v>X</v>
          </cell>
          <cell r="AQ59" t="str">
            <v>Herrera Ortega José Hugo</v>
          </cell>
          <cell r="AR59">
            <v>0</v>
          </cell>
        </row>
        <row r="60">
          <cell r="A60">
            <v>59</v>
          </cell>
          <cell r="B60" t="str">
            <v>ASIGNADO</v>
          </cell>
          <cell r="C60" t="str">
            <v>ACTIVO</v>
          </cell>
          <cell r="D60">
            <v>0</v>
          </cell>
          <cell r="E60">
            <v>0</v>
          </cell>
          <cell r="F60" t="str">
            <v>1° de Septiembre</v>
          </cell>
          <cell r="G60" t="str">
            <v>PNIEB</v>
          </cell>
          <cell r="H60" t="str">
            <v>Itzel Anais</v>
          </cell>
          <cell r="I60" t="str">
            <v>Álvarez</v>
          </cell>
          <cell r="J60" t="str">
            <v>López</v>
          </cell>
          <cell r="K60" t="str">
            <v>Itzel Anais Álvarez López</v>
          </cell>
          <cell r="L60" t="str">
            <v>AALI871003N46</v>
          </cell>
          <cell r="M60" t="str">
            <v>AALI871003MDGLPT00</v>
          </cell>
          <cell r="N60" t="str">
            <v>C. Palma S/N Zona Centro C.P.  35632</v>
          </cell>
          <cell r="O60" t="str">
            <v>M</v>
          </cell>
          <cell r="P60" t="str">
            <v xml:space="preserve">M. TEPEHUANES </v>
          </cell>
          <cell r="Q60" t="str">
            <v>Tepehuanes</v>
          </cell>
          <cell r="R60" t="str">
            <v>Tepehuanes</v>
          </cell>
          <cell r="S60" t="str">
            <v>Dgo.</v>
          </cell>
          <cell r="T60">
            <v>6748630494</v>
          </cell>
          <cell r="U60">
            <v>6741010710</v>
          </cell>
          <cell r="V60" t="str">
            <v>MEXICANA</v>
          </cell>
          <cell r="W60" t="str">
            <v>F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e">
            <v>#DIV/0!</v>
          </cell>
          <cell r="AF60">
            <v>0</v>
          </cell>
          <cell r="AG60">
            <v>0</v>
          </cell>
          <cell r="AH60">
            <v>0</v>
          </cell>
          <cell r="AI60" t="str">
            <v>anais_3_3@hotmail.com</v>
          </cell>
          <cell r="AJ60" t="str">
            <v>X</v>
          </cell>
          <cell r="AK60" t="str">
            <v>X</v>
          </cell>
          <cell r="AL60" t="str">
            <v>X</v>
          </cell>
          <cell r="AM60" t="str">
            <v>X</v>
          </cell>
          <cell r="AN60" t="str">
            <v>X</v>
          </cell>
          <cell r="AO60" t="str">
            <v>X</v>
          </cell>
          <cell r="AP60" t="str">
            <v>X</v>
          </cell>
          <cell r="AQ60" t="str">
            <v>Álvarez López Itzel Anais</v>
          </cell>
          <cell r="AR60">
            <v>0</v>
          </cell>
        </row>
        <row r="61">
          <cell r="A61">
            <v>60</v>
          </cell>
          <cell r="B61" t="str">
            <v>CANDIDATO</v>
          </cell>
          <cell r="C61" t="str">
            <v>BAJA</v>
          </cell>
          <cell r="D61">
            <v>0</v>
          </cell>
          <cell r="E61">
            <v>0</v>
          </cell>
          <cell r="F61" t="str">
            <v xml:space="preserve"> </v>
          </cell>
          <cell r="G61" t="str">
            <v xml:space="preserve"> </v>
          </cell>
          <cell r="H61" t="str">
            <v>Daniela</v>
          </cell>
          <cell r="I61" t="str">
            <v>del Palacio</v>
          </cell>
          <cell r="J61" t="str">
            <v>Arellano</v>
          </cell>
          <cell r="K61" t="str">
            <v>Daniela del Palacio Arellano</v>
          </cell>
          <cell r="L61" t="str">
            <v>PAAD841005DM1</v>
          </cell>
          <cell r="M61" t="str">
            <v>PAAD841005MDGLRN07</v>
          </cell>
          <cell r="N61" t="str">
            <v>C. Nogal No. 301 Zona Centro C.P.  34000</v>
          </cell>
          <cell r="O61">
            <v>0</v>
          </cell>
          <cell r="P61" t="str">
            <v>ZONA CENTRO</v>
          </cell>
          <cell r="Q61" t="str">
            <v>Durango</v>
          </cell>
          <cell r="R61" t="str">
            <v>Victoria de Durango</v>
          </cell>
          <cell r="S61" t="str">
            <v>Dgo.</v>
          </cell>
          <cell r="T61">
            <v>6188129713</v>
          </cell>
          <cell r="U61">
            <v>6181098203</v>
          </cell>
          <cell r="V61" t="str">
            <v>MEXICANA</v>
          </cell>
          <cell r="W61" t="str">
            <v>F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e">
            <v>#DIV/0!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X</v>
          </cell>
          <cell r="AK61" t="str">
            <v>X</v>
          </cell>
          <cell r="AL61" t="str">
            <v>X</v>
          </cell>
          <cell r="AM61" t="str">
            <v>X</v>
          </cell>
          <cell r="AN61" t="str">
            <v>X</v>
          </cell>
          <cell r="AO61" t="str">
            <v>X</v>
          </cell>
          <cell r="AP61" t="str">
            <v>X</v>
          </cell>
          <cell r="AQ61" t="str">
            <v>del Palacio Arellano Daniela</v>
          </cell>
          <cell r="AR61">
            <v>0</v>
          </cell>
        </row>
        <row r="62">
          <cell r="A62">
            <v>61</v>
          </cell>
          <cell r="B62" t="str">
            <v>BAJA</v>
          </cell>
          <cell r="C62" t="str">
            <v>ACTIVO</v>
          </cell>
          <cell r="D62">
            <v>0</v>
          </cell>
          <cell r="E62">
            <v>0</v>
          </cell>
          <cell r="F62" t="str">
            <v xml:space="preserve"> </v>
          </cell>
          <cell r="G62" t="str">
            <v xml:space="preserve"> </v>
          </cell>
          <cell r="H62" t="str">
            <v>Alejandra</v>
          </cell>
          <cell r="I62" t="str">
            <v>Bravo</v>
          </cell>
          <cell r="J62" t="str">
            <v>Isáis</v>
          </cell>
          <cell r="K62" t="str">
            <v>Alejandra Bravo Isáis</v>
          </cell>
          <cell r="L62" t="str">
            <v>BAIA920913261</v>
          </cell>
          <cell r="M62" t="str">
            <v>BAIA920913MDGRSL04</v>
          </cell>
          <cell r="N62" t="str">
            <v>C. Gabino Barreda No. 1232 Zona Centro C.P.  3400</v>
          </cell>
          <cell r="O62" t="str">
            <v>M</v>
          </cell>
          <cell r="P62" t="str">
            <v>ZONA CENTRO</v>
          </cell>
          <cell r="Q62" t="str">
            <v>Durango</v>
          </cell>
          <cell r="R62" t="str">
            <v>Victoria de Durango</v>
          </cell>
          <cell r="S62" t="str">
            <v>Dgo.</v>
          </cell>
          <cell r="T62">
            <v>6188113800</v>
          </cell>
          <cell r="U62">
            <v>6181688345</v>
          </cell>
          <cell r="V62" t="str">
            <v>MEXICANA</v>
          </cell>
          <cell r="W62" t="str">
            <v>F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e">
            <v>#DIV/0!</v>
          </cell>
          <cell r="AF62">
            <v>0</v>
          </cell>
          <cell r="AG62">
            <v>0</v>
          </cell>
          <cell r="AH62">
            <v>0</v>
          </cell>
          <cell r="AI62" t="str">
            <v>alejandra13.92@hotmail.com</v>
          </cell>
          <cell r="AJ62" t="str">
            <v>X</v>
          </cell>
          <cell r="AK62" t="str">
            <v>X</v>
          </cell>
          <cell r="AL62" t="str">
            <v>X</v>
          </cell>
          <cell r="AM62" t="str">
            <v>X</v>
          </cell>
          <cell r="AN62" t="str">
            <v>X</v>
          </cell>
          <cell r="AO62" t="str">
            <v>X</v>
          </cell>
          <cell r="AP62" t="str">
            <v>X</v>
          </cell>
          <cell r="AQ62" t="str">
            <v>Bravo Isáis Alejandra</v>
          </cell>
          <cell r="AR62">
            <v>0</v>
          </cell>
        </row>
        <row r="63">
          <cell r="A63">
            <v>62</v>
          </cell>
          <cell r="B63" t="str">
            <v>CANDIDATO</v>
          </cell>
          <cell r="C63" t="str">
            <v>ACTIVO</v>
          </cell>
          <cell r="D63">
            <v>0</v>
          </cell>
          <cell r="E63">
            <v>0</v>
          </cell>
          <cell r="F63" t="str">
            <v xml:space="preserve"> </v>
          </cell>
          <cell r="G63" t="str">
            <v xml:space="preserve"> </v>
          </cell>
          <cell r="H63" t="str">
            <v>Guillermo Oswaldo</v>
          </cell>
          <cell r="I63" t="str">
            <v>Arreola</v>
          </cell>
          <cell r="J63" t="str">
            <v>Villanueva</v>
          </cell>
          <cell r="K63" t="str">
            <v>Guillermo Oswaldo Arreola Villanueva</v>
          </cell>
          <cell r="L63" t="str">
            <v>AEVG840806E65</v>
          </cell>
          <cell r="M63" t="str">
            <v>AEVG840806HDGRLL04</v>
          </cell>
          <cell r="N63" t="str">
            <v>Av. Ejercito Nacional No. 4520 Fracc. El Roble C.P. 32390</v>
          </cell>
          <cell r="O63">
            <v>0</v>
          </cell>
          <cell r="P63" t="str">
            <v>E-CHIHUAHUA</v>
          </cell>
          <cell r="Q63" t="str">
            <v>Ciudad Juárez</v>
          </cell>
          <cell r="R63" t="str">
            <v>Juárez</v>
          </cell>
          <cell r="S63" t="str">
            <v>Chi.</v>
          </cell>
          <cell r="T63">
            <v>6188138325</v>
          </cell>
          <cell r="U63">
            <v>0</v>
          </cell>
          <cell r="V63" t="str">
            <v>MEXICANA</v>
          </cell>
          <cell r="W63" t="str">
            <v>M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e">
            <v>#DIV/0!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X</v>
          </cell>
          <cell r="AK63" t="str">
            <v>X</v>
          </cell>
          <cell r="AL63" t="str">
            <v>X</v>
          </cell>
          <cell r="AM63" t="str">
            <v>X</v>
          </cell>
          <cell r="AN63" t="str">
            <v>X</v>
          </cell>
          <cell r="AO63" t="str">
            <v>X</v>
          </cell>
          <cell r="AP63" t="str">
            <v>X</v>
          </cell>
          <cell r="AQ63" t="str">
            <v>Arreola Villanueva Guillermo Oswaldo</v>
          </cell>
          <cell r="AR63">
            <v>0</v>
          </cell>
        </row>
        <row r="64">
          <cell r="A64">
            <v>63</v>
          </cell>
          <cell r="B64" t="str">
            <v>BAJA</v>
          </cell>
          <cell r="C64" t="str">
            <v>ACTIVO</v>
          </cell>
          <cell r="D64">
            <v>0</v>
          </cell>
          <cell r="E64">
            <v>0</v>
          </cell>
          <cell r="F64" t="str">
            <v xml:space="preserve"> </v>
          </cell>
          <cell r="G64" t="str">
            <v xml:space="preserve"> </v>
          </cell>
          <cell r="H64" t="str">
            <v>Zuleika</v>
          </cell>
          <cell r="I64" t="str">
            <v>Gámiz</v>
          </cell>
          <cell r="J64" t="str">
            <v>Veloz</v>
          </cell>
          <cell r="K64" t="str">
            <v>Zuleika Gámiz Veloz</v>
          </cell>
          <cell r="L64" t="str">
            <v>GAVZ751120T68</v>
          </cell>
          <cell r="M64" t="str">
            <v>GAVZ751120MDGMLL04</v>
          </cell>
          <cell r="N64" t="str">
            <v>Ave. Buenos Aires No. 223 Fracc. Guadalupe C.P.  34220</v>
          </cell>
          <cell r="O64" t="str">
            <v>M</v>
          </cell>
          <cell r="P64" t="str">
            <v>FRACC. GUADALUPE</v>
          </cell>
          <cell r="Q64" t="str">
            <v>Durango</v>
          </cell>
          <cell r="R64" t="str">
            <v>Victoria de Durango</v>
          </cell>
          <cell r="S64" t="str">
            <v>Dgo.</v>
          </cell>
          <cell r="T64">
            <v>6188180146</v>
          </cell>
          <cell r="U64">
            <v>6181091472</v>
          </cell>
          <cell r="V64" t="str">
            <v>MEXICANA</v>
          </cell>
          <cell r="W64" t="str">
            <v>F</v>
          </cell>
          <cell r="X64" t="str">
            <v>LIC. EN DOCENCIA DE LA LENGUA INGLESA - MAESTRIA EN ADMINISTRACION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0</v>
          </cell>
          <cell r="AE64" t="e">
            <v>#DIV/0!</v>
          </cell>
          <cell r="AF64" t="str">
            <v>B2</v>
          </cell>
          <cell r="AG64">
            <v>0</v>
          </cell>
          <cell r="AH64">
            <v>0</v>
          </cell>
          <cell r="AI64" t="str">
            <v>zulgam.pipdgo@gmail.com</v>
          </cell>
          <cell r="AJ64" t="str">
            <v>X</v>
          </cell>
          <cell r="AK64" t="str">
            <v>X</v>
          </cell>
          <cell r="AL64" t="str">
            <v>X</v>
          </cell>
          <cell r="AM64" t="str">
            <v>X</v>
          </cell>
          <cell r="AN64" t="str">
            <v>X</v>
          </cell>
          <cell r="AO64" t="str">
            <v>X</v>
          </cell>
          <cell r="AP64" t="str">
            <v>X</v>
          </cell>
          <cell r="AQ64" t="str">
            <v>Gámiz Veloz Zuleika</v>
          </cell>
          <cell r="AR64">
            <v>0</v>
          </cell>
        </row>
        <row r="65">
          <cell r="A65">
            <v>64</v>
          </cell>
          <cell r="B65" t="str">
            <v>CANDIDATO</v>
          </cell>
          <cell r="C65" t="str">
            <v>ACTIVO</v>
          </cell>
          <cell r="D65">
            <v>0</v>
          </cell>
          <cell r="E65">
            <v>0</v>
          </cell>
          <cell r="F65" t="str">
            <v xml:space="preserve"> </v>
          </cell>
          <cell r="G65" t="str">
            <v xml:space="preserve"> </v>
          </cell>
          <cell r="H65" t="str">
            <v>Jesús Gerardo</v>
          </cell>
          <cell r="I65" t="str">
            <v>García</v>
          </cell>
          <cell r="J65" t="str">
            <v>Bermudez</v>
          </cell>
          <cell r="K65" t="str">
            <v>Jesús Gerardo García Bermudez</v>
          </cell>
          <cell r="L65" t="str">
            <v>GABJ840703PW5</v>
          </cell>
          <cell r="M65" t="str">
            <v>GABJ840703HDGRRS01</v>
          </cell>
          <cell r="N65" t="str">
            <v>Prol. Gaviota No. 101 Fracc. Loma Bonita C.P.  34199</v>
          </cell>
          <cell r="O65" t="str">
            <v>V</v>
          </cell>
          <cell r="P65" t="str">
            <v>FRACC. LOMA BONITA</v>
          </cell>
          <cell r="Q65" t="str">
            <v>Durango</v>
          </cell>
          <cell r="R65" t="str">
            <v>Victoria de Durango</v>
          </cell>
          <cell r="S65" t="str">
            <v>Dgo.</v>
          </cell>
          <cell r="T65">
            <v>1353565</v>
          </cell>
          <cell r="U65">
            <v>8392134</v>
          </cell>
          <cell r="V65" t="str">
            <v>MEXICANA</v>
          </cell>
          <cell r="W65" t="str">
            <v>M</v>
          </cell>
          <cell r="X65" t="str">
            <v>BACHILLERATO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e">
            <v>#DIV/0!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X</v>
          </cell>
          <cell r="AK65" t="str">
            <v>X</v>
          </cell>
          <cell r="AL65" t="str">
            <v>X</v>
          </cell>
          <cell r="AM65" t="str">
            <v>X</v>
          </cell>
          <cell r="AN65" t="str">
            <v>X</v>
          </cell>
          <cell r="AO65" t="str">
            <v>X</v>
          </cell>
          <cell r="AP65" t="str">
            <v>X</v>
          </cell>
          <cell r="AQ65" t="str">
            <v>García Bermudez Jesús Gerardo</v>
          </cell>
          <cell r="AR65">
            <v>0</v>
          </cell>
        </row>
        <row r="66">
          <cell r="A66">
            <v>65</v>
          </cell>
          <cell r="B66" t="str">
            <v>BAJA</v>
          </cell>
          <cell r="C66" t="str">
            <v>ACTIVO</v>
          </cell>
          <cell r="D66">
            <v>0</v>
          </cell>
          <cell r="E66">
            <v>0</v>
          </cell>
          <cell r="F66" t="str">
            <v>1° de Septiembre</v>
          </cell>
          <cell r="G66" t="str">
            <v>PIP</v>
          </cell>
          <cell r="H66" t="str">
            <v>José Ángel</v>
          </cell>
          <cell r="I66" t="str">
            <v>López</v>
          </cell>
          <cell r="J66" t="str">
            <v>Chaídez</v>
          </cell>
          <cell r="K66" t="str">
            <v>José Ángel López Chaídez</v>
          </cell>
          <cell r="L66" t="str">
            <v>LOCA740408MF4</v>
          </cell>
          <cell r="M66" t="str">
            <v>LXCA740408HDGPHN06</v>
          </cell>
          <cell r="N66" t="str">
            <v>C. Lazaro Cardenas Mza. 4 Lt 3 No. 22 supmza 222 Fracc. Paseos Kabah C.P. 77517</v>
          </cell>
          <cell r="O66" t="str">
            <v>M</v>
          </cell>
          <cell r="P66" t="str">
            <v>FRACC. RESIDENCIAL ARANJUEZ</v>
          </cell>
          <cell r="Q66" t="str">
            <v>Benito Juárez</v>
          </cell>
          <cell r="R66" t="str">
            <v>Q. Roo.</v>
          </cell>
          <cell r="S66" t="str">
            <v>Q. Roo.</v>
          </cell>
          <cell r="T66">
            <v>6188845191</v>
          </cell>
          <cell r="U66">
            <v>6188231717</v>
          </cell>
          <cell r="V66" t="str">
            <v>MEXICANA</v>
          </cell>
          <cell r="W66" t="str">
            <v>M</v>
          </cell>
          <cell r="X66" t="str">
            <v>HIGH SCHOOL</v>
          </cell>
          <cell r="Y66">
            <v>0</v>
          </cell>
          <cell r="Z66">
            <v>0</v>
          </cell>
          <cell r="AA66">
            <v>0</v>
          </cell>
          <cell r="AB66">
            <v>7</v>
          </cell>
          <cell r="AC66">
            <v>5</v>
          </cell>
          <cell r="AD66">
            <v>9</v>
          </cell>
          <cell r="AE66">
            <v>7</v>
          </cell>
          <cell r="AF66" t="str">
            <v>B2</v>
          </cell>
          <cell r="AG66">
            <v>0</v>
          </cell>
          <cell r="AH66">
            <v>0</v>
          </cell>
          <cell r="AI66" t="str">
            <v>angel2074@live.com</v>
          </cell>
          <cell r="AJ66" t="str">
            <v>X</v>
          </cell>
          <cell r="AK66" t="str">
            <v>X</v>
          </cell>
          <cell r="AL66" t="str">
            <v>X</v>
          </cell>
          <cell r="AM66" t="str">
            <v>X</v>
          </cell>
          <cell r="AN66" t="str">
            <v>X</v>
          </cell>
          <cell r="AO66" t="str">
            <v>X</v>
          </cell>
          <cell r="AP66" t="str">
            <v>X</v>
          </cell>
          <cell r="AQ66" t="str">
            <v>López Chaídez José Ángel</v>
          </cell>
          <cell r="AR66">
            <v>0</v>
          </cell>
        </row>
        <row r="67">
          <cell r="A67">
            <v>66</v>
          </cell>
          <cell r="B67" t="str">
            <v>ASIGNADO</v>
          </cell>
          <cell r="C67" t="str">
            <v>ACTIVO</v>
          </cell>
          <cell r="D67">
            <v>0</v>
          </cell>
          <cell r="E67">
            <v>0</v>
          </cell>
          <cell r="F67" t="str">
            <v>1° de Septiembre</v>
          </cell>
          <cell r="G67" t="str">
            <v>PNIEB</v>
          </cell>
          <cell r="H67" t="str">
            <v>Marisol Araceli</v>
          </cell>
          <cell r="I67" t="str">
            <v>Flota</v>
          </cell>
          <cell r="J67" t="str">
            <v>Hernández</v>
          </cell>
          <cell r="K67" t="str">
            <v>Marisol Araceli Flota Hernández</v>
          </cell>
          <cell r="L67" t="str">
            <v>FOHM8309014N8</v>
          </cell>
          <cell r="M67" t="str">
            <v>FOHM830901MTCLRR05</v>
          </cell>
          <cell r="N67" t="str">
            <v>C. Tauro No. 43 Fracc. SAHOP C.P.  34190</v>
          </cell>
          <cell r="O67" t="str">
            <v>M</v>
          </cell>
          <cell r="P67" t="str">
            <v xml:space="preserve">B. DE TIERRA BLANCA </v>
          </cell>
          <cell r="Q67" t="str">
            <v>Durango</v>
          </cell>
          <cell r="R67" t="str">
            <v>Victoria de Durango</v>
          </cell>
          <cell r="S67" t="str">
            <v>Dgo.</v>
          </cell>
          <cell r="T67">
            <v>6184557092</v>
          </cell>
          <cell r="U67">
            <v>6181540255</v>
          </cell>
          <cell r="V67" t="str">
            <v>MEXICANA</v>
          </cell>
          <cell r="W67" t="str">
            <v>F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e">
            <v>#DIV/0!</v>
          </cell>
          <cell r="AF67">
            <v>0</v>
          </cell>
          <cell r="AG67">
            <v>0</v>
          </cell>
          <cell r="AH67">
            <v>0</v>
          </cell>
          <cell r="AI67" t="str">
            <v>marisol0018@hotmail.com</v>
          </cell>
          <cell r="AJ67" t="str">
            <v>X</v>
          </cell>
          <cell r="AK67" t="str">
            <v>X</v>
          </cell>
          <cell r="AL67" t="str">
            <v>X</v>
          </cell>
          <cell r="AM67" t="str">
            <v>X</v>
          </cell>
          <cell r="AN67" t="str">
            <v>X</v>
          </cell>
          <cell r="AO67" t="str">
            <v>X</v>
          </cell>
          <cell r="AP67" t="str">
            <v>X</v>
          </cell>
          <cell r="AQ67" t="str">
            <v>Flota Hernández Marisol Araceli</v>
          </cell>
          <cell r="AR67">
            <v>0</v>
          </cell>
        </row>
        <row r="68">
          <cell r="A68">
            <v>67</v>
          </cell>
          <cell r="B68" t="str">
            <v>ASIGNADO</v>
          </cell>
          <cell r="C68" t="str">
            <v>ACTIVO</v>
          </cell>
          <cell r="D68">
            <v>0</v>
          </cell>
          <cell r="E68">
            <v>0</v>
          </cell>
          <cell r="F68" t="str">
            <v>1° de Septiembre</v>
          </cell>
          <cell r="G68" t="str">
            <v>PNIEB</v>
          </cell>
          <cell r="H68" t="str">
            <v>Raúl</v>
          </cell>
          <cell r="I68" t="str">
            <v>Hernández</v>
          </cell>
          <cell r="J68" t="str">
            <v>Martínez</v>
          </cell>
          <cell r="K68" t="str">
            <v>Raúl Hernández Martínez</v>
          </cell>
          <cell r="L68" t="str">
            <v>HEMR650207HY0</v>
          </cell>
          <cell r="M68" t="str">
            <v>HEMR650207HYNRRL22</v>
          </cell>
          <cell r="N68" t="str">
            <v>C. Sierra Michis No. 135 Fracc. Los Fresnos C.P. 34285</v>
          </cell>
          <cell r="O68" t="str">
            <v>M</v>
          </cell>
          <cell r="P68" t="str">
            <v>FRACC. LOS FRESNOS</v>
          </cell>
          <cell r="Q68" t="str">
            <v>Durango</v>
          </cell>
          <cell r="R68" t="str">
            <v>Victoria de Durango</v>
          </cell>
          <cell r="S68" t="str">
            <v>Dgo.</v>
          </cell>
          <cell r="T68">
            <v>6188296909</v>
          </cell>
          <cell r="U68">
            <v>0</v>
          </cell>
          <cell r="V68" t="str">
            <v>MEXICANA</v>
          </cell>
          <cell r="W68" t="str">
            <v>M</v>
          </cell>
          <cell r="X68" t="str">
            <v>LIC. EN EDUCACION MEDIA (ESPECIALIDAD INGLES)</v>
          </cell>
          <cell r="Y68">
            <v>0</v>
          </cell>
          <cell r="Z68">
            <v>0</v>
          </cell>
          <cell r="AA68">
            <v>3</v>
          </cell>
          <cell r="AB68">
            <v>0</v>
          </cell>
          <cell r="AC68">
            <v>0</v>
          </cell>
          <cell r="AD68">
            <v>0</v>
          </cell>
          <cell r="AE68" t="e">
            <v>#DIV/0!</v>
          </cell>
          <cell r="AF68">
            <v>0</v>
          </cell>
          <cell r="AG68">
            <v>0</v>
          </cell>
          <cell r="AH68">
            <v>0</v>
          </cell>
          <cell r="AI68" t="str">
            <v>rauher.pipdgo@gmail.com</v>
          </cell>
          <cell r="AJ68" t="str">
            <v>X</v>
          </cell>
          <cell r="AK68" t="str">
            <v>X</v>
          </cell>
          <cell r="AL68" t="str">
            <v>X</v>
          </cell>
          <cell r="AM68" t="str">
            <v>X</v>
          </cell>
          <cell r="AN68" t="str">
            <v>X</v>
          </cell>
          <cell r="AO68" t="str">
            <v>X</v>
          </cell>
          <cell r="AP68" t="str">
            <v>X</v>
          </cell>
          <cell r="AQ68" t="str">
            <v>Hernández Martínez Raúl</v>
          </cell>
          <cell r="AR68">
            <v>0</v>
          </cell>
        </row>
        <row r="69">
          <cell r="A69">
            <v>68</v>
          </cell>
          <cell r="B69" t="str">
            <v>BAJA</v>
          </cell>
          <cell r="C69" t="str">
            <v>ACTIVO</v>
          </cell>
          <cell r="D69">
            <v>0</v>
          </cell>
          <cell r="E69">
            <v>0</v>
          </cell>
          <cell r="F69" t="str">
            <v xml:space="preserve"> </v>
          </cell>
          <cell r="G69" t="str">
            <v xml:space="preserve"> </v>
          </cell>
          <cell r="H69" t="str">
            <v>Andrea Deyanira Isabel</v>
          </cell>
          <cell r="I69" t="str">
            <v>Arzola</v>
          </cell>
          <cell r="J69" t="str">
            <v>Barraza</v>
          </cell>
          <cell r="K69" t="str">
            <v>Andrea Deyanira Isabel Arzola Barraza</v>
          </cell>
          <cell r="L69" t="str">
            <v>AOBA8408247I5</v>
          </cell>
          <cell r="M69" t="str">
            <v>AOBA840824MDGRRN07</v>
          </cell>
          <cell r="N69" t="str">
            <v>Priv. San Vicente No. 12  Fracc. Bella Vista C.P. 34047</v>
          </cell>
          <cell r="O69" t="str">
            <v>M</v>
          </cell>
          <cell r="P69" t="str">
            <v>FRACC. BELLA VISTA</v>
          </cell>
          <cell r="Q69" t="str">
            <v>Durango</v>
          </cell>
          <cell r="R69" t="str">
            <v>Victoria de Durango</v>
          </cell>
          <cell r="S69" t="str">
            <v>Dgo.</v>
          </cell>
          <cell r="T69">
            <v>6181925437</v>
          </cell>
          <cell r="U69">
            <v>6181261515</v>
          </cell>
          <cell r="V69" t="str">
            <v>MEXICANA</v>
          </cell>
          <cell r="W69" t="str">
            <v>F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e">
            <v>#DIV/0!</v>
          </cell>
          <cell r="AF69">
            <v>0</v>
          </cell>
          <cell r="AG69">
            <v>0</v>
          </cell>
          <cell r="AH69">
            <v>0</v>
          </cell>
          <cell r="AI69" t="str">
            <v>andreann_love@hotmail.com</v>
          </cell>
          <cell r="AJ69" t="str">
            <v>X</v>
          </cell>
          <cell r="AK69" t="str">
            <v>X</v>
          </cell>
          <cell r="AL69" t="str">
            <v>X</v>
          </cell>
          <cell r="AM69" t="str">
            <v>X</v>
          </cell>
          <cell r="AN69" t="str">
            <v>X</v>
          </cell>
          <cell r="AO69" t="str">
            <v>X</v>
          </cell>
          <cell r="AP69" t="str">
            <v>X</v>
          </cell>
          <cell r="AQ69" t="str">
            <v>Arzola Barraza Andrea Deyanira Isabel</v>
          </cell>
          <cell r="AR69">
            <v>0</v>
          </cell>
        </row>
        <row r="70">
          <cell r="A70">
            <v>69</v>
          </cell>
          <cell r="B70" t="str">
            <v>BAJA</v>
          </cell>
          <cell r="C70" t="str">
            <v>ACTIVO</v>
          </cell>
          <cell r="D70">
            <v>16012011</v>
          </cell>
          <cell r="E70">
            <v>0</v>
          </cell>
          <cell r="F70" t="str">
            <v xml:space="preserve"> </v>
          </cell>
          <cell r="G70" t="str">
            <v xml:space="preserve"> </v>
          </cell>
          <cell r="H70" t="str">
            <v>Juan Manuel</v>
          </cell>
          <cell r="I70" t="str">
            <v>Córdova</v>
          </cell>
          <cell r="J70" t="str">
            <v>Arambula</v>
          </cell>
          <cell r="K70" t="str">
            <v>Juan Manuel Córdova Arambula</v>
          </cell>
          <cell r="L70" t="str">
            <v>COAJ811222MFA</v>
          </cell>
          <cell r="M70" t="str">
            <v>COAJ811222HDGRRN03</v>
          </cell>
          <cell r="N70" t="str">
            <v>C. Isabel Almanza No. 115 Col. Azteca C.P. 34190</v>
          </cell>
          <cell r="O70" t="str">
            <v>V</v>
          </cell>
          <cell r="P70" t="str">
            <v>COL. AZTECA</v>
          </cell>
          <cell r="Q70" t="str">
            <v>Durango</v>
          </cell>
          <cell r="R70" t="str">
            <v>Victoria de Durango</v>
          </cell>
          <cell r="S70" t="str">
            <v>Dgo.</v>
          </cell>
          <cell r="T70">
            <v>6188265622</v>
          </cell>
          <cell r="U70">
            <v>6181657316</v>
          </cell>
          <cell r="V70" t="str">
            <v>MEXICANA</v>
          </cell>
          <cell r="W70" t="str">
            <v>M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e">
            <v>#DIV/0!</v>
          </cell>
          <cell r="AF70">
            <v>0</v>
          </cell>
          <cell r="AG70">
            <v>0</v>
          </cell>
          <cell r="AH70">
            <v>0</v>
          </cell>
          <cell r="AI70" t="str">
            <v>cordova14papi@yahoo.com</v>
          </cell>
          <cell r="AJ70" t="str">
            <v>X</v>
          </cell>
          <cell r="AK70" t="str">
            <v>X</v>
          </cell>
          <cell r="AL70" t="str">
            <v>X</v>
          </cell>
          <cell r="AM70" t="str">
            <v>X</v>
          </cell>
          <cell r="AN70" t="str">
            <v>X</v>
          </cell>
          <cell r="AO70" t="str">
            <v>X</v>
          </cell>
          <cell r="AP70" t="str">
            <v>X</v>
          </cell>
          <cell r="AQ70" t="str">
            <v>Córdova Arambula Juan Manuel</v>
          </cell>
          <cell r="AR70">
            <v>0</v>
          </cell>
        </row>
        <row r="71">
          <cell r="A71">
            <v>70</v>
          </cell>
          <cell r="B71" t="str">
            <v>ASIGNADO</v>
          </cell>
          <cell r="C71" t="str">
            <v>ACTIVO</v>
          </cell>
          <cell r="D71">
            <v>0</v>
          </cell>
          <cell r="E71">
            <v>0</v>
          </cell>
          <cell r="F71" t="str">
            <v>1° de Septiembre</v>
          </cell>
          <cell r="G71" t="str">
            <v>PIP</v>
          </cell>
          <cell r="H71" t="str">
            <v>Lucía Daniela</v>
          </cell>
          <cell r="I71" t="str">
            <v>Barrón</v>
          </cell>
          <cell r="J71" t="str">
            <v>Rangel</v>
          </cell>
          <cell r="K71" t="str">
            <v>Lucía Daniela Barrón Rangel</v>
          </cell>
          <cell r="L71" t="str">
            <v>BARL820311TH3</v>
          </cell>
          <cell r="M71" t="str">
            <v>BARL820311MDGRNC08</v>
          </cell>
          <cell r="N71" t="str">
            <v>C. Atardecer No. 12 Fracc. Rinconada Sol C.P. 34228</v>
          </cell>
          <cell r="O71" t="str">
            <v>M</v>
          </cell>
          <cell r="P71" t="str">
            <v>FRACC. RINCONADA DEL SOL</v>
          </cell>
          <cell r="Q71" t="str">
            <v>Durango</v>
          </cell>
          <cell r="R71" t="str">
            <v>Victoria de Durango</v>
          </cell>
          <cell r="S71" t="str">
            <v>Dgo.</v>
          </cell>
          <cell r="T71">
            <v>6188143435</v>
          </cell>
          <cell r="U71">
            <v>6181668650</v>
          </cell>
          <cell r="V71" t="str">
            <v>MEXICANA</v>
          </cell>
          <cell r="W71" t="str">
            <v>F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e">
            <v>#DIV/0!</v>
          </cell>
          <cell r="AF71">
            <v>0</v>
          </cell>
          <cell r="AG71">
            <v>0</v>
          </cell>
          <cell r="AH71">
            <v>0</v>
          </cell>
          <cell r="AI71" t="str">
            <v>sd_daniela7@hotmail.com</v>
          </cell>
          <cell r="AJ71" t="str">
            <v>X</v>
          </cell>
          <cell r="AK71" t="str">
            <v>X</v>
          </cell>
          <cell r="AL71" t="str">
            <v>X</v>
          </cell>
          <cell r="AM71" t="str">
            <v>X</v>
          </cell>
          <cell r="AN71" t="str">
            <v>X</v>
          </cell>
          <cell r="AO71" t="str">
            <v>X</v>
          </cell>
          <cell r="AP71" t="str">
            <v>X</v>
          </cell>
          <cell r="AQ71" t="str">
            <v>Barrón Rangel Lucía Daniela</v>
          </cell>
          <cell r="AR71">
            <v>0</v>
          </cell>
        </row>
        <row r="72">
          <cell r="A72">
            <v>71</v>
          </cell>
          <cell r="B72" t="str">
            <v>CANDIDATO</v>
          </cell>
          <cell r="C72" t="str">
            <v>BAJA</v>
          </cell>
          <cell r="D72">
            <v>0</v>
          </cell>
          <cell r="E72">
            <v>0</v>
          </cell>
          <cell r="F72" t="str">
            <v xml:space="preserve"> </v>
          </cell>
          <cell r="G72" t="str">
            <v xml:space="preserve"> </v>
          </cell>
          <cell r="H72" t="str">
            <v>Anuhar Iván</v>
          </cell>
          <cell r="I72" t="str">
            <v>Longoria</v>
          </cell>
          <cell r="J72" t="str">
            <v>Arellano</v>
          </cell>
          <cell r="K72" t="str">
            <v>Anuhar Iván Longoria Arellano</v>
          </cell>
          <cell r="L72" t="str">
            <v>LOAA811228QL9</v>
          </cell>
          <cell r="M72" t="str">
            <v>LOAA811228HDGNRN07</v>
          </cell>
          <cell r="N72" t="str">
            <v>C. Nogal No. 301 Zona Centro C.P. 34000</v>
          </cell>
          <cell r="O72">
            <v>0</v>
          </cell>
          <cell r="P72" t="str">
            <v>ZONA CENTRO</v>
          </cell>
          <cell r="Q72" t="str">
            <v>Durango</v>
          </cell>
          <cell r="R72" t="str">
            <v>Victoria de Durango</v>
          </cell>
          <cell r="S72" t="str">
            <v>Dgo.</v>
          </cell>
          <cell r="T72">
            <v>0</v>
          </cell>
          <cell r="U72">
            <v>0</v>
          </cell>
          <cell r="V72" t="str">
            <v>MEXICANA</v>
          </cell>
          <cell r="W72" t="str">
            <v>M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e">
            <v>#DIV/0!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str">
            <v>X</v>
          </cell>
          <cell r="AK72" t="str">
            <v>X</v>
          </cell>
          <cell r="AL72" t="str">
            <v>X</v>
          </cell>
          <cell r="AM72" t="str">
            <v>X</v>
          </cell>
          <cell r="AN72" t="str">
            <v>X</v>
          </cell>
          <cell r="AO72" t="str">
            <v>X</v>
          </cell>
          <cell r="AP72" t="str">
            <v>X</v>
          </cell>
          <cell r="AQ72" t="str">
            <v>Longoria Arellano Anuhar Iván</v>
          </cell>
          <cell r="AR72">
            <v>0</v>
          </cell>
        </row>
        <row r="73">
          <cell r="A73">
            <v>72</v>
          </cell>
          <cell r="B73" t="str">
            <v>ASIGNADO</v>
          </cell>
          <cell r="C73" t="str">
            <v>ACTIVO</v>
          </cell>
          <cell r="D73">
            <v>0</v>
          </cell>
          <cell r="E73">
            <v>0</v>
          </cell>
          <cell r="F73" t="str">
            <v>1° de Septiembre</v>
          </cell>
          <cell r="G73" t="str">
            <v>PNIEB</v>
          </cell>
          <cell r="H73" t="str">
            <v>Juan Manuel</v>
          </cell>
          <cell r="I73" t="str">
            <v>García</v>
          </cell>
          <cell r="J73" t="str">
            <v>Valenzuela</v>
          </cell>
          <cell r="K73" t="str">
            <v>Juan Manuel García Valenzuela</v>
          </cell>
          <cell r="L73" t="str">
            <v>GAVJ800202529</v>
          </cell>
          <cell r="M73" t="str">
            <v>GAVJ800202HDGRLN07</v>
          </cell>
          <cell r="N73" t="str">
            <v>C. Regato No. 329 A Zona Centro C.P. 34000</v>
          </cell>
          <cell r="O73" t="str">
            <v>M</v>
          </cell>
          <cell r="P73" t="str">
            <v>ZONA CENTRO</v>
          </cell>
          <cell r="Q73" t="str">
            <v>Durango</v>
          </cell>
          <cell r="R73" t="str">
            <v>Victoria de Durango</v>
          </cell>
          <cell r="S73" t="str">
            <v>Dgo.</v>
          </cell>
          <cell r="T73">
            <v>6188250811</v>
          </cell>
          <cell r="U73">
            <v>6181459986</v>
          </cell>
          <cell r="V73" t="str">
            <v>MEXICANA</v>
          </cell>
          <cell r="W73" t="str">
            <v>M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e">
            <v>#DIV/0!</v>
          </cell>
          <cell r="AF73">
            <v>0</v>
          </cell>
          <cell r="AG73">
            <v>0</v>
          </cell>
          <cell r="AH73">
            <v>0</v>
          </cell>
          <cell r="AI73" t="str">
            <v>juanma_gv@hotmail.com</v>
          </cell>
          <cell r="AJ73" t="str">
            <v>X</v>
          </cell>
          <cell r="AK73" t="str">
            <v>X</v>
          </cell>
          <cell r="AL73" t="str">
            <v>X</v>
          </cell>
          <cell r="AM73" t="str">
            <v>X</v>
          </cell>
          <cell r="AN73" t="str">
            <v>X</v>
          </cell>
          <cell r="AO73" t="str">
            <v>X</v>
          </cell>
          <cell r="AP73" t="str">
            <v>X</v>
          </cell>
          <cell r="AQ73" t="str">
            <v>García Valenzuela Juan Manuel</v>
          </cell>
          <cell r="AR73">
            <v>0</v>
          </cell>
        </row>
        <row r="74">
          <cell r="A74">
            <v>73</v>
          </cell>
          <cell r="B74" t="str">
            <v>CANDIDATO</v>
          </cell>
          <cell r="C74" t="str">
            <v>BAJA</v>
          </cell>
          <cell r="D74">
            <v>0</v>
          </cell>
          <cell r="E74">
            <v>30062011</v>
          </cell>
          <cell r="F74" t="str">
            <v xml:space="preserve"> </v>
          </cell>
          <cell r="G74" t="str">
            <v xml:space="preserve"> </v>
          </cell>
          <cell r="H74" t="str">
            <v>Jorge Enrique</v>
          </cell>
          <cell r="I74" t="str">
            <v>García</v>
          </cell>
          <cell r="J74" t="str">
            <v>Herrera</v>
          </cell>
          <cell r="K74" t="str">
            <v>Jorge Enrique García Herrera</v>
          </cell>
          <cell r="L74" t="str">
            <v>GAHJ850114EB5</v>
          </cell>
          <cell r="M74" t="str">
            <v>GAHJ850114HCHRRR03</v>
          </cell>
          <cell r="N74" t="str">
            <v>C. Conde de Zambrano No. 206 Fracc. Camino Real C.P.  34170</v>
          </cell>
          <cell r="O74">
            <v>0</v>
          </cell>
          <cell r="P74" t="str">
            <v>FRACC. CAMINO REAL</v>
          </cell>
          <cell r="Q74" t="str">
            <v>Durango</v>
          </cell>
          <cell r="R74" t="str">
            <v>Victoria de Durango</v>
          </cell>
          <cell r="S74" t="str">
            <v>Dgo.</v>
          </cell>
          <cell r="T74">
            <v>6188130016</v>
          </cell>
          <cell r="U74">
            <v>6181845246</v>
          </cell>
          <cell r="V74" t="str">
            <v>MEXICANA</v>
          </cell>
          <cell r="W74" t="str">
            <v>M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e">
            <v>#DIV/0!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X</v>
          </cell>
          <cell r="AK74" t="str">
            <v>X</v>
          </cell>
          <cell r="AL74" t="str">
            <v>X</v>
          </cell>
          <cell r="AM74" t="str">
            <v>X</v>
          </cell>
          <cell r="AN74" t="str">
            <v>X</v>
          </cell>
          <cell r="AO74" t="str">
            <v>X</v>
          </cell>
          <cell r="AP74" t="str">
            <v>X</v>
          </cell>
          <cell r="AQ74" t="str">
            <v>García Herrera Jorge Enrique</v>
          </cell>
          <cell r="AR74">
            <v>0</v>
          </cell>
        </row>
        <row r="75">
          <cell r="A75">
            <v>74</v>
          </cell>
          <cell r="B75" t="str">
            <v>CANDIDATO</v>
          </cell>
          <cell r="C75" t="str">
            <v>ACTIVO</v>
          </cell>
          <cell r="D75">
            <v>0</v>
          </cell>
          <cell r="E75">
            <v>0</v>
          </cell>
          <cell r="F75" t="str">
            <v xml:space="preserve"> </v>
          </cell>
          <cell r="G75" t="str">
            <v xml:space="preserve"> </v>
          </cell>
          <cell r="H75" t="str">
            <v>Josue Alejandro</v>
          </cell>
          <cell r="I75" t="str">
            <v>González</v>
          </cell>
          <cell r="J75" t="str">
            <v>Rentería</v>
          </cell>
          <cell r="K75" t="str">
            <v>Josue Alejandro González Rentería</v>
          </cell>
          <cell r="L75" t="str">
            <v>GORJ850904Q66</v>
          </cell>
          <cell r="M75" t="str">
            <v>GORJ850904HVZNNS02</v>
          </cell>
          <cell r="N75" t="str">
            <v>C. Laureano Roncal No. 305 Nte. Zona Centro C.P.  34000</v>
          </cell>
          <cell r="O75">
            <v>0</v>
          </cell>
          <cell r="P75" t="str">
            <v>ZONA CENTRO</v>
          </cell>
          <cell r="Q75" t="str">
            <v>Durango</v>
          </cell>
          <cell r="R75" t="str">
            <v>Victoria de Durango</v>
          </cell>
          <cell r="S75" t="str">
            <v>Dgo.</v>
          </cell>
          <cell r="T75">
            <v>6188101692</v>
          </cell>
          <cell r="U75">
            <v>6181225680</v>
          </cell>
          <cell r="V75" t="str">
            <v>MEXICANA</v>
          </cell>
          <cell r="W75" t="str">
            <v>M</v>
          </cell>
          <cell r="X75" t="str">
            <v>LIC. EN EDUCACION PLAN 94 (1er. Semestre)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e">
            <v>#DIV/0!</v>
          </cell>
          <cell r="AF75" t="str">
            <v>B2</v>
          </cell>
          <cell r="AG75">
            <v>0</v>
          </cell>
          <cell r="AH75">
            <v>0</v>
          </cell>
          <cell r="AI75">
            <v>0</v>
          </cell>
          <cell r="AJ75" t="str">
            <v>X</v>
          </cell>
          <cell r="AK75" t="str">
            <v>X</v>
          </cell>
          <cell r="AL75" t="str">
            <v>X</v>
          </cell>
          <cell r="AM75" t="str">
            <v>X</v>
          </cell>
          <cell r="AN75" t="str">
            <v>X</v>
          </cell>
          <cell r="AO75" t="str">
            <v>X</v>
          </cell>
          <cell r="AP75" t="str">
            <v>X</v>
          </cell>
          <cell r="AQ75" t="str">
            <v>González Rentería Josue Alejandro</v>
          </cell>
          <cell r="AR75">
            <v>0</v>
          </cell>
        </row>
        <row r="76">
          <cell r="A76">
            <v>75</v>
          </cell>
          <cell r="B76" t="str">
            <v>ASIGNADO</v>
          </cell>
          <cell r="C76" t="str">
            <v>ACTIVO</v>
          </cell>
          <cell r="D76">
            <v>0</v>
          </cell>
          <cell r="E76">
            <v>0</v>
          </cell>
          <cell r="F76" t="str">
            <v>1° de Septiembre</v>
          </cell>
          <cell r="G76" t="str">
            <v>PNIEB</v>
          </cell>
          <cell r="H76" t="str">
            <v>María Eugenia</v>
          </cell>
          <cell r="I76" t="str">
            <v>Duarte</v>
          </cell>
          <cell r="J76" t="str">
            <v>Ceniceros</v>
          </cell>
          <cell r="K76" t="str">
            <v>María Eugenia Duarte Ceniceros</v>
          </cell>
          <cell r="L76" t="str">
            <v>DUCE831120UE3</v>
          </cell>
          <cell r="M76" t="str">
            <v>DUCE831120MDGRNG00</v>
          </cell>
          <cell r="N76" t="str">
            <v>C. Zempasuchil No. 14 Fracc. Jardines de Durango C.P.  34200</v>
          </cell>
          <cell r="O76">
            <v>0</v>
          </cell>
          <cell r="P76" t="str">
            <v>FRACC. JARDINES de DURANGO</v>
          </cell>
          <cell r="Q76" t="str">
            <v>Durango</v>
          </cell>
          <cell r="R76" t="str">
            <v>Victoria de Durango</v>
          </cell>
          <cell r="S76" t="str">
            <v>Dgo.</v>
          </cell>
          <cell r="T76">
            <v>6181434763</v>
          </cell>
          <cell r="U76">
            <v>6181384711</v>
          </cell>
          <cell r="V76" t="str">
            <v>MEXICANA</v>
          </cell>
          <cell r="W76" t="str">
            <v>F</v>
          </cell>
          <cell r="X76" t="str">
            <v>LIC. EN EDUCACION (5° Semestre)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e">
            <v>#DIV/0!</v>
          </cell>
          <cell r="AF76" t="str">
            <v>B1</v>
          </cell>
          <cell r="AG76">
            <v>0</v>
          </cell>
          <cell r="AH76">
            <v>0</v>
          </cell>
          <cell r="AI76" t="str">
            <v>marudua.pipdgo@gmail.com</v>
          </cell>
          <cell r="AJ76" t="str">
            <v>X</v>
          </cell>
          <cell r="AK76" t="str">
            <v>X</v>
          </cell>
          <cell r="AL76" t="str">
            <v>X</v>
          </cell>
          <cell r="AM76" t="str">
            <v>X</v>
          </cell>
          <cell r="AN76" t="str">
            <v>X</v>
          </cell>
          <cell r="AO76" t="str">
            <v>X</v>
          </cell>
          <cell r="AP76" t="str">
            <v>X</v>
          </cell>
          <cell r="AQ76" t="str">
            <v>Duarte Ceniceros María Eugenia</v>
          </cell>
          <cell r="AR76">
            <v>0</v>
          </cell>
        </row>
        <row r="77">
          <cell r="A77">
            <v>76</v>
          </cell>
          <cell r="B77" t="str">
            <v>CANDIDATO</v>
          </cell>
          <cell r="C77" t="str">
            <v>BAJA</v>
          </cell>
          <cell r="D77">
            <v>0</v>
          </cell>
          <cell r="E77">
            <v>30062011</v>
          </cell>
          <cell r="F77" t="str">
            <v xml:space="preserve"> </v>
          </cell>
          <cell r="G77" t="str">
            <v xml:space="preserve"> </v>
          </cell>
          <cell r="H77" t="str">
            <v>Gustavo Enrique</v>
          </cell>
          <cell r="I77" t="str">
            <v>Canales</v>
          </cell>
          <cell r="J77" t="str">
            <v>García</v>
          </cell>
          <cell r="K77" t="str">
            <v>Gustavo Enrique Canales García</v>
          </cell>
          <cell r="L77" t="str">
            <v>CAGG840523QE3</v>
          </cell>
          <cell r="M77" t="str">
            <v>CAGG840523HDGNRS05</v>
          </cell>
          <cell r="N77" t="str">
            <v>C. General Balderas No. 301 Col. Juan de La Barrera C.P.  34150</v>
          </cell>
          <cell r="O77">
            <v>0</v>
          </cell>
          <cell r="P77" t="str">
            <v>COL. JUAN DE LA BARRERA</v>
          </cell>
          <cell r="Q77" t="str">
            <v>Durango</v>
          </cell>
          <cell r="R77" t="str">
            <v>Victoria de Durango</v>
          </cell>
          <cell r="S77" t="str">
            <v>Dgo.</v>
          </cell>
          <cell r="T77">
            <v>6188124328</v>
          </cell>
          <cell r="U77">
            <v>6181117473</v>
          </cell>
          <cell r="V77" t="str">
            <v>MEXICANA</v>
          </cell>
          <cell r="W77" t="str">
            <v>M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e">
            <v>#DIV/0!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X</v>
          </cell>
          <cell r="AK77" t="str">
            <v>X</v>
          </cell>
          <cell r="AL77" t="str">
            <v>X</v>
          </cell>
          <cell r="AM77" t="str">
            <v>X</v>
          </cell>
          <cell r="AN77" t="str">
            <v>X</v>
          </cell>
          <cell r="AO77" t="str">
            <v>X</v>
          </cell>
          <cell r="AP77" t="str">
            <v>X</v>
          </cell>
          <cell r="AQ77" t="str">
            <v>Canales García Gustavo Enrique</v>
          </cell>
          <cell r="AR77">
            <v>0</v>
          </cell>
        </row>
        <row r="78">
          <cell r="A78">
            <v>77</v>
          </cell>
          <cell r="B78" t="str">
            <v>ASIGNADO</v>
          </cell>
          <cell r="C78" t="str">
            <v>ACTIVO</v>
          </cell>
          <cell r="D78">
            <v>0</v>
          </cell>
          <cell r="E78">
            <v>0</v>
          </cell>
          <cell r="F78" t="str">
            <v>1° de Septiembre</v>
          </cell>
          <cell r="G78" t="str">
            <v>PIP</v>
          </cell>
          <cell r="H78" t="str">
            <v>Carla Viviana</v>
          </cell>
          <cell r="I78" t="str">
            <v>Graciano</v>
          </cell>
          <cell r="J78" t="str">
            <v>Castro</v>
          </cell>
          <cell r="K78" t="str">
            <v>Carla Viviana Graciano Castro</v>
          </cell>
          <cell r="L78" t="str">
            <v>GACC880802EP3</v>
          </cell>
          <cell r="M78" t="str">
            <v>GACC880802MDGRSR05</v>
          </cell>
          <cell r="N78" t="str">
            <v>C. Carrillo Puerto No. 23 Col. H. Ayuntamiento C.P.  34453</v>
          </cell>
          <cell r="O78" t="str">
            <v>M</v>
          </cell>
          <cell r="P78" t="str">
            <v>COL. H. AYUNTAMIENTO</v>
          </cell>
          <cell r="Q78" t="str">
            <v>Durango</v>
          </cell>
          <cell r="R78" t="str">
            <v>Victoria de Durango</v>
          </cell>
          <cell r="S78" t="str">
            <v>Dgo.</v>
          </cell>
          <cell r="T78">
            <v>6778722184</v>
          </cell>
          <cell r="U78">
            <v>6771027771</v>
          </cell>
          <cell r="V78" t="str">
            <v>MEXICANA</v>
          </cell>
          <cell r="W78" t="str">
            <v>F</v>
          </cell>
          <cell r="X78" t="str">
            <v>LIC. EN EDUCACION SECUNDARIA (9° Semestre)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e">
            <v>#DIV/0!</v>
          </cell>
          <cell r="AF78" t="str">
            <v>A2</v>
          </cell>
          <cell r="AG78">
            <v>0</v>
          </cell>
          <cell r="AH78">
            <v>0</v>
          </cell>
          <cell r="AI78" t="str">
            <v>carla-graciano@hotmail.com</v>
          </cell>
          <cell r="AJ78" t="str">
            <v>X</v>
          </cell>
          <cell r="AK78" t="str">
            <v>X</v>
          </cell>
          <cell r="AL78" t="str">
            <v>X</v>
          </cell>
          <cell r="AM78" t="str">
            <v>X</v>
          </cell>
          <cell r="AN78" t="str">
            <v>X</v>
          </cell>
          <cell r="AO78" t="str">
            <v>X</v>
          </cell>
          <cell r="AP78" t="str">
            <v>X</v>
          </cell>
          <cell r="AQ78" t="str">
            <v>Graciano Castro Carla Viviana</v>
          </cell>
          <cell r="AR78">
            <v>0</v>
          </cell>
        </row>
        <row r="79">
          <cell r="A79">
            <v>78</v>
          </cell>
          <cell r="B79" t="str">
            <v>CANDIDATO</v>
          </cell>
          <cell r="C79" t="str">
            <v>BAJA</v>
          </cell>
          <cell r="D79">
            <v>0</v>
          </cell>
          <cell r="E79">
            <v>31122010</v>
          </cell>
          <cell r="F79" t="str">
            <v xml:space="preserve"> </v>
          </cell>
          <cell r="G79" t="str">
            <v xml:space="preserve"> </v>
          </cell>
          <cell r="H79" t="str">
            <v>Daisy Edith</v>
          </cell>
          <cell r="I79" t="str">
            <v>Alemán</v>
          </cell>
          <cell r="J79">
            <v>0</v>
          </cell>
          <cell r="K79" t="str">
            <v xml:space="preserve">Daisy Edith Alemán 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Dgo.</v>
          </cell>
          <cell r="T79">
            <v>0</v>
          </cell>
          <cell r="U79">
            <v>0</v>
          </cell>
          <cell r="V79" t="str">
            <v>MEXICANA</v>
          </cell>
          <cell r="W79" t="str">
            <v xml:space="preserve"> 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e">
            <v>#DIV/0!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str">
            <v>X</v>
          </cell>
          <cell r="AK79" t="str">
            <v>X</v>
          </cell>
          <cell r="AL79" t="str">
            <v>X</v>
          </cell>
          <cell r="AM79" t="str">
            <v>X</v>
          </cell>
          <cell r="AN79" t="str">
            <v>X</v>
          </cell>
          <cell r="AO79" t="str">
            <v>X</v>
          </cell>
          <cell r="AP79" t="str">
            <v>X</v>
          </cell>
          <cell r="AQ79" t="str">
            <v>Alemán  Daisy Edith</v>
          </cell>
          <cell r="AR79">
            <v>0</v>
          </cell>
        </row>
        <row r="80">
          <cell r="A80">
            <v>79</v>
          </cell>
          <cell r="B80" t="str">
            <v>CANDIDATO</v>
          </cell>
          <cell r="C80" t="str">
            <v>REINGRESO</v>
          </cell>
          <cell r="D80">
            <v>0</v>
          </cell>
          <cell r="E80">
            <v>31052011</v>
          </cell>
          <cell r="F80" t="str">
            <v xml:space="preserve"> </v>
          </cell>
          <cell r="G80" t="str">
            <v xml:space="preserve"> </v>
          </cell>
          <cell r="H80" t="str">
            <v>Valeria</v>
          </cell>
          <cell r="I80" t="str">
            <v>Ibarra</v>
          </cell>
          <cell r="J80" t="str">
            <v>Amaya</v>
          </cell>
          <cell r="K80" t="str">
            <v>Valeria Ibarra Amaya</v>
          </cell>
          <cell r="L80" t="str">
            <v>IAAV860914TS6</v>
          </cell>
          <cell r="M80" t="str">
            <v>IAAV860914MNEBML04</v>
          </cell>
          <cell r="N80" t="str">
            <v>Blvd. de La Juventud No. 711 Col. Santa Fe C.P.  34240</v>
          </cell>
          <cell r="O80" t="str">
            <v>V</v>
          </cell>
          <cell r="P80" t="str">
            <v>COL. SANTA FE</v>
          </cell>
          <cell r="Q80" t="str">
            <v>Durango</v>
          </cell>
          <cell r="R80" t="str">
            <v>Victoria de Durango</v>
          </cell>
          <cell r="S80" t="str">
            <v>Dgo.</v>
          </cell>
          <cell r="T80">
            <v>6188361119</v>
          </cell>
          <cell r="U80">
            <v>6181000658</v>
          </cell>
          <cell r="V80" t="str">
            <v>MEXICANA</v>
          </cell>
          <cell r="W80" t="str">
            <v>F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e">
            <v>#DIV/0!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str">
            <v>X</v>
          </cell>
          <cell r="AK80" t="str">
            <v>X</v>
          </cell>
          <cell r="AL80" t="str">
            <v>X</v>
          </cell>
          <cell r="AM80" t="str">
            <v>X</v>
          </cell>
          <cell r="AN80" t="str">
            <v>X</v>
          </cell>
          <cell r="AO80" t="str">
            <v>X</v>
          </cell>
          <cell r="AP80" t="str">
            <v>X</v>
          </cell>
          <cell r="AQ80" t="str">
            <v>Ibarra Amaya Valeria</v>
          </cell>
          <cell r="AR80" t="str">
            <v>RENUNCIA</v>
          </cell>
        </row>
        <row r="81">
          <cell r="A81">
            <v>80</v>
          </cell>
          <cell r="B81" t="str">
            <v>ASIGNADO</v>
          </cell>
          <cell r="C81" t="str">
            <v>BAJA</v>
          </cell>
          <cell r="D81">
            <v>0</v>
          </cell>
          <cell r="E81">
            <v>30062011</v>
          </cell>
          <cell r="F81" t="str">
            <v>1° de Noviembre</v>
          </cell>
          <cell r="G81" t="str">
            <v>PNIEB</v>
          </cell>
          <cell r="H81" t="str">
            <v>Anel</v>
          </cell>
          <cell r="I81" t="str">
            <v>González</v>
          </cell>
          <cell r="J81" t="str">
            <v>Cruz</v>
          </cell>
          <cell r="K81" t="str">
            <v>Anel González Cruz</v>
          </cell>
          <cell r="L81" t="str">
            <v>GOCA880310LW6</v>
          </cell>
          <cell r="M81" t="str">
            <v>GOCA880310MDGNRN07</v>
          </cell>
          <cell r="N81" t="str">
            <v>Cto. Lacandon No. 208 Fracc. Huizache I C.P.  34160</v>
          </cell>
          <cell r="O81">
            <v>0</v>
          </cell>
          <cell r="P81" t="str">
            <v>FRACC. EL HUIZACHE</v>
          </cell>
          <cell r="Q81" t="str">
            <v>Durango</v>
          </cell>
          <cell r="R81" t="str">
            <v>Victoria de Durango</v>
          </cell>
          <cell r="S81" t="str">
            <v>Dgo.</v>
          </cell>
          <cell r="T81">
            <v>6184553134</v>
          </cell>
          <cell r="U81">
            <v>6181633050</v>
          </cell>
          <cell r="V81" t="str">
            <v>MEXICANA</v>
          </cell>
          <cell r="W81" t="str">
            <v>F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e">
            <v>#DIV/0!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str">
            <v>X</v>
          </cell>
          <cell r="AK81" t="str">
            <v>X</v>
          </cell>
          <cell r="AL81" t="str">
            <v>X</v>
          </cell>
          <cell r="AM81" t="str">
            <v>X</v>
          </cell>
          <cell r="AN81" t="str">
            <v>X</v>
          </cell>
          <cell r="AO81" t="str">
            <v>X</v>
          </cell>
          <cell r="AP81" t="str">
            <v>X</v>
          </cell>
          <cell r="AQ81" t="str">
            <v>González Cruz Anel</v>
          </cell>
          <cell r="AR81">
            <v>0</v>
          </cell>
        </row>
        <row r="82">
          <cell r="A82">
            <v>81</v>
          </cell>
          <cell r="B82" t="str">
            <v>CANDIDATO</v>
          </cell>
          <cell r="C82" t="str">
            <v>BAJA</v>
          </cell>
          <cell r="D82">
            <v>0</v>
          </cell>
          <cell r="E82">
            <v>0</v>
          </cell>
          <cell r="F82" t="str">
            <v xml:space="preserve"> </v>
          </cell>
          <cell r="G82" t="str">
            <v xml:space="preserve"> </v>
          </cell>
          <cell r="H82" t="str">
            <v>Leilani</v>
          </cell>
          <cell r="I82" t="str">
            <v>Chaídez</v>
          </cell>
          <cell r="J82" t="str">
            <v>Soto</v>
          </cell>
          <cell r="K82" t="str">
            <v>Leilani Chaídez Soto</v>
          </cell>
          <cell r="L82" t="str">
            <v>CASL870810FT9</v>
          </cell>
          <cell r="M82" t="str">
            <v>CASL870810MDGHTL03</v>
          </cell>
          <cell r="N82" t="str">
            <v>C. Isla de Revillagigedo No. 114 Fracc. Puertas de San Ignacio C.P.  34204</v>
          </cell>
          <cell r="O82">
            <v>0</v>
          </cell>
          <cell r="P82" t="str">
            <v>FRACC. PUERTAS DE SAN IGNACIO</v>
          </cell>
          <cell r="Q82" t="str">
            <v>Durango</v>
          </cell>
          <cell r="R82" t="str">
            <v>Victoria de Durango</v>
          </cell>
          <cell r="S82" t="str">
            <v>Dgo.</v>
          </cell>
          <cell r="T82">
            <v>6188137472</v>
          </cell>
          <cell r="U82">
            <v>6181522434</v>
          </cell>
          <cell r="V82" t="str">
            <v>MEXICANA</v>
          </cell>
          <cell r="W82" t="str">
            <v>F</v>
          </cell>
          <cell r="X82" t="str">
            <v>LIC. PSICOLOGIA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e">
            <v>#DIV/0!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str">
            <v>X</v>
          </cell>
          <cell r="AK82" t="str">
            <v>X</v>
          </cell>
          <cell r="AL82" t="str">
            <v>X</v>
          </cell>
          <cell r="AM82" t="str">
            <v>X</v>
          </cell>
          <cell r="AN82" t="str">
            <v>X</v>
          </cell>
          <cell r="AO82" t="str">
            <v>X</v>
          </cell>
          <cell r="AP82" t="str">
            <v>X</v>
          </cell>
          <cell r="AQ82" t="str">
            <v>Chaídez Soto Leilani</v>
          </cell>
          <cell r="AR82">
            <v>0</v>
          </cell>
        </row>
        <row r="83">
          <cell r="A83">
            <v>82</v>
          </cell>
          <cell r="B83" t="str">
            <v>ASIGNADO</v>
          </cell>
          <cell r="C83" t="str">
            <v>ACTIVO</v>
          </cell>
          <cell r="D83">
            <v>0</v>
          </cell>
          <cell r="E83">
            <v>0</v>
          </cell>
          <cell r="F83" t="str">
            <v>1° de Septiembre</v>
          </cell>
          <cell r="G83" t="str">
            <v>PNIEB</v>
          </cell>
          <cell r="H83" t="str">
            <v>Adriel Josue</v>
          </cell>
          <cell r="I83" t="str">
            <v>Borja</v>
          </cell>
          <cell r="J83" t="str">
            <v>Flores</v>
          </cell>
          <cell r="K83" t="str">
            <v>Adriel Josue Borja Flores</v>
          </cell>
          <cell r="L83" t="str">
            <v>BOFA800507T82</v>
          </cell>
          <cell r="M83" t="str">
            <v>BOFA800507HDGRLD01</v>
          </cell>
          <cell r="N83" t="str">
            <v>C. Zaragoza S/N Col. Centro C.P.  34957</v>
          </cell>
          <cell r="O83" t="str">
            <v>M</v>
          </cell>
          <cell r="P83" t="str">
            <v>M. EL SALTO</v>
          </cell>
          <cell r="Q83" t="str">
            <v>Pueblo Nuevo</v>
          </cell>
          <cell r="R83" t="str">
            <v>El Salto</v>
          </cell>
          <cell r="S83" t="str">
            <v>Dgo.</v>
          </cell>
          <cell r="T83">
            <v>6758760543</v>
          </cell>
          <cell r="U83">
            <v>6758713845</v>
          </cell>
          <cell r="V83" t="str">
            <v>MEXICANA</v>
          </cell>
          <cell r="W83" t="str">
            <v>M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e">
            <v>#DIV/0!</v>
          </cell>
          <cell r="AF83">
            <v>0</v>
          </cell>
          <cell r="AG83">
            <v>0</v>
          </cell>
          <cell r="AH83">
            <v>0</v>
          </cell>
          <cell r="AI83" t="str">
            <v>borjadriel@gmail.com</v>
          </cell>
          <cell r="AJ83" t="str">
            <v>X</v>
          </cell>
          <cell r="AK83" t="str">
            <v>X</v>
          </cell>
          <cell r="AL83" t="str">
            <v>X</v>
          </cell>
          <cell r="AM83" t="str">
            <v>X</v>
          </cell>
          <cell r="AN83" t="str">
            <v>X</v>
          </cell>
          <cell r="AO83" t="str">
            <v>X</v>
          </cell>
          <cell r="AP83" t="str">
            <v>X</v>
          </cell>
          <cell r="AQ83" t="str">
            <v>Borja Flores Adriel Josue</v>
          </cell>
          <cell r="AR83">
            <v>0</v>
          </cell>
        </row>
        <row r="84">
          <cell r="A84">
            <v>83</v>
          </cell>
          <cell r="B84" t="str">
            <v>ASIGNADO</v>
          </cell>
          <cell r="C84" t="str">
            <v>ACTIVO</v>
          </cell>
          <cell r="D84">
            <v>0</v>
          </cell>
          <cell r="E84">
            <v>0</v>
          </cell>
          <cell r="F84" t="str">
            <v>1° de Septiembre</v>
          </cell>
          <cell r="G84" t="str">
            <v>PNIEB</v>
          </cell>
          <cell r="H84" t="str">
            <v>Raúl Alejandro</v>
          </cell>
          <cell r="I84" t="str">
            <v>Aveldaño</v>
          </cell>
          <cell r="J84" t="str">
            <v>Cásares</v>
          </cell>
          <cell r="K84" t="str">
            <v>Raúl Alejandro Aveldaño Cásares</v>
          </cell>
          <cell r="L84" t="str">
            <v>AECR810317NI0</v>
          </cell>
          <cell r="M84" t="str">
            <v>AECR810317HDGVSL07</v>
          </cell>
          <cell r="N84" t="str">
            <v>C. Benito Juárez No. 14 Col. Juárez C.P.  34950</v>
          </cell>
          <cell r="O84" t="str">
            <v>M</v>
          </cell>
          <cell r="P84" t="str">
            <v>M PUEBLO NUEVO</v>
          </cell>
          <cell r="Q84" t="str">
            <v>Pueblo Nuevo</v>
          </cell>
          <cell r="R84" t="str">
            <v>El Salto</v>
          </cell>
          <cell r="S84" t="str">
            <v>Dgo.</v>
          </cell>
          <cell r="T84">
            <v>6758760192</v>
          </cell>
          <cell r="U84">
            <v>6751051601</v>
          </cell>
          <cell r="V84" t="str">
            <v>MEXICANA</v>
          </cell>
          <cell r="W84" t="str">
            <v>M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e">
            <v>#DIV/0!</v>
          </cell>
          <cell r="AF84">
            <v>0</v>
          </cell>
          <cell r="AG84">
            <v>0</v>
          </cell>
          <cell r="AH84">
            <v>0</v>
          </cell>
          <cell r="AI84" t="str">
            <v>compa17@live.com.mx</v>
          </cell>
          <cell r="AJ84" t="str">
            <v>X</v>
          </cell>
          <cell r="AK84" t="str">
            <v>X</v>
          </cell>
          <cell r="AL84" t="str">
            <v>X</v>
          </cell>
          <cell r="AM84" t="str">
            <v>X</v>
          </cell>
          <cell r="AN84" t="str">
            <v>X</v>
          </cell>
          <cell r="AO84" t="str">
            <v>X</v>
          </cell>
          <cell r="AP84" t="str">
            <v>X</v>
          </cell>
          <cell r="AQ84" t="str">
            <v>Aveldaño Cásares Raúl Alejandro</v>
          </cell>
          <cell r="AR84">
            <v>0</v>
          </cell>
        </row>
        <row r="85">
          <cell r="A85">
            <v>84</v>
          </cell>
          <cell r="B85" t="str">
            <v>BAJA</v>
          </cell>
          <cell r="C85" t="str">
            <v>ACTIVO</v>
          </cell>
          <cell r="D85">
            <v>0</v>
          </cell>
          <cell r="E85">
            <v>0</v>
          </cell>
          <cell r="F85" t="str">
            <v xml:space="preserve"> </v>
          </cell>
          <cell r="G85" t="str">
            <v xml:space="preserve"> </v>
          </cell>
          <cell r="H85" t="str">
            <v>Carmina Alejandra</v>
          </cell>
          <cell r="I85" t="str">
            <v>Loera</v>
          </cell>
          <cell r="J85" t="str">
            <v>Sánchez</v>
          </cell>
          <cell r="K85" t="str">
            <v>Carmina Alejandra Loera Sánchez</v>
          </cell>
          <cell r="L85" t="str">
            <v>LOSC831018BYA</v>
          </cell>
          <cell r="M85" t="str">
            <v>LOSC831018MDGRNR09</v>
          </cell>
          <cell r="N85" t="str">
            <v>C. Loma de Huescaran No. 508 Fracc. Loma Dorada C.P.  34104</v>
          </cell>
          <cell r="O85">
            <v>0</v>
          </cell>
          <cell r="P85" t="str">
            <v>FRACC. LOMA DORADA</v>
          </cell>
          <cell r="Q85" t="str">
            <v>Durango</v>
          </cell>
          <cell r="R85" t="str">
            <v>Victoria de Durango</v>
          </cell>
          <cell r="S85" t="str">
            <v>Dgo.</v>
          </cell>
          <cell r="T85">
            <v>6181301514</v>
          </cell>
          <cell r="U85">
            <v>6188151026</v>
          </cell>
          <cell r="V85" t="str">
            <v>MEXICANA</v>
          </cell>
          <cell r="W85" t="str">
            <v>F</v>
          </cell>
          <cell r="X85" t="str">
            <v>LIC. EN ADMINISTRACION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e">
            <v>#DIV/0!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str">
            <v>X</v>
          </cell>
          <cell r="AK85" t="str">
            <v>X</v>
          </cell>
          <cell r="AL85" t="str">
            <v>X</v>
          </cell>
          <cell r="AM85" t="str">
            <v>X</v>
          </cell>
          <cell r="AN85" t="str">
            <v>X</v>
          </cell>
          <cell r="AO85" t="str">
            <v>X</v>
          </cell>
          <cell r="AP85" t="str">
            <v>X</v>
          </cell>
          <cell r="AQ85" t="str">
            <v>Loera Sánchez Carmina Alejandra</v>
          </cell>
          <cell r="AR85">
            <v>0</v>
          </cell>
        </row>
        <row r="86">
          <cell r="A86">
            <v>85</v>
          </cell>
          <cell r="B86" t="str">
            <v>CANDIDATO</v>
          </cell>
          <cell r="C86" t="str">
            <v>ACTIVO</v>
          </cell>
          <cell r="D86">
            <v>16012011</v>
          </cell>
          <cell r="E86">
            <v>0</v>
          </cell>
          <cell r="F86" t="str">
            <v xml:space="preserve"> </v>
          </cell>
          <cell r="G86" t="str">
            <v xml:space="preserve"> </v>
          </cell>
          <cell r="H86" t="str">
            <v>Salvador Iván</v>
          </cell>
          <cell r="I86" t="str">
            <v>Aveldaño</v>
          </cell>
          <cell r="J86" t="str">
            <v>Cásares</v>
          </cell>
          <cell r="K86" t="str">
            <v>Salvador Iván Aveldaño Cásares</v>
          </cell>
          <cell r="L86" t="str">
            <v>AECS770622QJ0</v>
          </cell>
          <cell r="M86" t="str">
            <v>AECS770622HDGVSL00</v>
          </cell>
          <cell r="N86" t="str">
            <v>C.  Juárez No. 14 Col. Juárez C.P.  34950</v>
          </cell>
          <cell r="O86" t="str">
            <v>V</v>
          </cell>
          <cell r="P86" t="str">
            <v>M. EL SALTO</v>
          </cell>
          <cell r="Q86" t="str">
            <v>Pueblo Nuevo</v>
          </cell>
          <cell r="R86" t="str">
            <v>El Salto</v>
          </cell>
          <cell r="S86" t="str">
            <v>Dgo.</v>
          </cell>
          <cell r="T86">
            <v>6758760192</v>
          </cell>
          <cell r="U86">
            <v>6751036696</v>
          </cell>
          <cell r="V86" t="str">
            <v>MEXICANA</v>
          </cell>
          <cell r="W86" t="str">
            <v>M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e">
            <v>#DIV/0!</v>
          </cell>
          <cell r="AF86">
            <v>0</v>
          </cell>
          <cell r="AG86">
            <v>0</v>
          </cell>
          <cell r="AH86">
            <v>0</v>
          </cell>
          <cell r="AI86" t="str">
            <v>morrolobo@hotmail.com</v>
          </cell>
          <cell r="AJ86" t="str">
            <v>X</v>
          </cell>
          <cell r="AK86" t="str">
            <v>X</v>
          </cell>
          <cell r="AL86" t="str">
            <v>X</v>
          </cell>
          <cell r="AM86" t="str">
            <v>X</v>
          </cell>
          <cell r="AN86" t="str">
            <v>X</v>
          </cell>
          <cell r="AO86" t="str">
            <v>X</v>
          </cell>
          <cell r="AP86" t="str">
            <v>X</v>
          </cell>
          <cell r="AQ86" t="str">
            <v>Aveldaño Cásares Salvador Iván</v>
          </cell>
          <cell r="AR86">
            <v>0</v>
          </cell>
        </row>
        <row r="87">
          <cell r="A87">
            <v>86</v>
          </cell>
          <cell r="B87" t="str">
            <v>CANDIDATO</v>
          </cell>
          <cell r="C87" t="str">
            <v>BAJA</v>
          </cell>
          <cell r="D87">
            <v>0</v>
          </cell>
          <cell r="E87">
            <v>0</v>
          </cell>
          <cell r="F87" t="str">
            <v xml:space="preserve"> </v>
          </cell>
          <cell r="G87" t="str">
            <v xml:space="preserve"> </v>
          </cell>
          <cell r="H87" t="str">
            <v>Alan Roberto</v>
          </cell>
          <cell r="I87" t="str">
            <v>Álvarez</v>
          </cell>
          <cell r="J87" t="str">
            <v>Hernández</v>
          </cell>
          <cell r="K87" t="str">
            <v>Alan Roberto Álvarez Hernández</v>
          </cell>
          <cell r="L87" t="str">
            <v>AAHA880517BS9</v>
          </cell>
          <cell r="M87" t="str">
            <v>AAHA880517HDGLRL01</v>
          </cell>
          <cell r="N87" t="str">
            <v>Priv. Abasolo No. 216 Fracc. González de La Vega C.P.  34150</v>
          </cell>
          <cell r="O87">
            <v>0</v>
          </cell>
          <cell r="P87" t="str">
            <v>FRACC. GONZALEZ DE LA VEGA</v>
          </cell>
          <cell r="Q87" t="str">
            <v>Durango</v>
          </cell>
          <cell r="R87" t="str">
            <v>Victoria de Durango</v>
          </cell>
          <cell r="S87" t="str">
            <v>Dgo.</v>
          </cell>
          <cell r="T87">
            <v>6188113402</v>
          </cell>
          <cell r="U87">
            <v>6181491114</v>
          </cell>
          <cell r="V87" t="str">
            <v>MEXICANA</v>
          </cell>
          <cell r="W87" t="str">
            <v>M</v>
          </cell>
          <cell r="X87" t="str">
            <v>LIC. EN MERCADOTECNIA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e">
            <v>#DIV/0!</v>
          </cell>
          <cell r="AF87" t="str">
            <v>B1</v>
          </cell>
          <cell r="AG87">
            <v>0</v>
          </cell>
          <cell r="AH87">
            <v>0</v>
          </cell>
          <cell r="AI87">
            <v>0</v>
          </cell>
          <cell r="AJ87" t="str">
            <v>X</v>
          </cell>
          <cell r="AK87" t="str">
            <v>X</v>
          </cell>
          <cell r="AL87" t="str">
            <v>X</v>
          </cell>
          <cell r="AM87" t="str">
            <v>X</v>
          </cell>
          <cell r="AN87" t="str">
            <v>X</v>
          </cell>
          <cell r="AO87" t="str">
            <v>X</v>
          </cell>
          <cell r="AP87" t="str">
            <v>X</v>
          </cell>
          <cell r="AQ87" t="str">
            <v>Álvarez Hernández Alan Roberto</v>
          </cell>
          <cell r="AR87" t="str">
            <v>Dejó de asistir el 15 de octubre y no nos avisó</v>
          </cell>
        </row>
        <row r="88">
          <cell r="A88">
            <v>87</v>
          </cell>
          <cell r="B88" t="str">
            <v>ASIGNADO</v>
          </cell>
          <cell r="C88" t="str">
            <v>ACTIVO</v>
          </cell>
          <cell r="D88">
            <v>0</v>
          </cell>
          <cell r="E88">
            <v>0</v>
          </cell>
          <cell r="F88" t="str">
            <v>1° de Septiembre</v>
          </cell>
          <cell r="G88" t="str">
            <v>PNIEB</v>
          </cell>
          <cell r="H88" t="str">
            <v>Diana Marcela</v>
          </cell>
          <cell r="I88" t="str">
            <v>González</v>
          </cell>
          <cell r="J88" t="str">
            <v>Martínez</v>
          </cell>
          <cell r="K88" t="str">
            <v>Diana Marcela González Martínez</v>
          </cell>
          <cell r="L88" t="str">
            <v>GOMD900805DF2</v>
          </cell>
          <cell r="M88" t="str">
            <v>GOMD900805MDGNRN02</v>
          </cell>
          <cell r="N88" t="str">
            <v>Cto. Primavera No. 290 Fracc. Providencia FOVISSSTE C.P.  34178</v>
          </cell>
          <cell r="O88" t="str">
            <v>V</v>
          </cell>
          <cell r="P88" t="str">
            <v>FRACC. PROVIDENCIA FOVISSSTE</v>
          </cell>
          <cell r="Q88" t="str">
            <v>Durango</v>
          </cell>
          <cell r="R88" t="str">
            <v>Victoria de Durango</v>
          </cell>
          <cell r="S88" t="str">
            <v>Dgo.</v>
          </cell>
          <cell r="T88">
            <v>6188131634</v>
          </cell>
          <cell r="U88">
            <v>6181835162</v>
          </cell>
          <cell r="V88" t="str">
            <v>MEXICANA</v>
          </cell>
          <cell r="W88" t="str">
            <v>F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e">
            <v>#DIV/0!</v>
          </cell>
          <cell r="AF88">
            <v>0</v>
          </cell>
          <cell r="AG88">
            <v>0</v>
          </cell>
          <cell r="AH88">
            <v>0</v>
          </cell>
          <cell r="AI88" t="str">
            <v>diana.glez@hotmail.com</v>
          </cell>
          <cell r="AJ88" t="str">
            <v>X</v>
          </cell>
          <cell r="AK88" t="str">
            <v>X</v>
          </cell>
          <cell r="AL88" t="str">
            <v>X</v>
          </cell>
          <cell r="AM88" t="str">
            <v>X</v>
          </cell>
          <cell r="AN88" t="str">
            <v>X</v>
          </cell>
          <cell r="AO88" t="str">
            <v>X</v>
          </cell>
          <cell r="AP88" t="str">
            <v>X</v>
          </cell>
          <cell r="AQ88" t="str">
            <v>González Martínez Diana Marcela</v>
          </cell>
          <cell r="AR88">
            <v>0</v>
          </cell>
        </row>
        <row r="89">
          <cell r="A89">
            <v>88</v>
          </cell>
          <cell r="B89" t="str">
            <v>BAJA</v>
          </cell>
          <cell r="C89" t="str">
            <v>ACTIVO</v>
          </cell>
          <cell r="D89">
            <v>0</v>
          </cell>
          <cell r="E89">
            <v>0</v>
          </cell>
          <cell r="F89" t="str">
            <v xml:space="preserve"> </v>
          </cell>
          <cell r="G89" t="str">
            <v xml:space="preserve"> </v>
          </cell>
          <cell r="H89" t="str">
            <v>Gabriela Mariel</v>
          </cell>
          <cell r="I89" t="str">
            <v>Gutiérrez</v>
          </cell>
          <cell r="J89" t="str">
            <v>Díaz</v>
          </cell>
          <cell r="K89" t="str">
            <v>Gabriela Mariel Gutiérrez Díaz</v>
          </cell>
          <cell r="L89" t="str">
            <v>GUDG900906GX8</v>
          </cell>
          <cell r="M89" t="str">
            <v>GUDG900906MDGTZB08</v>
          </cell>
          <cell r="N89" t="str">
            <v>C. General Padierna No. 303 Col. Juan de la Barrera C.P.  34150</v>
          </cell>
          <cell r="O89">
            <v>0</v>
          </cell>
          <cell r="P89" t="str">
            <v>COL. JUAN DE LA BARRERA</v>
          </cell>
          <cell r="Q89" t="str">
            <v>Durango</v>
          </cell>
          <cell r="R89" t="str">
            <v>Victoria de Durango</v>
          </cell>
          <cell r="S89" t="str">
            <v>Dgo.</v>
          </cell>
          <cell r="T89">
            <v>6188126989</v>
          </cell>
          <cell r="U89">
            <v>446181631028</v>
          </cell>
          <cell r="V89" t="str">
            <v>MEXICANA</v>
          </cell>
          <cell r="W89" t="str">
            <v>F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e">
            <v>#DIV/0!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str">
            <v>X</v>
          </cell>
          <cell r="AK89" t="str">
            <v>X</v>
          </cell>
          <cell r="AL89" t="str">
            <v>X</v>
          </cell>
          <cell r="AM89" t="str">
            <v>X</v>
          </cell>
          <cell r="AN89" t="str">
            <v>X</v>
          </cell>
          <cell r="AO89" t="str">
            <v>X</v>
          </cell>
          <cell r="AP89" t="str">
            <v>X</v>
          </cell>
          <cell r="AQ89" t="str">
            <v>Gutiérrez Díaz Gabriela Mariel</v>
          </cell>
          <cell r="AR89">
            <v>0</v>
          </cell>
        </row>
        <row r="90">
          <cell r="A90">
            <v>89</v>
          </cell>
          <cell r="B90" t="str">
            <v>CANDIDATO</v>
          </cell>
          <cell r="C90" t="str">
            <v>BAJA</v>
          </cell>
          <cell r="D90">
            <v>0</v>
          </cell>
          <cell r="E90">
            <v>30062011</v>
          </cell>
          <cell r="F90" t="str">
            <v xml:space="preserve"> </v>
          </cell>
          <cell r="G90" t="str">
            <v xml:space="preserve"> </v>
          </cell>
          <cell r="H90" t="str">
            <v>Arlette Consuelo</v>
          </cell>
          <cell r="I90" t="str">
            <v>Cussin</v>
          </cell>
          <cell r="J90" t="str">
            <v>Armas</v>
          </cell>
          <cell r="K90" t="str">
            <v>Arlette Consuelo Cussin Armas</v>
          </cell>
          <cell r="L90" t="str">
            <v>CUUA790113FM3</v>
          </cell>
          <cell r="M90" t="str">
            <v>CUUA790113MDGSRR00</v>
          </cell>
          <cell r="N90" t="str">
            <v>Priv. Lomas No. 12 Fracc. Lomas C.P.  34104</v>
          </cell>
          <cell r="O90">
            <v>0</v>
          </cell>
          <cell r="P90" t="str">
            <v>FRACC. LOMAS</v>
          </cell>
          <cell r="Q90" t="str">
            <v>Durango</v>
          </cell>
          <cell r="R90" t="str">
            <v>Victoria de Durango</v>
          </cell>
          <cell r="S90" t="str">
            <v>Dgo.</v>
          </cell>
          <cell r="T90">
            <v>6181301927</v>
          </cell>
          <cell r="U90">
            <v>6181586537</v>
          </cell>
          <cell r="V90" t="str">
            <v>MEXICANA</v>
          </cell>
          <cell r="W90" t="str">
            <v>F</v>
          </cell>
          <cell r="X90" t="str">
            <v>LIC. EN COMERCIO INTERNACIONAL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e">
            <v>#DIV/0!</v>
          </cell>
          <cell r="AF90" t="str">
            <v>B2</v>
          </cell>
          <cell r="AG90">
            <v>257</v>
          </cell>
          <cell r="AH90">
            <v>0</v>
          </cell>
          <cell r="AI90">
            <v>0</v>
          </cell>
          <cell r="AJ90" t="str">
            <v>X</v>
          </cell>
          <cell r="AK90" t="str">
            <v>X</v>
          </cell>
          <cell r="AL90" t="str">
            <v>X</v>
          </cell>
          <cell r="AM90" t="str">
            <v>X</v>
          </cell>
          <cell r="AN90" t="str">
            <v>X</v>
          </cell>
          <cell r="AO90" t="str">
            <v>X</v>
          </cell>
          <cell r="AP90" t="str">
            <v>X</v>
          </cell>
          <cell r="AQ90" t="str">
            <v>Cussin Armas Arlette Consuelo</v>
          </cell>
          <cell r="AR90">
            <v>0</v>
          </cell>
        </row>
        <row r="91">
          <cell r="A91">
            <v>90</v>
          </cell>
          <cell r="B91" t="str">
            <v>CANDIDATO</v>
          </cell>
          <cell r="C91" t="str">
            <v>BAJA</v>
          </cell>
          <cell r="D91">
            <v>0</v>
          </cell>
          <cell r="E91">
            <v>30062011</v>
          </cell>
          <cell r="F91" t="str">
            <v xml:space="preserve"> </v>
          </cell>
          <cell r="G91" t="str">
            <v xml:space="preserve"> </v>
          </cell>
          <cell r="H91" t="str">
            <v>Milca</v>
          </cell>
          <cell r="I91" t="str">
            <v>Duarte</v>
          </cell>
          <cell r="J91" t="str">
            <v>Torres</v>
          </cell>
          <cell r="K91" t="str">
            <v>Milca Duarte Torres</v>
          </cell>
          <cell r="L91" t="str">
            <v>DUTM840513BT7</v>
          </cell>
          <cell r="M91" t="str">
            <v>DUTM840513MDGRRL05</v>
          </cell>
          <cell r="N91" t="str">
            <v>C. Colombia No. 209 Col. Lázaro Cárdenas C.P.  34019</v>
          </cell>
          <cell r="O91">
            <v>0</v>
          </cell>
          <cell r="P91" t="str">
            <v>COL. LAZARO CARDENAS</v>
          </cell>
          <cell r="Q91" t="str">
            <v>Durango</v>
          </cell>
          <cell r="R91" t="str">
            <v>Victoria de Durango</v>
          </cell>
          <cell r="S91" t="str">
            <v>Dgo.</v>
          </cell>
          <cell r="T91">
            <v>6181917872</v>
          </cell>
          <cell r="U91">
            <v>6181393794</v>
          </cell>
          <cell r="V91" t="str">
            <v>MEXICANA</v>
          </cell>
          <cell r="W91" t="str">
            <v>F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e">
            <v>#DIV/0!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str">
            <v>X</v>
          </cell>
          <cell r="AK91" t="str">
            <v>X</v>
          </cell>
          <cell r="AL91" t="str">
            <v>X</v>
          </cell>
          <cell r="AM91" t="str">
            <v>X</v>
          </cell>
          <cell r="AN91" t="str">
            <v>X</v>
          </cell>
          <cell r="AO91" t="str">
            <v>X</v>
          </cell>
          <cell r="AP91" t="str">
            <v>X</v>
          </cell>
          <cell r="AQ91" t="str">
            <v>Duarte Torres Milca</v>
          </cell>
          <cell r="AR91">
            <v>0</v>
          </cell>
        </row>
        <row r="92">
          <cell r="A92">
            <v>91</v>
          </cell>
          <cell r="B92" t="str">
            <v>CANDIDATO</v>
          </cell>
          <cell r="C92" t="str">
            <v>BAJA</v>
          </cell>
          <cell r="D92">
            <v>0</v>
          </cell>
          <cell r="E92">
            <v>15122010</v>
          </cell>
          <cell r="F92" t="str">
            <v xml:space="preserve"> </v>
          </cell>
          <cell r="G92" t="str">
            <v xml:space="preserve"> </v>
          </cell>
          <cell r="H92" t="str">
            <v>Paulina Emilia</v>
          </cell>
          <cell r="I92" t="str">
            <v>García</v>
          </cell>
          <cell r="J92" t="str">
            <v>González</v>
          </cell>
          <cell r="K92" t="str">
            <v>Paulina Emilia García González</v>
          </cell>
          <cell r="L92" t="str">
            <v>BAJA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Dgo.</v>
          </cell>
          <cell r="T92">
            <v>0</v>
          </cell>
          <cell r="U92">
            <v>0</v>
          </cell>
          <cell r="V92" t="str">
            <v>MEXICANA</v>
          </cell>
          <cell r="W92" t="str">
            <v xml:space="preserve"> 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e">
            <v>#DIV/0!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str">
            <v>X</v>
          </cell>
          <cell r="AK92" t="str">
            <v>X</v>
          </cell>
          <cell r="AL92" t="str">
            <v>X</v>
          </cell>
          <cell r="AM92" t="str">
            <v>X</v>
          </cell>
          <cell r="AN92" t="str">
            <v>X</v>
          </cell>
          <cell r="AO92" t="str">
            <v>X</v>
          </cell>
          <cell r="AP92" t="str">
            <v>X</v>
          </cell>
          <cell r="AQ92" t="str">
            <v>García González Paulina Emilia</v>
          </cell>
          <cell r="AR92">
            <v>0</v>
          </cell>
        </row>
        <row r="93">
          <cell r="A93">
            <v>92</v>
          </cell>
          <cell r="B93" t="str">
            <v>CANDIDATO</v>
          </cell>
          <cell r="C93" t="str">
            <v>BAJA</v>
          </cell>
          <cell r="D93">
            <v>0</v>
          </cell>
          <cell r="E93">
            <v>30062011</v>
          </cell>
          <cell r="F93" t="str">
            <v xml:space="preserve"> </v>
          </cell>
          <cell r="G93" t="str">
            <v xml:space="preserve"> </v>
          </cell>
          <cell r="H93" t="str">
            <v>Ma de la Luz</v>
          </cell>
          <cell r="I93" t="str">
            <v>Estrada</v>
          </cell>
          <cell r="J93" t="str">
            <v>Rivas</v>
          </cell>
          <cell r="K93" t="str">
            <v>Ma de la Luz Estrada Rivas</v>
          </cell>
          <cell r="L93" t="str">
            <v>EARL620118231</v>
          </cell>
          <cell r="M93" t="str">
            <v>EARL620118MDGVZ08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Dgo.</v>
          </cell>
          <cell r="T93">
            <v>0</v>
          </cell>
          <cell r="U93">
            <v>0</v>
          </cell>
          <cell r="V93" t="str">
            <v>MEXICANA</v>
          </cell>
          <cell r="W93" t="str">
            <v>F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e">
            <v>#DIV/0!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X</v>
          </cell>
          <cell r="AK93" t="str">
            <v>X</v>
          </cell>
          <cell r="AL93" t="str">
            <v>X</v>
          </cell>
          <cell r="AM93" t="str">
            <v>X</v>
          </cell>
          <cell r="AN93" t="str">
            <v>X</v>
          </cell>
          <cell r="AO93" t="str">
            <v>X</v>
          </cell>
          <cell r="AP93" t="str">
            <v>X</v>
          </cell>
          <cell r="AQ93" t="str">
            <v>Estrada Rivas Ma de la Luz</v>
          </cell>
          <cell r="AR93">
            <v>0</v>
          </cell>
        </row>
        <row r="94">
          <cell r="A94">
            <v>93</v>
          </cell>
          <cell r="B94" t="str">
            <v>ASIGNADO</v>
          </cell>
          <cell r="C94" t="str">
            <v>ACTIVO</v>
          </cell>
          <cell r="D94">
            <v>0</v>
          </cell>
          <cell r="E94">
            <v>0</v>
          </cell>
          <cell r="F94" t="str">
            <v>1° de Septiembre</v>
          </cell>
          <cell r="G94" t="str">
            <v>PNIEB</v>
          </cell>
          <cell r="H94" t="str">
            <v>Belem Eugenia</v>
          </cell>
          <cell r="I94" t="str">
            <v>Briseño</v>
          </cell>
          <cell r="J94" t="str">
            <v>Aragón</v>
          </cell>
          <cell r="K94" t="str">
            <v>Belem Eugenia Briseño Aragón</v>
          </cell>
          <cell r="L94" t="str">
            <v>BIAB840527AA2</v>
          </cell>
          <cell r="M94" t="str">
            <v>BIAB840527MDGRRL01</v>
          </cell>
          <cell r="N94" t="str">
            <v>C. Carlos Santa Maria No. 413 Zona Centro C.P.  34000</v>
          </cell>
          <cell r="O94" t="str">
            <v>V</v>
          </cell>
          <cell r="P94" t="str">
            <v>ZONA CENTRO</v>
          </cell>
          <cell r="Q94" t="str">
            <v>Durango</v>
          </cell>
          <cell r="R94" t="str">
            <v>Victoria de Durango</v>
          </cell>
          <cell r="S94" t="str">
            <v>Dgo.</v>
          </cell>
          <cell r="T94">
            <v>6188117345</v>
          </cell>
          <cell r="U94">
            <v>6181715699</v>
          </cell>
          <cell r="V94" t="str">
            <v>MEXICANA</v>
          </cell>
          <cell r="W94" t="str">
            <v>F</v>
          </cell>
          <cell r="X94" t="str">
            <v xml:space="preserve">ING. EN TECNOLOGIAS de MANUFACTURA INDUSTRIAL 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e">
            <v>#DIV/0!</v>
          </cell>
          <cell r="AF94" t="str">
            <v>C1</v>
          </cell>
          <cell r="AG94">
            <v>0</v>
          </cell>
          <cell r="AH94">
            <v>0</v>
          </cell>
          <cell r="AI94" t="str">
            <v>bbelem27@hotmail.com</v>
          </cell>
          <cell r="AJ94" t="str">
            <v>X</v>
          </cell>
          <cell r="AK94" t="str">
            <v>X</v>
          </cell>
          <cell r="AL94" t="str">
            <v>X</v>
          </cell>
          <cell r="AM94" t="str">
            <v>X</v>
          </cell>
          <cell r="AN94" t="str">
            <v>X</v>
          </cell>
          <cell r="AO94" t="str">
            <v>X</v>
          </cell>
          <cell r="AP94" t="str">
            <v>X</v>
          </cell>
          <cell r="AQ94" t="str">
            <v>Briseño Aragón Belem Eugenia</v>
          </cell>
          <cell r="AR94">
            <v>0</v>
          </cell>
        </row>
        <row r="95">
          <cell r="A95">
            <v>94</v>
          </cell>
          <cell r="B95" t="str">
            <v>ASIGNADO</v>
          </cell>
          <cell r="C95" t="str">
            <v>REINGRESO</v>
          </cell>
          <cell r="D95">
            <v>0</v>
          </cell>
          <cell r="E95">
            <v>30062011</v>
          </cell>
          <cell r="F95" t="str">
            <v>1° de Octubre</v>
          </cell>
          <cell r="G95" t="str">
            <v>PNIEB</v>
          </cell>
          <cell r="H95" t="str">
            <v>Grecia Lizbeth</v>
          </cell>
          <cell r="I95" t="str">
            <v>de la Cruz</v>
          </cell>
          <cell r="J95" t="str">
            <v>Hernández</v>
          </cell>
          <cell r="K95" t="str">
            <v>Grecia Lizbeth de la Cruz Hernández</v>
          </cell>
          <cell r="L95" t="str">
            <v>CUHG8810143Z2</v>
          </cell>
          <cell r="M95" t="str">
            <v>CUHG881014MDGRRR02</v>
          </cell>
          <cell r="N95" t="str">
            <v>C. Enredadera No. 400 Col. La Virgen C.P.  34049</v>
          </cell>
          <cell r="O95" t="str">
            <v>V</v>
          </cell>
          <cell r="P95" t="str">
            <v>COL. LA VIRGEN</v>
          </cell>
          <cell r="Q95" t="str">
            <v>Durango</v>
          </cell>
          <cell r="R95" t="str">
            <v>Victoria de Durango</v>
          </cell>
          <cell r="S95" t="str">
            <v>Dgo.</v>
          </cell>
          <cell r="T95">
            <v>6181280387</v>
          </cell>
          <cell r="U95">
            <v>6182204552</v>
          </cell>
          <cell r="V95" t="str">
            <v>MEXICANA</v>
          </cell>
          <cell r="W95" t="str">
            <v>F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e">
            <v>#DIV/0!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str">
            <v>X</v>
          </cell>
          <cell r="AK95" t="str">
            <v>X</v>
          </cell>
          <cell r="AL95" t="str">
            <v>X</v>
          </cell>
          <cell r="AM95" t="str">
            <v>X</v>
          </cell>
          <cell r="AN95" t="str">
            <v>X</v>
          </cell>
          <cell r="AO95" t="str">
            <v>X</v>
          </cell>
          <cell r="AP95" t="str">
            <v>X</v>
          </cell>
          <cell r="AQ95" t="str">
            <v>de la Cruz Hernández Grecia Lizbeth</v>
          </cell>
          <cell r="AR95" t="str">
            <v>no regresó para septiembre de 2011</v>
          </cell>
        </row>
        <row r="96">
          <cell r="A96">
            <v>95</v>
          </cell>
          <cell r="B96" t="str">
            <v>CANDIDATO</v>
          </cell>
          <cell r="C96" t="str">
            <v>BAJA</v>
          </cell>
          <cell r="D96">
            <v>0</v>
          </cell>
          <cell r="E96">
            <v>30062011</v>
          </cell>
          <cell r="F96" t="str">
            <v xml:space="preserve"> </v>
          </cell>
          <cell r="G96" t="str">
            <v xml:space="preserve"> </v>
          </cell>
          <cell r="H96" t="str">
            <v>Elva Karina</v>
          </cell>
          <cell r="I96" t="str">
            <v>González</v>
          </cell>
          <cell r="J96" t="str">
            <v>Fuentes</v>
          </cell>
          <cell r="K96" t="str">
            <v>Elva Karina González Fuentes</v>
          </cell>
          <cell r="L96" t="str">
            <v>GOFE890114TA6</v>
          </cell>
          <cell r="M96" t="str">
            <v>GOFE890114MDGNNL08</v>
          </cell>
          <cell r="N96" t="str">
            <v>C. Arturo Gamiz No. 125 Col. Asentamientos  Humanos C.P.  34145</v>
          </cell>
          <cell r="O96">
            <v>0</v>
          </cell>
          <cell r="P96" t="str">
            <v>COL. ASENTAMIENTOS HUMANOS</v>
          </cell>
          <cell r="Q96" t="str">
            <v>Durango</v>
          </cell>
          <cell r="R96" t="str">
            <v>Victoria de Durango</v>
          </cell>
          <cell r="S96" t="str">
            <v>Dgo.</v>
          </cell>
          <cell r="T96">
            <v>6188135943</v>
          </cell>
          <cell r="U96">
            <v>446181593282</v>
          </cell>
          <cell r="V96" t="str">
            <v>MEXICANA</v>
          </cell>
          <cell r="W96" t="str">
            <v>F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e">
            <v>#DIV/0!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str">
            <v>X</v>
          </cell>
          <cell r="AK96" t="str">
            <v>X</v>
          </cell>
          <cell r="AL96" t="str">
            <v>X</v>
          </cell>
          <cell r="AM96" t="str">
            <v>X</v>
          </cell>
          <cell r="AN96" t="str">
            <v>X</v>
          </cell>
          <cell r="AO96" t="str">
            <v>X</v>
          </cell>
          <cell r="AP96" t="str">
            <v>X</v>
          </cell>
          <cell r="AQ96" t="str">
            <v>González Fuentes Elva Karina</v>
          </cell>
          <cell r="AR96" t="str">
            <v>no regresó para septiembre de 2011</v>
          </cell>
        </row>
        <row r="97">
          <cell r="A97">
            <v>96</v>
          </cell>
          <cell r="B97" t="str">
            <v>CANDIDATO</v>
          </cell>
          <cell r="C97" t="str">
            <v>BAJA</v>
          </cell>
          <cell r="D97">
            <v>0</v>
          </cell>
          <cell r="E97">
            <v>30062011</v>
          </cell>
          <cell r="F97" t="str">
            <v xml:space="preserve"> </v>
          </cell>
          <cell r="G97" t="str">
            <v xml:space="preserve"> </v>
          </cell>
          <cell r="H97" t="str">
            <v>Alberto</v>
          </cell>
          <cell r="I97" t="str">
            <v>Espinoza</v>
          </cell>
          <cell r="J97" t="str">
            <v>Sánchez</v>
          </cell>
          <cell r="K97" t="str">
            <v>Alberto Espinoza Sánchez</v>
          </cell>
          <cell r="L97" t="str">
            <v>EISA740428CGA</v>
          </cell>
          <cell r="M97" t="str">
            <v>EISA740428HDGSNL09</v>
          </cell>
          <cell r="N97" t="str">
            <v>C. Hidalgo S/N Zona Zentro C.P.  34540</v>
          </cell>
          <cell r="O97">
            <v>0</v>
          </cell>
          <cell r="P97" t="str">
            <v>MTOPIA</v>
          </cell>
          <cell r="Q97" t="str">
            <v>Topia</v>
          </cell>
          <cell r="R97" t="str">
            <v>Topia</v>
          </cell>
          <cell r="S97" t="str">
            <v>Dgo.</v>
          </cell>
          <cell r="T97">
            <v>6748622834</v>
          </cell>
          <cell r="U97">
            <v>4456741535036</v>
          </cell>
          <cell r="V97" t="str">
            <v>MEXICANA</v>
          </cell>
          <cell r="W97" t="str">
            <v>M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e">
            <v>#DIV/0!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X</v>
          </cell>
          <cell r="AK97" t="str">
            <v>X</v>
          </cell>
          <cell r="AL97" t="str">
            <v>X</v>
          </cell>
          <cell r="AM97" t="str">
            <v>X</v>
          </cell>
          <cell r="AN97" t="str">
            <v>X</v>
          </cell>
          <cell r="AO97" t="str">
            <v>X</v>
          </cell>
          <cell r="AP97" t="str">
            <v>X</v>
          </cell>
          <cell r="AQ97" t="str">
            <v>Espinoza Sánchez Alberto</v>
          </cell>
          <cell r="AR97">
            <v>0</v>
          </cell>
        </row>
        <row r="98">
          <cell r="A98">
            <v>97</v>
          </cell>
          <cell r="B98" t="str">
            <v>CANDIDATO</v>
          </cell>
          <cell r="C98" t="str">
            <v>ACTIVO</v>
          </cell>
          <cell r="D98">
            <v>0</v>
          </cell>
          <cell r="E98">
            <v>30062011</v>
          </cell>
          <cell r="F98" t="str">
            <v xml:space="preserve"> </v>
          </cell>
          <cell r="G98" t="str">
            <v xml:space="preserve"> </v>
          </cell>
          <cell r="H98" t="str">
            <v>Olga Susana</v>
          </cell>
          <cell r="I98" t="str">
            <v>Guerrero</v>
          </cell>
          <cell r="J98" t="str">
            <v>Vázquez</v>
          </cell>
          <cell r="K98" t="str">
            <v>Olga Susana Guerrero Vázquez</v>
          </cell>
          <cell r="L98" t="str">
            <v>GUVO760803JF1</v>
          </cell>
          <cell r="M98" t="str">
            <v>GUVO760803MDGRZL07</v>
          </cell>
          <cell r="N98" t="str">
            <v>C. Paloma No. 104 Int 8 Zona Centro C.P.  34000</v>
          </cell>
          <cell r="O98" t="str">
            <v>M</v>
          </cell>
          <cell r="P98" t="str">
            <v>ZONA CENTRO</v>
          </cell>
          <cell r="Q98" t="str">
            <v>Durango</v>
          </cell>
          <cell r="R98" t="str">
            <v>Victoria de Durango</v>
          </cell>
          <cell r="S98" t="str">
            <v>Dgo.</v>
          </cell>
          <cell r="T98">
            <v>6181856278</v>
          </cell>
          <cell r="U98">
            <v>6181732474</v>
          </cell>
          <cell r="V98" t="str">
            <v>MEXICANA</v>
          </cell>
          <cell r="W98" t="str">
            <v>F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e">
            <v>#DIV/0!</v>
          </cell>
          <cell r="AF98">
            <v>0</v>
          </cell>
          <cell r="AG98">
            <v>0</v>
          </cell>
          <cell r="AH98">
            <v>0</v>
          </cell>
          <cell r="AI98" t="str">
            <v>susgue.pipdgo@gmail.com</v>
          </cell>
          <cell r="AJ98" t="str">
            <v>X</v>
          </cell>
          <cell r="AK98" t="str">
            <v>X</v>
          </cell>
          <cell r="AL98" t="str">
            <v>X</v>
          </cell>
          <cell r="AM98" t="str">
            <v>X</v>
          </cell>
          <cell r="AN98" t="str">
            <v>X</v>
          </cell>
          <cell r="AO98" t="str">
            <v>X</v>
          </cell>
          <cell r="AP98" t="str">
            <v>X</v>
          </cell>
          <cell r="AQ98" t="str">
            <v>Guerrero Vázquez Olga Susana</v>
          </cell>
          <cell r="AR98" t="str">
            <v>EL CICLO ANTERIOR ESTABA EN LA ANEXA</v>
          </cell>
        </row>
        <row r="99">
          <cell r="A99">
            <v>98</v>
          </cell>
          <cell r="B99" t="str">
            <v>CANDIDATO</v>
          </cell>
          <cell r="C99" t="str">
            <v>ACTIVO</v>
          </cell>
          <cell r="D99">
            <v>0</v>
          </cell>
          <cell r="E99">
            <v>0</v>
          </cell>
          <cell r="F99" t="str">
            <v xml:space="preserve"> </v>
          </cell>
          <cell r="G99" t="str">
            <v xml:space="preserve"> </v>
          </cell>
          <cell r="H99" t="str">
            <v>Refugio Netzahualcoyotl</v>
          </cell>
          <cell r="I99" t="str">
            <v>Cardona</v>
          </cell>
          <cell r="J99" t="str">
            <v>Chávez</v>
          </cell>
          <cell r="K99" t="str">
            <v>Refugio Netzahualcoyotl Cardona Chávez</v>
          </cell>
          <cell r="L99" t="str">
            <v>CACR840827568</v>
          </cell>
          <cell r="M99" t="str">
            <v>CACR840827HASRHF04</v>
          </cell>
          <cell r="N99" t="str">
            <v>C. Unidad Popular No. 100 Col. Juan Lira Bracho C.P.  34188</v>
          </cell>
          <cell r="O99">
            <v>0</v>
          </cell>
          <cell r="P99" t="str">
            <v>COL. JUAN LIRA BRACHO</v>
          </cell>
          <cell r="Q99" t="str">
            <v>Durango</v>
          </cell>
          <cell r="R99" t="str">
            <v>Victoria de Durango</v>
          </cell>
          <cell r="S99" t="str">
            <v>Dgo.</v>
          </cell>
          <cell r="T99">
            <v>6188245524</v>
          </cell>
          <cell r="U99">
            <v>6181691333</v>
          </cell>
          <cell r="V99" t="str">
            <v>MEXICANA</v>
          </cell>
          <cell r="W99" t="str">
            <v>M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e">
            <v>#DIV/0!</v>
          </cell>
          <cell r="AF99" t="str">
            <v>B1</v>
          </cell>
          <cell r="AG99">
            <v>0</v>
          </cell>
          <cell r="AH99">
            <v>0</v>
          </cell>
          <cell r="AI99">
            <v>0</v>
          </cell>
          <cell r="AJ99" t="str">
            <v>X</v>
          </cell>
          <cell r="AK99" t="str">
            <v>X</v>
          </cell>
          <cell r="AL99" t="str">
            <v>X</v>
          </cell>
          <cell r="AM99" t="str">
            <v>X</v>
          </cell>
          <cell r="AN99" t="str">
            <v>X</v>
          </cell>
          <cell r="AO99" t="str">
            <v>X</v>
          </cell>
          <cell r="AP99" t="str">
            <v>X</v>
          </cell>
          <cell r="AQ99" t="str">
            <v>Cardona Chávez Refugio Netzahualcoyotl</v>
          </cell>
          <cell r="AR99">
            <v>0</v>
          </cell>
        </row>
        <row r="100">
          <cell r="A100">
            <v>99</v>
          </cell>
          <cell r="B100" t="str">
            <v>ASIGNADO</v>
          </cell>
          <cell r="C100" t="str">
            <v>ACTIVO</v>
          </cell>
          <cell r="D100">
            <v>0</v>
          </cell>
          <cell r="E100">
            <v>0</v>
          </cell>
          <cell r="F100" t="str">
            <v>1° de Septiembre</v>
          </cell>
          <cell r="G100" t="str">
            <v>PNIEB</v>
          </cell>
          <cell r="H100" t="str">
            <v>Ariadna Karely</v>
          </cell>
          <cell r="I100" t="str">
            <v>Cuellar</v>
          </cell>
          <cell r="J100" t="str">
            <v>Deras</v>
          </cell>
          <cell r="K100" t="str">
            <v>Ariadna Karely Cuellar Deras</v>
          </cell>
          <cell r="L100" t="str">
            <v>CUDA820801RP9</v>
          </cell>
          <cell r="M100" t="str">
            <v>CUDA820801MDGLRR00</v>
          </cell>
          <cell r="N100" t="str">
            <v>Rnda. Mascareñas No. 101 8 Zona Centro C.P. 34000</v>
          </cell>
          <cell r="O100" t="str">
            <v>M</v>
          </cell>
          <cell r="P100" t="str">
            <v>ZONA CENTRO</v>
          </cell>
          <cell r="Q100" t="str">
            <v>Durango</v>
          </cell>
          <cell r="R100" t="str">
            <v>Victoria de Durango</v>
          </cell>
          <cell r="S100" t="str">
            <v>Dgo.</v>
          </cell>
          <cell r="T100">
            <v>6188123058</v>
          </cell>
          <cell r="U100">
            <v>6181343378</v>
          </cell>
          <cell r="V100" t="str">
            <v>MEXICANA</v>
          </cell>
          <cell r="W100" t="str">
            <v>F</v>
          </cell>
          <cell r="X100" t="str">
            <v>LIC. EN DISEÑO GRAFICO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e">
            <v>#DIV/0!</v>
          </cell>
          <cell r="AF100" t="str">
            <v>B1</v>
          </cell>
          <cell r="AG100">
            <v>0</v>
          </cell>
          <cell r="AH100">
            <v>0</v>
          </cell>
          <cell r="AI100" t="str">
            <v>ariadna255@hotmail.com</v>
          </cell>
          <cell r="AJ100" t="str">
            <v>X</v>
          </cell>
          <cell r="AK100" t="str">
            <v>X</v>
          </cell>
          <cell r="AL100" t="str">
            <v>X</v>
          </cell>
          <cell r="AM100" t="str">
            <v>X</v>
          </cell>
          <cell r="AN100" t="str">
            <v>X</v>
          </cell>
          <cell r="AO100" t="str">
            <v>X</v>
          </cell>
          <cell r="AP100" t="str">
            <v>X</v>
          </cell>
          <cell r="AQ100" t="str">
            <v>Cuellar Deras Ariadna Karely</v>
          </cell>
          <cell r="AR100">
            <v>0</v>
          </cell>
        </row>
        <row r="101">
          <cell r="A101">
            <v>100</v>
          </cell>
          <cell r="B101" t="str">
            <v>CANDIDATO</v>
          </cell>
          <cell r="C101" t="str">
            <v>BAJA</v>
          </cell>
          <cell r="D101">
            <v>0</v>
          </cell>
          <cell r="E101">
            <v>0</v>
          </cell>
          <cell r="F101" t="str">
            <v xml:space="preserve"> </v>
          </cell>
          <cell r="G101" t="str">
            <v xml:space="preserve"> </v>
          </cell>
          <cell r="H101" t="str">
            <v>Marco Antonio</v>
          </cell>
          <cell r="I101" t="str">
            <v>Carrillo</v>
          </cell>
          <cell r="J101" t="str">
            <v>Soto</v>
          </cell>
          <cell r="K101" t="str">
            <v>Marco Antonio Carrillo Soto</v>
          </cell>
          <cell r="L101" t="str">
            <v>CASM850626LJ2</v>
          </cell>
          <cell r="M101" t="str">
            <v>CASM850626HDGRTR06</v>
          </cell>
          <cell r="N101" t="str">
            <v>C. Pino Azúl No. 708 Fracc. Los Sauces C.P. 34164</v>
          </cell>
          <cell r="O101">
            <v>0</v>
          </cell>
          <cell r="P101" t="str">
            <v>FRACC. LOS SAUCES</v>
          </cell>
          <cell r="Q101" t="str">
            <v>Durango</v>
          </cell>
          <cell r="R101" t="str">
            <v>Victoria de Durango</v>
          </cell>
          <cell r="S101" t="str">
            <v>Dgo.</v>
          </cell>
          <cell r="T101">
            <v>6184556086</v>
          </cell>
          <cell r="U101">
            <v>6181818532</v>
          </cell>
          <cell r="V101" t="str">
            <v>MEXICANA</v>
          </cell>
          <cell r="W101" t="str">
            <v>M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e">
            <v>#DIV/0!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str">
            <v>X</v>
          </cell>
          <cell r="AK101" t="str">
            <v>X</v>
          </cell>
          <cell r="AL101" t="str">
            <v>X</v>
          </cell>
          <cell r="AM101" t="str">
            <v>X</v>
          </cell>
          <cell r="AN101" t="str">
            <v>X</v>
          </cell>
          <cell r="AO101" t="str">
            <v>X</v>
          </cell>
          <cell r="AP101" t="str">
            <v>X</v>
          </cell>
          <cell r="AQ101" t="str">
            <v>Carrillo Soto Marco Antonio</v>
          </cell>
          <cell r="AR101">
            <v>0</v>
          </cell>
        </row>
        <row r="102">
          <cell r="A102">
            <v>101</v>
          </cell>
          <cell r="B102" t="str">
            <v>CANDIDATO</v>
          </cell>
          <cell r="C102" t="str">
            <v>BAJA</v>
          </cell>
          <cell r="D102">
            <v>0</v>
          </cell>
          <cell r="E102">
            <v>40799</v>
          </cell>
          <cell r="F102" t="str">
            <v xml:space="preserve"> </v>
          </cell>
          <cell r="G102" t="str">
            <v xml:space="preserve"> </v>
          </cell>
          <cell r="H102" t="str">
            <v>Paulina</v>
          </cell>
          <cell r="I102" t="str">
            <v>Carrillo</v>
          </cell>
          <cell r="J102" t="str">
            <v>Garrido</v>
          </cell>
          <cell r="K102" t="str">
            <v>Paulina Carrillo Garrido</v>
          </cell>
          <cell r="L102" t="str">
            <v>CAGP900927DV2</v>
          </cell>
          <cell r="M102" t="str">
            <v>CAGP900927MDGRRL02</v>
          </cell>
          <cell r="N102" t="str">
            <v>C. Aguila Américana No. 116 Fracc. Las Aguilas C.P.  34038</v>
          </cell>
          <cell r="O102">
            <v>0</v>
          </cell>
          <cell r="P102" t="str">
            <v>FRACC. LAS AGUILAS</v>
          </cell>
          <cell r="Q102" t="str">
            <v>Durango</v>
          </cell>
          <cell r="R102" t="str">
            <v>Victoria de Durango</v>
          </cell>
          <cell r="S102" t="str">
            <v>Dgo.</v>
          </cell>
          <cell r="T102">
            <v>6188357742</v>
          </cell>
          <cell r="U102">
            <v>446181330972</v>
          </cell>
          <cell r="V102" t="str">
            <v>MEXICANA</v>
          </cell>
          <cell r="W102" t="str">
            <v>F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e">
            <v>#DIV/0!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str">
            <v>X</v>
          </cell>
          <cell r="AK102" t="str">
            <v>X</v>
          </cell>
          <cell r="AL102" t="str">
            <v>X</v>
          </cell>
          <cell r="AM102" t="str">
            <v>X</v>
          </cell>
          <cell r="AN102" t="str">
            <v>X</v>
          </cell>
          <cell r="AO102" t="str">
            <v>X</v>
          </cell>
          <cell r="AP102" t="str">
            <v>X</v>
          </cell>
          <cell r="AQ102" t="str">
            <v>Carrillo Garrido Paulina</v>
          </cell>
          <cell r="AR102" t="str">
            <v>RENUNCIA AL PIP SID 87 1° A 3RO</v>
          </cell>
        </row>
        <row r="103">
          <cell r="A103">
            <v>102</v>
          </cell>
          <cell r="B103" t="str">
            <v>CANDIDATO</v>
          </cell>
          <cell r="C103" t="str">
            <v>BAJA</v>
          </cell>
          <cell r="D103">
            <v>0</v>
          </cell>
          <cell r="E103">
            <v>30062011</v>
          </cell>
          <cell r="F103" t="str">
            <v xml:space="preserve"> </v>
          </cell>
          <cell r="G103" t="str">
            <v xml:space="preserve"> </v>
          </cell>
          <cell r="H103" t="str">
            <v>David Gerardo</v>
          </cell>
          <cell r="I103" t="str">
            <v>Avitia</v>
          </cell>
          <cell r="J103" t="str">
            <v>Campos</v>
          </cell>
          <cell r="K103" t="str">
            <v>David Gerardo Avitia Campos</v>
          </cell>
          <cell r="L103" t="str">
            <v>AICD8312298I7</v>
          </cell>
          <cell r="M103" t="str">
            <v>AICD831229HDGVMV04</v>
          </cell>
          <cell r="N103" t="str">
            <v>C. del Ciclón No. 320 Fracc. Las Nubes C.P.  34222</v>
          </cell>
          <cell r="O103">
            <v>0</v>
          </cell>
          <cell r="P103" t="str">
            <v>FRACC. LAS NUBES</v>
          </cell>
          <cell r="Q103" t="str">
            <v>Durango</v>
          </cell>
          <cell r="R103" t="str">
            <v>Victoria de Durango</v>
          </cell>
          <cell r="S103" t="str">
            <v>Dgo.</v>
          </cell>
          <cell r="T103">
            <v>6188147149</v>
          </cell>
          <cell r="U103">
            <v>0</v>
          </cell>
          <cell r="V103" t="str">
            <v>MEXICANA</v>
          </cell>
          <cell r="W103" t="str">
            <v>M</v>
          </cell>
          <cell r="X103" t="str">
            <v>LIC. EN DERECHO (5to. Cuatrimestre)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e">
            <v>#DIV/0!</v>
          </cell>
          <cell r="AF103" t="str">
            <v>A2</v>
          </cell>
          <cell r="AG103">
            <v>0</v>
          </cell>
          <cell r="AH103">
            <v>0</v>
          </cell>
          <cell r="AI103">
            <v>0</v>
          </cell>
          <cell r="AJ103" t="str">
            <v>X</v>
          </cell>
          <cell r="AK103" t="str">
            <v>X</v>
          </cell>
          <cell r="AL103" t="str">
            <v>X</v>
          </cell>
          <cell r="AM103" t="str">
            <v>X</v>
          </cell>
          <cell r="AN103" t="str">
            <v>X</v>
          </cell>
          <cell r="AO103" t="str">
            <v>X</v>
          </cell>
          <cell r="AP103" t="str">
            <v>X</v>
          </cell>
          <cell r="AQ103" t="str">
            <v>Avitia Campos David Gerardo</v>
          </cell>
          <cell r="AR103">
            <v>0</v>
          </cell>
        </row>
        <row r="104">
          <cell r="A104">
            <v>103</v>
          </cell>
          <cell r="B104" t="str">
            <v>CANDIDATO</v>
          </cell>
          <cell r="C104" t="str">
            <v>INACTIVO</v>
          </cell>
          <cell r="D104">
            <v>0</v>
          </cell>
          <cell r="E104">
            <v>0</v>
          </cell>
          <cell r="F104" t="str">
            <v xml:space="preserve"> </v>
          </cell>
          <cell r="G104" t="str">
            <v xml:space="preserve"> </v>
          </cell>
          <cell r="H104" t="str">
            <v>María Guadalupe Janeth</v>
          </cell>
          <cell r="I104" t="str">
            <v>Lechuga</v>
          </cell>
          <cell r="J104" t="str">
            <v>Núñez</v>
          </cell>
          <cell r="K104" t="str">
            <v>María Guadalupe Janeth Lechuga Núñez</v>
          </cell>
          <cell r="L104" t="str">
            <v>LENG820122738</v>
          </cell>
          <cell r="M104" t="str">
            <v>LENG820122MDGCXD01</v>
          </cell>
          <cell r="N104" t="str">
            <v>C. Mina No. 522 Barrio de Analco C.P.  34138</v>
          </cell>
          <cell r="O104">
            <v>0</v>
          </cell>
          <cell r="P104" t="str">
            <v>B. DE ANALCO</v>
          </cell>
          <cell r="Q104" t="str">
            <v>Durango</v>
          </cell>
          <cell r="R104" t="str">
            <v>Victoria de Durango</v>
          </cell>
          <cell r="S104" t="str">
            <v>Dgo.</v>
          </cell>
          <cell r="T104">
            <v>6188256141</v>
          </cell>
          <cell r="U104">
            <v>6181494453</v>
          </cell>
          <cell r="V104" t="str">
            <v>MEXICANA</v>
          </cell>
          <cell r="W104" t="str">
            <v>F</v>
          </cell>
          <cell r="X104" t="str">
            <v>LIC. EN RELACIONES INTERNACIONALES</v>
          </cell>
          <cell r="Y104">
            <v>3</v>
          </cell>
          <cell r="Z104">
            <v>3</v>
          </cell>
          <cell r="AA104">
            <v>3</v>
          </cell>
          <cell r="AB104">
            <v>9</v>
          </cell>
          <cell r="AC104">
            <v>7</v>
          </cell>
          <cell r="AD104">
            <v>9</v>
          </cell>
          <cell r="AE104">
            <v>8.3333333333333339</v>
          </cell>
          <cell r="AF104">
            <v>0</v>
          </cell>
          <cell r="AG104" t="str">
            <v>DIPLOMADO EN LA ENSEÑANZA deL IDIOMA INGLÉS UJED</v>
          </cell>
          <cell r="AH104">
            <v>7.5</v>
          </cell>
          <cell r="AI104" t="str">
            <v>DIPLOMADO EN LA ENSEÑANZA deL IDIOMA INGLÉS UJED</v>
          </cell>
          <cell r="AJ104" t="str">
            <v>X</v>
          </cell>
          <cell r="AK104" t="str">
            <v>X</v>
          </cell>
          <cell r="AL104" t="str">
            <v>X</v>
          </cell>
          <cell r="AM104" t="str">
            <v>X</v>
          </cell>
          <cell r="AN104" t="str">
            <v>X</v>
          </cell>
          <cell r="AO104" t="str">
            <v>X</v>
          </cell>
          <cell r="AP104" t="str">
            <v>X</v>
          </cell>
          <cell r="AQ104" t="str">
            <v>Lechuga Núñez María Guadalupe Janeth</v>
          </cell>
          <cell r="AR104">
            <v>0</v>
          </cell>
        </row>
        <row r="105">
          <cell r="A105">
            <v>104</v>
          </cell>
          <cell r="B105" t="str">
            <v>CANDIDATO</v>
          </cell>
          <cell r="C105" t="str">
            <v>BAJA</v>
          </cell>
          <cell r="D105">
            <v>0</v>
          </cell>
          <cell r="E105">
            <v>30062011</v>
          </cell>
          <cell r="F105" t="str">
            <v xml:space="preserve"> </v>
          </cell>
          <cell r="G105" t="str">
            <v xml:space="preserve"> </v>
          </cell>
          <cell r="H105" t="str">
            <v>Francisco Javier</v>
          </cell>
          <cell r="I105" t="str">
            <v>Carrillo</v>
          </cell>
          <cell r="J105" t="str">
            <v>Soto</v>
          </cell>
          <cell r="K105" t="str">
            <v>Francisco Javier Carrillo Soto</v>
          </cell>
          <cell r="L105" t="str">
            <v>CASF9011174M7</v>
          </cell>
          <cell r="M105" t="str">
            <v>CASF901117HDGRTR06</v>
          </cell>
          <cell r="N105" t="str">
            <v>C. Pino Azul No. 708 Col. Los Sauces C.P.  34164</v>
          </cell>
          <cell r="O105">
            <v>0</v>
          </cell>
          <cell r="P105" t="str">
            <v>COL. LOS SAUCES</v>
          </cell>
          <cell r="Q105" t="str">
            <v>Durango</v>
          </cell>
          <cell r="R105" t="str">
            <v>Victoria de Durango</v>
          </cell>
          <cell r="S105" t="str">
            <v>Dgo.</v>
          </cell>
          <cell r="T105">
            <v>6184556086</v>
          </cell>
          <cell r="U105">
            <v>6181118781</v>
          </cell>
          <cell r="V105" t="str">
            <v>MEXICANA</v>
          </cell>
          <cell r="W105" t="str">
            <v>M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5</v>
          </cell>
          <cell r="AC105">
            <v>7</v>
          </cell>
          <cell r="AD105">
            <v>7</v>
          </cell>
          <cell r="AE105">
            <v>6.333333333333333</v>
          </cell>
          <cell r="AF105" t="str">
            <v>B1</v>
          </cell>
          <cell r="AG105">
            <v>0</v>
          </cell>
          <cell r="AH105">
            <v>0</v>
          </cell>
          <cell r="AI105">
            <v>0</v>
          </cell>
          <cell r="AJ105" t="str">
            <v>X</v>
          </cell>
          <cell r="AK105" t="str">
            <v>X</v>
          </cell>
          <cell r="AL105" t="str">
            <v>X</v>
          </cell>
          <cell r="AM105" t="str">
            <v>X</v>
          </cell>
          <cell r="AN105" t="str">
            <v>X</v>
          </cell>
          <cell r="AO105" t="str">
            <v>X</v>
          </cell>
          <cell r="AP105" t="str">
            <v>X</v>
          </cell>
          <cell r="AQ105" t="str">
            <v>Carrillo Soto Francisco Javier</v>
          </cell>
          <cell r="AR105">
            <v>0</v>
          </cell>
        </row>
        <row r="106">
          <cell r="A106">
            <v>105</v>
          </cell>
          <cell r="B106" t="str">
            <v>ASIGNADO</v>
          </cell>
          <cell r="C106" t="str">
            <v>ACTIVO</v>
          </cell>
          <cell r="D106">
            <v>0</v>
          </cell>
          <cell r="E106">
            <v>0</v>
          </cell>
          <cell r="F106" t="str">
            <v>1° de Septiembre</v>
          </cell>
          <cell r="G106" t="str">
            <v>PNIEB</v>
          </cell>
          <cell r="H106" t="str">
            <v>Victor Daniel</v>
          </cell>
          <cell r="I106" t="str">
            <v>de Lara</v>
          </cell>
          <cell r="J106" t="str">
            <v>Cardenas</v>
          </cell>
          <cell r="K106" t="str">
            <v>Victor Daniel de Lara Cardenas</v>
          </cell>
          <cell r="L106" t="str">
            <v>LACV830217R83</v>
          </cell>
          <cell r="M106" t="str">
            <v>LACV830217HDGRRC03</v>
          </cell>
          <cell r="N106" t="str">
            <v>C. Francisco Marquez  M 3 L 15 Fracc. Benito Juarez C.P.  34167</v>
          </cell>
          <cell r="O106" t="str">
            <v>M</v>
          </cell>
          <cell r="P106" t="str">
            <v>FRACC. BENITO JUÁREZ</v>
          </cell>
          <cell r="Q106" t="str">
            <v>Durango</v>
          </cell>
          <cell r="R106" t="str">
            <v>Victoria de Durango</v>
          </cell>
          <cell r="S106" t="str">
            <v>Dgo.</v>
          </cell>
          <cell r="T106">
            <v>6184555292</v>
          </cell>
          <cell r="U106">
            <v>6181651081</v>
          </cell>
          <cell r="V106" t="str">
            <v>MEXICANA</v>
          </cell>
          <cell r="W106" t="str">
            <v>M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e">
            <v>#DIV/0!</v>
          </cell>
          <cell r="AF106">
            <v>0</v>
          </cell>
          <cell r="AG106">
            <v>0</v>
          </cell>
          <cell r="AH106">
            <v>0</v>
          </cell>
          <cell r="AI106" t="str">
            <v>koroi_senshi@hotmail.com</v>
          </cell>
          <cell r="AJ106" t="str">
            <v>X</v>
          </cell>
          <cell r="AK106" t="str">
            <v>X</v>
          </cell>
          <cell r="AL106" t="str">
            <v>X</v>
          </cell>
          <cell r="AM106" t="str">
            <v>X</v>
          </cell>
          <cell r="AN106" t="str">
            <v>X</v>
          </cell>
          <cell r="AO106" t="str">
            <v>X</v>
          </cell>
          <cell r="AP106" t="str">
            <v>X</v>
          </cell>
          <cell r="AQ106" t="str">
            <v>de Lara Cardenas Victor Daniel</v>
          </cell>
          <cell r="AR106">
            <v>0</v>
          </cell>
        </row>
        <row r="107">
          <cell r="A107">
            <v>106</v>
          </cell>
          <cell r="B107" t="str">
            <v>CANDIDATO</v>
          </cell>
          <cell r="C107" t="str">
            <v>BAJA</v>
          </cell>
          <cell r="D107">
            <v>0</v>
          </cell>
          <cell r="E107">
            <v>15052011</v>
          </cell>
          <cell r="F107" t="str">
            <v xml:space="preserve"> </v>
          </cell>
          <cell r="G107" t="str">
            <v xml:space="preserve"> </v>
          </cell>
          <cell r="H107" t="str">
            <v>Miguel de Jesús</v>
          </cell>
          <cell r="I107" t="str">
            <v>Briseño</v>
          </cell>
          <cell r="J107" t="str">
            <v>Aragón</v>
          </cell>
          <cell r="K107" t="str">
            <v>Miguel de Jesús Briseño Aragón</v>
          </cell>
          <cell r="L107" t="str">
            <v>BIAM811017CIA</v>
          </cell>
          <cell r="M107" t="str">
            <v>BIAM811017HDGRRG03</v>
          </cell>
          <cell r="N107" t="str">
            <v>C. Carlos Santa María No. 413 Zona Centro C.P.  34000</v>
          </cell>
          <cell r="O107">
            <v>0</v>
          </cell>
          <cell r="P107" t="str">
            <v>ZONA CENTRO</v>
          </cell>
          <cell r="Q107" t="str">
            <v>Durango</v>
          </cell>
          <cell r="R107" t="str">
            <v>Victoria de Durango</v>
          </cell>
          <cell r="S107" t="str">
            <v>Dgo.</v>
          </cell>
          <cell r="T107">
            <v>6188117345</v>
          </cell>
          <cell r="U107">
            <v>6181176818</v>
          </cell>
          <cell r="V107" t="str">
            <v>MEXICANA</v>
          </cell>
          <cell r="W107" t="str">
            <v>M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e">
            <v>#DIV/0!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str">
            <v>X</v>
          </cell>
          <cell r="AK107" t="str">
            <v>X</v>
          </cell>
          <cell r="AL107" t="str">
            <v>X</v>
          </cell>
          <cell r="AM107" t="str">
            <v>X</v>
          </cell>
          <cell r="AN107" t="str">
            <v>X</v>
          </cell>
          <cell r="AO107" t="str">
            <v>X</v>
          </cell>
          <cell r="AP107" t="str">
            <v>X</v>
          </cell>
          <cell r="AQ107" t="str">
            <v>Briseño Aragón Miguel de Jesús</v>
          </cell>
          <cell r="AR107">
            <v>0</v>
          </cell>
        </row>
        <row r="108">
          <cell r="A108">
            <v>107</v>
          </cell>
          <cell r="B108" t="str">
            <v>CANDIDATO</v>
          </cell>
          <cell r="C108" t="str">
            <v>ACTIVO</v>
          </cell>
          <cell r="D108">
            <v>0</v>
          </cell>
          <cell r="E108">
            <v>0</v>
          </cell>
          <cell r="F108" t="str">
            <v xml:space="preserve"> </v>
          </cell>
          <cell r="G108" t="str">
            <v xml:space="preserve"> </v>
          </cell>
          <cell r="H108" t="str">
            <v>Mayela</v>
          </cell>
          <cell r="I108" t="str">
            <v>Castillo</v>
          </cell>
          <cell r="J108" t="str">
            <v>Nevarez</v>
          </cell>
          <cell r="K108" t="str">
            <v>Mayela Castillo Nevarez</v>
          </cell>
          <cell r="L108" t="str">
            <v>CANM830901JT3</v>
          </cell>
          <cell r="M108" t="str">
            <v>CANM830901MDGSVY06</v>
          </cell>
          <cell r="N108" t="str">
            <v>C. Nube Noctícula No. 207 Fracc. Las Nubes C.P. 34224</v>
          </cell>
          <cell r="O108">
            <v>0</v>
          </cell>
          <cell r="P108" t="str">
            <v>M-EL ORO</v>
          </cell>
          <cell r="Q108" t="str">
            <v>El Oro</v>
          </cell>
          <cell r="R108" t="str">
            <v>General Escobedo</v>
          </cell>
          <cell r="S108" t="str">
            <v>Dgo.</v>
          </cell>
          <cell r="T108">
            <v>0</v>
          </cell>
          <cell r="U108">
            <v>6181658790</v>
          </cell>
          <cell r="V108" t="str">
            <v>MEXICANA</v>
          </cell>
          <cell r="W108" t="str">
            <v>F</v>
          </cell>
          <cell r="X108" t="str">
            <v>BACHILLERATO</v>
          </cell>
          <cell r="Y108">
            <v>0</v>
          </cell>
          <cell r="Z108">
            <v>0</v>
          </cell>
          <cell r="AA108">
            <v>0</v>
          </cell>
          <cell r="AB108">
            <v>8</v>
          </cell>
          <cell r="AC108">
            <v>8</v>
          </cell>
          <cell r="AD108">
            <v>9</v>
          </cell>
          <cell r="AE108">
            <v>8.3333333333333339</v>
          </cell>
          <cell r="AF108" t="str">
            <v>B1</v>
          </cell>
          <cell r="AG108">
            <v>0</v>
          </cell>
          <cell r="AH108">
            <v>0</v>
          </cell>
          <cell r="AI108">
            <v>0</v>
          </cell>
          <cell r="AJ108" t="str">
            <v>X</v>
          </cell>
          <cell r="AK108" t="str">
            <v>X</v>
          </cell>
          <cell r="AL108" t="str">
            <v>X</v>
          </cell>
          <cell r="AM108" t="str">
            <v>X</v>
          </cell>
          <cell r="AN108" t="str">
            <v>X</v>
          </cell>
          <cell r="AO108" t="str">
            <v>X</v>
          </cell>
          <cell r="AP108" t="str">
            <v>X</v>
          </cell>
          <cell r="AQ108" t="str">
            <v>Castillo Nevarez Mayela</v>
          </cell>
          <cell r="AR108">
            <v>0</v>
          </cell>
        </row>
        <row r="109">
          <cell r="A109">
            <v>108</v>
          </cell>
          <cell r="B109" t="str">
            <v>ASIGNADO</v>
          </cell>
          <cell r="C109" t="str">
            <v>ACTIVO</v>
          </cell>
          <cell r="D109">
            <v>0</v>
          </cell>
          <cell r="E109">
            <v>0</v>
          </cell>
          <cell r="F109" t="str">
            <v>1° de Septiembre</v>
          </cell>
          <cell r="G109" t="str">
            <v>PNIEB</v>
          </cell>
          <cell r="H109" t="str">
            <v>María Eugenia</v>
          </cell>
          <cell r="I109" t="str">
            <v>Hernández</v>
          </cell>
          <cell r="J109" t="str">
            <v>Vélez</v>
          </cell>
          <cell r="K109" t="str">
            <v>María Eugenia Hernández Vélez</v>
          </cell>
          <cell r="L109" t="str">
            <v>HEVE7310022G2</v>
          </cell>
          <cell r="M109" t="str">
            <v>HEVE731002MDGRLG28</v>
          </cell>
          <cell r="N109" t="str">
            <v>Av. Hidalgo S/N Loc. Ignacio Allende C.P. 34720</v>
          </cell>
          <cell r="O109">
            <v>0</v>
          </cell>
          <cell r="P109" t="str">
            <v>M GUADALUPE VICTORIA</v>
          </cell>
          <cell r="Q109" t="str">
            <v>Guadalupe Victoria</v>
          </cell>
          <cell r="R109" t="str">
            <v>Ignacio Ayende</v>
          </cell>
          <cell r="S109" t="str">
            <v>Dgo.</v>
          </cell>
          <cell r="T109">
            <v>6768812115</v>
          </cell>
          <cell r="U109">
            <v>0</v>
          </cell>
          <cell r="V109" t="str">
            <v>MEXICANA</v>
          </cell>
          <cell r="W109" t="str">
            <v>F</v>
          </cell>
          <cell r="X109" t="str">
            <v>BACHILLERATO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e">
            <v>#DIV/0!</v>
          </cell>
          <cell r="AF109">
            <v>0</v>
          </cell>
          <cell r="AG109">
            <v>0</v>
          </cell>
          <cell r="AH109">
            <v>0</v>
          </cell>
          <cell r="AI109" t="str">
            <v>geny-009@hotmail.com</v>
          </cell>
          <cell r="AJ109" t="str">
            <v>X</v>
          </cell>
          <cell r="AK109" t="str">
            <v>X</v>
          </cell>
          <cell r="AL109" t="str">
            <v>X</v>
          </cell>
          <cell r="AM109" t="str">
            <v>X</v>
          </cell>
          <cell r="AN109" t="str">
            <v>X</v>
          </cell>
          <cell r="AO109" t="str">
            <v>X</v>
          </cell>
          <cell r="AP109" t="str">
            <v>X</v>
          </cell>
          <cell r="AQ109" t="str">
            <v>Hernández Vélez María Eugenia</v>
          </cell>
          <cell r="AR109">
            <v>0</v>
          </cell>
        </row>
        <row r="110">
          <cell r="A110">
            <v>109</v>
          </cell>
          <cell r="B110" t="str">
            <v>BAJA</v>
          </cell>
          <cell r="C110" t="str">
            <v>ACTIVO</v>
          </cell>
          <cell r="D110">
            <v>0</v>
          </cell>
          <cell r="E110">
            <v>0</v>
          </cell>
          <cell r="F110" t="str">
            <v xml:space="preserve"> </v>
          </cell>
          <cell r="G110" t="str">
            <v xml:space="preserve"> </v>
          </cell>
          <cell r="H110" t="str">
            <v>Claudia Yaneth</v>
          </cell>
          <cell r="I110" t="str">
            <v>Espino</v>
          </cell>
          <cell r="J110" t="str">
            <v>Madera</v>
          </cell>
          <cell r="K110" t="str">
            <v>Claudia Yaneth Espino Madera</v>
          </cell>
          <cell r="L110" t="str">
            <v>EIMC8903082R7</v>
          </cell>
          <cell r="M110" t="str">
            <v>EIMC890308MDGSDL03</v>
          </cell>
          <cell r="N110" t="str">
            <v>C. Herreros No. 157 L 10 Fracc. Fidel Velázquez C.P. 34229</v>
          </cell>
          <cell r="O110" t="str">
            <v>M</v>
          </cell>
          <cell r="P110" t="str">
            <v>FRACC. FIDEL VELAZQUEZ</v>
          </cell>
          <cell r="Q110" t="str">
            <v>Durango</v>
          </cell>
          <cell r="R110" t="str">
            <v>Victoria de Durango</v>
          </cell>
          <cell r="S110" t="str">
            <v>Dgo.</v>
          </cell>
          <cell r="T110">
            <v>6188142653</v>
          </cell>
          <cell r="U110">
            <v>6181815826</v>
          </cell>
          <cell r="V110" t="str">
            <v>MEXICANA</v>
          </cell>
          <cell r="W110" t="str">
            <v>F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6</v>
          </cell>
          <cell r="AC110">
            <v>6</v>
          </cell>
          <cell r="AD110">
            <v>9</v>
          </cell>
          <cell r="AE110">
            <v>7</v>
          </cell>
          <cell r="AF110" t="str">
            <v>B2</v>
          </cell>
          <cell r="AG110">
            <v>0</v>
          </cell>
          <cell r="AH110">
            <v>0</v>
          </cell>
          <cell r="AI110" t="str">
            <v>cyespino89@hotmail.com</v>
          </cell>
          <cell r="AJ110" t="str">
            <v>X</v>
          </cell>
          <cell r="AK110" t="str">
            <v>X</v>
          </cell>
          <cell r="AL110" t="str">
            <v>X</v>
          </cell>
          <cell r="AM110" t="str">
            <v>X</v>
          </cell>
          <cell r="AN110" t="str">
            <v>X</v>
          </cell>
          <cell r="AO110" t="str">
            <v>X</v>
          </cell>
          <cell r="AP110" t="str">
            <v>X</v>
          </cell>
          <cell r="AQ110" t="str">
            <v>Espino Madera Claudia Yaneth</v>
          </cell>
          <cell r="AR110">
            <v>0</v>
          </cell>
        </row>
        <row r="111">
          <cell r="A111">
            <v>110</v>
          </cell>
          <cell r="B111" t="str">
            <v>CANDIDATO</v>
          </cell>
          <cell r="C111" t="str">
            <v>BAJA</v>
          </cell>
          <cell r="D111">
            <v>0</v>
          </cell>
          <cell r="E111">
            <v>30062011</v>
          </cell>
          <cell r="F111" t="str">
            <v xml:space="preserve"> </v>
          </cell>
          <cell r="G111" t="str">
            <v xml:space="preserve"> </v>
          </cell>
          <cell r="H111" t="str">
            <v>Victor Isacc</v>
          </cell>
          <cell r="I111" t="str">
            <v>Carrillo</v>
          </cell>
          <cell r="J111" t="str">
            <v>Pérez</v>
          </cell>
          <cell r="K111" t="str">
            <v>Victor Isacc Carrillo Pérez</v>
          </cell>
          <cell r="L111" t="str">
            <v>CAPV8606061J8</v>
          </cell>
          <cell r="M111" t="str">
            <v>CAPV860606HDGRRC07</v>
          </cell>
          <cell r="N111" t="str">
            <v>C. Fuente del descanso No. 312 Fracc. Las Fuentes C.P. 34220</v>
          </cell>
          <cell r="O111">
            <v>0</v>
          </cell>
          <cell r="P111" t="str">
            <v>FRACC. LAS FUENTES</v>
          </cell>
          <cell r="Q111" t="str">
            <v>Durango</v>
          </cell>
          <cell r="R111" t="str">
            <v>Victoria de Durango</v>
          </cell>
          <cell r="S111" t="str">
            <v>Dgo.</v>
          </cell>
          <cell r="T111">
            <v>6188336927</v>
          </cell>
          <cell r="U111">
            <v>6181174458</v>
          </cell>
          <cell r="V111" t="str">
            <v>MEXICANA</v>
          </cell>
          <cell r="W111" t="str">
            <v>M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e">
            <v>#DIV/0!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str">
            <v>X</v>
          </cell>
          <cell r="AK111" t="str">
            <v>X</v>
          </cell>
          <cell r="AL111" t="str">
            <v>X</v>
          </cell>
          <cell r="AM111" t="str">
            <v>X</v>
          </cell>
          <cell r="AN111" t="str">
            <v>X</v>
          </cell>
          <cell r="AO111" t="str">
            <v>X</v>
          </cell>
          <cell r="AP111" t="str">
            <v>X</v>
          </cell>
          <cell r="AQ111" t="str">
            <v>Carrillo Pérez Victor Isacc</v>
          </cell>
          <cell r="AR111">
            <v>0</v>
          </cell>
        </row>
        <row r="112">
          <cell r="A112">
            <v>111</v>
          </cell>
          <cell r="B112" t="str">
            <v>CANDIDATO</v>
          </cell>
          <cell r="C112" t="str">
            <v>BAJA</v>
          </cell>
          <cell r="D112">
            <v>0</v>
          </cell>
          <cell r="E112">
            <v>30062011</v>
          </cell>
          <cell r="F112" t="str">
            <v xml:space="preserve"> </v>
          </cell>
          <cell r="G112" t="str">
            <v xml:space="preserve"> </v>
          </cell>
          <cell r="H112" t="str">
            <v>Rosa Jazmin</v>
          </cell>
          <cell r="I112" t="str">
            <v>León</v>
          </cell>
          <cell r="J112" t="str">
            <v>Leal</v>
          </cell>
          <cell r="K112" t="str">
            <v>Rosa Jazmin León Leal</v>
          </cell>
          <cell r="L112" t="str">
            <v>LELR8608215F9</v>
          </cell>
          <cell r="M112" t="str">
            <v>LELR8608215MDGNLS02</v>
          </cell>
          <cell r="N112" t="str">
            <v>C. Congreso Ferrocarrilero No. 101 Col. Las Encinas C.P. 34030</v>
          </cell>
          <cell r="O112">
            <v>0</v>
          </cell>
          <cell r="P112" t="str">
            <v>COL. LAS ENCINAS</v>
          </cell>
          <cell r="Q112" t="str">
            <v>Durango</v>
          </cell>
          <cell r="R112" t="str">
            <v>Victoria de Durango</v>
          </cell>
          <cell r="S112" t="str">
            <v>Dgo.</v>
          </cell>
          <cell r="T112">
            <v>6181288260</v>
          </cell>
          <cell r="U112">
            <v>446181714290</v>
          </cell>
          <cell r="V112" t="str">
            <v>MEXICANA</v>
          </cell>
          <cell r="W112" t="str">
            <v xml:space="preserve"> 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e">
            <v>#DIV/0!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str">
            <v>X</v>
          </cell>
          <cell r="AK112" t="str">
            <v>X</v>
          </cell>
          <cell r="AL112" t="str">
            <v>X</v>
          </cell>
          <cell r="AM112" t="str">
            <v>X</v>
          </cell>
          <cell r="AN112" t="str">
            <v>X</v>
          </cell>
          <cell r="AO112" t="str">
            <v>X</v>
          </cell>
          <cell r="AP112" t="str">
            <v>X</v>
          </cell>
          <cell r="AQ112" t="str">
            <v>León Leal Rosa Jazmin</v>
          </cell>
          <cell r="AR112">
            <v>0</v>
          </cell>
        </row>
        <row r="113">
          <cell r="A113">
            <v>112</v>
          </cell>
          <cell r="B113" t="str">
            <v>CANDIDATO</v>
          </cell>
          <cell r="C113" t="str">
            <v>BAJA</v>
          </cell>
          <cell r="D113">
            <v>0</v>
          </cell>
          <cell r="E113">
            <v>15022011</v>
          </cell>
          <cell r="F113" t="str">
            <v xml:space="preserve"> </v>
          </cell>
          <cell r="G113" t="str">
            <v xml:space="preserve"> </v>
          </cell>
          <cell r="H113" t="str">
            <v>Liliana</v>
          </cell>
          <cell r="I113" t="str">
            <v>Aviña</v>
          </cell>
          <cell r="J113" t="str">
            <v>Ayala</v>
          </cell>
          <cell r="K113" t="str">
            <v>Liliana Aviña Ayala</v>
          </cell>
          <cell r="L113" t="str">
            <v>AIAL880905EKA</v>
          </cell>
          <cell r="M113" t="str">
            <v>AIAL880905MDGVYL03</v>
          </cell>
          <cell r="N113" t="str">
            <v>C. Morelos No. 208 Col. El Refugio C.P. 34803</v>
          </cell>
          <cell r="O113">
            <v>0</v>
          </cell>
          <cell r="P113" t="str">
            <v>COL. EL REFUGIO</v>
          </cell>
          <cell r="Q113" t="str">
            <v>Durango</v>
          </cell>
          <cell r="R113" t="str">
            <v>Victoria de Durango</v>
          </cell>
          <cell r="S113" t="str">
            <v>Dgo.</v>
          </cell>
          <cell r="T113">
            <v>8670254</v>
          </cell>
          <cell r="U113">
            <v>6181698096</v>
          </cell>
          <cell r="V113" t="str">
            <v>MEXICANA</v>
          </cell>
          <cell r="W113" t="str">
            <v>F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</v>
          </cell>
          <cell r="AC113">
            <v>8</v>
          </cell>
          <cell r="AD113">
            <v>8</v>
          </cell>
          <cell r="AE113">
            <v>7.666666666666667</v>
          </cell>
          <cell r="AF113" t="str">
            <v>B1</v>
          </cell>
          <cell r="AG113">
            <v>0</v>
          </cell>
          <cell r="AH113">
            <v>0</v>
          </cell>
          <cell r="AI113">
            <v>0</v>
          </cell>
          <cell r="AJ113" t="str">
            <v>X</v>
          </cell>
          <cell r="AK113" t="str">
            <v>X</v>
          </cell>
          <cell r="AL113" t="str">
            <v>X</v>
          </cell>
          <cell r="AM113" t="str">
            <v>X</v>
          </cell>
          <cell r="AN113" t="str">
            <v>X</v>
          </cell>
          <cell r="AO113" t="str">
            <v>X</v>
          </cell>
          <cell r="AP113" t="str">
            <v>X</v>
          </cell>
          <cell r="AQ113" t="str">
            <v>Aviña Ayala Liliana</v>
          </cell>
          <cell r="AR113">
            <v>0</v>
          </cell>
        </row>
        <row r="114">
          <cell r="A114">
            <v>113</v>
          </cell>
          <cell r="B114" t="str">
            <v>CANDIDATO</v>
          </cell>
          <cell r="C114" t="str">
            <v>BAJA</v>
          </cell>
          <cell r="D114">
            <v>0</v>
          </cell>
          <cell r="E114">
            <v>1112011</v>
          </cell>
          <cell r="F114" t="str">
            <v xml:space="preserve"> </v>
          </cell>
          <cell r="G114" t="str">
            <v xml:space="preserve"> </v>
          </cell>
          <cell r="H114" t="str">
            <v>Jaime</v>
          </cell>
          <cell r="I114" t="str">
            <v>Ganot</v>
          </cell>
          <cell r="J114" t="str">
            <v>Espinosa</v>
          </cell>
          <cell r="K114" t="str">
            <v>Jaime Ganot Espinosa</v>
          </cell>
          <cell r="L114" t="str">
            <v>GAEJ8109025H6</v>
          </cell>
          <cell r="M114" t="str">
            <v>GAEJ810902HDGNSM01</v>
          </cell>
          <cell r="N114" t="str">
            <v>C. Pino Suarez Pte. No. 1204 Zona Centro C.P. 34000</v>
          </cell>
          <cell r="O114">
            <v>0</v>
          </cell>
          <cell r="P114" t="str">
            <v>ZONA CENTRO</v>
          </cell>
          <cell r="Q114" t="str">
            <v>Durango</v>
          </cell>
          <cell r="R114" t="str">
            <v>Victoria de Durango</v>
          </cell>
          <cell r="S114" t="str">
            <v>Dgo.</v>
          </cell>
          <cell r="T114">
            <v>6188115118</v>
          </cell>
          <cell r="U114">
            <v>6188153477</v>
          </cell>
          <cell r="V114" t="str">
            <v>MEXICANA</v>
          </cell>
          <cell r="W114" t="str">
            <v>M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e">
            <v>#DIV/0!</v>
          </cell>
          <cell r="AF114" t="str">
            <v>B2</v>
          </cell>
          <cell r="AG114">
            <v>0</v>
          </cell>
          <cell r="AH114">
            <v>0</v>
          </cell>
          <cell r="AI114">
            <v>0</v>
          </cell>
          <cell r="AJ114" t="str">
            <v>X</v>
          </cell>
          <cell r="AK114" t="str">
            <v>X</v>
          </cell>
          <cell r="AL114" t="str">
            <v>X</v>
          </cell>
          <cell r="AM114" t="str">
            <v>X</v>
          </cell>
          <cell r="AN114" t="str">
            <v>X</v>
          </cell>
          <cell r="AO114" t="str">
            <v>X</v>
          </cell>
          <cell r="AP114" t="str">
            <v>X</v>
          </cell>
          <cell r="AQ114" t="str">
            <v>Ganot Espinosa Jaime</v>
          </cell>
          <cell r="AR114" t="str">
            <v>ya no se presento desde el 10 de octubre</v>
          </cell>
        </row>
        <row r="115">
          <cell r="A115">
            <v>114</v>
          </cell>
          <cell r="B115" t="str">
            <v>CANDIDATO</v>
          </cell>
          <cell r="C115" t="str">
            <v>BAJA</v>
          </cell>
          <cell r="D115">
            <v>0</v>
          </cell>
          <cell r="E115">
            <v>15022011</v>
          </cell>
          <cell r="F115" t="str">
            <v xml:space="preserve"> </v>
          </cell>
          <cell r="G115" t="str">
            <v xml:space="preserve"> </v>
          </cell>
          <cell r="H115" t="str">
            <v>José Miguel</v>
          </cell>
          <cell r="I115" t="str">
            <v>González</v>
          </cell>
          <cell r="J115" t="str">
            <v>Hernández</v>
          </cell>
          <cell r="K115" t="str">
            <v>José Miguel González Hernández</v>
          </cell>
          <cell r="L115" t="str">
            <v>GOHM910920JI5</v>
          </cell>
          <cell r="M115" t="str">
            <v>GOHM910920HZSNRG00</v>
          </cell>
          <cell r="N115" t="str">
            <v>C. Hacienda de Nazas No. 106 Fracc. La Hacienda C.P. 34238</v>
          </cell>
          <cell r="O115">
            <v>0</v>
          </cell>
          <cell r="P115" t="str">
            <v>FRACC. LA HACIENDA</v>
          </cell>
          <cell r="Q115" t="str">
            <v>Durango</v>
          </cell>
          <cell r="R115" t="str">
            <v>Victoria de Durango</v>
          </cell>
          <cell r="S115" t="str">
            <v>Dgo.</v>
          </cell>
          <cell r="T115">
            <v>6188178870</v>
          </cell>
          <cell r="U115">
            <v>446182991408</v>
          </cell>
          <cell r="V115" t="str">
            <v>MEXICANA</v>
          </cell>
          <cell r="W115" t="str">
            <v>M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e">
            <v>#DIV/0!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 t="str">
            <v>X</v>
          </cell>
          <cell r="AK115" t="str">
            <v>X</v>
          </cell>
          <cell r="AL115" t="str">
            <v>X</v>
          </cell>
          <cell r="AM115" t="str">
            <v>X</v>
          </cell>
          <cell r="AN115" t="str">
            <v>X</v>
          </cell>
          <cell r="AO115" t="str">
            <v>X</v>
          </cell>
          <cell r="AP115" t="str">
            <v>X</v>
          </cell>
          <cell r="AQ115" t="str">
            <v>González Hernández José Miguel</v>
          </cell>
          <cell r="AR115">
            <v>0</v>
          </cell>
        </row>
        <row r="116">
          <cell r="A116">
            <v>115</v>
          </cell>
          <cell r="B116" t="str">
            <v>CANDIDATO</v>
          </cell>
          <cell r="C116" t="str">
            <v>ACTIVO</v>
          </cell>
          <cell r="D116">
            <v>0</v>
          </cell>
          <cell r="E116">
            <v>0</v>
          </cell>
          <cell r="F116" t="str">
            <v xml:space="preserve"> </v>
          </cell>
          <cell r="G116" t="str">
            <v xml:space="preserve"> </v>
          </cell>
          <cell r="H116" t="str">
            <v>Ruth Paulina</v>
          </cell>
          <cell r="I116" t="str">
            <v>Bayona</v>
          </cell>
          <cell r="J116" t="str">
            <v>Villanueva</v>
          </cell>
          <cell r="K116" t="str">
            <v>Ruth Paulina Bayona Villanueva</v>
          </cell>
          <cell r="L116" t="str">
            <v>BAVR9201103D7</v>
          </cell>
          <cell r="M116" t="str">
            <v>BAVR920110MDGYLT05</v>
          </cell>
          <cell r="N116" t="str">
            <v>C. Predio de Los Llanos No. 204 9 Fracc. Villas de San Fraancisco C.P. 34250</v>
          </cell>
          <cell r="O116">
            <v>0</v>
          </cell>
          <cell r="P116" t="str">
            <v>FRACC. VILLAS DE SAN FRANCISCO</v>
          </cell>
          <cell r="Q116" t="str">
            <v>Durango</v>
          </cell>
          <cell r="R116" t="str">
            <v>Victoria de Durango</v>
          </cell>
          <cell r="S116" t="str">
            <v>Dgo.</v>
          </cell>
          <cell r="T116">
            <v>0</v>
          </cell>
          <cell r="U116">
            <v>0</v>
          </cell>
          <cell r="V116" t="str">
            <v>MEXICANA</v>
          </cell>
          <cell r="W116" t="str">
            <v>F</v>
          </cell>
          <cell r="X116" t="str">
            <v>LIC. EN DERECHO (2° Semestre)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e">
            <v>#DIV/0!</v>
          </cell>
          <cell r="AF116" t="str">
            <v>B1</v>
          </cell>
          <cell r="AG116">
            <v>0</v>
          </cell>
          <cell r="AH116">
            <v>0</v>
          </cell>
          <cell r="AI116">
            <v>0</v>
          </cell>
          <cell r="AJ116" t="str">
            <v>X</v>
          </cell>
          <cell r="AK116" t="str">
            <v>X</v>
          </cell>
          <cell r="AL116" t="str">
            <v>X</v>
          </cell>
          <cell r="AM116" t="str">
            <v>X</v>
          </cell>
          <cell r="AN116" t="str">
            <v>X</v>
          </cell>
          <cell r="AO116" t="str">
            <v>X</v>
          </cell>
          <cell r="AP116" t="str">
            <v>X</v>
          </cell>
          <cell r="AQ116" t="str">
            <v>Bayona Villanueva Ruth Paulina</v>
          </cell>
          <cell r="AR116">
            <v>0</v>
          </cell>
        </row>
        <row r="117">
          <cell r="A117">
            <v>116</v>
          </cell>
          <cell r="B117" t="str">
            <v>CANDIDATO</v>
          </cell>
          <cell r="C117" t="str">
            <v>BAJA</v>
          </cell>
          <cell r="D117">
            <v>0</v>
          </cell>
          <cell r="E117">
            <v>31122011</v>
          </cell>
          <cell r="F117" t="str">
            <v xml:space="preserve"> </v>
          </cell>
          <cell r="G117" t="str">
            <v xml:space="preserve"> </v>
          </cell>
          <cell r="H117" t="str">
            <v>Maryo Leopoldo</v>
          </cell>
          <cell r="I117" t="str">
            <v>Freyre</v>
          </cell>
          <cell r="J117" t="str">
            <v>Piña</v>
          </cell>
          <cell r="K117" t="str">
            <v>Maryo Leopoldo Freyre Piña</v>
          </cell>
          <cell r="L117" t="str">
            <v>FEPM750813DV4</v>
          </cell>
          <cell r="M117" t="str">
            <v>FEPM750813HDGRXR05</v>
          </cell>
          <cell r="N117" t="str">
            <v>C. Fogoneros No. 114 Col. Benjamin Mendez C.P. 34020</v>
          </cell>
          <cell r="O117">
            <v>0</v>
          </cell>
          <cell r="P117" t="str">
            <v>COL. BENJAMIN MENDEZ</v>
          </cell>
          <cell r="Q117" t="str">
            <v>Durango</v>
          </cell>
          <cell r="R117" t="str">
            <v>Victoria de Durango</v>
          </cell>
          <cell r="S117" t="str">
            <v>Dgo.</v>
          </cell>
          <cell r="T117">
            <v>6188123431</v>
          </cell>
          <cell r="U117">
            <v>6181886743</v>
          </cell>
          <cell r="V117" t="str">
            <v>MEXICANA</v>
          </cell>
          <cell r="W117" t="str">
            <v>M</v>
          </cell>
          <cell r="X117" t="str">
            <v>TERCER SEMESTRE EN LA CARRERA de CIENCIAS Y TECNICAS de LA COMUNICACIÓN</v>
          </cell>
          <cell r="Y117">
            <v>3</v>
          </cell>
          <cell r="Z117">
            <v>2</v>
          </cell>
          <cell r="AA117">
            <v>3</v>
          </cell>
          <cell r="AB117">
            <v>0</v>
          </cell>
          <cell r="AC117">
            <v>0</v>
          </cell>
          <cell r="AD117">
            <v>0</v>
          </cell>
          <cell r="AE117" t="e">
            <v>#DIV/0!</v>
          </cell>
          <cell r="AF117" t="str">
            <v>B2</v>
          </cell>
          <cell r="AG117">
            <v>557</v>
          </cell>
          <cell r="AH117">
            <v>0</v>
          </cell>
          <cell r="AI117">
            <v>0</v>
          </cell>
          <cell r="AJ117" t="str">
            <v>X</v>
          </cell>
          <cell r="AK117" t="str">
            <v>X</v>
          </cell>
          <cell r="AL117" t="str">
            <v>X</v>
          </cell>
          <cell r="AM117" t="str">
            <v>X</v>
          </cell>
          <cell r="AN117" t="str">
            <v>X</v>
          </cell>
          <cell r="AO117" t="str">
            <v>X</v>
          </cell>
          <cell r="AP117" t="str">
            <v>X</v>
          </cell>
          <cell r="AQ117" t="str">
            <v>Freyre Piña Maryo Leopoldo</v>
          </cell>
          <cell r="AR117">
            <v>0</v>
          </cell>
        </row>
        <row r="118">
          <cell r="A118">
            <v>117</v>
          </cell>
          <cell r="B118" t="str">
            <v>ASIGNADO</v>
          </cell>
          <cell r="C118" t="str">
            <v>ACTIVO</v>
          </cell>
          <cell r="D118">
            <v>0</v>
          </cell>
          <cell r="E118">
            <v>0</v>
          </cell>
          <cell r="F118" t="str">
            <v>1° de Septiembre</v>
          </cell>
          <cell r="G118" t="str">
            <v>PNIEB</v>
          </cell>
          <cell r="H118" t="str">
            <v>José Ramón</v>
          </cell>
          <cell r="I118" t="str">
            <v>Carrasco</v>
          </cell>
          <cell r="J118" t="str">
            <v>Soto</v>
          </cell>
          <cell r="K118" t="str">
            <v>José Ramón Carrasco Soto</v>
          </cell>
          <cell r="L118" t="str">
            <v>CASR690925IW5</v>
          </cell>
          <cell r="M118" t="str">
            <v>CASR690925HDGRTM06</v>
          </cell>
          <cell r="N118" t="str">
            <v>C. Itrio No. 407 Col. Luis Echeverria C.P. 34250</v>
          </cell>
          <cell r="O118" t="str">
            <v>V</v>
          </cell>
          <cell r="P118" t="str">
            <v>COL. LUIS ECHEVERRIA</v>
          </cell>
          <cell r="Q118" t="str">
            <v>Durango</v>
          </cell>
          <cell r="R118" t="str">
            <v>Victoria de Durango</v>
          </cell>
          <cell r="S118" t="str">
            <v>Dgo.</v>
          </cell>
          <cell r="T118">
            <v>6188361494</v>
          </cell>
          <cell r="U118">
            <v>6181082292</v>
          </cell>
          <cell r="V118" t="str">
            <v>MEXICANA</v>
          </cell>
          <cell r="W118" t="str">
            <v>M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e">
            <v>#DIV/0!</v>
          </cell>
          <cell r="AF118">
            <v>0</v>
          </cell>
          <cell r="AG118">
            <v>0</v>
          </cell>
          <cell r="AH118">
            <v>0</v>
          </cell>
          <cell r="AI118" t="str">
            <v>latinboy310@hotmail.com</v>
          </cell>
          <cell r="AJ118" t="str">
            <v>X</v>
          </cell>
          <cell r="AK118" t="str">
            <v>X</v>
          </cell>
          <cell r="AL118" t="str">
            <v>X</v>
          </cell>
          <cell r="AM118" t="str">
            <v>X</v>
          </cell>
          <cell r="AN118" t="str">
            <v>X</v>
          </cell>
          <cell r="AO118" t="str">
            <v>X</v>
          </cell>
          <cell r="AP118" t="str">
            <v>X</v>
          </cell>
          <cell r="AQ118" t="str">
            <v>Carrasco Soto José Ramón</v>
          </cell>
          <cell r="AR118">
            <v>0</v>
          </cell>
        </row>
        <row r="119">
          <cell r="A119">
            <v>118</v>
          </cell>
          <cell r="B119" t="str">
            <v>CANDIDATO</v>
          </cell>
          <cell r="C119" t="str">
            <v>BAJA</v>
          </cell>
          <cell r="D119">
            <v>0</v>
          </cell>
          <cell r="E119">
            <v>30042011</v>
          </cell>
          <cell r="F119" t="str">
            <v xml:space="preserve"> </v>
          </cell>
          <cell r="G119" t="str">
            <v xml:space="preserve"> </v>
          </cell>
          <cell r="H119" t="str">
            <v>Mario Antonio</v>
          </cell>
          <cell r="I119" t="str">
            <v>Ibañez</v>
          </cell>
          <cell r="J119" t="str">
            <v>Torres</v>
          </cell>
          <cell r="K119" t="str">
            <v>Mario Antonio Ibañez Torres</v>
          </cell>
          <cell r="L119" t="str">
            <v>IATM730813U14</v>
          </cell>
          <cell r="M119" t="str">
            <v>IATM730813HCLBRR07</v>
          </cell>
          <cell r="N119" t="str">
            <v>C. Arboleda No. 207 Fracc. Las Cumbres C.P.  34250</v>
          </cell>
          <cell r="O119">
            <v>0</v>
          </cell>
          <cell r="P119" t="str">
            <v>FRACC. LAS CUMBRES</v>
          </cell>
          <cell r="Q119" t="str">
            <v>Durango</v>
          </cell>
          <cell r="R119" t="str">
            <v>Victoria de Durango</v>
          </cell>
          <cell r="S119" t="str">
            <v>Dgo.</v>
          </cell>
          <cell r="T119">
            <v>0</v>
          </cell>
          <cell r="U119">
            <v>0</v>
          </cell>
          <cell r="V119" t="str">
            <v>MEXICANA</v>
          </cell>
          <cell r="W119" t="str">
            <v>M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e">
            <v>#DIV/0!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str">
            <v>X</v>
          </cell>
          <cell r="AK119" t="str">
            <v>X</v>
          </cell>
          <cell r="AL119" t="str">
            <v>X</v>
          </cell>
          <cell r="AM119" t="str">
            <v>X</v>
          </cell>
          <cell r="AN119" t="str">
            <v>X</v>
          </cell>
          <cell r="AO119" t="str">
            <v>X</v>
          </cell>
          <cell r="AP119" t="str">
            <v>X</v>
          </cell>
          <cell r="AQ119" t="str">
            <v>Ibañez Torres Mario Antonio</v>
          </cell>
          <cell r="AR119">
            <v>0</v>
          </cell>
        </row>
        <row r="120">
          <cell r="A120">
            <v>119</v>
          </cell>
          <cell r="B120" t="str">
            <v>BAJA</v>
          </cell>
          <cell r="C120" t="str">
            <v>ACTIVO</v>
          </cell>
          <cell r="D120">
            <v>0</v>
          </cell>
          <cell r="E120">
            <v>0</v>
          </cell>
          <cell r="F120" t="str">
            <v>1° de Septiembre</v>
          </cell>
          <cell r="G120" t="str">
            <v>PNIEB</v>
          </cell>
          <cell r="H120" t="str">
            <v>Claudia Marcela</v>
          </cell>
          <cell r="I120" t="str">
            <v>Fuentes</v>
          </cell>
          <cell r="J120" t="str">
            <v>Chávez</v>
          </cell>
          <cell r="K120" t="str">
            <v>Claudia Marcela Fuentes Chávez</v>
          </cell>
          <cell r="L120" t="str">
            <v>FUCC8504276W1</v>
          </cell>
          <cell r="M120" t="str">
            <v>FUCC850427MDGNHL08</v>
          </cell>
          <cell r="N120" t="str">
            <v>C. Valle del Malpais No. 120 Fracc. Los Fresnos C.P.  34250</v>
          </cell>
          <cell r="O120" t="str">
            <v>M</v>
          </cell>
          <cell r="P120" t="str">
            <v>FRACC. LOS FRESNOS</v>
          </cell>
          <cell r="Q120" t="str">
            <v>Durango</v>
          </cell>
          <cell r="R120" t="str">
            <v>Victoria de Durango</v>
          </cell>
          <cell r="S120" t="str">
            <v>Dgo.</v>
          </cell>
          <cell r="T120">
            <v>6188185333</v>
          </cell>
          <cell r="U120">
            <v>6181091290</v>
          </cell>
          <cell r="V120" t="str">
            <v>MEXICANA</v>
          </cell>
          <cell r="W120" t="str">
            <v>F</v>
          </cell>
          <cell r="X120" t="str">
            <v>ING. QUIMICA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e">
            <v>#DIV/0!</v>
          </cell>
          <cell r="AF120" t="str">
            <v>B1</v>
          </cell>
          <cell r="AG120">
            <v>0</v>
          </cell>
          <cell r="AH120">
            <v>0</v>
          </cell>
          <cell r="AI120" t="str">
            <v>cl_marce@hotmail.com</v>
          </cell>
          <cell r="AJ120" t="str">
            <v>X</v>
          </cell>
          <cell r="AK120" t="str">
            <v>X</v>
          </cell>
          <cell r="AL120" t="str">
            <v>X</v>
          </cell>
          <cell r="AM120" t="str">
            <v>X</v>
          </cell>
          <cell r="AN120" t="str">
            <v>X</v>
          </cell>
          <cell r="AO120" t="str">
            <v>X</v>
          </cell>
          <cell r="AP120" t="str">
            <v>X</v>
          </cell>
          <cell r="AQ120" t="str">
            <v>Fuentes Chávez Claudia Marcela</v>
          </cell>
          <cell r="AR120">
            <v>0</v>
          </cell>
        </row>
        <row r="121">
          <cell r="A121">
            <v>120</v>
          </cell>
          <cell r="B121" t="str">
            <v>BAJA</v>
          </cell>
          <cell r="C121" t="str">
            <v>ACTIVO</v>
          </cell>
          <cell r="D121">
            <v>0</v>
          </cell>
          <cell r="E121">
            <v>0</v>
          </cell>
          <cell r="F121" t="str">
            <v>1° de Septiembre</v>
          </cell>
          <cell r="G121" t="str">
            <v>PIP</v>
          </cell>
          <cell r="H121" t="str">
            <v>José Adolfo</v>
          </cell>
          <cell r="I121" t="str">
            <v>Lerma</v>
          </cell>
          <cell r="J121" t="str">
            <v>Morales</v>
          </cell>
          <cell r="K121" t="str">
            <v>José Adolfo Lerma Morales</v>
          </cell>
          <cell r="L121" t="str">
            <v>LEMA501228IL5</v>
          </cell>
          <cell r="M121" t="str">
            <v>LEMA501228HDGRRD02</v>
          </cell>
          <cell r="N121" t="str">
            <v>C. Rio Florido No. 704 Col. Valle del Sur C.P. 34120</v>
          </cell>
          <cell r="O121" t="str">
            <v>M</v>
          </cell>
          <cell r="P121" t="str">
            <v>COL. VALLE DEL SUR</v>
          </cell>
          <cell r="Q121" t="str">
            <v>Durango</v>
          </cell>
          <cell r="R121" t="str">
            <v>Victoria de Durango</v>
          </cell>
          <cell r="S121" t="str">
            <v>Dgo.</v>
          </cell>
          <cell r="T121">
            <v>6181429810</v>
          </cell>
          <cell r="U121">
            <v>6181381730</v>
          </cell>
          <cell r="V121" t="str">
            <v>MEXICANA</v>
          </cell>
          <cell r="W121" t="str">
            <v>M</v>
          </cell>
          <cell r="X121" t="str">
            <v>MAESTRO EN LA ESPECIALIDAD DE INGLES</v>
          </cell>
          <cell r="Y121">
            <v>0</v>
          </cell>
          <cell r="Z121">
            <v>0</v>
          </cell>
          <cell r="AA121">
            <v>0</v>
          </cell>
          <cell r="AB121">
            <v>7</v>
          </cell>
          <cell r="AC121">
            <v>6</v>
          </cell>
          <cell r="AD121">
            <v>9</v>
          </cell>
          <cell r="AE121">
            <v>7.333333333333333</v>
          </cell>
          <cell r="AF121" t="str">
            <v>A2</v>
          </cell>
          <cell r="AG121">
            <v>0</v>
          </cell>
          <cell r="AH121">
            <v>0</v>
          </cell>
          <cell r="AI121" t="str">
            <v>adolfobecate20100@hotmail.com</v>
          </cell>
          <cell r="AJ121" t="str">
            <v>X</v>
          </cell>
          <cell r="AK121" t="str">
            <v>X</v>
          </cell>
          <cell r="AL121" t="str">
            <v>X</v>
          </cell>
          <cell r="AM121" t="str">
            <v>X</v>
          </cell>
          <cell r="AN121" t="str">
            <v>X</v>
          </cell>
          <cell r="AO121" t="str">
            <v>X</v>
          </cell>
          <cell r="AP121" t="str">
            <v>X</v>
          </cell>
          <cell r="AQ121" t="str">
            <v>Lerma Morales José Adolfo</v>
          </cell>
          <cell r="AR121">
            <v>0</v>
          </cell>
        </row>
        <row r="122">
          <cell r="A122">
            <v>121</v>
          </cell>
          <cell r="B122" t="str">
            <v>CANDIDATO</v>
          </cell>
          <cell r="C122" t="str">
            <v>BAJA</v>
          </cell>
          <cell r="D122">
            <v>0</v>
          </cell>
          <cell r="E122">
            <v>0</v>
          </cell>
          <cell r="F122" t="str">
            <v xml:space="preserve"> </v>
          </cell>
          <cell r="G122" t="str">
            <v xml:space="preserve"> </v>
          </cell>
          <cell r="H122" t="str">
            <v>Jefté Eliasib</v>
          </cell>
          <cell r="I122" t="str">
            <v>Alcántar</v>
          </cell>
          <cell r="J122" t="str">
            <v>Ávila</v>
          </cell>
          <cell r="K122" t="str">
            <v>Jefté Eliasib Alcántar Ávila</v>
          </cell>
          <cell r="L122" t="str">
            <v>AAAJ890331A41</v>
          </cell>
          <cell r="M122" t="str">
            <v>AAAJ890331HDGLVF03</v>
          </cell>
          <cell r="N122" t="str">
            <v>C. Puerto Príncipe No. 309 Fracc. Guadalupe C.P.  34220</v>
          </cell>
          <cell r="O122">
            <v>0</v>
          </cell>
          <cell r="P122" t="str">
            <v>FRACC. GUADALUPE</v>
          </cell>
          <cell r="Q122" t="str">
            <v>Durango</v>
          </cell>
          <cell r="R122" t="str">
            <v>Victoria de Durango</v>
          </cell>
          <cell r="S122" t="str">
            <v>Dgo.</v>
          </cell>
          <cell r="T122">
            <v>6184551314</v>
          </cell>
          <cell r="U122">
            <v>6181260090</v>
          </cell>
          <cell r="V122" t="str">
            <v>MEXICANA</v>
          </cell>
          <cell r="W122" t="str">
            <v>M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e">
            <v>#DIV/0!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str">
            <v>X</v>
          </cell>
          <cell r="AK122" t="str">
            <v>X</v>
          </cell>
          <cell r="AL122" t="str">
            <v>X</v>
          </cell>
          <cell r="AM122" t="str">
            <v>X</v>
          </cell>
          <cell r="AN122" t="str">
            <v>X</v>
          </cell>
          <cell r="AO122" t="str">
            <v>X</v>
          </cell>
          <cell r="AP122" t="str">
            <v>X</v>
          </cell>
          <cell r="AQ122" t="str">
            <v>Alcántar Ávila Jefté Eliasib</v>
          </cell>
          <cell r="AR122">
            <v>0</v>
          </cell>
        </row>
        <row r="123">
          <cell r="A123">
            <v>122</v>
          </cell>
          <cell r="B123" t="str">
            <v>ASIGNADO</v>
          </cell>
          <cell r="C123" t="str">
            <v>ACTIVO</v>
          </cell>
          <cell r="D123">
            <v>0</v>
          </cell>
          <cell r="E123">
            <v>0</v>
          </cell>
          <cell r="F123" t="str">
            <v>1° de Septiembre</v>
          </cell>
          <cell r="G123" t="str">
            <v>PNIEB</v>
          </cell>
          <cell r="H123" t="str">
            <v>Ana Karen</v>
          </cell>
          <cell r="I123" t="str">
            <v>Díaz</v>
          </cell>
          <cell r="J123" t="str">
            <v>Lozano</v>
          </cell>
          <cell r="K123" t="str">
            <v>Ana Karen Díaz Lozano</v>
          </cell>
          <cell r="L123" t="str">
            <v>DILA8905303L1</v>
          </cell>
          <cell r="M123" t="str">
            <v>DILA890530MDGZZN04</v>
          </cell>
          <cell r="N123" t="str">
            <v>C. Crisantemo No. 10 Fracc. Jardines de Durango C.P.  34200</v>
          </cell>
          <cell r="O123" t="str">
            <v>V</v>
          </cell>
          <cell r="P123" t="str">
            <v>FRACC. JARDINES de DURANGO</v>
          </cell>
          <cell r="Q123" t="str">
            <v>Durango</v>
          </cell>
          <cell r="R123" t="str">
            <v>Victoria de Durango</v>
          </cell>
          <cell r="S123" t="str">
            <v>Dgo.</v>
          </cell>
          <cell r="T123">
            <v>6181293638</v>
          </cell>
          <cell r="U123">
            <v>6181114101</v>
          </cell>
          <cell r="V123" t="str">
            <v>MEXICANA</v>
          </cell>
          <cell r="W123" t="str">
            <v>F</v>
          </cell>
          <cell r="X123" t="str">
            <v>LIC.PSICOLOGIA (2° Semestre)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e">
            <v>#DIV/0!</v>
          </cell>
          <cell r="AF123" t="str">
            <v>B1</v>
          </cell>
          <cell r="AG123">
            <v>0</v>
          </cell>
          <cell r="AH123">
            <v>0</v>
          </cell>
          <cell r="AI123" t="str">
            <v>karendiazlozano@hotmail.com</v>
          </cell>
          <cell r="AJ123" t="str">
            <v>X</v>
          </cell>
          <cell r="AK123" t="str">
            <v>X</v>
          </cell>
          <cell r="AL123" t="str">
            <v>X</v>
          </cell>
          <cell r="AM123" t="str">
            <v>X</v>
          </cell>
          <cell r="AN123" t="str">
            <v>X</v>
          </cell>
          <cell r="AO123" t="str">
            <v>X</v>
          </cell>
          <cell r="AP123" t="str">
            <v>X</v>
          </cell>
          <cell r="AQ123" t="str">
            <v>Díaz Lozano Ana Karen</v>
          </cell>
          <cell r="AR123">
            <v>0</v>
          </cell>
        </row>
        <row r="124">
          <cell r="A124">
            <v>123</v>
          </cell>
          <cell r="B124" t="str">
            <v>CANDIDATO</v>
          </cell>
          <cell r="C124" t="str">
            <v>BAJA</v>
          </cell>
          <cell r="D124">
            <v>0</v>
          </cell>
          <cell r="E124">
            <v>30062011</v>
          </cell>
          <cell r="F124" t="str">
            <v xml:space="preserve"> </v>
          </cell>
          <cell r="G124" t="str">
            <v xml:space="preserve"> </v>
          </cell>
          <cell r="H124" t="str">
            <v>Kenia Jaxiry</v>
          </cell>
          <cell r="I124" t="str">
            <v>Hernández</v>
          </cell>
          <cell r="J124" t="str">
            <v>Lerma</v>
          </cell>
          <cell r="K124" t="str">
            <v>Kenia Jaxiry Hernández Lerma</v>
          </cell>
          <cell r="L124" t="str">
            <v>HELK890124463</v>
          </cell>
          <cell r="M124" t="str">
            <v>HELK890124MDGRRN00</v>
          </cell>
          <cell r="N124" t="str">
            <v>C. Canoas No. 140 Pte. Zona Centro C.P.  34000</v>
          </cell>
          <cell r="O124">
            <v>0</v>
          </cell>
          <cell r="P124" t="str">
            <v>ZONA CENTRO</v>
          </cell>
          <cell r="Q124" t="str">
            <v>Durango</v>
          </cell>
          <cell r="R124" t="str">
            <v>Victoria de Durango</v>
          </cell>
          <cell r="S124" t="str">
            <v>Dgo.</v>
          </cell>
          <cell r="T124">
            <v>6188256028</v>
          </cell>
          <cell r="U124">
            <v>6181260960</v>
          </cell>
          <cell r="V124" t="str">
            <v>MEXICANA</v>
          </cell>
          <cell r="W124" t="str">
            <v>F</v>
          </cell>
          <cell r="X124" t="str">
            <v>LIC. EN EDUCACION PRIMARIA (6to. Semestre)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e">
            <v>#DIV/0!</v>
          </cell>
          <cell r="AF124" t="str">
            <v>B1</v>
          </cell>
          <cell r="AG124">
            <v>0</v>
          </cell>
          <cell r="AH124">
            <v>0</v>
          </cell>
          <cell r="AI124">
            <v>0</v>
          </cell>
          <cell r="AJ124" t="str">
            <v>X</v>
          </cell>
          <cell r="AK124" t="str">
            <v>X</v>
          </cell>
          <cell r="AL124" t="str">
            <v>X</v>
          </cell>
          <cell r="AM124" t="str">
            <v>X</v>
          </cell>
          <cell r="AN124" t="str">
            <v>X</v>
          </cell>
          <cell r="AO124" t="str">
            <v>X</v>
          </cell>
          <cell r="AP124" t="str">
            <v>X</v>
          </cell>
          <cell r="AQ124" t="str">
            <v>Hernández Lerma Kenia Jaxiry</v>
          </cell>
          <cell r="AR124">
            <v>0</v>
          </cell>
        </row>
        <row r="125">
          <cell r="A125">
            <v>124</v>
          </cell>
          <cell r="B125" t="str">
            <v>ASIGNADO</v>
          </cell>
          <cell r="C125" t="str">
            <v>ACTIVO</v>
          </cell>
          <cell r="D125">
            <v>0</v>
          </cell>
          <cell r="E125">
            <v>0</v>
          </cell>
          <cell r="F125" t="str">
            <v>1° de Septiembre</v>
          </cell>
          <cell r="G125" t="str">
            <v>PNIEB</v>
          </cell>
          <cell r="H125" t="str">
            <v>Dante Wladimiro</v>
          </cell>
          <cell r="I125" t="str">
            <v>Acevedo</v>
          </cell>
          <cell r="J125" t="str">
            <v>Huerta</v>
          </cell>
          <cell r="K125" t="str">
            <v>Dante Wladimiro Acevedo Huerta</v>
          </cell>
          <cell r="L125" t="str">
            <v>AEHD8505142B8</v>
          </cell>
          <cell r="M125" t="str">
            <v>AEHD850514HDGCRN03</v>
          </cell>
          <cell r="N125" t="str">
            <v>C. Costa No. 337 Zona Centro C.P. 34000</v>
          </cell>
          <cell r="O125" t="str">
            <v>M</v>
          </cell>
          <cell r="P125" t="str">
            <v>ZONA CENTRO</v>
          </cell>
          <cell r="Q125" t="str">
            <v>Durango</v>
          </cell>
          <cell r="R125" t="str">
            <v>Victoria de Durango</v>
          </cell>
          <cell r="S125" t="str">
            <v>Dgo.</v>
          </cell>
          <cell r="T125">
            <v>6188115250</v>
          </cell>
          <cell r="U125">
            <v>6181704907</v>
          </cell>
          <cell r="V125" t="str">
            <v>MEXICANA</v>
          </cell>
          <cell r="W125" t="str">
            <v>M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e">
            <v>#DIV/0!</v>
          </cell>
          <cell r="AF125" t="str">
            <v>B1</v>
          </cell>
          <cell r="AG125">
            <v>0</v>
          </cell>
          <cell r="AH125">
            <v>0</v>
          </cell>
          <cell r="AI125" t="str">
            <v>dnt_a@hotmail.com</v>
          </cell>
          <cell r="AJ125" t="str">
            <v>X</v>
          </cell>
          <cell r="AK125" t="str">
            <v>X</v>
          </cell>
          <cell r="AL125" t="str">
            <v>X</v>
          </cell>
          <cell r="AM125" t="str">
            <v>X</v>
          </cell>
          <cell r="AN125" t="str">
            <v>X</v>
          </cell>
          <cell r="AO125" t="str">
            <v>X</v>
          </cell>
          <cell r="AP125" t="str">
            <v>X</v>
          </cell>
          <cell r="AQ125" t="str">
            <v>Acevedo Huerta Dante Wladimiro</v>
          </cell>
          <cell r="AR125">
            <v>0</v>
          </cell>
        </row>
        <row r="126">
          <cell r="A126">
            <v>125</v>
          </cell>
          <cell r="B126" t="str">
            <v>CANDIDATO</v>
          </cell>
          <cell r="C126" t="str">
            <v>BAJA</v>
          </cell>
          <cell r="D126">
            <v>0</v>
          </cell>
          <cell r="E126">
            <v>0</v>
          </cell>
          <cell r="F126" t="str">
            <v xml:space="preserve"> </v>
          </cell>
          <cell r="G126" t="str">
            <v xml:space="preserve"> </v>
          </cell>
          <cell r="H126" t="str">
            <v>Alina Danae</v>
          </cell>
          <cell r="I126" t="str">
            <v>Duarte</v>
          </cell>
          <cell r="J126" t="str">
            <v>Ceniceros</v>
          </cell>
          <cell r="K126" t="str">
            <v>Alina Danae Duarte Ceniceros</v>
          </cell>
          <cell r="L126" t="str">
            <v>DUCA7711161J4</v>
          </cell>
          <cell r="M126" t="str">
            <v>DUCA771116MDGRNL03</v>
          </cell>
          <cell r="N126" t="str">
            <v>C. Zempasuchil No. 14 Fracc. Jardines de Durango C.P.  34200</v>
          </cell>
          <cell r="O126">
            <v>0</v>
          </cell>
          <cell r="P126" t="str">
            <v>FRACC. JARDINES de DURANGO</v>
          </cell>
          <cell r="Q126" t="str">
            <v>Durango</v>
          </cell>
          <cell r="R126" t="str">
            <v>Victoria de Durango</v>
          </cell>
          <cell r="S126" t="str">
            <v>Dgo.</v>
          </cell>
          <cell r="T126">
            <v>0</v>
          </cell>
          <cell r="U126">
            <v>0</v>
          </cell>
          <cell r="V126" t="str">
            <v>MEXICANA</v>
          </cell>
          <cell r="W126" t="str">
            <v>F</v>
          </cell>
          <cell r="X126" t="str">
            <v>LIC. EN PEDAGOGIA (1° Nivel)</v>
          </cell>
          <cell r="Y126">
            <v>0</v>
          </cell>
          <cell r="Z126">
            <v>2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e">
            <v>#DIV/0!</v>
          </cell>
          <cell r="AF126" t="str">
            <v>B1</v>
          </cell>
          <cell r="AG126">
            <v>0</v>
          </cell>
          <cell r="AH126">
            <v>0</v>
          </cell>
          <cell r="AI126">
            <v>0</v>
          </cell>
          <cell r="AJ126" t="str">
            <v>X</v>
          </cell>
          <cell r="AK126" t="str">
            <v>X</v>
          </cell>
          <cell r="AL126" t="str">
            <v>X</v>
          </cell>
          <cell r="AM126" t="str">
            <v>X</v>
          </cell>
          <cell r="AN126" t="str">
            <v>X</v>
          </cell>
          <cell r="AO126" t="str">
            <v>X</v>
          </cell>
          <cell r="AP126" t="str">
            <v>X</v>
          </cell>
          <cell r="AQ126" t="str">
            <v>Duarte Ceniceros Alina Danae</v>
          </cell>
          <cell r="AR126">
            <v>0</v>
          </cell>
        </row>
        <row r="127">
          <cell r="A127">
            <v>126</v>
          </cell>
          <cell r="B127" t="str">
            <v>ASIGNADO</v>
          </cell>
          <cell r="C127" t="str">
            <v>ACTIVO</v>
          </cell>
          <cell r="D127">
            <v>0</v>
          </cell>
          <cell r="E127">
            <v>0</v>
          </cell>
          <cell r="F127" t="str">
            <v>1° de Septiembre</v>
          </cell>
          <cell r="G127" t="str">
            <v>PIP</v>
          </cell>
          <cell r="H127" t="str">
            <v>Patricia</v>
          </cell>
          <cell r="I127" t="str">
            <v>Corral</v>
          </cell>
          <cell r="J127" t="str">
            <v>Ramos</v>
          </cell>
          <cell r="K127" t="str">
            <v>Patricia Corral Ramos</v>
          </cell>
          <cell r="L127" t="str">
            <v>CORP680624LK2</v>
          </cell>
          <cell r="M127" t="str">
            <v>CORP680624MDGRMT18</v>
          </cell>
          <cell r="N127" t="str">
            <v>C. Rio Volga No. 220 Fracc. Loma Bonita C.P.  34199</v>
          </cell>
          <cell r="O127" t="str">
            <v>M</v>
          </cell>
          <cell r="P127" t="str">
            <v>FRACC. LA LOMA</v>
          </cell>
          <cell r="Q127" t="str">
            <v>Durango</v>
          </cell>
          <cell r="R127" t="str">
            <v>Victoria de Durango</v>
          </cell>
          <cell r="S127" t="str">
            <v>Dgo.</v>
          </cell>
          <cell r="T127">
            <v>6188262213</v>
          </cell>
          <cell r="U127">
            <v>0</v>
          </cell>
          <cell r="V127" t="str">
            <v>MEXICANA</v>
          </cell>
          <cell r="W127" t="str">
            <v>F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e">
            <v>#DIV/0!</v>
          </cell>
          <cell r="AF127">
            <v>0</v>
          </cell>
          <cell r="AG127">
            <v>0</v>
          </cell>
          <cell r="AH127">
            <v>0</v>
          </cell>
          <cell r="AI127" t="str">
            <v>corapaty@hotmail.com</v>
          </cell>
          <cell r="AJ127" t="str">
            <v>X</v>
          </cell>
          <cell r="AK127" t="str">
            <v>X</v>
          </cell>
          <cell r="AL127" t="str">
            <v>X</v>
          </cell>
          <cell r="AM127" t="str">
            <v>X</v>
          </cell>
          <cell r="AN127" t="str">
            <v>X</v>
          </cell>
          <cell r="AO127" t="str">
            <v>X</v>
          </cell>
          <cell r="AP127" t="str">
            <v>X</v>
          </cell>
          <cell r="AQ127" t="str">
            <v>Corral Ramos Patricia</v>
          </cell>
          <cell r="AR127">
            <v>0</v>
          </cell>
        </row>
        <row r="128">
          <cell r="A128">
            <v>127</v>
          </cell>
          <cell r="B128" t="str">
            <v>CANDIDATO</v>
          </cell>
          <cell r="C128" t="str">
            <v>BAJA</v>
          </cell>
          <cell r="D128">
            <v>0</v>
          </cell>
          <cell r="E128">
            <v>0</v>
          </cell>
          <cell r="F128" t="str">
            <v xml:space="preserve"> </v>
          </cell>
          <cell r="G128" t="str">
            <v xml:space="preserve"> </v>
          </cell>
          <cell r="H128" t="str">
            <v>Guadalupe</v>
          </cell>
          <cell r="I128" t="str">
            <v>Ángel</v>
          </cell>
          <cell r="J128" t="str">
            <v>Teran</v>
          </cell>
          <cell r="K128" t="str">
            <v>Guadalupe Ángel Teran</v>
          </cell>
          <cell r="L128" t="str">
            <v>AETG740307RP2</v>
          </cell>
          <cell r="M128" t="str">
            <v>AETG740307MDGNRD07</v>
          </cell>
          <cell r="N128" t="str">
            <v>C. Cedro No. 117 Fracc. SEDUE C.P.  34166</v>
          </cell>
          <cell r="O128">
            <v>0</v>
          </cell>
          <cell r="P128" t="str">
            <v>FRACC. SEDUE</v>
          </cell>
          <cell r="Q128" t="str">
            <v>Durango</v>
          </cell>
          <cell r="R128" t="str">
            <v>Victoria de Durango</v>
          </cell>
          <cell r="S128" t="str">
            <v>Dgo.</v>
          </cell>
          <cell r="T128">
            <v>6188364917</v>
          </cell>
          <cell r="U128">
            <v>0</v>
          </cell>
          <cell r="V128" t="str">
            <v>MEXICANA</v>
          </cell>
          <cell r="W128" t="str">
            <v>F</v>
          </cell>
          <cell r="X128" t="str">
            <v>PREPARATORIA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e">
            <v>#DIV/0!</v>
          </cell>
          <cell r="AF128" t="str">
            <v>B1</v>
          </cell>
          <cell r="AG128">
            <v>0</v>
          </cell>
          <cell r="AH128">
            <v>0</v>
          </cell>
          <cell r="AI128">
            <v>0</v>
          </cell>
          <cell r="AJ128" t="str">
            <v>X</v>
          </cell>
          <cell r="AK128" t="str">
            <v>X</v>
          </cell>
          <cell r="AL128" t="str">
            <v>X</v>
          </cell>
          <cell r="AM128" t="str">
            <v>X</v>
          </cell>
          <cell r="AN128" t="str">
            <v>X</v>
          </cell>
          <cell r="AO128" t="str">
            <v>X</v>
          </cell>
          <cell r="AP128" t="str">
            <v>X</v>
          </cell>
          <cell r="AQ128" t="str">
            <v>Ángel Teran Guadalupe</v>
          </cell>
          <cell r="AR128">
            <v>0</v>
          </cell>
        </row>
        <row r="129">
          <cell r="A129">
            <v>128</v>
          </cell>
          <cell r="B129" t="str">
            <v>CANDIDATO</v>
          </cell>
          <cell r="C129" t="str">
            <v>ACTIVO</v>
          </cell>
          <cell r="D129">
            <v>0</v>
          </cell>
          <cell r="E129">
            <v>0</v>
          </cell>
          <cell r="F129" t="str">
            <v xml:space="preserve"> </v>
          </cell>
          <cell r="G129" t="str">
            <v xml:space="preserve"> </v>
          </cell>
          <cell r="H129" t="str">
            <v>Alba Griselda</v>
          </cell>
          <cell r="I129" t="str">
            <v>Castillo</v>
          </cell>
          <cell r="J129" t="str">
            <v>Salazar</v>
          </cell>
          <cell r="K129" t="str">
            <v>Alba Griselda Castillo Salazar</v>
          </cell>
          <cell r="L129" t="str">
            <v>CASA830518SQ2</v>
          </cell>
          <cell r="M129" t="str">
            <v>CASA830518MNLSLL07</v>
          </cell>
          <cell r="N129" t="str">
            <v>4ta Priv. de Pueblo Nuevo No. 88 Fracc. La Forestal C.P.  34217</v>
          </cell>
          <cell r="O129">
            <v>0</v>
          </cell>
          <cell r="P129" t="str">
            <v>FRACC. LA FORESTAL</v>
          </cell>
          <cell r="Q129" t="str">
            <v>Durango</v>
          </cell>
          <cell r="R129" t="str">
            <v>Victoria de Durango</v>
          </cell>
          <cell r="S129" t="str">
            <v>Dgo.</v>
          </cell>
          <cell r="T129">
            <v>6188283115</v>
          </cell>
          <cell r="U129">
            <v>6181517427</v>
          </cell>
          <cell r="V129" t="str">
            <v>MEXICANA</v>
          </cell>
          <cell r="W129" t="str">
            <v>F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e">
            <v>#DIV/0!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str">
            <v>X</v>
          </cell>
          <cell r="AK129" t="str">
            <v>X</v>
          </cell>
          <cell r="AL129" t="str">
            <v>X</v>
          </cell>
          <cell r="AM129" t="str">
            <v>X</v>
          </cell>
          <cell r="AN129" t="str">
            <v>X</v>
          </cell>
          <cell r="AO129" t="str">
            <v>X</v>
          </cell>
          <cell r="AP129" t="str">
            <v>X</v>
          </cell>
          <cell r="AQ129" t="str">
            <v>Castillo Salazar Alba Griselda</v>
          </cell>
          <cell r="AR129">
            <v>0</v>
          </cell>
        </row>
        <row r="130">
          <cell r="A130">
            <v>129</v>
          </cell>
          <cell r="B130" t="str">
            <v>ASIGNADO</v>
          </cell>
          <cell r="C130" t="str">
            <v>ACTIVO</v>
          </cell>
          <cell r="D130">
            <v>0</v>
          </cell>
          <cell r="E130">
            <v>0</v>
          </cell>
          <cell r="F130" t="str">
            <v>1° de Septiembre</v>
          </cell>
          <cell r="G130" t="str">
            <v>PNIEB</v>
          </cell>
          <cell r="H130" t="str">
            <v>Emma Rosa</v>
          </cell>
          <cell r="I130" t="str">
            <v>Alvarado</v>
          </cell>
          <cell r="J130" t="str">
            <v>Saucedo</v>
          </cell>
          <cell r="K130" t="str">
            <v>Emma Rosa Alvarado Saucedo</v>
          </cell>
          <cell r="L130" t="str">
            <v>AASE700120B71</v>
          </cell>
          <cell r="M130" t="str">
            <v>AASE700120MDGLCM05</v>
          </cell>
          <cell r="N130" t="str">
            <v>Priv. Laureano Roncal No. 102 Zona Centro C.P. 34000</v>
          </cell>
          <cell r="O130" t="str">
            <v>M</v>
          </cell>
          <cell r="P130" t="str">
            <v>ZONA CENTRO</v>
          </cell>
          <cell r="Q130" t="str">
            <v>Durango</v>
          </cell>
          <cell r="R130" t="str">
            <v>Victoria de Durango</v>
          </cell>
          <cell r="S130" t="str">
            <v>Dgo.</v>
          </cell>
          <cell r="T130">
            <v>6188173373</v>
          </cell>
          <cell r="U130">
            <v>6181193455</v>
          </cell>
          <cell r="V130" t="str">
            <v>MEXICANA</v>
          </cell>
          <cell r="W130" t="str">
            <v>F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e">
            <v>#DIV/0!</v>
          </cell>
          <cell r="AF130">
            <v>0</v>
          </cell>
          <cell r="AG130">
            <v>0</v>
          </cell>
          <cell r="AH130">
            <v>0</v>
          </cell>
          <cell r="AI130" t="str">
            <v>emmar_alvarado@hotmail.com</v>
          </cell>
          <cell r="AJ130" t="str">
            <v>X</v>
          </cell>
          <cell r="AK130" t="str">
            <v>X</v>
          </cell>
          <cell r="AL130" t="str">
            <v>X</v>
          </cell>
          <cell r="AM130" t="str">
            <v>X</v>
          </cell>
          <cell r="AN130" t="str">
            <v>X</v>
          </cell>
          <cell r="AO130" t="str">
            <v>X</v>
          </cell>
          <cell r="AP130" t="str">
            <v>X</v>
          </cell>
          <cell r="AQ130" t="str">
            <v>Alvarado Saucedo Emma Rosa</v>
          </cell>
          <cell r="AR130">
            <v>0</v>
          </cell>
        </row>
        <row r="131">
          <cell r="A131">
            <v>130</v>
          </cell>
          <cell r="B131" t="str">
            <v>BAJA</v>
          </cell>
          <cell r="C131" t="str">
            <v>ACTIVO</v>
          </cell>
          <cell r="D131">
            <v>0</v>
          </cell>
          <cell r="E131">
            <v>0</v>
          </cell>
          <cell r="F131" t="str">
            <v xml:space="preserve"> </v>
          </cell>
          <cell r="G131" t="str">
            <v xml:space="preserve"> </v>
          </cell>
          <cell r="H131" t="str">
            <v>Rafael</v>
          </cell>
          <cell r="I131" t="str">
            <v>Holguin</v>
          </cell>
          <cell r="J131" t="str">
            <v>Martínez</v>
          </cell>
          <cell r="K131" t="str">
            <v>Rafael Holguin Martínez</v>
          </cell>
          <cell r="L131" t="str">
            <v>HOMR560212EA9</v>
          </cell>
          <cell r="M131" t="str">
            <v>HOMR560212HDGLRF04</v>
          </cell>
          <cell r="N131" t="str">
            <v>C. Francísco I Madero S/N Loc. Los Ángeles C.P. 34820</v>
          </cell>
          <cell r="O131">
            <v>0</v>
          </cell>
          <cell r="P131" t="str">
            <v>M LOS ÁngelES</v>
          </cell>
          <cell r="Q131" t="str">
            <v>Poanas</v>
          </cell>
          <cell r="R131" t="str">
            <v>Los Ángeles</v>
          </cell>
          <cell r="S131" t="str">
            <v>Dgo.</v>
          </cell>
          <cell r="T131">
            <v>8654057</v>
          </cell>
          <cell r="U131">
            <v>0</v>
          </cell>
          <cell r="V131" t="str">
            <v>MEXICANA</v>
          </cell>
          <cell r="W131" t="str">
            <v>M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e">
            <v>#DIV/0!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 t="str">
            <v>X</v>
          </cell>
          <cell r="AK131" t="str">
            <v>X</v>
          </cell>
          <cell r="AL131" t="str">
            <v>X</v>
          </cell>
          <cell r="AM131" t="str">
            <v>X</v>
          </cell>
          <cell r="AN131" t="str">
            <v>X</v>
          </cell>
          <cell r="AO131" t="str">
            <v>X</v>
          </cell>
          <cell r="AP131" t="str">
            <v>X</v>
          </cell>
          <cell r="AQ131" t="str">
            <v>Holguin Martínez Rafael</v>
          </cell>
          <cell r="AR131">
            <v>0</v>
          </cell>
        </row>
        <row r="132">
          <cell r="A132">
            <v>131</v>
          </cell>
          <cell r="B132" t="str">
            <v>ASIGNADO</v>
          </cell>
          <cell r="C132" t="str">
            <v>ACTIVO</v>
          </cell>
          <cell r="D132">
            <v>16012011</v>
          </cell>
          <cell r="E132">
            <v>0</v>
          </cell>
          <cell r="F132" t="str">
            <v>1° de Septiembre</v>
          </cell>
          <cell r="G132" t="str">
            <v>PNIEB</v>
          </cell>
          <cell r="H132" t="str">
            <v>Victor Manuel</v>
          </cell>
          <cell r="I132" t="str">
            <v>Enríquez</v>
          </cell>
          <cell r="J132" t="str">
            <v>Arango</v>
          </cell>
          <cell r="K132" t="str">
            <v>Victor Manuel Enríquez Arango</v>
          </cell>
          <cell r="L132" t="str">
            <v>EIAV710822IG5</v>
          </cell>
          <cell r="M132" t="str">
            <v>EIAV710822HDGNRC09</v>
          </cell>
          <cell r="N132" t="str">
            <v>C. Sin Nombre S/N Loc. López Mateos C.P.  34791</v>
          </cell>
          <cell r="O132" t="str">
            <v>M</v>
          </cell>
          <cell r="P132" t="str">
            <v>M PANUCO DE CORONADO</v>
          </cell>
          <cell r="Q132" t="str">
            <v>Panuco de Coronado</v>
          </cell>
          <cell r="R132" t="str">
            <v>López Mateos</v>
          </cell>
          <cell r="S132" t="str">
            <v>Dgo.</v>
          </cell>
          <cell r="T132">
            <v>6775960113</v>
          </cell>
          <cell r="U132">
            <v>6778798652</v>
          </cell>
          <cell r="V132" t="str">
            <v>MEXICANA</v>
          </cell>
          <cell r="W132" t="str">
            <v>M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e">
            <v>#DIV/0!</v>
          </cell>
          <cell r="AF132">
            <v>0</v>
          </cell>
          <cell r="AG132">
            <v>0</v>
          </cell>
          <cell r="AH132">
            <v>0</v>
          </cell>
          <cell r="AI132" t="str">
            <v>vicenr.pipdgo@hotmail.com</v>
          </cell>
          <cell r="AJ132" t="str">
            <v>X</v>
          </cell>
          <cell r="AK132" t="str">
            <v>X</v>
          </cell>
          <cell r="AL132" t="str">
            <v>X</v>
          </cell>
          <cell r="AM132" t="str">
            <v>X</v>
          </cell>
          <cell r="AN132" t="str">
            <v>X</v>
          </cell>
          <cell r="AO132" t="str">
            <v>X</v>
          </cell>
          <cell r="AP132" t="str">
            <v>X</v>
          </cell>
          <cell r="AQ132" t="str">
            <v>Enríquez Arango Victor Manuel</v>
          </cell>
          <cell r="AR132">
            <v>0</v>
          </cell>
        </row>
        <row r="133">
          <cell r="A133">
            <v>132</v>
          </cell>
          <cell r="B133" t="str">
            <v>CANDIDATO</v>
          </cell>
          <cell r="C133" t="str">
            <v>BAJA</v>
          </cell>
          <cell r="D133">
            <v>0</v>
          </cell>
          <cell r="E133">
            <v>29022011</v>
          </cell>
          <cell r="F133" t="str">
            <v xml:space="preserve"> </v>
          </cell>
          <cell r="G133" t="str">
            <v xml:space="preserve"> </v>
          </cell>
          <cell r="H133" t="str">
            <v>Clara Alheli</v>
          </cell>
          <cell r="I133" t="str">
            <v>Cisneros</v>
          </cell>
          <cell r="J133" t="str">
            <v>Sánchez</v>
          </cell>
          <cell r="K133" t="str">
            <v>Clara Alheli Cisneros Sánchez</v>
          </cell>
          <cell r="L133" t="str">
            <v>CISC881013DU6</v>
          </cell>
          <cell r="M133" t="str">
            <v>CISC881013MDGSNL06</v>
          </cell>
          <cell r="N133" t="str">
            <v>Av. Guadalajara No. 389 Fracc. Huizache I C.P.  34160</v>
          </cell>
          <cell r="O133">
            <v>0</v>
          </cell>
          <cell r="P133" t="str">
            <v>FRACC. HUIZACHE I</v>
          </cell>
          <cell r="Q133" t="str">
            <v>Durango</v>
          </cell>
          <cell r="R133" t="str">
            <v>Victoria de Durango</v>
          </cell>
          <cell r="S133" t="str">
            <v>Dgo.</v>
          </cell>
          <cell r="T133">
            <v>6188264117</v>
          </cell>
          <cell r="U133">
            <v>6181194011</v>
          </cell>
          <cell r="V133" t="str">
            <v>MEXICANA</v>
          </cell>
          <cell r="W133" t="str">
            <v>F</v>
          </cell>
          <cell r="X133" t="str">
            <v>LIC. EN ADMINISTRACION (10° Semestre)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e">
            <v>#DIV/0!</v>
          </cell>
          <cell r="AF133" t="str">
            <v>B2</v>
          </cell>
          <cell r="AG133">
            <v>0</v>
          </cell>
          <cell r="AH133">
            <v>0</v>
          </cell>
          <cell r="AI133">
            <v>0</v>
          </cell>
          <cell r="AJ133" t="str">
            <v>X</v>
          </cell>
          <cell r="AK133" t="str">
            <v>X</v>
          </cell>
          <cell r="AL133" t="str">
            <v>X</v>
          </cell>
          <cell r="AM133" t="str">
            <v>X</v>
          </cell>
          <cell r="AN133" t="str">
            <v>X</v>
          </cell>
          <cell r="AO133" t="str">
            <v>X</v>
          </cell>
          <cell r="AP133" t="str">
            <v>X</v>
          </cell>
          <cell r="AQ133" t="str">
            <v>Cisneros Sánchez Clara Alheli</v>
          </cell>
          <cell r="AR133">
            <v>0</v>
          </cell>
        </row>
        <row r="134">
          <cell r="A134">
            <v>133</v>
          </cell>
          <cell r="B134" t="str">
            <v>ASIGNADO</v>
          </cell>
          <cell r="C134" t="str">
            <v>ACTIVO</v>
          </cell>
          <cell r="D134">
            <v>0</v>
          </cell>
          <cell r="E134">
            <v>0</v>
          </cell>
          <cell r="F134" t="str">
            <v>1° de Septiembre</v>
          </cell>
          <cell r="G134" t="str">
            <v>PNIEB</v>
          </cell>
          <cell r="H134" t="str">
            <v>Irma Rita</v>
          </cell>
          <cell r="I134" t="str">
            <v>Armijo</v>
          </cell>
          <cell r="J134" t="str">
            <v>González</v>
          </cell>
          <cell r="K134" t="str">
            <v>Irma Rita Armijo González</v>
          </cell>
          <cell r="L134" t="str">
            <v>AIGI7012232SA</v>
          </cell>
          <cell r="M134" t="str">
            <v>AIGI701223MDGRNR00</v>
          </cell>
          <cell r="N134" t="str">
            <v>C. Republica de Bolivia No. 1207 Col. Francisco Zarco C.P.  34210</v>
          </cell>
          <cell r="O134" t="str">
            <v>M</v>
          </cell>
          <cell r="P134" t="str">
            <v>COL. FRANCISCO ZARCO</v>
          </cell>
          <cell r="Q134" t="str">
            <v>Durango</v>
          </cell>
          <cell r="R134" t="str">
            <v>Victoria de Durango</v>
          </cell>
          <cell r="S134" t="str">
            <v>Dgo.</v>
          </cell>
          <cell r="T134">
            <v>6181295780</v>
          </cell>
          <cell r="U134">
            <v>6181474255</v>
          </cell>
          <cell r="V134" t="str">
            <v>MEXICANA</v>
          </cell>
          <cell r="W134" t="str">
            <v>F</v>
          </cell>
          <cell r="X134" t="str">
            <v>LIC. EN EDUCACION (9to. Semestre)</v>
          </cell>
          <cell r="Y134">
            <v>2</v>
          </cell>
          <cell r="Z134">
            <v>2</v>
          </cell>
          <cell r="AA134">
            <v>2</v>
          </cell>
          <cell r="AB134">
            <v>0</v>
          </cell>
          <cell r="AC134">
            <v>0</v>
          </cell>
          <cell r="AD134">
            <v>0</v>
          </cell>
          <cell r="AE134" t="e">
            <v>#DIV/0!</v>
          </cell>
          <cell r="AF134" t="str">
            <v>B1</v>
          </cell>
          <cell r="AG134">
            <v>0</v>
          </cell>
          <cell r="AH134">
            <v>0</v>
          </cell>
          <cell r="AI134" t="str">
            <v>ritarm.pipdgo@gmail.com</v>
          </cell>
          <cell r="AJ134" t="str">
            <v>X</v>
          </cell>
          <cell r="AK134" t="str">
            <v>X</v>
          </cell>
          <cell r="AL134" t="str">
            <v>X</v>
          </cell>
          <cell r="AM134" t="str">
            <v>X</v>
          </cell>
          <cell r="AN134" t="str">
            <v>X</v>
          </cell>
          <cell r="AO134" t="str">
            <v>X</v>
          </cell>
          <cell r="AP134" t="str">
            <v>X</v>
          </cell>
          <cell r="AQ134" t="str">
            <v>Armijo González Irma Rita</v>
          </cell>
          <cell r="AR134">
            <v>0</v>
          </cell>
        </row>
        <row r="135">
          <cell r="A135">
            <v>134</v>
          </cell>
          <cell r="B135" t="str">
            <v>CANDIDATO</v>
          </cell>
          <cell r="C135" t="str">
            <v>BAJA</v>
          </cell>
          <cell r="D135">
            <v>0</v>
          </cell>
          <cell r="E135">
            <v>30062011</v>
          </cell>
          <cell r="F135" t="str">
            <v xml:space="preserve"> </v>
          </cell>
          <cell r="G135" t="str">
            <v xml:space="preserve"> </v>
          </cell>
          <cell r="H135" t="str">
            <v>Cecilia Guadalupe</v>
          </cell>
          <cell r="I135" t="str">
            <v>Velasco</v>
          </cell>
          <cell r="J135" t="str">
            <v>Díaz</v>
          </cell>
          <cell r="K135" t="str">
            <v>Cecilia Guadalupe Velasco Díaz</v>
          </cell>
          <cell r="L135" t="str">
            <v>VEDC7012272P9</v>
          </cell>
          <cell r="M135" t="str">
            <v>VEDC701227MDGLZC05</v>
          </cell>
          <cell r="N135" t="str">
            <v>C. Rio Balsas No. 309 Col. Valle del Sur C.P.  34120</v>
          </cell>
          <cell r="O135">
            <v>0</v>
          </cell>
          <cell r="P135" t="str">
            <v>COL. VALLE DEL SUR</v>
          </cell>
          <cell r="Q135" t="str">
            <v>Durango</v>
          </cell>
          <cell r="R135" t="str">
            <v>Victoria de Durango</v>
          </cell>
          <cell r="S135" t="str">
            <v>Dgo.</v>
          </cell>
          <cell r="T135">
            <v>0</v>
          </cell>
          <cell r="U135">
            <v>0</v>
          </cell>
          <cell r="V135" t="str">
            <v>MEXICANA</v>
          </cell>
          <cell r="W135" t="str">
            <v>F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e">
            <v>#DIV/0!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 t="str">
            <v>X</v>
          </cell>
          <cell r="AK135" t="str">
            <v>X</v>
          </cell>
          <cell r="AL135" t="str">
            <v>X</v>
          </cell>
          <cell r="AM135" t="str">
            <v>X</v>
          </cell>
          <cell r="AN135" t="str">
            <v>X</v>
          </cell>
          <cell r="AO135" t="str">
            <v>X</v>
          </cell>
          <cell r="AP135" t="str">
            <v>X</v>
          </cell>
          <cell r="AQ135" t="str">
            <v>Velasco Díaz Cecilia Guadalupe</v>
          </cell>
          <cell r="AR135" t="str">
            <v>no regresó para septiembre de 2011</v>
          </cell>
        </row>
        <row r="136">
          <cell r="A136">
            <v>135</v>
          </cell>
          <cell r="B136" t="str">
            <v>CANDIDATO</v>
          </cell>
          <cell r="C136" t="str">
            <v>ACTIVO</v>
          </cell>
          <cell r="D136">
            <v>0</v>
          </cell>
          <cell r="E136">
            <v>0</v>
          </cell>
          <cell r="F136" t="str">
            <v xml:space="preserve"> </v>
          </cell>
          <cell r="G136" t="str">
            <v xml:space="preserve"> </v>
          </cell>
          <cell r="H136" t="str">
            <v>Leónel</v>
          </cell>
          <cell r="I136" t="str">
            <v>Nevárez</v>
          </cell>
          <cell r="J136" t="str">
            <v>Valdéz</v>
          </cell>
          <cell r="K136" t="str">
            <v>Leónel Nevárez Valdéz</v>
          </cell>
          <cell r="L136" t="str">
            <v>NEVL810405K67</v>
          </cell>
          <cell r="M136" t="str">
            <v>NEVL810405HDGVLN01</v>
          </cell>
          <cell r="N136" t="str">
            <v>C. Industrial No. 217 Col. Guadalupe C.P.  34020</v>
          </cell>
          <cell r="O136">
            <v>0</v>
          </cell>
          <cell r="P136" t="str">
            <v>COL. GUADALUPE</v>
          </cell>
          <cell r="Q136" t="str">
            <v>Durango</v>
          </cell>
          <cell r="R136" t="str">
            <v>Victoria de Durango</v>
          </cell>
          <cell r="S136" t="str">
            <v>Dgo.</v>
          </cell>
          <cell r="T136">
            <v>0</v>
          </cell>
          <cell r="U136">
            <v>0</v>
          </cell>
          <cell r="V136" t="str">
            <v>MEXICANA</v>
          </cell>
          <cell r="W136" t="str">
            <v>M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e">
            <v>#DIV/0!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 t="str">
            <v>X</v>
          </cell>
          <cell r="AK136" t="str">
            <v>X</v>
          </cell>
          <cell r="AL136" t="str">
            <v>X</v>
          </cell>
          <cell r="AM136" t="str">
            <v>X</v>
          </cell>
          <cell r="AN136" t="str">
            <v>X</v>
          </cell>
          <cell r="AO136" t="str">
            <v>X</v>
          </cell>
          <cell r="AP136" t="str">
            <v>X</v>
          </cell>
          <cell r="AQ136" t="str">
            <v>Nevárez Valdéz Leónel</v>
          </cell>
          <cell r="AR136">
            <v>0</v>
          </cell>
        </row>
        <row r="137">
          <cell r="A137">
            <v>136</v>
          </cell>
          <cell r="B137" t="str">
            <v>CANDIDATO</v>
          </cell>
          <cell r="C137" t="str">
            <v>BAJA</v>
          </cell>
          <cell r="D137">
            <v>0</v>
          </cell>
          <cell r="E137">
            <v>30122010</v>
          </cell>
          <cell r="F137" t="str">
            <v xml:space="preserve"> </v>
          </cell>
          <cell r="G137" t="str">
            <v xml:space="preserve"> </v>
          </cell>
          <cell r="H137" t="str">
            <v>Adán</v>
          </cell>
          <cell r="I137" t="str">
            <v>Rosales</v>
          </cell>
          <cell r="J137" t="str">
            <v>Sánchez</v>
          </cell>
          <cell r="K137" t="str">
            <v>Adán Rosales Sánchez</v>
          </cell>
          <cell r="L137" t="str">
            <v>ROSA721005NV9</v>
          </cell>
          <cell r="M137" t="str">
            <v>ROSA721005HDFSND03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str">
            <v>M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e">
            <v>#DIV/0!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str">
            <v>X</v>
          </cell>
          <cell r="AK137" t="str">
            <v>X</v>
          </cell>
          <cell r="AL137" t="str">
            <v>X</v>
          </cell>
          <cell r="AM137" t="str">
            <v>X</v>
          </cell>
          <cell r="AN137" t="str">
            <v>X</v>
          </cell>
          <cell r="AO137" t="str">
            <v>X</v>
          </cell>
          <cell r="AP137" t="str">
            <v>X</v>
          </cell>
          <cell r="AQ137" t="str">
            <v>Rosales Sánchez Adán</v>
          </cell>
          <cell r="AR137">
            <v>0</v>
          </cell>
        </row>
        <row r="138">
          <cell r="A138">
            <v>137</v>
          </cell>
          <cell r="B138" t="str">
            <v>CANDIDATO</v>
          </cell>
          <cell r="C138" t="str">
            <v>BAJA</v>
          </cell>
          <cell r="D138">
            <v>0</v>
          </cell>
          <cell r="E138">
            <v>31102010</v>
          </cell>
          <cell r="F138" t="str">
            <v xml:space="preserve"> </v>
          </cell>
          <cell r="G138" t="str">
            <v xml:space="preserve"> </v>
          </cell>
          <cell r="H138" t="str">
            <v>Violeta</v>
          </cell>
          <cell r="I138" t="str">
            <v>Torres</v>
          </cell>
          <cell r="J138" t="str">
            <v>Pérez</v>
          </cell>
          <cell r="K138" t="str">
            <v>Violeta Torres Pérez</v>
          </cell>
          <cell r="L138" t="str">
            <v>TOPV780211911</v>
          </cell>
          <cell r="M138" t="str">
            <v>TOPV780211MCHRRL09</v>
          </cell>
          <cell r="N138" t="str">
            <v>C. Efta No. 214 Fracc. Atenas (F) C.P.  34234</v>
          </cell>
          <cell r="O138">
            <v>0</v>
          </cell>
          <cell r="P138" t="str">
            <v>FRACC. ATENAS</v>
          </cell>
          <cell r="Q138" t="str">
            <v>Durango</v>
          </cell>
          <cell r="R138" t="str">
            <v>Victoria de Durango</v>
          </cell>
          <cell r="S138" t="str">
            <v>Dgo.</v>
          </cell>
          <cell r="T138">
            <v>0</v>
          </cell>
          <cell r="U138">
            <v>0</v>
          </cell>
          <cell r="V138" t="str">
            <v>MEXICANA</v>
          </cell>
          <cell r="W138" t="str">
            <v>F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e">
            <v>#DIV/0!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str">
            <v>X</v>
          </cell>
          <cell r="AK138" t="str">
            <v>X</v>
          </cell>
          <cell r="AL138" t="str">
            <v>X</v>
          </cell>
          <cell r="AM138" t="str">
            <v>X</v>
          </cell>
          <cell r="AN138" t="str">
            <v>X</v>
          </cell>
          <cell r="AO138" t="str">
            <v>X</v>
          </cell>
          <cell r="AP138" t="str">
            <v>X</v>
          </cell>
          <cell r="AQ138" t="str">
            <v>Torres Pérez Violeta</v>
          </cell>
          <cell r="AR138">
            <v>0</v>
          </cell>
        </row>
        <row r="139">
          <cell r="A139">
            <v>138</v>
          </cell>
          <cell r="B139" t="str">
            <v>ASIGNADO</v>
          </cell>
          <cell r="C139" t="str">
            <v>ACTIVO</v>
          </cell>
          <cell r="D139">
            <v>0</v>
          </cell>
          <cell r="E139">
            <v>0</v>
          </cell>
          <cell r="F139" t="str">
            <v>1° de Septiembre</v>
          </cell>
          <cell r="G139" t="str">
            <v>PIP</v>
          </cell>
          <cell r="H139" t="str">
            <v>Rubén</v>
          </cell>
          <cell r="I139" t="str">
            <v>Salaices</v>
          </cell>
          <cell r="J139" t="str">
            <v>Gaona</v>
          </cell>
          <cell r="K139" t="str">
            <v>Rubén Salaices Gaona</v>
          </cell>
          <cell r="L139" t="str">
            <v>SAGR750525JY0</v>
          </cell>
          <cell r="M139" t="str">
            <v>SAGR750525HZSLNB07</v>
          </cell>
          <cell r="N139" t="str">
            <v>C. Sauces No. 249 Fracc. Los Álamos C.P.  34299</v>
          </cell>
          <cell r="O139" t="str">
            <v>M</v>
          </cell>
          <cell r="P139" t="str">
            <v>FRACC. LOS ALAMOS</v>
          </cell>
          <cell r="Q139" t="str">
            <v>Durango</v>
          </cell>
          <cell r="R139" t="str">
            <v>Victoria de Durango</v>
          </cell>
          <cell r="S139" t="str">
            <v>Dgo.</v>
          </cell>
          <cell r="T139">
            <v>6188108913</v>
          </cell>
          <cell r="U139">
            <v>6181054151</v>
          </cell>
          <cell r="V139" t="str">
            <v>MEXICANA</v>
          </cell>
          <cell r="W139" t="str">
            <v>M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e">
            <v>#DIV/0!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str">
            <v>X</v>
          </cell>
          <cell r="AK139" t="str">
            <v>X</v>
          </cell>
          <cell r="AL139" t="str">
            <v>X</v>
          </cell>
          <cell r="AM139" t="str">
            <v>X</v>
          </cell>
          <cell r="AN139" t="str">
            <v>X</v>
          </cell>
          <cell r="AO139" t="str">
            <v>X</v>
          </cell>
          <cell r="AP139" t="str">
            <v>X</v>
          </cell>
          <cell r="AQ139" t="str">
            <v>Salaices Gaona Rubén</v>
          </cell>
          <cell r="AR139">
            <v>0</v>
          </cell>
        </row>
        <row r="140">
          <cell r="A140">
            <v>139</v>
          </cell>
          <cell r="B140" t="str">
            <v>CANDIDATO</v>
          </cell>
          <cell r="C140" t="str">
            <v>ACTIVO</v>
          </cell>
          <cell r="D140">
            <v>0</v>
          </cell>
          <cell r="E140">
            <v>0</v>
          </cell>
          <cell r="F140" t="str">
            <v xml:space="preserve"> </v>
          </cell>
          <cell r="G140" t="str">
            <v xml:space="preserve"> </v>
          </cell>
          <cell r="H140" t="str">
            <v>Zonia Marlene</v>
          </cell>
          <cell r="I140" t="str">
            <v>Zoquiapa</v>
          </cell>
          <cell r="J140" t="str">
            <v>Aldaba</v>
          </cell>
          <cell r="K140" t="str">
            <v>Zonia Marlene Zoquiapa Aldaba</v>
          </cell>
          <cell r="L140" t="str">
            <v>ZOAZ870525NV3</v>
          </cell>
          <cell r="M140" t="str">
            <v>ZOAZ870525MDGQLN03</v>
          </cell>
          <cell r="N140" t="str">
            <v>C. El Salto No. 214 Col. Santa María C.P.  34050</v>
          </cell>
          <cell r="O140">
            <v>0</v>
          </cell>
          <cell r="P140" t="str">
            <v>COL. SANTA MARIA</v>
          </cell>
          <cell r="Q140" t="str">
            <v>Durango</v>
          </cell>
          <cell r="R140" t="str">
            <v>Victoria de Durango</v>
          </cell>
          <cell r="S140" t="str">
            <v>Dgo.</v>
          </cell>
          <cell r="T140">
            <v>0</v>
          </cell>
          <cell r="U140">
            <v>0</v>
          </cell>
          <cell r="V140" t="str">
            <v>MEXICANA</v>
          </cell>
          <cell r="W140" t="str">
            <v>F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e">
            <v>#DIV/0!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 t="str">
            <v>X</v>
          </cell>
          <cell r="AK140" t="str">
            <v>X</v>
          </cell>
          <cell r="AL140" t="str">
            <v>X</v>
          </cell>
          <cell r="AM140" t="str">
            <v>X</v>
          </cell>
          <cell r="AN140" t="str">
            <v>X</v>
          </cell>
          <cell r="AO140" t="str">
            <v>X</v>
          </cell>
          <cell r="AP140" t="str">
            <v>X</v>
          </cell>
          <cell r="AQ140" t="str">
            <v>Zoquiapa Aldaba Zonia Marlene</v>
          </cell>
          <cell r="AR140">
            <v>0</v>
          </cell>
        </row>
        <row r="141">
          <cell r="A141">
            <v>140</v>
          </cell>
          <cell r="B141" t="str">
            <v>ASIGNADO</v>
          </cell>
          <cell r="C141" t="str">
            <v>ACTIVO</v>
          </cell>
          <cell r="D141">
            <v>0</v>
          </cell>
          <cell r="E141">
            <v>0</v>
          </cell>
          <cell r="F141" t="str">
            <v>1° de Septiembre</v>
          </cell>
          <cell r="G141" t="str">
            <v>PIP</v>
          </cell>
          <cell r="H141" t="str">
            <v>Bianca Vianney</v>
          </cell>
          <cell r="I141" t="str">
            <v>Ramírez</v>
          </cell>
          <cell r="J141" t="str">
            <v>Ramírez</v>
          </cell>
          <cell r="K141" t="str">
            <v>Bianca Vianney Ramírez Ramírez</v>
          </cell>
          <cell r="L141" t="str">
            <v>RARB890705M2A</v>
          </cell>
          <cell r="M141" t="str">
            <v>RARB890705MDGMMN02</v>
          </cell>
          <cell r="N141" t="str">
            <v>C. Fanny Anitua No. 122 Fracc. Santa Amelia C.P.  34205</v>
          </cell>
          <cell r="O141" t="str">
            <v>M</v>
          </cell>
          <cell r="P141" t="str">
            <v>FRACC. SANTA AMELIA</v>
          </cell>
          <cell r="Q141" t="str">
            <v>Durango</v>
          </cell>
          <cell r="R141" t="str">
            <v>Victoria de Durango</v>
          </cell>
          <cell r="S141" t="str">
            <v>Dgo.</v>
          </cell>
          <cell r="T141">
            <v>6184553124</v>
          </cell>
          <cell r="U141">
            <v>6181691734</v>
          </cell>
          <cell r="V141" t="str">
            <v>MEXICANA</v>
          </cell>
          <cell r="W141" t="str">
            <v>F</v>
          </cell>
          <cell r="X141" t="str">
            <v>BACHILLERATO</v>
          </cell>
          <cell r="Y141">
            <v>0</v>
          </cell>
          <cell r="Z141">
            <v>0</v>
          </cell>
          <cell r="AA141">
            <v>0</v>
          </cell>
          <cell r="AB141">
            <v>8</v>
          </cell>
          <cell r="AC141">
            <v>7</v>
          </cell>
          <cell r="AD141">
            <v>6</v>
          </cell>
          <cell r="AE141">
            <v>7</v>
          </cell>
          <cell r="AF141" t="str">
            <v>B1</v>
          </cell>
          <cell r="AG141">
            <v>0</v>
          </cell>
          <cell r="AH141">
            <v>0</v>
          </cell>
          <cell r="AI141" t="str">
            <v>fer_bi33@hotmail.com</v>
          </cell>
          <cell r="AJ141" t="str">
            <v>X</v>
          </cell>
          <cell r="AK141" t="str">
            <v>X</v>
          </cell>
          <cell r="AL141" t="str">
            <v>X</v>
          </cell>
          <cell r="AM141" t="str">
            <v>X</v>
          </cell>
          <cell r="AN141" t="str">
            <v>X</v>
          </cell>
          <cell r="AO141" t="str">
            <v>X</v>
          </cell>
          <cell r="AP141" t="str">
            <v>X</v>
          </cell>
          <cell r="AQ141" t="str">
            <v>Ramírez Ramírez Bianca Vianney</v>
          </cell>
          <cell r="AR141">
            <v>0</v>
          </cell>
        </row>
        <row r="142">
          <cell r="A142">
            <v>141</v>
          </cell>
          <cell r="B142" t="str">
            <v>CANDIDATO</v>
          </cell>
          <cell r="C142" t="str">
            <v>ACTIVO</v>
          </cell>
          <cell r="D142">
            <v>0</v>
          </cell>
          <cell r="E142">
            <v>0</v>
          </cell>
          <cell r="F142" t="str">
            <v xml:space="preserve"> </v>
          </cell>
          <cell r="G142" t="str">
            <v xml:space="preserve"> </v>
          </cell>
          <cell r="H142" t="str">
            <v>Paulina Isabel</v>
          </cell>
          <cell r="I142" t="str">
            <v>Reyes</v>
          </cell>
          <cell r="J142" t="str">
            <v>Arreola</v>
          </cell>
          <cell r="K142" t="str">
            <v>Paulina Isabel Reyes Arreola</v>
          </cell>
          <cell r="L142" t="str">
            <v>REAP910622LP6</v>
          </cell>
          <cell r="M142" t="str">
            <v>REAP910622MDGYRL02</v>
          </cell>
          <cell r="N142" t="str">
            <v>C. Cuatro No. 504 Fracc. Los Fuentes C.P.  34170</v>
          </cell>
          <cell r="O142">
            <v>0</v>
          </cell>
          <cell r="P142" t="str">
            <v>FRACC. LOS FUENTES</v>
          </cell>
          <cell r="Q142" t="str">
            <v>Durango</v>
          </cell>
          <cell r="R142" t="str">
            <v>Victoria de Durango</v>
          </cell>
          <cell r="S142" t="str">
            <v>Dgo.</v>
          </cell>
          <cell r="T142">
            <v>6188178658</v>
          </cell>
          <cell r="U142">
            <v>446181659872</v>
          </cell>
          <cell r="V142" t="str">
            <v>MEXICANA</v>
          </cell>
          <cell r="W142" t="str">
            <v>F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e">
            <v>#DIV/0!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 t="str">
            <v>X</v>
          </cell>
          <cell r="AK142" t="str">
            <v>X</v>
          </cell>
          <cell r="AL142" t="str">
            <v>X</v>
          </cell>
          <cell r="AM142" t="str">
            <v>X</v>
          </cell>
          <cell r="AN142" t="str">
            <v>X</v>
          </cell>
          <cell r="AO142" t="str">
            <v>X</v>
          </cell>
          <cell r="AP142" t="str">
            <v>X</v>
          </cell>
          <cell r="AQ142" t="str">
            <v>Reyes Arreola Paulina Isabel</v>
          </cell>
          <cell r="AR142">
            <v>0</v>
          </cell>
        </row>
        <row r="143">
          <cell r="A143">
            <v>142</v>
          </cell>
          <cell r="B143" t="str">
            <v>CANDIDATO</v>
          </cell>
          <cell r="C143" t="str">
            <v>BAJA</v>
          </cell>
          <cell r="D143">
            <v>0</v>
          </cell>
          <cell r="E143">
            <v>31112011</v>
          </cell>
          <cell r="F143" t="str">
            <v xml:space="preserve"> </v>
          </cell>
          <cell r="G143" t="str">
            <v xml:space="preserve"> </v>
          </cell>
          <cell r="H143" t="str">
            <v>Blanca Cecilia</v>
          </cell>
          <cell r="I143" t="str">
            <v>Martínez</v>
          </cell>
          <cell r="J143" t="str">
            <v>Jiménez</v>
          </cell>
          <cell r="K143" t="str">
            <v>Blanca Cecilia Martínez Jiménez</v>
          </cell>
          <cell r="L143" t="str">
            <v>MAJB800730S3A</v>
          </cell>
          <cell r="M143" t="str">
            <v>MAJB80073MDGRML02</v>
          </cell>
          <cell r="N143" t="str">
            <v>C. Nuez No. 115 Fracc. Nogales C.P.  34162</v>
          </cell>
          <cell r="O143">
            <v>0</v>
          </cell>
          <cell r="P143" t="str">
            <v>FRACC. NOGALES</v>
          </cell>
          <cell r="Q143" t="str">
            <v>Durango</v>
          </cell>
          <cell r="R143" t="str">
            <v>Victoria de Durango</v>
          </cell>
          <cell r="S143" t="str">
            <v>Dgo.</v>
          </cell>
          <cell r="T143">
            <v>6188262023</v>
          </cell>
          <cell r="U143">
            <v>6181827921</v>
          </cell>
          <cell r="V143" t="str">
            <v>MEXICANA</v>
          </cell>
          <cell r="W143" t="str">
            <v xml:space="preserve"> </v>
          </cell>
          <cell r="X143" t="str">
            <v>LIC. EN ADMINISTRACION</v>
          </cell>
          <cell r="Y143">
            <v>3</v>
          </cell>
          <cell r="Z143">
            <v>3</v>
          </cell>
          <cell r="AA143">
            <v>3</v>
          </cell>
          <cell r="AB143">
            <v>8</v>
          </cell>
          <cell r="AC143">
            <v>7</v>
          </cell>
          <cell r="AD143">
            <v>7</v>
          </cell>
          <cell r="AE143">
            <v>7.333333333333333</v>
          </cell>
          <cell r="AF143" t="str">
            <v>B2</v>
          </cell>
          <cell r="AG143">
            <v>0</v>
          </cell>
          <cell r="AH143">
            <v>5</v>
          </cell>
          <cell r="AI143" t="str">
            <v>DIPLOMADO EN LA ENSEÑANZA deL IDIOMA INGLÉS UJED</v>
          </cell>
          <cell r="AJ143" t="str">
            <v>X</v>
          </cell>
          <cell r="AK143" t="str">
            <v>X</v>
          </cell>
          <cell r="AL143" t="str">
            <v>X</v>
          </cell>
          <cell r="AM143" t="str">
            <v>X</v>
          </cell>
          <cell r="AN143" t="str">
            <v>X</v>
          </cell>
          <cell r="AO143" t="str">
            <v>X</v>
          </cell>
          <cell r="AP143" t="str">
            <v>X</v>
          </cell>
          <cell r="AQ143" t="str">
            <v>Martínez Jiménez Blanca Cecilia</v>
          </cell>
          <cell r="AR143">
            <v>0</v>
          </cell>
        </row>
        <row r="144">
          <cell r="A144">
            <v>143</v>
          </cell>
          <cell r="B144" t="str">
            <v>CANDIDATO</v>
          </cell>
          <cell r="C144" t="str">
            <v>ACTIVO</v>
          </cell>
          <cell r="D144">
            <v>0</v>
          </cell>
          <cell r="E144">
            <v>0</v>
          </cell>
          <cell r="F144" t="str">
            <v xml:space="preserve"> </v>
          </cell>
          <cell r="G144" t="str">
            <v xml:space="preserve"> </v>
          </cell>
          <cell r="H144" t="str">
            <v>Bibiana Ines</v>
          </cell>
          <cell r="I144" t="str">
            <v>Ochoa</v>
          </cell>
          <cell r="J144" t="str">
            <v>Bernal</v>
          </cell>
          <cell r="K144" t="str">
            <v>Bibiana Ines Ochoa Bernal</v>
          </cell>
          <cell r="L144" t="str">
            <v>OOBB740801E35</v>
          </cell>
          <cell r="M144" t="str">
            <v>OOBB740801MDGCRB09</v>
          </cell>
          <cell r="N144" t="str">
            <v>C. Melchor de Talamantes No. 132 Col. Insurgentes C.P. 34130</v>
          </cell>
          <cell r="O144">
            <v>0</v>
          </cell>
          <cell r="P144" t="str">
            <v>COL. INSURGENTES</v>
          </cell>
          <cell r="Q144" t="str">
            <v>Durango</v>
          </cell>
          <cell r="R144" t="str">
            <v>Victoria de Durango</v>
          </cell>
          <cell r="S144" t="str">
            <v>Dgo.</v>
          </cell>
          <cell r="T144">
            <v>6188120423</v>
          </cell>
          <cell r="U144">
            <v>446181335463</v>
          </cell>
          <cell r="V144" t="str">
            <v>MEXICANA</v>
          </cell>
          <cell r="W144" t="str">
            <v>F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e">
            <v>#DIV/0!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str">
            <v>X</v>
          </cell>
          <cell r="AK144" t="str">
            <v>X</v>
          </cell>
          <cell r="AL144" t="str">
            <v>X</v>
          </cell>
          <cell r="AM144" t="str">
            <v>X</v>
          </cell>
          <cell r="AN144" t="str">
            <v>X</v>
          </cell>
          <cell r="AO144" t="str">
            <v>X</v>
          </cell>
          <cell r="AP144" t="str">
            <v>X</v>
          </cell>
          <cell r="AQ144" t="str">
            <v>Ochoa Bernal Bibiana Ines</v>
          </cell>
          <cell r="AR144">
            <v>0</v>
          </cell>
        </row>
        <row r="145">
          <cell r="A145">
            <v>144</v>
          </cell>
          <cell r="B145" t="str">
            <v>ASIGNADO</v>
          </cell>
          <cell r="C145" t="str">
            <v>ACTIVO</v>
          </cell>
          <cell r="D145">
            <v>0</v>
          </cell>
          <cell r="E145">
            <v>0</v>
          </cell>
          <cell r="F145" t="str">
            <v>1° de Septiembre</v>
          </cell>
          <cell r="G145" t="str">
            <v>PIP</v>
          </cell>
          <cell r="H145" t="str">
            <v>José Martín</v>
          </cell>
          <cell r="I145" t="str">
            <v>Pizarro</v>
          </cell>
          <cell r="J145" t="str">
            <v>Villanueva</v>
          </cell>
          <cell r="K145" t="str">
            <v>José Martín Pizarro Villanueva</v>
          </cell>
          <cell r="L145" t="str">
            <v>PIVM891030SPA</v>
          </cell>
          <cell r="M145" t="str">
            <v>PIVM891030HDGZLR02</v>
          </cell>
          <cell r="N145" t="str">
            <v>C. Revolución No. 424 Col. Revolucionaria C.P.  34420</v>
          </cell>
          <cell r="O145" t="str">
            <v>M</v>
          </cell>
          <cell r="P145" t="str">
            <v>M NUEVO IDEAL</v>
          </cell>
          <cell r="Q145" t="str">
            <v>Nuevo Ideal</v>
          </cell>
          <cell r="R145" t="str">
            <v>Nuevo Ideal</v>
          </cell>
          <cell r="S145" t="str">
            <v>Dgo.</v>
          </cell>
          <cell r="T145">
            <v>67787300019</v>
          </cell>
          <cell r="U145">
            <v>0</v>
          </cell>
          <cell r="V145" t="str">
            <v>MEXICANA</v>
          </cell>
          <cell r="W145" t="str">
            <v>M</v>
          </cell>
          <cell r="X145" t="str">
            <v>PREPARATORIA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e">
            <v>#DIV/0!</v>
          </cell>
          <cell r="AF145">
            <v>0</v>
          </cell>
          <cell r="AG145">
            <v>0</v>
          </cell>
          <cell r="AH145">
            <v>0</v>
          </cell>
          <cell r="AI145" t="str">
            <v>josekobe8piz@hotmail.com</v>
          </cell>
          <cell r="AJ145" t="str">
            <v>X</v>
          </cell>
          <cell r="AK145" t="str">
            <v>X</v>
          </cell>
          <cell r="AL145" t="str">
            <v>X</v>
          </cell>
          <cell r="AM145" t="str">
            <v>X</v>
          </cell>
          <cell r="AN145" t="str">
            <v>X</v>
          </cell>
          <cell r="AO145" t="str">
            <v>X</v>
          </cell>
          <cell r="AP145" t="str">
            <v>X</v>
          </cell>
          <cell r="AQ145" t="str">
            <v>Pizarro Villanueva José Martín</v>
          </cell>
          <cell r="AR145">
            <v>0</v>
          </cell>
        </row>
        <row r="146">
          <cell r="A146">
            <v>145</v>
          </cell>
          <cell r="B146" t="str">
            <v>BAJA</v>
          </cell>
          <cell r="C146" t="str">
            <v>ACTIVO</v>
          </cell>
          <cell r="D146">
            <v>0</v>
          </cell>
          <cell r="E146">
            <v>0</v>
          </cell>
          <cell r="F146" t="str">
            <v xml:space="preserve"> </v>
          </cell>
          <cell r="G146" t="str">
            <v xml:space="preserve"> </v>
          </cell>
          <cell r="H146" t="str">
            <v>Liliana Aurora</v>
          </cell>
          <cell r="I146" t="str">
            <v>Tabares</v>
          </cell>
          <cell r="J146" t="str">
            <v>Sánchez</v>
          </cell>
          <cell r="K146" t="str">
            <v>Liliana Aurora Tabares Sánchez</v>
          </cell>
          <cell r="L146" t="str">
            <v>TASL801008F39</v>
          </cell>
          <cell r="M146" t="str">
            <v>TASL801008MDGBNL02</v>
          </cell>
          <cell r="N146" t="str">
            <v>C. Colorines No. 209 Fracc. Jardines de Durango C.P.  34200</v>
          </cell>
          <cell r="O146" t="str">
            <v>M</v>
          </cell>
          <cell r="P146" t="str">
            <v>FRACC. JARDINES de DURANGO</v>
          </cell>
          <cell r="Q146" t="str">
            <v>Durango</v>
          </cell>
          <cell r="R146" t="str">
            <v>Victoria de Durango</v>
          </cell>
          <cell r="S146" t="str">
            <v>Dgo.</v>
          </cell>
          <cell r="T146">
            <v>6181940759</v>
          </cell>
          <cell r="U146">
            <v>6181050121</v>
          </cell>
          <cell r="V146" t="str">
            <v>MEXICANA</v>
          </cell>
          <cell r="W146" t="str">
            <v>F</v>
          </cell>
          <cell r="X146" t="str">
            <v>ING. INDUSTRIAL</v>
          </cell>
          <cell r="Y146">
            <v>0</v>
          </cell>
          <cell r="Z146">
            <v>0</v>
          </cell>
          <cell r="AA146">
            <v>0</v>
          </cell>
          <cell r="AB146">
            <v>9</v>
          </cell>
          <cell r="AC146">
            <v>7</v>
          </cell>
          <cell r="AD146">
            <v>8</v>
          </cell>
          <cell r="AE146">
            <v>8</v>
          </cell>
          <cell r="AF146" t="str">
            <v>B1</v>
          </cell>
          <cell r="AG146">
            <v>0</v>
          </cell>
          <cell r="AH146">
            <v>0</v>
          </cell>
          <cell r="AI146" t="str">
            <v>lilytabares@gmail.com</v>
          </cell>
          <cell r="AJ146" t="str">
            <v>X</v>
          </cell>
          <cell r="AK146" t="str">
            <v>X</v>
          </cell>
          <cell r="AL146" t="str">
            <v>X</v>
          </cell>
          <cell r="AM146" t="str">
            <v>X</v>
          </cell>
          <cell r="AN146" t="str">
            <v>X</v>
          </cell>
          <cell r="AO146" t="str">
            <v>X</v>
          </cell>
          <cell r="AP146" t="str">
            <v>X</v>
          </cell>
          <cell r="AQ146" t="str">
            <v>Tabares Sánchez Liliana Aurora</v>
          </cell>
          <cell r="AR146">
            <v>0</v>
          </cell>
        </row>
        <row r="147">
          <cell r="A147">
            <v>146</v>
          </cell>
          <cell r="B147" t="str">
            <v>ASIGNADO</v>
          </cell>
          <cell r="C147" t="str">
            <v>ACTIVO</v>
          </cell>
          <cell r="D147">
            <v>0</v>
          </cell>
          <cell r="E147">
            <v>0</v>
          </cell>
          <cell r="F147" t="str">
            <v>1° de Septiembre</v>
          </cell>
          <cell r="G147" t="str">
            <v>PNIEB</v>
          </cell>
          <cell r="H147" t="str">
            <v>Rosa Angélica</v>
          </cell>
          <cell r="I147" t="str">
            <v>Rodríguez</v>
          </cell>
          <cell r="J147" t="str">
            <v>Hernández</v>
          </cell>
          <cell r="K147" t="str">
            <v>Rosa Angélica Rodríguez Hernández</v>
          </cell>
          <cell r="L147" t="str">
            <v>ROHR730915BR6</v>
          </cell>
          <cell r="M147" t="str">
            <v>ROHR730915MDGDRS01</v>
          </cell>
          <cell r="N147" t="str">
            <v>C. Francisco Moreno No. 314 A Zona Centro C.P. 35350</v>
          </cell>
          <cell r="O147" t="str">
            <v>M</v>
          </cell>
          <cell r="P147" t="str">
            <v>M LAS NIEVES VILLA OCAMPO</v>
          </cell>
          <cell r="Q147" t="str">
            <v>Villa Ocampo</v>
          </cell>
          <cell r="R147" t="str">
            <v>Las Nieves</v>
          </cell>
          <cell r="S147" t="str">
            <v>Dgo.</v>
          </cell>
          <cell r="T147">
            <v>6496470053</v>
          </cell>
          <cell r="U147">
            <v>6491962558</v>
          </cell>
          <cell r="V147" t="str">
            <v>MEXICANA</v>
          </cell>
          <cell r="W147" t="str">
            <v>F</v>
          </cell>
          <cell r="X147" t="str">
            <v>BACHILLERATO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e">
            <v>#DIV/0!</v>
          </cell>
          <cell r="AF147">
            <v>0</v>
          </cell>
          <cell r="AG147">
            <v>0</v>
          </cell>
          <cell r="AH147">
            <v>0</v>
          </cell>
          <cell r="AI147" t="str">
            <v>mimaro.2009@hotmail.com</v>
          </cell>
          <cell r="AJ147" t="str">
            <v>X</v>
          </cell>
          <cell r="AK147" t="str">
            <v>X</v>
          </cell>
          <cell r="AL147" t="str">
            <v>X</v>
          </cell>
          <cell r="AM147" t="str">
            <v>X</v>
          </cell>
          <cell r="AN147" t="str">
            <v>X</v>
          </cell>
          <cell r="AO147" t="str">
            <v>X</v>
          </cell>
          <cell r="AP147" t="str">
            <v>X</v>
          </cell>
          <cell r="AQ147" t="str">
            <v>Rodríguez Hernández Rosa Angélica</v>
          </cell>
          <cell r="AR147">
            <v>0</v>
          </cell>
        </row>
        <row r="148">
          <cell r="A148">
            <v>147</v>
          </cell>
          <cell r="B148" t="str">
            <v>ASIGNADO</v>
          </cell>
          <cell r="C148" t="str">
            <v>ACTIVO</v>
          </cell>
          <cell r="D148">
            <v>0</v>
          </cell>
          <cell r="E148">
            <v>0</v>
          </cell>
          <cell r="F148" t="str">
            <v>1° de Septiembre</v>
          </cell>
          <cell r="G148" t="str">
            <v>PNIEB</v>
          </cell>
          <cell r="H148" t="str">
            <v>María Lucia</v>
          </cell>
          <cell r="I148" t="str">
            <v>Salinas</v>
          </cell>
          <cell r="J148" t="str">
            <v>Ayala</v>
          </cell>
          <cell r="K148" t="str">
            <v>María Lucia Salinas Ayala</v>
          </cell>
          <cell r="L148" t="str">
            <v>SAAL811201TX0</v>
          </cell>
          <cell r="M148" t="str">
            <v>SAAL811201MDGLYC01</v>
          </cell>
          <cell r="N148" t="str">
            <v>C. General Toribio Martínez No. 408 Fracc. Domingo Arrieta C.P.  34180</v>
          </cell>
          <cell r="O148" t="str">
            <v>M</v>
          </cell>
          <cell r="P148" t="str">
            <v>FRACC. DOMINGO ARRIETA</v>
          </cell>
          <cell r="Q148" t="str">
            <v>Durango</v>
          </cell>
          <cell r="R148" t="str">
            <v>Victoria de Durango</v>
          </cell>
          <cell r="S148" t="str">
            <v>Dgo.</v>
          </cell>
          <cell r="T148">
            <v>6188246848</v>
          </cell>
          <cell r="U148">
            <v>6181597735</v>
          </cell>
          <cell r="V148" t="str">
            <v>MEXICANA</v>
          </cell>
          <cell r="W148" t="str">
            <v>F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e">
            <v>#DIV/0!</v>
          </cell>
          <cell r="AF148">
            <v>0</v>
          </cell>
          <cell r="AG148">
            <v>0</v>
          </cell>
          <cell r="AH148">
            <v>0</v>
          </cell>
          <cell r="AI148" t="str">
            <v>lucy_saal@hotmail.com</v>
          </cell>
          <cell r="AJ148" t="str">
            <v>X</v>
          </cell>
          <cell r="AK148" t="str">
            <v>X</v>
          </cell>
          <cell r="AL148" t="str">
            <v>X</v>
          </cell>
          <cell r="AM148" t="str">
            <v>X</v>
          </cell>
          <cell r="AN148" t="str">
            <v>X</v>
          </cell>
          <cell r="AO148" t="str">
            <v>X</v>
          </cell>
          <cell r="AP148" t="str">
            <v>X</v>
          </cell>
          <cell r="AQ148" t="str">
            <v>Salinas Ayala María Lucia</v>
          </cell>
          <cell r="AR148">
            <v>0</v>
          </cell>
        </row>
        <row r="149">
          <cell r="A149">
            <v>148</v>
          </cell>
          <cell r="B149" t="str">
            <v>ASIGNADO</v>
          </cell>
          <cell r="C149" t="str">
            <v>ACTIVO</v>
          </cell>
          <cell r="D149">
            <v>0</v>
          </cell>
          <cell r="E149">
            <v>0</v>
          </cell>
          <cell r="F149" t="str">
            <v>1° de Septiembre</v>
          </cell>
          <cell r="G149" t="str">
            <v>PIP</v>
          </cell>
          <cell r="H149" t="str">
            <v>Martín</v>
          </cell>
          <cell r="I149" t="str">
            <v>Pizarro</v>
          </cell>
          <cell r="J149" t="str">
            <v>Carrasco</v>
          </cell>
          <cell r="K149" t="str">
            <v>Martín Pizarro Carrasco</v>
          </cell>
          <cell r="L149" t="str">
            <v>PICM670915RB9</v>
          </cell>
          <cell r="M149" t="str">
            <v>PICM670915HDGZRR06</v>
          </cell>
          <cell r="N149" t="str">
            <v>C. Revolución No. 424 Col. Revolucionaria C.P.  34420</v>
          </cell>
          <cell r="O149">
            <v>0</v>
          </cell>
          <cell r="P149" t="str">
            <v>M NUEVO IDEAL</v>
          </cell>
          <cell r="Q149" t="str">
            <v>Nuevo Ideal</v>
          </cell>
          <cell r="R149" t="str">
            <v>Nuevo Ideal</v>
          </cell>
          <cell r="S149" t="str">
            <v>Dgo.</v>
          </cell>
          <cell r="T149">
            <v>6778730019</v>
          </cell>
          <cell r="U149">
            <v>6181034639</v>
          </cell>
          <cell r="V149" t="str">
            <v>MEXICANA</v>
          </cell>
          <cell r="W149" t="str">
            <v>M</v>
          </cell>
          <cell r="X149" t="str">
            <v>PREPARATORIA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e">
            <v>#DIV/0!</v>
          </cell>
          <cell r="AF149">
            <v>0</v>
          </cell>
          <cell r="AG149">
            <v>0</v>
          </cell>
          <cell r="AH149">
            <v>0</v>
          </cell>
          <cell r="AI149" t="str">
            <v>martinpizc67@hotmail.com</v>
          </cell>
          <cell r="AJ149" t="str">
            <v>X</v>
          </cell>
          <cell r="AK149" t="str">
            <v>X</v>
          </cell>
          <cell r="AL149" t="str">
            <v>X</v>
          </cell>
          <cell r="AM149" t="str">
            <v>X</v>
          </cell>
          <cell r="AN149" t="str">
            <v>X</v>
          </cell>
          <cell r="AO149" t="str">
            <v>X</v>
          </cell>
          <cell r="AP149" t="str">
            <v>X</v>
          </cell>
          <cell r="AQ149" t="str">
            <v>Pizarro Carrasco Martín</v>
          </cell>
          <cell r="AR149">
            <v>0</v>
          </cell>
        </row>
        <row r="150">
          <cell r="A150">
            <v>149</v>
          </cell>
          <cell r="B150" t="str">
            <v>CANDIDATO</v>
          </cell>
          <cell r="C150" t="str">
            <v>BAJA</v>
          </cell>
          <cell r="D150">
            <v>0</v>
          </cell>
          <cell r="E150">
            <v>0</v>
          </cell>
          <cell r="F150" t="str">
            <v xml:space="preserve"> </v>
          </cell>
          <cell r="G150" t="str">
            <v xml:space="preserve"> </v>
          </cell>
          <cell r="H150" t="str">
            <v>César Omar</v>
          </cell>
          <cell r="I150" t="str">
            <v>Mora</v>
          </cell>
          <cell r="J150" t="str">
            <v>Briseño</v>
          </cell>
          <cell r="K150" t="str">
            <v>César Omar Mora Briseño</v>
          </cell>
          <cell r="L150" t="str">
            <v>MOBC830314JR3</v>
          </cell>
          <cell r="M150" t="str">
            <v>MOBC830314HDGRRS01</v>
          </cell>
          <cell r="N150" t="str">
            <v>C. Simon Bolivar No. 100 Fracc. Canelas C.P.  34290</v>
          </cell>
          <cell r="O150">
            <v>0</v>
          </cell>
          <cell r="P150" t="str">
            <v>FRACC. CANELAS</v>
          </cell>
          <cell r="Q150" t="str">
            <v>Durango</v>
          </cell>
          <cell r="R150" t="str">
            <v>Victoria de Durango</v>
          </cell>
          <cell r="S150" t="str">
            <v>Dgo.</v>
          </cell>
          <cell r="T150">
            <v>6188100766</v>
          </cell>
          <cell r="U150">
            <v>6181310887</v>
          </cell>
          <cell r="V150" t="str">
            <v>MEXICANA</v>
          </cell>
          <cell r="W150" t="str">
            <v>M</v>
          </cell>
          <cell r="X150" t="str">
            <v>ING. INDUSTRIAL</v>
          </cell>
          <cell r="Y150">
            <v>0</v>
          </cell>
          <cell r="Z150">
            <v>3</v>
          </cell>
          <cell r="AA150">
            <v>0</v>
          </cell>
          <cell r="AB150">
            <v>8</v>
          </cell>
          <cell r="AC150">
            <v>9</v>
          </cell>
          <cell r="AD150">
            <v>6</v>
          </cell>
          <cell r="AE150">
            <v>7.666666666666667</v>
          </cell>
          <cell r="AF150" t="str">
            <v>B2</v>
          </cell>
          <cell r="AG150">
            <v>0</v>
          </cell>
          <cell r="AH150">
            <v>6</v>
          </cell>
          <cell r="AI150" t="str">
            <v>DIPLOMADO EN LA ENSEÑANZA deL IDIOMA INGLÉS UJED</v>
          </cell>
          <cell r="AJ150" t="str">
            <v>X</v>
          </cell>
          <cell r="AK150" t="str">
            <v>X</v>
          </cell>
          <cell r="AL150" t="str">
            <v>X</v>
          </cell>
          <cell r="AM150" t="str">
            <v>X</v>
          </cell>
          <cell r="AN150" t="str">
            <v>X</v>
          </cell>
          <cell r="AO150" t="str">
            <v>X</v>
          </cell>
          <cell r="AP150" t="str">
            <v>X</v>
          </cell>
          <cell r="AQ150" t="str">
            <v>Mora Briseño César Omar</v>
          </cell>
          <cell r="AR150">
            <v>0</v>
          </cell>
        </row>
        <row r="151">
          <cell r="A151">
            <v>150</v>
          </cell>
          <cell r="B151" t="str">
            <v>ASIGNADO</v>
          </cell>
          <cell r="C151" t="str">
            <v>ACTIVO</v>
          </cell>
          <cell r="D151">
            <v>0</v>
          </cell>
          <cell r="E151">
            <v>0</v>
          </cell>
          <cell r="F151" t="str">
            <v>1° de Septiembre</v>
          </cell>
          <cell r="G151" t="str">
            <v>PNIEB</v>
          </cell>
          <cell r="H151" t="str">
            <v>Heriberta</v>
          </cell>
          <cell r="I151" t="str">
            <v>Soto</v>
          </cell>
          <cell r="J151" t="str">
            <v>Rentería</v>
          </cell>
          <cell r="K151" t="str">
            <v>Heriberta Soto Rentería</v>
          </cell>
          <cell r="L151" t="str">
            <v>SORH710717EH9</v>
          </cell>
          <cell r="M151" t="str">
            <v>SORH710717MDGTNR00</v>
          </cell>
          <cell r="N151" t="str">
            <v>C. Morelos S/N Loc. Torreón de Cañas C.P.  35380</v>
          </cell>
          <cell r="O151" t="str">
            <v>M</v>
          </cell>
          <cell r="P151" t="str">
            <v>M OCAMPO</v>
          </cell>
          <cell r="Q151" t="str">
            <v>Villa Ocampo</v>
          </cell>
          <cell r="R151" t="str">
            <v>Torreon de Cañas</v>
          </cell>
          <cell r="S151" t="str">
            <v>Dgo.</v>
          </cell>
          <cell r="T151">
            <v>0</v>
          </cell>
          <cell r="U151">
            <v>6491033467</v>
          </cell>
          <cell r="V151" t="str">
            <v>MEXICANA</v>
          </cell>
          <cell r="W151" t="str">
            <v>F</v>
          </cell>
          <cell r="X151" t="str">
            <v>PREPARATORIA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e">
            <v>#DIV/0!</v>
          </cell>
          <cell r="AF151">
            <v>0</v>
          </cell>
          <cell r="AG151">
            <v>0</v>
          </cell>
          <cell r="AH151">
            <v>0</v>
          </cell>
          <cell r="AI151" t="str">
            <v>heriberta_71@hotmail.com</v>
          </cell>
          <cell r="AJ151" t="str">
            <v>X</v>
          </cell>
          <cell r="AK151" t="str">
            <v>X</v>
          </cell>
          <cell r="AL151" t="str">
            <v>X</v>
          </cell>
          <cell r="AM151" t="str">
            <v>X</v>
          </cell>
          <cell r="AN151" t="str">
            <v>X</v>
          </cell>
          <cell r="AO151" t="str">
            <v>X</v>
          </cell>
          <cell r="AP151" t="str">
            <v>X</v>
          </cell>
          <cell r="AQ151" t="str">
            <v>Soto Rentería Heriberta</v>
          </cell>
          <cell r="AR151">
            <v>0</v>
          </cell>
        </row>
        <row r="152">
          <cell r="A152">
            <v>151</v>
          </cell>
          <cell r="B152" t="str">
            <v>CANDIDATO</v>
          </cell>
          <cell r="C152" t="str">
            <v>BAJA</v>
          </cell>
          <cell r="D152">
            <v>0</v>
          </cell>
          <cell r="E152">
            <v>31102010</v>
          </cell>
          <cell r="F152" t="str">
            <v xml:space="preserve"> </v>
          </cell>
          <cell r="G152" t="str">
            <v xml:space="preserve"> </v>
          </cell>
          <cell r="H152" t="str">
            <v>Jair Omar</v>
          </cell>
          <cell r="I152" t="str">
            <v>Martínez</v>
          </cell>
          <cell r="J152" t="str">
            <v>Davila</v>
          </cell>
          <cell r="K152" t="str">
            <v>Jair Omar Martínez Davila</v>
          </cell>
          <cell r="L152" t="str">
            <v>MADJ8808226P1</v>
          </cell>
          <cell r="M152" t="str">
            <v>MADJ880822HDGRVR04</v>
          </cell>
          <cell r="N152" t="str">
            <v>C. Sacramento No. 111 Fracc. California C.P. 34234</v>
          </cell>
          <cell r="O152">
            <v>0</v>
          </cell>
          <cell r="P152" t="str">
            <v>FRACC. CALIFORNIA</v>
          </cell>
          <cell r="Q152" t="str">
            <v>Durango</v>
          </cell>
          <cell r="R152" t="str">
            <v>Victoria de Durango</v>
          </cell>
          <cell r="S152" t="str">
            <v>Dgo.</v>
          </cell>
          <cell r="T152">
            <v>0</v>
          </cell>
          <cell r="U152">
            <v>0</v>
          </cell>
          <cell r="V152" t="str">
            <v>MEXICANA</v>
          </cell>
          <cell r="W152" t="str">
            <v>M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e">
            <v>#DIV/0!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 t="str">
            <v>X</v>
          </cell>
          <cell r="AK152" t="str">
            <v>X</v>
          </cell>
          <cell r="AL152" t="str">
            <v>X</v>
          </cell>
          <cell r="AM152" t="str">
            <v>X</v>
          </cell>
          <cell r="AN152" t="str">
            <v>X</v>
          </cell>
          <cell r="AO152" t="str">
            <v>X</v>
          </cell>
          <cell r="AP152" t="str">
            <v>X</v>
          </cell>
          <cell r="AQ152" t="str">
            <v>Martínez Davila Jair Omar</v>
          </cell>
          <cell r="AR152">
            <v>0</v>
          </cell>
        </row>
        <row r="153">
          <cell r="A153">
            <v>152</v>
          </cell>
          <cell r="B153" t="str">
            <v>CANDIDATO</v>
          </cell>
          <cell r="C153" t="str">
            <v>BAJA</v>
          </cell>
          <cell r="D153">
            <v>0</v>
          </cell>
          <cell r="E153">
            <v>30062011</v>
          </cell>
          <cell r="F153" t="str">
            <v xml:space="preserve"> </v>
          </cell>
          <cell r="G153" t="str">
            <v xml:space="preserve"> </v>
          </cell>
          <cell r="H153" t="str">
            <v>Liliana</v>
          </cell>
          <cell r="I153" t="str">
            <v>Martínez</v>
          </cell>
          <cell r="J153" t="str">
            <v>Soto</v>
          </cell>
          <cell r="K153" t="str">
            <v>Liliana Martínez Soto</v>
          </cell>
          <cell r="L153" t="str">
            <v>MASL770410P56</v>
          </cell>
          <cell r="M153" t="str">
            <v>MASL770410MDGRTL06</v>
          </cell>
          <cell r="N153" t="str">
            <v>Priv. Factor No. 118 Col. 16 de Septiembre C.P.  34030</v>
          </cell>
          <cell r="O153">
            <v>0</v>
          </cell>
          <cell r="P153" t="str">
            <v>COL. 16 DE SEPTIEMBRE</v>
          </cell>
          <cell r="Q153" t="str">
            <v>Durango</v>
          </cell>
          <cell r="R153" t="str">
            <v>Victoria de Durango</v>
          </cell>
          <cell r="S153" t="str">
            <v>Dgo.</v>
          </cell>
          <cell r="T153">
            <v>0</v>
          </cell>
          <cell r="U153">
            <v>6181383934</v>
          </cell>
          <cell r="V153" t="str">
            <v>MEXICANA</v>
          </cell>
          <cell r="W153" t="str">
            <v>F</v>
          </cell>
          <cell r="X153" t="str">
            <v>BACHILLERATO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e">
            <v>#DIV/0!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 t="str">
            <v>X</v>
          </cell>
          <cell r="AK153" t="str">
            <v>X</v>
          </cell>
          <cell r="AL153" t="str">
            <v>X</v>
          </cell>
          <cell r="AM153" t="str">
            <v>X</v>
          </cell>
          <cell r="AN153" t="str">
            <v>X</v>
          </cell>
          <cell r="AO153" t="str">
            <v>X</v>
          </cell>
          <cell r="AP153" t="str">
            <v>X</v>
          </cell>
          <cell r="AQ153" t="str">
            <v>Martínez Soto Liliana</v>
          </cell>
          <cell r="AR153">
            <v>0</v>
          </cell>
        </row>
        <row r="154">
          <cell r="A154">
            <v>153</v>
          </cell>
          <cell r="B154" t="str">
            <v>CANDIDATO</v>
          </cell>
          <cell r="C154" t="str">
            <v>ACTIVO</v>
          </cell>
          <cell r="D154">
            <v>0</v>
          </cell>
          <cell r="E154">
            <v>0</v>
          </cell>
          <cell r="F154" t="str">
            <v xml:space="preserve"> </v>
          </cell>
          <cell r="G154" t="str">
            <v xml:space="preserve"> </v>
          </cell>
          <cell r="H154" t="str">
            <v>Jonatan</v>
          </cell>
          <cell r="I154" t="str">
            <v>Ramírez</v>
          </cell>
          <cell r="J154" t="str">
            <v>Villarello</v>
          </cell>
          <cell r="K154" t="str">
            <v>Jonatan Ramírez Villarello</v>
          </cell>
          <cell r="L154" t="str">
            <v>RAVJ850701F11</v>
          </cell>
          <cell r="M154" t="str">
            <v>RAVJ850701HDGMLN00</v>
          </cell>
          <cell r="N154" t="str">
            <v>Prol. Rio Bravo No. 106 Fracc. Lomas del Guadiana C.P.  34120</v>
          </cell>
          <cell r="O154">
            <v>0</v>
          </cell>
          <cell r="P154" t="str">
            <v>FRACC. LOMAS DEL GUADIANA</v>
          </cell>
          <cell r="Q154" t="str">
            <v>Durango</v>
          </cell>
          <cell r="R154" t="str">
            <v>Victoria de Durango</v>
          </cell>
          <cell r="S154" t="str">
            <v>Dgo.</v>
          </cell>
          <cell r="T154">
            <v>6188110557</v>
          </cell>
          <cell r="U154">
            <v>6181680733</v>
          </cell>
          <cell r="V154" t="str">
            <v>MEXICANA</v>
          </cell>
          <cell r="W154" t="str">
            <v>M</v>
          </cell>
          <cell r="X154" t="str">
            <v>CIRUJANO DENTISTA</v>
          </cell>
          <cell r="Y154">
            <v>0</v>
          </cell>
          <cell r="Z154">
            <v>0</v>
          </cell>
          <cell r="AA154">
            <v>0</v>
          </cell>
          <cell r="AB154">
            <v>10</v>
          </cell>
          <cell r="AC154">
            <v>6</v>
          </cell>
          <cell r="AD154">
            <v>8</v>
          </cell>
          <cell r="AE154">
            <v>8</v>
          </cell>
          <cell r="AF154" t="str">
            <v>B2</v>
          </cell>
          <cell r="AG154">
            <v>0</v>
          </cell>
          <cell r="AH154">
            <v>0</v>
          </cell>
          <cell r="AI154">
            <v>0</v>
          </cell>
          <cell r="AJ154" t="str">
            <v>X</v>
          </cell>
          <cell r="AK154" t="str">
            <v>X</v>
          </cell>
          <cell r="AL154" t="str">
            <v>X</v>
          </cell>
          <cell r="AM154" t="str">
            <v>X</v>
          </cell>
          <cell r="AN154" t="str">
            <v>X</v>
          </cell>
          <cell r="AO154" t="str">
            <v>X</v>
          </cell>
          <cell r="AP154" t="str">
            <v>X</v>
          </cell>
          <cell r="AQ154" t="str">
            <v>Ramírez Villarello Jonatan</v>
          </cell>
          <cell r="AR154">
            <v>0</v>
          </cell>
        </row>
        <row r="155">
          <cell r="A155">
            <v>154</v>
          </cell>
          <cell r="B155" t="str">
            <v>CANDIDATO</v>
          </cell>
          <cell r="C155" t="str">
            <v>BAJA</v>
          </cell>
          <cell r="D155">
            <v>0</v>
          </cell>
          <cell r="E155">
            <v>31012012</v>
          </cell>
          <cell r="F155" t="str">
            <v xml:space="preserve"> </v>
          </cell>
          <cell r="G155" t="str">
            <v xml:space="preserve"> </v>
          </cell>
          <cell r="H155" t="str">
            <v>Gabriel Esteban</v>
          </cell>
          <cell r="I155" t="str">
            <v>Villa</v>
          </cell>
          <cell r="J155" t="str">
            <v>Saille</v>
          </cell>
          <cell r="K155" t="str">
            <v>Gabriel Esteban Villa Saille</v>
          </cell>
          <cell r="L155" t="str">
            <v>VISG900630I87</v>
          </cell>
          <cell r="M155" t="str">
            <v>VISG900630HBCLLB05</v>
          </cell>
          <cell r="N155" t="str">
            <v>C. Cesio No. 425 Fracc. Ciudad Industrial C.P.  34208</v>
          </cell>
          <cell r="O155">
            <v>0</v>
          </cell>
          <cell r="P155" t="str">
            <v>FRACC. CIUDAD INDUSTRIAL</v>
          </cell>
          <cell r="Q155" t="str">
            <v>Durango</v>
          </cell>
          <cell r="R155" t="str">
            <v>Victoria de Durango</v>
          </cell>
          <cell r="S155" t="str">
            <v>Dgo.</v>
          </cell>
          <cell r="T155">
            <v>6188140688</v>
          </cell>
          <cell r="U155">
            <v>6181659340</v>
          </cell>
          <cell r="V155" t="str">
            <v>MEXICANA</v>
          </cell>
          <cell r="W155" t="str">
            <v>M</v>
          </cell>
          <cell r="X155" t="str">
            <v>LIC. EN MERCADOCTENICA (6to. Semestre)</v>
          </cell>
          <cell r="Y155">
            <v>0</v>
          </cell>
          <cell r="Z155">
            <v>0</v>
          </cell>
          <cell r="AA155">
            <v>0</v>
          </cell>
          <cell r="AB155">
            <v>8</v>
          </cell>
          <cell r="AC155">
            <v>9</v>
          </cell>
          <cell r="AD155">
            <v>9</v>
          </cell>
          <cell r="AE155">
            <v>8.6666666666666661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 t="str">
            <v>X</v>
          </cell>
          <cell r="AK155" t="str">
            <v>X</v>
          </cell>
          <cell r="AL155" t="str">
            <v>X</v>
          </cell>
          <cell r="AM155" t="str">
            <v>X</v>
          </cell>
          <cell r="AN155" t="str">
            <v>X</v>
          </cell>
          <cell r="AO155" t="str">
            <v>X</v>
          </cell>
          <cell r="AP155" t="str">
            <v>X</v>
          </cell>
          <cell r="AQ155" t="str">
            <v>Villa Saille Gabriel Esteban</v>
          </cell>
          <cell r="AR155">
            <v>0</v>
          </cell>
        </row>
        <row r="156">
          <cell r="A156">
            <v>155</v>
          </cell>
          <cell r="B156" t="str">
            <v>CANDIDATO</v>
          </cell>
          <cell r="C156" t="str">
            <v>ACTIVO</v>
          </cell>
          <cell r="D156">
            <v>0</v>
          </cell>
          <cell r="E156">
            <v>0</v>
          </cell>
          <cell r="F156" t="str">
            <v xml:space="preserve"> </v>
          </cell>
          <cell r="G156" t="str">
            <v xml:space="preserve"> </v>
          </cell>
          <cell r="H156" t="str">
            <v>Erika</v>
          </cell>
          <cell r="I156" t="str">
            <v>Sánchez</v>
          </cell>
          <cell r="J156" t="str">
            <v>Fragoso</v>
          </cell>
          <cell r="K156" t="str">
            <v>Erika Sánchez Fragoso</v>
          </cell>
          <cell r="L156" t="str">
            <v>SAFE870613J48</v>
          </cell>
          <cell r="M156" t="str">
            <v>SAFE870613MDGNRR08</v>
          </cell>
          <cell r="N156" t="str">
            <v>C. Vicente Guerrero No. 438 Zona Centro C.P.  35600</v>
          </cell>
          <cell r="O156">
            <v>0</v>
          </cell>
          <cell r="P156" t="str">
            <v>M TEPEHUANES</v>
          </cell>
          <cell r="Q156" t="str">
            <v>Tepehuanes</v>
          </cell>
          <cell r="R156" t="str">
            <v>Tepehuanes</v>
          </cell>
          <cell r="S156" t="str">
            <v>Dgo.</v>
          </cell>
          <cell r="T156">
            <v>6748630531</v>
          </cell>
          <cell r="U156">
            <v>456741064268</v>
          </cell>
          <cell r="V156" t="str">
            <v>MEXICANA</v>
          </cell>
          <cell r="W156" t="str">
            <v>F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e">
            <v>#DIV/0!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 t="str">
            <v>X</v>
          </cell>
          <cell r="AK156" t="str">
            <v>X</v>
          </cell>
          <cell r="AL156" t="str">
            <v>X</v>
          </cell>
          <cell r="AM156" t="str">
            <v>X</v>
          </cell>
          <cell r="AN156" t="str">
            <v>X</v>
          </cell>
          <cell r="AO156" t="str">
            <v>X</v>
          </cell>
          <cell r="AP156" t="str">
            <v>X</v>
          </cell>
          <cell r="AQ156" t="str">
            <v>Sánchez Fragoso Erika</v>
          </cell>
          <cell r="AR156">
            <v>0</v>
          </cell>
        </row>
        <row r="157">
          <cell r="A157">
            <v>156</v>
          </cell>
          <cell r="B157" t="str">
            <v>ASIGNADO</v>
          </cell>
          <cell r="C157" t="str">
            <v>ACTIVO</v>
          </cell>
          <cell r="D157">
            <v>0</v>
          </cell>
          <cell r="E157">
            <v>0</v>
          </cell>
          <cell r="F157" t="str">
            <v>1° de Septiembre</v>
          </cell>
          <cell r="G157" t="str">
            <v>PNIEB</v>
          </cell>
          <cell r="H157" t="str">
            <v>Claudia Berenice</v>
          </cell>
          <cell r="I157" t="str">
            <v>Quiñones</v>
          </cell>
          <cell r="J157" t="str">
            <v>Fermán</v>
          </cell>
          <cell r="K157" t="str">
            <v>Claudia Berenice Quiñones Fermán</v>
          </cell>
          <cell r="L157" t="str">
            <v>QUFC840220697</v>
          </cell>
          <cell r="M157" t="str">
            <v>QUFC840220MDGXRL03</v>
          </cell>
          <cell r="N157" t="str">
            <v>C. Aldama No. 105 Fracc. Silvestre Revueltas C.P.  34150</v>
          </cell>
          <cell r="O157" t="str">
            <v>M</v>
          </cell>
          <cell r="P157" t="str">
            <v>FRACC. SILVESTRE REVUELTAS</v>
          </cell>
          <cell r="Q157" t="str">
            <v>Durango</v>
          </cell>
          <cell r="R157" t="str">
            <v>Victoria de Durango</v>
          </cell>
          <cell r="S157" t="str">
            <v>Dgo.</v>
          </cell>
          <cell r="T157">
            <v>6188136877</v>
          </cell>
          <cell r="U157">
            <v>6188401209</v>
          </cell>
          <cell r="V157" t="str">
            <v>MEXICANA</v>
          </cell>
          <cell r="W157" t="str">
            <v>F</v>
          </cell>
          <cell r="X157" t="str">
            <v>LIC. EN ADMINISTRACION</v>
          </cell>
          <cell r="Y157">
            <v>0</v>
          </cell>
          <cell r="Z157">
            <v>0</v>
          </cell>
          <cell r="AA157">
            <v>0</v>
          </cell>
          <cell r="AB157">
            <v>9</v>
          </cell>
          <cell r="AC157">
            <v>8</v>
          </cell>
          <cell r="AD157">
            <v>5</v>
          </cell>
          <cell r="AE157">
            <v>7.333333333333333</v>
          </cell>
          <cell r="AF157" t="str">
            <v>A2</v>
          </cell>
          <cell r="AG157">
            <v>0</v>
          </cell>
          <cell r="AH157">
            <v>0</v>
          </cell>
          <cell r="AI157" t="str">
            <v>be_nice24@hotmail.com</v>
          </cell>
          <cell r="AJ157" t="str">
            <v>X</v>
          </cell>
          <cell r="AK157" t="str">
            <v>X</v>
          </cell>
          <cell r="AL157" t="str">
            <v>X</v>
          </cell>
          <cell r="AM157" t="str">
            <v>X</v>
          </cell>
          <cell r="AN157" t="str">
            <v>X</v>
          </cell>
          <cell r="AO157" t="str">
            <v>X</v>
          </cell>
          <cell r="AP157" t="str">
            <v>X</v>
          </cell>
          <cell r="AQ157" t="str">
            <v>Quiñones Fermán Claudia Berenice</v>
          </cell>
          <cell r="AR157">
            <v>0</v>
          </cell>
        </row>
        <row r="158">
          <cell r="A158">
            <v>157</v>
          </cell>
          <cell r="B158" t="str">
            <v>ASIGNADO</v>
          </cell>
          <cell r="C158" t="str">
            <v>ACTIVO</v>
          </cell>
          <cell r="D158">
            <v>0</v>
          </cell>
          <cell r="E158">
            <v>0</v>
          </cell>
          <cell r="F158" t="str">
            <v>1° de Septiembre</v>
          </cell>
          <cell r="G158" t="str">
            <v>PNIEB</v>
          </cell>
          <cell r="H158" t="str">
            <v>Alonso Daniel</v>
          </cell>
          <cell r="I158" t="str">
            <v>Mendoza</v>
          </cell>
          <cell r="J158" t="str">
            <v>Mancillas</v>
          </cell>
          <cell r="K158" t="str">
            <v>Alonso Daniel Mendoza Mancillas</v>
          </cell>
          <cell r="L158" t="str">
            <v>MEMA611002C12</v>
          </cell>
          <cell r="M158" t="str">
            <v>MEMA611002HDGNNL04</v>
          </cell>
          <cell r="N158" t="str">
            <v>C. Castañeda No. 111 Nte. Zona Centro C.P.  34000</v>
          </cell>
          <cell r="O158">
            <v>0</v>
          </cell>
          <cell r="P158" t="str">
            <v>ZONA CENTRO</v>
          </cell>
          <cell r="Q158" t="str">
            <v>Durango</v>
          </cell>
          <cell r="R158" t="str">
            <v>Victoria de Durango</v>
          </cell>
          <cell r="S158" t="str">
            <v>Dgo.</v>
          </cell>
          <cell r="T158">
            <v>6188129434</v>
          </cell>
          <cell r="U158">
            <v>0</v>
          </cell>
          <cell r="V158" t="str">
            <v>MEXICANA</v>
          </cell>
          <cell r="W158" t="str">
            <v>M</v>
          </cell>
          <cell r="X158" t="str">
            <v>BACHILLERATO</v>
          </cell>
          <cell r="Y158">
            <v>0</v>
          </cell>
          <cell r="Z158">
            <v>0</v>
          </cell>
          <cell r="AA158">
            <v>0</v>
          </cell>
          <cell r="AB158">
            <v>7</v>
          </cell>
          <cell r="AC158">
            <v>6</v>
          </cell>
          <cell r="AD158">
            <v>8</v>
          </cell>
          <cell r="AE158">
            <v>7</v>
          </cell>
          <cell r="AF158" t="str">
            <v>B1</v>
          </cell>
          <cell r="AG158">
            <v>0</v>
          </cell>
          <cell r="AH158">
            <v>0</v>
          </cell>
          <cell r="AI158" t="str">
            <v>alonso_mendoza1961@yahoo.com.mx</v>
          </cell>
          <cell r="AJ158" t="str">
            <v>X</v>
          </cell>
          <cell r="AK158" t="str">
            <v>X</v>
          </cell>
          <cell r="AL158" t="str">
            <v>X</v>
          </cell>
          <cell r="AM158" t="str">
            <v>X</v>
          </cell>
          <cell r="AN158" t="str">
            <v>X</v>
          </cell>
          <cell r="AO158" t="str">
            <v>X</v>
          </cell>
          <cell r="AP158" t="str">
            <v>X</v>
          </cell>
          <cell r="AQ158" t="str">
            <v>Mendoza Mancillas Alonso Daniel</v>
          </cell>
          <cell r="AR158">
            <v>0</v>
          </cell>
        </row>
        <row r="159">
          <cell r="A159">
            <v>158</v>
          </cell>
          <cell r="B159" t="str">
            <v>ASIGNADO</v>
          </cell>
          <cell r="C159" t="str">
            <v>ACTIVO</v>
          </cell>
          <cell r="D159">
            <v>0</v>
          </cell>
          <cell r="E159">
            <v>0</v>
          </cell>
          <cell r="F159" t="str">
            <v>1° de Septiembre</v>
          </cell>
          <cell r="G159" t="str">
            <v>PNIEB</v>
          </cell>
          <cell r="H159" t="str">
            <v>Ricardo Jazmany Jazan</v>
          </cell>
          <cell r="I159" t="str">
            <v>Muñoz</v>
          </cell>
          <cell r="J159" t="str">
            <v>Mitre</v>
          </cell>
          <cell r="K159" t="str">
            <v>Ricardo Jazmany Jazan Muñoz Mitre</v>
          </cell>
          <cell r="L159" t="str">
            <v>MUMR880108RDA</v>
          </cell>
          <cell r="M159" t="str">
            <v>MUMR880108HDGXTC07</v>
          </cell>
          <cell r="N159" t="str">
            <v>C. Parras No. 301 Col. Antonio Ramirez C.P.  34045</v>
          </cell>
          <cell r="O159" t="str">
            <v>M</v>
          </cell>
          <cell r="P159" t="str">
            <v>COL. ANTONIO RAMIREZ</v>
          </cell>
          <cell r="Q159" t="str">
            <v>Durango</v>
          </cell>
          <cell r="R159" t="str">
            <v>Victoria de Durango</v>
          </cell>
          <cell r="S159" t="str">
            <v>Dgo.</v>
          </cell>
          <cell r="T159">
            <v>6181427083</v>
          </cell>
          <cell r="U159">
            <v>6181732365</v>
          </cell>
          <cell r="V159" t="str">
            <v>MEXICANA</v>
          </cell>
          <cell r="W159" t="str">
            <v>M</v>
          </cell>
          <cell r="X159" t="str">
            <v>HIGH SCHOOL</v>
          </cell>
          <cell r="Y159">
            <v>0</v>
          </cell>
          <cell r="Z159">
            <v>0</v>
          </cell>
          <cell r="AA159">
            <v>0</v>
          </cell>
          <cell r="AB159">
            <v>10</v>
          </cell>
          <cell r="AC159">
            <v>7</v>
          </cell>
          <cell r="AD159">
            <v>8</v>
          </cell>
          <cell r="AE159">
            <v>8.3333333333333339</v>
          </cell>
          <cell r="AF159" t="str">
            <v>B1</v>
          </cell>
          <cell r="AG159">
            <v>0</v>
          </cell>
          <cell r="AH159">
            <v>0</v>
          </cell>
          <cell r="AI159" t="str">
            <v>rjjmm@hotmail.com</v>
          </cell>
          <cell r="AJ159" t="str">
            <v>X</v>
          </cell>
          <cell r="AK159" t="str">
            <v>X</v>
          </cell>
          <cell r="AL159" t="str">
            <v>X</v>
          </cell>
          <cell r="AM159" t="str">
            <v>X</v>
          </cell>
          <cell r="AN159" t="str">
            <v>X</v>
          </cell>
          <cell r="AO159" t="str">
            <v>X</v>
          </cell>
          <cell r="AP159" t="str">
            <v>X</v>
          </cell>
          <cell r="AQ159" t="str">
            <v>Muñoz Mitre Ricardo Jazmany Jazan</v>
          </cell>
          <cell r="AR159">
            <v>0</v>
          </cell>
        </row>
        <row r="160">
          <cell r="A160">
            <v>159</v>
          </cell>
          <cell r="B160" t="str">
            <v>CANDIDATO</v>
          </cell>
          <cell r="C160" t="str">
            <v>BAJA</v>
          </cell>
          <cell r="D160">
            <v>0</v>
          </cell>
          <cell r="E160">
            <v>30062011</v>
          </cell>
          <cell r="F160" t="str">
            <v xml:space="preserve"> </v>
          </cell>
          <cell r="G160" t="str">
            <v xml:space="preserve"> </v>
          </cell>
          <cell r="H160" t="str">
            <v>Paulina</v>
          </cell>
          <cell r="I160" t="str">
            <v>Vázquez</v>
          </cell>
          <cell r="J160" t="str">
            <v>Herrera</v>
          </cell>
          <cell r="K160" t="str">
            <v>Paulina Vázquez Herrera</v>
          </cell>
          <cell r="L160" t="str">
            <v>VAHP870828UP7</v>
          </cell>
          <cell r="M160" t="str">
            <v>VAHP870828MDGZRL01</v>
          </cell>
          <cell r="N160" t="str">
            <v>C. Viña del Mar No. 510 Fracc. Guadalupe C.P.  34220</v>
          </cell>
          <cell r="O160">
            <v>0</v>
          </cell>
          <cell r="P160" t="str">
            <v>FRACC. GUADALUPE</v>
          </cell>
          <cell r="Q160" t="str">
            <v>Durango</v>
          </cell>
          <cell r="R160" t="str">
            <v>Victoria de Durango</v>
          </cell>
          <cell r="S160" t="str">
            <v>Dgo.</v>
          </cell>
          <cell r="T160">
            <v>6188171042</v>
          </cell>
          <cell r="U160">
            <v>446181820381</v>
          </cell>
          <cell r="V160" t="str">
            <v>MEXICANA</v>
          </cell>
          <cell r="W160" t="str">
            <v>F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e">
            <v>#DIV/0!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 t="str">
            <v>X</v>
          </cell>
          <cell r="AK160" t="str">
            <v>X</v>
          </cell>
          <cell r="AL160" t="str">
            <v>X</v>
          </cell>
          <cell r="AM160" t="str">
            <v>X</v>
          </cell>
          <cell r="AN160" t="str">
            <v>X</v>
          </cell>
          <cell r="AO160" t="str">
            <v>X</v>
          </cell>
          <cell r="AP160" t="str">
            <v>X</v>
          </cell>
          <cell r="AQ160" t="str">
            <v>Vázquez Herrera Paulina</v>
          </cell>
          <cell r="AR160">
            <v>0</v>
          </cell>
        </row>
        <row r="161">
          <cell r="A161">
            <v>160</v>
          </cell>
          <cell r="B161" t="str">
            <v>CANDIDATO</v>
          </cell>
          <cell r="C161" t="str">
            <v>ACTIVO</v>
          </cell>
          <cell r="D161">
            <v>0</v>
          </cell>
          <cell r="E161">
            <v>0</v>
          </cell>
          <cell r="F161" t="str">
            <v xml:space="preserve"> </v>
          </cell>
          <cell r="G161" t="str">
            <v xml:space="preserve"> </v>
          </cell>
          <cell r="H161" t="str">
            <v>Sugei Herandeni</v>
          </cell>
          <cell r="I161" t="str">
            <v>Pérez</v>
          </cell>
          <cell r="J161" t="str">
            <v>Cabral</v>
          </cell>
          <cell r="K161" t="str">
            <v>Sugei Herandeni Pérez Cabral</v>
          </cell>
          <cell r="L161" t="str">
            <v>PECS850503CL6</v>
          </cell>
          <cell r="M161" t="str">
            <v>PECS850503MDGRBG03</v>
          </cell>
          <cell r="N161" t="str">
            <v>C. Carlos López No. 315 Col. 16 de septiembre C.P.  34030</v>
          </cell>
          <cell r="O161">
            <v>0</v>
          </cell>
          <cell r="P161" t="str">
            <v>COL. 16 DE SEPTIEMBRE</v>
          </cell>
          <cell r="Q161" t="str">
            <v>Durango</v>
          </cell>
          <cell r="R161" t="str">
            <v>Victoria de Durango</v>
          </cell>
          <cell r="S161" t="str">
            <v>Dgo.</v>
          </cell>
          <cell r="T161">
            <v>6181288546</v>
          </cell>
          <cell r="U161">
            <v>446188064737</v>
          </cell>
          <cell r="V161" t="str">
            <v>MEXICANA</v>
          </cell>
          <cell r="W161" t="str">
            <v>F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e">
            <v>#DIV/0!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 t="str">
            <v>X</v>
          </cell>
          <cell r="AK161" t="str">
            <v>X</v>
          </cell>
          <cell r="AL161" t="str">
            <v>X</v>
          </cell>
          <cell r="AM161" t="str">
            <v>X</v>
          </cell>
          <cell r="AN161" t="str">
            <v>X</v>
          </cell>
          <cell r="AO161" t="str">
            <v>X</v>
          </cell>
          <cell r="AP161" t="str">
            <v>X</v>
          </cell>
          <cell r="AQ161" t="str">
            <v>Pérez Cabral Sugei Herandeni</v>
          </cell>
          <cell r="AR161">
            <v>0</v>
          </cell>
        </row>
        <row r="162">
          <cell r="A162">
            <v>161</v>
          </cell>
          <cell r="B162" t="str">
            <v>ASIGNADO</v>
          </cell>
          <cell r="C162" t="str">
            <v>ACTIVO</v>
          </cell>
          <cell r="D162">
            <v>0</v>
          </cell>
          <cell r="E162">
            <v>0</v>
          </cell>
          <cell r="F162" t="str">
            <v>1° de Septiembre</v>
          </cell>
          <cell r="G162" t="str">
            <v>PNIEB</v>
          </cell>
          <cell r="H162" t="str">
            <v>Margarita del Rosario</v>
          </cell>
          <cell r="I162" t="str">
            <v>Sandoval</v>
          </cell>
          <cell r="J162" t="str">
            <v>Vázquez</v>
          </cell>
          <cell r="K162" t="str">
            <v>Margarita del Rosario Sandoval Vázquez</v>
          </cell>
          <cell r="L162" t="str">
            <v>SAVM881030V91</v>
          </cell>
          <cell r="M162" t="str">
            <v>SAVM881030MSLNZR00</v>
          </cell>
          <cell r="N162" t="str">
            <v xml:space="preserve">C. Orion No. 110 Fracc. Villas del Guadiana I C.P.  34208 </v>
          </cell>
          <cell r="O162" t="str">
            <v>V</v>
          </cell>
          <cell r="P162" t="str">
            <v>FRACC. VILLAS DEL GUADIANA</v>
          </cell>
          <cell r="Q162" t="str">
            <v>Durango</v>
          </cell>
          <cell r="R162" t="str">
            <v>Victoria de Durango</v>
          </cell>
          <cell r="S162" t="str">
            <v>Dgo.</v>
          </cell>
          <cell r="T162">
            <v>6188332513</v>
          </cell>
          <cell r="U162">
            <v>6181659390</v>
          </cell>
          <cell r="V162" t="str">
            <v>MEXICANA</v>
          </cell>
          <cell r="W162" t="str">
            <v>F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e">
            <v>#DIV/0!</v>
          </cell>
          <cell r="AF162">
            <v>0</v>
          </cell>
          <cell r="AG162">
            <v>0</v>
          </cell>
          <cell r="AH162">
            <v>0</v>
          </cell>
          <cell r="AI162" t="str">
            <v>sandovalvmargarita@gmail.com</v>
          </cell>
          <cell r="AJ162" t="str">
            <v>X</v>
          </cell>
          <cell r="AK162" t="str">
            <v>X</v>
          </cell>
          <cell r="AL162" t="str">
            <v>X</v>
          </cell>
          <cell r="AM162" t="str">
            <v>X</v>
          </cell>
          <cell r="AN162" t="str">
            <v>X</v>
          </cell>
          <cell r="AO162" t="str">
            <v>X</v>
          </cell>
          <cell r="AP162" t="str">
            <v>X</v>
          </cell>
          <cell r="AQ162" t="str">
            <v>Sandoval Vázquez Margarita del Rosario</v>
          </cell>
          <cell r="AR162">
            <v>0</v>
          </cell>
        </row>
        <row r="163">
          <cell r="A163">
            <v>162</v>
          </cell>
          <cell r="B163" t="str">
            <v>CANDIDATO</v>
          </cell>
          <cell r="C163" t="str">
            <v>ACTIVO</v>
          </cell>
          <cell r="D163">
            <v>0</v>
          </cell>
          <cell r="E163">
            <v>0</v>
          </cell>
          <cell r="F163" t="str">
            <v xml:space="preserve"> </v>
          </cell>
          <cell r="G163" t="str">
            <v xml:space="preserve"> </v>
          </cell>
          <cell r="H163" t="str">
            <v>Yolanda</v>
          </cell>
          <cell r="I163" t="str">
            <v>Ortíz</v>
          </cell>
          <cell r="J163" t="str">
            <v>Trejo</v>
          </cell>
          <cell r="K163" t="str">
            <v>Yolanda Ortíz Trejo</v>
          </cell>
          <cell r="L163" t="str">
            <v>OITY610801QK7</v>
          </cell>
          <cell r="M163" t="str">
            <v>OITY610801MMCRRL08</v>
          </cell>
          <cell r="N163" t="str">
            <v>C. Coronado No. 1201 A Zona Centro C.P.  34000</v>
          </cell>
          <cell r="O163">
            <v>0</v>
          </cell>
          <cell r="P163" t="str">
            <v>ZONA CENTRO</v>
          </cell>
          <cell r="Q163" t="str">
            <v>Durango</v>
          </cell>
          <cell r="R163" t="str">
            <v>Victoria de Durango</v>
          </cell>
          <cell r="S163" t="str">
            <v>Dgo.</v>
          </cell>
          <cell r="T163">
            <v>6188126294</v>
          </cell>
          <cell r="U163">
            <v>6181452740</v>
          </cell>
          <cell r="V163" t="str">
            <v>MEXICANA</v>
          </cell>
          <cell r="W163" t="str">
            <v>F</v>
          </cell>
          <cell r="X163" t="str">
            <v xml:space="preserve">LIC. INGLES 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e">
            <v>#DIV/0!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str">
            <v>X</v>
          </cell>
          <cell r="AK163" t="str">
            <v>X</v>
          </cell>
          <cell r="AL163" t="str">
            <v>X</v>
          </cell>
          <cell r="AM163" t="str">
            <v>X</v>
          </cell>
          <cell r="AN163" t="str">
            <v>X</v>
          </cell>
          <cell r="AO163" t="str">
            <v>X</v>
          </cell>
          <cell r="AP163" t="str">
            <v>X</v>
          </cell>
          <cell r="AQ163" t="str">
            <v>Ortíz Trejo Yolanda</v>
          </cell>
          <cell r="AR163">
            <v>0</v>
          </cell>
        </row>
        <row r="164">
          <cell r="A164">
            <v>163</v>
          </cell>
          <cell r="B164" t="str">
            <v>CANDIDATO</v>
          </cell>
          <cell r="C164" t="str">
            <v>ACTIVO</v>
          </cell>
          <cell r="D164">
            <v>0</v>
          </cell>
          <cell r="E164">
            <v>0</v>
          </cell>
          <cell r="F164" t="str">
            <v xml:space="preserve"> </v>
          </cell>
          <cell r="G164" t="str">
            <v xml:space="preserve"> </v>
          </cell>
          <cell r="H164" t="str">
            <v>Citlaly Alejandra</v>
          </cell>
          <cell r="I164" t="str">
            <v>Ontiveros</v>
          </cell>
          <cell r="J164" t="str">
            <v>Vázquez</v>
          </cell>
          <cell r="K164" t="str">
            <v>Citlaly Alejandra Ontiveros Vázquez</v>
          </cell>
          <cell r="L164" t="str">
            <v>OIVC900721PY0</v>
          </cell>
          <cell r="M164" t="str">
            <v>OIVC900721MDGNZT08</v>
          </cell>
          <cell r="N164" t="str">
            <v>C. San Isidro No.211 Col. San Carlos C.P. 34168</v>
          </cell>
          <cell r="O164" t="str">
            <v>V</v>
          </cell>
          <cell r="P164" t="str">
            <v>COL. SAN CARLOS</v>
          </cell>
          <cell r="Q164" t="str">
            <v>Durango</v>
          </cell>
          <cell r="R164" t="str">
            <v>Victoria de Durango</v>
          </cell>
          <cell r="S164" t="str">
            <v>Dgo.</v>
          </cell>
          <cell r="T164">
            <v>6181350663</v>
          </cell>
          <cell r="U164">
            <v>6182068175</v>
          </cell>
          <cell r="V164" t="str">
            <v>MEXICANA</v>
          </cell>
          <cell r="W164" t="str">
            <v>F</v>
          </cell>
          <cell r="X164" t="str">
            <v>LIC. EN DOCENCIA DE LA LENGUA INGLESA (7° Semestre)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e">
            <v>#DIV/0!</v>
          </cell>
          <cell r="AF164">
            <v>0</v>
          </cell>
          <cell r="AG164">
            <v>0</v>
          </cell>
          <cell r="AH164">
            <v>0</v>
          </cell>
          <cell r="AI164" t="str">
            <v>citaleontiveros@gmail.com</v>
          </cell>
          <cell r="AJ164" t="str">
            <v>X</v>
          </cell>
          <cell r="AK164" t="str">
            <v>X</v>
          </cell>
          <cell r="AL164" t="str">
            <v>X</v>
          </cell>
          <cell r="AM164" t="str">
            <v>X</v>
          </cell>
          <cell r="AN164" t="str">
            <v>X</v>
          </cell>
          <cell r="AO164" t="str">
            <v>X</v>
          </cell>
          <cell r="AP164" t="str">
            <v>X</v>
          </cell>
          <cell r="AQ164" t="str">
            <v>Ontiveros Vázquez Citlaly Alejandra</v>
          </cell>
          <cell r="AR164">
            <v>0</v>
          </cell>
        </row>
        <row r="165">
          <cell r="A165">
            <v>164</v>
          </cell>
          <cell r="B165" t="str">
            <v>CANDIDATO</v>
          </cell>
          <cell r="C165" t="str">
            <v>BAJA</v>
          </cell>
          <cell r="D165">
            <v>0</v>
          </cell>
          <cell r="E165">
            <v>30062011</v>
          </cell>
          <cell r="F165" t="str">
            <v xml:space="preserve"> </v>
          </cell>
          <cell r="G165" t="str">
            <v xml:space="preserve"> </v>
          </cell>
          <cell r="H165" t="str">
            <v>José Humberto</v>
          </cell>
          <cell r="I165" t="str">
            <v>Noriega</v>
          </cell>
          <cell r="J165" t="str">
            <v>García</v>
          </cell>
          <cell r="K165" t="str">
            <v>José Humberto Noriega García</v>
          </cell>
          <cell r="L165" t="str">
            <v>NOGH850814NG5</v>
          </cell>
          <cell r="M165" t="str">
            <v>NOGH850814HDGRRM08</v>
          </cell>
          <cell r="N165" t="str">
            <v>C. Martín Montaño No. 301 Fracc. Jardines de San Antonio C.P.  34229</v>
          </cell>
          <cell r="O165">
            <v>0</v>
          </cell>
          <cell r="P165" t="str">
            <v>FRACC. JARDINES DE SAN ANTONIO</v>
          </cell>
          <cell r="Q165" t="str">
            <v>Durango</v>
          </cell>
          <cell r="R165" t="str">
            <v>Victoria de Durango</v>
          </cell>
          <cell r="S165" t="str">
            <v>Dgo.</v>
          </cell>
          <cell r="T165">
            <v>6188147403</v>
          </cell>
          <cell r="U165">
            <v>6188408817</v>
          </cell>
          <cell r="V165" t="str">
            <v>MEXICANA</v>
          </cell>
          <cell r="W165" t="str">
            <v>M</v>
          </cell>
          <cell r="X165" t="str">
            <v>LIC. EN LENGUAS</v>
          </cell>
          <cell r="Y165">
            <v>0</v>
          </cell>
          <cell r="Z165">
            <v>0</v>
          </cell>
          <cell r="AA165">
            <v>0</v>
          </cell>
          <cell r="AB165">
            <v>8</v>
          </cell>
          <cell r="AC165">
            <v>6</v>
          </cell>
          <cell r="AD165">
            <v>6</v>
          </cell>
          <cell r="AE165">
            <v>6.666666666666667</v>
          </cell>
          <cell r="AF165" t="str">
            <v>B1</v>
          </cell>
          <cell r="AG165">
            <v>0</v>
          </cell>
          <cell r="AH165">
            <v>0</v>
          </cell>
          <cell r="AI165">
            <v>0</v>
          </cell>
          <cell r="AJ165" t="str">
            <v>X</v>
          </cell>
          <cell r="AK165" t="str">
            <v>X</v>
          </cell>
          <cell r="AL165" t="str">
            <v>X</v>
          </cell>
          <cell r="AM165" t="str">
            <v>X</v>
          </cell>
          <cell r="AN165" t="str">
            <v>X</v>
          </cell>
          <cell r="AO165" t="str">
            <v>X</v>
          </cell>
          <cell r="AP165" t="str">
            <v>X</v>
          </cell>
          <cell r="AQ165" t="str">
            <v>Noriega García José Humberto</v>
          </cell>
          <cell r="AR165">
            <v>0</v>
          </cell>
        </row>
        <row r="166">
          <cell r="A166">
            <v>165</v>
          </cell>
          <cell r="B166" t="str">
            <v>ASIGNADO</v>
          </cell>
          <cell r="C166" t="str">
            <v>ACTIVO</v>
          </cell>
          <cell r="D166">
            <v>0</v>
          </cell>
          <cell r="E166">
            <v>0</v>
          </cell>
          <cell r="F166" t="str">
            <v>1° de Septiembre</v>
          </cell>
          <cell r="G166" t="str">
            <v>PNIEB</v>
          </cell>
          <cell r="H166" t="str">
            <v>Jovita</v>
          </cell>
          <cell r="I166" t="str">
            <v>Sanabria</v>
          </cell>
          <cell r="J166" t="str">
            <v>Navarrete</v>
          </cell>
          <cell r="K166" t="str">
            <v>Jovita Sanabria Navarrete</v>
          </cell>
          <cell r="L166" t="str">
            <v>SANJ690126U78</v>
          </cell>
          <cell r="M166" t="str">
            <v>SANJ690126MDGNVV07</v>
          </cell>
          <cell r="N166" t="str">
            <v>Priv. Coliseo No. 108 3 Rdcial. Santa Teresa C.P. 34166</v>
          </cell>
          <cell r="O166" t="str">
            <v>M</v>
          </cell>
          <cell r="P166" t="str">
            <v>Rdcial. Santa Teresa</v>
          </cell>
          <cell r="Q166" t="str">
            <v>Durango</v>
          </cell>
          <cell r="R166" t="str">
            <v>Victoria de Durango</v>
          </cell>
          <cell r="S166" t="str">
            <v>Dgo.</v>
          </cell>
          <cell r="T166">
            <v>6188369130</v>
          </cell>
          <cell r="U166">
            <v>6181703039</v>
          </cell>
          <cell r="V166" t="str">
            <v>MEXICANA</v>
          </cell>
          <cell r="W166" t="str">
            <v>F</v>
          </cell>
          <cell r="X166" t="str">
            <v>PREPARATORIA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e">
            <v>#DIV/0!</v>
          </cell>
          <cell r="AF166">
            <v>0</v>
          </cell>
          <cell r="AG166">
            <v>0</v>
          </cell>
          <cell r="AH166">
            <v>0</v>
          </cell>
          <cell r="AI166" t="str">
            <v>vitasanalopez@gmail.com</v>
          </cell>
          <cell r="AJ166" t="str">
            <v>X</v>
          </cell>
          <cell r="AK166" t="str">
            <v>X</v>
          </cell>
          <cell r="AL166" t="str">
            <v>X</v>
          </cell>
          <cell r="AM166" t="str">
            <v>X</v>
          </cell>
          <cell r="AN166" t="str">
            <v>X</v>
          </cell>
          <cell r="AO166" t="str">
            <v>X</v>
          </cell>
          <cell r="AP166" t="str">
            <v>X</v>
          </cell>
          <cell r="AQ166" t="str">
            <v>Sanabria Navarrete Jovita</v>
          </cell>
          <cell r="AR166">
            <v>0</v>
          </cell>
        </row>
        <row r="167">
          <cell r="A167">
            <v>166</v>
          </cell>
          <cell r="B167" t="str">
            <v>ASIGNADO</v>
          </cell>
          <cell r="C167" t="str">
            <v>ACTIVO</v>
          </cell>
          <cell r="D167">
            <v>0</v>
          </cell>
          <cell r="E167">
            <v>0</v>
          </cell>
          <cell r="F167" t="str">
            <v>1° de Septiembre</v>
          </cell>
          <cell r="G167" t="str">
            <v>PNIEB</v>
          </cell>
          <cell r="H167" t="str">
            <v>Carmen Rosario</v>
          </cell>
          <cell r="I167" t="str">
            <v>Ruiz</v>
          </cell>
          <cell r="J167" t="str">
            <v>Valenzuela</v>
          </cell>
          <cell r="K167" t="str">
            <v>Carmen Rosario Ruiz Valenzuela</v>
          </cell>
          <cell r="L167" t="str">
            <v>RUVC9006167I8</v>
          </cell>
          <cell r="M167" t="str">
            <v>RUVC900616MSLZLR08</v>
          </cell>
          <cell r="N167" t="str">
            <v>C. Lucha Popular No. 501 Col. Jose Ángel Leal C.P.  34206</v>
          </cell>
          <cell r="O167" t="str">
            <v>M</v>
          </cell>
          <cell r="P167" t="str">
            <v>COL. JOSE ÁNGEL LEAL</v>
          </cell>
          <cell r="Q167" t="str">
            <v>Durango</v>
          </cell>
          <cell r="R167" t="str">
            <v>Victoria de Durango</v>
          </cell>
          <cell r="S167" t="str">
            <v>Dgo.</v>
          </cell>
          <cell r="T167">
            <v>6181434843</v>
          </cell>
          <cell r="U167">
            <v>6181386792</v>
          </cell>
          <cell r="V167" t="str">
            <v>MEXICANA</v>
          </cell>
          <cell r="W167" t="str">
            <v>F</v>
          </cell>
          <cell r="X167" t="str">
            <v>HIGH SCHOOL</v>
          </cell>
          <cell r="Y167">
            <v>0</v>
          </cell>
          <cell r="Z167">
            <v>0</v>
          </cell>
          <cell r="AA167">
            <v>0</v>
          </cell>
          <cell r="AB167">
            <v>8</v>
          </cell>
          <cell r="AC167">
            <v>7</v>
          </cell>
          <cell r="AD167">
            <v>5</v>
          </cell>
          <cell r="AE167">
            <v>6.666666666666667</v>
          </cell>
          <cell r="AF167" t="str">
            <v>B1</v>
          </cell>
          <cell r="AG167">
            <v>0</v>
          </cell>
          <cell r="AH167">
            <v>0</v>
          </cell>
          <cell r="AI167" t="str">
            <v>careme13@gmail.com</v>
          </cell>
          <cell r="AJ167" t="str">
            <v>X</v>
          </cell>
          <cell r="AK167" t="str">
            <v>X</v>
          </cell>
          <cell r="AL167" t="str">
            <v>X</v>
          </cell>
          <cell r="AM167" t="str">
            <v>X</v>
          </cell>
          <cell r="AN167" t="str">
            <v>X</v>
          </cell>
          <cell r="AO167" t="str">
            <v>X</v>
          </cell>
          <cell r="AP167" t="str">
            <v>X</v>
          </cell>
          <cell r="AQ167" t="str">
            <v>Ruiz Valenzuela Carmen Rosario</v>
          </cell>
          <cell r="AR167">
            <v>0</v>
          </cell>
        </row>
        <row r="168">
          <cell r="A168">
            <v>167</v>
          </cell>
          <cell r="B168" t="str">
            <v>ASIGNADO</v>
          </cell>
          <cell r="C168" t="str">
            <v>ACTIVO</v>
          </cell>
          <cell r="D168">
            <v>0</v>
          </cell>
          <cell r="E168">
            <v>0</v>
          </cell>
          <cell r="F168" t="str">
            <v>1° de Septiembre</v>
          </cell>
          <cell r="G168" t="str">
            <v>PNIEB</v>
          </cell>
          <cell r="H168" t="str">
            <v>Olga</v>
          </cell>
          <cell r="I168" t="str">
            <v>Reyes</v>
          </cell>
          <cell r="J168" t="str">
            <v>Hernández</v>
          </cell>
          <cell r="K168" t="str">
            <v>Olga Reyes Hernández</v>
          </cell>
          <cell r="L168" t="str">
            <v>REHO820421NV4</v>
          </cell>
          <cell r="M168" t="str">
            <v>REHO820421MDGYRL07</v>
          </cell>
          <cell r="N168" t="str">
            <v>C. Chihuahua No. 704 Fracc. Hernández C.P. 34130</v>
          </cell>
          <cell r="O168" t="str">
            <v>M</v>
          </cell>
          <cell r="P168" t="str">
            <v>FRACC. HERNANDEZ</v>
          </cell>
          <cell r="Q168" t="str">
            <v>Durango</v>
          </cell>
          <cell r="R168" t="str">
            <v>Victoria de Durango</v>
          </cell>
          <cell r="S168" t="str">
            <v>Dgo.</v>
          </cell>
          <cell r="T168">
            <v>6188111172</v>
          </cell>
          <cell r="U168">
            <v>6181328685</v>
          </cell>
          <cell r="V168" t="str">
            <v>MEXICANA</v>
          </cell>
          <cell r="W168" t="str">
            <v>F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e">
            <v>#DIV/0!</v>
          </cell>
          <cell r="AF168">
            <v>0</v>
          </cell>
          <cell r="AG168">
            <v>0</v>
          </cell>
          <cell r="AH168">
            <v>0</v>
          </cell>
          <cell r="AI168" t="str">
            <v>reyde_07@hotmail.com</v>
          </cell>
          <cell r="AJ168" t="str">
            <v>X</v>
          </cell>
          <cell r="AK168" t="str">
            <v>X</v>
          </cell>
          <cell r="AL168" t="str">
            <v>X</v>
          </cell>
          <cell r="AM168" t="str">
            <v>X</v>
          </cell>
          <cell r="AN168" t="str">
            <v>X</v>
          </cell>
          <cell r="AO168" t="str">
            <v>X</v>
          </cell>
          <cell r="AP168" t="str">
            <v>X</v>
          </cell>
          <cell r="AQ168" t="str">
            <v>Reyes Hernández Olga</v>
          </cell>
          <cell r="AR168">
            <v>0</v>
          </cell>
        </row>
        <row r="169">
          <cell r="A169">
            <v>168</v>
          </cell>
          <cell r="B169" t="str">
            <v>ASIGNADO</v>
          </cell>
          <cell r="C169" t="str">
            <v>ACTIVO</v>
          </cell>
          <cell r="D169">
            <v>0</v>
          </cell>
          <cell r="E169">
            <v>0</v>
          </cell>
          <cell r="F169" t="str">
            <v>1° de Septiembre</v>
          </cell>
          <cell r="G169" t="str">
            <v>PNIEB</v>
          </cell>
          <cell r="H169" t="str">
            <v>Omar</v>
          </cell>
          <cell r="I169" t="str">
            <v>Reyes</v>
          </cell>
          <cell r="J169" t="str">
            <v>Alvarado</v>
          </cell>
          <cell r="K169" t="str">
            <v>Omar Reyes Alvarado</v>
          </cell>
          <cell r="L169" t="str">
            <v>REAO8304264P1</v>
          </cell>
          <cell r="M169" t="str">
            <v>REAO830426HDGYLM06</v>
          </cell>
          <cell r="N169" t="str">
            <v>C. Iridio No. 206 Fracc. Joyas del Valle C.P.  34237</v>
          </cell>
          <cell r="O169" t="str">
            <v>M</v>
          </cell>
          <cell r="P169" t="str">
            <v>FRACC. JOYAS DEL VALLE</v>
          </cell>
          <cell r="Q169" t="str">
            <v>Durango</v>
          </cell>
          <cell r="R169" t="str">
            <v>Victoria de Durango</v>
          </cell>
          <cell r="S169" t="str">
            <v>Dgo.</v>
          </cell>
          <cell r="T169">
            <v>6181180060</v>
          </cell>
          <cell r="U169">
            <v>6181316500</v>
          </cell>
          <cell r="V169" t="str">
            <v>MEXICANA</v>
          </cell>
          <cell r="W169" t="str">
            <v>M</v>
          </cell>
          <cell r="X169" t="str">
            <v>LIC. EN CIENCIAS Y TECNICAS DE LA COMUNICACIÓN</v>
          </cell>
          <cell r="Y169">
            <v>2</v>
          </cell>
          <cell r="Z169">
            <v>3</v>
          </cell>
          <cell r="AA169">
            <v>2</v>
          </cell>
          <cell r="AB169">
            <v>6</v>
          </cell>
          <cell r="AC169">
            <v>8</v>
          </cell>
          <cell r="AD169">
            <v>6</v>
          </cell>
          <cell r="AE169">
            <v>6.666666666666667</v>
          </cell>
          <cell r="AF169" t="str">
            <v>B2</v>
          </cell>
          <cell r="AG169">
            <v>0</v>
          </cell>
          <cell r="AH169">
            <v>0</v>
          </cell>
          <cell r="AI169" t="str">
            <v>omarey.pipdgo@gmail.com</v>
          </cell>
          <cell r="AJ169" t="str">
            <v>X</v>
          </cell>
          <cell r="AK169" t="str">
            <v>X</v>
          </cell>
          <cell r="AL169" t="str">
            <v>X</v>
          </cell>
          <cell r="AM169" t="str">
            <v>X</v>
          </cell>
          <cell r="AN169" t="str">
            <v>X</v>
          </cell>
          <cell r="AO169" t="str">
            <v>X</v>
          </cell>
          <cell r="AP169" t="str">
            <v>X</v>
          </cell>
          <cell r="AQ169" t="str">
            <v>Reyes Alvarado Omar</v>
          </cell>
          <cell r="AR169">
            <v>0</v>
          </cell>
        </row>
        <row r="170">
          <cell r="A170">
            <v>169</v>
          </cell>
          <cell r="B170" t="str">
            <v>BAJA</v>
          </cell>
          <cell r="C170" t="str">
            <v>ACTIVO</v>
          </cell>
          <cell r="D170">
            <v>0</v>
          </cell>
          <cell r="E170">
            <v>0</v>
          </cell>
          <cell r="F170" t="str">
            <v xml:space="preserve"> </v>
          </cell>
          <cell r="G170" t="str">
            <v xml:space="preserve"> </v>
          </cell>
          <cell r="H170" t="str">
            <v>Heriberto</v>
          </cell>
          <cell r="I170" t="str">
            <v>Nevárez</v>
          </cell>
          <cell r="J170" t="str">
            <v>Valdéz</v>
          </cell>
          <cell r="K170" t="str">
            <v>Heriberto Nevárez Valdéz</v>
          </cell>
          <cell r="L170" t="str">
            <v>NEVH850116NJ0</v>
          </cell>
          <cell r="M170" t="str">
            <v>NEVH850116HDGVLR08</v>
          </cell>
          <cell r="N170" t="str">
            <v>C. Industrial No. 217 Col. Guadalupe C.P.  34020</v>
          </cell>
          <cell r="O170" t="str">
            <v>V</v>
          </cell>
          <cell r="P170" t="str">
            <v>COL. GUADALUPE</v>
          </cell>
          <cell r="Q170" t="str">
            <v>Durango</v>
          </cell>
          <cell r="R170" t="str">
            <v>Victoria de Durango</v>
          </cell>
          <cell r="S170" t="str">
            <v>Dgo.</v>
          </cell>
          <cell r="T170">
            <v>0</v>
          </cell>
          <cell r="U170">
            <v>6181029322</v>
          </cell>
          <cell r="V170" t="str">
            <v>MEXICANA</v>
          </cell>
          <cell r="W170" t="str">
            <v>M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e">
            <v>#DIV/0!</v>
          </cell>
          <cell r="AF170">
            <v>0</v>
          </cell>
          <cell r="AG170">
            <v>0</v>
          </cell>
          <cell r="AH170">
            <v>0</v>
          </cell>
          <cell r="AI170" t="str">
            <v>nevarez1985@gmail.com</v>
          </cell>
          <cell r="AJ170" t="str">
            <v>X</v>
          </cell>
          <cell r="AK170" t="str">
            <v>X</v>
          </cell>
          <cell r="AL170" t="str">
            <v>X</v>
          </cell>
          <cell r="AM170" t="str">
            <v>X</v>
          </cell>
          <cell r="AN170" t="str">
            <v>X</v>
          </cell>
          <cell r="AO170" t="str">
            <v>X</v>
          </cell>
          <cell r="AP170" t="str">
            <v>X</v>
          </cell>
          <cell r="AQ170" t="str">
            <v>Nevárez Valdéz Heriberto</v>
          </cell>
          <cell r="AR170">
            <v>0</v>
          </cell>
        </row>
        <row r="171">
          <cell r="A171">
            <v>170</v>
          </cell>
          <cell r="B171" t="str">
            <v>CANDIDATO</v>
          </cell>
          <cell r="C171" t="str">
            <v>ACTIVO</v>
          </cell>
          <cell r="D171">
            <v>0</v>
          </cell>
          <cell r="E171">
            <v>0</v>
          </cell>
          <cell r="F171" t="str">
            <v xml:space="preserve"> </v>
          </cell>
          <cell r="G171" t="str">
            <v xml:space="preserve"> </v>
          </cell>
          <cell r="H171" t="str">
            <v>Ramón</v>
          </cell>
          <cell r="I171" t="str">
            <v>Villegas</v>
          </cell>
          <cell r="J171" t="str">
            <v>Godinez</v>
          </cell>
          <cell r="K171" t="str">
            <v>Ramón Villegas Godinez</v>
          </cell>
          <cell r="L171" t="str">
            <v>VIGR751114T64</v>
          </cell>
          <cell r="M171" t="str">
            <v>VIGR751114HCHLDM05</v>
          </cell>
          <cell r="N171" t="str">
            <v xml:space="preserve">C. Paseo de la Reforma No. 1315 Col. Villahermosa C.P.31770 </v>
          </cell>
          <cell r="O171">
            <v>0</v>
          </cell>
          <cell r="P171" t="str">
            <v>Villahermosa</v>
          </cell>
          <cell r="Q171" t="str">
            <v>Nuevo Casas Grandes</v>
          </cell>
          <cell r="R171" t="str">
            <v>Nuevo Casas Grandes</v>
          </cell>
          <cell r="S171" t="str">
            <v>Chi.</v>
          </cell>
          <cell r="T171">
            <v>0</v>
          </cell>
          <cell r="U171">
            <v>0</v>
          </cell>
          <cell r="V171" t="str">
            <v>MEXICANA</v>
          </cell>
          <cell r="W171" t="str">
            <v>M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e">
            <v>#DIV/0!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 t="str">
            <v>X</v>
          </cell>
          <cell r="AK171" t="str">
            <v>X</v>
          </cell>
          <cell r="AL171" t="str">
            <v>X</v>
          </cell>
          <cell r="AM171" t="str">
            <v>X</v>
          </cell>
          <cell r="AN171" t="str">
            <v>X</v>
          </cell>
          <cell r="AO171" t="str">
            <v>X</v>
          </cell>
          <cell r="AP171" t="str">
            <v>X</v>
          </cell>
          <cell r="AQ171" t="str">
            <v>Villegas Godinez Ramón</v>
          </cell>
          <cell r="AR171">
            <v>0</v>
          </cell>
        </row>
        <row r="172">
          <cell r="A172">
            <v>171</v>
          </cell>
          <cell r="B172" t="str">
            <v>ASIGNADO</v>
          </cell>
          <cell r="C172" t="str">
            <v>ACTIVO</v>
          </cell>
          <cell r="D172">
            <v>0</v>
          </cell>
          <cell r="E172">
            <v>0</v>
          </cell>
          <cell r="F172" t="str">
            <v>1° de Septiembre</v>
          </cell>
          <cell r="G172" t="str">
            <v>PNIEB</v>
          </cell>
          <cell r="H172" t="str">
            <v>César Augusto</v>
          </cell>
          <cell r="I172" t="str">
            <v>Sánchez</v>
          </cell>
          <cell r="J172" t="str">
            <v>Romero</v>
          </cell>
          <cell r="K172" t="str">
            <v>César Augusto Sánchez Romero</v>
          </cell>
          <cell r="L172" t="str">
            <v>SARC850911PJ5</v>
          </cell>
          <cell r="M172" t="str">
            <v>SARC850911HDGNMS02</v>
          </cell>
          <cell r="N172" t="str">
            <v>C. Arista No. 333 Barrio de Analco C.P.  34128</v>
          </cell>
          <cell r="O172">
            <v>0</v>
          </cell>
          <cell r="P172" t="str">
            <v>B. DE ANALCO</v>
          </cell>
          <cell r="Q172" t="str">
            <v>Durango</v>
          </cell>
          <cell r="R172" t="str">
            <v>Victoria de Durango</v>
          </cell>
          <cell r="S172" t="str">
            <v>Dgo.</v>
          </cell>
          <cell r="T172">
            <v>6188117505</v>
          </cell>
          <cell r="U172">
            <v>6188156197</v>
          </cell>
          <cell r="V172" t="str">
            <v>MEXICANA</v>
          </cell>
          <cell r="W172" t="str">
            <v>M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e">
            <v>#DIV/0!</v>
          </cell>
          <cell r="AF172">
            <v>0</v>
          </cell>
          <cell r="AG172">
            <v>0</v>
          </cell>
          <cell r="AH172">
            <v>0</v>
          </cell>
          <cell r="AI172" t="str">
            <v>dgo4_vb@hotmail.com</v>
          </cell>
          <cell r="AJ172" t="str">
            <v>X</v>
          </cell>
          <cell r="AK172" t="str">
            <v>X</v>
          </cell>
          <cell r="AL172" t="str">
            <v>X</v>
          </cell>
          <cell r="AM172" t="str">
            <v>X</v>
          </cell>
          <cell r="AN172" t="str">
            <v>X</v>
          </cell>
          <cell r="AO172" t="str">
            <v>X</v>
          </cell>
          <cell r="AP172" t="str">
            <v>X</v>
          </cell>
          <cell r="AQ172" t="str">
            <v>Sánchez Romero César Augusto</v>
          </cell>
          <cell r="AR172">
            <v>0</v>
          </cell>
        </row>
        <row r="173">
          <cell r="A173">
            <v>172</v>
          </cell>
          <cell r="B173" t="str">
            <v>ASIGNADO</v>
          </cell>
          <cell r="C173" t="str">
            <v>ACTIVO</v>
          </cell>
          <cell r="D173">
            <v>0</v>
          </cell>
          <cell r="E173">
            <v>0</v>
          </cell>
          <cell r="F173" t="str">
            <v>1° de Septiembre</v>
          </cell>
          <cell r="G173" t="str">
            <v>PNIEB</v>
          </cell>
          <cell r="H173" t="str">
            <v>Rosa Martha</v>
          </cell>
          <cell r="I173" t="str">
            <v>Martínez</v>
          </cell>
          <cell r="J173" t="str">
            <v>Chumazero</v>
          </cell>
          <cell r="K173" t="str">
            <v>Rosa Martha Martínez Chumazero</v>
          </cell>
          <cell r="L173" t="str">
            <v>MACR6408311T0</v>
          </cell>
          <cell r="M173" t="str">
            <v>MACR640831MASRHS04</v>
          </cell>
          <cell r="N173" t="str">
            <v>C. Zinc No. 119 Fracc. Haciendas del Pedregal C.P.  34227</v>
          </cell>
          <cell r="O173" t="str">
            <v>M</v>
          </cell>
          <cell r="P173" t="str">
            <v>FRACC. HACIENDAS DEL PEDREGAL</v>
          </cell>
          <cell r="Q173" t="str">
            <v>Durango</v>
          </cell>
          <cell r="R173" t="str">
            <v>Victoria de Durango</v>
          </cell>
          <cell r="S173" t="str">
            <v>Dgo.</v>
          </cell>
          <cell r="T173">
            <v>6184551122</v>
          </cell>
          <cell r="U173">
            <v>6181705880</v>
          </cell>
          <cell r="V173" t="str">
            <v>MEXICANA</v>
          </cell>
          <cell r="W173" t="str">
            <v>F</v>
          </cell>
          <cell r="X173" t="str">
            <v>CONTADOR PRIVADO</v>
          </cell>
          <cell r="Y173">
            <v>0</v>
          </cell>
          <cell r="Z173">
            <v>0</v>
          </cell>
          <cell r="AA173">
            <v>0</v>
          </cell>
          <cell r="AB173">
            <v>9</v>
          </cell>
          <cell r="AC173">
            <v>8</v>
          </cell>
          <cell r="AD173">
            <v>9</v>
          </cell>
          <cell r="AE173">
            <v>8.6666666666666661</v>
          </cell>
          <cell r="AF173" t="str">
            <v>B1</v>
          </cell>
          <cell r="AG173">
            <v>0</v>
          </cell>
          <cell r="AH173">
            <v>0</v>
          </cell>
          <cell r="AI173">
            <v>0</v>
          </cell>
          <cell r="AJ173" t="str">
            <v>X</v>
          </cell>
          <cell r="AK173" t="str">
            <v>X</v>
          </cell>
          <cell r="AL173" t="str">
            <v>X</v>
          </cell>
          <cell r="AM173" t="str">
            <v>X</v>
          </cell>
          <cell r="AN173" t="str">
            <v>X</v>
          </cell>
          <cell r="AO173" t="str">
            <v>X</v>
          </cell>
          <cell r="AP173" t="str">
            <v>X</v>
          </cell>
          <cell r="AQ173" t="str">
            <v>Martínez Chumazero Rosa Martha</v>
          </cell>
          <cell r="AR173">
            <v>0</v>
          </cell>
        </row>
        <row r="174">
          <cell r="A174">
            <v>173</v>
          </cell>
          <cell r="B174" t="str">
            <v>CANDIDATO</v>
          </cell>
          <cell r="C174" t="str">
            <v>ACTIVO</v>
          </cell>
          <cell r="D174">
            <v>0</v>
          </cell>
          <cell r="E174">
            <v>0</v>
          </cell>
          <cell r="F174" t="str">
            <v xml:space="preserve"> </v>
          </cell>
          <cell r="G174" t="str">
            <v xml:space="preserve"> </v>
          </cell>
          <cell r="H174" t="str">
            <v>Hilda Araceli</v>
          </cell>
          <cell r="I174" t="str">
            <v>Quiñones</v>
          </cell>
          <cell r="J174" t="str">
            <v>Pérez</v>
          </cell>
          <cell r="K174" t="str">
            <v>Hilda Araceli Quiñones Pérez</v>
          </cell>
          <cell r="L174" t="str">
            <v>QUPH8201262Q8</v>
          </cell>
          <cell r="M174" t="str">
            <v>QUPH820126MDGXRL05</v>
          </cell>
          <cell r="N174" t="str">
            <v>C. Domingo Alvarado Mza. 65 Lte. 4 Fracc. Niños Héroes C.P. 34188</v>
          </cell>
          <cell r="O174">
            <v>0</v>
          </cell>
          <cell r="P174" t="str">
            <v>FRACC. NIÑOS HÉROES</v>
          </cell>
          <cell r="Q174" t="str">
            <v>Durango</v>
          </cell>
          <cell r="R174" t="str">
            <v>Victoria de Durango</v>
          </cell>
          <cell r="S174" t="str">
            <v>Dgo.</v>
          </cell>
          <cell r="T174">
            <v>6758762006</v>
          </cell>
          <cell r="U174">
            <v>456751074325</v>
          </cell>
          <cell r="V174" t="str">
            <v>MEXICANA</v>
          </cell>
          <cell r="W174" t="str">
            <v>F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e">
            <v>#DIV/0!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 t="str">
            <v>X</v>
          </cell>
          <cell r="AK174" t="str">
            <v>X</v>
          </cell>
          <cell r="AL174" t="str">
            <v>X</v>
          </cell>
          <cell r="AM174" t="str">
            <v>X</v>
          </cell>
          <cell r="AN174" t="str">
            <v>X</v>
          </cell>
          <cell r="AO174" t="str">
            <v>X</v>
          </cell>
          <cell r="AP174" t="str">
            <v>X</v>
          </cell>
          <cell r="AQ174" t="str">
            <v>Quiñones Pérez Hilda Araceli</v>
          </cell>
          <cell r="AR174">
            <v>0</v>
          </cell>
        </row>
        <row r="175">
          <cell r="A175">
            <v>174</v>
          </cell>
          <cell r="B175" t="str">
            <v>BAJA</v>
          </cell>
          <cell r="C175" t="str">
            <v>ACTIVO</v>
          </cell>
          <cell r="D175">
            <v>0</v>
          </cell>
          <cell r="E175">
            <v>0</v>
          </cell>
          <cell r="F175" t="str">
            <v xml:space="preserve"> </v>
          </cell>
          <cell r="G175" t="str">
            <v xml:space="preserve"> </v>
          </cell>
          <cell r="H175" t="str">
            <v>Alfonso Manuel</v>
          </cell>
          <cell r="I175" t="str">
            <v>Ochoa</v>
          </cell>
          <cell r="J175" t="str">
            <v>Rivera</v>
          </cell>
          <cell r="K175" t="str">
            <v>Alfonso Manuel Ochoa Rivera</v>
          </cell>
          <cell r="L175" t="str">
            <v>OORA790328EUA</v>
          </cell>
          <cell r="M175" t="str">
            <v>OORA790328HDGCVL03</v>
          </cell>
          <cell r="N175" t="str">
            <v>C. Domingo Alvarado No. 206 Fracc. Niños Héroes C.P. 34128</v>
          </cell>
          <cell r="O175">
            <v>0</v>
          </cell>
          <cell r="P175" t="str">
            <v>FRACC. NIÑOS HÉROES</v>
          </cell>
          <cell r="Q175" t="str">
            <v>Durango</v>
          </cell>
          <cell r="R175" t="str">
            <v>Victoria de Durango</v>
          </cell>
          <cell r="S175" t="str">
            <v>Dgo.</v>
          </cell>
          <cell r="T175">
            <v>6758762006</v>
          </cell>
          <cell r="U175">
            <v>446181519088</v>
          </cell>
          <cell r="V175" t="str">
            <v>MEXICANA</v>
          </cell>
          <cell r="W175" t="str">
            <v>M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e">
            <v>#DIV/0!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 t="str">
            <v>X</v>
          </cell>
          <cell r="AK175" t="str">
            <v>X</v>
          </cell>
          <cell r="AL175" t="str">
            <v>X</v>
          </cell>
          <cell r="AM175" t="str">
            <v>X</v>
          </cell>
          <cell r="AN175" t="str">
            <v>X</v>
          </cell>
          <cell r="AO175" t="str">
            <v>X</v>
          </cell>
          <cell r="AP175" t="str">
            <v>X</v>
          </cell>
          <cell r="AQ175" t="str">
            <v>Ochoa Rivera Alfonso Manuel</v>
          </cell>
          <cell r="AR175">
            <v>0</v>
          </cell>
        </row>
        <row r="176">
          <cell r="A176">
            <v>175</v>
          </cell>
          <cell r="B176" t="str">
            <v>BAJA</v>
          </cell>
          <cell r="C176" t="str">
            <v>ACTIVO</v>
          </cell>
          <cell r="D176">
            <v>0</v>
          </cell>
          <cell r="E176">
            <v>0</v>
          </cell>
          <cell r="F176" t="str">
            <v xml:space="preserve"> </v>
          </cell>
          <cell r="G176" t="str">
            <v xml:space="preserve"> </v>
          </cell>
          <cell r="H176" t="str">
            <v>Lohot</v>
          </cell>
          <cell r="I176" t="str">
            <v>Vázquez</v>
          </cell>
          <cell r="J176" t="str">
            <v>Martínez</v>
          </cell>
          <cell r="K176" t="str">
            <v>Lohot Vázquez Martínez</v>
          </cell>
          <cell r="L176" t="str">
            <v>VAML7211174M8</v>
          </cell>
          <cell r="M176" t="str">
            <v>VAML721117HDGZRH01</v>
          </cell>
          <cell r="N176" t="str">
            <v>C. María Bayona No. 114 Col. Máximo Gamiz C.P.  34230</v>
          </cell>
          <cell r="O176" t="str">
            <v>V</v>
          </cell>
          <cell r="P176" t="str">
            <v>COL. MAXIMO GAMIZ</v>
          </cell>
          <cell r="Q176" t="str">
            <v>Durango</v>
          </cell>
          <cell r="R176" t="str">
            <v>Victoria de Durango</v>
          </cell>
          <cell r="S176" t="str">
            <v>Dgo.</v>
          </cell>
          <cell r="T176">
            <v>6188178520</v>
          </cell>
          <cell r="U176">
            <v>6181854252</v>
          </cell>
          <cell r="V176" t="str">
            <v>MEXICANA</v>
          </cell>
          <cell r="W176" t="str">
            <v>M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e">
            <v>#DIV/0!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 t="str">
            <v>X</v>
          </cell>
          <cell r="AK176" t="str">
            <v>X</v>
          </cell>
          <cell r="AL176" t="str">
            <v>X</v>
          </cell>
          <cell r="AM176" t="str">
            <v>X</v>
          </cell>
          <cell r="AN176" t="str">
            <v>X</v>
          </cell>
          <cell r="AO176" t="str">
            <v>X</v>
          </cell>
          <cell r="AP176" t="str">
            <v>X</v>
          </cell>
          <cell r="AQ176" t="str">
            <v>Vázquez Martínez Lohot</v>
          </cell>
          <cell r="AR176">
            <v>0</v>
          </cell>
        </row>
        <row r="177">
          <cell r="A177">
            <v>176</v>
          </cell>
          <cell r="B177" t="str">
            <v>CANDIDATO</v>
          </cell>
          <cell r="C177" t="str">
            <v>BAJA</v>
          </cell>
          <cell r="D177">
            <v>0</v>
          </cell>
          <cell r="E177">
            <v>15042012</v>
          </cell>
          <cell r="F177" t="str">
            <v xml:space="preserve"> </v>
          </cell>
          <cell r="G177" t="str">
            <v xml:space="preserve"> </v>
          </cell>
          <cell r="H177" t="str">
            <v>Maribel</v>
          </cell>
          <cell r="I177" t="str">
            <v>Muñiz</v>
          </cell>
          <cell r="J177" t="str">
            <v>Morales</v>
          </cell>
          <cell r="K177" t="str">
            <v>Maribel Muñiz Morales</v>
          </cell>
          <cell r="L177" t="str">
            <v>MUMM800227KV9</v>
          </cell>
          <cell r="M177" t="str">
            <v>MUMM800227MDGXRR09</v>
          </cell>
          <cell r="N177" t="str">
            <v>Av. Andes No. 100 Fracc. Cima C.P.  34205</v>
          </cell>
          <cell r="O177">
            <v>0</v>
          </cell>
          <cell r="P177" t="str">
            <v>FRACC. CIMA</v>
          </cell>
          <cell r="Q177" t="str">
            <v>Durango</v>
          </cell>
          <cell r="R177" t="str">
            <v>Victoria de Durango</v>
          </cell>
          <cell r="S177" t="str">
            <v>Dgo.</v>
          </cell>
          <cell r="T177">
            <v>6184552963</v>
          </cell>
          <cell r="U177">
            <v>446188068531</v>
          </cell>
          <cell r="V177" t="str">
            <v>MEXICANA</v>
          </cell>
          <cell r="W177" t="str">
            <v>F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e">
            <v>#DIV/0!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 t="str">
            <v>X</v>
          </cell>
          <cell r="AK177" t="str">
            <v>X</v>
          </cell>
          <cell r="AL177" t="str">
            <v>X</v>
          </cell>
          <cell r="AM177" t="str">
            <v>X</v>
          </cell>
          <cell r="AN177" t="str">
            <v>X</v>
          </cell>
          <cell r="AO177" t="str">
            <v>X</v>
          </cell>
          <cell r="AP177" t="str">
            <v>X</v>
          </cell>
          <cell r="AQ177" t="str">
            <v>Muñiz Morales Maribel</v>
          </cell>
          <cell r="AR177">
            <v>0</v>
          </cell>
        </row>
        <row r="178">
          <cell r="A178">
            <v>177</v>
          </cell>
          <cell r="B178" t="str">
            <v>CANDIDATO</v>
          </cell>
          <cell r="C178" t="str">
            <v>BAJA</v>
          </cell>
          <cell r="D178">
            <v>0</v>
          </cell>
          <cell r="E178">
            <v>30062011</v>
          </cell>
          <cell r="F178" t="str">
            <v xml:space="preserve"> </v>
          </cell>
          <cell r="G178" t="str">
            <v xml:space="preserve"> </v>
          </cell>
          <cell r="H178" t="str">
            <v>Abril Margarita</v>
          </cell>
          <cell r="I178" t="str">
            <v>Ocaña</v>
          </cell>
          <cell r="J178" t="str">
            <v>Solis</v>
          </cell>
          <cell r="K178" t="str">
            <v>Abril Margarita Ocaña Solis</v>
          </cell>
          <cell r="L178" t="str">
            <v>OASA690501TS5</v>
          </cell>
          <cell r="M178" t="str">
            <v>OASA690501MDGCLB01</v>
          </cell>
          <cell r="N178" t="str">
            <v>C. Manzanos No. 100 Fracc. Real del Naranjal C.P.  34170</v>
          </cell>
          <cell r="O178">
            <v>0</v>
          </cell>
          <cell r="P178" t="str">
            <v>FRACC. REAL DE NARANJAL</v>
          </cell>
          <cell r="Q178" t="str">
            <v>Durango</v>
          </cell>
          <cell r="R178" t="str">
            <v>Victoria de Durango</v>
          </cell>
          <cell r="S178" t="str">
            <v>Dgo.</v>
          </cell>
          <cell r="T178">
            <v>0</v>
          </cell>
          <cell r="U178">
            <v>0</v>
          </cell>
          <cell r="V178" t="str">
            <v>MEXICANA</v>
          </cell>
          <cell r="W178" t="str">
            <v>F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e">
            <v>#DIV/0!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 t="str">
            <v>X</v>
          </cell>
          <cell r="AK178" t="str">
            <v>X</v>
          </cell>
          <cell r="AL178" t="str">
            <v>X</v>
          </cell>
          <cell r="AM178" t="str">
            <v>X</v>
          </cell>
          <cell r="AN178" t="str">
            <v>X</v>
          </cell>
          <cell r="AO178" t="str">
            <v>X</v>
          </cell>
          <cell r="AP178" t="str">
            <v>X</v>
          </cell>
          <cell r="AQ178" t="str">
            <v>Ocaña Solis Abril Margarita</v>
          </cell>
          <cell r="AR178">
            <v>0</v>
          </cell>
        </row>
        <row r="179">
          <cell r="A179">
            <v>178</v>
          </cell>
          <cell r="B179" t="str">
            <v>ASIGNADO</v>
          </cell>
          <cell r="C179" t="str">
            <v>ACTIVO</v>
          </cell>
          <cell r="D179">
            <v>0</v>
          </cell>
          <cell r="E179">
            <v>0</v>
          </cell>
          <cell r="F179" t="str">
            <v>1° de Septiembre</v>
          </cell>
          <cell r="G179" t="str">
            <v>PNIEB</v>
          </cell>
          <cell r="H179" t="str">
            <v>Ma. del Carmen</v>
          </cell>
          <cell r="I179" t="str">
            <v>Ontiveros</v>
          </cell>
          <cell r="J179" t="str">
            <v>Rosales</v>
          </cell>
          <cell r="K179" t="str">
            <v>Ma. del Carmen Ontiveros Rosales</v>
          </cell>
          <cell r="L179" t="str">
            <v>OIRM800716769</v>
          </cell>
          <cell r="M179" t="str">
            <v>OIRC800716MDGNSR05</v>
          </cell>
          <cell r="N179" t="str">
            <v>C. Iturbide S/N Loc. San Francisco del Mezquital C.P. 34973</v>
          </cell>
          <cell r="O179" t="str">
            <v>M</v>
          </cell>
          <cell r="P179" t="str">
            <v>M-Mezquital</v>
          </cell>
          <cell r="Q179" t="str">
            <v>El Mezquital</v>
          </cell>
          <cell r="R179" t="str">
            <v>San Francisco del Mezquital</v>
          </cell>
          <cell r="S179" t="str">
            <v>Dgo.</v>
          </cell>
          <cell r="T179">
            <v>0</v>
          </cell>
          <cell r="U179">
            <v>6181658226</v>
          </cell>
          <cell r="V179" t="str">
            <v>MEXICANA</v>
          </cell>
          <cell r="W179" t="str">
            <v>F</v>
          </cell>
          <cell r="X179" t="str">
            <v>HIGH SCHOOL</v>
          </cell>
          <cell r="Y179">
            <v>0</v>
          </cell>
          <cell r="Z179">
            <v>0</v>
          </cell>
          <cell r="AA179">
            <v>0</v>
          </cell>
          <cell r="AB179">
            <v>8</v>
          </cell>
          <cell r="AC179">
            <v>7</v>
          </cell>
          <cell r="AD179">
            <v>7</v>
          </cell>
          <cell r="AE179">
            <v>7.333333333333333</v>
          </cell>
          <cell r="AF179" t="str">
            <v>B1</v>
          </cell>
          <cell r="AG179">
            <v>0</v>
          </cell>
          <cell r="AH179">
            <v>0</v>
          </cell>
          <cell r="AI179" t="str">
            <v>caront.pipdgo@gmail.com</v>
          </cell>
          <cell r="AJ179" t="str">
            <v>X</v>
          </cell>
          <cell r="AK179" t="str">
            <v>X</v>
          </cell>
          <cell r="AL179" t="str">
            <v>X</v>
          </cell>
          <cell r="AM179" t="str">
            <v>X</v>
          </cell>
          <cell r="AN179" t="str">
            <v>X</v>
          </cell>
          <cell r="AO179" t="str">
            <v>X</v>
          </cell>
          <cell r="AP179" t="str">
            <v>X</v>
          </cell>
          <cell r="AQ179" t="str">
            <v>Ontiveros Rosales Ma. del Carmen</v>
          </cell>
          <cell r="AR179">
            <v>0</v>
          </cell>
        </row>
        <row r="180">
          <cell r="A180">
            <v>179</v>
          </cell>
          <cell r="B180" t="str">
            <v>ASIGNADO</v>
          </cell>
          <cell r="C180" t="str">
            <v>ACTIVO</v>
          </cell>
          <cell r="D180">
            <v>0</v>
          </cell>
          <cell r="E180">
            <v>0</v>
          </cell>
          <cell r="F180" t="str">
            <v>1° de Septiembre</v>
          </cell>
          <cell r="G180" t="str">
            <v>PIP</v>
          </cell>
          <cell r="H180" t="str">
            <v>Carlos</v>
          </cell>
          <cell r="I180" t="str">
            <v>Moreno</v>
          </cell>
          <cell r="J180" t="str">
            <v>Cordero</v>
          </cell>
          <cell r="K180" t="str">
            <v>Carlos Moreno Cordero</v>
          </cell>
          <cell r="L180" t="str">
            <v>MOCC8508063J9</v>
          </cell>
          <cell r="M180" t="str">
            <v>MOCC850806HDGRRR09</v>
          </cell>
          <cell r="N180" t="str">
            <v>C. Acacias No. 324 Col. El Cipres C.P.  34217</v>
          </cell>
          <cell r="O180" t="str">
            <v>M</v>
          </cell>
          <cell r="P180" t="str">
            <v>COL. EL CIPRES</v>
          </cell>
          <cell r="Q180" t="str">
            <v>Durango</v>
          </cell>
          <cell r="R180" t="str">
            <v>Victoria de Durango</v>
          </cell>
          <cell r="S180" t="str">
            <v>Dgo.</v>
          </cell>
          <cell r="T180">
            <v>8357579</v>
          </cell>
          <cell r="U180">
            <v>6181670912</v>
          </cell>
          <cell r="V180" t="str">
            <v>MEXICANA</v>
          </cell>
          <cell r="W180" t="str">
            <v>M</v>
          </cell>
          <cell r="X180" t="str">
            <v>HIGH SCHOOL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e">
            <v>#DIV/0!</v>
          </cell>
          <cell r="AF180">
            <v>0</v>
          </cell>
          <cell r="AG180">
            <v>0</v>
          </cell>
          <cell r="AH180">
            <v>0</v>
          </cell>
          <cell r="AI180" t="str">
            <v>cotible@hotmail.com</v>
          </cell>
          <cell r="AJ180" t="str">
            <v>X</v>
          </cell>
          <cell r="AK180" t="str">
            <v>X</v>
          </cell>
          <cell r="AL180" t="str">
            <v>X</v>
          </cell>
          <cell r="AM180" t="str">
            <v>X</v>
          </cell>
          <cell r="AN180" t="str">
            <v>X</v>
          </cell>
          <cell r="AO180" t="str">
            <v>X</v>
          </cell>
          <cell r="AP180" t="str">
            <v>X</v>
          </cell>
          <cell r="AQ180" t="str">
            <v>Moreno Cordero Carlos</v>
          </cell>
          <cell r="AR180">
            <v>0</v>
          </cell>
        </row>
        <row r="181">
          <cell r="A181">
            <v>180</v>
          </cell>
          <cell r="B181" t="str">
            <v>ASIGNADO</v>
          </cell>
          <cell r="C181" t="str">
            <v>ACTIVO</v>
          </cell>
          <cell r="D181">
            <v>0</v>
          </cell>
          <cell r="E181">
            <v>0</v>
          </cell>
          <cell r="F181" t="str">
            <v>1° de Septiembre</v>
          </cell>
          <cell r="G181" t="str">
            <v>PIP</v>
          </cell>
          <cell r="H181" t="str">
            <v>Israel Osvaldo</v>
          </cell>
          <cell r="I181" t="str">
            <v>Rodríguez</v>
          </cell>
          <cell r="J181" t="str">
            <v>Cervera</v>
          </cell>
          <cell r="K181" t="str">
            <v>Israel Osvaldo Rodríguez Cervera</v>
          </cell>
          <cell r="L181" t="str">
            <v>ROCI711118CQ1</v>
          </cell>
          <cell r="M181" t="str">
            <v>ROCI711118HDGDRS14</v>
          </cell>
          <cell r="N181" t="str">
            <v>C. Madreselva No. 420 Fracc. Jardines de Durango C.P.  34200</v>
          </cell>
          <cell r="O181">
            <v>0</v>
          </cell>
          <cell r="P181" t="str">
            <v>FRACC. JARDINES de DURANGO</v>
          </cell>
          <cell r="Q181" t="str">
            <v>Durango</v>
          </cell>
          <cell r="R181" t="str">
            <v>Victoria de Durango</v>
          </cell>
          <cell r="S181" t="str">
            <v>Dgo.</v>
          </cell>
          <cell r="T181">
            <v>8261718</v>
          </cell>
          <cell r="U181">
            <v>6181845932</v>
          </cell>
          <cell r="V181" t="str">
            <v>MEXICANA</v>
          </cell>
          <cell r="W181" t="str">
            <v>M</v>
          </cell>
          <cell r="X181" t="str">
            <v>LIC. EN DISEÑO GRAFICO</v>
          </cell>
          <cell r="Y181">
            <v>0</v>
          </cell>
          <cell r="Z181">
            <v>0</v>
          </cell>
          <cell r="AA181">
            <v>0</v>
          </cell>
          <cell r="AB181">
            <v>9</v>
          </cell>
          <cell r="AC181">
            <v>7</v>
          </cell>
          <cell r="AD181">
            <v>5</v>
          </cell>
          <cell r="AE181">
            <v>7</v>
          </cell>
          <cell r="AF181" t="str">
            <v>B2</v>
          </cell>
          <cell r="AG181">
            <v>0</v>
          </cell>
          <cell r="AH181">
            <v>5</v>
          </cell>
          <cell r="AI181">
            <v>0</v>
          </cell>
          <cell r="AJ181" t="str">
            <v>X</v>
          </cell>
          <cell r="AK181" t="str">
            <v>X</v>
          </cell>
          <cell r="AL181" t="str">
            <v>X</v>
          </cell>
          <cell r="AM181" t="str">
            <v>X</v>
          </cell>
          <cell r="AN181" t="str">
            <v>X</v>
          </cell>
          <cell r="AO181" t="str">
            <v>X</v>
          </cell>
          <cell r="AP181" t="str">
            <v>X</v>
          </cell>
          <cell r="AQ181" t="str">
            <v>Rodríguez Cervera Israel Osvaldo</v>
          </cell>
          <cell r="AR181">
            <v>0</v>
          </cell>
        </row>
        <row r="182">
          <cell r="A182">
            <v>181</v>
          </cell>
          <cell r="B182" t="str">
            <v>ASIGNADO</v>
          </cell>
          <cell r="C182" t="str">
            <v>ACTIVO</v>
          </cell>
          <cell r="D182">
            <v>0</v>
          </cell>
          <cell r="E182">
            <v>0</v>
          </cell>
          <cell r="F182" t="str">
            <v>1° de Septiembre</v>
          </cell>
          <cell r="G182" t="str">
            <v>PIP</v>
          </cell>
          <cell r="H182" t="str">
            <v>Carlos Alberto</v>
          </cell>
          <cell r="I182" t="str">
            <v>Torrecillas</v>
          </cell>
          <cell r="J182" t="str">
            <v>Silva</v>
          </cell>
          <cell r="K182" t="str">
            <v>Carlos Alberto Torrecillas Silva</v>
          </cell>
          <cell r="L182" t="str">
            <v>TOSC800628A86</v>
          </cell>
          <cell r="M182" t="str">
            <v>TOSC800628HASRLR03</v>
          </cell>
          <cell r="N182" t="str">
            <v>Domicilio Conocido S/N Col. Morelos C.P.  34950</v>
          </cell>
          <cell r="O182">
            <v>0</v>
          </cell>
          <cell r="P182" t="str">
            <v>M PUEBLO NUEVO</v>
          </cell>
          <cell r="Q182" t="str">
            <v>Pueblo Nuevo</v>
          </cell>
          <cell r="R182" t="str">
            <v>El Salto</v>
          </cell>
          <cell r="S182" t="str">
            <v>Dgo.</v>
          </cell>
          <cell r="T182">
            <v>6758760340</v>
          </cell>
          <cell r="U182">
            <v>6751056820</v>
          </cell>
          <cell r="V182" t="str">
            <v>MEXICANA</v>
          </cell>
          <cell r="W182" t="str">
            <v>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e">
            <v>#DIV/0!</v>
          </cell>
          <cell r="AF182">
            <v>0</v>
          </cell>
          <cell r="AG182">
            <v>0</v>
          </cell>
          <cell r="AH182">
            <v>0</v>
          </cell>
          <cell r="AI182" t="str">
            <v>charlycats28@hotmail.com</v>
          </cell>
          <cell r="AJ182" t="str">
            <v>X</v>
          </cell>
          <cell r="AK182" t="str">
            <v>X</v>
          </cell>
          <cell r="AL182" t="str">
            <v>X</v>
          </cell>
          <cell r="AM182" t="str">
            <v>X</v>
          </cell>
          <cell r="AN182" t="str">
            <v>X</v>
          </cell>
          <cell r="AO182" t="str">
            <v>X</v>
          </cell>
          <cell r="AP182" t="str">
            <v>X</v>
          </cell>
          <cell r="AQ182" t="str">
            <v>Torrecillas Silva Carlos Alberto</v>
          </cell>
          <cell r="AR182">
            <v>0</v>
          </cell>
        </row>
        <row r="183">
          <cell r="A183">
            <v>182</v>
          </cell>
          <cell r="B183" t="str">
            <v>BAJA</v>
          </cell>
          <cell r="C183" t="str">
            <v>ACTIVO</v>
          </cell>
          <cell r="D183">
            <v>0</v>
          </cell>
          <cell r="E183">
            <v>0</v>
          </cell>
          <cell r="F183" t="str">
            <v xml:space="preserve"> </v>
          </cell>
          <cell r="G183" t="str">
            <v xml:space="preserve"> </v>
          </cell>
          <cell r="H183" t="str">
            <v>María Teresa</v>
          </cell>
          <cell r="I183" t="str">
            <v>Mendoza</v>
          </cell>
          <cell r="J183" t="str">
            <v>Castillo</v>
          </cell>
          <cell r="K183" t="str">
            <v>María Teresa Mendoza Castillo</v>
          </cell>
          <cell r="L183" t="str">
            <v>MECT850711CN2</v>
          </cell>
          <cell r="M183" t="str">
            <v>MECT850711MDGNSR03</v>
          </cell>
          <cell r="N183" t="str">
            <v>C. Miravalles No. 109 Fracc. La Forestal C.P.  34217</v>
          </cell>
          <cell r="O183" t="str">
            <v>M</v>
          </cell>
          <cell r="P183" t="str">
            <v>FRACC. LA FORESTAL</v>
          </cell>
          <cell r="Q183" t="str">
            <v>Durango</v>
          </cell>
          <cell r="R183" t="str">
            <v>Victoria de Durango</v>
          </cell>
          <cell r="S183" t="str">
            <v>Dgo.</v>
          </cell>
          <cell r="T183">
            <v>6181290176</v>
          </cell>
          <cell r="U183">
            <v>6181128601</v>
          </cell>
          <cell r="V183" t="str">
            <v>MEXICANA</v>
          </cell>
          <cell r="W183" t="str">
            <v>F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e">
            <v>#DIV/0!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 t="str">
            <v>X</v>
          </cell>
          <cell r="AK183" t="str">
            <v>X</v>
          </cell>
          <cell r="AL183" t="str">
            <v>X</v>
          </cell>
          <cell r="AM183" t="str">
            <v>X</v>
          </cell>
          <cell r="AN183" t="str">
            <v>X</v>
          </cell>
          <cell r="AO183" t="str">
            <v>X</v>
          </cell>
          <cell r="AP183" t="str">
            <v>X</v>
          </cell>
          <cell r="AQ183" t="str">
            <v>Mendoza Castillo María Teresa</v>
          </cell>
          <cell r="AR183">
            <v>0</v>
          </cell>
        </row>
        <row r="184">
          <cell r="A184">
            <v>183</v>
          </cell>
          <cell r="B184" t="str">
            <v>CANDIDATO</v>
          </cell>
          <cell r="C184" t="str">
            <v>BAJA</v>
          </cell>
          <cell r="D184">
            <v>0</v>
          </cell>
          <cell r="E184">
            <v>0</v>
          </cell>
          <cell r="F184" t="str">
            <v xml:space="preserve"> </v>
          </cell>
          <cell r="G184" t="str">
            <v xml:space="preserve"> </v>
          </cell>
          <cell r="H184" t="str">
            <v>David Raymundo</v>
          </cell>
          <cell r="I184" t="str">
            <v>Quiñones</v>
          </cell>
          <cell r="J184" t="str">
            <v>Milan</v>
          </cell>
          <cell r="K184" t="str">
            <v>David Raymundo Quiñones Milan</v>
          </cell>
          <cell r="L184" t="str">
            <v>QUMD8212266U4</v>
          </cell>
          <cell r="M184" t="str">
            <v>QUMD821226HDGXLV01</v>
          </cell>
          <cell r="N184" t="str">
            <v>C. Gasolineros No. 317 Fracc. Fidel Velazquez I C.P.  34229</v>
          </cell>
          <cell r="O184">
            <v>0</v>
          </cell>
          <cell r="P184" t="str">
            <v>FRACC. FIDEL VELAZQUEZ I</v>
          </cell>
          <cell r="Q184" t="str">
            <v>Durango</v>
          </cell>
          <cell r="R184" t="str">
            <v>Victoria de Durango</v>
          </cell>
          <cell r="S184" t="str">
            <v>Dgo.</v>
          </cell>
          <cell r="T184">
            <v>8175801</v>
          </cell>
          <cell r="U184">
            <v>6181006799</v>
          </cell>
          <cell r="V184" t="str">
            <v>MEXICANA</v>
          </cell>
          <cell r="W184" t="str">
            <v>M</v>
          </cell>
          <cell r="X184" t="str">
            <v>BACHILLERATO</v>
          </cell>
          <cell r="Y184">
            <v>0</v>
          </cell>
          <cell r="Z184">
            <v>0</v>
          </cell>
          <cell r="AA184">
            <v>0</v>
          </cell>
          <cell r="AB184">
            <v>9</v>
          </cell>
          <cell r="AC184">
            <v>8</v>
          </cell>
          <cell r="AD184">
            <v>8</v>
          </cell>
          <cell r="AE184">
            <v>8.3333333333333339</v>
          </cell>
          <cell r="AF184" t="str">
            <v>B1</v>
          </cell>
          <cell r="AG184">
            <v>0</v>
          </cell>
          <cell r="AH184">
            <v>0</v>
          </cell>
          <cell r="AI184">
            <v>0</v>
          </cell>
          <cell r="AJ184" t="str">
            <v>X</v>
          </cell>
          <cell r="AK184" t="str">
            <v>X</v>
          </cell>
          <cell r="AL184" t="str">
            <v>X</v>
          </cell>
          <cell r="AM184" t="str">
            <v>X</v>
          </cell>
          <cell r="AN184" t="str">
            <v>X</v>
          </cell>
          <cell r="AO184" t="str">
            <v>X</v>
          </cell>
          <cell r="AP184" t="str">
            <v>X</v>
          </cell>
          <cell r="AQ184" t="str">
            <v>Quiñones Milan David Raymundo</v>
          </cell>
          <cell r="AR184">
            <v>0</v>
          </cell>
        </row>
        <row r="185">
          <cell r="A185">
            <v>184</v>
          </cell>
          <cell r="B185" t="str">
            <v>ASIGNADO</v>
          </cell>
          <cell r="C185" t="str">
            <v>ACTIVO</v>
          </cell>
          <cell r="D185">
            <v>0</v>
          </cell>
          <cell r="E185">
            <v>0</v>
          </cell>
          <cell r="F185" t="str">
            <v>1° de Septiembre</v>
          </cell>
          <cell r="G185" t="str">
            <v>PNIEB</v>
          </cell>
          <cell r="H185" t="str">
            <v>José Hugo</v>
          </cell>
          <cell r="I185" t="str">
            <v>Vargas</v>
          </cell>
          <cell r="J185" t="str">
            <v>Ortega</v>
          </cell>
          <cell r="K185" t="str">
            <v>José Hugo Vargas Ortega</v>
          </cell>
          <cell r="L185" t="str">
            <v>VAOH770927N47</v>
          </cell>
          <cell r="M185" t="str">
            <v>VAOH770927HDGRRG05</v>
          </cell>
          <cell r="N185" t="str">
            <v>Priv. 3a del Lago No. 119 Fracc. del Lago C.P.  34080</v>
          </cell>
          <cell r="O185">
            <v>0</v>
          </cell>
          <cell r="P185" t="str">
            <v>FRACC. DEL LAGO</v>
          </cell>
          <cell r="Q185" t="str">
            <v>Durango</v>
          </cell>
          <cell r="R185" t="str">
            <v>Victoria de Durango</v>
          </cell>
          <cell r="S185" t="str">
            <v>Dgo.</v>
          </cell>
          <cell r="T185">
            <v>6188187294</v>
          </cell>
          <cell r="U185">
            <v>6181098397</v>
          </cell>
          <cell r="V185" t="str">
            <v>MEXICANA</v>
          </cell>
          <cell r="W185" t="str">
            <v>M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e">
            <v>#DIV/0!</v>
          </cell>
          <cell r="AF185">
            <v>0</v>
          </cell>
          <cell r="AG185">
            <v>0</v>
          </cell>
          <cell r="AH185">
            <v>0</v>
          </cell>
          <cell r="AI185" t="str">
            <v>hugovargas_0@hotmail.com</v>
          </cell>
          <cell r="AJ185" t="str">
            <v>X</v>
          </cell>
          <cell r="AK185" t="str">
            <v>X</v>
          </cell>
          <cell r="AL185" t="str">
            <v>X</v>
          </cell>
          <cell r="AM185" t="str">
            <v>X</v>
          </cell>
          <cell r="AN185" t="str">
            <v>X</v>
          </cell>
          <cell r="AO185" t="str">
            <v>X</v>
          </cell>
          <cell r="AP185" t="str">
            <v>X</v>
          </cell>
          <cell r="AQ185" t="str">
            <v>Vargas Ortega José Hugo</v>
          </cell>
          <cell r="AR185">
            <v>0</v>
          </cell>
        </row>
        <row r="186">
          <cell r="A186">
            <v>185</v>
          </cell>
          <cell r="B186" t="str">
            <v>ASIGNADO</v>
          </cell>
          <cell r="C186" t="str">
            <v>ACTIVO</v>
          </cell>
          <cell r="D186">
            <v>0</v>
          </cell>
          <cell r="E186">
            <v>0</v>
          </cell>
          <cell r="F186" t="str">
            <v>1° de Septiembre</v>
          </cell>
          <cell r="G186" t="str">
            <v>PNIEB</v>
          </cell>
          <cell r="H186" t="str">
            <v>Yuridia Maria de los Angeles</v>
          </cell>
          <cell r="I186" t="str">
            <v>Montesinos</v>
          </cell>
          <cell r="J186" t="str">
            <v>Piña</v>
          </cell>
          <cell r="K186" t="str">
            <v>Yuridia Maria de los Angeles Montesinos Piña</v>
          </cell>
          <cell r="L186" t="str">
            <v>MOPY850106973</v>
          </cell>
          <cell r="M186" t="str">
            <v>MOPY850106MDGNXR08</v>
          </cell>
          <cell r="N186" t="str">
            <v>C. Ixtlioxochitl No. 209 Fracc. Huizache II C.P.  34160</v>
          </cell>
          <cell r="O186" t="str">
            <v>M</v>
          </cell>
          <cell r="P186" t="str">
            <v xml:space="preserve">FRACC. EL HUIZACHE II </v>
          </cell>
          <cell r="Q186" t="str">
            <v>Durango</v>
          </cell>
          <cell r="R186" t="str">
            <v>Victoria de Durango</v>
          </cell>
          <cell r="S186" t="str">
            <v>Dgo.</v>
          </cell>
          <cell r="T186">
            <v>6188367203</v>
          </cell>
          <cell r="U186">
            <v>6181705514</v>
          </cell>
          <cell r="V186" t="str">
            <v>MEXICANA</v>
          </cell>
          <cell r="W186" t="str">
            <v>F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e">
            <v>#DIV/0!</v>
          </cell>
          <cell r="AF186">
            <v>0</v>
          </cell>
          <cell r="AG186">
            <v>0</v>
          </cell>
          <cell r="AH186">
            <v>0</v>
          </cell>
          <cell r="AI186" t="str">
            <v>yumopi_06@hotmail.com</v>
          </cell>
          <cell r="AJ186" t="str">
            <v>X</v>
          </cell>
          <cell r="AK186" t="str">
            <v>X</v>
          </cell>
          <cell r="AL186" t="str">
            <v>X</v>
          </cell>
          <cell r="AM186" t="str">
            <v>X</v>
          </cell>
          <cell r="AN186" t="str">
            <v>X</v>
          </cell>
          <cell r="AO186" t="str">
            <v>X</v>
          </cell>
          <cell r="AP186" t="str">
            <v>X</v>
          </cell>
          <cell r="AQ186" t="str">
            <v>Montesinos Piña Yuridia Maria de los Angeles</v>
          </cell>
          <cell r="AR186">
            <v>0</v>
          </cell>
        </row>
        <row r="187">
          <cell r="A187">
            <v>186</v>
          </cell>
          <cell r="B187" t="str">
            <v>CANDIDATO</v>
          </cell>
          <cell r="C187" t="str">
            <v>BAJA</v>
          </cell>
          <cell r="D187">
            <v>0</v>
          </cell>
          <cell r="E187">
            <v>30062011</v>
          </cell>
          <cell r="F187" t="str">
            <v xml:space="preserve"> </v>
          </cell>
          <cell r="G187" t="str">
            <v xml:space="preserve"> </v>
          </cell>
          <cell r="H187" t="str">
            <v>Laura Daniela</v>
          </cell>
          <cell r="I187" t="str">
            <v>Serrano</v>
          </cell>
          <cell r="J187" t="str">
            <v>Torres</v>
          </cell>
          <cell r="K187" t="str">
            <v>Laura Daniela Serrano Torres</v>
          </cell>
          <cell r="L187" t="str">
            <v>SETL840219JP2</v>
          </cell>
          <cell r="M187" t="str">
            <v>SETL840219MDFRRR05</v>
          </cell>
          <cell r="N187" t="str">
            <v>C. Felix Durón No. 202 Fracc. Domingo Arrieta C.P.  34180</v>
          </cell>
          <cell r="O187">
            <v>0</v>
          </cell>
          <cell r="P187" t="str">
            <v>FRACC. DOMINGO ARRIETA</v>
          </cell>
          <cell r="Q187" t="str">
            <v>Durango</v>
          </cell>
          <cell r="R187" t="str">
            <v>Victoria de Durango</v>
          </cell>
          <cell r="S187" t="str">
            <v>Dgo.</v>
          </cell>
          <cell r="T187">
            <v>0</v>
          </cell>
          <cell r="U187">
            <v>0</v>
          </cell>
          <cell r="V187" t="str">
            <v>MEXICANA</v>
          </cell>
          <cell r="W187" t="str">
            <v>F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e">
            <v>#DIV/0!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str">
            <v>X</v>
          </cell>
          <cell r="AK187" t="str">
            <v>X</v>
          </cell>
          <cell r="AL187" t="str">
            <v>X</v>
          </cell>
          <cell r="AM187" t="str">
            <v>X</v>
          </cell>
          <cell r="AN187" t="str">
            <v>X</v>
          </cell>
          <cell r="AO187" t="str">
            <v>X</v>
          </cell>
          <cell r="AP187" t="str">
            <v>X</v>
          </cell>
          <cell r="AQ187" t="str">
            <v>Serrano Torres Laura Daniela</v>
          </cell>
          <cell r="AR187">
            <v>0</v>
          </cell>
        </row>
        <row r="188">
          <cell r="A188">
            <v>187</v>
          </cell>
          <cell r="B188" t="str">
            <v>BAJA</v>
          </cell>
          <cell r="C188" t="str">
            <v>ACTIVO</v>
          </cell>
          <cell r="D188">
            <v>0</v>
          </cell>
          <cell r="E188">
            <v>0</v>
          </cell>
          <cell r="F188" t="str">
            <v>1° de Septiembre</v>
          </cell>
          <cell r="G188" t="str">
            <v>PIP</v>
          </cell>
          <cell r="H188" t="str">
            <v>Angélica</v>
          </cell>
          <cell r="I188" t="str">
            <v>Martínez</v>
          </cell>
          <cell r="J188" t="str">
            <v>Jiménez</v>
          </cell>
          <cell r="K188" t="str">
            <v>Angélica Martínez Jiménez</v>
          </cell>
          <cell r="L188" t="str">
            <v>MAJA780712ED3</v>
          </cell>
          <cell r="M188" t="str">
            <v>MAJA780712MDGRMN11</v>
          </cell>
          <cell r="N188" t="str">
            <v>C. Nuez No.115 Fracc. Nogales C.P.  34162</v>
          </cell>
          <cell r="O188" t="str">
            <v>M</v>
          </cell>
          <cell r="P188" t="str">
            <v>FRACC. NOGALES</v>
          </cell>
          <cell r="Q188" t="str">
            <v>Durango</v>
          </cell>
          <cell r="R188" t="str">
            <v>Victoria de Durango</v>
          </cell>
          <cell r="S188" t="str">
            <v>Dgo.</v>
          </cell>
          <cell r="T188">
            <v>6188142554</v>
          </cell>
          <cell r="U188">
            <v>6181513906</v>
          </cell>
          <cell r="V188" t="str">
            <v>MEXICANA</v>
          </cell>
          <cell r="W188" t="str">
            <v>F</v>
          </cell>
          <cell r="X188" t="str">
            <v>LIC. PSICOLOGIA</v>
          </cell>
          <cell r="Y188">
            <v>0</v>
          </cell>
          <cell r="Z188">
            <v>0</v>
          </cell>
          <cell r="AA188">
            <v>0</v>
          </cell>
          <cell r="AB188">
            <v>9</v>
          </cell>
          <cell r="AC188">
            <v>8</v>
          </cell>
          <cell r="AD188">
            <v>7</v>
          </cell>
          <cell r="AE188">
            <v>8</v>
          </cell>
          <cell r="AF188" t="str">
            <v>B2</v>
          </cell>
          <cell r="AG188">
            <v>0</v>
          </cell>
          <cell r="AH188">
            <v>0</v>
          </cell>
          <cell r="AI188" t="str">
            <v>angiemj_12@hotmail.com</v>
          </cell>
          <cell r="AJ188" t="str">
            <v>X</v>
          </cell>
          <cell r="AK188" t="str">
            <v>X</v>
          </cell>
          <cell r="AL188" t="str">
            <v>X</v>
          </cell>
          <cell r="AM188" t="str">
            <v>X</v>
          </cell>
          <cell r="AN188" t="str">
            <v>X</v>
          </cell>
          <cell r="AO188" t="str">
            <v>X</v>
          </cell>
          <cell r="AP188" t="str">
            <v>X</v>
          </cell>
          <cell r="AQ188" t="str">
            <v>Martínez Jiménez Angélica</v>
          </cell>
          <cell r="AR188">
            <v>0</v>
          </cell>
        </row>
        <row r="189">
          <cell r="A189">
            <v>188</v>
          </cell>
          <cell r="B189" t="str">
            <v>BAJA</v>
          </cell>
          <cell r="C189" t="str">
            <v>ACTIVO</v>
          </cell>
          <cell r="D189">
            <v>0</v>
          </cell>
          <cell r="E189">
            <v>0</v>
          </cell>
          <cell r="F189" t="str">
            <v>1° de Septiembre</v>
          </cell>
          <cell r="G189" t="str">
            <v>PIP</v>
          </cell>
          <cell r="H189" t="str">
            <v>Mitzi Ileana</v>
          </cell>
          <cell r="I189" t="str">
            <v>Torres</v>
          </cell>
          <cell r="J189" t="str">
            <v>Hernández</v>
          </cell>
          <cell r="K189" t="str">
            <v>Mitzi Ileana Torres Hernández</v>
          </cell>
          <cell r="L189" t="str">
            <v>TOHM811005KS9</v>
          </cell>
          <cell r="M189" t="str">
            <v>TOHM811005MDGRRT06</v>
          </cell>
          <cell r="N189" t="str">
            <v>C. Milpillas No. 124 Int. 10 Fracc. La Forestal C.P.  34217</v>
          </cell>
          <cell r="O189">
            <v>0</v>
          </cell>
          <cell r="P189" t="str">
            <v>FRACC. LA FORESTAL</v>
          </cell>
          <cell r="Q189" t="str">
            <v>Durango</v>
          </cell>
          <cell r="R189" t="str">
            <v>Victoria de Durango</v>
          </cell>
          <cell r="S189" t="str">
            <v>Dgo.</v>
          </cell>
          <cell r="T189">
            <v>6184555462</v>
          </cell>
          <cell r="U189">
            <v>446181267006</v>
          </cell>
          <cell r="V189" t="str">
            <v>MEXICANA</v>
          </cell>
          <cell r="W189" t="str">
            <v>F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e">
            <v>#DIV/0!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 t="str">
            <v>X</v>
          </cell>
          <cell r="AK189" t="str">
            <v>X</v>
          </cell>
          <cell r="AL189" t="str">
            <v>X</v>
          </cell>
          <cell r="AM189" t="str">
            <v>X</v>
          </cell>
          <cell r="AN189" t="str">
            <v>X</v>
          </cell>
          <cell r="AO189" t="str">
            <v>X</v>
          </cell>
          <cell r="AP189" t="str">
            <v>X</v>
          </cell>
          <cell r="AQ189" t="str">
            <v>Torres Hernández Mitzi Ileana</v>
          </cell>
          <cell r="AR189">
            <v>0</v>
          </cell>
        </row>
        <row r="190">
          <cell r="A190">
            <v>189</v>
          </cell>
          <cell r="B190" t="str">
            <v>CANDIDATO</v>
          </cell>
          <cell r="C190" t="str">
            <v>ACTIVO</v>
          </cell>
          <cell r="D190">
            <v>0</v>
          </cell>
          <cell r="E190">
            <v>0</v>
          </cell>
          <cell r="F190" t="str">
            <v xml:space="preserve"> </v>
          </cell>
          <cell r="G190" t="str">
            <v xml:space="preserve"> </v>
          </cell>
          <cell r="H190" t="str">
            <v>Jorge Heriberto</v>
          </cell>
          <cell r="I190" t="str">
            <v>Zuñiga</v>
          </cell>
          <cell r="J190" t="str">
            <v>Villasana</v>
          </cell>
          <cell r="K190" t="str">
            <v>Jorge Heriberto Zuñiga Villasana</v>
          </cell>
          <cell r="L190" t="str">
            <v>ZUVJ710213FY9</v>
          </cell>
          <cell r="M190" t="str">
            <v>ZUVJ710213HDGXLR07</v>
          </cell>
          <cell r="N190" t="str">
            <v>C. Villa Obregón No. 139 Fracc. Villas del Carmen C.P 34227</v>
          </cell>
          <cell r="O190">
            <v>0</v>
          </cell>
          <cell r="P190" t="str">
            <v>FRACC. VILLAS DEL CARMEN</v>
          </cell>
          <cell r="Q190" t="str">
            <v>Durango</v>
          </cell>
          <cell r="R190" t="str">
            <v>Victoria de Durango</v>
          </cell>
          <cell r="S190" t="str">
            <v>Dgo.</v>
          </cell>
          <cell r="T190">
            <v>0</v>
          </cell>
          <cell r="U190">
            <v>446181332362</v>
          </cell>
          <cell r="V190" t="str">
            <v>MEXICANA</v>
          </cell>
          <cell r="W190" t="str">
            <v>M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e">
            <v>#DIV/0!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 t="str">
            <v>X</v>
          </cell>
          <cell r="AK190" t="str">
            <v>X</v>
          </cell>
          <cell r="AL190" t="str">
            <v>X</v>
          </cell>
          <cell r="AM190" t="str">
            <v>X</v>
          </cell>
          <cell r="AN190" t="str">
            <v>X</v>
          </cell>
          <cell r="AO190" t="str">
            <v>X</v>
          </cell>
          <cell r="AP190" t="str">
            <v>X</v>
          </cell>
          <cell r="AQ190" t="str">
            <v>Zuñiga Villasana Jorge Heriberto</v>
          </cell>
          <cell r="AR190">
            <v>0</v>
          </cell>
        </row>
        <row r="191">
          <cell r="A191">
            <v>190</v>
          </cell>
          <cell r="B191" t="str">
            <v>ASIGNADO</v>
          </cell>
          <cell r="C191" t="str">
            <v>ACTIVO</v>
          </cell>
          <cell r="D191">
            <v>0</v>
          </cell>
          <cell r="E191">
            <v>0</v>
          </cell>
          <cell r="F191" t="str">
            <v>1° de Septiembre</v>
          </cell>
          <cell r="G191" t="str">
            <v>PNIEB</v>
          </cell>
          <cell r="H191" t="str">
            <v>Brenda</v>
          </cell>
          <cell r="I191" t="str">
            <v>Ruiz</v>
          </cell>
          <cell r="J191" t="str">
            <v>Vázquez</v>
          </cell>
          <cell r="K191" t="str">
            <v>Brenda Ruiz Vázquez</v>
          </cell>
          <cell r="L191" t="str">
            <v>RUVB831011EK5</v>
          </cell>
          <cell r="M191" t="str">
            <v>RUVB831011MDGZZR09</v>
          </cell>
          <cell r="N191" t="str">
            <v>C. Ernesto Che Guevara No. 336 Col. Lucio Cabañas C.P.  34140</v>
          </cell>
          <cell r="O191" t="str">
            <v>V</v>
          </cell>
          <cell r="P191" t="str">
            <v>COL. LUCIO CABAÑAS</v>
          </cell>
          <cell r="Q191" t="str">
            <v>Durango</v>
          </cell>
          <cell r="R191" t="str">
            <v>Victoria de Durango</v>
          </cell>
          <cell r="S191" t="str">
            <v>Dgo.</v>
          </cell>
          <cell r="T191">
            <v>6188135120</v>
          </cell>
          <cell r="U191">
            <v>446181662138</v>
          </cell>
          <cell r="V191" t="str">
            <v>MEXICANA</v>
          </cell>
          <cell r="W191" t="str">
            <v>F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e">
            <v>#DIV/0!</v>
          </cell>
          <cell r="AF191">
            <v>0</v>
          </cell>
          <cell r="AG191">
            <v>0</v>
          </cell>
          <cell r="AH191">
            <v>0</v>
          </cell>
          <cell r="AI191" t="str">
            <v>brenda_brecla@hotmail.com</v>
          </cell>
          <cell r="AJ191" t="str">
            <v>X</v>
          </cell>
          <cell r="AK191" t="str">
            <v>X</v>
          </cell>
          <cell r="AL191" t="str">
            <v>X</v>
          </cell>
          <cell r="AM191" t="str">
            <v>X</v>
          </cell>
          <cell r="AN191" t="str">
            <v>X</v>
          </cell>
          <cell r="AO191" t="str">
            <v>X</v>
          </cell>
          <cell r="AP191" t="str">
            <v>X</v>
          </cell>
          <cell r="AQ191" t="str">
            <v>Ruiz Vázquez Brenda</v>
          </cell>
          <cell r="AR191">
            <v>0</v>
          </cell>
        </row>
        <row r="192">
          <cell r="A192">
            <v>191</v>
          </cell>
          <cell r="B192" t="str">
            <v>CANDIDATO</v>
          </cell>
          <cell r="C192" t="str">
            <v>ACTIVO</v>
          </cell>
          <cell r="D192">
            <v>0</v>
          </cell>
          <cell r="E192">
            <v>0</v>
          </cell>
          <cell r="F192" t="str">
            <v xml:space="preserve"> </v>
          </cell>
          <cell r="G192" t="str">
            <v xml:space="preserve"> </v>
          </cell>
          <cell r="H192" t="str">
            <v>Omar Alejandro</v>
          </cell>
          <cell r="I192" t="str">
            <v>Macias</v>
          </cell>
          <cell r="J192" t="str">
            <v>Vizcarra</v>
          </cell>
          <cell r="K192" t="str">
            <v>Omar Alejandro Macias Vizcarra</v>
          </cell>
          <cell r="L192" t="str">
            <v>MAVO840227KK3</v>
          </cell>
          <cell r="M192" t="str">
            <v>MAVO840227HDGCZM05</v>
          </cell>
          <cell r="N192" t="str">
            <v>And. Andromeda No. 100 Fracc. Rinconada Sol C.P. 34228</v>
          </cell>
          <cell r="O192">
            <v>0</v>
          </cell>
          <cell r="P192" t="str">
            <v>FRACC. RINCONADA SOL</v>
          </cell>
          <cell r="Q192" t="str">
            <v>Durango</v>
          </cell>
          <cell r="R192" t="str">
            <v>Victoria de Durango</v>
          </cell>
          <cell r="S192" t="str">
            <v>Dgo.</v>
          </cell>
          <cell r="T192">
            <v>8127212</v>
          </cell>
          <cell r="U192">
            <v>6181686621</v>
          </cell>
          <cell r="V192" t="str">
            <v>MEXICANA</v>
          </cell>
          <cell r="W192" t="str">
            <v>M</v>
          </cell>
          <cell r="X192" t="str">
            <v>LIC. EN DERECHO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e">
            <v>#DIV/0!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 t="str">
            <v>X</v>
          </cell>
          <cell r="AK192" t="str">
            <v>X</v>
          </cell>
          <cell r="AL192" t="str">
            <v>X</v>
          </cell>
          <cell r="AM192" t="str">
            <v>X</v>
          </cell>
          <cell r="AN192" t="str">
            <v>X</v>
          </cell>
          <cell r="AO192" t="str">
            <v>X</v>
          </cell>
          <cell r="AP192" t="str">
            <v>X</v>
          </cell>
          <cell r="AQ192" t="str">
            <v>Macias Vizcarra Omar Alejandro</v>
          </cell>
          <cell r="AR192">
            <v>0</v>
          </cell>
        </row>
        <row r="193">
          <cell r="A193">
            <v>192</v>
          </cell>
          <cell r="B193" t="str">
            <v>CANDIDATO</v>
          </cell>
          <cell r="C193" t="str">
            <v>ACTIVO</v>
          </cell>
          <cell r="D193">
            <v>0</v>
          </cell>
          <cell r="E193">
            <v>0</v>
          </cell>
          <cell r="F193" t="str">
            <v xml:space="preserve"> </v>
          </cell>
          <cell r="G193" t="str">
            <v xml:space="preserve"> </v>
          </cell>
          <cell r="H193" t="str">
            <v>Ángel Manuel</v>
          </cell>
          <cell r="I193" t="str">
            <v>Fragoso</v>
          </cell>
          <cell r="J193" t="str">
            <v>Herrera</v>
          </cell>
          <cell r="K193" t="str">
            <v>Ángel Manuel Fragoso Herrera</v>
          </cell>
          <cell r="L193" t="str">
            <v>FAHA640315MY2</v>
          </cell>
          <cell r="M193" t="str">
            <v>FAHA640315HDGRRN00</v>
          </cell>
          <cell r="N193" t="str">
            <v>C. Damasquina No. 239 Fracc. Jardines de Durango C.P.  34200</v>
          </cell>
          <cell r="O193">
            <v>0</v>
          </cell>
          <cell r="P193" t="str">
            <v>FRACC. JARDINES de DURANGO</v>
          </cell>
          <cell r="Q193" t="str">
            <v>Durango</v>
          </cell>
          <cell r="R193" t="str">
            <v>Victoria de Durango</v>
          </cell>
          <cell r="S193" t="str">
            <v>Dgo.</v>
          </cell>
          <cell r="T193">
            <v>6748742067</v>
          </cell>
          <cell r="U193">
            <v>0</v>
          </cell>
          <cell r="V193" t="str">
            <v>MEXICANA</v>
          </cell>
          <cell r="W193" t="str">
            <v>M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e">
            <v>#DIV/0!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 t="str">
            <v>X</v>
          </cell>
          <cell r="AK193" t="str">
            <v>X</v>
          </cell>
          <cell r="AL193" t="str">
            <v>X</v>
          </cell>
          <cell r="AM193" t="str">
            <v>X</v>
          </cell>
          <cell r="AN193" t="str">
            <v>X</v>
          </cell>
          <cell r="AO193" t="str">
            <v>X</v>
          </cell>
          <cell r="AP193" t="str">
            <v>X</v>
          </cell>
          <cell r="AQ193" t="str">
            <v>Fragoso Herrera Ángel Manuel</v>
          </cell>
          <cell r="AR193">
            <v>0</v>
          </cell>
        </row>
        <row r="194">
          <cell r="A194">
            <v>193</v>
          </cell>
          <cell r="B194" t="str">
            <v>CANDIDATO</v>
          </cell>
          <cell r="C194" t="str">
            <v>ACTIVO</v>
          </cell>
          <cell r="D194">
            <v>0</v>
          </cell>
          <cell r="E194">
            <v>0</v>
          </cell>
          <cell r="F194" t="str">
            <v xml:space="preserve"> </v>
          </cell>
          <cell r="G194" t="str">
            <v xml:space="preserve"> </v>
          </cell>
          <cell r="H194" t="str">
            <v>Helio Giovanni</v>
          </cell>
          <cell r="I194" t="str">
            <v>Martínez</v>
          </cell>
          <cell r="J194" t="str">
            <v>Berumen</v>
          </cell>
          <cell r="K194" t="str">
            <v>Helio Giovanni Martínez Berumen</v>
          </cell>
          <cell r="L194" t="str">
            <v>MABH7211284W4</v>
          </cell>
          <cell r="M194" t="str">
            <v>MABH721128HDGRRL06</v>
          </cell>
          <cell r="N194" t="str">
            <v>C. Tuxpan No. 213 COL. Universal C.P.  34165</v>
          </cell>
          <cell r="O194">
            <v>0</v>
          </cell>
          <cell r="P194" t="str">
            <v>COL. UNIVERSAL</v>
          </cell>
          <cell r="Q194" t="str">
            <v>Durango</v>
          </cell>
          <cell r="R194" t="str">
            <v>Victoria de Durango</v>
          </cell>
          <cell r="S194" t="str">
            <v>Dgo.</v>
          </cell>
          <cell r="T194">
            <v>6188173423</v>
          </cell>
          <cell r="U194">
            <v>446188236189</v>
          </cell>
          <cell r="V194" t="str">
            <v>MEXICANA</v>
          </cell>
          <cell r="W194" t="str">
            <v>M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e">
            <v>#DIV/0!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 t="str">
            <v>X</v>
          </cell>
          <cell r="AK194" t="str">
            <v>X</v>
          </cell>
          <cell r="AL194" t="str">
            <v>X</v>
          </cell>
          <cell r="AM194" t="str">
            <v>X</v>
          </cell>
          <cell r="AN194" t="str">
            <v>X</v>
          </cell>
          <cell r="AO194" t="str">
            <v>X</v>
          </cell>
          <cell r="AP194" t="str">
            <v>X</v>
          </cell>
          <cell r="AQ194" t="str">
            <v>Martínez Berumen Helio Giovanni</v>
          </cell>
          <cell r="AR194">
            <v>0</v>
          </cell>
        </row>
        <row r="195">
          <cell r="A195">
            <v>194</v>
          </cell>
          <cell r="B195" t="str">
            <v>CANDIDATO</v>
          </cell>
          <cell r="C195" t="str">
            <v>BAJA</v>
          </cell>
          <cell r="D195">
            <v>0</v>
          </cell>
          <cell r="E195">
            <v>30052011</v>
          </cell>
          <cell r="F195" t="str">
            <v xml:space="preserve"> </v>
          </cell>
          <cell r="G195" t="str">
            <v xml:space="preserve"> </v>
          </cell>
          <cell r="H195" t="str">
            <v>Diana Victoria</v>
          </cell>
          <cell r="I195" t="str">
            <v>Rivera</v>
          </cell>
          <cell r="J195" t="str">
            <v>Rivas</v>
          </cell>
          <cell r="K195" t="str">
            <v>Diana Victoria Rivera Rivas</v>
          </cell>
          <cell r="L195" t="str">
            <v>RIRD880729168</v>
          </cell>
          <cell r="M195" t="str">
            <v>RIRD880729MDGVVN03</v>
          </cell>
          <cell r="N195" t="str">
            <v>C. Águila Dorada No. 108 Fracc. Las Águilas C.P.  34038</v>
          </cell>
          <cell r="O195">
            <v>0</v>
          </cell>
          <cell r="P195" t="str">
            <v>FRACC. LAS AGUILAS</v>
          </cell>
          <cell r="Q195" t="str">
            <v>Durango</v>
          </cell>
          <cell r="R195" t="str">
            <v>Victoria de Durango</v>
          </cell>
          <cell r="S195" t="str">
            <v>Dgo.</v>
          </cell>
          <cell r="T195">
            <v>6188358245</v>
          </cell>
          <cell r="U195">
            <v>446181536033</v>
          </cell>
          <cell r="V195" t="str">
            <v>MEXICANA</v>
          </cell>
          <cell r="W195" t="str">
            <v>F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e">
            <v>#DIV/0!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 t="str">
            <v>X</v>
          </cell>
          <cell r="AK195" t="str">
            <v>X</v>
          </cell>
          <cell r="AL195" t="str">
            <v>X</v>
          </cell>
          <cell r="AM195" t="str">
            <v>X</v>
          </cell>
          <cell r="AN195" t="str">
            <v>X</v>
          </cell>
          <cell r="AO195" t="str">
            <v>X</v>
          </cell>
          <cell r="AP195" t="str">
            <v>X</v>
          </cell>
          <cell r="AQ195" t="str">
            <v>Rivera Rivas Diana Victoria</v>
          </cell>
          <cell r="AR195">
            <v>0</v>
          </cell>
        </row>
        <row r="196">
          <cell r="A196">
            <v>195</v>
          </cell>
          <cell r="B196" t="str">
            <v>CANDIDATO</v>
          </cell>
          <cell r="C196" t="str">
            <v>BAJA</v>
          </cell>
          <cell r="D196">
            <v>0</v>
          </cell>
          <cell r="E196">
            <v>15022012</v>
          </cell>
          <cell r="F196" t="str">
            <v xml:space="preserve"> </v>
          </cell>
          <cell r="G196" t="str">
            <v xml:space="preserve"> </v>
          </cell>
          <cell r="H196" t="str">
            <v>Sandra Gabriela</v>
          </cell>
          <cell r="I196" t="str">
            <v>Salazar</v>
          </cell>
          <cell r="J196" t="str">
            <v>Butzman</v>
          </cell>
          <cell r="K196" t="str">
            <v>Sandra Gabriela Salazar Butzman</v>
          </cell>
          <cell r="L196" t="str">
            <v>SABS860731JH8</v>
          </cell>
          <cell r="M196" t="str">
            <v>SABS860731MDGLTN12</v>
          </cell>
          <cell r="N196" t="str">
            <v>C. Lerdo No. 1204 Barrio Tierra Blanca C.P.  34139</v>
          </cell>
          <cell r="O196">
            <v>0</v>
          </cell>
          <cell r="P196" t="str">
            <v>B. DE TIERRA BLANCA</v>
          </cell>
          <cell r="Q196" t="str">
            <v>Durango</v>
          </cell>
          <cell r="R196" t="str">
            <v>Victoria de Durango</v>
          </cell>
          <cell r="S196" t="str">
            <v>Dgo.</v>
          </cell>
          <cell r="T196">
            <v>0</v>
          </cell>
          <cell r="U196">
            <v>0</v>
          </cell>
          <cell r="V196" t="str">
            <v>MEXICANA</v>
          </cell>
          <cell r="W196" t="str">
            <v>F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e">
            <v>#DIV/0!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 t="str">
            <v>X</v>
          </cell>
          <cell r="AK196" t="str">
            <v>X</v>
          </cell>
          <cell r="AL196" t="str">
            <v>X</v>
          </cell>
          <cell r="AM196" t="str">
            <v>X</v>
          </cell>
          <cell r="AN196" t="str">
            <v>X</v>
          </cell>
          <cell r="AO196" t="str">
            <v>X</v>
          </cell>
          <cell r="AP196" t="str">
            <v>X</v>
          </cell>
          <cell r="AQ196" t="str">
            <v>Salazar Butzman Sandra Gabriela</v>
          </cell>
          <cell r="AR196">
            <v>0</v>
          </cell>
        </row>
        <row r="197">
          <cell r="A197">
            <v>196</v>
          </cell>
          <cell r="B197" t="str">
            <v>CANDIDATO</v>
          </cell>
          <cell r="C197" t="str">
            <v>BAJA</v>
          </cell>
          <cell r="D197">
            <v>0</v>
          </cell>
          <cell r="E197">
            <v>15062012</v>
          </cell>
          <cell r="F197" t="str">
            <v xml:space="preserve"> </v>
          </cell>
          <cell r="G197" t="str">
            <v xml:space="preserve"> </v>
          </cell>
          <cell r="H197" t="str">
            <v>Francisco Ernesto</v>
          </cell>
          <cell r="I197" t="str">
            <v>Vázquez</v>
          </cell>
          <cell r="J197" t="str">
            <v>Arellano</v>
          </cell>
          <cell r="K197" t="str">
            <v>Francisco Ernesto Vázquez Arellano</v>
          </cell>
          <cell r="L197" t="str">
            <v>VAAF840417D3A</v>
          </cell>
          <cell r="M197" t="str">
            <v>VAAF840417HDGZRR09</v>
          </cell>
          <cell r="N197" t="str">
            <v>C. Calvario No. 226 Barrio del Calvario C.P.  34074</v>
          </cell>
          <cell r="O197">
            <v>0</v>
          </cell>
          <cell r="P197" t="str">
            <v>B. DEL CALVARIO</v>
          </cell>
          <cell r="Q197" t="str">
            <v>Durango</v>
          </cell>
          <cell r="R197" t="str">
            <v>Victoria de Durango</v>
          </cell>
          <cell r="S197" t="str">
            <v>Dgo.</v>
          </cell>
          <cell r="T197">
            <v>8130032</v>
          </cell>
          <cell r="U197">
            <v>6181236519</v>
          </cell>
          <cell r="V197" t="str">
            <v>MEXICANA</v>
          </cell>
          <cell r="W197" t="str">
            <v>M</v>
          </cell>
          <cell r="X197" t="str">
            <v>BACHILLERATO</v>
          </cell>
          <cell r="Y197">
            <v>0</v>
          </cell>
          <cell r="Z197">
            <v>0</v>
          </cell>
          <cell r="AA197">
            <v>0</v>
          </cell>
          <cell r="AB197">
            <v>9</v>
          </cell>
          <cell r="AC197">
            <v>7</v>
          </cell>
          <cell r="AD197">
            <v>5</v>
          </cell>
          <cell r="AE197">
            <v>7</v>
          </cell>
          <cell r="AF197" t="str">
            <v>B1</v>
          </cell>
          <cell r="AG197">
            <v>0</v>
          </cell>
          <cell r="AH197">
            <v>0</v>
          </cell>
          <cell r="AI197">
            <v>0</v>
          </cell>
          <cell r="AJ197" t="str">
            <v>X</v>
          </cell>
          <cell r="AK197" t="str">
            <v>X</v>
          </cell>
          <cell r="AL197" t="str">
            <v>X</v>
          </cell>
          <cell r="AM197" t="str">
            <v>X</v>
          </cell>
          <cell r="AN197" t="str">
            <v>X</v>
          </cell>
          <cell r="AO197" t="str">
            <v>X</v>
          </cell>
          <cell r="AP197" t="str">
            <v>X</v>
          </cell>
          <cell r="AQ197" t="str">
            <v>Vázquez Arellano Francisco Ernesto</v>
          </cell>
          <cell r="AR197">
            <v>0</v>
          </cell>
        </row>
        <row r="198">
          <cell r="A198">
            <v>197</v>
          </cell>
          <cell r="B198" t="str">
            <v>CANDIDATO</v>
          </cell>
          <cell r="C198" t="str">
            <v>BAJA</v>
          </cell>
          <cell r="D198">
            <v>1092010</v>
          </cell>
          <cell r="E198">
            <v>30042011</v>
          </cell>
          <cell r="F198" t="str">
            <v xml:space="preserve"> </v>
          </cell>
          <cell r="G198" t="str">
            <v xml:space="preserve"> </v>
          </cell>
          <cell r="H198" t="str">
            <v>Martha Julieta</v>
          </cell>
          <cell r="I198" t="str">
            <v>Moran</v>
          </cell>
          <cell r="J198" t="str">
            <v>Garabito</v>
          </cell>
          <cell r="K198" t="str">
            <v>Martha Julieta Moran Garabito</v>
          </cell>
          <cell r="L198" t="str">
            <v>MOGM870327FI7</v>
          </cell>
          <cell r="M198" t="str">
            <v>MOGM870327MJCRRR15</v>
          </cell>
          <cell r="N198" t="str">
            <v>C. General Tornel No 410 Col. Juan de La Barrera C.P.  34150</v>
          </cell>
          <cell r="O198">
            <v>0</v>
          </cell>
          <cell r="P198" t="str">
            <v>COL. JUAN DE LA BARRERA</v>
          </cell>
          <cell r="Q198" t="str">
            <v>Durango</v>
          </cell>
          <cell r="R198" t="str">
            <v>Victoria de Durango</v>
          </cell>
          <cell r="S198" t="str">
            <v>Dgo.</v>
          </cell>
          <cell r="T198">
            <v>0</v>
          </cell>
          <cell r="U198">
            <v>0</v>
          </cell>
          <cell r="V198" t="str">
            <v>MEXICANA</v>
          </cell>
          <cell r="W198" t="str">
            <v>F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e">
            <v>#DIV/0!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 t="str">
            <v>X</v>
          </cell>
          <cell r="AK198" t="str">
            <v>X</v>
          </cell>
          <cell r="AL198" t="str">
            <v>X</v>
          </cell>
          <cell r="AM198" t="str">
            <v>X</v>
          </cell>
          <cell r="AN198" t="str">
            <v>X</v>
          </cell>
          <cell r="AO198" t="str">
            <v>X</v>
          </cell>
          <cell r="AP198" t="str">
            <v>X</v>
          </cell>
          <cell r="AQ198" t="str">
            <v>Moran Garabito Martha Julieta</v>
          </cell>
          <cell r="AR198" t="str">
            <v>BAJA INCUMPLIMIENTO</v>
          </cell>
        </row>
        <row r="199">
          <cell r="A199">
            <v>198</v>
          </cell>
          <cell r="B199" t="str">
            <v>ASIGNADO</v>
          </cell>
          <cell r="C199" t="str">
            <v>ACTIVO</v>
          </cell>
          <cell r="D199">
            <v>0</v>
          </cell>
          <cell r="E199">
            <v>30062011</v>
          </cell>
          <cell r="F199" t="str">
            <v>1° de Septiembre</v>
          </cell>
          <cell r="G199" t="str">
            <v>PIP</v>
          </cell>
          <cell r="H199" t="str">
            <v>Erendira Guadalupe</v>
          </cell>
          <cell r="I199" t="str">
            <v>Soto</v>
          </cell>
          <cell r="J199" t="str">
            <v>Delgado</v>
          </cell>
          <cell r="K199" t="str">
            <v>Erendira Guadalupe Soto Delgado</v>
          </cell>
          <cell r="L199" t="str">
            <v>SODE901003NE9</v>
          </cell>
          <cell r="M199" t="str">
            <v>SODE901003MDGTLR09</v>
          </cell>
          <cell r="N199" t="str">
            <v>C. Emilio M. González No. 111 Fracc. Jardines de San Antonio C.P.  34227</v>
          </cell>
          <cell r="O199" t="str">
            <v>M</v>
          </cell>
          <cell r="P199" t="str">
            <v>FRACC. JARDINES DE SAN ANTONIO</v>
          </cell>
          <cell r="Q199" t="str">
            <v>Durango</v>
          </cell>
          <cell r="R199" t="str">
            <v>Victoria de Durango</v>
          </cell>
          <cell r="S199" t="str">
            <v>Dgo.</v>
          </cell>
          <cell r="T199">
            <v>6188140824</v>
          </cell>
          <cell r="U199">
            <v>6188000768</v>
          </cell>
          <cell r="V199" t="str">
            <v>MEXICANA</v>
          </cell>
          <cell r="W199" t="str">
            <v>F</v>
          </cell>
          <cell r="X199" t="str">
            <v>HIGH SCHOOL</v>
          </cell>
          <cell r="Y199">
            <v>0</v>
          </cell>
          <cell r="Z199">
            <v>0</v>
          </cell>
          <cell r="AA199">
            <v>0</v>
          </cell>
          <cell r="AB199">
            <v>8</v>
          </cell>
          <cell r="AC199">
            <v>6</v>
          </cell>
          <cell r="AD199">
            <v>7</v>
          </cell>
          <cell r="AE199">
            <v>7</v>
          </cell>
          <cell r="AF199" t="str">
            <v>B1</v>
          </cell>
          <cell r="AG199">
            <v>0</v>
          </cell>
          <cell r="AH199">
            <v>0</v>
          </cell>
          <cell r="AI199" t="str">
            <v>yareidy5@hotmail.com</v>
          </cell>
          <cell r="AJ199" t="str">
            <v>X</v>
          </cell>
          <cell r="AK199" t="str">
            <v>X</v>
          </cell>
          <cell r="AL199" t="str">
            <v>X</v>
          </cell>
          <cell r="AM199" t="str">
            <v>X</v>
          </cell>
          <cell r="AN199" t="str">
            <v>X</v>
          </cell>
          <cell r="AO199" t="str">
            <v>X</v>
          </cell>
          <cell r="AP199" t="str">
            <v>X</v>
          </cell>
          <cell r="AQ199" t="str">
            <v>Soto Delgado Erendira Guadalupe</v>
          </cell>
          <cell r="AR199">
            <v>0</v>
          </cell>
        </row>
        <row r="200">
          <cell r="A200">
            <v>199</v>
          </cell>
          <cell r="B200" t="str">
            <v>ASIGNADO</v>
          </cell>
          <cell r="C200" t="str">
            <v>ACTIVO</v>
          </cell>
          <cell r="D200">
            <v>0</v>
          </cell>
          <cell r="E200">
            <v>0</v>
          </cell>
          <cell r="F200" t="str">
            <v>1° de Septiembre</v>
          </cell>
          <cell r="G200" t="str">
            <v>PNIEB</v>
          </cell>
          <cell r="H200" t="str">
            <v>María Elena</v>
          </cell>
          <cell r="I200" t="str">
            <v>Soto</v>
          </cell>
          <cell r="J200" t="str">
            <v>Avila</v>
          </cell>
          <cell r="K200" t="str">
            <v>María Elena Soto Avila</v>
          </cell>
          <cell r="L200" t="str">
            <v>SOAE750818UK6</v>
          </cell>
          <cell r="M200" t="str">
            <v>SOAE750818MDGTVL06</v>
          </cell>
          <cell r="N200" t="str">
            <v>Blvd. Luis Donaldo Colosio No. 317  Fracc. Forestal C.P.  34217</v>
          </cell>
          <cell r="O200" t="str">
            <v>V</v>
          </cell>
          <cell r="P200" t="str">
            <v>FRACC. LA FORESTAL</v>
          </cell>
          <cell r="Q200" t="str">
            <v>Durango</v>
          </cell>
          <cell r="R200" t="str">
            <v>Victoria de Durango</v>
          </cell>
          <cell r="S200" t="str">
            <v>Dgo.</v>
          </cell>
          <cell r="T200">
            <v>6188359109</v>
          </cell>
          <cell r="U200">
            <v>6181273841</v>
          </cell>
          <cell r="V200" t="str">
            <v>MEXICANA</v>
          </cell>
          <cell r="W200" t="str">
            <v>F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e">
            <v>#DIV/0!</v>
          </cell>
          <cell r="AF200">
            <v>0</v>
          </cell>
          <cell r="AG200">
            <v>0</v>
          </cell>
          <cell r="AH200">
            <v>0</v>
          </cell>
          <cell r="AI200" t="str">
            <v>elenasoto.school@gmail.com</v>
          </cell>
          <cell r="AJ200" t="str">
            <v>X</v>
          </cell>
          <cell r="AK200" t="str">
            <v>X</v>
          </cell>
          <cell r="AL200" t="str">
            <v>X</v>
          </cell>
          <cell r="AM200" t="str">
            <v>X</v>
          </cell>
          <cell r="AN200" t="str">
            <v>X</v>
          </cell>
          <cell r="AO200" t="str">
            <v>X</v>
          </cell>
          <cell r="AP200" t="str">
            <v>X</v>
          </cell>
          <cell r="AQ200" t="str">
            <v>Soto Avila María Elena</v>
          </cell>
          <cell r="AR200">
            <v>0</v>
          </cell>
        </row>
        <row r="201">
          <cell r="A201">
            <v>200</v>
          </cell>
          <cell r="B201" t="str">
            <v>CANDIDATO</v>
          </cell>
          <cell r="C201" t="str">
            <v>ACTIVO</v>
          </cell>
          <cell r="D201">
            <v>0</v>
          </cell>
          <cell r="E201">
            <v>0</v>
          </cell>
          <cell r="F201" t="str">
            <v xml:space="preserve"> </v>
          </cell>
          <cell r="G201" t="str">
            <v xml:space="preserve"> </v>
          </cell>
          <cell r="H201" t="str">
            <v>Rodolfo</v>
          </cell>
          <cell r="I201" t="str">
            <v>Vázquez</v>
          </cell>
          <cell r="J201" t="str">
            <v>Arroyo</v>
          </cell>
          <cell r="K201" t="str">
            <v>Rodolfo Vázquez Arroyo</v>
          </cell>
          <cell r="L201" t="str">
            <v>VAAR840227G3A</v>
          </cell>
          <cell r="M201" t="str">
            <v>VAAR840227HDGZRD01</v>
          </cell>
          <cell r="N201" t="str">
            <v>C.  Artículo 27 No. 422 Col. Constitución C.P.  34188</v>
          </cell>
          <cell r="O201">
            <v>0</v>
          </cell>
          <cell r="P201" t="str">
            <v>COL. CONSTITUCION</v>
          </cell>
          <cell r="Q201" t="str">
            <v>Durango</v>
          </cell>
          <cell r="R201" t="str">
            <v>Victoria de Durango</v>
          </cell>
          <cell r="S201" t="str">
            <v>Dgo.</v>
          </cell>
          <cell r="T201">
            <v>0</v>
          </cell>
          <cell r="U201">
            <v>0</v>
          </cell>
          <cell r="V201" t="str">
            <v>MEXICANA</v>
          </cell>
          <cell r="W201" t="str">
            <v>M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e">
            <v>#DIV/0!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str">
            <v>X</v>
          </cell>
          <cell r="AK201" t="str">
            <v>X</v>
          </cell>
          <cell r="AL201" t="str">
            <v>X</v>
          </cell>
          <cell r="AM201" t="str">
            <v>X</v>
          </cell>
          <cell r="AN201" t="str">
            <v>X</v>
          </cell>
          <cell r="AO201" t="str">
            <v>X</v>
          </cell>
          <cell r="AP201" t="str">
            <v>X</v>
          </cell>
          <cell r="AQ201" t="str">
            <v>Vázquez Arroyo Rodolfo</v>
          </cell>
          <cell r="AR201">
            <v>0</v>
          </cell>
        </row>
        <row r="202">
          <cell r="A202">
            <v>201</v>
          </cell>
          <cell r="B202" t="str">
            <v>CANDIDATO</v>
          </cell>
          <cell r="C202" t="str">
            <v>ACTIVO</v>
          </cell>
          <cell r="D202">
            <v>0</v>
          </cell>
          <cell r="E202">
            <v>0</v>
          </cell>
          <cell r="F202" t="str">
            <v xml:space="preserve"> </v>
          </cell>
          <cell r="G202" t="str">
            <v xml:space="preserve"> </v>
          </cell>
          <cell r="H202" t="str">
            <v>Irving</v>
          </cell>
          <cell r="I202" t="str">
            <v>Yparrea</v>
          </cell>
          <cell r="J202" t="str">
            <v>Arreola</v>
          </cell>
          <cell r="K202" t="str">
            <v>Irving Yparrea Arreola</v>
          </cell>
          <cell r="L202" t="str">
            <v>YAAI850719RX9</v>
          </cell>
          <cell r="M202" t="str">
            <v>YAAI850719HDGPRR06</v>
          </cell>
          <cell r="N202" t="str">
            <v>C. Ocampo No. 1205 Barrio de Tierra Blanca C.P.  34139</v>
          </cell>
          <cell r="O202">
            <v>0</v>
          </cell>
          <cell r="P202" t="str">
            <v xml:space="preserve">B. DE TIERRA BLANCA </v>
          </cell>
          <cell r="Q202" t="str">
            <v>Durango</v>
          </cell>
          <cell r="R202" t="str">
            <v>Victoria de Durango</v>
          </cell>
          <cell r="S202" t="str">
            <v>Dgo.</v>
          </cell>
          <cell r="T202">
            <v>6188111669</v>
          </cell>
          <cell r="U202">
            <v>446181037131</v>
          </cell>
          <cell r="V202" t="str">
            <v>MEXICANA</v>
          </cell>
          <cell r="W202" t="str">
            <v>M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e">
            <v>#DIV/0!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 t="str">
            <v>X</v>
          </cell>
          <cell r="AK202" t="str">
            <v>X</v>
          </cell>
          <cell r="AL202" t="str">
            <v>X</v>
          </cell>
          <cell r="AM202" t="str">
            <v>X</v>
          </cell>
          <cell r="AN202" t="str">
            <v>X</v>
          </cell>
          <cell r="AO202" t="str">
            <v>X</v>
          </cell>
          <cell r="AP202" t="str">
            <v>X</v>
          </cell>
          <cell r="AQ202" t="str">
            <v>Yparrea Arreola Irving</v>
          </cell>
          <cell r="AR202">
            <v>0</v>
          </cell>
        </row>
        <row r="203">
          <cell r="A203">
            <v>202</v>
          </cell>
          <cell r="B203" t="str">
            <v>BAJA</v>
          </cell>
          <cell r="C203" t="str">
            <v>ACTIVO</v>
          </cell>
          <cell r="D203">
            <v>0</v>
          </cell>
          <cell r="E203">
            <v>0</v>
          </cell>
          <cell r="F203" t="str">
            <v xml:space="preserve"> </v>
          </cell>
          <cell r="G203" t="str">
            <v xml:space="preserve"> </v>
          </cell>
          <cell r="H203" t="str">
            <v>Irene</v>
          </cell>
          <cell r="I203" t="str">
            <v>Rodríguez</v>
          </cell>
          <cell r="J203" t="str">
            <v>Quezada</v>
          </cell>
          <cell r="K203" t="str">
            <v>Irene Rodríguez Quezada</v>
          </cell>
          <cell r="L203" t="str">
            <v>ROQI6306284HA</v>
          </cell>
          <cell r="M203" t="str">
            <v>ROQI630628MZSDZR03</v>
          </cell>
          <cell r="N203" t="str">
            <v>C. Gregorio Torres No. 516 Col. Santa Fe C.P.  34240</v>
          </cell>
          <cell r="O203">
            <v>0</v>
          </cell>
          <cell r="P203" t="str">
            <v>COL. SANTA FE</v>
          </cell>
          <cell r="Q203" t="str">
            <v>Durango</v>
          </cell>
          <cell r="R203" t="str">
            <v>Victoria de Durango</v>
          </cell>
          <cell r="S203" t="str">
            <v>Dgo.</v>
          </cell>
          <cell r="T203">
            <v>0</v>
          </cell>
          <cell r="U203">
            <v>0</v>
          </cell>
          <cell r="V203" t="str">
            <v>MEXICANA</v>
          </cell>
          <cell r="W203" t="str">
            <v>F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e">
            <v>#DIV/0!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 t="str">
            <v>X</v>
          </cell>
          <cell r="AK203" t="str">
            <v>X</v>
          </cell>
          <cell r="AL203" t="str">
            <v>X</v>
          </cell>
          <cell r="AM203" t="str">
            <v>X</v>
          </cell>
          <cell r="AN203" t="str">
            <v>X</v>
          </cell>
          <cell r="AO203" t="str">
            <v>X</v>
          </cell>
          <cell r="AP203" t="str">
            <v>X</v>
          </cell>
          <cell r="AQ203" t="str">
            <v>Rodríguez Quezada Irene</v>
          </cell>
          <cell r="AR203">
            <v>0</v>
          </cell>
        </row>
        <row r="204">
          <cell r="A204">
            <v>203</v>
          </cell>
          <cell r="B204" t="str">
            <v>CANDIDATO</v>
          </cell>
          <cell r="C204" t="str">
            <v>BAJA</v>
          </cell>
          <cell r="D204">
            <v>0</v>
          </cell>
          <cell r="E204">
            <v>0</v>
          </cell>
          <cell r="F204" t="str">
            <v xml:space="preserve"> </v>
          </cell>
          <cell r="G204" t="str">
            <v xml:space="preserve"> </v>
          </cell>
          <cell r="H204" t="str">
            <v>Leticia Vanessa</v>
          </cell>
          <cell r="I204" t="str">
            <v>Reveles</v>
          </cell>
          <cell r="J204" t="str">
            <v>Núñez</v>
          </cell>
          <cell r="K204" t="str">
            <v>Leticia Vanessa Reveles Núñez</v>
          </cell>
          <cell r="L204" t="str">
            <v>RENL741119HI1</v>
          </cell>
          <cell r="M204" t="str">
            <v>RENL741119MDGVXT02</v>
          </cell>
          <cell r="N204" t="str">
            <v>C. Paseo de Las Alamedas No. 158 Fracc. Las Alamedas C.P.  34630</v>
          </cell>
          <cell r="O204">
            <v>0</v>
          </cell>
          <cell r="P204" t="str">
            <v>FRACC. LAS ALAMEDAS</v>
          </cell>
          <cell r="Q204" t="str">
            <v>Durango</v>
          </cell>
          <cell r="R204" t="str">
            <v>Victoria de Durango</v>
          </cell>
          <cell r="S204" t="str">
            <v>Dgo.</v>
          </cell>
          <cell r="T204">
            <v>8354375</v>
          </cell>
          <cell r="U204">
            <v>6181383937</v>
          </cell>
          <cell r="V204" t="str">
            <v>MEXICANA</v>
          </cell>
          <cell r="W204" t="str">
            <v>F</v>
          </cell>
          <cell r="X204" t="str">
            <v>BACHILLERATO</v>
          </cell>
          <cell r="Y204">
            <v>0</v>
          </cell>
          <cell r="Z204">
            <v>0</v>
          </cell>
          <cell r="AA204">
            <v>0</v>
          </cell>
          <cell r="AB204">
            <v>10</v>
          </cell>
          <cell r="AC204">
            <v>5</v>
          </cell>
          <cell r="AD204">
            <v>10</v>
          </cell>
          <cell r="AE204">
            <v>8.3333333333333339</v>
          </cell>
          <cell r="AF204" t="str">
            <v>B2</v>
          </cell>
          <cell r="AG204">
            <v>0</v>
          </cell>
          <cell r="AH204">
            <v>0</v>
          </cell>
          <cell r="AI204">
            <v>0</v>
          </cell>
          <cell r="AJ204" t="str">
            <v>X</v>
          </cell>
          <cell r="AK204" t="str">
            <v>X</v>
          </cell>
          <cell r="AL204" t="str">
            <v>X</v>
          </cell>
          <cell r="AM204" t="str">
            <v>X</v>
          </cell>
          <cell r="AN204" t="str">
            <v>X</v>
          </cell>
          <cell r="AO204" t="str">
            <v>X</v>
          </cell>
          <cell r="AP204" t="str">
            <v>X</v>
          </cell>
          <cell r="AQ204" t="str">
            <v>Reveles Núñez Leticia Vanessa</v>
          </cell>
          <cell r="AR204">
            <v>0</v>
          </cell>
        </row>
        <row r="205">
          <cell r="A205">
            <v>204</v>
          </cell>
          <cell r="B205" t="str">
            <v>CANDIDATO</v>
          </cell>
          <cell r="C205" t="str">
            <v>BAJA</v>
          </cell>
          <cell r="D205">
            <v>0</v>
          </cell>
          <cell r="E205">
            <v>30062011</v>
          </cell>
          <cell r="F205" t="str">
            <v xml:space="preserve"> </v>
          </cell>
          <cell r="G205" t="str">
            <v xml:space="preserve"> </v>
          </cell>
          <cell r="H205" t="str">
            <v>Sergio Arturo</v>
          </cell>
          <cell r="I205" t="str">
            <v>Orona</v>
          </cell>
          <cell r="J205" t="str">
            <v>Ramírez</v>
          </cell>
          <cell r="K205" t="str">
            <v>Sergio Arturo Orona Ramírez</v>
          </cell>
          <cell r="L205" t="str">
            <v>OORS860217TK0</v>
          </cell>
          <cell r="M205" t="str">
            <v>OORS860217HDGRMR02</v>
          </cell>
          <cell r="N205" t="str">
            <v>C. Salvador Nava No. 117 pte. Zona Centro C.P.  3400</v>
          </cell>
          <cell r="O205">
            <v>0</v>
          </cell>
          <cell r="P205" t="str">
            <v>ZONA CENTRO</v>
          </cell>
          <cell r="Q205" t="str">
            <v>Durango</v>
          </cell>
          <cell r="R205" t="str">
            <v>Victoria de Durango</v>
          </cell>
          <cell r="S205" t="str">
            <v>Dgo.</v>
          </cell>
          <cell r="T205">
            <v>6188275409</v>
          </cell>
          <cell r="U205">
            <v>446181015164</v>
          </cell>
          <cell r="V205" t="str">
            <v>MEXICANA</v>
          </cell>
          <cell r="W205" t="str">
            <v>M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e">
            <v>#DIV/0!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 t="str">
            <v>X</v>
          </cell>
          <cell r="AK205" t="str">
            <v>X</v>
          </cell>
          <cell r="AL205" t="str">
            <v>X</v>
          </cell>
          <cell r="AM205" t="str">
            <v>X</v>
          </cell>
          <cell r="AN205" t="str">
            <v>X</v>
          </cell>
          <cell r="AO205" t="str">
            <v>X</v>
          </cell>
          <cell r="AP205" t="str">
            <v>X</v>
          </cell>
          <cell r="AQ205" t="str">
            <v>Orona Ramírez Sergio Arturo</v>
          </cell>
          <cell r="AR205" t="str">
            <v>no regresó para septiembre de 2011</v>
          </cell>
        </row>
        <row r="206">
          <cell r="A206">
            <v>205</v>
          </cell>
          <cell r="B206" t="str">
            <v>CANDIDATO</v>
          </cell>
          <cell r="C206" t="str">
            <v>BAJA</v>
          </cell>
          <cell r="D206">
            <v>0</v>
          </cell>
          <cell r="E206">
            <v>0</v>
          </cell>
          <cell r="F206" t="str">
            <v xml:space="preserve"> </v>
          </cell>
          <cell r="G206" t="str">
            <v xml:space="preserve"> </v>
          </cell>
          <cell r="H206" t="str">
            <v>Maríana</v>
          </cell>
          <cell r="I206" t="str">
            <v>Silva</v>
          </cell>
          <cell r="J206" t="str">
            <v>Corral</v>
          </cell>
          <cell r="K206" t="str">
            <v>Maríana Silva Corral</v>
          </cell>
          <cell r="L206" t="str">
            <v>SICM8607045G7</v>
          </cell>
          <cell r="M206" t="str">
            <v>SICM860704MDGLRR3</v>
          </cell>
          <cell r="N206" t="str">
            <v>C. Negrete No. 302 1 Zona Centro C.P.  34000</v>
          </cell>
          <cell r="O206">
            <v>0</v>
          </cell>
          <cell r="P206" t="str">
            <v>ZONA CENTRO</v>
          </cell>
          <cell r="Q206" t="str">
            <v>Durango</v>
          </cell>
          <cell r="R206" t="str">
            <v>Victoria de Durango</v>
          </cell>
          <cell r="S206" t="str">
            <v>Dgo.</v>
          </cell>
          <cell r="T206">
            <v>0</v>
          </cell>
          <cell r="U206">
            <v>0</v>
          </cell>
          <cell r="V206">
            <v>0</v>
          </cell>
          <cell r="W206" t="str">
            <v>F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e">
            <v>#DIV/0!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 t="str">
            <v>X</v>
          </cell>
          <cell r="AK206" t="str">
            <v>X</v>
          </cell>
          <cell r="AL206" t="str">
            <v>X</v>
          </cell>
          <cell r="AM206" t="str">
            <v>X</v>
          </cell>
          <cell r="AN206" t="str">
            <v>X</v>
          </cell>
          <cell r="AO206" t="str">
            <v>X</v>
          </cell>
          <cell r="AP206" t="str">
            <v>X</v>
          </cell>
          <cell r="AQ206" t="str">
            <v>Silva Corral Maríana</v>
          </cell>
          <cell r="AR206">
            <v>0</v>
          </cell>
        </row>
        <row r="207">
          <cell r="A207">
            <v>206</v>
          </cell>
          <cell r="B207" t="str">
            <v>CANDIDATO</v>
          </cell>
          <cell r="C207" t="str">
            <v>BAJA</v>
          </cell>
          <cell r="D207">
            <v>0</v>
          </cell>
          <cell r="E207">
            <v>30062011</v>
          </cell>
          <cell r="F207" t="str">
            <v xml:space="preserve"> </v>
          </cell>
          <cell r="G207" t="str">
            <v xml:space="preserve"> </v>
          </cell>
          <cell r="H207" t="str">
            <v>German</v>
          </cell>
          <cell r="I207" t="str">
            <v>Mercado</v>
          </cell>
          <cell r="J207" t="str">
            <v>García</v>
          </cell>
          <cell r="K207" t="str">
            <v>German Mercado García</v>
          </cell>
          <cell r="L207" t="str">
            <v>MEGG9011085I1</v>
          </cell>
          <cell r="M207" t="str">
            <v>MEGG901108HDGRRR00</v>
          </cell>
          <cell r="N207" t="str">
            <v>C. Nopal y Maguey S/N Col. El Saltito C.P.  34105</v>
          </cell>
          <cell r="O207">
            <v>0</v>
          </cell>
          <cell r="P207" t="str">
            <v>COL. EL SALTITO</v>
          </cell>
          <cell r="Q207" t="str">
            <v>Durango</v>
          </cell>
          <cell r="R207" t="str">
            <v>Victoria de Durango</v>
          </cell>
          <cell r="S207" t="str">
            <v>Dgo.</v>
          </cell>
          <cell r="T207">
            <v>0</v>
          </cell>
          <cell r="U207">
            <v>0</v>
          </cell>
          <cell r="V207" t="str">
            <v>MEXICANA</v>
          </cell>
          <cell r="W207" t="str">
            <v>M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e">
            <v>#DIV/0!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 t="str">
            <v>X</v>
          </cell>
          <cell r="AK207" t="str">
            <v>X</v>
          </cell>
          <cell r="AL207" t="str">
            <v>X</v>
          </cell>
          <cell r="AM207" t="str">
            <v>X</v>
          </cell>
          <cell r="AN207" t="str">
            <v>X</v>
          </cell>
          <cell r="AO207" t="str">
            <v>X</v>
          </cell>
          <cell r="AP207" t="str">
            <v>X</v>
          </cell>
          <cell r="AQ207" t="str">
            <v>Mercado García German</v>
          </cell>
          <cell r="AR207">
            <v>0</v>
          </cell>
        </row>
        <row r="208">
          <cell r="A208">
            <v>207</v>
          </cell>
          <cell r="B208" t="str">
            <v>CANDIDATO</v>
          </cell>
          <cell r="C208" t="str">
            <v>BAJA</v>
          </cell>
          <cell r="D208">
            <v>0</v>
          </cell>
          <cell r="E208">
            <v>30062011</v>
          </cell>
          <cell r="F208" t="str">
            <v xml:space="preserve"> </v>
          </cell>
          <cell r="G208" t="str">
            <v xml:space="preserve"> </v>
          </cell>
          <cell r="H208" t="str">
            <v>Héctor David</v>
          </cell>
          <cell r="I208" t="str">
            <v>Ramírez</v>
          </cell>
          <cell r="J208" t="str">
            <v>Chavarria</v>
          </cell>
          <cell r="K208" t="str">
            <v>Héctor David Ramírez Chavarria</v>
          </cell>
          <cell r="L208" t="str">
            <v>RACH830911CA0</v>
          </cell>
          <cell r="M208" t="str">
            <v>RACH830911HDGMHC11</v>
          </cell>
          <cell r="N208" t="str">
            <v>C. Blas Corral No. 209 Col. Fatima C.P.  34000</v>
          </cell>
          <cell r="O208">
            <v>0</v>
          </cell>
          <cell r="P208" t="str">
            <v>COL. FATIMA</v>
          </cell>
          <cell r="Q208" t="str">
            <v>Durango</v>
          </cell>
          <cell r="R208" t="str">
            <v>Victoria de Durango</v>
          </cell>
          <cell r="S208" t="str">
            <v>Dgo.</v>
          </cell>
          <cell r="T208">
            <v>0</v>
          </cell>
          <cell r="U208">
            <v>6181279819</v>
          </cell>
          <cell r="V208" t="str">
            <v>MEXICANA</v>
          </cell>
          <cell r="W208" t="str">
            <v>M</v>
          </cell>
          <cell r="X208" t="str">
            <v>ING. EN MECANICA</v>
          </cell>
          <cell r="Y208">
            <v>0</v>
          </cell>
          <cell r="Z208">
            <v>0</v>
          </cell>
          <cell r="AA208">
            <v>0</v>
          </cell>
          <cell r="AB208">
            <v>9</v>
          </cell>
          <cell r="AC208">
            <v>8</v>
          </cell>
          <cell r="AD208">
            <v>5</v>
          </cell>
          <cell r="AE208">
            <v>7.333333333333333</v>
          </cell>
          <cell r="AF208" t="str">
            <v>B1</v>
          </cell>
          <cell r="AG208">
            <v>0</v>
          </cell>
          <cell r="AH208">
            <v>0</v>
          </cell>
          <cell r="AI208">
            <v>0</v>
          </cell>
          <cell r="AJ208" t="str">
            <v>X</v>
          </cell>
          <cell r="AK208" t="str">
            <v>X</v>
          </cell>
          <cell r="AL208" t="str">
            <v>X</v>
          </cell>
          <cell r="AM208" t="str">
            <v>X</v>
          </cell>
          <cell r="AN208" t="str">
            <v>X</v>
          </cell>
          <cell r="AO208" t="str">
            <v>X</v>
          </cell>
          <cell r="AP208" t="str">
            <v>X</v>
          </cell>
          <cell r="AQ208" t="str">
            <v>Ramírez Chavarria Héctor David</v>
          </cell>
          <cell r="AR208">
            <v>0</v>
          </cell>
        </row>
        <row r="209">
          <cell r="A209">
            <v>208</v>
          </cell>
          <cell r="B209" t="str">
            <v>CANDIDATO</v>
          </cell>
          <cell r="C209" t="str">
            <v>BAJA</v>
          </cell>
          <cell r="D209">
            <v>0</v>
          </cell>
          <cell r="E209">
            <v>40663</v>
          </cell>
          <cell r="F209" t="str">
            <v xml:space="preserve"> </v>
          </cell>
          <cell r="G209" t="str">
            <v xml:space="preserve"> </v>
          </cell>
          <cell r="H209" t="str">
            <v>Nereida</v>
          </cell>
          <cell r="I209" t="str">
            <v>Rosas</v>
          </cell>
          <cell r="J209" t="str">
            <v>Meraz</v>
          </cell>
          <cell r="K209" t="str">
            <v>Nereida Rosas Meraz</v>
          </cell>
          <cell r="L209" t="str">
            <v>ROMN850417926</v>
          </cell>
          <cell r="M209" t="str">
            <v>ROMN850417MDGSRR06</v>
          </cell>
          <cell r="N209" t="str">
            <v>C. Sicilia No. 106 Fracc. Las Brisas C.P.  34233</v>
          </cell>
          <cell r="O209">
            <v>0</v>
          </cell>
          <cell r="P209" t="str">
            <v>FRACC. LAS BRISAS</v>
          </cell>
          <cell r="Q209" t="str">
            <v>Durango</v>
          </cell>
          <cell r="R209" t="str">
            <v>Victoria de Durango</v>
          </cell>
          <cell r="S209" t="str">
            <v>Dgo.</v>
          </cell>
          <cell r="T209">
            <v>0</v>
          </cell>
          <cell r="U209">
            <v>0</v>
          </cell>
          <cell r="V209" t="str">
            <v>MEXICANA</v>
          </cell>
          <cell r="W209" t="str">
            <v>F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e">
            <v>#DIV/0!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 t="str">
            <v>X</v>
          </cell>
          <cell r="AK209" t="str">
            <v>X</v>
          </cell>
          <cell r="AL209" t="str">
            <v>X</v>
          </cell>
          <cell r="AM209" t="str">
            <v>X</v>
          </cell>
          <cell r="AN209" t="str">
            <v>X</v>
          </cell>
          <cell r="AO209" t="str">
            <v>X</v>
          </cell>
          <cell r="AP209" t="str">
            <v>X</v>
          </cell>
          <cell r="AQ209" t="str">
            <v>Rosas Meraz Nereida</v>
          </cell>
          <cell r="AR209">
            <v>0</v>
          </cell>
        </row>
        <row r="210">
          <cell r="A210">
            <v>209</v>
          </cell>
          <cell r="B210" t="str">
            <v>ASIGNADO</v>
          </cell>
          <cell r="C210" t="str">
            <v>ACTIVO</v>
          </cell>
          <cell r="D210">
            <v>0</v>
          </cell>
          <cell r="E210">
            <v>0</v>
          </cell>
          <cell r="F210" t="str">
            <v>1° de Septiembre</v>
          </cell>
          <cell r="G210" t="str">
            <v>PNIEB</v>
          </cell>
          <cell r="H210" t="str">
            <v>Brenda Karenina</v>
          </cell>
          <cell r="I210" t="str">
            <v>Rodríguez</v>
          </cell>
          <cell r="J210" t="str">
            <v>Espinoza</v>
          </cell>
          <cell r="K210" t="str">
            <v>Brenda Karenina Rodríguez Espinoza</v>
          </cell>
          <cell r="L210" t="str">
            <v>ROEB851021MUA</v>
          </cell>
          <cell r="M210" t="str">
            <v>ROEB851021MCLDSR03</v>
          </cell>
          <cell r="N210" t="str">
            <v>C. Sauces No. 206 Fracc. Los Alamos C.P.  34299</v>
          </cell>
          <cell r="O210" t="str">
            <v>M</v>
          </cell>
          <cell r="P210" t="str">
            <v>FRACC. LOS ALAMOS</v>
          </cell>
          <cell r="Q210" t="str">
            <v>Durango</v>
          </cell>
          <cell r="R210" t="str">
            <v>Victoria de Durango</v>
          </cell>
          <cell r="S210" t="str">
            <v>Dgo.</v>
          </cell>
          <cell r="T210">
            <v>8189653</v>
          </cell>
          <cell r="U210">
            <v>6188390455</v>
          </cell>
          <cell r="V210" t="str">
            <v>MEXICANA</v>
          </cell>
          <cell r="W210" t="str">
            <v>F</v>
          </cell>
          <cell r="X210" t="str">
            <v>LIC. EN ADMINISTRACION</v>
          </cell>
          <cell r="Y210">
            <v>0</v>
          </cell>
          <cell r="Z210">
            <v>0</v>
          </cell>
          <cell r="AA210">
            <v>0</v>
          </cell>
          <cell r="AB210">
            <v>9</v>
          </cell>
          <cell r="AC210">
            <v>7</v>
          </cell>
          <cell r="AD210">
            <v>5</v>
          </cell>
          <cell r="AE210">
            <v>7</v>
          </cell>
          <cell r="AF210" t="str">
            <v>B1</v>
          </cell>
          <cell r="AG210">
            <v>0</v>
          </cell>
          <cell r="AH210">
            <v>0</v>
          </cell>
          <cell r="AI210" t="str">
            <v>paige185@hotmail.com</v>
          </cell>
          <cell r="AJ210" t="str">
            <v>X</v>
          </cell>
          <cell r="AK210" t="str">
            <v>X</v>
          </cell>
          <cell r="AL210" t="str">
            <v>X</v>
          </cell>
          <cell r="AM210" t="str">
            <v>X</v>
          </cell>
          <cell r="AN210" t="str">
            <v>X</v>
          </cell>
          <cell r="AO210" t="str">
            <v>X</v>
          </cell>
          <cell r="AP210" t="str">
            <v>X</v>
          </cell>
          <cell r="AQ210" t="str">
            <v>Rodríguez Espinoza Brenda Karenina</v>
          </cell>
          <cell r="AR210">
            <v>0</v>
          </cell>
        </row>
        <row r="211">
          <cell r="A211">
            <v>210</v>
          </cell>
          <cell r="B211" t="str">
            <v>CANDIDATO</v>
          </cell>
          <cell r="C211" t="str">
            <v>BAJA</v>
          </cell>
          <cell r="D211">
            <v>0</v>
          </cell>
          <cell r="E211">
            <v>0</v>
          </cell>
          <cell r="F211" t="str">
            <v xml:space="preserve"> </v>
          </cell>
          <cell r="G211" t="str">
            <v xml:space="preserve"> </v>
          </cell>
          <cell r="H211" t="str">
            <v>Marisa</v>
          </cell>
          <cell r="I211" t="str">
            <v>Vargas</v>
          </cell>
          <cell r="J211" t="str">
            <v>Román</v>
          </cell>
          <cell r="K211" t="str">
            <v>Marisa Vargas Román</v>
          </cell>
          <cell r="L211" t="str">
            <v>VARM7101011S4</v>
          </cell>
          <cell r="M211" t="str">
            <v>VARM710101MDGRMR00</v>
          </cell>
          <cell r="N211" t="str">
            <v>C. Gorrión No. 100 Fracc. Silvestre Revueltas C.P.  34150</v>
          </cell>
          <cell r="O211">
            <v>0</v>
          </cell>
          <cell r="P211" t="str">
            <v>FRACC. SILVESTRE REVUELTAS</v>
          </cell>
          <cell r="Q211" t="str">
            <v>Durango</v>
          </cell>
          <cell r="R211" t="str">
            <v>Victoria de Durango</v>
          </cell>
          <cell r="S211" t="str">
            <v>Dgo.</v>
          </cell>
          <cell r="T211">
            <v>0</v>
          </cell>
          <cell r="U211">
            <v>0</v>
          </cell>
          <cell r="V211" t="str">
            <v>MEXICANA</v>
          </cell>
          <cell r="W211" t="str">
            <v>F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e">
            <v>#DIV/0!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str">
            <v>X</v>
          </cell>
          <cell r="AK211" t="str">
            <v>X</v>
          </cell>
          <cell r="AL211" t="str">
            <v>X</v>
          </cell>
          <cell r="AM211" t="str">
            <v>X</v>
          </cell>
          <cell r="AN211" t="str">
            <v>X</v>
          </cell>
          <cell r="AO211" t="str">
            <v>X</v>
          </cell>
          <cell r="AP211" t="str">
            <v>X</v>
          </cell>
          <cell r="AQ211" t="str">
            <v>Vargas Román Marisa</v>
          </cell>
          <cell r="AR211">
            <v>0</v>
          </cell>
        </row>
        <row r="212">
          <cell r="A212">
            <v>211</v>
          </cell>
          <cell r="B212" t="str">
            <v>CANDIDATO</v>
          </cell>
          <cell r="C212" t="str">
            <v>BAJA</v>
          </cell>
          <cell r="D212">
            <v>0</v>
          </cell>
          <cell r="E212">
            <v>30062011</v>
          </cell>
          <cell r="F212" t="str">
            <v xml:space="preserve"> </v>
          </cell>
          <cell r="G212" t="str">
            <v xml:space="preserve"> </v>
          </cell>
          <cell r="H212" t="str">
            <v>Paola Bugambilia</v>
          </cell>
          <cell r="I212" t="str">
            <v>Moreno</v>
          </cell>
          <cell r="J212" t="str">
            <v>Velóz</v>
          </cell>
          <cell r="K212" t="str">
            <v>Paola Bugambilia Moreno Velóz</v>
          </cell>
          <cell r="L212" t="str">
            <v>MOVP740902M68</v>
          </cell>
          <cell r="M212" t="str">
            <v>MOVP740902MDGRLL00</v>
          </cell>
          <cell r="N212" t="str">
            <v>Priv. Felipe Ángeles No. 213 Col. del Valle C.P.  34130</v>
          </cell>
          <cell r="O212">
            <v>0</v>
          </cell>
          <cell r="P212" t="str">
            <v>COL. DEL VALLE</v>
          </cell>
          <cell r="Q212" t="str">
            <v>Durango</v>
          </cell>
          <cell r="R212" t="str">
            <v>Victoria de Durango</v>
          </cell>
          <cell r="S212" t="str">
            <v>Dgo.</v>
          </cell>
          <cell r="T212">
            <v>0</v>
          </cell>
          <cell r="U212">
            <v>0</v>
          </cell>
          <cell r="V212" t="str">
            <v>MEXICANA</v>
          </cell>
          <cell r="W212" t="str">
            <v>F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e">
            <v>#DIV/0!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 t="str">
            <v>X</v>
          </cell>
          <cell r="AK212" t="str">
            <v>X</v>
          </cell>
          <cell r="AL212" t="str">
            <v>X</v>
          </cell>
          <cell r="AM212" t="str">
            <v>X</v>
          </cell>
          <cell r="AN212" t="str">
            <v>X</v>
          </cell>
          <cell r="AO212" t="str">
            <v>X</v>
          </cell>
          <cell r="AP212" t="str">
            <v>X</v>
          </cell>
          <cell r="AQ212" t="str">
            <v>Moreno Velóz Paola Bugambilia</v>
          </cell>
          <cell r="AR212">
            <v>0</v>
          </cell>
        </row>
        <row r="213">
          <cell r="A213">
            <v>212</v>
          </cell>
          <cell r="B213" t="str">
            <v>CANDIDATO</v>
          </cell>
          <cell r="C213" t="str">
            <v>BAJA</v>
          </cell>
          <cell r="D213">
            <v>0</v>
          </cell>
          <cell r="E213">
            <v>0</v>
          </cell>
          <cell r="F213" t="str">
            <v xml:space="preserve"> </v>
          </cell>
          <cell r="G213" t="str">
            <v xml:space="preserve"> </v>
          </cell>
          <cell r="H213" t="str">
            <v>David Alberto</v>
          </cell>
          <cell r="I213" t="str">
            <v>Ramírez</v>
          </cell>
          <cell r="J213" t="str">
            <v>Molina</v>
          </cell>
          <cell r="K213" t="str">
            <v>David Alberto Ramírez Molina</v>
          </cell>
          <cell r="L213" t="str">
            <v>RAMD770202QM2</v>
          </cell>
          <cell r="M213" t="str">
            <v>RAMD770202HDGMLV07</v>
          </cell>
          <cell r="N213" t="str">
            <v>C. Santa Isabel No. 117 Fracc. Santa Clara C.P.  34227</v>
          </cell>
          <cell r="O213">
            <v>0</v>
          </cell>
          <cell r="P213" t="str">
            <v>FRACC. SANTA CLARA</v>
          </cell>
          <cell r="Q213" t="str">
            <v>Durango</v>
          </cell>
          <cell r="R213" t="str">
            <v>Victoria de Durango</v>
          </cell>
          <cell r="S213" t="str">
            <v>Dgo.</v>
          </cell>
          <cell r="T213">
            <v>0</v>
          </cell>
          <cell r="U213">
            <v>0</v>
          </cell>
          <cell r="V213" t="str">
            <v>MEXICANA</v>
          </cell>
          <cell r="W213" t="str">
            <v>M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e">
            <v>#DIV/0!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 t="str">
            <v>X</v>
          </cell>
          <cell r="AK213" t="str">
            <v>X</v>
          </cell>
          <cell r="AL213" t="str">
            <v>X</v>
          </cell>
          <cell r="AM213" t="str">
            <v>X</v>
          </cell>
          <cell r="AN213" t="str">
            <v>X</v>
          </cell>
          <cell r="AO213" t="str">
            <v>X</v>
          </cell>
          <cell r="AP213" t="str">
            <v>X</v>
          </cell>
          <cell r="AQ213" t="str">
            <v>Ramírez Molina David Alberto</v>
          </cell>
          <cell r="AR213">
            <v>0</v>
          </cell>
        </row>
        <row r="214">
          <cell r="A214">
            <v>213</v>
          </cell>
          <cell r="B214" t="str">
            <v>ASIGNADO</v>
          </cell>
          <cell r="C214" t="str">
            <v>ACTIVO</v>
          </cell>
          <cell r="D214">
            <v>0</v>
          </cell>
          <cell r="E214">
            <v>0</v>
          </cell>
          <cell r="F214" t="str">
            <v>1° de Septiembre</v>
          </cell>
          <cell r="G214" t="str">
            <v>PNIEB</v>
          </cell>
          <cell r="H214" t="str">
            <v>Dalila Judith</v>
          </cell>
          <cell r="I214" t="str">
            <v>Soto</v>
          </cell>
          <cell r="J214" t="str">
            <v>Sáenz</v>
          </cell>
          <cell r="K214" t="str">
            <v>Dalila Judith Soto Sáenz</v>
          </cell>
          <cell r="L214" t="str">
            <v>SOSD890410EW1</v>
          </cell>
          <cell r="M214" t="str">
            <v>SOSD890410MDGTNL03</v>
          </cell>
          <cell r="N214" t="str">
            <v>C. Girasol No. 11 Fracc. Jardines de Durango C.P.  34200</v>
          </cell>
          <cell r="O214" t="str">
            <v>M</v>
          </cell>
          <cell r="P214" t="str">
            <v>FRACC. JARDINES DE DURANGO</v>
          </cell>
          <cell r="Q214" t="str">
            <v>Durango</v>
          </cell>
          <cell r="R214" t="str">
            <v>Victoria de Durango</v>
          </cell>
          <cell r="S214" t="str">
            <v>Dgo.</v>
          </cell>
          <cell r="T214">
            <v>6181296089</v>
          </cell>
          <cell r="U214">
            <v>6188072959</v>
          </cell>
          <cell r="V214" t="str">
            <v>MEXICANA</v>
          </cell>
          <cell r="W214" t="str">
            <v>F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e">
            <v>#DIV/0!</v>
          </cell>
          <cell r="AF214">
            <v>0</v>
          </cell>
          <cell r="AG214">
            <v>0</v>
          </cell>
          <cell r="AH214">
            <v>0</v>
          </cell>
          <cell r="AI214" t="str">
            <v>dalilajudith@hotmail.com</v>
          </cell>
          <cell r="AJ214" t="str">
            <v>X</v>
          </cell>
          <cell r="AK214" t="str">
            <v>X</v>
          </cell>
          <cell r="AL214" t="str">
            <v>X</v>
          </cell>
          <cell r="AM214" t="str">
            <v>X</v>
          </cell>
          <cell r="AN214" t="str">
            <v>X</v>
          </cell>
          <cell r="AO214" t="str">
            <v>X</v>
          </cell>
          <cell r="AP214" t="str">
            <v>X</v>
          </cell>
          <cell r="AQ214" t="str">
            <v>Soto Sáenz Dalila Judith</v>
          </cell>
          <cell r="AR214">
            <v>0</v>
          </cell>
        </row>
        <row r="215">
          <cell r="A215">
            <v>214</v>
          </cell>
          <cell r="B215" t="str">
            <v>BAJA</v>
          </cell>
          <cell r="C215" t="str">
            <v>ACTIVO</v>
          </cell>
          <cell r="D215">
            <v>0</v>
          </cell>
          <cell r="E215">
            <v>0</v>
          </cell>
          <cell r="F215" t="str">
            <v xml:space="preserve"> </v>
          </cell>
          <cell r="G215" t="str">
            <v xml:space="preserve"> </v>
          </cell>
          <cell r="H215" t="str">
            <v>Citlali D´Janira</v>
          </cell>
          <cell r="I215" t="str">
            <v>Calvillo</v>
          </cell>
          <cell r="J215" t="str">
            <v>Muñoz</v>
          </cell>
          <cell r="K215" t="str">
            <v>Citlali D´Janira Calvillo Muñoz</v>
          </cell>
          <cell r="L215" t="str">
            <v>CAMC821122HX4</v>
          </cell>
          <cell r="M215" t="str">
            <v>CAMC821122MDGLXT09</v>
          </cell>
          <cell r="N215" t="str">
            <v>C. Gómez Palacio No. 937 Zona Centro C.P. 34000</v>
          </cell>
          <cell r="O215" t="str">
            <v>M</v>
          </cell>
          <cell r="P215" t="str">
            <v>ZONA CENTRO</v>
          </cell>
          <cell r="Q215" t="str">
            <v>Durango</v>
          </cell>
          <cell r="R215" t="str">
            <v>Victoria de Durango</v>
          </cell>
          <cell r="S215" t="str">
            <v>Dgo.</v>
          </cell>
          <cell r="T215">
            <v>6188132063</v>
          </cell>
          <cell r="U215">
            <v>6181575539</v>
          </cell>
          <cell r="V215" t="str">
            <v>MEXICANA</v>
          </cell>
          <cell r="W215" t="str">
            <v>F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e">
            <v>#DIV/0!</v>
          </cell>
          <cell r="AF215">
            <v>0</v>
          </cell>
          <cell r="AG215">
            <v>0</v>
          </cell>
          <cell r="AH215">
            <v>0</v>
          </cell>
          <cell r="AI215" t="str">
            <v>citlalicalvillo@gmail.com</v>
          </cell>
          <cell r="AJ215" t="str">
            <v>X</v>
          </cell>
          <cell r="AK215" t="str">
            <v>X</v>
          </cell>
          <cell r="AL215" t="str">
            <v>X</v>
          </cell>
          <cell r="AM215" t="str">
            <v>X</v>
          </cell>
          <cell r="AN215" t="str">
            <v>X</v>
          </cell>
          <cell r="AO215" t="str">
            <v>X</v>
          </cell>
          <cell r="AP215" t="str">
            <v>X</v>
          </cell>
          <cell r="AQ215" t="str">
            <v>Calvillo Muñoz Citlali D´Janira</v>
          </cell>
          <cell r="AR215">
            <v>0</v>
          </cell>
        </row>
        <row r="216">
          <cell r="A216">
            <v>215</v>
          </cell>
          <cell r="B216" t="str">
            <v>ASIGNADO</v>
          </cell>
          <cell r="C216" t="str">
            <v>ACTIVO</v>
          </cell>
          <cell r="D216">
            <v>0</v>
          </cell>
          <cell r="E216">
            <v>0</v>
          </cell>
          <cell r="F216" t="str">
            <v>1° de Septiembre</v>
          </cell>
          <cell r="G216" t="str">
            <v>PNIEB</v>
          </cell>
          <cell r="H216" t="str">
            <v>Carlos Elier</v>
          </cell>
          <cell r="I216" t="str">
            <v>Martínez</v>
          </cell>
          <cell r="J216" t="str">
            <v>Sifuentes</v>
          </cell>
          <cell r="K216" t="str">
            <v>Carlos Elier Martínez Sifuentes</v>
          </cell>
          <cell r="L216" t="str">
            <v>MASC821230QY4</v>
          </cell>
          <cell r="M216" t="str">
            <v>MASC821230HDGRFR01</v>
          </cell>
          <cell r="N216" t="str">
            <v>C. Tablajeros No. 110 Fracc. Fidel Velazquez I C.P.  34229</v>
          </cell>
          <cell r="O216" t="str">
            <v>M</v>
          </cell>
          <cell r="P216" t="str">
            <v>FRACC. FIDEL VELAZQUEZ I</v>
          </cell>
          <cell r="Q216" t="str">
            <v>Durango</v>
          </cell>
          <cell r="R216" t="str">
            <v>Victoria de Durango</v>
          </cell>
          <cell r="S216" t="str">
            <v>Dgo.</v>
          </cell>
          <cell r="T216">
            <v>6181942371</v>
          </cell>
          <cell r="U216">
            <v>6181761086</v>
          </cell>
          <cell r="V216" t="str">
            <v>MEXICANA</v>
          </cell>
          <cell r="W216" t="str">
            <v>M</v>
          </cell>
          <cell r="X216" t="str">
            <v>PREPARATORIA</v>
          </cell>
          <cell r="Y216">
            <v>0</v>
          </cell>
          <cell r="Z216">
            <v>3</v>
          </cell>
          <cell r="AA216">
            <v>3</v>
          </cell>
          <cell r="AB216">
            <v>9</v>
          </cell>
          <cell r="AC216">
            <v>8</v>
          </cell>
          <cell r="AD216">
            <v>8</v>
          </cell>
          <cell r="AE216">
            <v>8.3333333333333339</v>
          </cell>
          <cell r="AF216" t="str">
            <v>B2</v>
          </cell>
          <cell r="AG216">
            <v>0</v>
          </cell>
          <cell r="AH216">
            <v>0</v>
          </cell>
          <cell r="AI216" t="str">
            <v>carmar.pipdgo@gmail.com</v>
          </cell>
          <cell r="AJ216" t="str">
            <v>X</v>
          </cell>
          <cell r="AK216" t="str">
            <v>X</v>
          </cell>
          <cell r="AL216" t="str">
            <v>X</v>
          </cell>
          <cell r="AM216" t="str">
            <v>X</v>
          </cell>
          <cell r="AN216" t="str">
            <v>X</v>
          </cell>
          <cell r="AO216" t="str">
            <v>X</v>
          </cell>
          <cell r="AP216" t="str">
            <v>X</v>
          </cell>
          <cell r="AQ216" t="str">
            <v>Martínez Sifuentes Carlos Elier</v>
          </cell>
          <cell r="AR216">
            <v>0</v>
          </cell>
        </row>
        <row r="217">
          <cell r="A217">
            <v>216</v>
          </cell>
          <cell r="B217" t="str">
            <v>CANDIDATO</v>
          </cell>
          <cell r="C217" t="str">
            <v>ACTIVO</v>
          </cell>
          <cell r="D217">
            <v>0</v>
          </cell>
          <cell r="E217">
            <v>0</v>
          </cell>
          <cell r="F217" t="str">
            <v xml:space="preserve"> </v>
          </cell>
          <cell r="G217" t="str">
            <v xml:space="preserve"> </v>
          </cell>
          <cell r="H217" t="str">
            <v>Andrea Dolores</v>
          </cell>
          <cell r="I217" t="str">
            <v>Cárdenas</v>
          </cell>
          <cell r="J217" t="str">
            <v>López</v>
          </cell>
          <cell r="K217" t="str">
            <v>Andrea Dolores Cárdenas López</v>
          </cell>
          <cell r="L217" t="str">
            <v>CALA891106IZA</v>
          </cell>
          <cell r="M217" t="str">
            <v>CALA891106MDGRPN06</v>
          </cell>
          <cell r="N217" t="str">
            <v>C. Gral. Blas Corral No. 506 Sur Zona Centro C.P. 34000</v>
          </cell>
          <cell r="O217">
            <v>0</v>
          </cell>
          <cell r="P217" t="str">
            <v>ZONA CENTRO</v>
          </cell>
          <cell r="Q217" t="str">
            <v>Durango</v>
          </cell>
          <cell r="R217" t="str">
            <v>Victoria de Durango</v>
          </cell>
          <cell r="S217" t="str">
            <v>Dgo.</v>
          </cell>
          <cell r="T217">
            <v>6188118722</v>
          </cell>
          <cell r="U217">
            <v>446181164264</v>
          </cell>
          <cell r="V217" t="str">
            <v>MEXICANA</v>
          </cell>
          <cell r="W217" t="str">
            <v>F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e">
            <v>#DIV/0!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 t="str">
            <v>X</v>
          </cell>
          <cell r="AK217" t="str">
            <v>X</v>
          </cell>
          <cell r="AL217" t="str">
            <v>X</v>
          </cell>
          <cell r="AM217" t="str">
            <v>X</v>
          </cell>
          <cell r="AN217" t="str">
            <v>X</v>
          </cell>
          <cell r="AO217" t="str">
            <v>X</v>
          </cell>
          <cell r="AP217" t="str">
            <v>X</v>
          </cell>
          <cell r="AQ217" t="str">
            <v>Cárdenas López Andrea Dolores</v>
          </cell>
          <cell r="AR217">
            <v>0</v>
          </cell>
        </row>
        <row r="218">
          <cell r="A218">
            <v>217</v>
          </cell>
          <cell r="B218" t="str">
            <v>ASIGNADO</v>
          </cell>
          <cell r="C218" t="str">
            <v>ACTIVO</v>
          </cell>
          <cell r="D218">
            <v>0</v>
          </cell>
          <cell r="E218">
            <v>0</v>
          </cell>
          <cell r="F218" t="str">
            <v>1° de Septiembre</v>
          </cell>
          <cell r="G218" t="str">
            <v>PIP</v>
          </cell>
          <cell r="H218" t="str">
            <v>Ricardo</v>
          </cell>
          <cell r="I218" t="str">
            <v>Saucedo</v>
          </cell>
          <cell r="J218" t="str">
            <v>Ruiz</v>
          </cell>
          <cell r="K218" t="str">
            <v>Ricardo Saucedo Ruiz</v>
          </cell>
          <cell r="L218" t="str">
            <v>SARR670711LS8</v>
          </cell>
          <cell r="M218" t="str">
            <v>SARR670711HDGCZC06</v>
          </cell>
          <cell r="N218" t="str">
            <v>C. Benito Juárez No. 1105 Zona Centro C.P.  34420</v>
          </cell>
          <cell r="O218" t="str">
            <v>M</v>
          </cell>
          <cell r="P218" t="str">
            <v>ZONA CENTRO</v>
          </cell>
          <cell r="Q218" t="str">
            <v>Nuevo Ideal</v>
          </cell>
          <cell r="R218" t="str">
            <v>Nuevo Ideal</v>
          </cell>
          <cell r="S218" t="str">
            <v>Dgo.</v>
          </cell>
          <cell r="T218">
            <v>6778730165</v>
          </cell>
          <cell r="U218">
            <v>0</v>
          </cell>
          <cell r="V218" t="str">
            <v>MEXICANA</v>
          </cell>
          <cell r="W218" t="str">
            <v>M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e">
            <v>#DIV/0!</v>
          </cell>
          <cell r="AF218">
            <v>0</v>
          </cell>
          <cell r="AG218">
            <v>0</v>
          </cell>
          <cell r="AH218">
            <v>0</v>
          </cell>
          <cell r="AI218" t="str">
            <v>saucedo67@hotmail.com</v>
          </cell>
          <cell r="AJ218" t="str">
            <v>X</v>
          </cell>
          <cell r="AK218" t="str">
            <v>X</v>
          </cell>
          <cell r="AL218" t="str">
            <v>X</v>
          </cell>
          <cell r="AM218" t="str">
            <v>X</v>
          </cell>
          <cell r="AN218" t="str">
            <v>X</v>
          </cell>
          <cell r="AO218" t="str">
            <v>X</v>
          </cell>
          <cell r="AP218" t="str">
            <v>X</v>
          </cell>
          <cell r="AQ218" t="str">
            <v>Saucedo Ruiz Ricardo</v>
          </cell>
          <cell r="AR218">
            <v>0</v>
          </cell>
        </row>
        <row r="219">
          <cell r="A219">
            <v>218</v>
          </cell>
          <cell r="B219" t="str">
            <v>BAJA</v>
          </cell>
          <cell r="C219" t="str">
            <v>ACTIVO</v>
          </cell>
          <cell r="D219">
            <v>0</v>
          </cell>
          <cell r="E219">
            <v>0</v>
          </cell>
          <cell r="F219" t="str">
            <v xml:space="preserve"> </v>
          </cell>
          <cell r="G219" t="str">
            <v xml:space="preserve"> </v>
          </cell>
          <cell r="H219" t="str">
            <v>Coral</v>
          </cell>
          <cell r="I219" t="str">
            <v>Santacruz</v>
          </cell>
          <cell r="J219" t="str">
            <v>Luna</v>
          </cell>
          <cell r="K219" t="str">
            <v>Coral Santacruz Luna</v>
          </cell>
          <cell r="L219" t="str">
            <v>SALC760531861</v>
          </cell>
          <cell r="M219" t="str">
            <v>SALC760531MDGNNR08</v>
          </cell>
          <cell r="N219" t="str">
            <v>C. Pino Suárez Ote. No. 1504 Col. Olga Margarita C.P.  34270</v>
          </cell>
          <cell r="O219" t="str">
            <v>M</v>
          </cell>
          <cell r="P219" t="str">
            <v>COL. OLGA MARGARITA</v>
          </cell>
          <cell r="Q219" t="str">
            <v>Durango</v>
          </cell>
          <cell r="R219" t="str">
            <v>Victoria de Durango</v>
          </cell>
          <cell r="S219" t="str">
            <v>Dgo.</v>
          </cell>
          <cell r="T219">
            <v>6181295627</v>
          </cell>
          <cell r="U219">
            <v>446181191328</v>
          </cell>
          <cell r="V219" t="str">
            <v>MEXICANA</v>
          </cell>
          <cell r="W219" t="str">
            <v>F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e">
            <v>#DIV/0!</v>
          </cell>
          <cell r="AF219">
            <v>0</v>
          </cell>
          <cell r="AG219">
            <v>0</v>
          </cell>
          <cell r="AH219">
            <v>0</v>
          </cell>
          <cell r="AI219" t="str">
            <v>coral.santacruz@hotmail.com</v>
          </cell>
          <cell r="AJ219" t="str">
            <v>X</v>
          </cell>
          <cell r="AK219" t="str">
            <v>X</v>
          </cell>
          <cell r="AL219" t="str">
            <v>X</v>
          </cell>
          <cell r="AM219" t="str">
            <v>X</v>
          </cell>
          <cell r="AN219" t="str">
            <v>X</v>
          </cell>
          <cell r="AO219" t="str">
            <v>X</v>
          </cell>
          <cell r="AP219" t="str">
            <v>X</v>
          </cell>
          <cell r="AQ219" t="str">
            <v>Santacruz Luna Coral</v>
          </cell>
          <cell r="AR219">
            <v>0</v>
          </cell>
        </row>
        <row r="220">
          <cell r="A220">
            <v>219</v>
          </cell>
          <cell r="B220" t="str">
            <v>ASIGNADO</v>
          </cell>
          <cell r="C220" t="str">
            <v>ACTIVO</v>
          </cell>
          <cell r="D220">
            <v>0</v>
          </cell>
          <cell r="E220">
            <v>0</v>
          </cell>
          <cell r="F220" t="str">
            <v>1° de Septiembre</v>
          </cell>
          <cell r="G220" t="str">
            <v>PNIEB</v>
          </cell>
          <cell r="H220" t="str">
            <v>Blanca Elizabeth</v>
          </cell>
          <cell r="I220" t="str">
            <v>Reyes</v>
          </cell>
          <cell r="J220" t="str">
            <v>Diaz</v>
          </cell>
          <cell r="K220" t="str">
            <v>Blanca Elizabeth Reyes Diaz</v>
          </cell>
          <cell r="L220" t="str">
            <v>REDB790207857</v>
          </cell>
          <cell r="M220" t="str">
            <v>REDB790207MDGYZL00</v>
          </cell>
          <cell r="N220" t="str">
            <v>C. Amapola No. 328 Fracc. Jardines de Durango C.P.  34200</v>
          </cell>
          <cell r="O220">
            <v>0</v>
          </cell>
          <cell r="P220" t="str">
            <v>FRACC. JARDINES de DURANGO</v>
          </cell>
          <cell r="Q220" t="str">
            <v>Durango</v>
          </cell>
          <cell r="R220" t="str">
            <v>Victoria de Durango</v>
          </cell>
          <cell r="S220" t="str">
            <v>Dgo.</v>
          </cell>
          <cell r="T220">
            <v>6188182070</v>
          </cell>
          <cell r="U220">
            <v>6181237531</v>
          </cell>
          <cell r="V220" t="str">
            <v>MEXICANA</v>
          </cell>
          <cell r="W220" t="str">
            <v>F</v>
          </cell>
          <cell r="X220" t="str">
            <v>PREPARATORIA</v>
          </cell>
          <cell r="Y220">
            <v>0</v>
          </cell>
          <cell r="Z220">
            <v>0</v>
          </cell>
          <cell r="AA220">
            <v>0</v>
          </cell>
          <cell r="AB220">
            <v>8</v>
          </cell>
          <cell r="AC220">
            <v>7</v>
          </cell>
          <cell r="AD220">
            <v>8</v>
          </cell>
          <cell r="AE220">
            <v>7.666666666666667</v>
          </cell>
          <cell r="AF220" t="str">
            <v>B2</v>
          </cell>
          <cell r="AG220">
            <v>0</v>
          </cell>
          <cell r="AH220">
            <v>0</v>
          </cell>
          <cell r="AI220" t="str">
            <v>blanca.reyes42@yahoo.com</v>
          </cell>
          <cell r="AJ220" t="str">
            <v>X</v>
          </cell>
          <cell r="AK220" t="str">
            <v>X</v>
          </cell>
          <cell r="AL220" t="str">
            <v>X</v>
          </cell>
          <cell r="AM220" t="str">
            <v>X</v>
          </cell>
          <cell r="AN220" t="str">
            <v>X</v>
          </cell>
          <cell r="AO220" t="str">
            <v>X</v>
          </cell>
          <cell r="AP220" t="str">
            <v>X</v>
          </cell>
          <cell r="AQ220" t="str">
            <v>Reyes Diaz Blanca Elizabeth</v>
          </cell>
          <cell r="AR220">
            <v>0</v>
          </cell>
        </row>
        <row r="221">
          <cell r="A221">
            <v>220</v>
          </cell>
          <cell r="B221" t="str">
            <v>CANDIDATO</v>
          </cell>
          <cell r="C221" t="str">
            <v>BAJA</v>
          </cell>
          <cell r="D221">
            <v>0</v>
          </cell>
          <cell r="E221">
            <v>0</v>
          </cell>
          <cell r="F221" t="str">
            <v xml:space="preserve"> </v>
          </cell>
          <cell r="G221" t="str">
            <v xml:space="preserve"> </v>
          </cell>
          <cell r="H221" t="str">
            <v>Ana Esther</v>
          </cell>
          <cell r="I221" t="str">
            <v>Hernández</v>
          </cell>
          <cell r="J221" t="str">
            <v>Nazer</v>
          </cell>
          <cell r="K221" t="str">
            <v>Ana Esther Hernández Nazer</v>
          </cell>
          <cell r="L221" t="str">
            <v>HENA870726DA7</v>
          </cell>
          <cell r="M221" t="str">
            <v>HENA870726MDGRZN08</v>
          </cell>
          <cell r="N221" t="str">
            <v>Priv. de Colón No. 130 Barr. Tierra Blanca C.P. 34139</v>
          </cell>
          <cell r="O221">
            <v>0</v>
          </cell>
          <cell r="P221" t="str">
            <v xml:space="preserve">B. DE TIERRA BLANCA </v>
          </cell>
          <cell r="Q221" t="str">
            <v>Durango</v>
          </cell>
          <cell r="R221" t="str">
            <v>Victoria de Durango</v>
          </cell>
          <cell r="S221" t="str">
            <v>Dgo.</v>
          </cell>
          <cell r="T221">
            <v>8367988</v>
          </cell>
          <cell r="U221">
            <v>6181398623</v>
          </cell>
          <cell r="V221" t="str">
            <v>MEXICANA</v>
          </cell>
          <cell r="W221" t="str">
            <v>F</v>
          </cell>
          <cell r="X221" t="str">
            <v>LIC. EN ESTUDIOS INTERNACIONALES (8° ciclo)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e">
            <v>#DIV/0!</v>
          </cell>
          <cell r="AF221" t="str">
            <v>B1</v>
          </cell>
          <cell r="AG221">
            <v>0</v>
          </cell>
          <cell r="AH221">
            <v>0</v>
          </cell>
          <cell r="AI221">
            <v>0</v>
          </cell>
          <cell r="AJ221" t="str">
            <v>X</v>
          </cell>
          <cell r="AK221" t="str">
            <v>X</v>
          </cell>
          <cell r="AL221" t="str">
            <v>X</v>
          </cell>
          <cell r="AM221" t="str">
            <v>X</v>
          </cell>
          <cell r="AN221" t="str">
            <v>X</v>
          </cell>
          <cell r="AO221" t="str">
            <v>X</v>
          </cell>
          <cell r="AP221" t="str">
            <v>X</v>
          </cell>
          <cell r="AQ221" t="str">
            <v>Hernández Nazer Ana Esther</v>
          </cell>
          <cell r="AR221">
            <v>0</v>
          </cell>
        </row>
        <row r="222">
          <cell r="A222">
            <v>221</v>
          </cell>
          <cell r="B222" t="str">
            <v>CANDIDATO</v>
          </cell>
          <cell r="C222" t="str">
            <v>ACTIVO</v>
          </cell>
          <cell r="D222">
            <v>0</v>
          </cell>
          <cell r="E222">
            <v>0</v>
          </cell>
          <cell r="F222" t="str">
            <v xml:space="preserve"> </v>
          </cell>
          <cell r="G222" t="str">
            <v xml:space="preserve"> </v>
          </cell>
          <cell r="H222" t="str">
            <v>Verónica</v>
          </cell>
          <cell r="I222" t="str">
            <v>Moreno</v>
          </cell>
          <cell r="J222" t="str">
            <v>Alarcón</v>
          </cell>
          <cell r="K222" t="str">
            <v>Verónica Moreno Alarcón</v>
          </cell>
          <cell r="L222" t="str">
            <v>MOAV830523320</v>
          </cell>
          <cell r="M222" t="str">
            <v>MOAV830523MDGRLR05</v>
          </cell>
          <cell r="N222" t="str">
            <v>Circuito Palenque No. 269 Fracc. Huizache I C.P.  34160</v>
          </cell>
          <cell r="O222" t="str">
            <v>M</v>
          </cell>
          <cell r="P222" t="str">
            <v>FRACC. HUIZACHE I</v>
          </cell>
          <cell r="Q222" t="str">
            <v>Durango</v>
          </cell>
          <cell r="R222" t="str">
            <v>Victoria de Durango</v>
          </cell>
          <cell r="S222" t="str">
            <v>Dgo.</v>
          </cell>
          <cell r="T222">
            <v>6188269099</v>
          </cell>
          <cell r="U222">
            <v>6181339519</v>
          </cell>
          <cell r="V222" t="str">
            <v>MEXICANA</v>
          </cell>
          <cell r="W222" t="str">
            <v>F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e">
            <v>#DIV/0!</v>
          </cell>
          <cell r="AF222">
            <v>0</v>
          </cell>
          <cell r="AG222">
            <v>0</v>
          </cell>
          <cell r="AH222">
            <v>0</v>
          </cell>
          <cell r="AI222" t="str">
            <v>verima_@hotmail.com</v>
          </cell>
          <cell r="AJ222" t="str">
            <v>X</v>
          </cell>
          <cell r="AK222" t="str">
            <v>X</v>
          </cell>
          <cell r="AL222" t="str">
            <v>X</v>
          </cell>
          <cell r="AM222" t="str">
            <v>X</v>
          </cell>
          <cell r="AN222" t="str">
            <v>X</v>
          </cell>
          <cell r="AO222" t="str">
            <v>X</v>
          </cell>
          <cell r="AP222" t="str">
            <v>X</v>
          </cell>
          <cell r="AQ222" t="str">
            <v>Moreno Alarcón Verónica</v>
          </cell>
          <cell r="AR222">
            <v>0</v>
          </cell>
        </row>
        <row r="223">
          <cell r="A223">
            <v>222</v>
          </cell>
          <cell r="B223" t="str">
            <v>CANDIDATO</v>
          </cell>
          <cell r="C223" t="str">
            <v>BAJA</v>
          </cell>
          <cell r="D223">
            <v>0</v>
          </cell>
          <cell r="E223">
            <v>30042011</v>
          </cell>
          <cell r="F223" t="str">
            <v xml:space="preserve"> </v>
          </cell>
          <cell r="G223" t="str">
            <v xml:space="preserve"> </v>
          </cell>
          <cell r="H223" t="str">
            <v>Mizael Alejandro</v>
          </cell>
          <cell r="I223" t="str">
            <v>Velóz</v>
          </cell>
          <cell r="J223" t="str">
            <v>de la O</v>
          </cell>
          <cell r="K223" t="str">
            <v>Mizael Alejandro Velóz de la O</v>
          </cell>
          <cell r="L223" t="str">
            <v>VEOM8110189M2</v>
          </cell>
          <cell r="M223" t="str">
            <v>VEOM811018HDGLXZ05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 t="str">
            <v>MEXICANA</v>
          </cell>
          <cell r="W223" t="str">
            <v>M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8</v>
          </cell>
          <cell r="AC223">
            <v>7</v>
          </cell>
          <cell r="AD223">
            <v>9</v>
          </cell>
          <cell r="AE223">
            <v>8</v>
          </cell>
          <cell r="AF223" t="str">
            <v>B2</v>
          </cell>
          <cell r="AG223">
            <v>0</v>
          </cell>
          <cell r="AH223">
            <v>0</v>
          </cell>
          <cell r="AI223">
            <v>0</v>
          </cell>
          <cell r="AJ223" t="str">
            <v>X</v>
          </cell>
          <cell r="AK223" t="str">
            <v>X</v>
          </cell>
          <cell r="AL223" t="str">
            <v>X</v>
          </cell>
          <cell r="AM223" t="str">
            <v>X</v>
          </cell>
          <cell r="AN223" t="str">
            <v>X</v>
          </cell>
          <cell r="AO223" t="str">
            <v>X</v>
          </cell>
          <cell r="AP223" t="str">
            <v>X</v>
          </cell>
          <cell r="AQ223" t="str">
            <v>Velóz de la O Mizael Alejandro</v>
          </cell>
          <cell r="AR223">
            <v>0</v>
          </cell>
        </row>
        <row r="224">
          <cell r="A224">
            <v>223</v>
          </cell>
          <cell r="B224" t="str">
            <v>CANDIDATO</v>
          </cell>
          <cell r="C224" t="str">
            <v>ACTIVO</v>
          </cell>
          <cell r="D224">
            <v>16012011</v>
          </cell>
          <cell r="E224">
            <v>0</v>
          </cell>
          <cell r="F224" t="str">
            <v xml:space="preserve"> </v>
          </cell>
          <cell r="G224" t="str">
            <v xml:space="preserve"> </v>
          </cell>
          <cell r="H224" t="str">
            <v>Emmanuel</v>
          </cell>
          <cell r="I224" t="str">
            <v>Pascual</v>
          </cell>
          <cell r="J224" t="str">
            <v>de la Garza</v>
          </cell>
          <cell r="K224" t="str">
            <v>Emmanuel Pascual de la Garza</v>
          </cell>
          <cell r="L224" t="str">
            <v>PAGE831210HNA</v>
          </cell>
          <cell r="M224" t="str">
            <v>PAGE831210HDGSRM05</v>
          </cell>
          <cell r="N224" t="str">
            <v>C. Pino Suárez Ote. No. 428 2B Zona Centro C.P.  34000</v>
          </cell>
          <cell r="O224">
            <v>0</v>
          </cell>
          <cell r="P224" t="str">
            <v>ZONA CENTRO</v>
          </cell>
          <cell r="Q224" t="str">
            <v>Durango</v>
          </cell>
          <cell r="R224" t="str">
            <v>Victoria de Durango</v>
          </cell>
          <cell r="S224" t="str">
            <v>Dgo.</v>
          </cell>
          <cell r="T224">
            <v>0</v>
          </cell>
          <cell r="U224">
            <v>0</v>
          </cell>
          <cell r="V224" t="str">
            <v>MEXICANA</v>
          </cell>
          <cell r="W224" t="str">
            <v>M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e">
            <v>#DIV/0!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 t="str">
            <v>X</v>
          </cell>
          <cell r="AK224" t="str">
            <v>X</v>
          </cell>
          <cell r="AL224" t="str">
            <v>X</v>
          </cell>
          <cell r="AM224" t="str">
            <v>X</v>
          </cell>
          <cell r="AN224" t="str">
            <v>X</v>
          </cell>
          <cell r="AO224" t="str">
            <v>X</v>
          </cell>
          <cell r="AP224" t="str">
            <v>X</v>
          </cell>
          <cell r="AQ224" t="str">
            <v>Pascual de la Garza Emmanuel</v>
          </cell>
          <cell r="AR224">
            <v>0</v>
          </cell>
        </row>
        <row r="225">
          <cell r="A225">
            <v>224</v>
          </cell>
          <cell r="B225" t="str">
            <v>CANDIDATO</v>
          </cell>
          <cell r="C225" t="str">
            <v>BAJA</v>
          </cell>
          <cell r="D225">
            <v>0</v>
          </cell>
          <cell r="E225">
            <v>30062011</v>
          </cell>
          <cell r="F225" t="str">
            <v xml:space="preserve"> </v>
          </cell>
          <cell r="G225" t="str">
            <v xml:space="preserve"> </v>
          </cell>
          <cell r="H225" t="str">
            <v>Cindy Xitlali</v>
          </cell>
          <cell r="I225" t="str">
            <v>Vera</v>
          </cell>
          <cell r="J225" t="str">
            <v>Galván</v>
          </cell>
          <cell r="K225" t="str">
            <v>Cindy Xitlali Vera Galván</v>
          </cell>
          <cell r="L225" t="str">
            <v>VEGC860527174</v>
          </cell>
          <cell r="M225" t="str">
            <v>VEGC860527MDGRLN06</v>
          </cell>
          <cell r="N225" t="str">
            <v>C. Independencia No. 209 Col. Vicente Guerrero C.P.  34120</v>
          </cell>
          <cell r="O225">
            <v>0</v>
          </cell>
          <cell r="P225" t="str">
            <v>COL. VICENTE GUERRERO</v>
          </cell>
          <cell r="Q225" t="str">
            <v>Durango</v>
          </cell>
          <cell r="R225" t="str">
            <v>Victoria de Durango</v>
          </cell>
          <cell r="S225" t="str">
            <v>Dgo.</v>
          </cell>
          <cell r="T225">
            <v>6181295669</v>
          </cell>
          <cell r="U225">
            <v>6181488244</v>
          </cell>
          <cell r="V225" t="str">
            <v>MEXICANA</v>
          </cell>
          <cell r="W225" t="str">
            <v>F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e">
            <v>#DIV/0!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 t="str">
            <v>X</v>
          </cell>
          <cell r="AK225" t="str">
            <v>X</v>
          </cell>
          <cell r="AL225" t="str">
            <v>X</v>
          </cell>
          <cell r="AM225" t="str">
            <v>X</v>
          </cell>
          <cell r="AN225" t="str">
            <v>X</v>
          </cell>
          <cell r="AO225" t="str">
            <v>X</v>
          </cell>
          <cell r="AP225" t="str">
            <v>X</v>
          </cell>
          <cell r="AQ225" t="str">
            <v>Vera Galván Cindy Xitlali</v>
          </cell>
          <cell r="AR225">
            <v>0</v>
          </cell>
        </row>
        <row r="226">
          <cell r="A226">
            <v>225</v>
          </cell>
          <cell r="B226" t="str">
            <v>ASIGNADO</v>
          </cell>
          <cell r="C226" t="str">
            <v>ACTIVO</v>
          </cell>
          <cell r="D226">
            <v>0</v>
          </cell>
          <cell r="E226">
            <v>0</v>
          </cell>
          <cell r="F226" t="str">
            <v>1° de Septiembre</v>
          </cell>
          <cell r="G226" t="str">
            <v>PIP</v>
          </cell>
          <cell r="H226" t="str">
            <v>Abdi Sarai</v>
          </cell>
          <cell r="I226" t="str">
            <v>Román</v>
          </cell>
          <cell r="J226" t="str">
            <v>Maa</v>
          </cell>
          <cell r="K226" t="str">
            <v>Abdi Sarai Román Maa</v>
          </cell>
          <cell r="L226" t="str">
            <v>ROMA800927775</v>
          </cell>
          <cell r="M226" t="str">
            <v>ROMA800927MDGMXB11</v>
          </cell>
          <cell r="N226" t="str">
            <v>Av. Chichimecas No. 40 A Fracc. El Tajito C.P. 27100</v>
          </cell>
          <cell r="O226" t="str">
            <v>M</v>
          </cell>
          <cell r="P226" t="str">
            <v>E-COAHUILA</v>
          </cell>
          <cell r="Q226" t="str">
            <v>Torreon</v>
          </cell>
          <cell r="R226" t="str">
            <v>Torreon</v>
          </cell>
          <cell r="S226" t="str">
            <v>Coah.</v>
          </cell>
          <cell r="T226">
            <v>6758760410</v>
          </cell>
          <cell r="U226">
            <v>6181762561</v>
          </cell>
          <cell r="V226" t="str">
            <v>MEXICANA</v>
          </cell>
          <cell r="W226" t="str">
            <v>F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e">
            <v>#DIV/0!</v>
          </cell>
          <cell r="AF226">
            <v>0</v>
          </cell>
          <cell r="AG226">
            <v>0</v>
          </cell>
          <cell r="AH226">
            <v>0</v>
          </cell>
          <cell r="AI226" t="str">
            <v>romanmaa@gmail.com</v>
          </cell>
          <cell r="AJ226" t="str">
            <v>X</v>
          </cell>
          <cell r="AK226" t="str">
            <v>X</v>
          </cell>
          <cell r="AL226" t="str">
            <v>X</v>
          </cell>
          <cell r="AM226" t="str">
            <v>X</v>
          </cell>
          <cell r="AN226" t="str">
            <v>X</v>
          </cell>
          <cell r="AO226" t="str">
            <v>X</v>
          </cell>
          <cell r="AP226" t="str">
            <v>X</v>
          </cell>
          <cell r="AQ226" t="str">
            <v>Román Maa Abdi Sarai</v>
          </cell>
          <cell r="AR226">
            <v>0</v>
          </cell>
        </row>
        <row r="227">
          <cell r="A227">
            <v>226</v>
          </cell>
          <cell r="B227" t="str">
            <v>ASIGNADO</v>
          </cell>
          <cell r="C227" t="str">
            <v>ACTIVO</v>
          </cell>
          <cell r="D227">
            <v>0</v>
          </cell>
          <cell r="E227">
            <v>0</v>
          </cell>
          <cell r="F227" t="str">
            <v>1° de Septiembre</v>
          </cell>
          <cell r="G227" t="str">
            <v>PNIEB</v>
          </cell>
          <cell r="H227" t="str">
            <v>Adria Karina</v>
          </cell>
          <cell r="I227" t="str">
            <v>Meraz</v>
          </cell>
          <cell r="J227" t="str">
            <v>Guzmán</v>
          </cell>
          <cell r="K227" t="str">
            <v>Adria Karina Meraz Guzmán</v>
          </cell>
          <cell r="L227" t="str">
            <v>MEGA7511289P1</v>
          </cell>
          <cell r="M227" t="str">
            <v>MEGA751128MDGRZD06</v>
          </cell>
          <cell r="N227" t="str">
            <v>C. Crisantemo No. 58 Fracc. Jardines de Durango C.P.  34200</v>
          </cell>
          <cell r="O227" t="str">
            <v>M</v>
          </cell>
          <cell r="P227" t="str">
            <v>FRACC. JARDINES de DURANGO</v>
          </cell>
          <cell r="Q227" t="str">
            <v>Durango</v>
          </cell>
          <cell r="R227" t="str">
            <v>Victoria de Durango</v>
          </cell>
          <cell r="S227" t="str">
            <v>Dgo.</v>
          </cell>
          <cell r="T227">
            <v>6181302985</v>
          </cell>
          <cell r="U227">
            <v>6181236880</v>
          </cell>
          <cell r="V227" t="str">
            <v>MEXICANA</v>
          </cell>
          <cell r="W227" t="str">
            <v>F</v>
          </cell>
          <cell r="X227" t="str">
            <v>LIC. EN CIENCIAS Y TECNICAS DE LA COMUNICACIÓN</v>
          </cell>
          <cell r="Y227">
            <v>3</v>
          </cell>
          <cell r="Z227">
            <v>2</v>
          </cell>
          <cell r="AA227">
            <v>0</v>
          </cell>
          <cell r="AB227">
            <v>3</v>
          </cell>
          <cell r="AC227">
            <v>2</v>
          </cell>
          <cell r="AD227">
            <v>0</v>
          </cell>
          <cell r="AE227">
            <v>2.5</v>
          </cell>
          <cell r="AF227" t="str">
            <v>B1</v>
          </cell>
          <cell r="AG227" t="str">
            <v>DIPLOMADO EN LA ENSEÑANZA deL IDIOMA INGLÉS UJED</v>
          </cell>
          <cell r="AH227">
            <v>0</v>
          </cell>
          <cell r="AI227" t="str">
            <v>merazadria@hotmail.com</v>
          </cell>
          <cell r="AJ227" t="str">
            <v>X</v>
          </cell>
          <cell r="AK227" t="str">
            <v>X</v>
          </cell>
          <cell r="AL227" t="str">
            <v>X</v>
          </cell>
          <cell r="AM227" t="str">
            <v>X</v>
          </cell>
          <cell r="AN227" t="str">
            <v>X</v>
          </cell>
          <cell r="AO227" t="str">
            <v>X</v>
          </cell>
          <cell r="AP227" t="str">
            <v>X</v>
          </cell>
          <cell r="AQ227" t="str">
            <v>Meraz Guzmán Adria Karina</v>
          </cell>
          <cell r="AR227">
            <v>0</v>
          </cell>
        </row>
        <row r="228">
          <cell r="A228">
            <v>227</v>
          </cell>
          <cell r="B228" t="str">
            <v>CANDIDATO</v>
          </cell>
          <cell r="C228" t="str">
            <v>ACTIVO</v>
          </cell>
          <cell r="D228">
            <v>0</v>
          </cell>
          <cell r="E228">
            <v>0</v>
          </cell>
          <cell r="F228" t="str">
            <v xml:space="preserve"> </v>
          </cell>
          <cell r="G228" t="str">
            <v xml:space="preserve"> </v>
          </cell>
          <cell r="H228" t="str">
            <v>Erika Yazmin</v>
          </cell>
          <cell r="I228" t="str">
            <v>Pérez</v>
          </cell>
          <cell r="J228" t="str">
            <v>Romero</v>
          </cell>
          <cell r="K228" t="str">
            <v>Erika Yazmin Pérez Romero</v>
          </cell>
          <cell r="L228" t="str">
            <v>PERE861216I87</v>
          </cell>
          <cell r="M228" t="str">
            <v>PERE861216MDGRMR03</v>
          </cell>
          <cell r="N228" t="str">
            <v>C. Constitución No. 600 Sur C.P.  34730</v>
          </cell>
          <cell r="O228">
            <v>0</v>
          </cell>
          <cell r="P228" t="str">
            <v>M. GPE. VICTORIA</v>
          </cell>
          <cell r="Q228" t="str">
            <v>Guadalupe Victoria</v>
          </cell>
          <cell r="R228" t="str">
            <v>Guadalupe Victoria</v>
          </cell>
          <cell r="S228" t="str">
            <v>Dgo.</v>
          </cell>
          <cell r="T228">
            <v>0</v>
          </cell>
          <cell r="U228">
            <v>0</v>
          </cell>
          <cell r="V228" t="str">
            <v>MEXICANA</v>
          </cell>
          <cell r="W228" t="str">
            <v>F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e">
            <v>#DIV/0!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 t="str">
            <v>X</v>
          </cell>
          <cell r="AK228" t="str">
            <v>X</v>
          </cell>
          <cell r="AL228" t="str">
            <v>X</v>
          </cell>
          <cell r="AM228" t="str">
            <v>X</v>
          </cell>
          <cell r="AN228" t="str">
            <v>X</v>
          </cell>
          <cell r="AO228" t="str">
            <v>X</v>
          </cell>
          <cell r="AP228" t="str">
            <v>X</v>
          </cell>
          <cell r="AQ228" t="str">
            <v>Pérez Romero Erika Yazmin</v>
          </cell>
          <cell r="AR228">
            <v>0</v>
          </cell>
        </row>
        <row r="229">
          <cell r="A229">
            <v>228</v>
          </cell>
          <cell r="B229" t="str">
            <v>CANDIDATO</v>
          </cell>
          <cell r="C229" t="str">
            <v>ACTIVO</v>
          </cell>
          <cell r="D229">
            <v>0</v>
          </cell>
          <cell r="E229">
            <v>0</v>
          </cell>
          <cell r="F229" t="str">
            <v xml:space="preserve"> </v>
          </cell>
          <cell r="G229" t="str">
            <v xml:space="preserve"> </v>
          </cell>
          <cell r="H229" t="str">
            <v>Brenda Idaly</v>
          </cell>
          <cell r="I229" t="str">
            <v>Mar</v>
          </cell>
          <cell r="J229" t="str">
            <v>Silva</v>
          </cell>
          <cell r="K229" t="str">
            <v>Brenda Idaly Mar Silva</v>
          </cell>
          <cell r="L229" t="str">
            <v>MASB841030295</v>
          </cell>
          <cell r="M229" t="str">
            <v>MASB841030MDGRLR08</v>
          </cell>
          <cell r="N229" t="str">
            <v>C. 20 No. 206 Fracc. Bosques del Valle C.P.  34227</v>
          </cell>
          <cell r="O229">
            <v>0</v>
          </cell>
          <cell r="P229" t="str">
            <v>FRACC. BOSQUES DEL VALLE</v>
          </cell>
          <cell r="Q229" t="str">
            <v>Durango</v>
          </cell>
          <cell r="R229" t="str">
            <v>Victoria de Durango</v>
          </cell>
          <cell r="S229" t="str">
            <v>Dgo.</v>
          </cell>
          <cell r="T229">
            <v>8330003</v>
          </cell>
          <cell r="U229">
            <v>6181196246</v>
          </cell>
          <cell r="V229" t="str">
            <v>MEXICANA</v>
          </cell>
          <cell r="W229" t="str">
            <v>F</v>
          </cell>
          <cell r="X229" t="str">
            <v>ING. EN SISTEMAS COMPUTACIONELES</v>
          </cell>
          <cell r="Y229">
            <v>0</v>
          </cell>
          <cell r="Z229">
            <v>0</v>
          </cell>
          <cell r="AA229">
            <v>0</v>
          </cell>
          <cell r="AB229">
            <v>10</v>
          </cell>
          <cell r="AC229">
            <v>7</v>
          </cell>
          <cell r="AD229">
            <v>7</v>
          </cell>
          <cell r="AE229">
            <v>8</v>
          </cell>
          <cell r="AF229" t="str">
            <v>A2</v>
          </cell>
          <cell r="AG229">
            <v>0</v>
          </cell>
          <cell r="AH229">
            <v>0</v>
          </cell>
          <cell r="AI229">
            <v>0</v>
          </cell>
          <cell r="AJ229" t="str">
            <v>X</v>
          </cell>
          <cell r="AK229" t="str">
            <v>X</v>
          </cell>
          <cell r="AL229" t="str">
            <v>X</v>
          </cell>
          <cell r="AM229" t="str">
            <v>X</v>
          </cell>
          <cell r="AN229" t="str">
            <v>X</v>
          </cell>
          <cell r="AO229" t="str">
            <v>X</v>
          </cell>
          <cell r="AP229" t="str">
            <v>X</v>
          </cell>
          <cell r="AQ229" t="str">
            <v>Mar Silva Brenda Idaly</v>
          </cell>
          <cell r="AR229">
            <v>0</v>
          </cell>
        </row>
        <row r="230">
          <cell r="A230">
            <v>229</v>
          </cell>
          <cell r="B230" t="str">
            <v>CANDIDATO</v>
          </cell>
          <cell r="C230" t="str">
            <v>ACTIVO</v>
          </cell>
          <cell r="D230">
            <v>0</v>
          </cell>
          <cell r="E230">
            <v>0</v>
          </cell>
          <cell r="F230" t="str">
            <v xml:space="preserve"> </v>
          </cell>
          <cell r="G230" t="str">
            <v xml:space="preserve"> </v>
          </cell>
          <cell r="H230" t="str">
            <v>Carolina</v>
          </cell>
          <cell r="I230" t="str">
            <v>Rosales</v>
          </cell>
          <cell r="J230" t="str">
            <v>Gutiérrez</v>
          </cell>
          <cell r="K230" t="str">
            <v>Carolina Rosales Gutiérrez</v>
          </cell>
          <cell r="L230" t="str">
            <v>ROGC871229B37</v>
          </cell>
          <cell r="M230" t="str">
            <v>ROGC871229MDGSTR05</v>
          </cell>
          <cell r="N230" t="str">
            <v>C. Madreselva No. 105 Fracc. Jardines de Durango C.P.  34200</v>
          </cell>
          <cell r="O230">
            <v>0</v>
          </cell>
          <cell r="P230" t="str">
            <v>FRACC. JARDINES de DURANGO</v>
          </cell>
          <cell r="Q230" t="str">
            <v>Durango</v>
          </cell>
          <cell r="R230" t="str">
            <v>Victoria de Durango</v>
          </cell>
          <cell r="S230" t="str">
            <v>Dgo.</v>
          </cell>
          <cell r="T230">
            <v>1293335</v>
          </cell>
          <cell r="U230">
            <v>6181265632</v>
          </cell>
          <cell r="V230" t="str">
            <v>MEXICANA</v>
          </cell>
          <cell r="W230" t="str">
            <v>F</v>
          </cell>
          <cell r="X230" t="str">
            <v>MAESTRIA EN EDUCACION PUBLICA (en curso)</v>
          </cell>
          <cell r="Y230">
            <v>0</v>
          </cell>
          <cell r="Z230">
            <v>0</v>
          </cell>
          <cell r="AA230">
            <v>0</v>
          </cell>
          <cell r="AB230">
            <v>9</v>
          </cell>
          <cell r="AC230">
            <v>8</v>
          </cell>
          <cell r="AD230">
            <v>8</v>
          </cell>
          <cell r="AE230">
            <v>8.3333333333333339</v>
          </cell>
          <cell r="AF230" t="str">
            <v>B2</v>
          </cell>
          <cell r="AG230">
            <v>0</v>
          </cell>
          <cell r="AH230">
            <v>0</v>
          </cell>
          <cell r="AI230">
            <v>0</v>
          </cell>
          <cell r="AJ230" t="str">
            <v>X</v>
          </cell>
          <cell r="AK230" t="str">
            <v>X</v>
          </cell>
          <cell r="AL230" t="str">
            <v>X</v>
          </cell>
          <cell r="AM230" t="str">
            <v>X</v>
          </cell>
          <cell r="AN230" t="str">
            <v>X</v>
          </cell>
          <cell r="AO230" t="str">
            <v>X</v>
          </cell>
          <cell r="AP230" t="str">
            <v>X</v>
          </cell>
          <cell r="AQ230" t="str">
            <v>Rosales Gutiérrez Carolina</v>
          </cell>
          <cell r="AR230">
            <v>0</v>
          </cell>
        </row>
        <row r="231">
          <cell r="A231">
            <v>230</v>
          </cell>
          <cell r="B231" t="str">
            <v>BAJA</v>
          </cell>
          <cell r="C231" t="str">
            <v>ACTIVO</v>
          </cell>
          <cell r="D231">
            <v>0</v>
          </cell>
          <cell r="E231">
            <v>0</v>
          </cell>
          <cell r="F231" t="str">
            <v xml:space="preserve"> </v>
          </cell>
          <cell r="G231" t="str">
            <v xml:space="preserve"> </v>
          </cell>
          <cell r="H231" t="str">
            <v>Raúl Eduardo</v>
          </cell>
          <cell r="I231" t="str">
            <v>Nevárez</v>
          </cell>
          <cell r="J231" t="str">
            <v>de los Rios</v>
          </cell>
          <cell r="K231" t="str">
            <v>Raúl Eduardo Nevárez de los Rios</v>
          </cell>
          <cell r="L231" t="str">
            <v>NERR851214AD2</v>
          </cell>
          <cell r="M231" t="str">
            <v>NERR851214HDGVSL01</v>
          </cell>
          <cell r="N231" t="str">
            <v>Priv. Casuarina No. 116 Priv. Casuarinas C.P. 34170</v>
          </cell>
          <cell r="O231" t="str">
            <v>M</v>
          </cell>
          <cell r="P231" t="str">
            <v>PRIV. CASUARINAS</v>
          </cell>
          <cell r="Q231" t="str">
            <v>Durango</v>
          </cell>
          <cell r="R231" t="str">
            <v>Victoria de Durango</v>
          </cell>
          <cell r="S231" t="str">
            <v>Dgo.</v>
          </cell>
          <cell r="T231">
            <v>0</v>
          </cell>
          <cell r="U231">
            <v>6181226562</v>
          </cell>
          <cell r="V231" t="str">
            <v>MEXICANA</v>
          </cell>
          <cell r="W231" t="str">
            <v>M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e">
            <v>#DIV/0!</v>
          </cell>
          <cell r="AF231">
            <v>0</v>
          </cell>
          <cell r="AG231">
            <v>0</v>
          </cell>
          <cell r="AH231">
            <v>0</v>
          </cell>
          <cell r="AI231" t="str">
            <v>rul_af@hotmail.com</v>
          </cell>
          <cell r="AJ231" t="str">
            <v>X</v>
          </cell>
          <cell r="AK231" t="str">
            <v>X</v>
          </cell>
          <cell r="AL231" t="str">
            <v>X</v>
          </cell>
          <cell r="AM231" t="str">
            <v>X</v>
          </cell>
          <cell r="AN231" t="str">
            <v>X</v>
          </cell>
          <cell r="AO231" t="str">
            <v>X</v>
          </cell>
          <cell r="AP231" t="str">
            <v>X</v>
          </cell>
          <cell r="AQ231" t="str">
            <v>Nevárez de los Rios Raúl Eduardo</v>
          </cell>
          <cell r="AR231">
            <v>0</v>
          </cell>
        </row>
        <row r="232">
          <cell r="A232">
            <v>231</v>
          </cell>
          <cell r="B232" t="str">
            <v>BAJA</v>
          </cell>
          <cell r="C232" t="str">
            <v>ACTIVO</v>
          </cell>
          <cell r="D232">
            <v>0</v>
          </cell>
          <cell r="E232">
            <v>0</v>
          </cell>
          <cell r="F232" t="str">
            <v>16 de Septiembre</v>
          </cell>
          <cell r="G232" t="str">
            <v>PNIEB</v>
          </cell>
          <cell r="H232" t="str">
            <v>Coyolxauhqui</v>
          </cell>
          <cell r="I232" t="str">
            <v>Móran</v>
          </cell>
          <cell r="J232" t="str">
            <v>Jáquez</v>
          </cell>
          <cell r="K232" t="str">
            <v>Coyolxauhqui Móran Jáquez</v>
          </cell>
          <cell r="L232" t="str">
            <v>MOJC800723AT3</v>
          </cell>
          <cell r="M232" t="str">
            <v>MOJC800723MDGRQY03</v>
          </cell>
          <cell r="N232" t="str">
            <v>C. Jaime Torres Bodet No. 211 Fracc. Granja Graciela C.P.  34190</v>
          </cell>
          <cell r="O232" t="str">
            <v>M</v>
          </cell>
          <cell r="P232" t="str">
            <v>FRACC. GRANJA GRACIELA</v>
          </cell>
          <cell r="Q232" t="str">
            <v>Durango</v>
          </cell>
          <cell r="R232" t="str">
            <v>Victoria de Durango</v>
          </cell>
          <cell r="S232" t="str">
            <v>Dgo.</v>
          </cell>
          <cell r="T232">
            <v>0</v>
          </cell>
          <cell r="U232">
            <v>6181123558</v>
          </cell>
          <cell r="V232" t="str">
            <v>MEXICANA</v>
          </cell>
          <cell r="W232" t="str">
            <v>F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8</v>
          </cell>
          <cell r="AC232">
            <v>6</v>
          </cell>
          <cell r="AD232">
            <v>7</v>
          </cell>
          <cell r="AE232">
            <v>7</v>
          </cell>
          <cell r="AF232" t="str">
            <v>B1</v>
          </cell>
          <cell r="AG232">
            <v>0</v>
          </cell>
          <cell r="AH232">
            <v>0</v>
          </cell>
          <cell r="AI232" t="str">
            <v>alba_albacomo@hotmail.com</v>
          </cell>
          <cell r="AJ232" t="str">
            <v>X</v>
          </cell>
          <cell r="AK232" t="str">
            <v>X</v>
          </cell>
          <cell r="AL232" t="str">
            <v>X</v>
          </cell>
          <cell r="AM232" t="str">
            <v>X</v>
          </cell>
          <cell r="AN232" t="str">
            <v>X</v>
          </cell>
          <cell r="AO232" t="str">
            <v>X</v>
          </cell>
          <cell r="AP232" t="str">
            <v>X</v>
          </cell>
          <cell r="AQ232" t="str">
            <v>Móran Jáquez Coyolxauhqui</v>
          </cell>
          <cell r="AR232">
            <v>0</v>
          </cell>
        </row>
        <row r="233">
          <cell r="A233">
            <v>232</v>
          </cell>
          <cell r="B233" t="str">
            <v>CANDIDATO</v>
          </cell>
          <cell r="C233" t="str">
            <v>BAJA</v>
          </cell>
          <cell r="D233">
            <v>0</v>
          </cell>
          <cell r="E233">
            <v>30062011</v>
          </cell>
          <cell r="F233" t="str">
            <v xml:space="preserve"> </v>
          </cell>
          <cell r="G233" t="str">
            <v xml:space="preserve"> </v>
          </cell>
          <cell r="H233" t="str">
            <v>Élida Joséfina</v>
          </cell>
          <cell r="I233" t="str">
            <v>Nevárez</v>
          </cell>
          <cell r="J233" t="str">
            <v>Hernández</v>
          </cell>
          <cell r="K233" t="str">
            <v>Élida Joséfina Nevárez Hernández</v>
          </cell>
          <cell r="L233" t="str">
            <v>NEHE890320FA3</v>
          </cell>
          <cell r="M233" t="str">
            <v>NEHE890320MDGVRL06</v>
          </cell>
          <cell r="N233" t="str">
            <v>C. Puebla No. 1100 Col. Jardines de Cancún C.P.  34167</v>
          </cell>
          <cell r="O233">
            <v>0</v>
          </cell>
          <cell r="P233" t="str">
            <v>COL. JARDINES DE CANCUN</v>
          </cell>
          <cell r="Q233" t="str">
            <v>Durango</v>
          </cell>
          <cell r="R233" t="str">
            <v>Victoria de Durango</v>
          </cell>
          <cell r="S233" t="str">
            <v>Dgo.</v>
          </cell>
          <cell r="T233">
            <v>0</v>
          </cell>
          <cell r="U233">
            <v>0</v>
          </cell>
          <cell r="V233" t="str">
            <v>MEXICANA</v>
          </cell>
          <cell r="W233" t="str">
            <v>F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e">
            <v>#DIV/0!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 t="str">
            <v>X</v>
          </cell>
          <cell r="AK233" t="str">
            <v>X</v>
          </cell>
          <cell r="AL233" t="str">
            <v>X</v>
          </cell>
          <cell r="AM233" t="str">
            <v>X</v>
          </cell>
          <cell r="AN233" t="str">
            <v>X</v>
          </cell>
          <cell r="AO233" t="str">
            <v>X</v>
          </cell>
          <cell r="AP233" t="str">
            <v>X</v>
          </cell>
          <cell r="AQ233" t="str">
            <v>Nevárez Hernández Élida Joséfina</v>
          </cell>
          <cell r="AR233">
            <v>0</v>
          </cell>
        </row>
        <row r="234">
          <cell r="A234">
            <v>233</v>
          </cell>
          <cell r="B234" t="str">
            <v>ASIGNADO</v>
          </cell>
          <cell r="C234" t="str">
            <v>ACTIVO</v>
          </cell>
          <cell r="D234">
            <v>0</v>
          </cell>
          <cell r="E234">
            <v>0</v>
          </cell>
          <cell r="F234" t="str">
            <v>1° de Septiembre</v>
          </cell>
          <cell r="G234" t="str">
            <v>PIP</v>
          </cell>
          <cell r="H234" t="str">
            <v>Ricardo</v>
          </cell>
          <cell r="I234" t="str">
            <v>Matar</v>
          </cell>
          <cell r="J234" t="str">
            <v>Olvera</v>
          </cell>
          <cell r="K234" t="str">
            <v>Ricardo Matar Olvera</v>
          </cell>
          <cell r="L234" t="str">
            <v>MAOR810212753</v>
          </cell>
          <cell r="M234" t="str">
            <v>MAOR810212HDGTLC06</v>
          </cell>
          <cell r="N234" t="str">
            <v>C. Raúl Madero No. 210 Fracc. Francisco I Madero C.P.  34159</v>
          </cell>
          <cell r="O234" t="str">
            <v>M</v>
          </cell>
          <cell r="P234" t="str">
            <v>FRACC. RAUL MADERO</v>
          </cell>
          <cell r="Q234" t="str">
            <v>Durango</v>
          </cell>
          <cell r="R234" t="str">
            <v>Victoria de Durango</v>
          </cell>
          <cell r="S234" t="str">
            <v>Dgo.</v>
          </cell>
          <cell r="T234">
            <v>6188275074</v>
          </cell>
          <cell r="U234">
            <v>0</v>
          </cell>
          <cell r="V234" t="str">
            <v>MEXICANA</v>
          </cell>
          <cell r="W234" t="str">
            <v>M</v>
          </cell>
          <cell r="X234" t="str">
            <v>ING. EN ELECTRONICA</v>
          </cell>
          <cell r="Y234">
            <v>3</v>
          </cell>
          <cell r="Z234">
            <v>3</v>
          </cell>
          <cell r="AA234">
            <v>3</v>
          </cell>
          <cell r="AB234">
            <v>0</v>
          </cell>
          <cell r="AC234">
            <v>0</v>
          </cell>
          <cell r="AD234">
            <v>0</v>
          </cell>
          <cell r="AE234" t="e">
            <v>#DIV/0!</v>
          </cell>
          <cell r="AF234">
            <v>0</v>
          </cell>
          <cell r="AG234">
            <v>0</v>
          </cell>
          <cell r="AH234">
            <v>0</v>
          </cell>
          <cell r="AI234" t="str">
            <v>matar_olvera@hotmail.com</v>
          </cell>
          <cell r="AJ234" t="str">
            <v>X</v>
          </cell>
          <cell r="AK234" t="str">
            <v>X</v>
          </cell>
          <cell r="AL234" t="str">
            <v>X</v>
          </cell>
          <cell r="AM234" t="str">
            <v>X</v>
          </cell>
          <cell r="AN234" t="str">
            <v>X</v>
          </cell>
          <cell r="AO234" t="str">
            <v>X</v>
          </cell>
          <cell r="AP234" t="str">
            <v>X</v>
          </cell>
          <cell r="AQ234" t="str">
            <v>Matar Olvera Ricardo</v>
          </cell>
          <cell r="AR234">
            <v>0</v>
          </cell>
        </row>
        <row r="235">
          <cell r="A235">
            <v>234</v>
          </cell>
          <cell r="B235" t="str">
            <v>ASIGNADO</v>
          </cell>
          <cell r="C235" t="str">
            <v>ACTIVO</v>
          </cell>
          <cell r="D235">
            <v>0</v>
          </cell>
          <cell r="E235">
            <v>0</v>
          </cell>
          <cell r="F235" t="str">
            <v>1° de Septiembre</v>
          </cell>
          <cell r="G235" t="str">
            <v>PIP</v>
          </cell>
          <cell r="H235" t="str">
            <v>Alexé</v>
          </cell>
          <cell r="I235" t="str">
            <v>Perdue</v>
          </cell>
          <cell r="J235" t="str">
            <v>Renteria</v>
          </cell>
          <cell r="K235" t="str">
            <v>Alexé Perdue Renteria</v>
          </cell>
          <cell r="L235" t="str">
            <v>PERA840615ND3</v>
          </cell>
          <cell r="M235" t="str">
            <v>PERA840615MDGRNL03</v>
          </cell>
          <cell r="N235" t="str">
            <v>C. 5 de Mayo S/N Col. Nueva Esperanza C.P. 35600</v>
          </cell>
          <cell r="O235" t="str">
            <v>M</v>
          </cell>
          <cell r="P235" t="str">
            <v>M-TEPEHUANES</v>
          </cell>
          <cell r="Q235" t="str">
            <v>Durango</v>
          </cell>
          <cell r="R235" t="str">
            <v>Tepehuanes</v>
          </cell>
          <cell r="S235" t="str">
            <v>Dgo.</v>
          </cell>
          <cell r="T235">
            <v>0</v>
          </cell>
          <cell r="U235">
            <v>6181824294</v>
          </cell>
          <cell r="V235" t="str">
            <v>MEXICANA</v>
          </cell>
          <cell r="W235" t="str">
            <v>F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e">
            <v>#DIV/0!</v>
          </cell>
          <cell r="AF235">
            <v>0</v>
          </cell>
          <cell r="AG235">
            <v>0</v>
          </cell>
          <cell r="AH235">
            <v>0</v>
          </cell>
          <cell r="AI235" t="str">
            <v>perdueale@hotmail.com</v>
          </cell>
          <cell r="AJ235" t="str">
            <v>X</v>
          </cell>
          <cell r="AK235" t="str">
            <v>X</v>
          </cell>
          <cell r="AL235" t="str">
            <v>X</v>
          </cell>
          <cell r="AM235" t="str">
            <v>X</v>
          </cell>
          <cell r="AN235" t="str">
            <v>X</v>
          </cell>
          <cell r="AO235" t="str">
            <v>X</v>
          </cell>
          <cell r="AP235" t="str">
            <v>X</v>
          </cell>
          <cell r="AQ235" t="str">
            <v>Perdue Renteria Alexé</v>
          </cell>
          <cell r="AR235">
            <v>0</v>
          </cell>
        </row>
        <row r="236">
          <cell r="A236">
            <v>235</v>
          </cell>
          <cell r="B236" t="str">
            <v>ASIGNADO</v>
          </cell>
          <cell r="C236" t="str">
            <v>ACTIVO</v>
          </cell>
          <cell r="D236">
            <v>0</v>
          </cell>
          <cell r="E236">
            <v>0</v>
          </cell>
          <cell r="F236" t="str">
            <v>1° de Septiembre</v>
          </cell>
          <cell r="G236" t="str">
            <v>PIP</v>
          </cell>
          <cell r="H236" t="str">
            <v>Libny Dainett</v>
          </cell>
          <cell r="I236" t="str">
            <v>Sepulveda</v>
          </cell>
          <cell r="J236" t="str">
            <v>Vázquez</v>
          </cell>
          <cell r="K236" t="str">
            <v>Libny Dainett Sepulveda Vázquez</v>
          </cell>
          <cell r="L236" t="str">
            <v>SEVL881031P73</v>
          </cell>
          <cell r="M236" t="str">
            <v>SEVL881031MDGPZB06</v>
          </cell>
          <cell r="N236" t="str">
            <v>C. Jóse Revueltas No. 327 Col. Lucio Cabañas C.P. 34140</v>
          </cell>
          <cell r="O236" t="str">
            <v>V</v>
          </cell>
          <cell r="P236" t="str">
            <v>COL. LUCIO CABAÑAS</v>
          </cell>
          <cell r="Q236" t="str">
            <v>Durango</v>
          </cell>
          <cell r="R236" t="str">
            <v>Victoria de Durango</v>
          </cell>
          <cell r="S236" t="str">
            <v>Dgo.</v>
          </cell>
          <cell r="T236">
            <v>6181290242</v>
          </cell>
          <cell r="U236">
            <v>6181691065</v>
          </cell>
          <cell r="V236" t="str">
            <v>MEXICANA</v>
          </cell>
          <cell r="W236" t="str">
            <v>F</v>
          </cell>
          <cell r="X236" t="str">
            <v>HIGH SCHOOL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e">
            <v>#DIV/0!</v>
          </cell>
          <cell r="AF236">
            <v>0</v>
          </cell>
          <cell r="AG236">
            <v>0</v>
          </cell>
          <cell r="AH236">
            <v>0</v>
          </cell>
          <cell r="AI236" t="str">
            <v>dulcegirl_16_88@hotmail.com</v>
          </cell>
          <cell r="AJ236" t="str">
            <v>X</v>
          </cell>
          <cell r="AK236" t="str">
            <v>X</v>
          </cell>
          <cell r="AL236" t="str">
            <v>X</v>
          </cell>
          <cell r="AM236" t="str">
            <v>X</v>
          </cell>
          <cell r="AN236" t="str">
            <v>X</v>
          </cell>
          <cell r="AO236" t="str">
            <v>X</v>
          </cell>
          <cell r="AP236" t="str">
            <v>X</v>
          </cell>
          <cell r="AQ236" t="str">
            <v>Sepulveda Vázquez Libny Dainett</v>
          </cell>
          <cell r="AR236">
            <v>0</v>
          </cell>
        </row>
        <row r="237">
          <cell r="A237">
            <v>236</v>
          </cell>
          <cell r="B237" t="str">
            <v>ASIGNADO</v>
          </cell>
          <cell r="C237" t="str">
            <v>ACTIVO</v>
          </cell>
          <cell r="D237">
            <v>0</v>
          </cell>
          <cell r="E237">
            <v>0</v>
          </cell>
          <cell r="F237" t="str">
            <v>1° de Septiembre</v>
          </cell>
          <cell r="G237" t="str">
            <v>PNIEB</v>
          </cell>
          <cell r="H237" t="str">
            <v>Maricela</v>
          </cell>
          <cell r="I237" t="str">
            <v>Martínez</v>
          </cell>
          <cell r="J237" t="str">
            <v>Gutiérrez</v>
          </cell>
          <cell r="K237" t="str">
            <v>Maricela Martínez Gutiérrez</v>
          </cell>
          <cell r="L237" t="str">
            <v>MAGM750318KP6</v>
          </cell>
          <cell r="M237" t="str">
            <v>MAGM750318MDGRTR03</v>
          </cell>
          <cell r="N237" t="str">
            <v>C. Profresor Fernando Carrillo No. 114 Col. Ciénega C.P.  34090</v>
          </cell>
          <cell r="O237" t="str">
            <v>V</v>
          </cell>
          <cell r="P237" t="str">
            <v>COL. CIENEGA</v>
          </cell>
          <cell r="Q237" t="str">
            <v>Durango</v>
          </cell>
          <cell r="R237" t="str">
            <v>Victoria de Durango</v>
          </cell>
          <cell r="S237" t="str">
            <v>Dgo.</v>
          </cell>
          <cell r="T237">
            <v>0</v>
          </cell>
          <cell r="U237">
            <v>6181264847</v>
          </cell>
          <cell r="V237" t="str">
            <v>MEXICANA</v>
          </cell>
          <cell r="W237" t="str">
            <v>F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e">
            <v>#DIV/0!</v>
          </cell>
          <cell r="AF237">
            <v>0</v>
          </cell>
          <cell r="AG237">
            <v>0</v>
          </cell>
          <cell r="AH237">
            <v>0</v>
          </cell>
          <cell r="AI237" t="str">
            <v>silvettehuertas@hotmail.com</v>
          </cell>
          <cell r="AJ237" t="str">
            <v>X</v>
          </cell>
          <cell r="AK237" t="str">
            <v>X</v>
          </cell>
          <cell r="AL237" t="str">
            <v>X</v>
          </cell>
          <cell r="AM237" t="str">
            <v>X</v>
          </cell>
          <cell r="AN237" t="str">
            <v>X</v>
          </cell>
          <cell r="AO237" t="str">
            <v>X</v>
          </cell>
          <cell r="AP237" t="str">
            <v>X</v>
          </cell>
          <cell r="AQ237" t="str">
            <v>Martínez Gutiérrez Maricela</v>
          </cell>
          <cell r="AR237">
            <v>0</v>
          </cell>
        </row>
        <row r="238">
          <cell r="A238">
            <v>237</v>
          </cell>
          <cell r="B238" t="str">
            <v>ASIGNADO</v>
          </cell>
          <cell r="C238" t="str">
            <v>ACTIVO</v>
          </cell>
          <cell r="D238">
            <v>0</v>
          </cell>
          <cell r="E238">
            <v>0</v>
          </cell>
          <cell r="F238" t="str">
            <v>1° de Septiembre</v>
          </cell>
          <cell r="G238" t="str">
            <v>PNIEB</v>
          </cell>
          <cell r="H238" t="str">
            <v>María Cristina</v>
          </cell>
          <cell r="I238" t="str">
            <v>Ortíz</v>
          </cell>
          <cell r="J238" t="str">
            <v>Maciel</v>
          </cell>
          <cell r="K238" t="str">
            <v>María Cristina Ortíz Maciel</v>
          </cell>
          <cell r="L238" t="str">
            <v>OIMC7203071B3</v>
          </cell>
          <cell r="M238" t="str">
            <v>OIMC720307MDGRCR07</v>
          </cell>
          <cell r="N238" t="str">
            <v>C. Torreón No. 300 Col. Jardines de Cancun C.P. 34167</v>
          </cell>
          <cell r="O238">
            <v>0</v>
          </cell>
          <cell r="P238" t="str">
            <v>COL. J. GPE. RODRIGUEZ</v>
          </cell>
          <cell r="Q238" t="str">
            <v>Durango</v>
          </cell>
          <cell r="R238" t="str">
            <v>Victoria de Durango</v>
          </cell>
          <cell r="S238" t="str">
            <v>Dgo.</v>
          </cell>
          <cell r="T238">
            <v>6188103086</v>
          </cell>
          <cell r="U238">
            <v>6181161203</v>
          </cell>
          <cell r="V238" t="str">
            <v>MEXICANA</v>
          </cell>
          <cell r="W238" t="str">
            <v>F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e">
            <v>#DIV/0!</v>
          </cell>
          <cell r="AF238">
            <v>0</v>
          </cell>
          <cell r="AG238">
            <v>0</v>
          </cell>
          <cell r="AH238">
            <v>0</v>
          </cell>
          <cell r="AI238" t="str">
            <v>cristy_ortizma@hotmail.com</v>
          </cell>
          <cell r="AJ238" t="str">
            <v>X</v>
          </cell>
          <cell r="AK238" t="str">
            <v>X</v>
          </cell>
          <cell r="AL238" t="str">
            <v>X</v>
          </cell>
          <cell r="AM238" t="str">
            <v>X</v>
          </cell>
          <cell r="AN238" t="str">
            <v>X</v>
          </cell>
          <cell r="AO238" t="str">
            <v>X</v>
          </cell>
          <cell r="AP238" t="str">
            <v>X</v>
          </cell>
          <cell r="AQ238" t="str">
            <v>Ortíz Maciel María Cristina</v>
          </cell>
          <cell r="AR238">
            <v>0</v>
          </cell>
        </row>
        <row r="239">
          <cell r="A239">
            <v>238</v>
          </cell>
          <cell r="B239" t="str">
            <v>CANDIDATO</v>
          </cell>
          <cell r="C239" t="str">
            <v>BAJA</v>
          </cell>
          <cell r="D239">
            <v>16112010</v>
          </cell>
          <cell r="E239">
            <v>30062011</v>
          </cell>
          <cell r="F239" t="str">
            <v xml:space="preserve"> </v>
          </cell>
          <cell r="G239" t="str">
            <v xml:space="preserve"> </v>
          </cell>
          <cell r="H239" t="str">
            <v>María de Lourdes</v>
          </cell>
          <cell r="I239" t="str">
            <v>Ramos</v>
          </cell>
          <cell r="J239" t="str">
            <v>Tavizon</v>
          </cell>
          <cell r="K239" t="str">
            <v>María de Lourdes Ramos Tavizon</v>
          </cell>
          <cell r="L239" t="str">
            <v>RATL720820757</v>
          </cell>
          <cell r="M239" t="str">
            <v>RATL720820MCHMVR05</v>
          </cell>
          <cell r="N239" t="str">
            <v>C. Santos degollado S/N Col. Hidalgo C.P.  34310</v>
          </cell>
          <cell r="O239">
            <v>0</v>
          </cell>
          <cell r="P239" t="str">
            <v>COL. HIDALGO</v>
          </cell>
          <cell r="Q239" t="str">
            <v>Durango</v>
          </cell>
          <cell r="R239" t="str">
            <v>Victoria de Durango</v>
          </cell>
          <cell r="S239" t="str">
            <v>Dgo.</v>
          </cell>
          <cell r="T239">
            <v>0</v>
          </cell>
          <cell r="U239">
            <v>0</v>
          </cell>
          <cell r="V239" t="str">
            <v>MEXICANA</v>
          </cell>
          <cell r="W239" t="str">
            <v>F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e">
            <v>#DIV/0!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 t="str">
            <v>X</v>
          </cell>
          <cell r="AK239" t="str">
            <v>X</v>
          </cell>
          <cell r="AL239" t="str">
            <v>X</v>
          </cell>
          <cell r="AM239" t="str">
            <v>X</v>
          </cell>
          <cell r="AN239" t="str">
            <v>X</v>
          </cell>
          <cell r="AO239" t="str">
            <v>X</v>
          </cell>
          <cell r="AP239" t="str">
            <v>X</v>
          </cell>
          <cell r="AQ239" t="str">
            <v>Ramos Tavizon María de Lourdes</v>
          </cell>
          <cell r="AR239" t="str">
            <v>CUBRIO BAJA de VITELA ALONSO</v>
          </cell>
        </row>
        <row r="240">
          <cell r="A240">
            <v>239</v>
          </cell>
          <cell r="B240" t="str">
            <v>CANDIDATO</v>
          </cell>
          <cell r="C240" t="str">
            <v>BAJA</v>
          </cell>
          <cell r="D240">
            <v>0</v>
          </cell>
          <cell r="E240">
            <v>30062011</v>
          </cell>
          <cell r="F240" t="str">
            <v xml:space="preserve"> </v>
          </cell>
          <cell r="G240" t="str">
            <v xml:space="preserve"> </v>
          </cell>
          <cell r="H240" t="str">
            <v>Karla</v>
          </cell>
          <cell r="I240" t="str">
            <v>Silerio</v>
          </cell>
          <cell r="J240" t="str">
            <v>Dominguez</v>
          </cell>
          <cell r="K240" t="str">
            <v>Karla Silerio Dominguez</v>
          </cell>
          <cell r="L240" t="str">
            <v>SIDK750414DY6</v>
          </cell>
          <cell r="M240" t="str">
            <v>SIDK750414MDGLMR01</v>
          </cell>
          <cell r="N240" t="str">
            <v>Priv. Llano Grande No. 134 Fracc. Colinas del Saltito C.P.  34131</v>
          </cell>
          <cell r="O240">
            <v>0</v>
          </cell>
          <cell r="P240" t="str">
            <v>FRACC. RESIDENCIAL COLINAS DEL SALTITO</v>
          </cell>
          <cell r="Q240" t="str">
            <v>Durango</v>
          </cell>
          <cell r="R240" t="str">
            <v>Victoria de Durango</v>
          </cell>
          <cell r="S240" t="str">
            <v>Dgo.</v>
          </cell>
          <cell r="T240">
            <v>0</v>
          </cell>
          <cell r="U240">
            <v>0</v>
          </cell>
          <cell r="V240" t="str">
            <v>MEXICANA</v>
          </cell>
          <cell r="W240" t="str">
            <v>F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e">
            <v>#DIV/0!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 t="str">
            <v>X</v>
          </cell>
          <cell r="AK240" t="str">
            <v>X</v>
          </cell>
          <cell r="AL240" t="str">
            <v>X</v>
          </cell>
          <cell r="AM240" t="str">
            <v>X</v>
          </cell>
          <cell r="AN240" t="str">
            <v>X</v>
          </cell>
          <cell r="AO240" t="str">
            <v>X</v>
          </cell>
          <cell r="AP240" t="str">
            <v>X</v>
          </cell>
          <cell r="AQ240" t="str">
            <v>Silerio Dominguez Karla</v>
          </cell>
          <cell r="AR240">
            <v>0</v>
          </cell>
        </row>
        <row r="241">
          <cell r="A241">
            <v>240</v>
          </cell>
          <cell r="B241" t="str">
            <v>ASIGNADO</v>
          </cell>
          <cell r="C241" t="str">
            <v>ACTIVO</v>
          </cell>
          <cell r="D241">
            <v>0</v>
          </cell>
          <cell r="E241">
            <v>0</v>
          </cell>
          <cell r="F241" t="str">
            <v>1° de Septiembre</v>
          </cell>
          <cell r="G241" t="str">
            <v>PNIEB</v>
          </cell>
          <cell r="H241" t="str">
            <v>Karen Lizeth</v>
          </cell>
          <cell r="I241" t="str">
            <v>Saucedo</v>
          </cell>
          <cell r="J241" t="str">
            <v>Martínez</v>
          </cell>
          <cell r="K241" t="str">
            <v>Karen Lizeth Saucedo Martínez</v>
          </cell>
          <cell r="L241" t="str">
            <v>SAMK910126263</v>
          </cell>
          <cell r="M241" t="str">
            <v>SAMK910126MDGCRR03</v>
          </cell>
          <cell r="N241" t="str">
            <v>C. Los Cipreses No. 114 Fracc. Los Alamos C.P.  34299</v>
          </cell>
          <cell r="O241" t="str">
            <v>M</v>
          </cell>
          <cell r="P241" t="str">
            <v>FRACC. LOS ALAMOS</v>
          </cell>
          <cell r="Q241" t="str">
            <v>Durango</v>
          </cell>
          <cell r="R241" t="str">
            <v>Victoria de Durango</v>
          </cell>
          <cell r="S241" t="str">
            <v>Dgo.</v>
          </cell>
          <cell r="T241">
            <v>6184556689</v>
          </cell>
          <cell r="U241">
            <v>6181138804</v>
          </cell>
          <cell r="V241" t="str">
            <v>MEXICANA</v>
          </cell>
          <cell r="W241" t="str">
            <v>F</v>
          </cell>
          <cell r="X241" t="str">
            <v>HIGH SCHOOL</v>
          </cell>
          <cell r="Y241">
            <v>0</v>
          </cell>
          <cell r="Z241">
            <v>0</v>
          </cell>
          <cell r="AA241">
            <v>0</v>
          </cell>
          <cell r="AB241">
            <v>10</v>
          </cell>
          <cell r="AC241">
            <v>5</v>
          </cell>
          <cell r="AD241">
            <v>8</v>
          </cell>
          <cell r="AE241">
            <v>7.666666666666667</v>
          </cell>
          <cell r="AF241" t="str">
            <v>B1</v>
          </cell>
          <cell r="AG241">
            <v>0</v>
          </cell>
          <cell r="AH241">
            <v>0</v>
          </cell>
          <cell r="AI241" t="str">
            <v>karen_lafresita14@hotmail.com</v>
          </cell>
          <cell r="AJ241" t="str">
            <v>X</v>
          </cell>
          <cell r="AK241" t="str">
            <v>X</v>
          </cell>
          <cell r="AL241" t="str">
            <v>X</v>
          </cell>
          <cell r="AM241" t="str">
            <v>X</v>
          </cell>
          <cell r="AN241" t="str">
            <v>X</v>
          </cell>
          <cell r="AO241" t="str">
            <v>X</v>
          </cell>
          <cell r="AP241" t="str">
            <v>X</v>
          </cell>
          <cell r="AQ241" t="str">
            <v>Saucedo Martínez Karen Lizeth</v>
          </cell>
          <cell r="AR241">
            <v>0</v>
          </cell>
        </row>
        <row r="242">
          <cell r="A242">
            <v>241</v>
          </cell>
          <cell r="B242" t="str">
            <v>CANDIDATO</v>
          </cell>
          <cell r="C242" t="str">
            <v>ACTIVO</v>
          </cell>
          <cell r="D242">
            <v>0</v>
          </cell>
          <cell r="E242">
            <v>0</v>
          </cell>
          <cell r="F242" t="str">
            <v xml:space="preserve"> </v>
          </cell>
          <cell r="G242" t="str">
            <v xml:space="preserve"> </v>
          </cell>
          <cell r="H242" t="str">
            <v>Flor Selene</v>
          </cell>
          <cell r="I242" t="str">
            <v>Valdéz</v>
          </cell>
          <cell r="J242" t="str">
            <v>Caballero</v>
          </cell>
          <cell r="K242" t="str">
            <v>Flor Selene Valdéz Caballero</v>
          </cell>
          <cell r="L242" t="str">
            <v>VACF850925TJ2</v>
          </cell>
          <cell r="M242" t="str">
            <v>VACF850925MDGLBL01</v>
          </cell>
          <cell r="N242" t="str">
            <v>C. Ismael Lozano No. 306 Fracc. Domingo Arrieta C.P.  34180</v>
          </cell>
          <cell r="O242">
            <v>0</v>
          </cell>
          <cell r="P242" t="str">
            <v>FRACC. DOMINGO ARRIETA</v>
          </cell>
          <cell r="Q242" t="str">
            <v>Durango</v>
          </cell>
          <cell r="R242" t="str">
            <v>Victoria de Durango</v>
          </cell>
          <cell r="S242" t="str">
            <v>Dgo.</v>
          </cell>
          <cell r="T242">
            <v>6188246495</v>
          </cell>
          <cell r="U242">
            <v>446181067686</v>
          </cell>
          <cell r="V242" t="str">
            <v>MEXICANA</v>
          </cell>
          <cell r="W242" t="str">
            <v>F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e">
            <v>#DIV/0!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 t="str">
            <v>X</v>
          </cell>
          <cell r="AK242" t="str">
            <v>X</v>
          </cell>
          <cell r="AL242" t="str">
            <v>X</v>
          </cell>
          <cell r="AM242" t="str">
            <v>X</v>
          </cell>
          <cell r="AN242" t="str">
            <v>X</v>
          </cell>
          <cell r="AO242" t="str">
            <v>X</v>
          </cell>
          <cell r="AP242" t="str">
            <v>X</v>
          </cell>
          <cell r="AQ242" t="str">
            <v>Valdéz Caballero Flor Selene</v>
          </cell>
          <cell r="AR242">
            <v>0</v>
          </cell>
        </row>
        <row r="243">
          <cell r="A243">
            <v>242</v>
          </cell>
          <cell r="B243" t="str">
            <v>CANDIDATO</v>
          </cell>
          <cell r="C243" t="str">
            <v>ACTIVO</v>
          </cell>
          <cell r="D243">
            <v>0</v>
          </cell>
          <cell r="E243">
            <v>0</v>
          </cell>
          <cell r="F243" t="str">
            <v xml:space="preserve"> </v>
          </cell>
          <cell r="G243" t="str">
            <v xml:space="preserve"> </v>
          </cell>
          <cell r="H243" t="str">
            <v>María Magdalena</v>
          </cell>
          <cell r="I243" t="str">
            <v>Martínez</v>
          </cell>
          <cell r="J243" t="str">
            <v>Ramírez</v>
          </cell>
          <cell r="K243" t="str">
            <v>María Magdalena Martínez Ramírez</v>
          </cell>
          <cell r="L243" t="str">
            <v>MARM790325GQ2</v>
          </cell>
          <cell r="M243" t="str">
            <v>MARM790325MSPRMG10</v>
          </cell>
          <cell r="N243" t="str">
            <v>C. Gaspar Valdez  No. 307 Fracc. Jardines de San Antonio C.P.  34227</v>
          </cell>
          <cell r="O243">
            <v>0</v>
          </cell>
          <cell r="P243" t="str">
            <v>FRACC. JARDINES DE SAN ANTONIO</v>
          </cell>
          <cell r="Q243" t="str">
            <v>Durango</v>
          </cell>
          <cell r="R243" t="str">
            <v>Victoria de Durango</v>
          </cell>
          <cell r="S243" t="str">
            <v>Dgo.</v>
          </cell>
          <cell r="T243">
            <v>814.2604</v>
          </cell>
          <cell r="U243">
            <v>6181653639</v>
          </cell>
          <cell r="V243" t="str">
            <v>MEXICANA</v>
          </cell>
          <cell r="W243" t="str">
            <v>F</v>
          </cell>
          <cell r="X243" t="str">
            <v>HIGH SCHOOL</v>
          </cell>
          <cell r="Y243">
            <v>3</v>
          </cell>
          <cell r="Z243">
            <v>3</v>
          </cell>
          <cell r="AA243">
            <v>3</v>
          </cell>
          <cell r="AB243">
            <v>9</v>
          </cell>
          <cell r="AC243">
            <v>7</v>
          </cell>
          <cell r="AD243">
            <v>9</v>
          </cell>
          <cell r="AE243">
            <v>8.3333333333333339</v>
          </cell>
          <cell r="AF243" t="str">
            <v>B1</v>
          </cell>
          <cell r="AG243">
            <v>0</v>
          </cell>
          <cell r="AH243">
            <v>0</v>
          </cell>
          <cell r="AI243">
            <v>0</v>
          </cell>
          <cell r="AJ243" t="str">
            <v>X</v>
          </cell>
          <cell r="AK243" t="str">
            <v>X</v>
          </cell>
          <cell r="AL243" t="str">
            <v>X</v>
          </cell>
          <cell r="AM243" t="str">
            <v>X</v>
          </cell>
          <cell r="AN243" t="str">
            <v>X</v>
          </cell>
          <cell r="AO243" t="str">
            <v>X</v>
          </cell>
          <cell r="AP243" t="str">
            <v>X</v>
          </cell>
          <cell r="AQ243" t="str">
            <v>Martínez Ramírez María Magdalena</v>
          </cell>
          <cell r="AR243">
            <v>0</v>
          </cell>
        </row>
        <row r="244">
          <cell r="A244">
            <v>243</v>
          </cell>
          <cell r="B244" t="str">
            <v>CANDIDATO</v>
          </cell>
          <cell r="C244" t="str">
            <v>BAJA</v>
          </cell>
          <cell r="D244">
            <v>0</v>
          </cell>
          <cell r="E244">
            <v>30062011</v>
          </cell>
          <cell r="F244" t="str">
            <v xml:space="preserve"> </v>
          </cell>
          <cell r="G244" t="str">
            <v xml:space="preserve"> </v>
          </cell>
          <cell r="H244" t="str">
            <v>Osiris Jafet</v>
          </cell>
          <cell r="I244" t="str">
            <v>Triana</v>
          </cell>
          <cell r="J244" t="str">
            <v>Alfonso</v>
          </cell>
          <cell r="K244" t="str">
            <v>Osiris Jafet Triana Alfonso</v>
          </cell>
          <cell r="L244" t="str">
            <v>TIAO811229752</v>
          </cell>
          <cell r="M244" t="str">
            <v>TIAO811229HDFRLS01</v>
          </cell>
          <cell r="N244" t="str">
            <v>C. Luna No. 115 Barrio de Tierra Blanca C.P.  34139</v>
          </cell>
          <cell r="O244">
            <v>0</v>
          </cell>
          <cell r="P244" t="str">
            <v>B. DE TIERRA BLANCA</v>
          </cell>
          <cell r="Q244" t="str">
            <v>Durango</v>
          </cell>
          <cell r="R244" t="str">
            <v>Victoria de Durango</v>
          </cell>
          <cell r="S244" t="str">
            <v>Dgo.</v>
          </cell>
          <cell r="T244">
            <v>8112541</v>
          </cell>
          <cell r="U244">
            <v>6181210273</v>
          </cell>
          <cell r="V244" t="str">
            <v>MEXICANA</v>
          </cell>
          <cell r="W244" t="str">
            <v>M</v>
          </cell>
          <cell r="X244" t="str">
            <v>LIC. EN PSICOLOGIA</v>
          </cell>
          <cell r="Y244">
            <v>3</v>
          </cell>
          <cell r="Z244">
            <v>4</v>
          </cell>
          <cell r="AA244">
            <v>4</v>
          </cell>
          <cell r="AB244">
            <v>10</v>
          </cell>
          <cell r="AC244">
            <v>8</v>
          </cell>
          <cell r="AD244">
            <v>9</v>
          </cell>
          <cell r="AE244">
            <v>9</v>
          </cell>
          <cell r="AF244" t="str">
            <v>C2</v>
          </cell>
          <cell r="AG244">
            <v>0</v>
          </cell>
          <cell r="AH244">
            <v>7.5</v>
          </cell>
          <cell r="AI244">
            <v>0</v>
          </cell>
          <cell r="AJ244" t="str">
            <v>X</v>
          </cell>
          <cell r="AK244" t="str">
            <v>X</v>
          </cell>
          <cell r="AL244" t="str">
            <v>X</v>
          </cell>
          <cell r="AM244" t="str">
            <v>X</v>
          </cell>
          <cell r="AN244" t="str">
            <v>X</v>
          </cell>
          <cell r="AO244" t="str">
            <v>X</v>
          </cell>
          <cell r="AP244" t="str">
            <v>X</v>
          </cell>
          <cell r="AQ244" t="str">
            <v>Triana Alfonso Osiris Jafet</v>
          </cell>
          <cell r="AR244">
            <v>0</v>
          </cell>
        </row>
        <row r="245">
          <cell r="A245">
            <v>244</v>
          </cell>
          <cell r="B245" t="str">
            <v>CANDIDATO</v>
          </cell>
          <cell r="C245" t="str">
            <v>ACTIVO</v>
          </cell>
          <cell r="D245">
            <v>0</v>
          </cell>
          <cell r="E245">
            <v>0</v>
          </cell>
          <cell r="F245" t="str">
            <v xml:space="preserve"> </v>
          </cell>
          <cell r="G245" t="str">
            <v xml:space="preserve"> </v>
          </cell>
          <cell r="H245" t="str">
            <v>María Esther</v>
          </cell>
          <cell r="I245" t="str">
            <v>Sandoval</v>
          </cell>
          <cell r="J245" t="str">
            <v>Padilla</v>
          </cell>
          <cell r="K245" t="str">
            <v>María Esther Sandoval Padilla</v>
          </cell>
          <cell r="L245" t="str">
            <v>SAPE8406232Y5</v>
          </cell>
          <cell r="M245" t="str">
            <v>SAPE840623MDGNDS08</v>
          </cell>
          <cell r="N245" t="str">
            <v>C. Josefa Ortíz de Dominguez No. 101 Col. Santa Fe C.P.  34240</v>
          </cell>
          <cell r="O245">
            <v>0</v>
          </cell>
          <cell r="P245" t="str">
            <v xml:space="preserve">COL. SANTE FE </v>
          </cell>
          <cell r="Q245" t="str">
            <v>Durango</v>
          </cell>
          <cell r="R245" t="str">
            <v>Victoria de Durango</v>
          </cell>
          <cell r="S245" t="str">
            <v>Dgo.</v>
          </cell>
          <cell r="T245">
            <v>8361099</v>
          </cell>
          <cell r="U245">
            <v>0</v>
          </cell>
          <cell r="V245" t="str">
            <v>MEXICANA</v>
          </cell>
          <cell r="W245" t="str">
            <v>F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8</v>
          </cell>
          <cell r="AC245">
            <v>6</v>
          </cell>
          <cell r="AD245">
            <v>7</v>
          </cell>
          <cell r="AE245">
            <v>7</v>
          </cell>
          <cell r="AF245" t="str">
            <v>A2</v>
          </cell>
          <cell r="AG245">
            <v>0</v>
          </cell>
          <cell r="AH245">
            <v>0</v>
          </cell>
          <cell r="AI245">
            <v>0</v>
          </cell>
          <cell r="AJ245" t="str">
            <v>X</v>
          </cell>
          <cell r="AK245" t="str">
            <v>X</v>
          </cell>
          <cell r="AL245" t="str">
            <v>X</v>
          </cell>
          <cell r="AM245" t="str">
            <v>X</v>
          </cell>
          <cell r="AN245" t="str">
            <v>X</v>
          </cell>
          <cell r="AO245" t="str">
            <v>X</v>
          </cell>
          <cell r="AP245" t="str">
            <v>X</v>
          </cell>
          <cell r="AQ245" t="str">
            <v>Sandoval Padilla María Esther</v>
          </cell>
          <cell r="AR245">
            <v>0</v>
          </cell>
        </row>
        <row r="246">
          <cell r="A246">
            <v>245</v>
          </cell>
          <cell r="B246" t="str">
            <v>CANDIDATO</v>
          </cell>
          <cell r="C246" t="str">
            <v>ACTIVO</v>
          </cell>
          <cell r="D246">
            <v>0</v>
          </cell>
          <cell r="E246">
            <v>0</v>
          </cell>
          <cell r="F246" t="str">
            <v xml:space="preserve"> </v>
          </cell>
          <cell r="G246" t="str">
            <v xml:space="preserve"> </v>
          </cell>
          <cell r="H246" t="str">
            <v>María Olga</v>
          </cell>
          <cell r="I246" t="str">
            <v>Rivera</v>
          </cell>
          <cell r="J246" t="str">
            <v>Castro</v>
          </cell>
          <cell r="K246" t="str">
            <v>María Olga Rivera Castro</v>
          </cell>
          <cell r="L246" t="str">
            <v>RICO580827US1</v>
          </cell>
          <cell r="M246" t="str">
            <v>RICO580827MDGVSL06</v>
          </cell>
          <cell r="N246" t="str">
            <v>C.  Prv. 2 Pdo. Ojo de Agua No. 118 Fracc. Villas de San Francisco C.P.  34119</v>
          </cell>
          <cell r="O246">
            <v>0</v>
          </cell>
          <cell r="P246" t="str">
            <v>FRACC. VILLAS DE SAN FRANCISCO</v>
          </cell>
          <cell r="Q246" t="str">
            <v>Durango</v>
          </cell>
          <cell r="R246" t="str">
            <v>Victoria de Durango</v>
          </cell>
          <cell r="S246" t="str">
            <v>Dgo.</v>
          </cell>
          <cell r="T246">
            <v>0</v>
          </cell>
          <cell r="U246">
            <v>0</v>
          </cell>
          <cell r="V246" t="str">
            <v>MEXICANA</v>
          </cell>
          <cell r="W246" t="str">
            <v>F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e">
            <v>#DIV/0!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 t="str">
            <v>X</v>
          </cell>
          <cell r="AK246" t="str">
            <v>X</v>
          </cell>
          <cell r="AL246" t="str">
            <v>X</v>
          </cell>
          <cell r="AM246" t="str">
            <v>X</v>
          </cell>
          <cell r="AN246" t="str">
            <v>X</v>
          </cell>
          <cell r="AO246" t="str">
            <v>X</v>
          </cell>
          <cell r="AP246" t="str">
            <v>X</v>
          </cell>
          <cell r="AQ246" t="str">
            <v>Rivera Castro María Olga</v>
          </cell>
          <cell r="AR246">
            <v>0</v>
          </cell>
        </row>
        <row r="247">
          <cell r="A247">
            <v>246</v>
          </cell>
          <cell r="B247" t="str">
            <v>CANDIDATO</v>
          </cell>
          <cell r="C247" t="str">
            <v>ACTIVO</v>
          </cell>
          <cell r="D247">
            <v>0</v>
          </cell>
          <cell r="E247">
            <v>0</v>
          </cell>
          <cell r="F247" t="str">
            <v xml:space="preserve"> </v>
          </cell>
          <cell r="G247" t="str">
            <v xml:space="preserve"> </v>
          </cell>
          <cell r="H247" t="str">
            <v>Luis Esteban</v>
          </cell>
          <cell r="I247" t="str">
            <v>Mijares</v>
          </cell>
          <cell r="J247" t="str">
            <v>Valenzuela</v>
          </cell>
          <cell r="K247" t="str">
            <v>Luis Esteban Mijares Valenzuela</v>
          </cell>
          <cell r="L247" t="str">
            <v>MIVL891214QK6</v>
          </cell>
          <cell r="M247" t="str">
            <v>MIVL891214HDGJLS03</v>
          </cell>
          <cell r="N247" t="str">
            <v>Priv. Caoba No. 721 Fracc. Los Sauces C.P. 34164</v>
          </cell>
          <cell r="O247">
            <v>0</v>
          </cell>
          <cell r="P247" t="str">
            <v>ZONA CENTRO</v>
          </cell>
          <cell r="Q247" t="str">
            <v>Durango</v>
          </cell>
          <cell r="R247" t="str">
            <v>Victoria de Durango</v>
          </cell>
          <cell r="S247" t="str">
            <v>Dgo.</v>
          </cell>
          <cell r="T247">
            <v>0</v>
          </cell>
          <cell r="U247">
            <v>446181573692</v>
          </cell>
          <cell r="V247" t="str">
            <v>MEXICANA</v>
          </cell>
          <cell r="W247" t="str">
            <v>M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e">
            <v>#DIV/0!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 t="str">
            <v>X</v>
          </cell>
          <cell r="AK247" t="str">
            <v>X</v>
          </cell>
          <cell r="AL247" t="str">
            <v>X</v>
          </cell>
          <cell r="AM247" t="str">
            <v>X</v>
          </cell>
          <cell r="AN247" t="str">
            <v>X</v>
          </cell>
          <cell r="AO247" t="str">
            <v>X</v>
          </cell>
          <cell r="AP247" t="str">
            <v>X</v>
          </cell>
          <cell r="AQ247" t="str">
            <v>Mijares Valenzuela Luis Esteban</v>
          </cell>
          <cell r="AR247">
            <v>0</v>
          </cell>
        </row>
        <row r="248">
          <cell r="A248">
            <v>247</v>
          </cell>
          <cell r="B248" t="str">
            <v>CANDIDATO</v>
          </cell>
          <cell r="C248" t="str">
            <v>ACTIVO</v>
          </cell>
          <cell r="D248">
            <v>0</v>
          </cell>
          <cell r="E248">
            <v>30062011</v>
          </cell>
          <cell r="F248" t="str">
            <v xml:space="preserve"> </v>
          </cell>
          <cell r="G248" t="str">
            <v xml:space="preserve"> </v>
          </cell>
          <cell r="H248" t="str">
            <v>Carlos Alfredo</v>
          </cell>
          <cell r="I248" t="str">
            <v>Valdivia</v>
          </cell>
          <cell r="J248" t="str">
            <v>Rivera</v>
          </cell>
          <cell r="K248" t="str">
            <v>Carlos Alfredo Valdivia Rivera</v>
          </cell>
          <cell r="L248" t="str">
            <v>VACA861128JP7</v>
          </cell>
          <cell r="M248" t="str">
            <v>VAXC861128HNELXR09</v>
          </cell>
          <cell r="N248" t="str">
            <v>C.  Predio Ojo de Agua Priv. 2da No. 118 Fracc. Villas de San Francisco C.P.  34249</v>
          </cell>
          <cell r="O248">
            <v>0</v>
          </cell>
          <cell r="P248" t="str">
            <v>FRACC. VILLAS DE SAN FRANCISCO</v>
          </cell>
          <cell r="Q248" t="str">
            <v>Durango</v>
          </cell>
          <cell r="R248" t="str">
            <v>Victoria de Durango</v>
          </cell>
          <cell r="S248" t="str">
            <v>Dgo.</v>
          </cell>
          <cell r="T248">
            <v>8184190</v>
          </cell>
          <cell r="U248">
            <v>6181111314</v>
          </cell>
          <cell r="V248" t="str">
            <v>MEXICANA</v>
          </cell>
          <cell r="W248" t="str">
            <v>M</v>
          </cell>
          <cell r="X248" t="str">
            <v>LIC. CIENCIAS POLITICAS EN ADMINISTRACION PUBLICA</v>
          </cell>
          <cell r="Y248">
            <v>0</v>
          </cell>
          <cell r="Z248">
            <v>0</v>
          </cell>
          <cell r="AA248">
            <v>0</v>
          </cell>
          <cell r="AB248">
            <v>6</v>
          </cell>
          <cell r="AC248">
            <v>6</v>
          </cell>
          <cell r="AD248">
            <v>6</v>
          </cell>
          <cell r="AE248">
            <v>6</v>
          </cell>
          <cell r="AF248" t="str">
            <v>B1</v>
          </cell>
          <cell r="AG248">
            <v>0</v>
          </cell>
          <cell r="AH248">
            <v>0</v>
          </cell>
          <cell r="AI248">
            <v>0</v>
          </cell>
          <cell r="AJ248" t="str">
            <v>X</v>
          </cell>
          <cell r="AK248" t="str">
            <v>X</v>
          </cell>
          <cell r="AL248" t="str">
            <v>X</v>
          </cell>
          <cell r="AM248" t="str">
            <v>X</v>
          </cell>
          <cell r="AN248" t="str">
            <v>X</v>
          </cell>
          <cell r="AO248" t="str">
            <v>X</v>
          </cell>
          <cell r="AP248" t="str">
            <v>X</v>
          </cell>
          <cell r="AQ248" t="str">
            <v>Valdivia Rivera Carlos Alfredo</v>
          </cell>
          <cell r="AR248">
            <v>0</v>
          </cell>
        </row>
        <row r="249">
          <cell r="A249">
            <v>248</v>
          </cell>
          <cell r="B249" t="str">
            <v>CANDIDATO</v>
          </cell>
          <cell r="C249" t="str">
            <v>BAJA</v>
          </cell>
          <cell r="D249">
            <v>0</v>
          </cell>
          <cell r="E249">
            <v>15012011</v>
          </cell>
          <cell r="F249" t="str">
            <v xml:space="preserve"> </v>
          </cell>
          <cell r="G249" t="str">
            <v xml:space="preserve"> </v>
          </cell>
          <cell r="H249" t="str">
            <v>Isidro Rodriguez</v>
          </cell>
          <cell r="I249" t="str">
            <v>Rodríguez</v>
          </cell>
          <cell r="J249" t="str">
            <v>Santa Cruz</v>
          </cell>
          <cell r="K249" t="str">
            <v>Isidro Rodriguez Rodríguez Santa Cruz</v>
          </cell>
          <cell r="L249" t="str">
            <v>ROSI680310RZ3</v>
          </cell>
          <cell r="M249" t="str">
            <v>ROSI680310HDGDNS09</v>
          </cell>
          <cell r="N249" t="str">
            <v>C. Plomo No. 118 Col. Bella Vista C.P.  34047</v>
          </cell>
          <cell r="O249">
            <v>0</v>
          </cell>
          <cell r="P249" t="str">
            <v>COL. BELLA VISTA</v>
          </cell>
          <cell r="Q249" t="str">
            <v>Durango</v>
          </cell>
          <cell r="R249" t="str">
            <v>Victoria de Durango</v>
          </cell>
          <cell r="S249" t="str">
            <v>Dgo.</v>
          </cell>
          <cell r="T249">
            <v>1280669</v>
          </cell>
          <cell r="U249">
            <v>6181328157</v>
          </cell>
          <cell r="V249" t="str">
            <v>MEXICANA</v>
          </cell>
          <cell r="W249" t="str">
            <v>M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9</v>
          </cell>
          <cell r="AC249">
            <v>6</v>
          </cell>
          <cell r="AD249">
            <v>9</v>
          </cell>
          <cell r="AE249">
            <v>8</v>
          </cell>
          <cell r="AF249" t="str">
            <v>B1</v>
          </cell>
          <cell r="AG249">
            <v>0</v>
          </cell>
          <cell r="AH249">
            <v>0</v>
          </cell>
          <cell r="AI249">
            <v>0</v>
          </cell>
          <cell r="AJ249" t="str">
            <v>X</v>
          </cell>
          <cell r="AK249" t="str">
            <v>X</v>
          </cell>
          <cell r="AL249" t="str">
            <v>X</v>
          </cell>
          <cell r="AM249" t="str">
            <v>X</v>
          </cell>
          <cell r="AN249" t="str">
            <v>X</v>
          </cell>
          <cell r="AO249" t="str">
            <v>X</v>
          </cell>
          <cell r="AP249" t="str">
            <v>X</v>
          </cell>
          <cell r="AQ249" t="str">
            <v>Rodríguez Santa Cruz Isidro Rodriguez</v>
          </cell>
          <cell r="AR249">
            <v>0</v>
          </cell>
        </row>
        <row r="250">
          <cell r="A250">
            <v>249</v>
          </cell>
          <cell r="B250" t="str">
            <v>CANDIDATO</v>
          </cell>
          <cell r="C250" t="str">
            <v>ACTIVO</v>
          </cell>
          <cell r="D250">
            <v>0</v>
          </cell>
          <cell r="E250">
            <v>0</v>
          </cell>
          <cell r="F250" t="str">
            <v xml:space="preserve"> </v>
          </cell>
          <cell r="G250" t="str">
            <v xml:space="preserve"> </v>
          </cell>
          <cell r="H250" t="str">
            <v>Jesús Juvencio</v>
          </cell>
          <cell r="I250" t="str">
            <v>Orozco</v>
          </cell>
          <cell r="J250" t="str">
            <v>Solis</v>
          </cell>
          <cell r="K250" t="str">
            <v>Jesús Juvencio Orozco Solis</v>
          </cell>
          <cell r="L250" t="str">
            <v>OOSJ8301141A7</v>
          </cell>
          <cell r="M250" t="str">
            <v>OOSJ830114HDGRLS04</v>
          </cell>
          <cell r="N250" t="str">
            <v>C. Guaymas No. 406 Fracc. Canelas C.P.  34290</v>
          </cell>
          <cell r="O250">
            <v>0</v>
          </cell>
          <cell r="P250" t="str">
            <v>FRACC. CANELAS</v>
          </cell>
          <cell r="Q250" t="str">
            <v>Durango</v>
          </cell>
          <cell r="R250" t="str">
            <v>Victoria de Durango</v>
          </cell>
          <cell r="S250" t="str">
            <v>Dgo.</v>
          </cell>
          <cell r="T250">
            <v>0</v>
          </cell>
          <cell r="U250">
            <v>0</v>
          </cell>
          <cell r="V250" t="str">
            <v>MEXICANA</v>
          </cell>
          <cell r="W250" t="str">
            <v>M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e">
            <v>#DIV/0!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 t="str">
            <v>X</v>
          </cell>
          <cell r="AK250" t="str">
            <v>X</v>
          </cell>
          <cell r="AL250" t="str">
            <v>X</v>
          </cell>
          <cell r="AM250" t="str">
            <v>X</v>
          </cell>
          <cell r="AN250" t="str">
            <v>X</v>
          </cell>
          <cell r="AO250" t="str">
            <v>X</v>
          </cell>
          <cell r="AP250" t="str">
            <v>X</v>
          </cell>
          <cell r="AQ250" t="str">
            <v>Orozco Solis Jesús Juvencio</v>
          </cell>
          <cell r="AR250">
            <v>0</v>
          </cell>
        </row>
        <row r="251">
          <cell r="A251">
            <v>250</v>
          </cell>
          <cell r="B251" t="str">
            <v>CANDIDATO</v>
          </cell>
          <cell r="C251" t="str">
            <v>ACTIVO</v>
          </cell>
          <cell r="D251">
            <v>0</v>
          </cell>
          <cell r="E251">
            <v>0</v>
          </cell>
          <cell r="F251" t="str">
            <v xml:space="preserve"> </v>
          </cell>
          <cell r="G251" t="str">
            <v xml:space="preserve"> </v>
          </cell>
          <cell r="H251" t="str">
            <v>José Ángel</v>
          </cell>
          <cell r="I251" t="str">
            <v>Núñez</v>
          </cell>
          <cell r="J251" t="str">
            <v>Ortega</v>
          </cell>
          <cell r="K251" t="str">
            <v>José Ángel Núñez Ortega</v>
          </cell>
          <cell r="L251" t="str">
            <v>NUOA901210KR9</v>
          </cell>
          <cell r="M251" t="str">
            <v>NUOA901210HCHXRN06</v>
          </cell>
          <cell r="N251" t="str">
            <v>C. Lago de Xochimilco No. 106 Fracc. Versalles C.P.  34205</v>
          </cell>
          <cell r="O251">
            <v>0</v>
          </cell>
          <cell r="P251" t="str">
            <v>FRACC. VERSALLES</v>
          </cell>
          <cell r="Q251" t="str">
            <v>Durango</v>
          </cell>
          <cell r="R251" t="str">
            <v>Victoria de Durango</v>
          </cell>
          <cell r="S251" t="str">
            <v>Dgo.</v>
          </cell>
          <cell r="T251">
            <v>0</v>
          </cell>
          <cell r="U251">
            <v>0</v>
          </cell>
          <cell r="V251" t="str">
            <v>MEXICANA</v>
          </cell>
          <cell r="W251" t="str">
            <v>M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e">
            <v>#DIV/0!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 t="str">
            <v>X</v>
          </cell>
          <cell r="AK251" t="str">
            <v>X</v>
          </cell>
          <cell r="AL251" t="str">
            <v>X</v>
          </cell>
          <cell r="AM251" t="str">
            <v>X</v>
          </cell>
          <cell r="AN251" t="str">
            <v>X</v>
          </cell>
          <cell r="AO251" t="str">
            <v>X</v>
          </cell>
          <cell r="AP251" t="str">
            <v>X</v>
          </cell>
          <cell r="AQ251" t="str">
            <v>Núñez Ortega José Ángel</v>
          </cell>
          <cell r="AR251">
            <v>0</v>
          </cell>
        </row>
        <row r="252">
          <cell r="A252">
            <v>251</v>
          </cell>
          <cell r="B252" t="str">
            <v>BAJA</v>
          </cell>
          <cell r="C252" t="str">
            <v>ACTIVO</v>
          </cell>
          <cell r="D252">
            <v>0</v>
          </cell>
          <cell r="E252">
            <v>0</v>
          </cell>
          <cell r="F252" t="str">
            <v xml:space="preserve"> </v>
          </cell>
          <cell r="G252" t="str">
            <v xml:space="preserve"> </v>
          </cell>
          <cell r="H252" t="str">
            <v>Alejandro</v>
          </cell>
          <cell r="I252" t="str">
            <v>Amaro</v>
          </cell>
          <cell r="J252" t="str">
            <v>Lara</v>
          </cell>
          <cell r="K252" t="str">
            <v>Alejandro Amaro Lara</v>
          </cell>
          <cell r="L252" t="str">
            <v>AALA740724IY1</v>
          </cell>
          <cell r="M252" t="str">
            <v>AALA740724HVZMRL00</v>
          </cell>
          <cell r="N252" t="str">
            <v>Priv. 6a de Lerdo No. 103 Barrio Tierra Blanca C.P.  34139</v>
          </cell>
          <cell r="O252">
            <v>0</v>
          </cell>
          <cell r="P252" t="str">
            <v xml:space="preserve">B. DE TIERRA BLANCA </v>
          </cell>
          <cell r="Q252" t="str">
            <v>Durango</v>
          </cell>
          <cell r="R252" t="str">
            <v>Victoria de Durango</v>
          </cell>
          <cell r="S252" t="str">
            <v>Dgo.</v>
          </cell>
          <cell r="T252">
            <v>6188258882</v>
          </cell>
          <cell r="U252">
            <v>6181321697</v>
          </cell>
          <cell r="V252" t="str">
            <v>MEXICANA</v>
          </cell>
          <cell r="W252" t="str">
            <v>M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e">
            <v>#DIV/0!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 t="str">
            <v>X</v>
          </cell>
          <cell r="AK252" t="str">
            <v>X</v>
          </cell>
          <cell r="AL252" t="str">
            <v>X</v>
          </cell>
          <cell r="AM252" t="str">
            <v>X</v>
          </cell>
          <cell r="AN252" t="str">
            <v>X</v>
          </cell>
          <cell r="AO252" t="str">
            <v>X</v>
          </cell>
          <cell r="AP252" t="str">
            <v>X</v>
          </cell>
          <cell r="AQ252" t="str">
            <v>Amaro Lara Alejandro</v>
          </cell>
          <cell r="AR252">
            <v>0</v>
          </cell>
        </row>
        <row r="253">
          <cell r="A253">
            <v>252</v>
          </cell>
          <cell r="B253" t="str">
            <v>BAJA</v>
          </cell>
          <cell r="C253" t="str">
            <v>ACTIVO</v>
          </cell>
          <cell r="D253">
            <v>0</v>
          </cell>
          <cell r="E253">
            <v>0</v>
          </cell>
          <cell r="F253" t="str">
            <v xml:space="preserve"> </v>
          </cell>
          <cell r="G253" t="str">
            <v xml:space="preserve"> </v>
          </cell>
          <cell r="H253" t="str">
            <v>Silvia Magdalena</v>
          </cell>
          <cell r="I253" t="str">
            <v>Zavala</v>
          </cell>
          <cell r="J253" t="str">
            <v>Romero</v>
          </cell>
          <cell r="K253" t="str">
            <v>Silvia Magdalena Zavala Romero</v>
          </cell>
          <cell r="L253" t="str">
            <v>ZARS760226I94</v>
          </cell>
          <cell r="M253" t="str">
            <v>ZARS760226MDGVML03</v>
          </cell>
          <cell r="N253" t="str">
            <v>Priv. 6ta. De Lerdo No. 103 Barrio Tierra Blanca C.P.  34139</v>
          </cell>
          <cell r="O253" t="str">
            <v>M</v>
          </cell>
          <cell r="P253" t="str">
            <v xml:space="preserve">B. DE TIERRA BLANCA </v>
          </cell>
          <cell r="Q253" t="str">
            <v>Durango</v>
          </cell>
          <cell r="R253" t="str">
            <v>Victoria de Durango</v>
          </cell>
          <cell r="S253" t="str">
            <v>Dgo.</v>
          </cell>
          <cell r="T253">
            <v>6188258882</v>
          </cell>
          <cell r="U253">
            <v>6181326105</v>
          </cell>
          <cell r="V253" t="str">
            <v>MEXICANA</v>
          </cell>
          <cell r="W253" t="str">
            <v>F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e">
            <v>#DIV/0!</v>
          </cell>
          <cell r="AF253">
            <v>0</v>
          </cell>
          <cell r="AG253">
            <v>0</v>
          </cell>
          <cell r="AH253">
            <v>0</v>
          </cell>
          <cell r="AI253" t="str">
            <v>sylviazavalar@hotmail.com</v>
          </cell>
          <cell r="AJ253" t="str">
            <v>X</v>
          </cell>
          <cell r="AK253" t="str">
            <v>X</v>
          </cell>
          <cell r="AL253" t="str">
            <v>X</v>
          </cell>
          <cell r="AM253" t="str">
            <v>X</v>
          </cell>
          <cell r="AN253" t="str">
            <v>X</v>
          </cell>
          <cell r="AO253" t="str">
            <v>X</v>
          </cell>
          <cell r="AP253" t="str">
            <v>X</v>
          </cell>
          <cell r="AQ253" t="str">
            <v>Zavala Romero Silvia Magdalena</v>
          </cell>
          <cell r="AR253">
            <v>0</v>
          </cell>
        </row>
        <row r="254">
          <cell r="A254">
            <v>253</v>
          </cell>
          <cell r="B254" t="str">
            <v>CANDIDATO</v>
          </cell>
          <cell r="C254" t="str">
            <v>BAJA</v>
          </cell>
          <cell r="D254">
            <v>0</v>
          </cell>
          <cell r="E254">
            <v>30062011</v>
          </cell>
          <cell r="F254" t="str">
            <v xml:space="preserve"> </v>
          </cell>
          <cell r="G254" t="str">
            <v xml:space="preserve"> </v>
          </cell>
          <cell r="H254" t="str">
            <v>Lariza Nahibe</v>
          </cell>
          <cell r="I254" t="str">
            <v>Niebla</v>
          </cell>
          <cell r="J254" t="str">
            <v>Ibarra</v>
          </cell>
          <cell r="K254" t="str">
            <v>Lariza Nahibe Niebla Ibarra</v>
          </cell>
          <cell r="L254" t="str">
            <v>NIIL681206EU0</v>
          </cell>
          <cell r="M254" t="str">
            <v>NIIL681206MDGBBR05</v>
          </cell>
          <cell r="N254" t="str">
            <v>C. Sierra de la Candela No. 327 Fracc. Lomas del Parque C.P.  34100</v>
          </cell>
          <cell r="O254">
            <v>0</v>
          </cell>
          <cell r="P254" t="str">
            <v>FRACC. LOMAS DEL PARQUE</v>
          </cell>
          <cell r="Q254" t="str">
            <v>Durango</v>
          </cell>
          <cell r="R254" t="str">
            <v>Victoria de Durango</v>
          </cell>
          <cell r="S254" t="str">
            <v>Dgo.</v>
          </cell>
          <cell r="T254">
            <v>6181434320</v>
          </cell>
          <cell r="U254">
            <v>446181497771</v>
          </cell>
          <cell r="V254" t="str">
            <v>MEXICANA</v>
          </cell>
          <cell r="W254" t="str">
            <v>F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e">
            <v>#DIV/0!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 t="str">
            <v>X</v>
          </cell>
          <cell r="AK254" t="str">
            <v>X</v>
          </cell>
          <cell r="AL254" t="str">
            <v>X</v>
          </cell>
          <cell r="AM254" t="str">
            <v>X</v>
          </cell>
          <cell r="AN254" t="str">
            <v>X</v>
          </cell>
          <cell r="AO254" t="str">
            <v>X</v>
          </cell>
          <cell r="AP254" t="str">
            <v>X</v>
          </cell>
          <cell r="AQ254" t="str">
            <v>Niebla Ibarra Lariza Nahibe</v>
          </cell>
          <cell r="AR254">
            <v>0</v>
          </cell>
        </row>
        <row r="255">
          <cell r="A255">
            <v>254</v>
          </cell>
          <cell r="B255" t="str">
            <v>CANDIDATO</v>
          </cell>
          <cell r="C255" t="str">
            <v>ACTIVO</v>
          </cell>
          <cell r="D255">
            <v>0</v>
          </cell>
          <cell r="E255">
            <v>0</v>
          </cell>
          <cell r="F255" t="str">
            <v xml:space="preserve"> </v>
          </cell>
          <cell r="G255" t="str">
            <v xml:space="preserve"> </v>
          </cell>
          <cell r="H255" t="str">
            <v>Jorge Andres</v>
          </cell>
          <cell r="I255" t="str">
            <v>Martínez</v>
          </cell>
          <cell r="J255" t="str">
            <v>Marrufo</v>
          </cell>
          <cell r="K255" t="str">
            <v>Jorge Andres Martínez Marrufo</v>
          </cell>
          <cell r="L255" t="str">
            <v>MAMJ791215JD0</v>
          </cell>
          <cell r="M255" t="str">
            <v>MAMJ791215HJCRRR06</v>
          </cell>
          <cell r="N255" t="str">
            <v>C. Artemisa No. 28 Fracc. Jardines de Durango C.P.  34200</v>
          </cell>
          <cell r="O255">
            <v>0</v>
          </cell>
          <cell r="P255" t="str">
            <v>FRACC. JARDINES de DURANGO</v>
          </cell>
          <cell r="Q255" t="str">
            <v>Durango</v>
          </cell>
          <cell r="R255" t="str">
            <v>Victoria de Durango</v>
          </cell>
          <cell r="S255" t="str">
            <v>Dgo.</v>
          </cell>
          <cell r="T255">
            <v>6184550940</v>
          </cell>
          <cell r="U255">
            <v>446181820874</v>
          </cell>
          <cell r="V255" t="str">
            <v>MEXICANA</v>
          </cell>
          <cell r="W255" t="str">
            <v>M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e">
            <v>#DIV/0!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 t="str">
            <v>X</v>
          </cell>
          <cell r="AK255" t="str">
            <v>X</v>
          </cell>
          <cell r="AL255" t="str">
            <v>X</v>
          </cell>
          <cell r="AM255" t="str">
            <v>X</v>
          </cell>
          <cell r="AN255" t="str">
            <v>X</v>
          </cell>
          <cell r="AO255" t="str">
            <v>X</v>
          </cell>
          <cell r="AP255" t="str">
            <v>X</v>
          </cell>
          <cell r="AQ255" t="str">
            <v>Martínez Marrufo Jorge Andres</v>
          </cell>
          <cell r="AR255">
            <v>0</v>
          </cell>
        </row>
        <row r="256">
          <cell r="A256">
            <v>255</v>
          </cell>
          <cell r="B256" t="str">
            <v>CANDIDATO</v>
          </cell>
          <cell r="C256" t="str">
            <v>ACTIVO</v>
          </cell>
          <cell r="D256">
            <v>0</v>
          </cell>
          <cell r="E256">
            <v>30062011</v>
          </cell>
          <cell r="F256" t="str">
            <v xml:space="preserve"> </v>
          </cell>
          <cell r="G256" t="str">
            <v xml:space="preserve"> </v>
          </cell>
          <cell r="H256" t="str">
            <v>Patricia Olga</v>
          </cell>
          <cell r="I256" t="str">
            <v>Valdivia</v>
          </cell>
          <cell r="J256" t="str">
            <v>Rivera</v>
          </cell>
          <cell r="K256" t="str">
            <v>Patricia Olga Valdivia Rivera</v>
          </cell>
          <cell r="L256" t="str">
            <v>VARP9008101A4</v>
          </cell>
          <cell r="M256" t="str">
            <v>VARP900810MDGLVT06</v>
          </cell>
          <cell r="N256" t="str">
            <v>C. Predio Ojo de Agua Priv 2da No. 118 Fracc. Villas de San Francisco C.P.  34250</v>
          </cell>
          <cell r="O256">
            <v>0</v>
          </cell>
          <cell r="P256" t="str">
            <v>FRACC. VILLAS DE SAN FRANCISCO</v>
          </cell>
          <cell r="Q256" t="str">
            <v>Durango</v>
          </cell>
          <cell r="R256" t="str">
            <v>Victoria de Durango</v>
          </cell>
          <cell r="S256" t="str">
            <v>Dgo.</v>
          </cell>
          <cell r="T256">
            <v>8184190</v>
          </cell>
          <cell r="U256">
            <v>6181658068</v>
          </cell>
          <cell r="V256" t="str">
            <v>MEXICANA</v>
          </cell>
          <cell r="W256" t="str">
            <v>F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e">
            <v>#DIV/0!</v>
          </cell>
          <cell r="AF256" t="str">
            <v>B1</v>
          </cell>
          <cell r="AG256">
            <v>0</v>
          </cell>
          <cell r="AH256">
            <v>0</v>
          </cell>
          <cell r="AI256">
            <v>0</v>
          </cell>
          <cell r="AJ256" t="str">
            <v>X</v>
          </cell>
          <cell r="AK256" t="str">
            <v>X</v>
          </cell>
          <cell r="AL256" t="str">
            <v>X</v>
          </cell>
          <cell r="AM256" t="str">
            <v>X</v>
          </cell>
          <cell r="AN256" t="str">
            <v>X</v>
          </cell>
          <cell r="AO256" t="str">
            <v>X</v>
          </cell>
          <cell r="AP256" t="str">
            <v>X</v>
          </cell>
          <cell r="AQ256" t="str">
            <v>Valdivia Rivera Patricia Olga</v>
          </cell>
          <cell r="AR256">
            <v>0</v>
          </cell>
        </row>
        <row r="257">
          <cell r="A257">
            <v>256</v>
          </cell>
          <cell r="B257" t="str">
            <v>CANDIDATO</v>
          </cell>
          <cell r="C257" t="str">
            <v>BAJA</v>
          </cell>
          <cell r="D257">
            <v>0</v>
          </cell>
          <cell r="E257">
            <v>0</v>
          </cell>
          <cell r="F257" t="str">
            <v xml:space="preserve"> </v>
          </cell>
          <cell r="G257" t="str">
            <v xml:space="preserve"> </v>
          </cell>
          <cell r="H257" t="str">
            <v>María Amada</v>
          </cell>
          <cell r="I257" t="str">
            <v>Valenzuela</v>
          </cell>
          <cell r="J257" t="str">
            <v>Vargas</v>
          </cell>
          <cell r="K257" t="str">
            <v>María Amada Valenzuela Vargas</v>
          </cell>
          <cell r="L257" t="str">
            <v>VAVA780620U94</v>
          </cell>
          <cell r="M257" t="str">
            <v>VAVA780620MDGLRM08</v>
          </cell>
          <cell r="N257" t="str">
            <v>Av. Lazaro Cardenas No. 616 A Zona centro C.P. 34000</v>
          </cell>
          <cell r="O257">
            <v>0</v>
          </cell>
          <cell r="P257" t="str">
            <v>ZONA CENTRO</v>
          </cell>
          <cell r="Q257" t="str">
            <v>Durango</v>
          </cell>
          <cell r="R257" t="str">
            <v>Victoria de Durango</v>
          </cell>
          <cell r="S257" t="str">
            <v>Dgo.</v>
          </cell>
          <cell r="T257">
            <v>8100104</v>
          </cell>
          <cell r="U257">
            <v>6181322590</v>
          </cell>
          <cell r="V257" t="str">
            <v>MEXICANA</v>
          </cell>
          <cell r="W257" t="str">
            <v>F</v>
          </cell>
          <cell r="X257" t="str">
            <v>LIC. EN LA LENGUA INGLESA (1er. Semestre)</v>
          </cell>
          <cell r="Y257">
            <v>0</v>
          </cell>
          <cell r="Z257">
            <v>0</v>
          </cell>
          <cell r="AA257">
            <v>0</v>
          </cell>
          <cell r="AB257">
            <v>9</v>
          </cell>
          <cell r="AC257">
            <v>7</v>
          </cell>
          <cell r="AD257">
            <v>7</v>
          </cell>
          <cell r="AE257">
            <v>7.666666666666667</v>
          </cell>
          <cell r="AF257" t="str">
            <v>B1</v>
          </cell>
          <cell r="AG257">
            <v>0</v>
          </cell>
          <cell r="AH257">
            <v>0</v>
          </cell>
          <cell r="AI257">
            <v>0</v>
          </cell>
          <cell r="AJ257" t="str">
            <v>X</v>
          </cell>
          <cell r="AK257" t="str">
            <v>X</v>
          </cell>
          <cell r="AL257" t="str">
            <v>X</v>
          </cell>
          <cell r="AM257" t="str">
            <v>X</v>
          </cell>
          <cell r="AN257" t="str">
            <v>X</v>
          </cell>
          <cell r="AO257" t="str">
            <v>X</v>
          </cell>
          <cell r="AP257" t="str">
            <v>X</v>
          </cell>
          <cell r="AQ257" t="str">
            <v>Valenzuela Vargas María Amada</v>
          </cell>
          <cell r="AR257">
            <v>0</v>
          </cell>
        </row>
        <row r="258">
          <cell r="A258">
            <v>257</v>
          </cell>
          <cell r="B258" t="str">
            <v>ASIGNADO</v>
          </cell>
          <cell r="C258" t="str">
            <v>REINGRESO</v>
          </cell>
          <cell r="D258">
            <v>0</v>
          </cell>
          <cell r="E258">
            <v>0</v>
          </cell>
          <cell r="F258" t="str">
            <v>1° de Octubre</v>
          </cell>
          <cell r="G258" t="str">
            <v>PNIEB</v>
          </cell>
          <cell r="H258" t="str">
            <v>Rosa Isela</v>
          </cell>
          <cell r="I258" t="str">
            <v>Tabares</v>
          </cell>
          <cell r="J258" t="str">
            <v>Sánchez</v>
          </cell>
          <cell r="K258" t="str">
            <v>Rosa Isela Tabares Sánchez</v>
          </cell>
          <cell r="L258" t="str">
            <v>TASR860820PBA</v>
          </cell>
          <cell r="M258" t="str">
            <v>TASR860820MDGBNS01</v>
          </cell>
          <cell r="N258" t="str">
            <v>C. Colorines No. 209 Fracc. Jardines de Durango C.P.  34200</v>
          </cell>
          <cell r="O258">
            <v>0</v>
          </cell>
          <cell r="P258" t="str">
            <v>FRACC. JARDINES de DURANGO</v>
          </cell>
          <cell r="Q258" t="str">
            <v>Durango</v>
          </cell>
          <cell r="R258" t="str">
            <v>Victoria de Durango</v>
          </cell>
          <cell r="S258" t="str">
            <v>Dgo.</v>
          </cell>
          <cell r="T258">
            <v>1293063</v>
          </cell>
          <cell r="U258">
            <v>6181540878</v>
          </cell>
          <cell r="V258" t="str">
            <v>MEXICANA</v>
          </cell>
          <cell r="W258" t="str">
            <v>F</v>
          </cell>
          <cell r="X258" t="str">
            <v>LIC. EN PSICOLOGIA</v>
          </cell>
          <cell r="Y258">
            <v>0</v>
          </cell>
          <cell r="Z258">
            <v>0</v>
          </cell>
          <cell r="AA258">
            <v>0</v>
          </cell>
          <cell r="AB258">
            <v>9</v>
          </cell>
          <cell r="AC258">
            <v>8</v>
          </cell>
          <cell r="AD258">
            <v>8</v>
          </cell>
          <cell r="AE258">
            <v>8.3333333333333339</v>
          </cell>
          <cell r="AF258" t="str">
            <v>B1</v>
          </cell>
          <cell r="AG258">
            <v>0</v>
          </cell>
          <cell r="AH258">
            <v>0</v>
          </cell>
          <cell r="AI258">
            <v>0</v>
          </cell>
          <cell r="AJ258" t="str">
            <v>X</v>
          </cell>
          <cell r="AK258" t="str">
            <v>X</v>
          </cell>
          <cell r="AL258" t="str">
            <v>X</v>
          </cell>
          <cell r="AM258" t="str">
            <v>X</v>
          </cell>
          <cell r="AN258" t="str">
            <v>X</v>
          </cell>
          <cell r="AO258" t="str">
            <v>X</v>
          </cell>
          <cell r="AP258" t="str">
            <v>X</v>
          </cell>
          <cell r="AQ258" t="str">
            <v>Tabares Sánchez Rosa Isela</v>
          </cell>
          <cell r="AR258">
            <v>0</v>
          </cell>
        </row>
        <row r="259">
          <cell r="A259">
            <v>258</v>
          </cell>
          <cell r="B259" t="str">
            <v>ASIGNADO</v>
          </cell>
          <cell r="C259" t="str">
            <v>ACTIVO</v>
          </cell>
          <cell r="D259">
            <v>0</v>
          </cell>
          <cell r="E259">
            <v>0</v>
          </cell>
          <cell r="F259" t="str">
            <v>1° de Septiembre</v>
          </cell>
          <cell r="G259" t="str">
            <v>PNIEB</v>
          </cell>
          <cell r="H259" t="str">
            <v>María Aracely</v>
          </cell>
          <cell r="I259" t="str">
            <v>Rentería</v>
          </cell>
          <cell r="J259" t="str">
            <v>Andrade</v>
          </cell>
          <cell r="K259" t="str">
            <v>María Aracely Rentería Andrade</v>
          </cell>
          <cell r="L259" t="str">
            <v>REAA830428I69</v>
          </cell>
          <cell r="M259" t="str">
            <v>REAA830428MDGNNR07</v>
          </cell>
          <cell r="N259" t="str">
            <v>C. José López Portillo No. 1105 Col. Libertad C.P.  34420</v>
          </cell>
          <cell r="O259" t="str">
            <v>M</v>
          </cell>
          <cell r="P259" t="str">
            <v>M NUEVO IDEAL</v>
          </cell>
          <cell r="Q259" t="str">
            <v>Nuevo Ideal</v>
          </cell>
          <cell r="R259" t="str">
            <v xml:space="preserve">Nuevo Ideal </v>
          </cell>
          <cell r="S259" t="str">
            <v>Dgo.</v>
          </cell>
          <cell r="T259">
            <v>6778730197</v>
          </cell>
          <cell r="U259">
            <v>6771051659</v>
          </cell>
          <cell r="V259" t="str">
            <v>MEXICANA</v>
          </cell>
          <cell r="W259" t="str">
            <v>F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e">
            <v>#DIV/0!</v>
          </cell>
          <cell r="AF259">
            <v>0</v>
          </cell>
          <cell r="AG259">
            <v>0</v>
          </cell>
          <cell r="AH259">
            <v>0</v>
          </cell>
          <cell r="AI259" t="str">
            <v>arale63@hotmail.com</v>
          </cell>
          <cell r="AJ259" t="str">
            <v>X</v>
          </cell>
          <cell r="AK259" t="str">
            <v>X</v>
          </cell>
          <cell r="AL259" t="str">
            <v>X</v>
          </cell>
          <cell r="AM259" t="str">
            <v>X</v>
          </cell>
          <cell r="AN259" t="str">
            <v>X</v>
          </cell>
          <cell r="AO259" t="str">
            <v>X</v>
          </cell>
          <cell r="AP259" t="str">
            <v>X</v>
          </cell>
          <cell r="AQ259" t="str">
            <v>Rentería Andrade María Aracely</v>
          </cell>
          <cell r="AR259">
            <v>0</v>
          </cell>
        </row>
        <row r="260">
          <cell r="A260">
            <v>259</v>
          </cell>
          <cell r="B260" t="str">
            <v>ASIGNADO</v>
          </cell>
          <cell r="C260" t="str">
            <v>ACTIVO</v>
          </cell>
          <cell r="D260">
            <v>0</v>
          </cell>
          <cell r="E260">
            <v>0</v>
          </cell>
          <cell r="F260" t="str">
            <v>1° de Septiembre</v>
          </cell>
          <cell r="G260" t="str">
            <v>PNIEB</v>
          </cell>
          <cell r="H260" t="str">
            <v>María Dolores</v>
          </cell>
          <cell r="I260" t="str">
            <v>Soto</v>
          </cell>
          <cell r="J260" t="str">
            <v>Sarabia</v>
          </cell>
          <cell r="K260" t="str">
            <v>María Dolores Soto Sarabia</v>
          </cell>
          <cell r="L260" t="str">
            <v>SOSD840413S49</v>
          </cell>
          <cell r="M260" t="str">
            <v>SOSD840413MDGTRL01</v>
          </cell>
          <cell r="N260" t="str">
            <v>C. Pueblo Nuevo No. 115 Fracc. La Forestal C.P.  34217</v>
          </cell>
          <cell r="O260" t="str">
            <v>M</v>
          </cell>
          <cell r="P260" t="str">
            <v>FRACC. LA FORESTAL</v>
          </cell>
          <cell r="Q260" t="str">
            <v>Durango</v>
          </cell>
          <cell r="R260" t="str">
            <v>Victoria de Durango</v>
          </cell>
          <cell r="S260" t="str">
            <v>Dgo.</v>
          </cell>
          <cell r="T260">
            <v>6181200276</v>
          </cell>
          <cell r="U260">
            <v>6181239089</v>
          </cell>
          <cell r="V260" t="str">
            <v>MEXICANA</v>
          </cell>
          <cell r="W260" t="str">
            <v>F</v>
          </cell>
          <cell r="X260" t="str">
            <v>LIC. EN DOCENCIA DE LA LENGUA INGLESA (4°. Semestre)</v>
          </cell>
          <cell r="Y260">
            <v>3</v>
          </cell>
          <cell r="Z260">
            <v>3</v>
          </cell>
          <cell r="AA260">
            <v>3</v>
          </cell>
          <cell r="AB260">
            <v>9</v>
          </cell>
          <cell r="AC260">
            <v>7</v>
          </cell>
          <cell r="AD260">
            <v>9</v>
          </cell>
          <cell r="AE260">
            <v>8.3333333333333339</v>
          </cell>
          <cell r="AF260" t="str">
            <v>B2</v>
          </cell>
          <cell r="AG260">
            <v>0</v>
          </cell>
          <cell r="AH260">
            <v>0</v>
          </cell>
          <cell r="AI260" t="str">
            <v>marsot.pipdgo@gmail.com</v>
          </cell>
          <cell r="AJ260" t="str">
            <v>X</v>
          </cell>
          <cell r="AK260" t="str">
            <v>X</v>
          </cell>
          <cell r="AL260" t="str">
            <v>X</v>
          </cell>
          <cell r="AM260" t="str">
            <v>X</v>
          </cell>
          <cell r="AN260" t="str">
            <v>X</v>
          </cell>
          <cell r="AO260" t="str">
            <v>X</v>
          </cell>
          <cell r="AP260" t="str">
            <v>X</v>
          </cell>
          <cell r="AQ260" t="str">
            <v>Soto Sarabia María Dolores</v>
          </cell>
          <cell r="AR260">
            <v>0</v>
          </cell>
        </row>
        <row r="261">
          <cell r="A261">
            <v>260</v>
          </cell>
          <cell r="B261" t="str">
            <v>BAJA</v>
          </cell>
          <cell r="C261" t="str">
            <v>ACTIVO</v>
          </cell>
          <cell r="D261">
            <v>0</v>
          </cell>
          <cell r="E261">
            <v>0</v>
          </cell>
          <cell r="F261" t="str">
            <v xml:space="preserve"> </v>
          </cell>
          <cell r="G261" t="str">
            <v xml:space="preserve"> </v>
          </cell>
          <cell r="H261" t="str">
            <v>Miguel</v>
          </cell>
          <cell r="I261" t="str">
            <v>Solís</v>
          </cell>
          <cell r="J261" t="str">
            <v>Vaquera</v>
          </cell>
          <cell r="K261" t="str">
            <v>Miguel Solís Vaquera</v>
          </cell>
          <cell r="L261" t="str">
            <v>SOVM781012JT5</v>
          </cell>
          <cell r="M261" t="str">
            <v>SOVM781012HDGLQG05</v>
          </cell>
          <cell r="N261" t="str">
            <v>C. Fernando Zárraga No. 203 Poniente Barrio del Hormiguero C.P.  34700</v>
          </cell>
          <cell r="O261" t="str">
            <v>V</v>
          </cell>
          <cell r="P261" t="str">
            <v>M GUADALUPE VICTORIA</v>
          </cell>
          <cell r="Q261" t="str">
            <v>Guadalupe Victoria</v>
          </cell>
          <cell r="R261" t="str">
            <v>Guadalupe Victoria</v>
          </cell>
          <cell r="S261" t="str">
            <v>Dgo.</v>
          </cell>
          <cell r="T261">
            <v>6768820308</v>
          </cell>
          <cell r="U261">
            <v>456761027875</v>
          </cell>
          <cell r="V261" t="str">
            <v>MEXICANA</v>
          </cell>
          <cell r="W261" t="str">
            <v>M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e">
            <v>#DIV/0!</v>
          </cell>
          <cell r="AF261">
            <v>0</v>
          </cell>
          <cell r="AG261">
            <v>0</v>
          </cell>
          <cell r="AH261">
            <v>0</v>
          </cell>
          <cell r="AI261" t="str">
            <v>miguelsolis@live.com.mx</v>
          </cell>
          <cell r="AJ261" t="str">
            <v>X</v>
          </cell>
          <cell r="AK261" t="str">
            <v>X</v>
          </cell>
          <cell r="AL261" t="str">
            <v>X</v>
          </cell>
          <cell r="AM261" t="str">
            <v>X</v>
          </cell>
          <cell r="AN261" t="str">
            <v>X</v>
          </cell>
          <cell r="AO261" t="str">
            <v>X</v>
          </cell>
          <cell r="AP261" t="str">
            <v>X</v>
          </cell>
          <cell r="AQ261" t="str">
            <v>Solís Vaquera Miguel</v>
          </cell>
          <cell r="AR261">
            <v>0</v>
          </cell>
        </row>
        <row r="262">
          <cell r="A262">
            <v>261</v>
          </cell>
          <cell r="B262" t="str">
            <v>ASIGNADO</v>
          </cell>
          <cell r="C262" t="str">
            <v>ACTIVO</v>
          </cell>
          <cell r="D262">
            <v>0</v>
          </cell>
          <cell r="E262">
            <v>0</v>
          </cell>
          <cell r="F262" t="str">
            <v>1° de Septiembre</v>
          </cell>
          <cell r="G262" t="str">
            <v>PNIEB</v>
          </cell>
          <cell r="H262" t="str">
            <v>Ana Elva</v>
          </cell>
          <cell r="I262" t="str">
            <v>De Santiago</v>
          </cell>
          <cell r="J262" t="str">
            <v>Delgado</v>
          </cell>
          <cell r="K262" t="str">
            <v>Ana Elva De Santiago Delgado</v>
          </cell>
          <cell r="L262" t="str">
            <v>SADA6502224B4</v>
          </cell>
          <cell r="M262" t="str">
            <v>SADA650222MDGNLN00</v>
          </cell>
          <cell r="N262" t="str">
            <v>C. Valparaiso No. 90 Fracc. Guadalupe C.P.  34220</v>
          </cell>
          <cell r="O262" t="str">
            <v>M</v>
          </cell>
          <cell r="P262" t="str">
            <v>FRACC. GUADALUPE</v>
          </cell>
          <cell r="Q262" t="str">
            <v>Durango</v>
          </cell>
          <cell r="R262" t="str">
            <v>Victoria de Durango</v>
          </cell>
          <cell r="S262" t="str">
            <v>Dgo.</v>
          </cell>
          <cell r="T262">
            <v>6184551784</v>
          </cell>
          <cell r="U262">
            <v>6181591265</v>
          </cell>
          <cell r="V262" t="str">
            <v>MEXICANA</v>
          </cell>
          <cell r="W262" t="str">
            <v>F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e">
            <v>#DIV/0!</v>
          </cell>
          <cell r="AF262">
            <v>0</v>
          </cell>
          <cell r="AG262">
            <v>0</v>
          </cell>
          <cell r="AH262">
            <v>0</v>
          </cell>
          <cell r="AI262" t="str">
            <v>sada_2226@hotmail.com</v>
          </cell>
          <cell r="AJ262" t="str">
            <v>X</v>
          </cell>
          <cell r="AK262" t="str">
            <v>X</v>
          </cell>
          <cell r="AL262" t="str">
            <v>X</v>
          </cell>
          <cell r="AM262" t="str">
            <v>X</v>
          </cell>
          <cell r="AN262" t="str">
            <v>X</v>
          </cell>
          <cell r="AO262" t="str">
            <v>X</v>
          </cell>
          <cell r="AP262" t="str">
            <v>X</v>
          </cell>
          <cell r="AQ262" t="str">
            <v>De Santiago Delgado Ana Elva</v>
          </cell>
          <cell r="AR262">
            <v>0</v>
          </cell>
        </row>
        <row r="263">
          <cell r="A263">
            <v>262</v>
          </cell>
          <cell r="B263" t="str">
            <v>BAJA</v>
          </cell>
          <cell r="C263" t="str">
            <v>ACTIVO</v>
          </cell>
          <cell r="D263">
            <v>0</v>
          </cell>
          <cell r="E263">
            <v>0</v>
          </cell>
          <cell r="F263" t="str">
            <v xml:space="preserve"> </v>
          </cell>
          <cell r="G263" t="str">
            <v xml:space="preserve"> </v>
          </cell>
          <cell r="H263" t="str">
            <v>Nathan</v>
          </cell>
          <cell r="I263" t="str">
            <v>Morales</v>
          </cell>
          <cell r="J263" t="str">
            <v>de Santiago</v>
          </cell>
          <cell r="K263" t="str">
            <v>Nathan Morales de Santiago</v>
          </cell>
          <cell r="L263" t="str">
            <v>MOSN900726D6A</v>
          </cell>
          <cell r="M263" t="str">
            <v>MOSN900726HBCRNT06</v>
          </cell>
          <cell r="N263" t="str">
            <v>C. Valparaiso No. 90 Fracc. Guadalupe C.P.  34220</v>
          </cell>
          <cell r="O263" t="str">
            <v>V</v>
          </cell>
          <cell r="P263" t="str">
            <v>FRACC. GUADALUPE</v>
          </cell>
          <cell r="Q263" t="str">
            <v>Durango</v>
          </cell>
          <cell r="R263" t="str">
            <v>Victoria de Durango</v>
          </cell>
          <cell r="S263" t="str">
            <v>Dgo.</v>
          </cell>
          <cell r="T263">
            <v>6184551784</v>
          </cell>
          <cell r="U263">
            <v>6181109066</v>
          </cell>
          <cell r="V263" t="str">
            <v>MEXICANA</v>
          </cell>
          <cell r="W263" t="str">
            <v>M</v>
          </cell>
          <cell r="X263" t="str">
            <v>LIC. DE LA LENGUA INGLESA (5to. Semestre)</v>
          </cell>
          <cell r="Y263">
            <v>0</v>
          </cell>
          <cell r="Z263">
            <v>0</v>
          </cell>
          <cell r="AA263">
            <v>0</v>
          </cell>
          <cell r="AB263">
            <v>8</v>
          </cell>
          <cell r="AC263">
            <v>9</v>
          </cell>
          <cell r="AD263">
            <v>9</v>
          </cell>
          <cell r="AE263">
            <v>8.6666666666666661</v>
          </cell>
          <cell r="AF263" t="str">
            <v>B2</v>
          </cell>
          <cell r="AG263">
            <v>0</v>
          </cell>
          <cell r="AH263">
            <v>0</v>
          </cell>
          <cell r="AI263" t="str">
            <v>nathanakasabkiu@gmail.com</v>
          </cell>
          <cell r="AJ263" t="str">
            <v>X</v>
          </cell>
          <cell r="AK263" t="str">
            <v>X</v>
          </cell>
          <cell r="AL263" t="str">
            <v>X</v>
          </cell>
          <cell r="AM263" t="str">
            <v>X</v>
          </cell>
          <cell r="AN263" t="str">
            <v>X</v>
          </cell>
          <cell r="AO263" t="str">
            <v>X</v>
          </cell>
          <cell r="AP263" t="str">
            <v>X</v>
          </cell>
          <cell r="AQ263" t="str">
            <v>Morales de Santiago Nathan</v>
          </cell>
          <cell r="AR263">
            <v>0</v>
          </cell>
        </row>
        <row r="264">
          <cell r="A264">
            <v>263</v>
          </cell>
          <cell r="B264" t="str">
            <v>ASIGNADO</v>
          </cell>
          <cell r="C264" t="str">
            <v>ACTIVO</v>
          </cell>
          <cell r="D264">
            <v>0</v>
          </cell>
          <cell r="E264">
            <v>0</v>
          </cell>
          <cell r="F264" t="str">
            <v>1° de Septiembre</v>
          </cell>
          <cell r="G264" t="str">
            <v>PNIEB</v>
          </cell>
          <cell r="H264" t="str">
            <v>Daniel Enrique</v>
          </cell>
          <cell r="I264" t="str">
            <v>Serrano</v>
          </cell>
          <cell r="J264" t="str">
            <v>Molina</v>
          </cell>
          <cell r="K264" t="str">
            <v>Daniel Enrique Serrano Molina</v>
          </cell>
          <cell r="L264" t="str">
            <v>SEMD6107218J3</v>
          </cell>
          <cell r="M264" t="str">
            <v>SEMD610721HDFRLN00</v>
          </cell>
          <cell r="N264" t="str">
            <v>C. Félix Durón No. 202 Fracc. Domingo Arrieta C.P.  34180</v>
          </cell>
          <cell r="O264" t="str">
            <v>V</v>
          </cell>
          <cell r="P264" t="str">
            <v>FRACC. DOMINGO ARRIETA</v>
          </cell>
          <cell r="Q264" t="str">
            <v>Durango</v>
          </cell>
          <cell r="R264" t="str">
            <v>Victoria de Durango</v>
          </cell>
          <cell r="S264" t="str">
            <v>Dgo.</v>
          </cell>
          <cell r="T264">
            <v>6188131067</v>
          </cell>
          <cell r="U264">
            <v>6181814043</v>
          </cell>
          <cell r="V264" t="str">
            <v>MEXICANA</v>
          </cell>
          <cell r="W264" t="str">
            <v>M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e">
            <v>#DIV/0!</v>
          </cell>
          <cell r="AF264">
            <v>0</v>
          </cell>
          <cell r="AG264">
            <v>0</v>
          </cell>
          <cell r="AH264">
            <v>0</v>
          </cell>
          <cell r="AI264" t="str">
            <v>danser.pipdgo@gmail.com</v>
          </cell>
          <cell r="AJ264" t="str">
            <v>X</v>
          </cell>
          <cell r="AK264" t="str">
            <v>X</v>
          </cell>
          <cell r="AL264" t="str">
            <v>X</v>
          </cell>
          <cell r="AM264" t="str">
            <v>X</v>
          </cell>
          <cell r="AN264" t="str">
            <v>X</v>
          </cell>
          <cell r="AO264" t="str">
            <v>X</v>
          </cell>
          <cell r="AP264" t="str">
            <v>X</v>
          </cell>
          <cell r="AQ264" t="str">
            <v>Serrano Molina Daniel Enrique</v>
          </cell>
          <cell r="AR264">
            <v>0</v>
          </cell>
        </row>
        <row r="265">
          <cell r="A265">
            <v>264</v>
          </cell>
          <cell r="B265" t="str">
            <v>CANDIDATO</v>
          </cell>
          <cell r="C265" t="str">
            <v>BAJA</v>
          </cell>
          <cell r="D265">
            <v>0</v>
          </cell>
          <cell r="E265">
            <v>30062011</v>
          </cell>
          <cell r="F265" t="str">
            <v xml:space="preserve"> </v>
          </cell>
          <cell r="G265" t="str">
            <v xml:space="preserve"> </v>
          </cell>
          <cell r="H265" t="str">
            <v>Flor Citlali</v>
          </cell>
          <cell r="I265" t="str">
            <v>Morales</v>
          </cell>
          <cell r="J265" t="str">
            <v>Torres</v>
          </cell>
          <cell r="K265" t="str">
            <v>Flor Citlali Morales Torres</v>
          </cell>
          <cell r="L265" t="str">
            <v>MOTF870721NZ6</v>
          </cell>
          <cell r="M265" t="str">
            <v>MOTF870721MDGRRL07</v>
          </cell>
          <cell r="N265" t="str">
            <v>C. Fuente de La Gacela No. 223  Fracc. Las Fuentes C.P.  34220</v>
          </cell>
          <cell r="O265">
            <v>0</v>
          </cell>
          <cell r="P265" t="str">
            <v>FRACC. LAS FUENTES</v>
          </cell>
          <cell r="Q265" t="str">
            <v>Durango</v>
          </cell>
          <cell r="R265" t="str">
            <v>Victoria de Durango</v>
          </cell>
          <cell r="S265" t="str">
            <v>Dgo.</v>
          </cell>
          <cell r="T265">
            <v>0</v>
          </cell>
          <cell r="U265">
            <v>0</v>
          </cell>
          <cell r="V265" t="str">
            <v>MEXICANA</v>
          </cell>
          <cell r="W265" t="str">
            <v>F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e">
            <v>#DIV/0!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 t="str">
            <v>X</v>
          </cell>
          <cell r="AK265" t="str">
            <v>X</v>
          </cell>
          <cell r="AL265" t="str">
            <v>X</v>
          </cell>
          <cell r="AM265" t="str">
            <v>X</v>
          </cell>
          <cell r="AN265" t="str">
            <v>X</v>
          </cell>
          <cell r="AO265" t="str">
            <v>X</v>
          </cell>
          <cell r="AP265" t="str">
            <v>X</v>
          </cell>
          <cell r="AQ265" t="str">
            <v>Morales Torres Flor Citlali</v>
          </cell>
          <cell r="AR265">
            <v>0</v>
          </cell>
        </row>
        <row r="266">
          <cell r="A266">
            <v>265</v>
          </cell>
          <cell r="B266" t="str">
            <v>ASIGNADO</v>
          </cell>
          <cell r="C266" t="str">
            <v>ACTIVO</v>
          </cell>
          <cell r="D266">
            <v>0</v>
          </cell>
          <cell r="E266">
            <v>0</v>
          </cell>
          <cell r="F266" t="str">
            <v>1° de Septiembre</v>
          </cell>
          <cell r="G266" t="str">
            <v>PNIEB</v>
          </cell>
          <cell r="H266" t="str">
            <v>Karla Carolina</v>
          </cell>
          <cell r="I266" t="str">
            <v>Reyna</v>
          </cell>
          <cell r="J266" t="str">
            <v>Valdéz</v>
          </cell>
          <cell r="K266" t="str">
            <v>Karla Carolina Reyna Valdéz</v>
          </cell>
          <cell r="L266" t="str">
            <v>REVK840704DN0</v>
          </cell>
          <cell r="M266" t="str">
            <v>REVK840704MDGYLR03</v>
          </cell>
          <cell r="N266" t="str">
            <v>C. Ocampo No. 521 Barrio de Analco C.P.  34138</v>
          </cell>
          <cell r="O266" t="str">
            <v>M</v>
          </cell>
          <cell r="P266" t="str">
            <v>B. DE ANALCO</v>
          </cell>
          <cell r="Q266" t="str">
            <v>Durango</v>
          </cell>
          <cell r="R266" t="str">
            <v>Victoria de Durango</v>
          </cell>
          <cell r="S266" t="str">
            <v>Dgo.</v>
          </cell>
          <cell r="T266">
            <v>6188122688</v>
          </cell>
          <cell r="U266">
            <v>6181597136</v>
          </cell>
          <cell r="V266" t="str">
            <v>MEXICANA</v>
          </cell>
          <cell r="W266" t="str">
            <v>F</v>
          </cell>
          <cell r="X266" t="str">
            <v>LIC. EN EDUCACION SECUNDARIA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7</v>
          </cell>
          <cell r="AD266">
            <v>6</v>
          </cell>
          <cell r="AE266">
            <v>7</v>
          </cell>
          <cell r="AF266" t="str">
            <v>B1</v>
          </cell>
          <cell r="AG266">
            <v>0</v>
          </cell>
          <cell r="AH266">
            <v>0</v>
          </cell>
          <cell r="AI266" t="str">
            <v>karrey.pipdgo@gmail.com</v>
          </cell>
          <cell r="AJ266" t="str">
            <v>X</v>
          </cell>
          <cell r="AK266" t="str">
            <v>X</v>
          </cell>
          <cell r="AL266" t="str">
            <v>X</v>
          </cell>
          <cell r="AM266" t="str">
            <v>X</v>
          </cell>
          <cell r="AN266" t="str">
            <v>X</v>
          </cell>
          <cell r="AO266" t="str">
            <v>X</v>
          </cell>
          <cell r="AP266" t="str">
            <v>X</v>
          </cell>
          <cell r="AQ266" t="str">
            <v>Reyna Valdéz Karla Carolina</v>
          </cell>
          <cell r="AR266">
            <v>0</v>
          </cell>
        </row>
        <row r="267">
          <cell r="A267">
            <v>266</v>
          </cell>
          <cell r="B267" t="str">
            <v>CANDIDATO</v>
          </cell>
          <cell r="C267" t="str">
            <v>BAJA</v>
          </cell>
          <cell r="D267">
            <v>0</v>
          </cell>
          <cell r="E267">
            <v>30062011</v>
          </cell>
          <cell r="F267" t="str">
            <v xml:space="preserve"> </v>
          </cell>
          <cell r="G267" t="str">
            <v xml:space="preserve"> </v>
          </cell>
          <cell r="H267" t="str">
            <v>Pedro Alberto</v>
          </cell>
          <cell r="I267" t="str">
            <v>Zuñiga</v>
          </cell>
          <cell r="J267" t="str">
            <v>Arellano</v>
          </cell>
          <cell r="K267" t="str">
            <v>Pedro Alberto Zuñiga Arellano</v>
          </cell>
          <cell r="L267" t="str">
            <v>ZUAP880408UZ6</v>
          </cell>
          <cell r="M267" t="str">
            <v>ZUAP880408HDGXRD09</v>
          </cell>
          <cell r="N267" t="str">
            <v>C. Ocampo No. 1425 Barrio Tierra Blanca C.P.  34139</v>
          </cell>
          <cell r="O267">
            <v>0</v>
          </cell>
          <cell r="P267" t="str">
            <v xml:space="preserve">B. DE TIERRA BLANCA </v>
          </cell>
          <cell r="Q267" t="str">
            <v>Durango</v>
          </cell>
          <cell r="R267" t="str">
            <v>Victoria de Durango</v>
          </cell>
          <cell r="S267" t="str">
            <v>Dgo.</v>
          </cell>
          <cell r="T267">
            <v>0</v>
          </cell>
          <cell r="U267">
            <v>0</v>
          </cell>
          <cell r="V267" t="str">
            <v>MEXICANA</v>
          </cell>
          <cell r="W267" t="str">
            <v>M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e">
            <v>#DIV/0!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 t="str">
            <v>X</v>
          </cell>
          <cell r="AK267" t="str">
            <v>X</v>
          </cell>
          <cell r="AL267" t="str">
            <v>X</v>
          </cell>
          <cell r="AM267" t="str">
            <v>X</v>
          </cell>
          <cell r="AN267" t="str">
            <v>X</v>
          </cell>
          <cell r="AO267" t="str">
            <v>X</v>
          </cell>
          <cell r="AP267" t="str">
            <v>X</v>
          </cell>
          <cell r="AQ267" t="str">
            <v>Zuñiga Arellano Pedro Alberto</v>
          </cell>
          <cell r="AR267" t="str">
            <v>no regresó para septiembre de 2011</v>
          </cell>
        </row>
        <row r="268">
          <cell r="A268">
            <v>267</v>
          </cell>
          <cell r="B268" t="str">
            <v>CANDIDATO</v>
          </cell>
          <cell r="C268" t="str">
            <v>BAJA</v>
          </cell>
          <cell r="D268">
            <v>0</v>
          </cell>
          <cell r="E268">
            <v>30062011</v>
          </cell>
          <cell r="F268" t="str">
            <v xml:space="preserve"> </v>
          </cell>
          <cell r="G268" t="str">
            <v xml:space="preserve"> </v>
          </cell>
          <cell r="H268" t="str">
            <v>Alan Javier</v>
          </cell>
          <cell r="I268" t="str">
            <v>Zuñiga</v>
          </cell>
          <cell r="J268" t="str">
            <v>Arellano</v>
          </cell>
          <cell r="K268" t="str">
            <v>Alan Javier Zuñiga Arellano</v>
          </cell>
          <cell r="L268" t="str">
            <v>ZUAA820908TT1</v>
          </cell>
          <cell r="M268" t="str">
            <v>ZUAA820908HDGXRL08</v>
          </cell>
          <cell r="N268" t="str">
            <v>C. Ocampo No. 1425 Barrio de Tierra Blanca C.P.  34139</v>
          </cell>
          <cell r="O268">
            <v>0</v>
          </cell>
          <cell r="P268" t="str">
            <v>B. DE TIERRA BLANCA</v>
          </cell>
          <cell r="Q268" t="str">
            <v>Durango</v>
          </cell>
          <cell r="R268" t="str">
            <v>Victoria de Durango</v>
          </cell>
          <cell r="S268" t="str">
            <v>Dgo.</v>
          </cell>
          <cell r="T268">
            <v>8273136</v>
          </cell>
          <cell r="U268">
            <v>6181217062</v>
          </cell>
          <cell r="V268" t="str">
            <v>MEXICANA</v>
          </cell>
          <cell r="W268" t="str">
            <v>M</v>
          </cell>
          <cell r="X268" t="str">
            <v>BACHILLERATO</v>
          </cell>
          <cell r="Y268">
            <v>0</v>
          </cell>
          <cell r="Z268">
            <v>0</v>
          </cell>
          <cell r="AA268">
            <v>0</v>
          </cell>
          <cell r="AB268">
            <v>8</v>
          </cell>
          <cell r="AC268">
            <v>7</v>
          </cell>
          <cell r="AD268">
            <v>7</v>
          </cell>
          <cell r="AE268">
            <v>7.333333333333333</v>
          </cell>
          <cell r="AF268" t="str">
            <v>B1</v>
          </cell>
          <cell r="AG268">
            <v>0</v>
          </cell>
          <cell r="AH268">
            <v>0</v>
          </cell>
          <cell r="AI268">
            <v>0</v>
          </cell>
          <cell r="AJ268" t="str">
            <v>X</v>
          </cell>
          <cell r="AK268" t="str">
            <v>X</v>
          </cell>
          <cell r="AL268" t="str">
            <v>X</v>
          </cell>
          <cell r="AM268" t="str">
            <v>X</v>
          </cell>
          <cell r="AN268" t="str">
            <v>X</v>
          </cell>
          <cell r="AO268" t="str">
            <v>X</v>
          </cell>
          <cell r="AP268" t="str">
            <v>X</v>
          </cell>
          <cell r="AQ268" t="str">
            <v>Zuñiga Arellano Alan Javier</v>
          </cell>
          <cell r="AR268">
            <v>0</v>
          </cell>
        </row>
        <row r="269">
          <cell r="A269">
            <v>268</v>
          </cell>
          <cell r="B269" t="str">
            <v>ASIGNADO</v>
          </cell>
          <cell r="C269" t="str">
            <v>ACTIVO</v>
          </cell>
          <cell r="D269">
            <v>0</v>
          </cell>
          <cell r="E269">
            <v>0</v>
          </cell>
          <cell r="F269" t="str">
            <v>1° de Septiembre</v>
          </cell>
          <cell r="G269" t="str">
            <v>PIP</v>
          </cell>
          <cell r="H269" t="str">
            <v>Gabriela</v>
          </cell>
          <cell r="I269" t="str">
            <v>Reyes</v>
          </cell>
          <cell r="J269" t="str">
            <v>Berumen</v>
          </cell>
          <cell r="K269" t="str">
            <v>Gabriela Reyes Berumen</v>
          </cell>
          <cell r="L269" t="str">
            <v>REBG830227S18</v>
          </cell>
          <cell r="M269" t="str">
            <v>REBG830227MDGYRB03</v>
          </cell>
          <cell r="N269" t="str">
            <v>C. Francisco Arrieta No. 321 Col. Domingo Arrieta C.P.  34180</v>
          </cell>
          <cell r="O269">
            <v>0</v>
          </cell>
          <cell r="P269" t="str">
            <v>COL. DOMINGO ARRIETA</v>
          </cell>
          <cell r="Q269" t="str">
            <v>Durango</v>
          </cell>
          <cell r="R269" t="str">
            <v>Victoria de Durango</v>
          </cell>
          <cell r="S269" t="str">
            <v>Dgo.</v>
          </cell>
          <cell r="T269">
            <v>0</v>
          </cell>
          <cell r="U269">
            <v>446181586106</v>
          </cell>
          <cell r="V269" t="str">
            <v>MEXICANA</v>
          </cell>
          <cell r="W269" t="str">
            <v>F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e">
            <v>#DIV/0!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 t="str">
            <v>X</v>
          </cell>
          <cell r="AK269" t="str">
            <v>X</v>
          </cell>
          <cell r="AL269" t="str">
            <v>X</v>
          </cell>
          <cell r="AM269" t="str">
            <v>X</v>
          </cell>
          <cell r="AN269" t="str">
            <v>X</v>
          </cell>
          <cell r="AO269" t="str">
            <v>X</v>
          </cell>
          <cell r="AP269" t="str">
            <v>X</v>
          </cell>
          <cell r="AQ269" t="str">
            <v>Reyes Berumen Gabriela</v>
          </cell>
          <cell r="AR269">
            <v>0</v>
          </cell>
        </row>
        <row r="270">
          <cell r="A270">
            <v>269</v>
          </cell>
          <cell r="B270" t="str">
            <v>CANDIDATO</v>
          </cell>
          <cell r="C270" t="str">
            <v>RNR</v>
          </cell>
          <cell r="D270">
            <v>0</v>
          </cell>
          <cell r="E270">
            <v>0</v>
          </cell>
          <cell r="F270" t="str">
            <v xml:space="preserve"> </v>
          </cell>
          <cell r="G270" t="str">
            <v xml:space="preserve"> </v>
          </cell>
          <cell r="H270" t="str">
            <v>Aurora Viridiana</v>
          </cell>
          <cell r="I270" t="str">
            <v>Rios</v>
          </cell>
          <cell r="J270" t="str">
            <v>Rojero</v>
          </cell>
          <cell r="K270" t="str">
            <v>Aurora Viridiana Rios Rojero</v>
          </cell>
          <cell r="L270" t="str">
            <v>RIRA920123PP0</v>
          </cell>
          <cell r="M270" t="str">
            <v>RIRA920123MDGSJR04</v>
          </cell>
          <cell r="N270" t="str">
            <v>C. Constituyentes No. 207 Fracc. Guadalupe Victoria INFONAVIT C.P.  34220</v>
          </cell>
          <cell r="O270">
            <v>0</v>
          </cell>
          <cell r="P270" t="str">
            <v>FRACC. GUADALUPE VICTORIA INFONAVIT</v>
          </cell>
          <cell r="Q270" t="str">
            <v>Durango</v>
          </cell>
          <cell r="R270" t="str">
            <v>Victoria de Durango</v>
          </cell>
          <cell r="S270" t="str">
            <v>Dgo.</v>
          </cell>
          <cell r="T270">
            <v>6188339675</v>
          </cell>
          <cell r="U270">
            <v>446181056698</v>
          </cell>
          <cell r="V270" t="str">
            <v>MEXICANA</v>
          </cell>
          <cell r="W270" t="str">
            <v>F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e">
            <v>#DIV/0!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 t="str">
            <v>X</v>
          </cell>
          <cell r="AK270" t="str">
            <v>X</v>
          </cell>
          <cell r="AL270" t="str">
            <v>X</v>
          </cell>
          <cell r="AM270" t="str">
            <v>X</v>
          </cell>
          <cell r="AN270" t="str">
            <v>X</v>
          </cell>
          <cell r="AO270" t="str">
            <v>X</v>
          </cell>
          <cell r="AP270" t="str">
            <v>X</v>
          </cell>
          <cell r="AQ270" t="str">
            <v>Rios Rojero Aurora Viridiana</v>
          </cell>
          <cell r="AR270" t="str">
            <v>recogió la asignación y no regresó</v>
          </cell>
        </row>
        <row r="271">
          <cell r="A271">
            <v>270</v>
          </cell>
          <cell r="B271" t="str">
            <v>CANDIDATO</v>
          </cell>
          <cell r="C271" t="str">
            <v>BAJA</v>
          </cell>
          <cell r="D271">
            <v>0</v>
          </cell>
          <cell r="E271">
            <v>30062011</v>
          </cell>
          <cell r="F271" t="str">
            <v xml:space="preserve"> </v>
          </cell>
          <cell r="G271" t="str">
            <v xml:space="preserve"> </v>
          </cell>
          <cell r="H271" t="str">
            <v>Miguel Ángel Galileo</v>
          </cell>
          <cell r="I271" t="str">
            <v>Nava</v>
          </cell>
          <cell r="J271" t="str">
            <v>Mayorga</v>
          </cell>
          <cell r="K271" t="str">
            <v>Miguel Ángel Galileo Nava Mayorga</v>
          </cell>
          <cell r="L271" t="str">
            <v>NAMM690915S8A</v>
          </cell>
          <cell r="M271" t="str">
            <v>NAMM690915HDGVYG08</v>
          </cell>
          <cell r="N271" t="str">
            <v>C. Barcena Nte. No. 781 Zona Centro C.P.  34000</v>
          </cell>
          <cell r="O271">
            <v>0</v>
          </cell>
          <cell r="P271" t="str">
            <v>ZONA CENTRO</v>
          </cell>
          <cell r="Q271" t="str">
            <v>Durango</v>
          </cell>
          <cell r="R271" t="str">
            <v>Victoria de Durango</v>
          </cell>
          <cell r="S271" t="str">
            <v>Dgo.</v>
          </cell>
          <cell r="T271">
            <v>0</v>
          </cell>
          <cell r="U271">
            <v>6181572225</v>
          </cell>
          <cell r="V271" t="str">
            <v>MEXICANA</v>
          </cell>
          <cell r="W271" t="str">
            <v>M</v>
          </cell>
          <cell r="X271" t="str">
            <v>ING. INDUSTRIAL EN ELECTRONICA</v>
          </cell>
          <cell r="Y271">
            <v>0</v>
          </cell>
          <cell r="Z271">
            <v>0</v>
          </cell>
          <cell r="AA271">
            <v>0</v>
          </cell>
          <cell r="AB271">
            <v>8</v>
          </cell>
          <cell r="AC271">
            <v>8</v>
          </cell>
          <cell r="AD271">
            <v>7</v>
          </cell>
          <cell r="AE271">
            <v>7.666666666666667</v>
          </cell>
          <cell r="AF271" t="str">
            <v>A2</v>
          </cell>
          <cell r="AG271">
            <v>0</v>
          </cell>
          <cell r="AH271">
            <v>0</v>
          </cell>
          <cell r="AI271">
            <v>0</v>
          </cell>
          <cell r="AJ271" t="str">
            <v>X</v>
          </cell>
          <cell r="AK271" t="str">
            <v>X</v>
          </cell>
          <cell r="AL271" t="str">
            <v>X</v>
          </cell>
          <cell r="AM271" t="str">
            <v>X</v>
          </cell>
          <cell r="AN271" t="str">
            <v>X</v>
          </cell>
          <cell r="AO271" t="str">
            <v>X</v>
          </cell>
          <cell r="AP271" t="str">
            <v>X</v>
          </cell>
          <cell r="AQ271" t="str">
            <v>Nava Mayorga Miguel Ángel Galileo</v>
          </cell>
          <cell r="AR271">
            <v>0</v>
          </cell>
        </row>
        <row r="272">
          <cell r="A272">
            <v>271</v>
          </cell>
          <cell r="B272" t="str">
            <v>BAJA</v>
          </cell>
          <cell r="C272" t="str">
            <v>ACTIVO</v>
          </cell>
          <cell r="D272">
            <v>0</v>
          </cell>
          <cell r="E272">
            <v>0</v>
          </cell>
          <cell r="F272" t="str">
            <v>1° de Septiembre</v>
          </cell>
          <cell r="G272" t="str">
            <v>PNIEB</v>
          </cell>
          <cell r="H272" t="str">
            <v>Sandra Esperanza</v>
          </cell>
          <cell r="I272" t="str">
            <v>Saucedo</v>
          </cell>
          <cell r="J272" t="str">
            <v>Quirino</v>
          </cell>
          <cell r="K272" t="str">
            <v>Sandra Esperanza Saucedo Quirino</v>
          </cell>
          <cell r="L272" t="str">
            <v>SAQS660825JH9</v>
          </cell>
          <cell r="M272" t="str">
            <v>SAQS660825MDGCRN02</v>
          </cell>
          <cell r="N272" t="str">
            <v>C. Pino Suárez No. 1113 Ote. Col. Burócrata C.P.  34279</v>
          </cell>
          <cell r="O272" t="str">
            <v>M</v>
          </cell>
          <cell r="P272" t="str">
            <v>COL. BUROCRATA</v>
          </cell>
          <cell r="Q272" t="str">
            <v>Durango</v>
          </cell>
          <cell r="R272" t="str">
            <v>Victoria de Durango</v>
          </cell>
          <cell r="S272" t="str">
            <v>Dgo.</v>
          </cell>
          <cell r="T272">
            <v>6184559599</v>
          </cell>
          <cell r="U272">
            <v>6181007942</v>
          </cell>
          <cell r="V272" t="str">
            <v>MEXICANA</v>
          </cell>
          <cell r="W272" t="str">
            <v>F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e">
            <v>#DIV/0!</v>
          </cell>
          <cell r="AF272">
            <v>0</v>
          </cell>
          <cell r="AG272">
            <v>0</v>
          </cell>
          <cell r="AH272">
            <v>0</v>
          </cell>
          <cell r="AI272" t="str">
            <v>saucedoquirino@yahoo.com.mx</v>
          </cell>
          <cell r="AJ272" t="str">
            <v>X</v>
          </cell>
          <cell r="AK272" t="str">
            <v>X</v>
          </cell>
          <cell r="AL272" t="str">
            <v>X</v>
          </cell>
          <cell r="AM272" t="str">
            <v>X</v>
          </cell>
          <cell r="AN272" t="str">
            <v>X</v>
          </cell>
          <cell r="AO272" t="str">
            <v>X</v>
          </cell>
          <cell r="AP272" t="str">
            <v>X</v>
          </cell>
          <cell r="AQ272" t="str">
            <v>Saucedo Quirino Sandra Esperanza</v>
          </cell>
          <cell r="AR272">
            <v>0</v>
          </cell>
        </row>
        <row r="273">
          <cell r="A273">
            <v>272</v>
          </cell>
          <cell r="B273" t="str">
            <v>ASIGNADO</v>
          </cell>
          <cell r="C273" t="str">
            <v>ACTIVO</v>
          </cell>
          <cell r="D273">
            <v>0</v>
          </cell>
          <cell r="E273">
            <v>0</v>
          </cell>
          <cell r="F273" t="str">
            <v>1° de Septiembre</v>
          </cell>
          <cell r="G273" t="str">
            <v>PNIEB</v>
          </cell>
          <cell r="H273" t="str">
            <v>Alejandra</v>
          </cell>
          <cell r="I273" t="str">
            <v>Vázquez</v>
          </cell>
          <cell r="J273" t="str">
            <v>Rodríguez</v>
          </cell>
          <cell r="K273" t="str">
            <v>Alejandra Vázquez Rodríguez</v>
          </cell>
          <cell r="L273" t="str">
            <v>VARA530610JQ1</v>
          </cell>
          <cell r="M273" t="str">
            <v>VARA530610MDGZDL03</v>
          </cell>
          <cell r="N273" t="str">
            <v>C. Paloma Ote. No. 104 Int. 2 Zona Centro C.P.  34000</v>
          </cell>
          <cell r="O273" t="str">
            <v>M</v>
          </cell>
          <cell r="P273" t="str">
            <v>ZONA CENTRO</v>
          </cell>
          <cell r="Q273" t="str">
            <v>Durango</v>
          </cell>
          <cell r="R273" t="str">
            <v>Victoria de Durango</v>
          </cell>
          <cell r="S273" t="str">
            <v>Dgo.</v>
          </cell>
          <cell r="T273">
            <v>6188131512</v>
          </cell>
          <cell r="U273">
            <v>6181637151</v>
          </cell>
          <cell r="V273" t="str">
            <v>MEXICANA</v>
          </cell>
          <cell r="W273" t="str">
            <v>F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6</v>
          </cell>
          <cell r="AC273">
            <v>6</v>
          </cell>
          <cell r="AD273">
            <v>5</v>
          </cell>
          <cell r="AE273">
            <v>5.666666666666667</v>
          </cell>
          <cell r="AF273" t="str">
            <v>B1</v>
          </cell>
          <cell r="AG273">
            <v>0</v>
          </cell>
          <cell r="AH273">
            <v>0</v>
          </cell>
          <cell r="AI273" t="str">
            <v>alejandravazrod@gmail.com</v>
          </cell>
          <cell r="AJ273" t="str">
            <v>X</v>
          </cell>
          <cell r="AK273" t="str">
            <v>X</v>
          </cell>
          <cell r="AL273" t="str">
            <v>X</v>
          </cell>
          <cell r="AM273" t="str">
            <v>X</v>
          </cell>
          <cell r="AN273" t="str">
            <v>X</v>
          </cell>
          <cell r="AO273" t="str">
            <v>X</v>
          </cell>
          <cell r="AP273" t="str">
            <v>X</v>
          </cell>
          <cell r="AQ273" t="str">
            <v>Vázquez Rodríguez Alejandra</v>
          </cell>
          <cell r="AR273">
            <v>0</v>
          </cell>
        </row>
        <row r="274">
          <cell r="A274">
            <v>273</v>
          </cell>
          <cell r="B274" t="str">
            <v>CANDIDATO</v>
          </cell>
          <cell r="C274" t="str">
            <v>ACTIVO</v>
          </cell>
          <cell r="D274">
            <v>0</v>
          </cell>
          <cell r="E274">
            <v>0</v>
          </cell>
          <cell r="F274" t="str">
            <v xml:space="preserve"> </v>
          </cell>
          <cell r="G274" t="str">
            <v xml:space="preserve"> </v>
          </cell>
          <cell r="H274" t="str">
            <v>Paulo Marcel</v>
          </cell>
          <cell r="I274" t="str">
            <v>Soto</v>
          </cell>
          <cell r="J274" t="str">
            <v>García</v>
          </cell>
          <cell r="K274" t="str">
            <v>Paulo Marcel Soto García</v>
          </cell>
          <cell r="L274" t="str">
            <v>SOGP890914BX8</v>
          </cell>
          <cell r="M274" t="str">
            <v>SOGP890914HDGTRL05</v>
          </cell>
          <cell r="N274" t="str">
            <v>Prol. González de la Vega 231 A Fracc. González de la Vega C.P.  34157</v>
          </cell>
          <cell r="O274" t="str">
            <v>M</v>
          </cell>
          <cell r="P274" t="str">
            <v>FRACC. GONZALEZ DE LA VEGA</v>
          </cell>
          <cell r="Q274" t="str">
            <v>Durango</v>
          </cell>
          <cell r="R274" t="str">
            <v>Victoria de Durango</v>
          </cell>
          <cell r="S274" t="str">
            <v>Dgo.</v>
          </cell>
          <cell r="T274">
            <v>6188139352</v>
          </cell>
          <cell r="U274">
            <v>6181166681</v>
          </cell>
          <cell r="V274" t="str">
            <v>MEXICANA</v>
          </cell>
          <cell r="W274" t="str">
            <v>M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e">
            <v>#DIV/0!</v>
          </cell>
          <cell r="AF274">
            <v>0</v>
          </cell>
          <cell r="AG274">
            <v>0</v>
          </cell>
          <cell r="AH274">
            <v>0</v>
          </cell>
          <cell r="AI274" t="str">
            <v>psg920@hotmail.com</v>
          </cell>
          <cell r="AJ274" t="str">
            <v>X</v>
          </cell>
          <cell r="AK274" t="str">
            <v>X</v>
          </cell>
          <cell r="AL274" t="str">
            <v>X</v>
          </cell>
          <cell r="AM274" t="str">
            <v>X</v>
          </cell>
          <cell r="AN274" t="str">
            <v>X</v>
          </cell>
          <cell r="AO274" t="str">
            <v>X</v>
          </cell>
          <cell r="AP274" t="str">
            <v>X</v>
          </cell>
          <cell r="AQ274" t="str">
            <v>Soto García Paulo Marcel</v>
          </cell>
          <cell r="AR274">
            <v>0</v>
          </cell>
        </row>
        <row r="275">
          <cell r="A275">
            <v>274</v>
          </cell>
          <cell r="B275" t="str">
            <v>CANDIDATO</v>
          </cell>
          <cell r="C275" t="str">
            <v>BAJA</v>
          </cell>
          <cell r="D275">
            <v>0</v>
          </cell>
          <cell r="E275">
            <v>30062011</v>
          </cell>
          <cell r="F275" t="str">
            <v xml:space="preserve"> </v>
          </cell>
          <cell r="G275" t="str">
            <v xml:space="preserve"> </v>
          </cell>
          <cell r="H275" t="str">
            <v>Velia Peregrina</v>
          </cell>
          <cell r="I275" t="str">
            <v>Martínez</v>
          </cell>
          <cell r="J275" t="str">
            <v>Carrera</v>
          </cell>
          <cell r="K275" t="str">
            <v>Velia Peregrina Martínez Carrera</v>
          </cell>
          <cell r="L275" t="str">
            <v>MACV590307916</v>
          </cell>
          <cell r="M275" t="str">
            <v>MACV590307MDGRRL01</v>
          </cell>
          <cell r="N275" t="str">
            <v>C. Hacienda Corrales No. 256 Fracc. Camino Real C.P.  34170</v>
          </cell>
          <cell r="O275">
            <v>0</v>
          </cell>
          <cell r="P275" t="str">
            <v>FRACC. CAMINO REAL</v>
          </cell>
          <cell r="Q275" t="str">
            <v>Durango</v>
          </cell>
          <cell r="R275" t="str">
            <v>Victoria de Durango</v>
          </cell>
          <cell r="S275" t="str">
            <v>Dgo.</v>
          </cell>
          <cell r="T275">
            <v>6188254107</v>
          </cell>
          <cell r="U275">
            <v>446181340898</v>
          </cell>
          <cell r="V275" t="str">
            <v>MEXICANA</v>
          </cell>
          <cell r="W275" t="str">
            <v>F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e">
            <v>#DIV/0!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 t="str">
            <v>X</v>
          </cell>
          <cell r="AK275" t="str">
            <v>X</v>
          </cell>
          <cell r="AL275" t="str">
            <v>X</v>
          </cell>
          <cell r="AM275" t="str">
            <v>X</v>
          </cell>
          <cell r="AN275" t="str">
            <v>X</v>
          </cell>
          <cell r="AO275" t="str">
            <v>X</v>
          </cell>
          <cell r="AP275" t="str">
            <v>X</v>
          </cell>
          <cell r="AQ275" t="str">
            <v>Martínez Carrera Velia Peregrina</v>
          </cell>
          <cell r="AR275">
            <v>0</v>
          </cell>
        </row>
        <row r="276">
          <cell r="A276">
            <v>275</v>
          </cell>
          <cell r="B276" t="str">
            <v>ASIGNADO</v>
          </cell>
          <cell r="C276" t="str">
            <v>ACTIVO</v>
          </cell>
          <cell r="D276">
            <v>0</v>
          </cell>
          <cell r="E276">
            <v>0</v>
          </cell>
          <cell r="F276" t="str">
            <v>1° de Septiembre</v>
          </cell>
          <cell r="G276" t="str">
            <v>PNIEB</v>
          </cell>
          <cell r="H276" t="str">
            <v>Claudia Margarita</v>
          </cell>
          <cell r="I276" t="str">
            <v>Orozco</v>
          </cell>
          <cell r="J276" t="str">
            <v>Fernandez</v>
          </cell>
          <cell r="K276" t="str">
            <v>Claudia Margarita Orozco Fernandez</v>
          </cell>
          <cell r="L276" t="str">
            <v>OOFC7111304M2</v>
          </cell>
          <cell r="M276" t="str">
            <v>OOFC711130MPLRRL02</v>
          </cell>
          <cell r="N276" t="str">
            <v>C. Zaragoza Norte No. 344 Zona Centro C.P.  34000</v>
          </cell>
          <cell r="O276" t="str">
            <v>M</v>
          </cell>
          <cell r="P276" t="str">
            <v>ZONA CENTRO</v>
          </cell>
          <cell r="Q276" t="str">
            <v>Durango</v>
          </cell>
          <cell r="R276" t="str">
            <v>Victoria de Durango</v>
          </cell>
          <cell r="S276" t="str">
            <v>Dgo.</v>
          </cell>
          <cell r="T276">
            <v>0</v>
          </cell>
          <cell r="U276">
            <v>6181415089</v>
          </cell>
          <cell r="V276" t="str">
            <v>MEXICANA</v>
          </cell>
          <cell r="W276" t="str">
            <v>F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e">
            <v>#DIV/0!</v>
          </cell>
          <cell r="AF276">
            <v>0</v>
          </cell>
          <cell r="AG276">
            <v>0</v>
          </cell>
          <cell r="AH276">
            <v>0</v>
          </cell>
          <cell r="AI276" t="str">
            <v>clavito_oro_fer@hotmail.com</v>
          </cell>
          <cell r="AJ276" t="str">
            <v>X</v>
          </cell>
          <cell r="AK276" t="str">
            <v>X</v>
          </cell>
          <cell r="AL276" t="str">
            <v>X</v>
          </cell>
          <cell r="AM276" t="str">
            <v>X</v>
          </cell>
          <cell r="AN276" t="str">
            <v>X</v>
          </cell>
          <cell r="AO276" t="str">
            <v>X</v>
          </cell>
          <cell r="AP276" t="str">
            <v>X</v>
          </cell>
          <cell r="AQ276" t="str">
            <v>Orozco Fernandez Claudia Margarita</v>
          </cell>
          <cell r="AR276">
            <v>0</v>
          </cell>
        </row>
        <row r="277">
          <cell r="A277">
            <v>276</v>
          </cell>
          <cell r="B277" t="str">
            <v>ASIGNADO</v>
          </cell>
          <cell r="C277" t="str">
            <v>ACTIVO</v>
          </cell>
          <cell r="D277">
            <v>0</v>
          </cell>
          <cell r="E277">
            <v>0</v>
          </cell>
          <cell r="F277" t="str">
            <v>1° de Septiembre</v>
          </cell>
          <cell r="G277" t="str">
            <v>PNIEB</v>
          </cell>
          <cell r="H277" t="str">
            <v>Gloria Marina</v>
          </cell>
          <cell r="I277" t="str">
            <v>Martínez</v>
          </cell>
          <cell r="J277" t="str">
            <v>Quiñones</v>
          </cell>
          <cell r="K277" t="str">
            <v>Gloria Marina Martínez Quiñones</v>
          </cell>
          <cell r="L277" t="str">
            <v>MAQG9007029M2</v>
          </cell>
          <cell r="M277" t="str">
            <v>MAQG900702MDGRXL09</v>
          </cell>
          <cell r="N277" t="str">
            <v>C. Basilio Badillo No. 506 Col. Santa Fe C.P.  34240</v>
          </cell>
          <cell r="O277" t="str">
            <v>M</v>
          </cell>
          <cell r="P277" t="str">
            <v>COL. SANTA FE</v>
          </cell>
          <cell r="Q277" t="str">
            <v>Durango</v>
          </cell>
          <cell r="R277" t="str">
            <v>Victoria de Durango</v>
          </cell>
          <cell r="S277" t="str">
            <v>Dgo.</v>
          </cell>
          <cell r="T277">
            <v>6188174472</v>
          </cell>
          <cell r="U277">
            <v>6181008984</v>
          </cell>
          <cell r="V277" t="str">
            <v>MEXICANA</v>
          </cell>
          <cell r="W277" t="str">
            <v>F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e">
            <v>#DIV/0!</v>
          </cell>
          <cell r="AF277">
            <v>0</v>
          </cell>
          <cell r="AG277">
            <v>0</v>
          </cell>
          <cell r="AH277">
            <v>0</v>
          </cell>
          <cell r="AI277" t="str">
            <v>gloria_mar1_7@hotmail.com</v>
          </cell>
          <cell r="AJ277" t="str">
            <v>X</v>
          </cell>
          <cell r="AK277" t="str">
            <v>X</v>
          </cell>
          <cell r="AL277" t="str">
            <v>X</v>
          </cell>
          <cell r="AM277" t="str">
            <v>X</v>
          </cell>
          <cell r="AN277" t="str">
            <v>X</v>
          </cell>
          <cell r="AO277" t="str">
            <v>X</v>
          </cell>
          <cell r="AP277" t="str">
            <v>X</v>
          </cell>
          <cell r="AQ277" t="str">
            <v>Martínez Quiñones Gloria Marina</v>
          </cell>
          <cell r="AR277">
            <v>0</v>
          </cell>
        </row>
        <row r="278">
          <cell r="A278">
            <v>277</v>
          </cell>
          <cell r="B278" t="str">
            <v>CANDIDATO</v>
          </cell>
          <cell r="C278" t="str">
            <v>BAJA</v>
          </cell>
          <cell r="D278">
            <v>0</v>
          </cell>
          <cell r="E278">
            <v>28022011</v>
          </cell>
          <cell r="F278" t="str">
            <v xml:space="preserve"> </v>
          </cell>
          <cell r="G278" t="str">
            <v xml:space="preserve"> </v>
          </cell>
          <cell r="H278" t="str">
            <v>Sandra</v>
          </cell>
          <cell r="I278" t="str">
            <v>Saucedo</v>
          </cell>
          <cell r="J278" t="str">
            <v>Sánchez</v>
          </cell>
          <cell r="K278" t="str">
            <v>Sandra Saucedo Sánchez</v>
          </cell>
          <cell r="L278" t="str">
            <v>SASS860909PQ4</v>
          </cell>
          <cell r="M278" t="str">
            <v>SASS860909MDGCNN05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 t="str">
            <v>MEXICANA</v>
          </cell>
          <cell r="W278" t="str">
            <v>F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e">
            <v>#DIV/0!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 t="str">
            <v>X</v>
          </cell>
          <cell r="AK278" t="str">
            <v>X</v>
          </cell>
          <cell r="AL278" t="str">
            <v>X</v>
          </cell>
          <cell r="AM278" t="str">
            <v>X</v>
          </cell>
          <cell r="AN278" t="str">
            <v>X</v>
          </cell>
          <cell r="AO278" t="str">
            <v>X</v>
          </cell>
          <cell r="AP278" t="str">
            <v>X</v>
          </cell>
          <cell r="AQ278" t="str">
            <v>Saucedo Sánchez Sandra</v>
          </cell>
          <cell r="AR278">
            <v>0</v>
          </cell>
        </row>
        <row r="279">
          <cell r="A279">
            <v>278</v>
          </cell>
          <cell r="B279" t="str">
            <v>ASIGNADO</v>
          </cell>
          <cell r="C279" t="str">
            <v>ACTIVO</v>
          </cell>
          <cell r="D279">
            <v>0</v>
          </cell>
          <cell r="E279">
            <v>0</v>
          </cell>
          <cell r="F279" t="str">
            <v>1° de Septiembre</v>
          </cell>
          <cell r="G279" t="str">
            <v>PNIEB</v>
          </cell>
          <cell r="H279" t="str">
            <v>Tatiana Alejandra</v>
          </cell>
          <cell r="I279" t="str">
            <v>Parra</v>
          </cell>
          <cell r="J279" t="str">
            <v>Solis</v>
          </cell>
          <cell r="K279" t="str">
            <v>Tatiana Alejandra Parra Solis</v>
          </cell>
          <cell r="L279" t="str">
            <v>PAST890409UW1</v>
          </cell>
          <cell r="M279" t="str">
            <v>PAST890409MDGRLT07</v>
          </cell>
          <cell r="N279" t="str">
            <v>Av. IV Centenario No. 807 A Col. IV Centenario C.P.  34150</v>
          </cell>
          <cell r="O279" t="str">
            <v>V</v>
          </cell>
          <cell r="P279" t="str">
            <v>COL. IV CENTENARIO</v>
          </cell>
          <cell r="Q279" t="str">
            <v>Durango</v>
          </cell>
          <cell r="R279" t="str">
            <v>Victoria de Durango</v>
          </cell>
          <cell r="S279" t="str">
            <v>Dgo.</v>
          </cell>
          <cell r="T279">
            <v>6181976883</v>
          </cell>
          <cell r="U279">
            <v>6181003951</v>
          </cell>
          <cell r="V279" t="str">
            <v>MEXICANA</v>
          </cell>
          <cell r="W279" t="str">
            <v>F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e">
            <v>#DIV/0!</v>
          </cell>
          <cell r="AF279">
            <v>0</v>
          </cell>
          <cell r="AG279">
            <v>0</v>
          </cell>
          <cell r="AH279">
            <v>0</v>
          </cell>
          <cell r="AI279" t="str">
            <v>chica_eu@hotmail.com</v>
          </cell>
          <cell r="AJ279" t="str">
            <v>X</v>
          </cell>
          <cell r="AK279" t="str">
            <v>X</v>
          </cell>
          <cell r="AL279" t="str">
            <v>X</v>
          </cell>
          <cell r="AM279" t="str">
            <v>X</v>
          </cell>
          <cell r="AN279" t="str">
            <v>X</v>
          </cell>
          <cell r="AO279" t="str">
            <v>X</v>
          </cell>
          <cell r="AP279" t="str">
            <v>X</v>
          </cell>
          <cell r="AQ279" t="str">
            <v>Parra Solis Tatiana Alejandra</v>
          </cell>
          <cell r="AR279">
            <v>0</v>
          </cell>
        </row>
        <row r="280">
          <cell r="A280">
            <v>279</v>
          </cell>
          <cell r="B280" t="str">
            <v>ASIGNADO</v>
          </cell>
          <cell r="C280" t="str">
            <v>ACTIVO</v>
          </cell>
          <cell r="D280">
            <v>0</v>
          </cell>
          <cell r="E280">
            <v>0</v>
          </cell>
          <cell r="F280" t="str">
            <v>1° de Septiembre</v>
          </cell>
          <cell r="G280" t="str">
            <v>PNIEB</v>
          </cell>
          <cell r="H280" t="str">
            <v>Yolanda Patricia</v>
          </cell>
          <cell r="I280" t="str">
            <v>Valverde</v>
          </cell>
          <cell r="J280" t="str">
            <v>Olivas</v>
          </cell>
          <cell r="K280" t="str">
            <v>Yolanda Patricia Valverde Olivas</v>
          </cell>
          <cell r="L280" t="str">
            <v>VAOY5905065G7</v>
          </cell>
          <cell r="M280" t="str">
            <v>VAOY590506MDGLLL08</v>
          </cell>
          <cell r="N280" t="str">
            <v>C. Duraznos No. 109 Fracc. El Naranjal C.P.  34190</v>
          </cell>
          <cell r="O280">
            <v>0</v>
          </cell>
          <cell r="P280" t="str">
            <v>FRACC. EL NARANJAL</v>
          </cell>
          <cell r="Q280" t="str">
            <v>Durango</v>
          </cell>
          <cell r="R280" t="str">
            <v>Victoria de Durango</v>
          </cell>
          <cell r="S280" t="str">
            <v>Dgo.</v>
          </cell>
          <cell r="T280">
            <v>8127020</v>
          </cell>
          <cell r="U280">
            <v>6182996548</v>
          </cell>
          <cell r="V280" t="str">
            <v>MEXICANA</v>
          </cell>
          <cell r="W280" t="str">
            <v>F</v>
          </cell>
          <cell r="X280" t="str">
            <v>MEDICO VETERINARIO ZOOTECNISTA</v>
          </cell>
          <cell r="Y280">
            <v>3</v>
          </cell>
          <cell r="Z280">
            <v>2</v>
          </cell>
          <cell r="AA280">
            <v>3</v>
          </cell>
          <cell r="AB280">
            <v>9</v>
          </cell>
          <cell r="AC280">
            <v>7</v>
          </cell>
          <cell r="AD280">
            <v>6</v>
          </cell>
          <cell r="AE280">
            <v>7.333333333333333</v>
          </cell>
          <cell r="AF280" t="str">
            <v>B2</v>
          </cell>
          <cell r="AG280">
            <v>0</v>
          </cell>
          <cell r="AH280">
            <v>5</v>
          </cell>
          <cell r="AI280">
            <v>0</v>
          </cell>
          <cell r="AJ280" t="str">
            <v>X</v>
          </cell>
          <cell r="AK280" t="str">
            <v>X</v>
          </cell>
          <cell r="AL280" t="str">
            <v>X</v>
          </cell>
          <cell r="AM280" t="str">
            <v>X</v>
          </cell>
          <cell r="AN280" t="str">
            <v>X</v>
          </cell>
          <cell r="AO280" t="str">
            <v>X</v>
          </cell>
          <cell r="AP280" t="str">
            <v>X</v>
          </cell>
          <cell r="AQ280" t="str">
            <v>Valverde Olivas Yolanda Patricia</v>
          </cell>
          <cell r="AR280">
            <v>0</v>
          </cell>
        </row>
        <row r="281">
          <cell r="A281">
            <v>280</v>
          </cell>
          <cell r="B281" t="str">
            <v>CANDIDATO</v>
          </cell>
          <cell r="C281" t="str">
            <v>BAJA</v>
          </cell>
          <cell r="D281">
            <v>0</v>
          </cell>
          <cell r="E281">
            <v>30062011</v>
          </cell>
          <cell r="F281" t="str">
            <v xml:space="preserve"> </v>
          </cell>
          <cell r="G281" t="str">
            <v xml:space="preserve"> </v>
          </cell>
          <cell r="H281" t="str">
            <v>Karla Anahi</v>
          </cell>
          <cell r="I281" t="str">
            <v>Madera</v>
          </cell>
          <cell r="J281" t="str">
            <v>Espino</v>
          </cell>
          <cell r="K281" t="str">
            <v>Karla Anahi Madera Espino</v>
          </cell>
          <cell r="L281" t="str">
            <v>MAEK891107DT1</v>
          </cell>
          <cell r="M281" t="str">
            <v>MAEK891107MDGDSR07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 t="str">
            <v>MEXICANA</v>
          </cell>
          <cell r="W281" t="str">
            <v>F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e">
            <v>#DIV/0!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 t="str">
            <v>X</v>
          </cell>
          <cell r="AK281" t="str">
            <v>X</v>
          </cell>
          <cell r="AL281" t="str">
            <v>X</v>
          </cell>
          <cell r="AM281" t="str">
            <v>X</v>
          </cell>
          <cell r="AN281" t="str">
            <v>X</v>
          </cell>
          <cell r="AO281" t="str">
            <v>X</v>
          </cell>
          <cell r="AP281" t="str">
            <v>X</v>
          </cell>
          <cell r="AQ281" t="str">
            <v>Madera Espino Karla Anahi</v>
          </cell>
          <cell r="AR281">
            <v>0</v>
          </cell>
        </row>
        <row r="282">
          <cell r="A282">
            <v>281</v>
          </cell>
          <cell r="B282" t="str">
            <v>CANDIDATO</v>
          </cell>
          <cell r="C282" t="str">
            <v>ACTIVO</v>
          </cell>
          <cell r="D282">
            <v>0</v>
          </cell>
          <cell r="E282">
            <v>0</v>
          </cell>
          <cell r="F282" t="str">
            <v xml:space="preserve"> </v>
          </cell>
          <cell r="G282" t="str">
            <v xml:space="preserve"> </v>
          </cell>
          <cell r="H282" t="str">
            <v>María de Lourdes</v>
          </cell>
          <cell r="I282" t="str">
            <v>Robles</v>
          </cell>
          <cell r="J282" t="str">
            <v>Ortíz</v>
          </cell>
          <cell r="K282" t="str">
            <v>María de Lourdes Robles Ortíz</v>
          </cell>
          <cell r="L282" t="str">
            <v>ROOL840206A52</v>
          </cell>
          <cell r="M282" t="str">
            <v>ROOL840206MDGBRR02</v>
          </cell>
          <cell r="N282" t="str">
            <v>C. Gilberto Muñoz Mosqueda No. 215 Fracc. Jardines de San Antonio C.P.  34227</v>
          </cell>
          <cell r="O282">
            <v>0</v>
          </cell>
          <cell r="P282" t="str">
            <v>FRACC. JARDINES DE SAN ANTONIO</v>
          </cell>
          <cell r="Q282" t="str">
            <v>Durango</v>
          </cell>
          <cell r="R282" t="str">
            <v>Victoria de Durango</v>
          </cell>
          <cell r="S282" t="str">
            <v>Dgo.</v>
          </cell>
          <cell r="T282">
            <v>0</v>
          </cell>
          <cell r="U282">
            <v>446181074994</v>
          </cell>
          <cell r="V282" t="str">
            <v>MEXICANA</v>
          </cell>
          <cell r="W282" t="str">
            <v>F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e">
            <v>#DIV/0!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 t="str">
            <v>X</v>
          </cell>
          <cell r="AK282" t="str">
            <v>X</v>
          </cell>
          <cell r="AL282" t="str">
            <v>X</v>
          </cell>
          <cell r="AM282" t="str">
            <v>X</v>
          </cell>
          <cell r="AN282" t="str">
            <v>X</v>
          </cell>
          <cell r="AO282" t="str">
            <v>X</v>
          </cell>
          <cell r="AP282" t="str">
            <v>X</v>
          </cell>
          <cell r="AQ282" t="str">
            <v>Robles Ortíz María de Lourdes</v>
          </cell>
          <cell r="AR282">
            <v>0</v>
          </cell>
        </row>
        <row r="283">
          <cell r="A283">
            <v>282</v>
          </cell>
          <cell r="B283" t="str">
            <v>ASIGNADO</v>
          </cell>
          <cell r="C283" t="str">
            <v>ACTIVO</v>
          </cell>
          <cell r="D283">
            <v>0</v>
          </cell>
          <cell r="E283">
            <v>0</v>
          </cell>
          <cell r="F283" t="str">
            <v>1° de Septiembre</v>
          </cell>
          <cell r="G283" t="str">
            <v>PNIEB</v>
          </cell>
          <cell r="H283" t="str">
            <v>Ismael Alejandro</v>
          </cell>
          <cell r="I283" t="str">
            <v>Puebla</v>
          </cell>
          <cell r="J283" t="str">
            <v>Rivas</v>
          </cell>
          <cell r="K283" t="str">
            <v>Ismael Alejandro Puebla Rivas</v>
          </cell>
          <cell r="L283" t="str">
            <v>PURI8802119Z9</v>
          </cell>
          <cell r="M283" t="str">
            <v>PURI880211HDGBVS07</v>
          </cell>
          <cell r="N283" t="str">
            <v>Av. Miguel Hidalgo No. 303 Loc. Antonio Amaro C.P. 34730</v>
          </cell>
          <cell r="O283" t="str">
            <v>M</v>
          </cell>
          <cell r="P283" t="str">
            <v>M. GPE. VICTORIA</v>
          </cell>
          <cell r="Q283" t="str">
            <v>Guadalupe Victoria</v>
          </cell>
          <cell r="R283" t="str">
            <v>Guadalupe Victoria</v>
          </cell>
          <cell r="S283" t="str">
            <v>Dgo.</v>
          </cell>
          <cell r="T283">
            <v>6768813291</v>
          </cell>
          <cell r="U283">
            <v>6761005655</v>
          </cell>
          <cell r="V283" t="str">
            <v>MEXICANA</v>
          </cell>
          <cell r="W283" t="str">
            <v>M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e">
            <v>#DIV/0!</v>
          </cell>
          <cell r="AF283">
            <v>0</v>
          </cell>
          <cell r="AG283">
            <v>0</v>
          </cell>
          <cell r="AH283">
            <v>0</v>
          </cell>
          <cell r="AI283" t="str">
            <v>alexpueblarivas@hotmail.com</v>
          </cell>
          <cell r="AJ283" t="str">
            <v>X</v>
          </cell>
          <cell r="AK283" t="str">
            <v>X</v>
          </cell>
          <cell r="AL283" t="str">
            <v>X</v>
          </cell>
          <cell r="AM283" t="str">
            <v>X</v>
          </cell>
          <cell r="AN283" t="str">
            <v>X</v>
          </cell>
          <cell r="AO283" t="str">
            <v>X</v>
          </cell>
          <cell r="AP283" t="str">
            <v>X</v>
          </cell>
          <cell r="AQ283" t="str">
            <v>Puebla Rivas Ismael Alejandro</v>
          </cell>
          <cell r="AR283">
            <v>0</v>
          </cell>
        </row>
        <row r="284">
          <cell r="A284">
            <v>283</v>
          </cell>
          <cell r="B284" t="str">
            <v>CANDIDATO</v>
          </cell>
          <cell r="C284" t="str">
            <v>BAJA</v>
          </cell>
          <cell r="D284">
            <v>0</v>
          </cell>
          <cell r="E284">
            <v>30062011</v>
          </cell>
          <cell r="F284" t="str">
            <v xml:space="preserve"> </v>
          </cell>
          <cell r="G284" t="str">
            <v xml:space="preserve"> </v>
          </cell>
          <cell r="H284" t="str">
            <v>Yaxil</v>
          </cell>
          <cell r="I284" t="str">
            <v>Vázquez</v>
          </cell>
          <cell r="J284" t="str">
            <v>Rivas</v>
          </cell>
          <cell r="K284" t="str">
            <v>Yaxil Vázquez Rivas</v>
          </cell>
          <cell r="L284" t="str">
            <v>VARY830526CR6</v>
          </cell>
          <cell r="M284" t="str">
            <v>VARY830526MDGZVX08</v>
          </cell>
          <cell r="N284" t="str">
            <v>C. Mariano Balles No. 311 Col. Progresista C.P.  34456</v>
          </cell>
          <cell r="O284">
            <v>0</v>
          </cell>
          <cell r="P284" t="str">
            <v>M-CANATLAN</v>
          </cell>
          <cell r="Q284" t="str">
            <v>Canatlán</v>
          </cell>
          <cell r="R284" t="str">
            <v>Canatlan</v>
          </cell>
          <cell r="S284" t="str">
            <v>Dgo.</v>
          </cell>
          <cell r="T284">
            <v>6778721098</v>
          </cell>
          <cell r="U284">
            <v>446181124760</v>
          </cell>
          <cell r="V284" t="str">
            <v>MEXICANA</v>
          </cell>
          <cell r="W284" t="str">
            <v>F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e">
            <v>#DIV/0!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 t="str">
            <v>X</v>
          </cell>
          <cell r="AK284" t="str">
            <v>X</v>
          </cell>
          <cell r="AL284" t="str">
            <v>X</v>
          </cell>
          <cell r="AM284" t="str">
            <v>X</v>
          </cell>
          <cell r="AN284" t="str">
            <v>X</v>
          </cell>
          <cell r="AO284" t="str">
            <v>X</v>
          </cell>
          <cell r="AP284" t="str">
            <v>X</v>
          </cell>
          <cell r="AQ284" t="str">
            <v>Vázquez Rivas Yaxil</v>
          </cell>
          <cell r="AR284">
            <v>0</v>
          </cell>
        </row>
        <row r="285">
          <cell r="A285">
            <v>284</v>
          </cell>
          <cell r="B285" t="str">
            <v>ASIGNADO</v>
          </cell>
          <cell r="C285" t="str">
            <v>ACTIVO</v>
          </cell>
          <cell r="D285">
            <v>0</v>
          </cell>
          <cell r="E285">
            <v>0</v>
          </cell>
          <cell r="F285" t="str">
            <v>1° de Septiembre</v>
          </cell>
          <cell r="G285" t="str">
            <v>PIP</v>
          </cell>
          <cell r="H285" t="str">
            <v>Erika Judith</v>
          </cell>
          <cell r="I285" t="str">
            <v>Fierro</v>
          </cell>
          <cell r="J285" t="str">
            <v>Amaya</v>
          </cell>
          <cell r="K285" t="str">
            <v>Erika Judith Fierro Amaya</v>
          </cell>
          <cell r="L285" t="str">
            <v>FIAE8101099I1</v>
          </cell>
          <cell r="M285" t="str">
            <v>FIAE810109MDGRMR02</v>
          </cell>
          <cell r="N285" t="str">
            <v>C. Reforma Agraria S/N Col. Industrial C.P.  35760</v>
          </cell>
          <cell r="O285" t="str">
            <v>M</v>
          </cell>
          <cell r="P285" t="str">
            <v>M RODEO</v>
          </cell>
          <cell r="Q285" t="str">
            <v>Rodeo</v>
          </cell>
          <cell r="R285" t="str">
            <v>Rodeo</v>
          </cell>
          <cell r="S285" t="str">
            <v>Dgo.</v>
          </cell>
          <cell r="T285">
            <v>6778740214</v>
          </cell>
          <cell r="U285">
            <v>6771023485</v>
          </cell>
          <cell r="V285" t="str">
            <v>MEXICANA</v>
          </cell>
          <cell r="W285" t="str">
            <v>F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e">
            <v>#DIV/0!</v>
          </cell>
          <cell r="AF285">
            <v>0</v>
          </cell>
          <cell r="AG285">
            <v>0</v>
          </cell>
          <cell r="AH285">
            <v>0</v>
          </cell>
          <cell r="AI285" t="str">
            <v>erikafierro_a@hotmail.com</v>
          </cell>
          <cell r="AJ285" t="str">
            <v>X</v>
          </cell>
          <cell r="AK285" t="str">
            <v>X</v>
          </cell>
          <cell r="AL285" t="str">
            <v>X</v>
          </cell>
          <cell r="AM285" t="str">
            <v>X</v>
          </cell>
          <cell r="AN285" t="str">
            <v>X</v>
          </cell>
          <cell r="AO285" t="str">
            <v>X</v>
          </cell>
          <cell r="AP285" t="str">
            <v>X</v>
          </cell>
          <cell r="AQ285" t="str">
            <v>Fierro Amaya Erika Judith</v>
          </cell>
          <cell r="AR285">
            <v>0</v>
          </cell>
        </row>
        <row r="286">
          <cell r="A286">
            <v>285</v>
          </cell>
          <cell r="B286" t="str">
            <v>ASIGNADO</v>
          </cell>
          <cell r="C286" t="str">
            <v>ACTIVO</v>
          </cell>
          <cell r="D286">
            <v>0</v>
          </cell>
          <cell r="E286">
            <v>0</v>
          </cell>
          <cell r="F286" t="str">
            <v>1° de Septiembre</v>
          </cell>
          <cell r="G286" t="str">
            <v>PNIEB</v>
          </cell>
          <cell r="H286" t="str">
            <v>José Luis</v>
          </cell>
          <cell r="I286" t="str">
            <v>Salinas</v>
          </cell>
          <cell r="J286" t="str">
            <v>Espinoza</v>
          </cell>
          <cell r="K286" t="str">
            <v>José Luis Salinas Espinoza</v>
          </cell>
          <cell r="L286" t="str">
            <v>SAEL590401952</v>
          </cell>
          <cell r="M286" t="str">
            <v>SAEL590401HDGLSS08</v>
          </cell>
          <cell r="N286" t="str">
            <v>C. Toribio Martínez No. 408 Fracc. Domingo Arrieta C.P.  34180</v>
          </cell>
          <cell r="O286">
            <v>0</v>
          </cell>
          <cell r="P286" t="str">
            <v>FRACC. DOMINGO ARRIETA</v>
          </cell>
          <cell r="Q286" t="str">
            <v>Durango</v>
          </cell>
          <cell r="R286" t="str">
            <v>Victoria de Durango</v>
          </cell>
          <cell r="S286" t="str">
            <v>Dgo.</v>
          </cell>
          <cell r="T286">
            <v>6188246848</v>
          </cell>
          <cell r="U286">
            <v>6188157082</v>
          </cell>
          <cell r="V286" t="str">
            <v>MEXICANA</v>
          </cell>
          <cell r="W286" t="str">
            <v>M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e">
            <v>#DIV/0!</v>
          </cell>
          <cell r="AF286">
            <v>0</v>
          </cell>
          <cell r="AG286">
            <v>0</v>
          </cell>
          <cell r="AH286">
            <v>0</v>
          </cell>
          <cell r="AI286" t="str">
            <v>loscridens@hotmail.com</v>
          </cell>
          <cell r="AJ286" t="str">
            <v>X</v>
          </cell>
          <cell r="AK286" t="str">
            <v>X</v>
          </cell>
          <cell r="AL286" t="str">
            <v>X</v>
          </cell>
          <cell r="AM286" t="str">
            <v>X</v>
          </cell>
          <cell r="AN286" t="str">
            <v>X</v>
          </cell>
          <cell r="AO286" t="str">
            <v>X</v>
          </cell>
          <cell r="AP286" t="str">
            <v>X</v>
          </cell>
          <cell r="AQ286" t="str">
            <v>Salinas Espinoza José Luis</v>
          </cell>
          <cell r="AR286">
            <v>0</v>
          </cell>
        </row>
        <row r="287">
          <cell r="A287">
            <v>286</v>
          </cell>
          <cell r="B287" t="str">
            <v>ASIGNADO</v>
          </cell>
          <cell r="C287" t="str">
            <v>ACTIVO</v>
          </cell>
          <cell r="D287">
            <v>0</v>
          </cell>
          <cell r="E287">
            <v>0</v>
          </cell>
          <cell r="F287" t="str">
            <v>1° de Septiembre</v>
          </cell>
          <cell r="G287" t="str">
            <v>PNIEB</v>
          </cell>
          <cell r="H287" t="str">
            <v>Karina</v>
          </cell>
          <cell r="I287" t="str">
            <v>Ibarra</v>
          </cell>
          <cell r="J287" t="str">
            <v>Ibarra</v>
          </cell>
          <cell r="K287" t="str">
            <v>Karina Ibarra Ibarra</v>
          </cell>
          <cell r="L287" t="str">
            <v>IAIK8911139U8</v>
          </cell>
          <cell r="M287" t="str">
            <v>IAIK891113MDGBBR03</v>
          </cell>
          <cell r="N287" t="str">
            <v>C. Plan de Ayala No. 202 Col. Emiliano Zapata C.P. 34230</v>
          </cell>
          <cell r="O287" t="str">
            <v>M</v>
          </cell>
          <cell r="P287" t="str">
            <v>COL EMILIANO ZAPATA</v>
          </cell>
          <cell r="Q287" t="str">
            <v>Durango</v>
          </cell>
          <cell r="R287" t="str">
            <v>Victoria de Durango</v>
          </cell>
          <cell r="S287" t="str">
            <v>Dgo.</v>
          </cell>
          <cell r="T287">
            <v>6188336230</v>
          </cell>
          <cell r="U287">
            <v>446181093271</v>
          </cell>
          <cell r="V287" t="str">
            <v>MEXICANA</v>
          </cell>
          <cell r="W287" t="str">
            <v>F</v>
          </cell>
          <cell r="X287" t="str">
            <v>PREPARATORIA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e">
            <v>#DIV/0!</v>
          </cell>
          <cell r="AF287">
            <v>0</v>
          </cell>
          <cell r="AG287">
            <v>0</v>
          </cell>
          <cell r="AH287">
            <v>0</v>
          </cell>
          <cell r="AI287" t="str">
            <v>karinaibarraibarra@hotmail.com</v>
          </cell>
          <cell r="AJ287" t="str">
            <v>X</v>
          </cell>
          <cell r="AK287" t="str">
            <v>X</v>
          </cell>
          <cell r="AL287" t="str">
            <v>X</v>
          </cell>
          <cell r="AM287" t="str">
            <v>X</v>
          </cell>
          <cell r="AN287" t="str">
            <v>X</v>
          </cell>
          <cell r="AO287" t="str">
            <v>X</v>
          </cell>
          <cell r="AP287" t="str">
            <v>X</v>
          </cell>
          <cell r="AQ287" t="str">
            <v>Ibarra Ibarra Karina</v>
          </cell>
          <cell r="AR287">
            <v>0</v>
          </cell>
        </row>
        <row r="288">
          <cell r="A288">
            <v>287</v>
          </cell>
          <cell r="B288" t="str">
            <v>BAJA</v>
          </cell>
          <cell r="C288" t="str">
            <v>ACTIVO</v>
          </cell>
          <cell r="D288">
            <v>0</v>
          </cell>
          <cell r="E288">
            <v>0</v>
          </cell>
          <cell r="F288" t="str">
            <v xml:space="preserve"> </v>
          </cell>
          <cell r="G288" t="str">
            <v xml:space="preserve"> </v>
          </cell>
          <cell r="H288" t="str">
            <v>Alberto</v>
          </cell>
          <cell r="I288" t="str">
            <v>Alvarado</v>
          </cell>
          <cell r="J288" t="str">
            <v>Núñez</v>
          </cell>
          <cell r="K288" t="str">
            <v>Alberto Alvarado Núñez</v>
          </cell>
          <cell r="L288" t="str">
            <v>AANA771121GW6</v>
          </cell>
          <cell r="M288" t="str">
            <v>AANA771121HDGLXL04</v>
          </cell>
          <cell r="N288" t="str">
            <v>C. Parque Nacional No. 500 Col. Armando del Castillo Franco C.P.  34210</v>
          </cell>
          <cell r="O288" t="str">
            <v>M</v>
          </cell>
          <cell r="P288" t="str">
            <v xml:space="preserve">COL. ARMANDO DEL CASTILLO FRANCO </v>
          </cell>
          <cell r="Q288" t="str">
            <v>Durango</v>
          </cell>
          <cell r="R288" t="str">
            <v>Victoria de Durango</v>
          </cell>
          <cell r="S288" t="str">
            <v>Dgo.</v>
          </cell>
          <cell r="T288">
            <v>0</v>
          </cell>
          <cell r="U288">
            <v>6181898873</v>
          </cell>
          <cell r="V288" t="str">
            <v>MEXICANA</v>
          </cell>
          <cell r="W288" t="str">
            <v>M</v>
          </cell>
          <cell r="X288" t="str">
            <v>HIGH SCHOOL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e">
            <v>#DIV/0!</v>
          </cell>
          <cell r="AF288" t="str">
            <v>B1</v>
          </cell>
          <cell r="AG288">
            <v>0</v>
          </cell>
          <cell r="AH288">
            <v>0</v>
          </cell>
          <cell r="AI288" t="str">
            <v>alberto_alvarado@hotmail.com</v>
          </cell>
          <cell r="AJ288" t="str">
            <v>X</v>
          </cell>
          <cell r="AK288" t="str">
            <v>X</v>
          </cell>
          <cell r="AL288" t="str">
            <v>X</v>
          </cell>
          <cell r="AM288" t="str">
            <v>X</v>
          </cell>
          <cell r="AN288" t="str">
            <v>X</v>
          </cell>
          <cell r="AO288" t="str">
            <v>X</v>
          </cell>
          <cell r="AP288" t="str">
            <v>X</v>
          </cell>
          <cell r="AQ288" t="str">
            <v>Alvarado Núñez Alberto</v>
          </cell>
          <cell r="AR288">
            <v>0</v>
          </cell>
        </row>
        <row r="289">
          <cell r="A289">
            <v>288</v>
          </cell>
          <cell r="B289" t="str">
            <v>ASIGNADO</v>
          </cell>
          <cell r="C289" t="str">
            <v>ACTIVO</v>
          </cell>
          <cell r="D289">
            <v>0</v>
          </cell>
          <cell r="E289">
            <v>0</v>
          </cell>
          <cell r="F289" t="str">
            <v>1° de Septiembre</v>
          </cell>
          <cell r="G289" t="str">
            <v>PIP</v>
          </cell>
          <cell r="H289" t="str">
            <v>María del Carmen</v>
          </cell>
          <cell r="I289" t="str">
            <v>Gurrola</v>
          </cell>
          <cell r="J289" t="str">
            <v>Galaviz</v>
          </cell>
          <cell r="K289" t="str">
            <v>María del Carmen Gurrola Galaviz</v>
          </cell>
          <cell r="L289" t="str">
            <v>GUGC710504C99</v>
          </cell>
          <cell r="M289" t="str">
            <v>GUGC710504MBCRLR04</v>
          </cell>
          <cell r="N289" t="str">
            <v>Priv. Paraiso No. 601 Int. 13 Col. Juan de la Barrera C.P. 34150</v>
          </cell>
          <cell r="O289" t="str">
            <v>M</v>
          </cell>
          <cell r="P289" t="str">
            <v>COL. JUAN DE LA BARRERA</v>
          </cell>
          <cell r="Q289" t="str">
            <v>Durango</v>
          </cell>
          <cell r="R289" t="str">
            <v>Victoria de Durango</v>
          </cell>
          <cell r="S289" t="str">
            <v>Dgo.</v>
          </cell>
          <cell r="T289">
            <v>6188254177</v>
          </cell>
          <cell r="U289">
            <v>6188322115</v>
          </cell>
          <cell r="V289" t="str">
            <v>MEXICANA</v>
          </cell>
          <cell r="W289" t="str">
            <v>F</v>
          </cell>
          <cell r="X289" t="str">
            <v>MAESTRIA EN ADMINISTRACION (2do. Nivel)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e">
            <v>#DIV/0!</v>
          </cell>
          <cell r="AF289" t="str">
            <v>B1</v>
          </cell>
          <cell r="AG289">
            <v>0</v>
          </cell>
          <cell r="AH289">
            <v>0</v>
          </cell>
          <cell r="AI289" t="str">
            <v>marygu007@yahoo.com</v>
          </cell>
          <cell r="AJ289" t="str">
            <v>X</v>
          </cell>
          <cell r="AK289" t="str">
            <v>X</v>
          </cell>
          <cell r="AL289" t="str">
            <v>X</v>
          </cell>
          <cell r="AM289" t="str">
            <v>X</v>
          </cell>
          <cell r="AN289" t="str">
            <v>X</v>
          </cell>
          <cell r="AO289" t="str">
            <v>X</v>
          </cell>
          <cell r="AP289" t="str">
            <v>X</v>
          </cell>
          <cell r="AQ289" t="str">
            <v>Gurrola Galaviz María del Carmen</v>
          </cell>
          <cell r="AR289">
            <v>0</v>
          </cell>
        </row>
        <row r="290">
          <cell r="A290">
            <v>289</v>
          </cell>
          <cell r="B290" t="str">
            <v>CANDIDATO</v>
          </cell>
          <cell r="C290" t="str">
            <v>BAJA</v>
          </cell>
          <cell r="D290">
            <v>0</v>
          </cell>
          <cell r="E290">
            <v>30062011</v>
          </cell>
          <cell r="F290" t="str">
            <v xml:space="preserve"> </v>
          </cell>
          <cell r="G290" t="str">
            <v xml:space="preserve"> </v>
          </cell>
          <cell r="H290" t="str">
            <v>David</v>
          </cell>
          <cell r="I290" t="str">
            <v>Anaya</v>
          </cell>
          <cell r="J290" t="str">
            <v>Solis</v>
          </cell>
          <cell r="K290" t="str">
            <v>David Anaya Solis</v>
          </cell>
          <cell r="L290" t="str">
            <v>AASD820218BM0</v>
          </cell>
          <cell r="M290" t="str">
            <v>AASD820218HDGNLV01</v>
          </cell>
          <cell r="N290" t="str">
            <v>C. Manzanos No. 100 Fracc. Real del Naranjal C.P.  34190</v>
          </cell>
          <cell r="O290">
            <v>0</v>
          </cell>
          <cell r="P290" t="str">
            <v>FRACC. REAL DEL NARANJAL</v>
          </cell>
          <cell r="Q290" t="str">
            <v>Durango</v>
          </cell>
          <cell r="R290" t="str">
            <v>Victoria de Durango</v>
          </cell>
          <cell r="S290" t="str">
            <v>Dgo.</v>
          </cell>
          <cell r="T290">
            <v>0</v>
          </cell>
          <cell r="U290">
            <v>6181470360</v>
          </cell>
          <cell r="V290" t="str">
            <v>MEXICANA</v>
          </cell>
          <cell r="W290" t="str">
            <v>M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e">
            <v>#DIV/0!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 t="str">
            <v>X</v>
          </cell>
          <cell r="AK290" t="str">
            <v>X</v>
          </cell>
          <cell r="AL290" t="str">
            <v>X</v>
          </cell>
          <cell r="AM290" t="str">
            <v>X</v>
          </cell>
          <cell r="AN290" t="str">
            <v>X</v>
          </cell>
          <cell r="AO290" t="str">
            <v>X</v>
          </cell>
          <cell r="AP290" t="str">
            <v>X</v>
          </cell>
          <cell r="AQ290" t="str">
            <v>Anaya Solis David</v>
          </cell>
          <cell r="AR290">
            <v>0</v>
          </cell>
        </row>
        <row r="291">
          <cell r="A291">
            <v>290</v>
          </cell>
          <cell r="B291" t="str">
            <v>CANDIDATO</v>
          </cell>
          <cell r="C291" t="str">
            <v>RNR</v>
          </cell>
          <cell r="D291">
            <v>0</v>
          </cell>
          <cell r="E291">
            <v>0</v>
          </cell>
          <cell r="F291" t="str">
            <v xml:space="preserve"> </v>
          </cell>
          <cell r="G291" t="str">
            <v xml:space="preserve"> </v>
          </cell>
          <cell r="H291" t="str">
            <v>Martha</v>
          </cell>
          <cell r="I291" t="str">
            <v>Rodríguez</v>
          </cell>
          <cell r="J291" t="str">
            <v>Alvarez</v>
          </cell>
          <cell r="K291" t="str">
            <v>Martha Rodríguez Alvarez</v>
          </cell>
          <cell r="L291" t="str">
            <v>ROAM870222151</v>
          </cell>
          <cell r="M291" t="str">
            <v>ROAM870222MDGLR02</v>
          </cell>
          <cell r="N291" t="str">
            <v>Av. Mar de Plata No. 214 Fracc. Guadalupe C.P.  34220</v>
          </cell>
          <cell r="O291">
            <v>0</v>
          </cell>
          <cell r="P291" t="str">
            <v>FRACC. GUADALUPE</v>
          </cell>
          <cell r="Q291" t="str">
            <v>Durango</v>
          </cell>
          <cell r="R291" t="str">
            <v>Victoria de Durango</v>
          </cell>
          <cell r="S291" t="str">
            <v>Dgo.</v>
          </cell>
          <cell r="T291">
            <v>8173220</v>
          </cell>
          <cell r="U291">
            <v>6181587606</v>
          </cell>
          <cell r="V291" t="str">
            <v>MEXICANA</v>
          </cell>
          <cell r="W291" t="str">
            <v>F</v>
          </cell>
          <cell r="X291" t="str">
            <v>LIC. EN EDUCACION ESPECIAL (9° Semestre)</v>
          </cell>
          <cell r="Y291">
            <v>0</v>
          </cell>
          <cell r="Z291">
            <v>0</v>
          </cell>
          <cell r="AA291">
            <v>0</v>
          </cell>
          <cell r="AB291">
            <v>9</v>
          </cell>
          <cell r="AC291">
            <v>7</v>
          </cell>
          <cell r="AD291">
            <v>8</v>
          </cell>
          <cell r="AE291">
            <v>8</v>
          </cell>
          <cell r="AF291" t="str">
            <v>B1</v>
          </cell>
          <cell r="AG291">
            <v>0</v>
          </cell>
          <cell r="AH291">
            <v>0</v>
          </cell>
          <cell r="AI291">
            <v>0</v>
          </cell>
          <cell r="AJ291" t="str">
            <v>X</v>
          </cell>
          <cell r="AK291" t="str">
            <v>X</v>
          </cell>
          <cell r="AL291" t="str">
            <v>X</v>
          </cell>
          <cell r="AM291" t="str">
            <v>X</v>
          </cell>
          <cell r="AN291" t="str">
            <v>X</v>
          </cell>
          <cell r="AO291" t="str">
            <v>X</v>
          </cell>
          <cell r="AP291" t="str">
            <v>X</v>
          </cell>
          <cell r="AQ291" t="str">
            <v>Rodríguez Alvarez Martha</v>
          </cell>
          <cell r="AR291">
            <v>0</v>
          </cell>
        </row>
        <row r="292">
          <cell r="A292">
            <v>291</v>
          </cell>
          <cell r="B292" t="str">
            <v>CANDIDATO</v>
          </cell>
          <cell r="C292" t="str">
            <v>ACTIVO</v>
          </cell>
          <cell r="D292">
            <v>0</v>
          </cell>
          <cell r="E292">
            <v>0</v>
          </cell>
          <cell r="F292" t="str">
            <v xml:space="preserve"> </v>
          </cell>
          <cell r="G292" t="str">
            <v xml:space="preserve"> </v>
          </cell>
          <cell r="H292" t="str">
            <v>Agustín</v>
          </cell>
          <cell r="I292" t="str">
            <v>Rodríguez</v>
          </cell>
          <cell r="J292" t="str">
            <v>Alvarez</v>
          </cell>
          <cell r="K292" t="str">
            <v>Agustín Rodríguez Alvarez</v>
          </cell>
          <cell r="L292" t="str">
            <v>ROAA8403219K1</v>
          </cell>
          <cell r="M292" t="str">
            <v>ROAA840321HDGOLG05</v>
          </cell>
          <cell r="N292" t="str">
            <v>C. Punta del Este No. 220 Fracc. Guadalupe C.P. 34220</v>
          </cell>
          <cell r="O292">
            <v>0</v>
          </cell>
          <cell r="P292" t="str">
            <v>FRACC. GUADALUPE</v>
          </cell>
          <cell r="Q292" t="str">
            <v>Durango</v>
          </cell>
          <cell r="R292" t="str">
            <v>Victoria de Durango</v>
          </cell>
          <cell r="S292" t="str">
            <v>Dgo.</v>
          </cell>
          <cell r="T292">
            <v>8173240</v>
          </cell>
          <cell r="U292">
            <v>618.17098910000004</v>
          </cell>
          <cell r="V292" t="str">
            <v>MEXICANA</v>
          </cell>
          <cell r="W292" t="str">
            <v>M</v>
          </cell>
          <cell r="X292" t="str">
            <v>PREPARATORIA</v>
          </cell>
          <cell r="Y292">
            <v>0</v>
          </cell>
          <cell r="Z292">
            <v>0</v>
          </cell>
          <cell r="AA292">
            <v>0</v>
          </cell>
          <cell r="AB292">
            <v>10</v>
          </cell>
          <cell r="AC292">
            <v>7</v>
          </cell>
          <cell r="AD292">
            <v>9</v>
          </cell>
          <cell r="AE292">
            <v>8.6666666666666661</v>
          </cell>
          <cell r="AF292" t="str">
            <v>B1</v>
          </cell>
          <cell r="AG292">
            <v>0</v>
          </cell>
          <cell r="AH292">
            <v>0</v>
          </cell>
          <cell r="AI292">
            <v>0</v>
          </cell>
          <cell r="AJ292" t="str">
            <v>X</v>
          </cell>
          <cell r="AK292" t="str">
            <v>X</v>
          </cell>
          <cell r="AL292" t="str">
            <v>X</v>
          </cell>
          <cell r="AM292" t="str">
            <v>X</v>
          </cell>
          <cell r="AN292" t="str">
            <v>X</v>
          </cell>
          <cell r="AO292" t="str">
            <v>X</v>
          </cell>
          <cell r="AP292" t="str">
            <v>X</v>
          </cell>
          <cell r="AQ292" t="str">
            <v>Rodríguez Alvarez Agustín</v>
          </cell>
          <cell r="AR292">
            <v>0</v>
          </cell>
        </row>
        <row r="293">
          <cell r="A293">
            <v>292</v>
          </cell>
          <cell r="B293" t="str">
            <v>CANDIDATO</v>
          </cell>
          <cell r="C293" t="str">
            <v>BAJA</v>
          </cell>
          <cell r="D293">
            <v>0</v>
          </cell>
          <cell r="E293">
            <v>30062011</v>
          </cell>
          <cell r="F293" t="str">
            <v xml:space="preserve"> </v>
          </cell>
          <cell r="G293" t="str">
            <v xml:space="preserve"> </v>
          </cell>
          <cell r="H293" t="str">
            <v>Aaron Marcelo</v>
          </cell>
          <cell r="I293" t="str">
            <v>Herrera</v>
          </cell>
          <cell r="J293" t="str">
            <v>Urenda</v>
          </cell>
          <cell r="K293" t="str">
            <v>Aaron Marcelo Herrera Urenda</v>
          </cell>
          <cell r="L293" t="str">
            <v>HEUA770925NF1</v>
          </cell>
          <cell r="M293" t="str">
            <v>HEUA770925HDGRRR08</v>
          </cell>
          <cell r="N293" t="str">
            <v>C. Paseo de La Joya No. 131 A Fracc. Lomas del Parque C.P.  34100</v>
          </cell>
          <cell r="O293">
            <v>0</v>
          </cell>
          <cell r="P293" t="str">
            <v>FRACC. LOMAS DEL PARQUE</v>
          </cell>
          <cell r="Q293" t="str">
            <v>Durango</v>
          </cell>
          <cell r="R293" t="str">
            <v>Victoria de Durango</v>
          </cell>
          <cell r="S293" t="str">
            <v>Dgo.</v>
          </cell>
          <cell r="T293">
            <v>0</v>
          </cell>
          <cell r="U293">
            <v>6181324809</v>
          </cell>
          <cell r="V293" t="str">
            <v>MEXICANA</v>
          </cell>
          <cell r="W293" t="str">
            <v>M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e">
            <v>#DIV/0!</v>
          </cell>
          <cell r="AF293" t="str">
            <v>B1</v>
          </cell>
          <cell r="AG293">
            <v>0</v>
          </cell>
          <cell r="AH293">
            <v>0</v>
          </cell>
          <cell r="AI293">
            <v>0</v>
          </cell>
          <cell r="AJ293" t="str">
            <v>X</v>
          </cell>
          <cell r="AK293" t="str">
            <v>X</v>
          </cell>
          <cell r="AL293" t="str">
            <v>X</v>
          </cell>
          <cell r="AM293" t="str">
            <v>X</v>
          </cell>
          <cell r="AN293" t="str">
            <v>X</v>
          </cell>
          <cell r="AO293" t="str">
            <v>X</v>
          </cell>
          <cell r="AP293" t="str">
            <v>X</v>
          </cell>
          <cell r="AQ293" t="str">
            <v>Herrera Urenda Aaron Marcelo</v>
          </cell>
          <cell r="AR293">
            <v>0</v>
          </cell>
        </row>
        <row r="294">
          <cell r="A294">
            <v>293</v>
          </cell>
          <cell r="B294" t="str">
            <v>CANDIDATO</v>
          </cell>
          <cell r="C294" t="str">
            <v>ACTIVO</v>
          </cell>
          <cell r="D294">
            <v>0</v>
          </cell>
          <cell r="E294">
            <v>0</v>
          </cell>
          <cell r="F294" t="str">
            <v xml:space="preserve"> </v>
          </cell>
          <cell r="G294" t="str">
            <v xml:space="preserve"> </v>
          </cell>
          <cell r="H294" t="str">
            <v>Luis Leóncio</v>
          </cell>
          <cell r="I294" t="str">
            <v>Vaquera</v>
          </cell>
          <cell r="J294" t="str">
            <v>Martínez</v>
          </cell>
          <cell r="K294" t="str">
            <v>Luis Leóncio Vaquera Martínez</v>
          </cell>
          <cell r="L294" t="str">
            <v>VAML770727IV4</v>
          </cell>
          <cell r="M294" t="str">
            <v>VAML770727HGTQRS06</v>
          </cell>
          <cell r="N294" t="str">
            <v>C. Emilio Carranza S/N C.P.  34720</v>
          </cell>
          <cell r="O294">
            <v>0</v>
          </cell>
          <cell r="P294" t="str">
            <v>M GUADALUPE VICTORIA</v>
          </cell>
          <cell r="Q294" t="str">
            <v>Guadalupe Victoria</v>
          </cell>
          <cell r="R294" t="str">
            <v>Ignacio Allende</v>
          </cell>
          <cell r="S294" t="str">
            <v>Dgo.</v>
          </cell>
          <cell r="T294">
            <v>6768819133</v>
          </cell>
          <cell r="U294">
            <v>456761043977</v>
          </cell>
          <cell r="V294" t="str">
            <v>MEXICANA</v>
          </cell>
          <cell r="W294" t="str">
            <v>M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e">
            <v>#DIV/0!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 t="str">
            <v>X</v>
          </cell>
          <cell r="AK294" t="str">
            <v>X</v>
          </cell>
          <cell r="AL294" t="str">
            <v>X</v>
          </cell>
          <cell r="AM294" t="str">
            <v>X</v>
          </cell>
          <cell r="AN294" t="str">
            <v>X</v>
          </cell>
          <cell r="AO294" t="str">
            <v>X</v>
          </cell>
          <cell r="AP294" t="str">
            <v>X</v>
          </cell>
          <cell r="AQ294" t="str">
            <v>Vaquera Martínez Luis Leóncio</v>
          </cell>
          <cell r="AR294">
            <v>0</v>
          </cell>
        </row>
        <row r="295">
          <cell r="A295">
            <v>294</v>
          </cell>
          <cell r="B295" t="str">
            <v>CANDIDATO</v>
          </cell>
          <cell r="C295" t="str">
            <v>REINGRESO</v>
          </cell>
          <cell r="D295">
            <v>16112011</v>
          </cell>
          <cell r="E295">
            <v>30062011</v>
          </cell>
          <cell r="F295" t="str">
            <v xml:space="preserve"> </v>
          </cell>
          <cell r="G295" t="str">
            <v xml:space="preserve"> </v>
          </cell>
          <cell r="H295" t="str">
            <v>Yazmin Edith</v>
          </cell>
          <cell r="I295" t="str">
            <v>Aguilar</v>
          </cell>
          <cell r="J295" t="str">
            <v>Cisneros</v>
          </cell>
          <cell r="K295" t="str">
            <v>Yazmin Edith Aguilar Cisneros</v>
          </cell>
          <cell r="L295" t="str">
            <v>AUCY920101KR3</v>
          </cell>
          <cell r="M295" t="str">
            <v>AUCY920101MDGGSZ07</v>
          </cell>
          <cell r="N295" t="str">
            <v>C. 6 de Julio No. 201 Col. José Martí C.P.  34175</v>
          </cell>
          <cell r="O295" t="str">
            <v>V</v>
          </cell>
          <cell r="P295" t="str">
            <v>COL. JOSE MARTI</v>
          </cell>
          <cell r="Q295" t="str">
            <v>Durango</v>
          </cell>
          <cell r="R295" t="str">
            <v>Victoria de Durango</v>
          </cell>
          <cell r="S295" t="str">
            <v>Dgo.</v>
          </cell>
          <cell r="T295">
            <v>6181852884</v>
          </cell>
          <cell r="U295">
            <v>6181169174</v>
          </cell>
          <cell r="V295" t="str">
            <v>MEXICANA</v>
          </cell>
          <cell r="W295" t="str">
            <v>F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e">
            <v>#DIV/0!</v>
          </cell>
          <cell r="AF295" t="str">
            <v>B1</v>
          </cell>
          <cell r="AG295">
            <v>0</v>
          </cell>
          <cell r="AH295">
            <v>0</v>
          </cell>
          <cell r="AI295" t="str">
            <v>a.cyazmin@gmail.com</v>
          </cell>
          <cell r="AJ295" t="str">
            <v>X</v>
          </cell>
          <cell r="AK295" t="str">
            <v>X</v>
          </cell>
          <cell r="AL295" t="str">
            <v>X</v>
          </cell>
          <cell r="AM295" t="str">
            <v>X</v>
          </cell>
          <cell r="AN295" t="str">
            <v>X</v>
          </cell>
          <cell r="AO295" t="str">
            <v>X</v>
          </cell>
          <cell r="AP295" t="str">
            <v>X</v>
          </cell>
          <cell r="AQ295" t="str">
            <v>Aguilar Cisneros Yazmin Edith</v>
          </cell>
          <cell r="AR295" t="str">
            <v>PERSONALES</v>
          </cell>
        </row>
        <row r="296">
          <cell r="A296">
            <v>295</v>
          </cell>
          <cell r="B296" t="str">
            <v>CANDIDATO</v>
          </cell>
          <cell r="C296" t="str">
            <v>BAJA</v>
          </cell>
          <cell r="D296">
            <v>0</v>
          </cell>
          <cell r="E296">
            <v>30062011</v>
          </cell>
          <cell r="F296" t="str">
            <v xml:space="preserve"> </v>
          </cell>
          <cell r="G296" t="str">
            <v xml:space="preserve"> </v>
          </cell>
          <cell r="H296" t="str">
            <v>Nathally Ivonne</v>
          </cell>
          <cell r="I296" t="str">
            <v>Cabrales</v>
          </cell>
          <cell r="J296" t="str">
            <v>Rodríguez</v>
          </cell>
          <cell r="K296" t="str">
            <v>Nathally Ivonne Cabrales Rodríguez</v>
          </cell>
          <cell r="L296" t="str">
            <v>CARN9110186C1</v>
          </cell>
          <cell r="M296" t="str">
            <v>CARN911018MDGBDT08</v>
          </cell>
          <cell r="N296" t="str">
            <v>Av. Las Nubes No. 206 Fracc. Las Nubes C.P.  34224</v>
          </cell>
          <cell r="O296">
            <v>0</v>
          </cell>
          <cell r="P296" t="str">
            <v>FRACC. LAS NUBES</v>
          </cell>
          <cell r="Q296" t="str">
            <v>Durango</v>
          </cell>
          <cell r="R296" t="str">
            <v>Victoria de Durango</v>
          </cell>
          <cell r="S296" t="str">
            <v>Dgo.</v>
          </cell>
          <cell r="T296">
            <v>0</v>
          </cell>
          <cell r="U296">
            <v>6181865275</v>
          </cell>
          <cell r="V296" t="str">
            <v>MEXICANA</v>
          </cell>
          <cell r="W296" t="str">
            <v>F</v>
          </cell>
          <cell r="X296" t="str">
            <v>HIGH SCHOOL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e">
            <v>#DIV/0!</v>
          </cell>
          <cell r="AF296" t="str">
            <v>B2</v>
          </cell>
          <cell r="AG296">
            <v>0</v>
          </cell>
          <cell r="AH296">
            <v>0</v>
          </cell>
          <cell r="AI296">
            <v>0</v>
          </cell>
          <cell r="AJ296" t="str">
            <v>X</v>
          </cell>
          <cell r="AK296" t="str">
            <v>X</v>
          </cell>
          <cell r="AL296" t="str">
            <v>X</v>
          </cell>
          <cell r="AM296" t="str">
            <v>X</v>
          </cell>
          <cell r="AN296" t="str">
            <v>X</v>
          </cell>
          <cell r="AO296" t="str">
            <v>X</v>
          </cell>
          <cell r="AP296" t="str">
            <v>X</v>
          </cell>
          <cell r="AQ296" t="str">
            <v>Cabrales Rodríguez Nathally Ivonne</v>
          </cell>
          <cell r="AR296">
            <v>0</v>
          </cell>
        </row>
        <row r="297">
          <cell r="A297">
            <v>296</v>
          </cell>
          <cell r="B297" t="str">
            <v>CANDIDATO</v>
          </cell>
          <cell r="C297" t="str">
            <v>BAJA</v>
          </cell>
          <cell r="D297">
            <v>0</v>
          </cell>
          <cell r="E297">
            <v>30062011</v>
          </cell>
          <cell r="F297" t="str">
            <v xml:space="preserve"> </v>
          </cell>
          <cell r="G297" t="str">
            <v xml:space="preserve"> </v>
          </cell>
          <cell r="H297" t="str">
            <v>Karla Melina</v>
          </cell>
          <cell r="I297" t="str">
            <v>Guerrero</v>
          </cell>
          <cell r="J297" t="str">
            <v>Arroyo</v>
          </cell>
          <cell r="K297" t="str">
            <v>Karla Melina Guerrero Arroyo</v>
          </cell>
          <cell r="L297" t="str">
            <v>GUAK790818P88</v>
          </cell>
          <cell r="M297" t="str">
            <v>GUAK790818MDGRRR00</v>
          </cell>
          <cell r="N297" t="str">
            <v>C. Rinconada del Fresno No. 131 Zona Centro C.P.  34000</v>
          </cell>
          <cell r="O297">
            <v>0</v>
          </cell>
          <cell r="P297" t="str">
            <v>ZONA CENTRO</v>
          </cell>
          <cell r="Q297" t="str">
            <v>Durango</v>
          </cell>
          <cell r="R297" t="str">
            <v>Victoria de Durango</v>
          </cell>
          <cell r="S297" t="str">
            <v>Dgo.</v>
          </cell>
          <cell r="T297">
            <v>8170774</v>
          </cell>
          <cell r="U297">
            <v>0</v>
          </cell>
          <cell r="V297" t="str">
            <v>MEXICANA</v>
          </cell>
          <cell r="W297" t="str">
            <v>F</v>
          </cell>
          <cell r="X297" t="str">
            <v>SECUNDARIA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e">
            <v>#DIV/0!</v>
          </cell>
          <cell r="AF297" t="str">
            <v>B2</v>
          </cell>
          <cell r="AG297">
            <v>0</v>
          </cell>
          <cell r="AH297">
            <v>0</v>
          </cell>
          <cell r="AI297">
            <v>0</v>
          </cell>
          <cell r="AJ297" t="str">
            <v>X</v>
          </cell>
          <cell r="AK297" t="str">
            <v>X</v>
          </cell>
          <cell r="AL297" t="str">
            <v>X</v>
          </cell>
          <cell r="AM297" t="str">
            <v>X</v>
          </cell>
          <cell r="AN297" t="str">
            <v>X</v>
          </cell>
          <cell r="AO297" t="str">
            <v>X</v>
          </cell>
          <cell r="AP297" t="str">
            <v>X</v>
          </cell>
          <cell r="AQ297" t="str">
            <v>Guerrero Arroyo Karla Melina</v>
          </cell>
          <cell r="AR297">
            <v>0</v>
          </cell>
        </row>
        <row r="298">
          <cell r="A298">
            <v>297</v>
          </cell>
          <cell r="B298" t="str">
            <v>ASIGNADO</v>
          </cell>
          <cell r="C298" t="str">
            <v>ACTIVO</v>
          </cell>
          <cell r="D298">
            <v>0</v>
          </cell>
          <cell r="E298">
            <v>0</v>
          </cell>
          <cell r="F298" t="str">
            <v>1° de Septiembre</v>
          </cell>
          <cell r="G298" t="str">
            <v>PIP</v>
          </cell>
          <cell r="H298" t="str">
            <v>Lorena Lizette</v>
          </cell>
          <cell r="I298" t="str">
            <v>Medina</v>
          </cell>
          <cell r="J298" t="str">
            <v>Hernández</v>
          </cell>
          <cell r="K298" t="str">
            <v>Lorena Lizette Medina Hernández</v>
          </cell>
          <cell r="L298" t="str">
            <v>MEHL890830IG0</v>
          </cell>
          <cell r="M298" t="str">
            <v>MEHL890830MDGDRR08</v>
          </cell>
          <cell r="N298" t="str">
            <v>C. Miguel de Cervantes Saavedra No. 1134 Zona Centro C.P.  34000</v>
          </cell>
          <cell r="O298" t="str">
            <v>M</v>
          </cell>
          <cell r="P298" t="str">
            <v>ZONA CENTRO</v>
          </cell>
          <cell r="Q298" t="str">
            <v>Durango</v>
          </cell>
          <cell r="R298" t="str">
            <v>Victoria de Durango</v>
          </cell>
          <cell r="S298" t="str">
            <v>Dgo.</v>
          </cell>
          <cell r="T298">
            <v>0</v>
          </cell>
          <cell r="U298">
            <v>6188235808</v>
          </cell>
          <cell r="V298" t="str">
            <v>MEXICANA</v>
          </cell>
          <cell r="W298" t="str">
            <v>F</v>
          </cell>
          <cell r="X298" t="str">
            <v>LIC. EN DOCENCIA DE LA LENGUA INGLESA (4°. Semestre)</v>
          </cell>
          <cell r="Y298">
            <v>0</v>
          </cell>
          <cell r="Z298">
            <v>0</v>
          </cell>
          <cell r="AA298">
            <v>0</v>
          </cell>
          <cell r="AB298">
            <v>9</v>
          </cell>
          <cell r="AC298">
            <v>8</v>
          </cell>
          <cell r="AD298">
            <v>8</v>
          </cell>
          <cell r="AE298">
            <v>8.3333333333333339</v>
          </cell>
          <cell r="AF298" t="str">
            <v>B2</v>
          </cell>
          <cell r="AG298">
            <v>0</v>
          </cell>
          <cell r="AH298">
            <v>0</v>
          </cell>
          <cell r="AI298" t="str">
            <v>lormed.pipdgo@hotmail.com</v>
          </cell>
          <cell r="AJ298" t="str">
            <v>X</v>
          </cell>
          <cell r="AK298" t="str">
            <v>X</v>
          </cell>
          <cell r="AL298" t="str">
            <v>X</v>
          </cell>
          <cell r="AM298" t="str">
            <v>X</v>
          </cell>
          <cell r="AN298" t="str">
            <v>X</v>
          </cell>
          <cell r="AO298" t="str">
            <v>X</v>
          </cell>
          <cell r="AP298" t="str">
            <v>X</v>
          </cell>
          <cell r="AQ298" t="str">
            <v>Medina Hernández Lorena Lizette</v>
          </cell>
          <cell r="AR298">
            <v>0</v>
          </cell>
        </row>
        <row r="299">
          <cell r="A299">
            <v>298</v>
          </cell>
          <cell r="B299" t="str">
            <v>CANDIDATO</v>
          </cell>
          <cell r="C299" t="str">
            <v>BAJA</v>
          </cell>
          <cell r="D299">
            <v>0</v>
          </cell>
          <cell r="E299">
            <v>30062011</v>
          </cell>
          <cell r="F299" t="str">
            <v xml:space="preserve"> </v>
          </cell>
          <cell r="G299" t="str">
            <v xml:space="preserve"> </v>
          </cell>
          <cell r="H299" t="str">
            <v>Jorge Omar</v>
          </cell>
          <cell r="I299" t="str">
            <v>Ortíz</v>
          </cell>
          <cell r="J299" t="str">
            <v>Soto</v>
          </cell>
          <cell r="K299" t="str">
            <v>Jorge Omar Ortíz Soto</v>
          </cell>
          <cell r="L299" t="str">
            <v>OISJ8710166V2</v>
          </cell>
          <cell r="M299" t="str">
            <v>OISJ871016HDFRTR05</v>
          </cell>
          <cell r="N299" t="str">
            <v>C. Tulio No. 711 Col. Luis Echeverria C.P.  34250</v>
          </cell>
          <cell r="O299" t="str">
            <v>V</v>
          </cell>
          <cell r="P299" t="str">
            <v>COL. LUIS ECHEVERRIA</v>
          </cell>
          <cell r="Q299" t="str">
            <v>Durango</v>
          </cell>
          <cell r="R299" t="str">
            <v>Victoria de Durango</v>
          </cell>
          <cell r="S299" t="str">
            <v>Dgo.</v>
          </cell>
          <cell r="T299">
            <v>6188178287</v>
          </cell>
          <cell r="U299">
            <v>6181826945</v>
          </cell>
          <cell r="V299" t="str">
            <v>MEXICANA</v>
          </cell>
          <cell r="W299" t="str">
            <v>M</v>
          </cell>
          <cell r="X299" t="str">
            <v>ING. BIOQUIMICA</v>
          </cell>
          <cell r="Y299">
            <v>0</v>
          </cell>
          <cell r="Z299">
            <v>0</v>
          </cell>
          <cell r="AA299">
            <v>0</v>
          </cell>
          <cell r="AB299">
            <v>9</v>
          </cell>
          <cell r="AC299">
            <v>8</v>
          </cell>
          <cell r="AD299">
            <v>7</v>
          </cell>
          <cell r="AE299">
            <v>8</v>
          </cell>
          <cell r="AF299" t="str">
            <v>B1</v>
          </cell>
          <cell r="AG299">
            <v>0</v>
          </cell>
          <cell r="AH299">
            <v>0</v>
          </cell>
          <cell r="AI299">
            <v>0</v>
          </cell>
          <cell r="AJ299" t="str">
            <v>X</v>
          </cell>
          <cell r="AK299" t="str">
            <v>X</v>
          </cell>
          <cell r="AL299" t="str">
            <v>X</v>
          </cell>
          <cell r="AM299" t="str">
            <v>X</v>
          </cell>
          <cell r="AN299" t="str">
            <v>X</v>
          </cell>
          <cell r="AO299" t="str">
            <v>X</v>
          </cell>
          <cell r="AP299" t="str">
            <v>X</v>
          </cell>
          <cell r="AQ299" t="str">
            <v>Ortíz Soto Jorge Omar</v>
          </cell>
          <cell r="AR299">
            <v>0</v>
          </cell>
        </row>
        <row r="300">
          <cell r="A300">
            <v>299</v>
          </cell>
          <cell r="B300" t="str">
            <v>ASIGNADO</v>
          </cell>
          <cell r="C300" t="str">
            <v>ACTIVO</v>
          </cell>
          <cell r="D300">
            <v>0</v>
          </cell>
          <cell r="E300">
            <v>0</v>
          </cell>
          <cell r="F300" t="str">
            <v>1° de Septiembre</v>
          </cell>
          <cell r="G300" t="str">
            <v>PNIEB</v>
          </cell>
          <cell r="H300" t="str">
            <v>Luis Alberto</v>
          </cell>
          <cell r="I300" t="str">
            <v>Martínez</v>
          </cell>
          <cell r="J300" t="str">
            <v>Valenzuela</v>
          </cell>
          <cell r="K300" t="str">
            <v>Luis Alberto Martínez Valenzuela</v>
          </cell>
          <cell r="L300" t="str">
            <v>MAVL880422UN2</v>
          </cell>
          <cell r="M300" t="str">
            <v>MAVL880422HDGRLS05</v>
          </cell>
          <cell r="N300" t="str">
            <v>C. Llano Grande L39 M16 Fracc. La Forestal C.P.  34217</v>
          </cell>
          <cell r="O300" t="str">
            <v>M</v>
          </cell>
          <cell r="P300" t="str">
            <v>FRACC. LA FORESTAL</v>
          </cell>
          <cell r="Q300" t="str">
            <v>Durango</v>
          </cell>
          <cell r="R300" t="str">
            <v>Victoria de Durango</v>
          </cell>
          <cell r="S300" t="str">
            <v>Dgo.</v>
          </cell>
          <cell r="T300">
            <v>6181290024</v>
          </cell>
          <cell r="U300">
            <v>6181818599</v>
          </cell>
          <cell r="V300" t="str">
            <v>MEXICANA</v>
          </cell>
          <cell r="W300" t="str">
            <v>M</v>
          </cell>
          <cell r="X300" t="str">
            <v>LIC. EN MATEMATICAS (8° Semestre)</v>
          </cell>
          <cell r="Y300">
            <v>0</v>
          </cell>
          <cell r="Z300">
            <v>0</v>
          </cell>
          <cell r="AA300">
            <v>0</v>
          </cell>
          <cell r="AB300">
            <v>8</v>
          </cell>
          <cell r="AC300">
            <v>8</v>
          </cell>
          <cell r="AD300">
            <v>7</v>
          </cell>
          <cell r="AE300">
            <v>7.666666666666667</v>
          </cell>
          <cell r="AF300" t="str">
            <v>B1</v>
          </cell>
          <cell r="AG300">
            <v>0</v>
          </cell>
          <cell r="AH300">
            <v>0</v>
          </cell>
          <cell r="AI300" t="str">
            <v>luimar.pipdgo@gmail.com</v>
          </cell>
          <cell r="AJ300" t="str">
            <v>X</v>
          </cell>
          <cell r="AK300" t="str">
            <v>X</v>
          </cell>
          <cell r="AL300" t="str">
            <v>X</v>
          </cell>
          <cell r="AM300" t="str">
            <v>X</v>
          </cell>
          <cell r="AN300" t="str">
            <v>X</v>
          </cell>
          <cell r="AO300" t="str">
            <v>X</v>
          </cell>
          <cell r="AP300" t="str">
            <v>X</v>
          </cell>
          <cell r="AQ300" t="str">
            <v>Martínez Valenzuela Luis Alberto</v>
          </cell>
          <cell r="AR300">
            <v>0</v>
          </cell>
        </row>
        <row r="301">
          <cell r="A301">
            <v>300</v>
          </cell>
          <cell r="B301" t="str">
            <v>CANDIDATO</v>
          </cell>
          <cell r="C301" t="str">
            <v>BAJA</v>
          </cell>
          <cell r="D301">
            <v>0</v>
          </cell>
          <cell r="E301">
            <v>30062011</v>
          </cell>
          <cell r="F301" t="str">
            <v xml:space="preserve"> </v>
          </cell>
          <cell r="G301" t="str">
            <v xml:space="preserve"> </v>
          </cell>
          <cell r="H301" t="str">
            <v>Daniela</v>
          </cell>
          <cell r="I301" t="str">
            <v>Flores</v>
          </cell>
          <cell r="J301" t="str">
            <v>Vázquez</v>
          </cell>
          <cell r="K301" t="str">
            <v>Daniela Flores Vázquez</v>
          </cell>
          <cell r="L301" t="str">
            <v>FOVD8304066W5</v>
          </cell>
          <cell r="M301" t="str">
            <v>FOVD830406MDGLZN08</v>
          </cell>
          <cell r="N301" t="str">
            <v>C. Gines Vazquez del Mercado No. 803 Col. Nueva Vizcaya C.P.  34080</v>
          </cell>
          <cell r="O301">
            <v>0</v>
          </cell>
          <cell r="P301" t="str">
            <v>COL. GINEZ VAZQUEZ DEL MERCADO</v>
          </cell>
          <cell r="Q301" t="str">
            <v>Durango</v>
          </cell>
          <cell r="R301" t="str">
            <v>Victoria de Durango</v>
          </cell>
          <cell r="S301" t="str">
            <v>Dgo.</v>
          </cell>
          <cell r="T301">
            <v>8179272</v>
          </cell>
          <cell r="U301">
            <v>6181342416</v>
          </cell>
          <cell r="V301" t="str">
            <v>MEXICANA</v>
          </cell>
          <cell r="W301" t="str">
            <v>F</v>
          </cell>
          <cell r="X301" t="str">
            <v>LIC. EN ADMINISTRACION DE EMPRESAS TURISTICAS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e">
            <v>#DIV/0!</v>
          </cell>
          <cell r="AF301" t="str">
            <v>B2</v>
          </cell>
          <cell r="AG301">
            <v>0</v>
          </cell>
          <cell r="AH301">
            <v>0</v>
          </cell>
          <cell r="AI301">
            <v>0</v>
          </cell>
          <cell r="AJ301" t="str">
            <v>X</v>
          </cell>
          <cell r="AK301" t="str">
            <v>X</v>
          </cell>
          <cell r="AL301" t="str">
            <v>X</v>
          </cell>
          <cell r="AM301" t="str">
            <v>X</v>
          </cell>
          <cell r="AN301" t="str">
            <v>X</v>
          </cell>
          <cell r="AO301" t="str">
            <v>X</v>
          </cell>
          <cell r="AP301" t="str">
            <v>X</v>
          </cell>
          <cell r="AQ301" t="str">
            <v>Flores Vázquez Daniela</v>
          </cell>
          <cell r="AR301">
            <v>0</v>
          </cell>
        </row>
        <row r="302">
          <cell r="A302">
            <v>301</v>
          </cell>
          <cell r="B302" t="str">
            <v>ASIGNADO</v>
          </cell>
          <cell r="C302" t="str">
            <v>BAJA</v>
          </cell>
          <cell r="D302">
            <v>0</v>
          </cell>
          <cell r="E302">
            <v>30062011</v>
          </cell>
          <cell r="F302" t="str">
            <v>1° de Octubre</v>
          </cell>
          <cell r="G302" t="str">
            <v>PIP</v>
          </cell>
          <cell r="H302" t="str">
            <v>Luis Eduardo</v>
          </cell>
          <cell r="I302" t="str">
            <v>Meza</v>
          </cell>
          <cell r="J302" t="str">
            <v>Amaya</v>
          </cell>
          <cell r="K302" t="str">
            <v>Luis Eduardo Meza Amaya</v>
          </cell>
          <cell r="L302" t="str">
            <v>MEAL851012F73</v>
          </cell>
          <cell r="M302" t="str">
            <v>MEAL851012HDGZMS06</v>
          </cell>
          <cell r="N302" t="str">
            <v>Av.  Zacatecas No. 815 Col. Morga C.P.  34010</v>
          </cell>
          <cell r="O302">
            <v>0</v>
          </cell>
          <cell r="P302" t="str">
            <v>COL. MORGA</v>
          </cell>
          <cell r="Q302" t="str">
            <v>Durango</v>
          </cell>
          <cell r="R302" t="str">
            <v>Victoria de Durango</v>
          </cell>
          <cell r="S302" t="str">
            <v>Dgo.</v>
          </cell>
          <cell r="T302">
            <v>1306403</v>
          </cell>
          <cell r="U302">
            <v>6181236017</v>
          </cell>
          <cell r="V302" t="str">
            <v>MEXICANA</v>
          </cell>
          <cell r="W302" t="str">
            <v>M</v>
          </cell>
          <cell r="X302" t="str">
            <v>HIGH SCHOOL</v>
          </cell>
          <cell r="Y302">
            <v>0</v>
          </cell>
          <cell r="Z302">
            <v>0</v>
          </cell>
          <cell r="AA302">
            <v>0</v>
          </cell>
          <cell r="AB302">
            <v>9</v>
          </cell>
          <cell r="AC302">
            <v>8</v>
          </cell>
          <cell r="AD302">
            <v>7</v>
          </cell>
          <cell r="AE302">
            <v>8</v>
          </cell>
          <cell r="AF302" t="str">
            <v>B2</v>
          </cell>
          <cell r="AG302">
            <v>0</v>
          </cell>
          <cell r="AH302">
            <v>0</v>
          </cell>
          <cell r="AI302">
            <v>0</v>
          </cell>
          <cell r="AJ302" t="str">
            <v>X</v>
          </cell>
          <cell r="AK302" t="str">
            <v>X</v>
          </cell>
          <cell r="AL302" t="str">
            <v>X</v>
          </cell>
          <cell r="AM302" t="str">
            <v>X</v>
          </cell>
          <cell r="AN302" t="str">
            <v>X</v>
          </cell>
          <cell r="AO302" t="str">
            <v>X</v>
          </cell>
          <cell r="AP302" t="str">
            <v>X</v>
          </cell>
          <cell r="AQ302" t="str">
            <v>Meza Amaya Luis Eduardo</v>
          </cell>
          <cell r="AR302">
            <v>0</v>
          </cell>
        </row>
        <row r="303">
          <cell r="A303">
            <v>302</v>
          </cell>
          <cell r="B303" t="str">
            <v>ASIGNADO</v>
          </cell>
          <cell r="C303" t="str">
            <v>ACTIVO</v>
          </cell>
          <cell r="D303">
            <v>0</v>
          </cell>
          <cell r="E303">
            <v>0</v>
          </cell>
          <cell r="F303" t="str">
            <v>1° de Septiembre</v>
          </cell>
          <cell r="G303" t="str">
            <v>PNIEB</v>
          </cell>
          <cell r="H303" t="str">
            <v>María Alba Nora</v>
          </cell>
          <cell r="I303" t="str">
            <v>Santillán</v>
          </cell>
          <cell r="J303" t="str">
            <v>Gómez</v>
          </cell>
          <cell r="K303" t="str">
            <v>María Alba Nora Santillán Gómez</v>
          </cell>
          <cell r="L303" t="str">
            <v>SAGA780124DJ3</v>
          </cell>
          <cell r="M303" t="str">
            <v>SAGA780124MDGNML04</v>
          </cell>
          <cell r="N303" t="str">
            <v>C. Independencia S/N Loc. San Francisco del Mezquital C.P. 34973</v>
          </cell>
          <cell r="O303" t="str">
            <v>M</v>
          </cell>
          <cell r="P303" t="str">
            <v>M-EL MEZQUITAL</v>
          </cell>
          <cell r="Q303" t="str">
            <v>El Mezquital</v>
          </cell>
          <cell r="R303" t="str">
            <v>San Francisco Del Mezquital</v>
          </cell>
          <cell r="S303" t="str">
            <v>Dgo.</v>
          </cell>
          <cell r="T303">
            <v>0</v>
          </cell>
          <cell r="U303">
            <v>6758714136</v>
          </cell>
          <cell r="V303" t="str">
            <v>MEXICANA</v>
          </cell>
          <cell r="W303" t="str">
            <v>F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e">
            <v>#DIV/0!</v>
          </cell>
          <cell r="AF303">
            <v>0</v>
          </cell>
          <cell r="AG303">
            <v>0</v>
          </cell>
          <cell r="AH303">
            <v>0</v>
          </cell>
          <cell r="AI303" t="str">
            <v>marsan.pipdgo@gmail.com</v>
          </cell>
          <cell r="AJ303" t="str">
            <v>X</v>
          </cell>
          <cell r="AK303" t="str">
            <v>X</v>
          </cell>
          <cell r="AL303" t="str">
            <v>X</v>
          </cell>
          <cell r="AM303" t="str">
            <v>X</v>
          </cell>
          <cell r="AN303" t="str">
            <v>X</v>
          </cell>
          <cell r="AO303" t="str">
            <v>X</v>
          </cell>
          <cell r="AP303" t="str">
            <v>X</v>
          </cell>
          <cell r="AQ303" t="str">
            <v>Santillán Gómez María Alba Nora</v>
          </cell>
          <cell r="AR303">
            <v>0</v>
          </cell>
        </row>
        <row r="304">
          <cell r="A304">
            <v>303</v>
          </cell>
          <cell r="B304" t="str">
            <v>CANDIDATO</v>
          </cell>
          <cell r="C304" t="str">
            <v>ACTIVO</v>
          </cell>
          <cell r="D304">
            <v>0</v>
          </cell>
          <cell r="E304">
            <v>0</v>
          </cell>
          <cell r="F304" t="str">
            <v xml:space="preserve"> </v>
          </cell>
          <cell r="G304" t="str">
            <v xml:space="preserve"> </v>
          </cell>
          <cell r="H304" t="str">
            <v>Mónica Evelyn</v>
          </cell>
          <cell r="I304" t="str">
            <v>Aguilar</v>
          </cell>
          <cell r="J304" t="str">
            <v>Cabrales</v>
          </cell>
          <cell r="K304" t="str">
            <v>Mónica Evelyn Aguilar Cabrales</v>
          </cell>
          <cell r="L304" t="str">
            <v>AUCM880913J8A</v>
          </cell>
          <cell r="M304" t="str">
            <v>AUCM880913MDGGBN03</v>
          </cell>
          <cell r="N304" t="str">
            <v>C. Carlos Real No. 605 Pte. Barrio El Hormiguero C.P.  34700</v>
          </cell>
          <cell r="O304">
            <v>0</v>
          </cell>
          <cell r="P304" t="str">
            <v>M-GUADALUPE VICTORIA</v>
          </cell>
          <cell r="Q304" t="str">
            <v>Guadalupe Victoria</v>
          </cell>
          <cell r="R304" t="str">
            <v>Guadalupe Victoria</v>
          </cell>
          <cell r="S304" t="str">
            <v>Dgo.</v>
          </cell>
          <cell r="T304">
            <v>0</v>
          </cell>
          <cell r="U304">
            <v>456761042554</v>
          </cell>
          <cell r="V304" t="str">
            <v>MEXICANA</v>
          </cell>
          <cell r="W304" t="str">
            <v>F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8</v>
          </cell>
          <cell r="AC304">
            <v>8</v>
          </cell>
          <cell r="AD304">
            <v>6</v>
          </cell>
          <cell r="AE304">
            <v>7.333333333333333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 t="str">
            <v>X</v>
          </cell>
          <cell r="AK304" t="str">
            <v>X</v>
          </cell>
          <cell r="AL304" t="str">
            <v>X</v>
          </cell>
          <cell r="AM304" t="str">
            <v>X</v>
          </cell>
          <cell r="AN304" t="str">
            <v>X</v>
          </cell>
          <cell r="AO304" t="str">
            <v>X</v>
          </cell>
          <cell r="AP304" t="str">
            <v>X</v>
          </cell>
          <cell r="AQ304" t="str">
            <v>Aguilar Cabrales Mónica Evelyn</v>
          </cell>
          <cell r="AR304">
            <v>0</v>
          </cell>
        </row>
        <row r="305">
          <cell r="A305">
            <v>304</v>
          </cell>
          <cell r="B305" t="str">
            <v>ASIGNADO</v>
          </cell>
          <cell r="C305" t="str">
            <v>ACTIVO</v>
          </cell>
          <cell r="D305">
            <v>1092010</v>
          </cell>
          <cell r="E305">
            <v>0</v>
          </cell>
          <cell r="F305" t="str">
            <v>1° de Septiembre</v>
          </cell>
          <cell r="G305" t="str">
            <v>PIP</v>
          </cell>
          <cell r="H305" t="str">
            <v>Zaina Dalet</v>
          </cell>
          <cell r="I305" t="str">
            <v>Sepulveda</v>
          </cell>
          <cell r="J305" t="str">
            <v>Vázquez</v>
          </cell>
          <cell r="K305" t="str">
            <v>Zaina Dalet Sepulveda Vázquez</v>
          </cell>
          <cell r="L305" t="str">
            <v>SEVZ8311175V7</v>
          </cell>
          <cell r="M305" t="str">
            <v>SEVZ831117MDGPZN05</v>
          </cell>
          <cell r="N305" t="str">
            <v>C. José López Portillo No. 1200 Col. Libertad C.P.  34411</v>
          </cell>
          <cell r="O305" t="str">
            <v>V</v>
          </cell>
          <cell r="P305" t="str">
            <v>M NUEVO IDEAL</v>
          </cell>
          <cell r="Q305" t="str">
            <v>Nuevo Ideal</v>
          </cell>
          <cell r="R305" t="str">
            <v>Nuevo Ideal</v>
          </cell>
          <cell r="S305" t="str">
            <v>Dgo.</v>
          </cell>
          <cell r="T305">
            <v>6181290242</v>
          </cell>
          <cell r="U305">
            <v>6181315190</v>
          </cell>
          <cell r="V305" t="str">
            <v>MEXICANA</v>
          </cell>
          <cell r="W305" t="str">
            <v>F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e">
            <v>#DIV/0!</v>
          </cell>
          <cell r="AF305">
            <v>0</v>
          </cell>
          <cell r="AG305">
            <v>0</v>
          </cell>
          <cell r="AH305">
            <v>0</v>
          </cell>
          <cell r="AI305" t="str">
            <v>zdsepulveda_22@yahoo.com</v>
          </cell>
          <cell r="AJ305" t="str">
            <v>X</v>
          </cell>
          <cell r="AK305" t="str">
            <v>X</v>
          </cell>
          <cell r="AL305" t="str">
            <v>X</v>
          </cell>
          <cell r="AM305" t="str">
            <v>X</v>
          </cell>
          <cell r="AN305" t="str">
            <v>X</v>
          </cell>
          <cell r="AO305" t="str">
            <v>X</v>
          </cell>
          <cell r="AP305" t="str">
            <v>X</v>
          </cell>
          <cell r="AQ305" t="str">
            <v>Sepulveda Vázquez Zaina Dalet</v>
          </cell>
          <cell r="AR305">
            <v>0</v>
          </cell>
        </row>
        <row r="306">
          <cell r="A306">
            <v>305</v>
          </cell>
          <cell r="B306" t="str">
            <v>CANDIDATO</v>
          </cell>
          <cell r="C306" t="str">
            <v>BAJA</v>
          </cell>
          <cell r="D306">
            <v>0</v>
          </cell>
          <cell r="E306">
            <v>30062011</v>
          </cell>
          <cell r="F306" t="str">
            <v xml:space="preserve"> </v>
          </cell>
          <cell r="G306" t="str">
            <v xml:space="preserve"> </v>
          </cell>
          <cell r="H306" t="str">
            <v>Alma Fabiola</v>
          </cell>
          <cell r="I306" t="str">
            <v>Rodríguez</v>
          </cell>
          <cell r="J306" t="str">
            <v>Contreras</v>
          </cell>
          <cell r="K306" t="str">
            <v>Alma Fabiola Rodríguez Contreras</v>
          </cell>
          <cell r="L306" t="str">
            <v>ROCA810222JQ5</v>
          </cell>
          <cell r="M306" t="str">
            <v>ROCA810222MDGNDL01</v>
          </cell>
          <cell r="N306" t="str">
            <v>C. Pino Suarez No. 2102 Col. Hipódromo C.P.  34270</v>
          </cell>
          <cell r="O306">
            <v>0</v>
          </cell>
          <cell r="P306" t="str">
            <v>COL HIPÓDROMO</v>
          </cell>
          <cell r="Q306" t="str">
            <v>Durango</v>
          </cell>
          <cell r="R306" t="str">
            <v>Victoria de Durango</v>
          </cell>
          <cell r="S306" t="str">
            <v>Dgo.</v>
          </cell>
          <cell r="T306">
            <v>8298960</v>
          </cell>
          <cell r="U306">
            <v>6181586213</v>
          </cell>
          <cell r="V306" t="str">
            <v>MEXICANA</v>
          </cell>
          <cell r="W306" t="str">
            <v>F</v>
          </cell>
          <cell r="X306" t="str">
            <v>LIC. EN ADMINISTRACION</v>
          </cell>
          <cell r="Y306">
            <v>0</v>
          </cell>
          <cell r="Z306">
            <v>0</v>
          </cell>
          <cell r="AA306">
            <v>0</v>
          </cell>
          <cell r="AB306">
            <v>9</v>
          </cell>
          <cell r="AC306">
            <v>7</v>
          </cell>
          <cell r="AD306">
            <v>9</v>
          </cell>
          <cell r="AE306">
            <v>8.3333333333333339</v>
          </cell>
          <cell r="AF306" t="str">
            <v>B1</v>
          </cell>
          <cell r="AG306">
            <v>0</v>
          </cell>
          <cell r="AH306">
            <v>0</v>
          </cell>
          <cell r="AI306">
            <v>0</v>
          </cell>
          <cell r="AJ306" t="str">
            <v>X</v>
          </cell>
          <cell r="AK306" t="str">
            <v>X</v>
          </cell>
          <cell r="AL306" t="str">
            <v>X</v>
          </cell>
          <cell r="AM306" t="str">
            <v>X</v>
          </cell>
          <cell r="AN306" t="str">
            <v>X</v>
          </cell>
          <cell r="AO306" t="str">
            <v>X</v>
          </cell>
          <cell r="AP306" t="str">
            <v>X</v>
          </cell>
          <cell r="AQ306" t="str">
            <v>Rodríguez Contreras Alma Fabiola</v>
          </cell>
          <cell r="AR306">
            <v>0</v>
          </cell>
        </row>
        <row r="307">
          <cell r="A307">
            <v>306</v>
          </cell>
          <cell r="B307" t="str">
            <v>CANDIDATO</v>
          </cell>
          <cell r="C307" t="str">
            <v>ACTIVO</v>
          </cell>
          <cell r="D307">
            <v>0</v>
          </cell>
          <cell r="E307">
            <v>0</v>
          </cell>
          <cell r="F307" t="str">
            <v xml:space="preserve"> </v>
          </cell>
          <cell r="G307" t="str">
            <v xml:space="preserve"> </v>
          </cell>
          <cell r="H307" t="str">
            <v>Eliezer Isai</v>
          </cell>
          <cell r="I307" t="str">
            <v>Castillo</v>
          </cell>
          <cell r="J307" t="str">
            <v>Torrecillas</v>
          </cell>
          <cell r="K307" t="str">
            <v>Eliezer Isai Castillo Torrecillas</v>
          </cell>
          <cell r="L307" t="str">
            <v>CATE810604LG6</v>
          </cell>
          <cell r="M307" t="str">
            <v>CATE810604HSLSRL02</v>
          </cell>
          <cell r="N307" t="str">
            <v>C. Rio Yaqui No. 283 Col. Insurgentes C.P. 82018</v>
          </cell>
          <cell r="O307">
            <v>0</v>
          </cell>
          <cell r="P307" t="str">
            <v>E-SINALOA</v>
          </cell>
          <cell r="Q307" t="str">
            <v>Mazatlán</v>
          </cell>
          <cell r="R307" t="str">
            <v>Mazatlan</v>
          </cell>
          <cell r="S307" t="str">
            <v>Sin.</v>
          </cell>
          <cell r="T307">
            <v>6758714462</v>
          </cell>
          <cell r="U307">
            <v>456758754462</v>
          </cell>
          <cell r="V307" t="str">
            <v>MEXICANA</v>
          </cell>
          <cell r="W307" t="str">
            <v>M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e">
            <v>#DIV/0!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 t="str">
            <v>X</v>
          </cell>
          <cell r="AK307" t="str">
            <v>X</v>
          </cell>
          <cell r="AL307" t="str">
            <v>X</v>
          </cell>
          <cell r="AM307" t="str">
            <v>X</v>
          </cell>
          <cell r="AN307" t="str">
            <v>X</v>
          </cell>
          <cell r="AO307" t="str">
            <v>X</v>
          </cell>
          <cell r="AP307" t="str">
            <v>X</v>
          </cell>
          <cell r="AQ307" t="str">
            <v>Castillo Torrecillas Eliezer Isai</v>
          </cell>
          <cell r="AR307">
            <v>0</v>
          </cell>
        </row>
        <row r="308">
          <cell r="A308">
            <v>307</v>
          </cell>
          <cell r="B308" t="str">
            <v>ASIGNADO</v>
          </cell>
          <cell r="C308" t="str">
            <v>ACTIVO</v>
          </cell>
          <cell r="D308">
            <v>0</v>
          </cell>
          <cell r="E308">
            <v>0</v>
          </cell>
          <cell r="F308" t="str">
            <v>1° de Septiembre</v>
          </cell>
          <cell r="G308" t="str">
            <v>PIP</v>
          </cell>
          <cell r="H308" t="str">
            <v>Luz Angélica</v>
          </cell>
          <cell r="I308" t="str">
            <v>Palomares</v>
          </cell>
          <cell r="J308" t="str">
            <v>Guzmán</v>
          </cell>
          <cell r="K308" t="str">
            <v>Luz Angélica Palomares Guzmán</v>
          </cell>
          <cell r="L308" t="str">
            <v>PAGL770113P11</v>
          </cell>
          <cell r="M308" t="str">
            <v>PAGL770113MDGLZZ04</v>
          </cell>
          <cell r="N308" t="str">
            <v>C. Sayula S/N Barr. Buena Vista C.P.  35660</v>
          </cell>
          <cell r="O308" t="str">
            <v>M</v>
          </cell>
          <cell r="P308" t="str">
            <v>M-EL ORO</v>
          </cell>
          <cell r="Q308" t="str">
            <v>El Oro</v>
          </cell>
          <cell r="R308" t="str">
            <v>Santa Maria del Oro</v>
          </cell>
          <cell r="S308" t="str">
            <v>Dgo.</v>
          </cell>
          <cell r="T308">
            <v>6495260535</v>
          </cell>
          <cell r="U308">
            <v>6491014348</v>
          </cell>
          <cell r="V308" t="str">
            <v>MEXICANA</v>
          </cell>
          <cell r="W308" t="str">
            <v>F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e">
            <v>#DIV/0!</v>
          </cell>
          <cell r="AF308">
            <v>0</v>
          </cell>
          <cell r="AG308">
            <v>0</v>
          </cell>
          <cell r="AH308">
            <v>0</v>
          </cell>
          <cell r="AI308" t="str">
            <v>luzpal.pipdgo@gmail.com</v>
          </cell>
          <cell r="AJ308" t="str">
            <v>X</v>
          </cell>
          <cell r="AK308" t="str">
            <v>X</v>
          </cell>
          <cell r="AL308" t="str">
            <v>X</v>
          </cell>
          <cell r="AM308" t="str">
            <v>X</v>
          </cell>
          <cell r="AN308" t="str">
            <v>X</v>
          </cell>
          <cell r="AO308" t="str">
            <v>X</v>
          </cell>
          <cell r="AP308" t="str">
            <v>X</v>
          </cell>
          <cell r="AQ308" t="str">
            <v>Palomares Guzmán Luz Angélica</v>
          </cell>
          <cell r="AR308">
            <v>0</v>
          </cell>
        </row>
        <row r="309">
          <cell r="A309">
            <v>308</v>
          </cell>
          <cell r="B309" t="str">
            <v>CANDIDATO</v>
          </cell>
          <cell r="C309" t="str">
            <v>ACTIVO</v>
          </cell>
          <cell r="D309">
            <v>0</v>
          </cell>
          <cell r="E309">
            <v>0</v>
          </cell>
          <cell r="F309" t="str">
            <v xml:space="preserve"> </v>
          </cell>
          <cell r="G309" t="str">
            <v xml:space="preserve"> </v>
          </cell>
          <cell r="H309" t="str">
            <v>Lydia Lizzet</v>
          </cell>
          <cell r="I309" t="str">
            <v>Holguin</v>
          </cell>
          <cell r="J309" t="str">
            <v>Sánchez</v>
          </cell>
          <cell r="K309" t="str">
            <v>Lydia Lizzet Holguin Sánchez</v>
          </cell>
          <cell r="L309" t="str">
            <v>HOSL860528N84</v>
          </cell>
          <cell r="M309" t="str">
            <v>HOSL860528MDGLNY08</v>
          </cell>
          <cell r="N309" t="str">
            <v>Av. Hidalgo No. 144 Zona Centro C.P.  35660</v>
          </cell>
          <cell r="O309" t="str">
            <v>M</v>
          </cell>
          <cell r="P309" t="str">
            <v>M-EL ORO</v>
          </cell>
          <cell r="Q309" t="str">
            <v>El Oro</v>
          </cell>
          <cell r="R309" t="str">
            <v>Santa Maria del Oro</v>
          </cell>
          <cell r="S309" t="str">
            <v>Dgo.</v>
          </cell>
          <cell r="T309">
            <v>6495261131</v>
          </cell>
          <cell r="U309">
            <v>6491023543</v>
          </cell>
          <cell r="V309" t="str">
            <v>MEXICANA</v>
          </cell>
          <cell r="W309" t="str">
            <v>F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e">
            <v>#DIV/0!</v>
          </cell>
          <cell r="AF309">
            <v>0</v>
          </cell>
          <cell r="AG309">
            <v>0</v>
          </cell>
          <cell r="AH309">
            <v>0</v>
          </cell>
          <cell r="AI309" t="str">
            <v>lydia.hoguin@hotmail.com</v>
          </cell>
          <cell r="AJ309" t="str">
            <v>X</v>
          </cell>
          <cell r="AK309" t="str">
            <v>X</v>
          </cell>
          <cell r="AL309" t="str">
            <v>X</v>
          </cell>
          <cell r="AM309" t="str">
            <v>X</v>
          </cell>
          <cell r="AN309" t="str">
            <v>X</v>
          </cell>
          <cell r="AO309" t="str">
            <v>X</v>
          </cell>
          <cell r="AP309" t="str">
            <v>X</v>
          </cell>
          <cell r="AQ309" t="str">
            <v>Holguin Sánchez Lydia Lizzet</v>
          </cell>
          <cell r="AR309">
            <v>0</v>
          </cell>
        </row>
        <row r="310">
          <cell r="A310">
            <v>309</v>
          </cell>
          <cell r="B310" t="str">
            <v>ASIGNADO</v>
          </cell>
          <cell r="C310" t="str">
            <v>ACTIVO</v>
          </cell>
          <cell r="D310">
            <v>0</v>
          </cell>
          <cell r="E310">
            <v>0</v>
          </cell>
          <cell r="F310" t="str">
            <v>1° de Septiembre</v>
          </cell>
          <cell r="G310" t="str">
            <v>PIP</v>
          </cell>
          <cell r="H310" t="str">
            <v>Luis Adrián</v>
          </cell>
          <cell r="I310" t="str">
            <v>Piedra</v>
          </cell>
          <cell r="J310" t="str">
            <v>Soto</v>
          </cell>
          <cell r="K310" t="str">
            <v>Luis Adrián Piedra Soto</v>
          </cell>
          <cell r="L310" t="str">
            <v>PISL920116MN4</v>
          </cell>
          <cell r="M310" t="str">
            <v>PISL920116HDGDTS05</v>
          </cell>
          <cell r="N310" t="str">
            <v>C. Donato Guerra No. 61 Col. Altamira C.P. 34635</v>
          </cell>
          <cell r="O310" t="str">
            <v>V</v>
          </cell>
          <cell r="P310" t="str">
            <v>M-SANTIAGO PAPASQUIARO</v>
          </cell>
          <cell r="Q310" t="str">
            <v>Santiago Papasquiaro</v>
          </cell>
          <cell r="R310" t="str">
            <v>Santiago Papasquiaro</v>
          </cell>
          <cell r="S310" t="str">
            <v>Dgo.</v>
          </cell>
          <cell r="T310">
            <v>6188137235</v>
          </cell>
          <cell r="U310">
            <v>6181707644</v>
          </cell>
          <cell r="V310" t="str">
            <v>MEXICANA</v>
          </cell>
          <cell r="W310" t="str">
            <v>M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e">
            <v>#DIV/0!</v>
          </cell>
          <cell r="AF310">
            <v>0</v>
          </cell>
          <cell r="AG310">
            <v>0</v>
          </cell>
          <cell r="AH310">
            <v>0</v>
          </cell>
          <cell r="AI310" t="str">
            <v>luispiedra.ledli@gmail.com</v>
          </cell>
          <cell r="AJ310" t="str">
            <v>X</v>
          </cell>
          <cell r="AK310" t="str">
            <v>X</v>
          </cell>
          <cell r="AL310" t="str">
            <v>X</v>
          </cell>
          <cell r="AM310" t="str">
            <v>X</v>
          </cell>
          <cell r="AN310" t="str">
            <v>X</v>
          </cell>
          <cell r="AO310" t="str">
            <v>X</v>
          </cell>
          <cell r="AP310" t="str">
            <v>X</v>
          </cell>
          <cell r="AQ310" t="str">
            <v>Piedra Soto Luis Adrián</v>
          </cell>
          <cell r="AR310">
            <v>0</v>
          </cell>
        </row>
        <row r="311">
          <cell r="A311">
            <v>310</v>
          </cell>
          <cell r="B311" t="str">
            <v>CANDIDATO</v>
          </cell>
          <cell r="C311" t="str">
            <v>BAJA</v>
          </cell>
          <cell r="D311">
            <v>0</v>
          </cell>
          <cell r="E311">
            <v>30062011</v>
          </cell>
          <cell r="F311" t="str">
            <v xml:space="preserve"> </v>
          </cell>
          <cell r="G311" t="str">
            <v xml:space="preserve"> </v>
          </cell>
          <cell r="H311" t="str">
            <v>Grisel Gabriela</v>
          </cell>
          <cell r="I311" t="str">
            <v>Paz</v>
          </cell>
          <cell r="J311" t="str">
            <v>Rios</v>
          </cell>
          <cell r="K311" t="str">
            <v>Grisel Gabriela Paz Rios</v>
          </cell>
          <cell r="L311" t="str">
            <v>PARG890517BV2</v>
          </cell>
          <cell r="M311" t="str">
            <v>PARG890517MDGZSR04</v>
          </cell>
          <cell r="N311" t="str">
            <v>C. Escorpión No. 231 Fracc. Villas del Guadiana C.P.  34208</v>
          </cell>
          <cell r="O311">
            <v>0</v>
          </cell>
          <cell r="P311" t="str">
            <v>FRACC. VILLAS DEL GUADIANA</v>
          </cell>
          <cell r="Q311" t="str">
            <v>Durango</v>
          </cell>
          <cell r="R311" t="str">
            <v>Victoria de Durango</v>
          </cell>
          <cell r="S311" t="str">
            <v>Dgo.</v>
          </cell>
          <cell r="T311">
            <v>4551072</v>
          </cell>
          <cell r="U311">
            <v>6181465160</v>
          </cell>
          <cell r="V311" t="str">
            <v>MEXICANA</v>
          </cell>
          <cell r="W311" t="str">
            <v>F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9</v>
          </cell>
          <cell r="AC311">
            <v>7</v>
          </cell>
          <cell r="AD311">
            <v>9</v>
          </cell>
          <cell r="AE311">
            <v>8.3333333333333339</v>
          </cell>
          <cell r="AF311" t="str">
            <v>B1</v>
          </cell>
          <cell r="AG311">
            <v>0</v>
          </cell>
          <cell r="AH311">
            <v>0</v>
          </cell>
          <cell r="AI311">
            <v>0</v>
          </cell>
          <cell r="AJ311" t="str">
            <v>X</v>
          </cell>
          <cell r="AK311" t="str">
            <v>X</v>
          </cell>
          <cell r="AL311" t="str">
            <v>X</v>
          </cell>
          <cell r="AM311" t="str">
            <v>X</v>
          </cell>
          <cell r="AN311" t="str">
            <v>X</v>
          </cell>
          <cell r="AO311" t="str">
            <v>X</v>
          </cell>
          <cell r="AP311" t="str">
            <v>X</v>
          </cell>
          <cell r="AQ311" t="str">
            <v>Paz Rios Grisel Gabriela</v>
          </cell>
          <cell r="AR311">
            <v>0</v>
          </cell>
        </row>
        <row r="312">
          <cell r="A312">
            <v>311</v>
          </cell>
          <cell r="B312" t="str">
            <v>CANDIDATO</v>
          </cell>
          <cell r="C312" t="str">
            <v>ACTIVO</v>
          </cell>
          <cell r="D312">
            <v>0</v>
          </cell>
          <cell r="E312">
            <v>0</v>
          </cell>
          <cell r="F312" t="str">
            <v xml:space="preserve"> </v>
          </cell>
          <cell r="G312" t="str">
            <v xml:space="preserve"> </v>
          </cell>
          <cell r="H312" t="str">
            <v>Sonia María</v>
          </cell>
          <cell r="I312" t="str">
            <v>Valdés</v>
          </cell>
          <cell r="J312" t="str">
            <v>Martínez</v>
          </cell>
          <cell r="K312" t="str">
            <v>Sonia María Valdés Martínez</v>
          </cell>
          <cell r="L312" t="str">
            <v>VAMS771002KG4</v>
          </cell>
          <cell r="M312" t="str">
            <v>VAMS771002MZSLRN00</v>
          </cell>
          <cell r="N312" t="str">
            <v>And. Engracia Ozuna Mz. L Lt. 1 Fracc. 22 de Septiembre C.P.  34286</v>
          </cell>
          <cell r="O312" t="str">
            <v>M</v>
          </cell>
          <cell r="P312" t="str">
            <v>FRACC. 22 DE SEPTIEMBRE</v>
          </cell>
          <cell r="Q312" t="str">
            <v>Durango</v>
          </cell>
          <cell r="R312" t="str">
            <v>Victoria de Durango</v>
          </cell>
          <cell r="S312" t="str">
            <v>Dgo.</v>
          </cell>
          <cell r="T312">
            <v>6188840638</v>
          </cell>
          <cell r="U312">
            <v>6181068602</v>
          </cell>
          <cell r="V312" t="str">
            <v>MEXICANA</v>
          </cell>
          <cell r="W312" t="str">
            <v>F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10</v>
          </cell>
          <cell r="AC312">
            <v>7</v>
          </cell>
          <cell r="AD312">
            <v>9</v>
          </cell>
          <cell r="AE312">
            <v>8.6666666666666661</v>
          </cell>
          <cell r="AF312" t="str">
            <v>B2</v>
          </cell>
          <cell r="AG312">
            <v>0</v>
          </cell>
          <cell r="AH312">
            <v>0</v>
          </cell>
          <cell r="AI312" t="str">
            <v>soniavalmar@hotmail.com</v>
          </cell>
          <cell r="AJ312" t="str">
            <v>X</v>
          </cell>
          <cell r="AK312" t="str">
            <v>X</v>
          </cell>
          <cell r="AL312" t="str">
            <v>X</v>
          </cell>
          <cell r="AM312" t="str">
            <v>X</v>
          </cell>
          <cell r="AN312" t="str">
            <v>X</v>
          </cell>
          <cell r="AO312" t="str">
            <v>X</v>
          </cell>
          <cell r="AP312" t="str">
            <v>X</v>
          </cell>
          <cell r="AQ312" t="str">
            <v>Valdés Martínez Sonia María</v>
          </cell>
          <cell r="AR312">
            <v>0</v>
          </cell>
        </row>
        <row r="313">
          <cell r="A313">
            <v>312</v>
          </cell>
          <cell r="B313" t="str">
            <v>CANDIDATO</v>
          </cell>
          <cell r="C313" t="str">
            <v>BAJA</v>
          </cell>
          <cell r="D313">
            <v>0</v>
          </cell>
          <cell r="E313">
            <v>30062011</v>
          </cell>
          <cell r="F313" t="str">
            <v xml:space="preserve"> </v>
          </cell>
          <cell r="G313" t="str">
            <v xml:space="preserve"> </v>
          </cell>
          <cell r="H313" t="str">
            <v>Dora Elia</v>
          </cell>
          <cell r="I313" t="str">
            <v>Rodríguez</v>
          </cell>
          <cell r="J313" t="str">
            <v>Castillo</v>
          </cell>
          <cell r="K313" t="str">
            <v>Dora Elia Rodríguez Castillo</v>
          </cell>
          <cell r="L313" t="str">
            <v>ROCD7406301J9</v>
          </cell>
          <cell r="M313" t="str">
            <v>ROCD740630MNLDSR00</v>
          </cell>
          <cell r="N313" t="str">
            <v>C. Pino Alazan No. 124 Fracc. Residencial Puerta de Hi C.P.  34038</v>
          </cell>
          <cell r="O313">
            <v>0</v>
          </cell>
          <cell r="P313" t="str">
            <v>FRACC. RESIDENCIAL PUERTA DE HIERRO</v>
          </cell>
          <cell r="Q313" t="str">
            <v>Durango</v>
          </cell>
          <cell r="R313" t="str">
            <v>Victoria de Durango</v>
          </cell>
          <cell r="S313" t="str">
            <v>Dgo.</v>
          </cell>
          <cell r="T313">
            <v>8358483</v>
          </cell>
          <cell r="U313">
            <v>0</v>
          </cell>
          <cell r="V313" t="str">
            <v>MEXICANA</v>
          </cell>
          <cell r="W313" t="str">
            <v>F</v>
          </cell>
          <cell r="X313" t="str">
            <v>CONTADOR PUBLICO</v>
          </cell>
          <cell r="Y313">
            <v>0</v>
          </cell>
          <cell r="Z313">
            <v>0</v>
          </cell>
          <cell r="AA313">
            <v>0</v>
          </cell>
          <cell r="AB313">
            <v>8</v>
          </cell>
          <cell r="AC313">
            <v>6</v>
          </cell>
          <cell r="AD313">
            <v>5</v>
          </cell>
          <cell r="AE313">
            <v>6.333333333333333</v>
          </cell>
          <cell r="AF313" t="str">
            <v>B1</v>
          </cell>
          <cell r="AG313">
            <v>0</v>
          </cell>
          <cell r="AH313">
            <v>0</v>
          </cell>
          <cell r="AI313">
            <v>0</v>
          </cell>
          <cell r="AJ313" t="str">
            <v>X</v>
          </cell>
          <cell r="AK313" t="str">
            <v>X</v>
          </cell>
          <cell r="AL313" t="str">
            <v>X</v>
          </cell>
          <cell r="AM313" t="str">
            <v>X</v>
          </cell>
          <cell r="AN313" t="str">
            <v>X</v>
          </cell>
          <cell r="AO313" t="str">
            <v>X</v>
          </cell>
          <cell r="AP313" t="str">
            <v>X</v>
          </cell>
          <cell r="AQ313" t="str">
            <v>Rodríguez Castillo Dora Elia</v>
          </cell>
          <cell r="AR313">
            <v>0</v>
          </cell>
        </row>
        <row r="314">
          <cell r="A314">
            <v>313</v>
          </cell>
          <cell r="B314" t="str">
            <v>ASIGNADO</v>
          </cell>
          <cell r="C314" t="str">
            <v>ACTIVO</v>
          </cell>
          <cell r="D314">
            <v>0</v>
          </cell>
          <cell r="E314">
            <v>0</v>
          </cell>
          <cell r="F314" t="str">
            <v>1° de Septiembre</v>
          </cell>
          <cell r="G314" t="str">
            <v>PIP</v>
          </cell>
          <cell r="H314" t="str">
            <v>Abril Adriana</v>
          </cell>
          <cell r="I314" t="str">
            <v>Hernández</v>
          </cell>
          <cell r="J314" t="str">
            <v>Barrera</v>
          </cell>
          <cell r="K314" t="str">
            <v>Abril Adriana Hernández Barrera</v>
          </cell>
          <cell r="L314" t="str">
            <v>HEBA820913729</v>
          </cell>
          <cell r="M314" t="str">
            <v>HEBA820913MDGRRB08</v>
          </cell>
          <cell r="N314" t="str">
            <v>C. Galileo No. 320 Col. Fátima C.P.  34080</v>
          </cell>
          <cell r="O314" t="str">
            <v>V</v>
          </cell>
          <cell r="P314" t="str">
            <v>COL. FATIMA</v>
          </cell>
          <cell r="Q314" t="str">
            <v>Durango</v>
          </cell>
          <cell r="R314" t="str">
            <v>Victoria de Durango</v>
          </cell>
          <cell r="S314" t="str">
            <v>Dgo.</v>
          </cell>
          <cell r="T314">
            <v>6188116637</v>
          </cell>
          <cell r="U314">
            <v>6181584490</v>
          </cell>
          <cell r="V314" t="str">
            <v>MEXICANA</v>
          </cell>
          <cell r="W314" t="str">
            <v>F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e">
            <v>#DIV/0!</v>
          </cell>
          <cell r="AF314">
            <v>0</v>
          </cell>
          <cell r="AG314">
            <v>0</v>
          </cell>
          <cell r="AH314">
            <v>0</v>
          </cell>
          <cell r="AI314" t="str">
            <v>hindu1982@hotmail.com</v>
          </cell>
          <cell r="AJ314" t="str">
            <v>X</v>
          </cell>
          <cell r="AK314" t="str">
            <v>X</v>
          </cell>
          <cell r="AL314" t="str">
            <v>X</v>
          </cell>
          <cell r="AM314" t="str">
            <v>X</v>
          </cell>
          <cell r="AN314" t="str">
            <v>X</v>
          </cell>
          <cell r="AO314" t="str">
            <v>X</v>
          </cell>
          <cell r="AP314" t="str">
            <v>X</v>
          </cell>
          <cell r="AQ314" t="str">
            <v>Hernández Barrera Abril Adriana</v>
          </cell>
          <cell r="AR314">
            <v>0</v>
          </cell>
        </row>
        <row r="315">
          <cell r="A315">
            <v>314</v>
          </cell>
          <cell r="B315" t="str">
            <v>CANDIDATO</v>
          </cell>
          <cell r="C315" t="str">
            <v>ACTIVO</v>
          </cell>
          <cell r="D315">
            <v>0</v>
          </cell>
          <cell r="E315">
            <v>0</v>
          </cell>
          <cell r="F315" t="str">
            <v xml:space="preserve"> </v>
          </cell>
          <cell r="G315" t="str">
            <v xml:space="preserve"> </v>
          </cell>
          <cell r="H315" t="str">
            <v>Andromeda Esthela</v>
          </cell>
          <cell r="I315" t="str">
            <v>Salas</v>
          </cell>
          <cell r="J315" t="str">
            <v>Rosales</v>
          </cell>
          <cell r="K315" t="str">
            <v>Andromeda Esthela Salas Rosales</v>
          </cell>
          <cell r="L315" t="str">
            <v>SARA8706094F8</v>
          </cell>
          <cell r="M315" t="str">
            <v>SARA870609MDGLSN15</v>
          </cell>
          <cell r="N315" t="str">
            <v>Priv. Lerdo Sur No. 111 Barrio de Tierra Blanca C.P.  34139</v>
          </cell>
          <cell r="O315">
            <v>0</v>
          </cell>
          <cell r="P315" t="str">
            <v>B. DE TIERRA BLANCA</v>
          </cell>
          <cell r="Q315" t="str">
            <v>Durango</v>
          </cell>
          <cell r="R315" t="str">
            <v>Victoria de Durango</v>
          </cell>
          <cell r="S315" t="str">
            <v>Dgo.</v>
          </cell>
          <cell r="T315">
            <v>1855237</v>
          </cell>
          <cell r="U315">
            <v>6181653763</v>
          </cell>
          <cell r="V315" t="str">
            <v>MEXICANA</v>
          </cell>
          <cell r="W315" t="str">
            <v>F</v>
          </cell>
          <cell r="X315" t="str">
            <v>LIC. EN EDUCACION ESPECIAL</v>
          </cell>
          <cell r="Y315">
            <v>0</v>
          </cell>
          <cell r="Z315">
            <v>0</v>
          </cell>
          <cell r="AA315">
            <v>0</v>
          </cell>
          <cell r="AB315">
            <v>8</v>
          </cell>
          <cell r="AC315">
            <v>8</v>
          </cell>
          <cell r="AD315">
            <v>9</v>
          </cell>
          <cell r="AE315">
            <v>8.3333333333333339</v>
          </cell>
          <cell r="AF315" t="str">
            <v>B1</v>
          </cell>
          <cell r="AG315">
            <v>0</v>
          </cell>
          <cell r="AH315">
            <v>0</v>
          </cell>
          <cell r="AI315">
            <v>0</v>
          </cell>
          <cell r="AJ315" t="str">
            <v>X</v>
          </cell>
          <cell r="AK315" t="str">
            <v>X</v>
          </cell>
          <cell r="AL315" t="str">
            <v>X</v>
          </cell>
          <cell r="AM315" t="str">
            <v>X</v>
          </cell>
          <cell r="AN315" t="str">
            <v>X</v>
          </cell>
          <cell r="AO315" t="str">
            <v>X</v>
          </cell>
          <cell r="AP315" t="str">
            <v>X</v>
          </cell>
          <cell r="AQ315" t="str">
            <v>Salas Rosales Andromeda Esthela</v>
          </cell>
          <cell r="AR315">
            <v>0</v>
          </cell>
        </row>
        <row r="316">
          <cell r="A316">
            <v>315</v>
          </cell>
          <cell r="B316" t="str">
            <v>ASIGNADO</v>
          </cell>
          <cell r="C316" t="str">
            <v>ACTIVO</v>
          </cell>
          <cell r="D316">
            <v>0</v>
          </cell>
          <cell r="E316">
            <v>0</v>
          </cell>
          <cell r="F316" t="str">
            <v>1° de Septiembre</v>
          </cell>
          <cell r="G316" t="str">
            <v>PIP</v>
          </cell>
          <cell r="H316" t="str">
            <v>Luis Fabricio</v>
          </cell>
          <cell r="I316" t="str">
            <v>Ortíz</v>
          </cell>
          <cell r="J316" t="str">
            <v>Burciaga</v>
          </cell>
          <cell r="K316" t="str">
            <v>Luis Fabricio Ortíz Burciaga</v>
          </cell>
          <cell r="L316" t="str">
            <v>OIBL8508139B2</v>
          </cell>
          <cell r="M316" t="str">
            <v>OIBL850813HDGRRS09</v>
          </cell>
          <cell r="N316" t="str">
            <v>C. De los Bosques No. 107 Col. Valle Verde Sur C.P. 34194</v>
          </cell>
          <cell r="O316">
            <v>0</v>
          </cell>
          <cell r="P316" t="str">
            <v>FRACC. HUIZACHE</v>
          </cell>
          <cell r="Q316" t="str">
            <v>Durango</v>
          </cell>
          <cell r="R316" t="str">
            <v>Victoria de Durango</v>
          </cell>
          <cell r="S316" t="str">
            <v>Dgo.</v>
          </cell>
          <cell r="T316">
            <v>6188261303</v>
          </cell>
          <cell r="U316">
            <v>6181224406</v>
          </cell>
          <cell r="V316" t="str">
            <v>MEXICANA</v>
          </cell>
          <cell r="W316" t="str">
            <v>M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e">
            <v>#DIV/0!</v>
          </cell>
          <cell r="AF316">
            <v>0</v>
          </cell>
          <cell r="AG316">
            <v>0</v>
          </cell>
          <cell r="AH316">
            <v>0</v>
          </cell>
          <cell r="AI316" t="str">
            <v>kashmir_0@hotmail.com</v>
          </cell>
          <cell r="AJ316" t="str">
            <v>X</v>
          </cell>
          <cell r="AK316" t="str">
            <v>X</v>
          </cell>
          <cell r="AL316" t="str">
            <v>X</v>
          </cell>
          <cell r="AM316" t="str">
            <v>X</v>
          </cell>
          <cell r="AN316" t="str">
            <v>X</v>
          </cell>
          <cell r="AO316" t="str">
            <v>X</v>
          </cell>
          <cell r="AP316" t="str">
            <v>X</v>
          </cell>
          <cell r="AQ316" t="str">
            <v>Ortíz Burciaga Luis Fabricio</v>
          </cell>
          <cell r="AR316">
            <v>0</v>
          </cell>
        </row>
        <row r="317">
          <cell r="A317">
            <v>316</v>
          </cell>
          <cell r="B317" t="str">
            <v>BAJA</v>
          </cell>
          <cell r="C317" t="str">
            <v>ACTIVO</v>
          </cell>
          <cell r="D317">
            <v>0</v>
          </cell>
          <cell r="E317">
            <v>0</v>
          </cell>
          <cell r="F317" t="str">
            <v xml:space="preserve"> </v>
          </cell>
          <cell r="G317" t="str">
            <v xml:space="preserve"> </v>
          </cell>
          <cell r="H317" t="str">
            <v>Beatriz Maricela</v>
          </cell>
          <cell r="I317" t="str">
            <v>Sierra</v>
          </cell>
          <cell r="J317" t="str">
            <v>Piedra</v>
          </cell>
          <cell r="K317" t="str">
            <v>Beatriz Maricela Sierra Piedra</v>
          </cell>
          <cell r="L317" t="str">
            <v>SIPB8706276H0</v>
          </cell>
          <cell r="M317" t="str">
            <v>SIPB870627MDGRDT04</v>
          </cell>
          <cell r="N317" t="str">
            <v>C. Deneb No. 118 Fracc Villas del Guadiana V C.P. 34229</v>
          </cell>
          <cell r="O317">
            <v>0</v>
          </cell>
          <cell r="P317" t="str">
            <v>ZONA CENTRO</v>
          </cell>
          <cell r="Q317" t="str">
            <v>Durango</v>
          </cell>
          <cell r="R317" t="str">
            <v>Victoria de Durango</v>
          </cell>
          <cell r="S317" t="str">
            <v>Dgo.</v>
          </cell>
          <cell r="T317">
            <v>8372049</v>
          </cell>
          <cell r="U317">
            <v>6181195057</v>
          </cell>
          <cell r="V317" t="str">
            <v>MEXICANA</v>
          </cell>
          <cell r="W317" t="str">
            <v>F</v>
          </cell>
          <cell r="X317" t="str">
            <v>ING. BIOQUIMICA</v>
          </cell>
          <cell r="Y317">
            <v>0</v>
          </cell>
          <cell r="Z317">
            <v>0</v>
          </cell>
          <cell r="AA317">
            <v>0</v>
          </cell>
          <cell r="AB317">
            <v>7</v>
          </cell>
          <cell r="AC317">
            <v>7</v>
          </cell>
          <cell r="AD317">
            <v>6</v>
          </cell>
          <cell r="AE317">
            <v>6.666666666666667</v>
          </cell>
          <cell r="AF317" t="str">
            <v>A2</v>
          </cell>
          <cell r="AG317">
            <v>0</v>
          </cell>
          <cell r="AH317">
            <v>0</v>
          </cell>
          <cell r="AI317">
            <v>0</v>
          </cell>
          <cell r="AJ317" t="str">
            <v>X</v>
          </cell>
          <cell r="AK317" t="str">
            <v>X</v>
          </cell>
          <cell r="AL317" t="str">
            <v>X</v>
          </cell>
          <cell r="AM317" t="str">
            <v>X</v>
          </cell>
          <cell r="AN317" t="str">
            <v>X</v>
          </cell>
          <cell r="AO317" t="str">
            <v>X</v>
          </cell>
          <cell r="AP317" t="str">
            <v>X</v>
          </cell>
          <cell r="AQ317" t="str">
            <v>Sierra Piedra Beatriz Maricela</v>
          </cell>
          <cell r="AR317">
            <v>0</v>
          </cell>
        </row>
        <row r="318">
          <cell r="A318">
            <v>317</v>
          </cell>
          <cell r="B318" t="str">
            <v>CANDIDATO</v>
          </cell>
          <cell r="C318" t="str">
            <v>baja</v>
          </cell>
          <cell r="D318">
            <v>0</v>
          </cell>
          <cell r="E318">
            <v>15042012</v>
          </cell>
          <cell r="F318" t="str">
            <v xml:space="preserve"> </v>
          </cell>
          <cell r="G318" t="str">
            <v xml:space="preserve"> </v>
          </cell>
          <cell r="H318" t="str">
            <v>José Saul</v>
          </cell>
          <cell r="I318" t="str">
            <v>Urbina</v>
          </cell>
          <cell r="J318" t="str">
            <v>Guereca</v>
          </cell>
          <cell r="K318" t="str">
            <v>José Saul Urbina Guereca</v>
          </cell>
          <cell r="L318" t="str">
            <v>UIGS860209D22</v>
          </cell>
          <cell r="M318" t="str">
            <v>UIGS860209HDGRRL04</v>
          </cell>
          <cell r="N318" t="str">
            <v>Priv. Barcena No. 313 11 Zona Centro C.P.  34000</v>
          </cell>
          <cell r="O318">
            <v>0</v>
          </cell>
          <cell r="P318" t="str">
            <v>ZONA CENTRO</v>
          </cell>
          <cell r="Q318" t="str">
            <v>Durango</v>
          </cell>
          <cell r="R318" t="str">
            <v>Victoria de Durango</v>
          </cell>
          <cell r="S318" t="str">
            <v>Dgo.</v>
          </cell>
          <cell r="T318">
            <v>8371656</v>
          </cell>
          <cell r="U318">
            <v>6181468987</v>
          </cell>
          <cell r="V318" t="str">
            <v>MEXICANA</v>
          </cell>
          <cell r="W318" t="str">
            <v>M</v>
          </cell>
          <cell r="X318" t="str">
            <v>LIC. EN DERECHO (9° Semestre)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e">
            <v>#DIV/0!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 t="str">
            <v>X</v>
          </cell>
          <cell r="AK318" t="str">
            <v>X</v>
          </cell>
          <cell r="AL318" t="str">
            <v>X</v>
          </cell>
          <cell r="AM318" t="str">
            <v>X</v>
          </cell>
          <cell r="AN318" t="str">
            <v>X</v>
          </cell>
          <cell r="AO318" t="str">
            <v>X</v>
          </cell>
          <cell r="AP318" t="str">
            <v>X</v>
          </cell>
          <cell r="AQ318" t="str">
            <v>Urbina Guereca José Saul</v>
          </cell>
          <cell r="AR318">
            <v>0</v>
          </cell>
        </row>
        <row r="319">
          <cell r="A319">
            <v>318</v>
          </cell>
          <cell r="B319" t="str">
            <v>CANDIDATO</v>
          </cell>
          <cell r="C319" t="str">
            <v>ACTIVO</v>
          </cell>
          <cell r="D319">
            <v>0</v>
          </cell>
          <cell r="E319">
            <v>0</v>
          </cell>
          <cell r="F319" t="str">
            <v xml:space="preserve"> </v>
          </cell>
          <cell r="G319" t="str">
            <v xml:space="preserve"> </v>
          </cell>
          <cell r="H319" t="str">
            <v>Noe Fernando</v>
          </cell>
          <cell r="I319" t="str">
            <v>Guerrero</v>
          </cell>
          <cell r="J319" t="str">
            <v>Martínez</v>
          </cell>
          <cell r="K319" t="str">
            <v>Noe Fernando Guerrero Martínez</v>
          </cell>
          <cell r="L319" t="str">
            <v>GUMN8804217L9</v>
          </cell>
          <cell r="M319" t="str">
            <v>GUMN880421HDGRRX02</v>
          </cell>
          <cell r="N319" t="str">
            <v>Av. Reforma No. 407 Col. 12 de Diciembre C.P.  34740</v>
          </cell>
          <cell r="O319">
            <v>0</v>
          </cell>
          <cell r="P319" t="str">
            <v>M PEÑON BLANCO</v>
          </cell>
          <cell r="Q319" t="str">
            <v>Peñon Banco</v>
          </cell>
          <cell r="R319" t="str">
            <v>Peñon Banco</v>
          </cell>
          <cell r="S319" t="str">
            <v>Dgo.</v>
          </cell>
          <cell r="T319">
            <v>6768810256</v>
          </cell>
          <cell r="U319">
            <v>446181633186</v>
          </cell>
          <cell r="V319" t="str">
            <v>MEXICANA</v>
          </cell>
          <cell r="W319" t="str">
            <v>M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e">
            <v>#DIV/0!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 t="str">
            <v>X</v>
          </cell>
          <cell r="AK319" t="str">
            <v>X</v>
          </cell>
          <cell r="AL319" t="str">
            <v>X</v>
          </cell>
          <cell r="AM319" t="str">
            <v>X</v>
          </cell>
          <cell r="AN319" t="str">
            <v>X</v>
          </cell>
          <cell r="AO319" t="str">
            <v>X</v>
          </cell>
          <cell r="AP319" t="str">
            <v>X</v>
          </cell>
          <cell r="AQ319" t="str">
            <v>Guerrero Martínez Noe Fernando</v>
          </cell>
          <cell r="AR319">
            <v>0</v>
          </cell>
        </row>
        <row r="320">
          <cell r="A320">
            <v>319</v>
          </cell>
          <cell r="B320" t="str">
            <v>CANDIDATO</v>
          </cell>
          <cell r="C320" t="str">
            <v>ACTIVO</v>
          </cell>
          <cell r="D320">
            <v>0</v>
          </cell>
          <cell r="E320">
            <v>0</v>
          </cell>
          <cell r="F320" t="str">
            <v xml:space="preserve"> </v>
          </cell>
          <cell r="G320" t="str">
            <v xml:space="preserve"> </v>
          </cell>
          <cell r="H320" t="str">
            <v>Luis Enrique</v>
          </cell>
          <cell r="I320" t="str">
            <v>García</v>
          </cell>
          <cell r="J320" t="str">
            <v>Fuentes</v>
          </cell>
          <cell r="K320" t="str">
            <v>Luis Enrique García Fuentes</v>
          </cell>
          <cell r="L320" t="str">
            <v>GAFL811213UT7</v>
          </cell>
          <cell r="M320" t="str">
            <v>GAFL811213HDGRNS09</v>
          </cell>
          <cell r="N320" t="str">
            <v>C. Mariano Balleza No. 108 Col. Valenzuela C.P. 34409</v>
          </cell>
          <cell r="O320">
            <v>0</v>
          </cell>
          <cell r="P320" t="str">
            <v>M-CANATLAN</v>
          </cell>
          <cell r="Q320" t="str">
            <v>Canatlán</v>
          </cell>
          <cell r="R320" t="str">
            <v>Canatlan</v>
          </cell>
          <cell r="S320" t="str">
            <v>Dgo.</v>
          </cell>
          <cell r="T320">
            <v>6778721160</v>
          </cell>
          <cell r="U320">
            <v>456778728908</v>
          </cell>
          <cell r="V320" t="str">
            <v>MEXICANA</v>
          </cell>
          <cell r="W320" t="str">
            <v>M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e">
            <v>#DIV/0!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 t="str">
            <v>X</v>
          </cell>
          <cell r="AK320" t="str">
            <v>X</v>
          </cell>
          <cell r="AL320" t="str">
            <v>X</v>
          </cell>
          <cell r="AM320" t="str">
            <v>X</v>
          </cell>
          <cell r="AN320" t="str">
            <v>X</v>
          </cell>
          <cell r="AO320" t="str">
            <v>X</v>
          </cell>
          <cell r="AP320" t="str">
            <v>X</v>
          </cell>
          <cell r="AQ320" t="str">
            <v>García Fuentes Luis Enrique</v>
          </cell>
          <cell r="AR320">
            <v>0</v>
          </cell>
        </row>
        <row r="321">
          <cell r="A321">
            <v>320</v>
          </cell>
          <cell r="B321" t="str">
            <v>ASIGNADO</v>
          </cell>
          <cell r="C321" t="str">
            <v>ACTIVO</v>
          </cell>
          <cell r="D321">
            <v>0</v>
          </cell>
          <cell r="E321">
            <v>0</v>
          </cell>
          <cell r="F321" t="str">
            <v>1° de Septiembre</v>
          </cell>
          <cell r="G321" t="str">
            <v>PIP</v>
          </cell>
          <cell r="H321" t="str">
            <v>Luis Alejandro</v>
          </cell>
          <cell r="I321" t="str">
            <v>García</v>
          </cell>
          <cell r="J321" t="str">
            <v>Fuentes</v>
          </cell>
          <cell r="K321" t="str">
            <v>Luis Alejandro García Fuentes</v>
          </cell>
          <cell r="L321" t="str">
            <v>GAFL800329DV4</v>
          </cell>
          <cell r="M321" t="str">
            <v>GAFL800329HDGRNS09</v>
          </cell>
          <cell r="N321" t="str">
            <v>C. Revolución S/N Fracc. Los Nogales C.P.  34450</v>
          </cell>
          <cell r="O321" t="str">
            <v>M</v>
          </cell>
          <cell r="P321" t="str">
            <v>FRACC. LOS NOGALES</v>
          </cell>
          <cell r="Q321" t="str">
            <v>Canatlán</v>
          </cell>
          <cell r="R321" t="str">
            <v>Canatlan</v>
          </cell>
          <cell r="S321" t="str">
            <v>Dgo.</v>
          </cell>
          <cell r="T321">
            <v>6778721160</v>
          </cell>
          <cell r="U321">
            <v>6771071178</v>
          </cell>
          <cell r="V321" t="str">
            <v>MEXICANA</v>
          </cell>
          <cell r="W321" t="str">
            <v>M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e">
            <v>#DIV/0!</v>
          </cell>
          <cell r="AF321">
            <v>0</v>
          </cell>
          <cell r="AG321">
            <v>0</v>
          </cell>
          <cell r="AH321">
            <v>0</v>
          </cell>
          <cell r="AI321" t="str">
            <v>neron0.9@hotmail.com</v>
          </cell>
          <cell r="AJ321" t="str">
            <v>X</v>
          </cell>
          <cell r="AK321" t="str">
            <v>X</v>
          </cell>
          <cell r="AL321" t="str">
            <v>X</v>
          </cell>
          <cell r="AM321" t="str">
            <v>X</v>
          </cell>
          <cell r="AN321" t="str">
            <v>X</v>
          </cell>
          <cell r="AO321" t="str">
            <v>X</v>
          </cell>
          <cell r="AP321" t="str">
            <v>X</v>
          </cell>
          <cell r="AQ321" t="str">
            <v>García Fuentes Luis Alejandro</v>
          </cell>
          <cell r="AR321">
            <v>0</v>
          </cell>
        </row>
        <row r="322">
          <cell r="A322">
            <v>321</v>
          </cell>
          <cell r="B322" t="str">
            <v>CANDIDATO</v>
          </cell>
          <cell r="C322" t="str">
            <v>BAJA</v>
          </cell>
          <cell r="D322">
            <v>0</v>
          </cell>
          <cell r="E322">
            <v>3006201</v>
          </cell>
          <cell r="F322" t="str">
            <v xml:space="preserve"> </v>
          </cell>
          <cell r="G322" t="str">
            <v xml:space="preserve"> </v>
          </cell>
          <cell r="H322" t="str">
            <v>Claudia Marlen</v>
          </cell>
          <cell r="I322" t="str">
            <v>Mijares</v>
          </cell>
          <cell r="J322" t="str">
            <v>Vaquera</v>
          </cell>
          <cell r="K322" t="str">
            <v>Claudia Marlen Mijares Vaquera</v>
          </cell>
          <cell r="L322" t="str">
            <v>MIVC790317FR4</v>
          </cell>
          <cell r="M322" t="str">
            <v>MIVC790317MDGJQL06</v>
          </cell>
          <cell r="N322" t="str">
            <v>C. Sauces No. 244 Fracc. Los Alamos C.P.  34299</v>
          </cell>
          <cell r="O322">
            <v>0</v>
          </cell>
          <cell r="P322" t="str">
            <v>FRACC. LOS ALAMOS</v>
          </cell>
          <cell r="Q322" t="str">
            <v>Durango</v>
          </cell>
          <cell r="R322" t="str">
            <v>Victoria de Durango</v>
          </cell>
          <cell r="S322" t="str">
            <v>Dgo.</v>
          </cell>
          <cell r="T322">
            <v>6188172285</v>
          </cell>
          <cell r="U322">
            <v>446181694521</v>
          </cell>
          <cell r="V322" t="str">
            <v>MEXICANA</v>
          </cell>
          <cell r="W322" t="str">
            <v>F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e">
            <v>#DIV/0!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 t="str">
            <v>X</v>
          </cell>
          <cell r="AK322" t="str">
            <v>X</v>
          </cell>
          <cell r="AL322" t="str">
            <v>X</v>
          </cell>
          <cell r="AM322" t="str">
            <v>X</v>
          </cell>
          <cell r="AN322" t="str">
            <v>X</v>
          </cell>
          <cell r="AO322" t="str">
            <v>X</v>
          </cell>
          <cell r="AP322" t="str">
            <v>X</v>
          </cell>
          <cell r="AQ322" t="str">
            <v>Mijares Vaquera Claudia Marlen</v>
          </cell>
          <cell r="AR322">
            <v>0</v>
          </cell>
        </row>
        <row r="323">
          <cell r="A323">
            <v>322</v>
          </cell>
          <cell r="B323" t="str">
            <v>CANDIDATO</v>
          </cell>
          <cell r="C323" t="str">
            <v>BAJA</v>
          </cell>
          <cell r="D323">
            <v>0</v>
          </cell>
          <cell r="E323">
            <v>15022011</v>
          </cell>
          <cell r="F323" t="str">
            <v xml:space="preserve"> </v>
          </cell>
          <cell r="G323" t="str">
            <v xml:space="preserve"> </v>
          </cell>
          <cell r="H323" t="str">
            <v>Silvia Yareli</v>
          </cell>
          <cell r="I323" t="str">
            <v>Marrufo</v>
          </cell>
          <cell r="J323" t="str">
            <v>Vargas</v>
          </cell>
          <cell r="K323" t="str">
            <v>Silvia Yareli Marrufo Vargas</v>
          </cell>
          <cell r="L323" t="str">
            <v>MAVS760313V24</v>
          </cell>
          <cell r="M323" t="str">
            <v>MAVS760313MDGRRL03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str">
            <v>MEXICANA</v>
          </cell>
          <cell r="W323" t="str">
            <v>F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e">
            <v>#DIV/0!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 t="str">
            <v>X</v>
          </cell>
          <cell r="AK323" t="str">
            <v>X</v>
          </cell>
          <cell r="AL323" t="str">
            <v>X</v>
          </cell>
          <cell r="AM323" t="str">
            <v>X</v>
          </cell>
          <cell r="AN323" t="str">
            <v>X</v>
          </cell>
          <cell r="AO323" t="str">
            <v>X</v>
          </cell>
          <cell r="AP323" t="str">
            <v>X</v>
          </cell>
          <cell r="AQ323" t="str">
            <v>Marrufo Vargas Silvia Yareli</v>
          </cell>
          <cell r="AR323">
            <v>0</v>
          </cell>
        </row>
        <row r="324">
          <cell r="A324">
            <v>323</v>
          </cell>
          <cell r="B324" t="str">
            <v>CANDIDATO</v>
          </cell>
          <cell r="C324" t="str">
            <v>ACTIVO</v>
          </cell>
          <cell r="D324">
            <v>0</v>
          </cell>
          <cell r="E324">
            <v>15122011</v>
          </cell>
          <cell r="F324" t="str">
            <v xml:space="preserve"> </v>
          </cell>
          <cell r="G324" t="str">
            <v xml:space="preserve"> </v>
          </cell>
          <cell r="H324" t="str">
            <v>Guillermo</v>
          </cell>
          <cell r="I324" t="str">
            <v>Delgado</v>
          </cell>
          <cell r="J324" t="str">
            <v>Zamora</v>
          </cell>
          <cell r="K324" t="str">
            <v>Guillermo Delgado Zamora</v>
          </cell>
          <cell r="L324" t="str">
            <v>DEZG5803288L5</v>
          </cell>
          <cell r="M324" t="str">
            <v>DEZG580328HDGLML04</v>
          </cell>
          <cell r="N324" t="str">
            <v>Ave. Vicente Guerrero No. 103 Loc. Francisco I. Madero C.P.  34670</v>
          </cell>
          <cell r="O324">
            <v>0</v>
          </cell>
          <cell r="P324" t="str">
            <v>M-FRANCISCO I. MADERO</v>
          </cell>
          <cell r="Q324" t="str">
            <v>Francisco I. Madero</v>
          </cell>
          <cell r="R324" t="str">
            <v>Francisco I. Madero</v>
          </cell>
          <cell r="S324" t="str">
            <v>Dgo.</v>
          </cell>
          <cell r="T324" t="str">
            <v>6181607806 y 6181810057</v>
          </cell>
          <cell r="U324">
            <v>6181210057</v>
          </cell>
          <cell r="V324" t="str">
            <v>MEXICANA</v>
          </cell>
          <cell r="W324" t="str">
            <v>M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e">
            <v>#DIV/0!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 t="str">
            <v>X</v>
          </cell>
          <cell r="AK324" t="str">
            <v>X</v>
          </cell>
          <cell r="AL324" t="str">
            <v>X</v>
          </cell>
          <cell r="AM324" t="str">
            <v>X</v>
          </cell>
          <cell r="AN324" t="str">
            <v>X</v>
          </cell>
          <cell r="AO324" t="str">
            <v>X</v>
          </cell>
          <cell r="AP324" t="str">
            <v>X</v>
          </cell>
          <cell r="AQ324" t="str">
            <v>Delgado Zamora Guillermo</v>
          </cell>
          <cell r="AR324">
            <v>0</v>
          </cell>
        </row>
        <row r="325">
          <cell r="A325">
            <v>324</v>
          </cell>
          <cell r="B325" t="str">
            <v>CANDIDATO</v>
          </cell>
          <cell r="C325" t="str">
            <v>ACTIVO</v>
          </cell>
          <cell r="D325">
            <v>0</v>
          </cell>
          <cell r="E325">
            <v>0</v>
          </cell>
          <cell r="F325" t="str">
            <v xml:space="preserve"> </v>
          </cell>
          <cell r="G325" t="str">
            <v xml:space="preserve"> </v>
          </cell>
          <cell r="H325" t="str">
            <v>Magaly</v>
          </cell>
          <cell r="I325" t="str">
            <v>Martínez</v>
          </cell>
          <cell r="J325" t="str">
            <v>Hernández</v>
          </cell>
          <cell r="K325" t="str">
            <v>Magaly Martínez Hernández</v>
          </cell>
          <cell r="L325" t="str">
            <v>MAHM770115MT0</v>
          </cell>
          <cell r="M325" t="str">
            <v>MAHM770115MCLRRG01</v>
          </cell>
          <cell r="N325" t="str">
            <v>C. Gaviotas No. 438 Fracc. Real del Mezquital C.P.  34199</v>
          </cell>
          <cell r="O325">
            <v>0</v>
          </cell>
          <cell r="P325" t="str">
            <v>FRACC. REAL DEL MEZQUITAL</v>
          </cell>
          <cell r="Q325" t="str">
            <v>Durango</v>
          </cell>
          <cell r="R325" t="str">
            <v>Victoria de Durango</v>
          </cell>
          <cell r="S325" t="str">
            <v>Dgo.</v>
          </cell>
          <cell r="T325">
            <v>6188261394</v>
          </cell>
          <cell r="U325">
            <v>446181274755</v>
          </cell>
          <cell r="V325" t="str">
            <v>MEXICANA</v>
          </cell>
          <cell r="W325" t="str">
            <v>F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e">
            <v>#DIV/0!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 t="str">
            <v>X</v>
          </cell>
          <cell r="AK325" t="str">
            <v>X</v>
          </cell>
          <cell r="AL325" t="str">
            <v>X</v>
          </cell>
          <cell r="AM325" t="str">
            <v>X</v>
          </cell>
          <cell r="AN325" t="str">
            <v>X</v>
          </cell>
          <cell r="AO325" t="str">
            <v>X</v>
          </cell>
          <cell r="AP325" t="str">
            <v>X</v>
          </cell>
          <cell r="AQ325" t="str">
            <v>Martínez Hernández Magaly</v>
          </cell>
          <cell r="AR325">
            <v>0</v>
          </cell>
        </row>
        <row r="326">
          <cell r="A326">
            <v>325</v>
          </cell>
          <cell r="B326" t="str">
            <v>CANDIDATO</v>
          </cell>
          <cell r="C326" t="str">
            <v>ACTIVO</v>
          </cell>
          <cell r="D326">
            <v>0</v>
          </cell>
          <cell r="E326">
            <v>0</v>
          </cell>
          <cell r="F326" t="str">
            <v xml:space="preserve"> </v>
          </cell>
          <cell r="G326" t="str">
            <v xml:space="preserve"> </v>
          </cell>
          <cell r="H326" t="str">
            <v>Patricia Yusleidy</v>
          </cell>
          <cell r="I326" t="str">
            <v>Alvarado</v>
          </cell>
          <cell r="J326">
            <v>0</v>
          </cell>
          <cell r="K326" t="str">
            <v xml:space="preserve">Patricia Yusleidy Alvarado </v>
          </cell>
          <cell r="L326" t="str">
            <v>AAPA901025F63</v>
          </cell>
          <cell r="M326" t="str">
            <v>AAXP901025MNELXT01</v>
          </cell>
          <cell r="N326" t="str">
            <v>C. Sin Nombre S/N Col. Magisterio C.P.  34670</v>
          </cell>
          <cell r="O326">
            <v>0</v>
          </cell>
          <cell r="P326" t="str">
            <v>M SAN DIMAS</v>
          </cell>
          <cell r="Q326" t="str">
            <v>San Dimas</v>
          </cell>
          <cell r="R326" t="str">
            <v>San Dimas</v>
          </cell>
          <cell r="S326" t="str">
            <v>Dgo.</v>
          </cell>
          <cell r="T326">
            <v>0</v>
          </cell>
          <cell r="U326">
            <v>0</v>
          </cell>
          <cell r="V326" t="str">
            <v>MEXICANA</v>
          </cell>
          <cell r="W326" t="str">
            <v>F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 t="e">
            <v>#DIV/0!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 t="str">
            <v>X</v>
          </cell>
          <cell r="AK326" t="str">
            <v>X</v>
          </cell>
          <cell r="AL326" t="str">
            <v>X</v>
          </cell>
          <cell r="AM326" t="str">
            <v>X</v>
          </cell>
          <cell r="AN326" t="str">
            <v>X</v>
          </cell>
          <cell r="AO326" t="str">
            <v>X</v>
          </cell>
          <cell r="AP326" t="str">
            <v>X</v>
          </cell>
          <cell r="AQ326" t="str">
            <v>Alvarado  Patricia Yusleidy</v>
          </cell>
          <cell r="AR326">
            <v>0</v>
          </cell>
        </row>
        <row r="327">
          <cell r="A327">
            <v>326</v>
          </cell>
          <cell r="B327" t="str">
            <v>CANDIDATO</v>
          </cell>
          <cell r="C327" t="str">
            <v>BAJA</v>
          </cell>
          <cell r="D327">
            <v>0</v>
          </cell>
          <cell r="E327">
            <v>15022011</v>
          </cell>
          <cell r="F327" t="str">
            <v xml:space="preserve"> </v>
          </cell>
          <cell r="G327" t="str">
            <v xml:space="preserve"> </v>
          </cell>
          <cell r="H327" t="str">
            <v>Cristina</v>
          </cell>
          <cell r="I327" t="str">
            <v>Ibañez</v>
          </cell>
          <cell r="J327" t="str">
            <v>Garibaldy</v>
          </cell>
          <cell r="K327" t="str">
            <v>Cristina Ibañez Garibaldy</v>
          </cell>
          <cell r="L327" t="str">
            <v>IAGC7807166C1</v>
          </cell>
          <cell r="M327" t="str">
            <v>IAGC780716MDGBRR03</v>
          </cell>
          <cell r="N327" t="str">
            <v>C. Espiga S/N Fracc. Las Milpas C.P.  34076</v>
          </cell>
          <cell r="O327">
            <v>0</v>
          </cell>
          <cell r="P327" t="str">
            <v>FRACC. LAS MILPAS</v>
          </cell>
          <cell r="Q327" t="str">
            <v>Durango</v>
          </cell>
          <cell r="R327" t="str">
            <v>Victoria de Durango</v>
          </cell>
          <cell r="S327" t="str">
            <v>Dgo.</v>
          </cell>
          <cell r="T327">
            <v>8371950</v>
          </cell>
          <cell r="U327">
            <v>61814947.159999996</v>
          </cell>
          <cell r="V327" t="str">
            <v>MEXICANA</v>
          </cell>
          <cell r="W327" t="str">
            <v>F</v>
          </cell>
          <cell r="X327" t="str">
            <v>LIC. PSICOLOGIA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e">
            <v>#DIV/0!</v>
          </cell>
          <cell r="AF327" t="str">
            <v>B1</v>
          </cell>
          <cell r="AG327">
            <v>0</v>
          </cell>
          <cell r="AH327">
            <v>0</v>
          </cell>
          <cell r="AI327">
            <v>0</v>
          </cell>
          <cell r="AJ327" t="str">
            <v>X</v>
          </cell>
          <cell r="AK327" t="str">
            <v>X</v>
          </cell>
          <cell r="AL327" t="str">
            <v>X</v>
          </cell>
          <cell r="AM327" t="str">
            <v>X</v>
          </cell>
          <cell r="AN327" t="str">
            <v>X</v>
          </cell>
          <cell r="AO327" t="str">
            <v>X</v>
          </cell>
          <cell r="AP327" t="str">
            <v>X</v>
          </cell>
          <cell r="AQ327" t="str">
            <v>Ibañez Garibaldy Cristina</v>
          </cell>
          <cell r="AR327">
            <v>0</v>
          </cell>
        </row>
        <row r="328">
          <cell r="A328">
            <v>327</v>
          </cell>
          <cell r="B328" t="str">
            <v>ASIGNADO</v>
          </cell>
          <cell r="C328" t="str">
            <v>ACTIVO</v>
          </cell>
          <cell r="D328">
            <v>0</v>
          </cell>
          <cell r="E328">
            <v>0</v>
          </cell>
          <cell r="F328" t="str">
            <v>1° de Septiembre</v>
          </cell>
          <cell r="G328" t="str">
            <v>PNIEB</v>
          </cell>
          <cell r="H328" t="str">
            <v>Mirla Grisel</v>
          </cell>
          <cell r="I328" t="str">
            <v>Luna</v>
          </cell>
          <cell r="J328" t="str">
            <v>Dueñez</v>
          </cell>
          <cell r="K328" t="str">
            <v>Mirla Grisel Luna Dueñez</v>
          </cell>
          <cell r="L328" t="str">
            <v>LUDM8907028Y2</v>
          </cell>
          <cell r="M328" t="str">
            <v>LUDM890702MDGMNXR05</v>
          </cell>
          <cell r="N328" t="str">
            <v>And. António López de Santa Ana No. 129 Fracc. Primer Presidente C.P.  34166</v>
          </cell>
          <cell r="O328" t="str">
            <v>M</v>
          </cell>
          <cell r="P328" t="str">
            <v>FRACC. PRIMER PRESIDENTE</v>
          </cell>
          <cell r="Q328" t="str">
            <v>Durango</v>
          </cell>
          <cell r="R328" t="str">
            <v>Victoria de Durango</v>
          </cell>
          <cell r="S328" t="str">
            <v>Dgo.</v>
          </cell>
          <cell r="T328">
            <v>6188262069</v>
          </cell>
          <cell r="U328">
            <v>6188009851</v>
          </cell>
          <cell r="V328" t="str">
            <v>MEXICANA</v>
          </cell>
          <cell r="W328" t="str">
            <v>F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e">
            <v>#DIV/0!</v>
          </cell>
          <cell r="AF328">
            <v>0</v>
          </cell>
          <cell r="AG328">
            <v>0</v>
          </cell>
          <cell r="AH328">
            <v>0</v>
          </cell>
          <cell r="AI328" t="str">
            <v>mlunad02@hotmail.com</v>
          </cell>
          <cell r="AJ328" t="str">
            <v>X</v>
          </cell>
          <cell r="AK328" t="str">
            <v>X</v>
          </cell>
          <cell r="AL328" t="str">
            <v>X</v>
          </cell>
          <cell r="AM328" t="str">
            <v>X</v>
          </cell>
          <cell r="AN328" t="str">
            <v>X</v>
          </cell>
          <cell r="AO328" t="str">
            <v>X</v>
          </cell>
          <cell r="AP328" t="str">
            <v>X</v>
          </cell>
          <cell r="AQ328" t="str">
            <v>Luna Dueñez Mirla Grisel</v>
          </cell>
          <cell r="AR328">
            <v>0</v>
          </cell>
        </row>
        <row r="329">
          <cell r="A329">
            <v>328</v>
          </cell>
          <cell r="B329" t="str">
            <v>CANDIDATO</v>
          </cell>
          <cell r="C329" t="str">
            <v>BAJA</v>
          </cell>
          <cell r="D329">
            <v>16012011</v>
          </cell>
          <cell r="E329">
            <v>15022011</v>
          </cell>
          <cell r="F329" t="str">
            <v xml:space="preserve"> </v>
          </cell>
          <cell r="G329" t="str">
            <v xml:space="preserve"> </v>
          </cell>
          <cell r="H329" t="str">
            <v>Claudia Jazmin</v>
          </cell>
          <cell r="I329" t="str">
            <v>Leyva</v>
          </cell>
          <cell r="J329" t="str">
            <v>Marquez</v>
          </cell>
          <cell r="K329" t="str">
            <v>Claudia Jazmin Leyva Marquez</v>
          </cell>
          <cell r="L329" t="str">
            <v>LEMC9209201P4</v>
          </cell>
          <cell r="M329" t="str">
            <v>LEMC920920MDGYRL08</v>
          </cell>
          <cell r="N329" t="str">
            <v>C. Cerrada de Las Marías No. 133 Col. Valle Verde C.P.  34166</v>
          </cell>
          <cell r="O329">
            <v>0</v>
          </cell>
          <cell r="P329" t="str">
            <v>COL. VALLE VERDE</v>
          </cell>
          <cell r="Q329" t="str">
            <v>Durango</v>
          </cell>
          <cell r="R329" t="str">
            <v>Victoria de Durango</v>
          </cell>
          <cell r="S329" t="str">
            <v>Dgo.</v>
          </cell>
          <cell r="T329">
            <v>0</v>
          </cell>
          <cell r="U329">
            <v>0</v>
          </cell>
          <cell r="V329" t="str">
            <v>MEXICANA</v>
          </cell>
          <cell r="W329" t="str">
            <v>F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e">
            <v>#DIV/0!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 t="str">
            <v>X</v>
          </cell>
          <cell r="AK329" t="str">
            <v>X</v>
          </cell>
          <cell r="AL329" t="str">
            <v>X</v>
          </cell>
          <cell r="AM329" t="str">
            <v>X</v>
          </cell>
          <cell r="AN329" t="str">
            <v>X</v>
          </cell>
          <cell r="AO329" t="str">
            <v>X</v>
          </cell>
          <cell r="AP329" t="str">
            <v>X</v>
          </cell>
          <cell r="AQ329" t="str">
            <v>Leyva Marquez Claudia Jazmin</v>
          </cell>
          <cell r="AR329">
            <v>0</v>
          </cell>
        </row>
        <row r="330">
          <cell r="A330">
            <v>329</v>
          </cell>
          <cell r="B330" t="str">
            <v>CANDIDATO</v>
          </cell>
          <cell r="C330" t="str">
            <v>BAJA</v>
          </cell>
          <cell r="D330">
            <v>0</v>
          </cell>
          <cell r="E330">
            <v>30062011</v>
          </cell>
          <cell r="F330" t="str">
            <v xml:space="preserve"> </v>
          </cell>
          <cell r="G330" t="str">
            <v xml:space="preserve"> </v>
          </cell>
          <cell r="H330" t="str">
            <v>Alberto</v>
          </cell>
          <cell r="I330" t="str">
            <v>Zecua</v>
          </cell>
          <cell r="J330" t="str">
            <v>Martell</v>
          </cell>
          <cell r="K330" t="str">
            <v>Alberto Zecua Martell</v>
          </cell>
          <cell r="L330" t="str">
            <v>ZEMA790614BA9</v>
          </cell>
          <cell r="M330" t="str">
            <v>ZEMA790614HDGCRL07</v>
          </cell>
          <cell r="N330" t="str">
            <v>Priv. Encino No. 118 Fracc. SEDUE C.P.  34166</v>
          </cell>
          <cell r="O330">
            <v>0</v>
          </cell>
          <cell r="P330" t="str">
            <v>FRACC. SEDUE</v>
          </cell>
          <cell r="Q330" t="str">
            <v>Durango</v>
          </cell>
          <cell r="R330" t="str">
            <v>Victoria de Durango</v>
          </cell>
          <cell r="S330" t="str">
            <v>Dgo.</v>
          </cell>
          <cell r="T330">
            <v>8262189</v>
          </cell>
          <cell r="U330">
            <v>6188000085</v>
          </cell>
          <cell r="V330" t="str">
            <v>MEXICANA</v>
          </cell>
          <cell r="W330" t="str">
            <v>M</v>
          </cell>
          <cell r="X330" t="str">
            <v>ING. CIVIL</v>
          </cell>
          <cell r="Y330">
            <v>0</v>
          </cell>
          <cell r="Z330">
            <v>0</v>
          </cell>
          <cell r="AA330">
            <v>0</v>
          </cell>
          <cell r="AB330">
            <v>9</v>
          </cell>
          <cell r="AC330">
            <v>7</v>
          </cell>
          <cell r="AD330">
            <v>9</v>
          </cell>
          <cell r="AE330">
            <v>8.3333333333333339</v>
          </cell>
          <cell r="AF330" t="str">
            <v>B1</v>
          </cell>
          <cell r="AG330">
            <v>0</v>
          </cell>
          <cell r="AH330">
            <v>0</v>
          </cell>
          <cell r="AI330">
            <v>0</v>
          </cell>
          <cell r="AJ330" t="str">
            <v>X</v>
          </cell>
          <cell r="AK330" t="str">
            <v>X</v>
          </cell>
          <cell r="AL330" t="str">
            <v>X</v>
          </cell>
          <cell r="AM330" t="str">
            <v>X</v>
          </cell>
          <cell r="AN330" t="str">
            <v>X</v>
          </cell>
          <cell r="AO330" t="str">
            <v>X</v>
          </cell>
          <cell r="AP330" t="str">
            <v>X</v>
          </cell>
          <cell r="AQ330" t="str">
            <v>Zecua Martell Alberto</v>
          </cell>
          <cell r="AR330">
            <v>0</v>
          </cell>
        </row>
        <row r="331">
          <cell r="A331">
            <v>330</v>
          </cell>
          <cell r="B331" t="str">
            <v>ASIGNADO</v>
          </cell>
          <cell r="C331" t="str">
            <v>ACTIVO</v>
          </cell>
          <cell r="D331">
            <v>0</v>
          </cell>
          <cell r="E331">
            <v>0</v>
          </cell>
          <cell r="F331" t="str">
            <v>1° de Septiembre</v>
          </cell>
          <cell r="G331" t="str">
            <v>PNIEB</v>
          </cell>
          <cell r="H331" t="str">
            <v>Marycruz</v>
          </cell>
          <cell r="I331" t="str">
            <v>Meléndez</v>
          </cell>
          <cell r="J331" t="str">
            <v>Guerrero</v>
          </cell>
          <cell r="K331" t="str">
            <v>Marycruz Meléndez Guerrero</v>
          </cell>
          <cell r="L331" t="str">
            <v>MEGM8812213M6</v>
          </cell>
          <cell r="M331" t="str">
            <v>MEGM881221MDGLRR07</v>
          </cell>
          <cell r="N331" t="str">
            <v>C. Nube Ascendente No. 104 Fracc. Las Nubes C.P.  34224</v>
          </cell>
          <cell r="O331" t="str">
            <v>M</v>
          </cell>
          <cell r="P331" t="str">
            <v>FRACC. LAS NUBES</v>
          </cell>
          <cell r="Q331" t="str">
            <v>Durango</v>
          </cell>
          <cell r="R331" t="str">
            <v>Victoria de Durango</v>
          </cell>
          <cell r="S331" t="str">
            <v>Dgo.</v>
          </cell>
          <cell r="T331">
            <v>6188145620</v>
          </cell>
          <cell r="U331">
            <v>6181103552</v>
          </cell>
          <cell r="V331" t="str">
            <v>MEXICANA</v>
          </cell>
          <cell r="W331" t="str">
            <v>F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e">
            <v>#DIV/0!</v>
          </cell>
          <cell r="AF331">
            <v>0</v>
          </cell>
          <cell r="AG331">
            <v>0</v>
          </cell>
          <cell r="AH331">
            <v>0</v>
          </cell>
          <cell r="AI331" t="str">
            <v>babygril_503@hotmail.com</v>
          </cell>
          <cell r="AJ331" t="str">
            <v>X</v>
          </cell>
          <cell r="AK331" t="str">
            <v>X</v>
          </cell>
          <cell r="AL331" t="str">
            <v>X</v>
          </cell>
          <cell r="AM331" t="str">
            <v>X</v>
          </cell>
          <cell r="AN331" t="str">
            <v>X</v>
          </cell>
          <cell r="AO331" t="str">
            <v>X</v>
          </cell>
          <cell r="AP331" t="str">
            <v>X</v>
          </cell>
          <cell r="AQ331" t="str">
            <v>Meléndez Guerrero Marycruz</v>
          </cell>
          <cell r="AR331">
            <v>0</v>
          </cell>
        </row>
        <row r="332">
          <cell r="A332">
            <v>331</v>
          </cell>
          <cell r="B332" t="str">
            <v>CANDIDATO</v>
          </cell>
          <cell r="C332" t="str">
            <v>ACTIVO</v>
          </cell>
          <cell r="D332">
            <v>0</v>
          </cell>
          <cell r="E332">
            <v>0</v>
          </cell>
          <cell r="F332" t="str">
            <v xml:space="preserve"> </v>
          </cell>
          <cell r="G332" t="str">
            <v xml:space="preserve"> </v>
          </cell>
          <cell r="H332" t="str">
            <v>Juan Alejandro</v>
          </cell>
          <cell r="I332" t="str">
            <v>Rosales</v>
          </cell>
          <cell r="J332" t="str">
            <v>Moreno</v>
          </cell>
          <cell r="K332" t="str">
            <v>Juan Alejandro Rosales Moreno</v>
          </cell>
          <cell r="L332" t="str">
            <v>ROMJ810107CJ3</v>
          </cell>
          <cell r="M332" t="str">
            <v>ROMJ810107HCLSRN03</v>
          </cell>
          <cell r="N332" t="str">
            <v>C. Sin Nombre No. 17 S/N Col. Chonteco C.P. 35760</v>
          </cell>
          <cell r="O332">
            <v>0</v>
          </cell>
          <cell r="P332" t="str">
            <v>M RODEO</v>
          </cell>
          <cell r="Q332" t="str">
            <v>Rodeo</v>
          </cell>
          <cell r="R332" t="str">
            <v>Rodeo</v>
          </cell>
          <cell r="S332" t="str">
            <v>Dgo.</v>
          </cell>
          <cell r="T332">
            <v>0</v>
          </cell>
          <cell r="U332">
            <v>0</v>
          </cell>
          <cell r="V332" t="str">
            <v>MEXICANA</v>
          </cell>
          <cell r="W332" t="str">
            <v>M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8</v>
          </cell>
          <cell r="AC332">
            <v>5</v>
          </cell>
          <cell r="AD332">
            <v>6</v>
          </cell>
          <cell r="AE332">
            <v>6.333333333333333</v>
          </cell>
          <cell r="AF332" t="str">
            <v>A2</v>
          </cell>
          <cell r="AG332">
            <v>0</v>
          </cell>
          <cell r="AH332">
            <v>0</v>
          </cell>
          <cell r="AI332">
            <v>0</v>
          </cell>
          <cell r="AJ332" t="str">
            <v>X</v>
          </cell>
          <cell r="AK332" t="str">
            <v>X</v>
          </cell>
          <cell r="AL332" t="str">
            <v>X</v>
          </cell>
          <cell r="AM332" t="str">
            <v>X</v>
          </cell>
          <cell r="AN332" t="str">
            <v>X</v>
          </cell>
          <cell r="AO332" t="str">
            <v>X</v>
          </cell>
          <cell r="AP332" t="str">
            <v>X</v>
          </cell>
          <cell r="AQ332" t="str">
            <v>Rosales Moreno Juan Alejandro</v>
          </cell>
          <cell r="AR332" t="str">
            <v>En 2010 se retiró del programa por razones de seguridad personal</v>
          </cell>
        </row>
        <row r="333">
          <cell r="A333">
            <v>332</v>
          </cell>
          <cell r="B333" t="str">
            <v>CANDIDATO</v>
          </cell>
          <cell r="C333" t="str">
            <v>BAJA</v>
          </cell>
          <cell r="D333">
            <v>0</v>
          </cell>
          <cell r="E333">
            <v>30062011</v>
          </cell>
          <cell r="F333" t="str">
            <v xml:space="preserve"> </v>
          </cell>
          <cell r="G333" t="str">
            <v xml:space="preserve"> </v>
          </cell>
          <cell r="H333" t="str">
            <v>Jorge Daniel</v>
          </cell>
          <cell r="I333" t="str">
            <v>Venegas</v>
          </cell>
          <cell r="J333" t="str">
            <v>Aguirre</v>
          </cell>
          <cell r="K333" t="str">
            <v>Jorge Daniel Venegas Aguirre</v>
          </cell>
          <cell r="L333" t="str">
            <v>VEAJ891228H71</v>
          </cell>
          <cell r="M333" t="str">
            <v>VEAJ891228HTSNGR03</v>
          </cell>
          <cell r="N333" t="str">
            <v>C. Contadores No. 406 Col. 16 de septiembre C.P.  34030</v>
          </cell>
          <cell r="O333">
            <v>0</v>
          </cell>
          <cell r="P333" t="str">
            <v>COL. 16 DE SEPTIEMBRE</v>
          </cell>
          <cell r="Q333" t="str">
            <v>Durango</v>
          </cell>
          <cell r="R333" t="str">
            <v>Victoria de Durango</v>
          </cell>
          <cell r="S333" t="str">
            <v>Dgo.</v>
          </cell>
          <cell r="T333">
            <v>6181287812</v>
          </cell>
          <cell r="U333" t="str">
            <v>0446181121298/1736007</v>
          </cell>
          <cell r="V333" t="str">
            <v>MEXICANA</v>
          </cell>
          <cell r="W333" t="str">
            <v>M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e">
            <v>#DIV/0!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 t="str">
            <v>X</v>
          </cell>
          <cell r="AK333" t="str">
            <v>X</v>
          </cell>
          <cell r="AL333" t="str">
            <v>X</v>
          </cell>
          <cell r="AM333" t="str">
            <v>X</v>
          </cell>
          <cell r="AN333" t="str">
            <v>X</v>
          </cell>
          <cell r="AO333" t="str">
            <v>X</v>
          </cell>
          <cell r="AP333" t="str">
            <v>X</v>
          </cell>
          <cell r="AQ333" t="str">
            <v>Venegas Aguirre Jorge Daniel</v>
          </cell>
          <cell r="AR333">
            <v>0</v>
          </cell>
        </row>
        <row r="334">
          <cell r="A334">
            <v>333</v>
          </cell>
          <cell r="B334" t="str">
            <v>BAJA</v>
          </cell>
          <cell r="C334" t="str">
            <v>ACTIVO</v>
          </cell>
          <cell r="D334">
            <v>0</v>
          </cell>
          <cell r="E334">
            <v>0</v>
          </cell>
          <cell r="F334" t="str">
            <v>16 de Septiembre</v>
          </cell>
          <cell r="G334" t="str">
            <v>PNIEB</v>
          </cell>
          <cell r="H334" t="str">
            <v>Gloria Elena</v>
          </cell>
          <cell r="I334" t="str">
            <v>Castorena</v>
          </cell>
          <cell r="J334" t="str">
            <v>Rivera</v>
          </cell>
          <cell r="K334" t="str">
            <v>Gloria Elena Castorena Rivera</v>
          </cell>
          <cell r="L334" t="str">
            <v>CARG521124TK5</v>
          </cell>
          <cell r="M334" t="str">
            <v>CARG521124MDGSVL02</v>
          </cell>
          <cell r="N334" t="str">
            <v>Cto. Peten No. 87 Fracc. El Huizache I C.P.  34160</v>
          </cell>
          <cell r="O334" t="str">
            <v>M</v>
          </cell>
          <cell r="P334" t="str">
            <v>FRACC. EL HUIZACHE I</v>
          </cell>
          <cell r="Q334" t="str">
            <v>Durango</v>
          </cell>
          <cell r="R334" t="str">
            <v>Victoria de Durango</v>
          </cell>
          <cell r="S334" t="str">
            <v>Dgo.</v>
          </cell>
          <cell r="T334">
            <v>6184554232</v>
          </cell>
          <cell r="U334">
            <v>6181130714</v>
          </cell>
          <cell r="V334" t="str">
            <v>MEXICANA</v>
          </cell>
          <cell r="W334" t="str">
            <v>F</v>
          </cell>
          <cell r="X334" t="str">
            <v>CONTADOR PRIVADO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 t="e">
            <v>#DIV/0!</v>
          </cell>
          <cell r="AF334" t="str">
            <v>A2</v>
          </cell>
          <cell r="AG334">
            <v>0</v>
          </cell>
          <cell r="AH334">
            <v>0</v>
          </cell>
          <cell r="AI334" t="str">
            <v>gloriagloria54@yahoo.com</v>
          </cell>
          <cell r="AJ334" t="str">
            <v>X</v>
          </cell>
          <cell r="AK334" t="str">
            <v>X</v>
          </cell>
          <cell r="AL334" t="str">
            <v>X</v>
          </cell>
          <cell r="AM334" t="str">
            <v>X</v>
          </cell>
          <cell r="AN334" t="str">
            <v>X</v>
          </cell>
          <cell r="AO334" t="str">
            <v>X</v>
          </cell>
          <cell r="AP334" t="str">
            <v>X</v>
          </cell>
          <cell r="AQ334" t="str">
            <v>Castorena Rivera Gloria Elena</v>
          </cell>
          <cell r="AR334">
            <v>0</v>
          </cell>
        </row>
        <row r="335">
          <cell r="A335">
            <v>334</v>
          </cell>
          <cell r="B335" t="str">
            <v>CANDIDATO</v>
          </cell>
          <cell r="C335" t="str">
            <v>BAJA</v>
          </cell>
          <cell r="D335">
            <v>0</v>
          </cell>
          <cell r="E335">
            <v>0</v>
          </cell>
          <cell r="F335" t="str">
            <v xml:space="preserve"> </v>
          </cell>
          <cell r="G335" t="str">
            <v xml:space="preserve"> </v>
          </cell>
          <cell r="H335" t="str">
            <v>María Guadalupe</v>
          </cell>
          <cell r="I335" t="str">
            <v>Alvarado</v>
          </cell>
          <cell r="J335" t="str">
            <v>de la Cruz</v>
          </cell>
          <cell r="K335" t="str">
            <v>María Guadalupe Alvarado de la Cruz</v>
          </cell>
          <cell r="L335" t="str">
            <v>AACG800821RT5</v>
          </cell>
          <cell r="M335" t="str">
            <v>AACG800821MDGLRD00</v>
          </cell>
          <cell r="N335" t="str">
            <v>C. Tamazula No. 119 Fracc. Villas del Guadiana VI C.P.  34229</v>
          </cell>
          <cell r="O335">
            <v>0</v>
          </cell>
          <cell r="P335" t="str">
            <v>FRACC. VILLAS DEL GUADIANA VI</v>
          </cell>
          <cell r="Q335" t="str">
            <v>Durango</v>
          </cell>
          <cell r="R335" t="str">
            <v>Victoria de Durango</v>
          </cell>
          <cell r="S335" t="str">
            <v>Dgo.</v>
          </cell>
          <cell r="T335">
            <v>0</v>
          </cell>
          <cell r="U335">
            <v>6181192433</v>
          </cell>
          <cell r="V335" t="str">
            <v>MEXICANA</v>
          </cell>
          <cell r="W335" t="str">
            <v>F</v>
          </cell>
          <cell r="X335" t="str">
            <v>CONTADOR PUBLICO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e">
            <v>#DIV/0!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 t="str">
            <v>X</v>
          </cell>
          <cell r="AK335" t="str">
            <v>X</v>
          </cell>
          <cell r="AL335" t="str">
            <v>X</v>
          </cell>
          <cell r="AM335" t="str">
            <v>X</v>
          </cell>
          <cell r="AN335" t="str">
            <v>X</v>
          </cell>
          <cell r="AO335" t="str">
            <v>X</v>
          </cell>
          <cell r="AP335" t="str">
            <v>X</v>
          </cell>
          <cell r="AQ335" t="str">
            <v>Alvarado de la Cruz María Guadalupe</v>
          </cell>
          <cell r="AR335">
            <v>0</v>
          </cell>
        </row>
        <row r="336">
          <cell r="A336">
            <v>335</v>
          </cell>
          <cell r="B336" t="str">
            <v>ASIGNADO</v>
          </cell>
          <cell r="C336" t="str">
            <v>ACTIVO</v>
          </cell>
          <cell r="D336">
            <v>0</v>
          </cell>
          <cell r="E336">
            <v>0</v>
          </cell>
          <cell r="F336" t="str">
            <v>1° de Septiembre</v>
          </cell>
          <cell r="G336" t="str">
            <v>PNIEB</v>
          </cell>
          <cell r="H336" t="str">
            <v>Ilse Fernanda</v>
          </cell>
          <cell r="I336" t="str">
            <v>Guerrero</v>
          </cell>
          <cell r="J336" t="str">
            <v>Benavides</v>
          </cell>
          <cell r="K336" t="str">
            <v>Ilse Fernanda Guerrero Benavides</v>
          </cell>
          <cell r="L336" t="str">
            <v>GUBI891110HP9</v>
          </cell>
          <cell r="M336" t="str">
            <v>GUBI891110MDGRNL09</v>
          </cell>
          <cell r="N336" t="str">
            <v>Priv. Paloma No. 103 Zona Centro C.P.  34000</v>
          </cell>
          <cell r="O336">
            <v>0</v>
          </cell>
          <cell r="P336" t="str">
            <v>ZONA CENTRO</v>
          </cell>
          <cell r="Q336" t="str">
            <v>Durango</v>
          </cell>
          <cell r="R336" t="str">
            <v>Victoria de Durango</v>
          </cell>
          <cell r="S336" t="str">
            <v>Dgo.</v>
          </cell>
          <cell r="T336">
            <v>6188840314</v>
          </cell>
          <cell r="U336">
            <v>6181263299</v>
          </cell>
          <cell r="V336" t="str">
            <v>MEXICANA</v>
          </cell>
          <cell r="W336" t="str">
            <v>F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e">
            <v>#DIV/0!</v>
          </cell>
          <cell r="AF336">
            <v>0</v>
          </cell>
          <cell r="AG336">
            <v>0</v>
          </cell>
          <cell r="AH336">
            <v>0</v>
          </cell>
          <cell r="AI336" t="str">
            <v>fercha_gb@hotmail.com</v>
          </cell>
          <cell r="AJ336" t="str">
            <v>X</v>
          </cell>
          <cell r="AK336" t="str">
            <v>X</v>
          </cell>
          <cell r="AL336" t="str">
            <v>X</v>
          </cell>
          <cell r="AM336" t="str">
            <v>X</v>
          </cell>
          <cell r="AN336" t="str">
            <v>X</v>
          </cell>
          <cell r="AO336" t="str">
            <v>X</v>
          </cell>
          <cell r="AP336" t="str">
            <v>X</v>
          </cell>
          <cell r="AQ336" t="str">
            <v>Guerrero Benavides Ilse Fernanda</v>
          </cell>
          <cell r="AR336">
            <v>0</v>
          </cell>
        </row>
        <row r="337">
          <cell r="A337">
            <v>336</v>
          </cell>
          <cell r="B337" t="str">
            <v>CANDIDATO</v>
          </cell>
          <cell r="C337" t="str">
            <v>BAJA</v>
          </cell>
          <cell r="D337">
            <v>0</v>
          </cell>
          <cell r="E337">
            <v>15022011</v>
          </cell>
          <cell r="F337" t="str">
            <v xml:space="preserve"> </v>
          </cell>
          <cell r="G337" t="str">
            <v xml:space="preserve"> </v>
          </cell>
          <cell r="H337" t="str">
            <v>Sergio</v>
          </cell>
          <cell r="I337" t="str">
            <v>Luna</v>
          </cell>
          <cell r="J337" t="str">
            <v>Sifuentes</v>
          </cell>
          <cell r="K337" t="str">
            <v>Sergio Luna Sifuentes</v>
          </cell>
          <cell r="L337" t="str">
            <v>LUSS870206J34</v>
          </cell>
          <cell r="M337" t="str">
            <v>LUSS870206HDGNFR13</v>
          </cell>
          <cell r="N337" t="str">
            <v>And. Joaquin Herrera No. 108 Fracc. Primer Presidente de México C.P.  34116</v>
          </cell>
          <cell r="O337">
            <v>0</v>
          </cell>
          <cell r="P337" t="str">
            <v>FRACC. PRIMER PRESIDENTE DE MEXICO</v>
          </cell>
          <cell r="Q337" t="str">
            <v>Durango</v>
          </cell>
          <cell r="R337" t="str">
            <v>Victoria de Durango</v>
          </cell>
          <cell r="S337" t="str">
            <v>Dgo.</v>
          </cell>
          <cell r="T337">
            <v>8367889</v>
          </cell>
          <cell r="U337">
            <v>6181827007</v>
          </cell>
          <cell r="V337" t="str">
            <v>MEXICANA</v>
          </cell>
          <cell r="W337" t="str">
            <v>M</v>
          </cell>
          <cell r="X337" t="str">
            <v>LIC. EN PSICOLOGIA</v>
          </cell>
          <cell r="Y337">
            <v>0</v>
          </cell>
          <cell r="Z337">
            <v>0</v>
          </cell>
          <cell r="AA337">
            <v>0</v>
          </cell>
          <cell r="AB337">
            <v>9</v>
          </cell>
          <cell r="AC337">
            <v>6</v>
          </cell>
          <cell r="AD337">
            <v>7</v>
          </cell>
          <cell r="AE337">
            <v>7.333333333333333</v>
          </cell>
          <cell r="AF337" t="str">
            <v>B1</v>
          </cell>
          <cell r="AG337">
            <v>0</v>
          </cell>
          <cell r="AH337">
            <v>0</v>
          </cell>
          <cell r="AI337">
            <v>0</v>
          </cell>
          <cell r="AJ337" t="str">
            <v>X</v>
          </cell>
          <cell r="AK337" t="str">
            <v>X</v>
          </cell>
          <cell r="AL337" t="str">
            <v>X</v>
          </cell>
          <cell r="AM337" t="str">
            <v>X</v>
          </cell>
          <cell r="AN337" t="str">
            <v>X</v>
          </cell>
          <cell r="AO337" t="str">
            <v>X</v>
          </cell>
          <cell r="AP337" t="str">
            <v>X</v>
          </cell>
          <cell r="AQ337" t="str">
            <v>Luna Sifuentes Sergio</v>
          </cell>
          <cell r="AR337">
            <v>0</v>
          </cell>
        </row>
        <row r="338">
          <cell r="A338">
            <v>337</v>
          </cell>
          <cell r="B338" t="str">
            <v>ASIGNADO</v>
          </cell>
          <cell r="C338" t="str">
            <v>ACTIVO</v>
          </cell>
          <cell r="D338">
            <v>0</v>
          </cell>
          <cell r="E338">
            <v>30062011</v>
          </cell>
          <cell r="F338" t="str">
            <v>1° de Septiembre</v>
          </cell>
          <cell r="G338" t="str">
            <v>PNIEB</v>
          </cell>
          <cell r="H338" t="str">
            <v>Leticia Olga</v>
          </cell>
          <cell r="I338" t="str">
            <v>Valdivia</v>
          </cell>
          <cell r="J338" t="str">
            <v>Rivera</v>
          </cell>
          <cell r="K338" t="str">
            <v>Leticia Olga Valdivia Rivera</v>
          </cell>
          <cell r="L338" t="str">
            <v>VARL900810K30</v>
          </cell>
          <cell r="M338" t="str">
            <v>VARL900810MDGLVT01</v>
          </cell>
          <cell r="N338" t="str">
            <v>C. Priv. 2da. No.118 Fracc.Villas de San Francisco C.P. 34250</v>
          </cell>
          <cell r="O338" t="str">
            <v>V</v>
          </cell>
          <cell r="P338" t="str">
            <v>FRACC. VILLAS DE SAN FRANCISCO</v>
          </cell>
          <cell r="Q338" t="str">
            <v>Durango</v>
          </cell>
          <cell r="R338" t="str">
            <v>Victoria de Durango</v>
          </cell>
          <cell r="S338" t="str">
            <v>Dgo.</v>
          </cell>
          <cell r="T338">
            <v>6188110320</v>
          </cell>
          <cell r="U338">
            <v>6181491811</v>
          </cell>
          <cell r="V338" t="str">
            <v>MEXICANA</v>
          </cell>
          <cell r="W338" t="str">
            <v>F</v>
          </cell>
          <cell r="X338" t="str">
            <v>PREPARATORIA</v>
          </cell>
          <cell r="Y338">
            <v>0</v>
          </cell>
          <cell r="Z338">
            <v>0</v>
          </cell>
          <cell r="AA338">
            <v>0</v>
          </cell>
          <cell r="AB338">
            <v>8</v>
          </cell>
          <cell r="AC338">
            <v>6</v>
          </cell>
          <cell r="AD338">
            <v>8</v>
          </cell>
          <cell r="AE338">
            <v>7.333333333333333</v>
          </cell>
          <cell r="AF338" t="str">
            <v>B1</v>
          </cell>
          <cell r="AG338">
            <v>0</v>
          </cell>
          <cell r="AH338">
            <v>0</v>
          </cell>
          <cell r="AI338" t="str">
            <v>letisia_08@hotmail.com</v>
          </cell>
          <cell r="AJ338" t="str">
            <v>X</v>
          </cell>
          <cell r="AK338" t="str">
            <v>X</v>
          </cell>
          <cell r="AL338" t="str">
            <v>X</v>
          </cell>
          <cell r="AM338" t="str">
            <v>X</v>
          </cell>
          <cell r="AN338" t="str">
            <v>X</v>
          </cell>
          <cell r="AO338" t="str">
            <v>X</v>
          </cell>
          <cell r="AP338" t="str">
            <v>X</v>
          </cell>
          <cell r="AQ338" t="str">
            <v>Valdivia Rivera Leticia Olga</v>
          </cell>
          <cell r="AR338">
            <v>0</v>
          </cell>
        </row>
        <row r="339">
          <cell r="A339">
            <v>338</v>
          </cell>
          <cell r="B339" t="str">
            <v>CANDIDATO</v>
          </cell>
          <cell r="C339" t="str">
            <v>ACTIVO</v>
          </cell>
          <cell r="D339">
            <v>0</v>
          </cell>
          <cell r="E339">
            <v>0</v>
          </cell>
          <cell r="F339" t="str">
            <v xml:space="preserve"> </v>
          </cell>
          <cell r="G339" t="str">
            <v xml:space="preserve"> </v>
          </cell>
          <cell r="H339" t="str">
            <v>Nancy</v>
          </cell>
          <cell r="I339" t="str">
            <v>Victorino</v>
          </cell>
          <cell r="J339" t="str">
            <v>Esparza</v>
          </cell>
          <cell r="K339" t="str">
            <v>Nancy Victorino Esparza</v>
          </cell>
          <cell r="L339" t="str">
            <v>VIEN871224JN6</v>
          </cell>
          <cell r="M339" t="str">
            <v>VIEN871224MDGCSN08</v>
          </cell>
          <cell r="N339" t="str">
            <v>C. Misión Santo Domingo No. 111 Fracc. Las Tres Misiones C.P.  34200</v>
          </cell>
          <cell r="O339">
            <v>0</v>
          </cell>
          <cell r="P339" t="str">
            <v>FRACC. LAS TRES MISIONES</v>
          </cell>
          <cell r="Q339" t="str">
            <v>Durango</v>
          </cell>
          <cell r="R339" t="str">
            <v>Victoria de Durango</v>
          </cell>
          <cell r="S339" t="str">
            <v>Dgo.</v>
          </cell>
          <cell r="T339">
            <v>8135206</v>
          </cell>
          <cell r="U339">
            <v>6181000017</v>
          </cell>
          <cell r="V339" t="str">
            <v>MEXICANA</v>
          </cell>
          <cell r="W339" t="str">
            <v>F</v>
          </cell>
          <cell r="X339" t="str">
            <v>LIC. MERCADOTECNIA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e">
            <v>#DIV/0!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 t="str">
            <v>X</v>
          </cell>
          <cell r="AK339" t="str">
            <v>X</v>
          </cell>
          <cell r="AL339" t="str">
            <v>X</v>
          </cell>
          <cell r="AM339" t="str">
            <v>X</v>
          </cell>
          <cell r="AN339" t="str">
            <v>X</v>
          </cell>
          <cell r="AO339" t="str">
            <v>X</v>
          </cell>
          <cell r="AP339" t="str">
            <v>X</v>
          </cell>
          <cell r="AQ339" t="str">
            <v>Victorino Esparza Nancy</v>
          </cell>
          <cell r="AR339">
            <v>0</v>
          </cell>
        </row>
        <row r="340">
          <cell r="A340">
            <v>339</v>
          </cell>
          <cell r="B340" t="str">
            <v>CANDIDATO</v>
          </cell>
          <cell r="C340" t="str">
            <v>BAJA</v>
          </cell>
          <cell r="D340">
            <v>0</v>
          </cell>
          <cell r="E340">
            <v>30062011</v>
          </cell>
          <cell r="F340" t="str">
            <v xml:space="preserve"> </v>
          </cell>
          <cell r="G340" t="str">
            <v xml:space="preserve"> </v>
          </cell>
          <cell r="H340" t="str">
            <v>José Luis</v>
          </cell>
          <cell r="I340" t="str">
            <v>Schelemm</v>
          </cell>
          <cell r="J340" t="str">
            <v>Arias</v>
          </cell>
          <cell r="K340" t="str">
            <v>José Luis Schelemm Arias</v>
          </cell>
          <cell r="L340" t="str">
            <v>SEAL820828754</v>
          </cell>
          <cell r="M340" t="str">
            <v>SEAL820828HDGCRS05</v>
          </cell>
          <cell r="N340" t="str">
            <v>C. Borrego No. 372 Zona Centro C.P.  34000</v>
          </cell>
          <cell r="O340">
            <v>0</v>
          </cell>
          <cell r="P340" t="str">
            <v>ZONA CENTRO</v>
          </cell>
          <cell r="Q340" t="str">
            <v>Durango</v>
          </cell>
          <cell r="R340" t="str">
            <v>Victoria de Durango</v>
          </cell>
          <cell r="S340" t="str">
            <v>Dgo.</v>
          </cell>
          <cell r="T340">
            <v>0</v>
          </cell>
          <cell r="U340">
            <v>6181817706</v>
          </cell>
          <cell r="V340" t="str">
            <v>MEXICANA</v>
          </cell>
          <cell r="W340" t="str">
            <v>M</v>
          </cell>
          <cell r="X340" t="str">
            <v>BACHILLERATO</v>
          </cell>
          <cell r="Y340">
            <v>0</v>
          </cell>
          <cell r="Z340">
            <v>0</v>
          </cell>
          <cell r="AA340">
            <v>0</v>
          </cell>
          <cell r="AB340">
            <v>9</v>
          </cell>
          <cell r="AC340">
            <v>5</v>
          </cell>
          <cell r="AD340">
            <v>7</v>
          </cell>
          <cell r="AE340">
            <v>7</v>
          </cell>
          <cell r="AF340" t="str">
            <v>B1</v>
          </cell>
          <cell r="AG340">
            <v>0</v>
          </cell>
          <cell r="AH340">
            <v>0</v>
          </cell>
          <cell r="AI340">
            <v>0</v>
          </cell>
          <cell r="AJ340" t="str">
            <v>X</v>
          </cell>
          <cell r="AK340" t="str">
            <v>X</v>
          </cell>
          <cell r="AL340" t="str">
            <v>X</v>
          </cell>
          <cell r="AM340" t="str">
            <v>X</v>
          </cell>
          <cell r="AN340" t="str">
            <v>X</v>
          </cell>
          <cell r="AO340" t="str">
            <v>X</v>
          </cell>
          <cell r="AP340" t="str">
            <v>X</v>
          </cell>
          <cell r="AQ340" t="str">
            <v>Schelemm Arias José Luis</v>
          </cell>
          <cell r="AR340">
            <v>0</v>
          </cell>
        </row>
        <row r="341">
          <cell r="A341">
            <v>340</v>
          </cell>
          <cell r="B341" t="str">
            <v>CANDIDATO</v>
          </cell>
          <cell r="C341" t="str">
            <v>ACTIVO</v>
          </cell>
          <cell r="D341">
            <v>0</v>
          </cell>
          <cell r="E341">
            <v>0</v>
          </cell>
          <cell r="F341" t="str">
            <v xml:space="preserve"> </v>
          </cell>
          <cell r="G341" t="str">
            <v xml:space="preserve"> </v>
          </cell>
          <cell r="H341" t="str">
            <v>Rocío</v>
          </cell>
          <cell r="I341" t="str">
            <v>Méndez</v>
          </cell>
          <cell r="J341" t="str">
            <v>Gurrola</v>
          </cell>
          <cell r="K341" t="str">
            <v>Rocío Méndez Gurrola</v>
          </cell>
          <cell r="L341" t="str">
            <v>MEGR8310208T4</v>
          </cell>
          <cell r="M341" t="str">
            <v>MEGR831020MDGNRC01</v>
          </cell>
          <cell r="N341" t="str">
            <v>C. Ricardo Castro No. 216 Col. Silvestre Dorador C.P.  34070</v>
          </cell>
          <cell r="O341" t="str">
            <v>M</v>
          </cell>
          <cell r="P341" t="str">
            <v>FRACC. SILVESTRE REVUELTAS</v>
          </cell>
          <cell r="Q341" t="str">
            <v>Durango</v>
          </cell>
          <cell r="R341" t="str">
            <v>Victoria de Durango</v>
          </cell>
          <cell r="S341" t="str">
            <v>Dgo.</v>
          </cell>
          <cell r="T341">
            <v>0</v>
          </cell>
          <cell r="U341">
            <v>6181608814</v>
          </cell>
          <cell r="V341" t="str">
            <v>MEXICANA</v>
          </cell>
          <cell r="W341" t="str">
            <v>F</v>
          </cell>
          <cell r="X341" t="str">
            <v>LIC. EN CIENCIAS Y TECNICAS DE LA COMUNICACIÓN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e">
            <v>#DIV/0!</v>
          </cell>
          <cell r="AF341">
            <v>0</v>
          </cell>
          <cell r="AG341">
            <v>0</v>
          </cell>
          <cell r="AH341">
            <v>0</v>
          </cell>
          <cell r="AI341" t="str">
            <v>taz_idol@yahoo.com.mx</v>
          </cell>
          <cell r="AJ341" t="str">
            <v>X</v>
          </cell>
          <cell r="AK341" t="str">
            <v>X</v>
          </cell>
          <cell r="AL341" t="str">
            <v>X</v>
          </cell>
          <cell r="AM341" t="str">
            <v>X</v>
          </cell>
          <cell r="AN341" t="str">
            <v>X</v>
          </cell>
          <cell r="AO341" t="str">
            <v>X</v>
          </cell>
          <cell r="AP341" t="str">
            <v>X</v>
          </cell>
          <cell r="AQ341" t="str">
            <v>Méndez Gurrola Rocío</v>
          </cell>
          <cell r="AR341">
            <v>0</v>
          </cell>
        </row>
        <row r="342">
          <cell r="A342">
            <v>341</v>
          </cell>
          <cell r="B342" t="str">
            <v>CANDIDATO</v>
          </cell>
          <cell r="C342" t="str">
            <v>BAJA</v>
          </cell>
          <cell r="D342">
            <v>0</v>
          </cell>
          <cell r="E342">
            <v>31112011</v>
          </cell>
          <cell r="F342" t="str">
            <v xml:space="preserve"> </v>
          </cell>
          <cell r="G342" t="str">
            <v xml:space="preserve"> </v>
          </cell>
          <cell r="H342" t="str">
            <v>Elda</v>
          </cell>
          <cell r="I342" t="str">
            <v>Herrera</v>
          </cell>
          <cell r="J342" t="str">
            <v>Carrera</v>
          </cell>
          <cell r="K342" t="str">
            <v>Elda Herrera Carrera</v>
          </cell>
          <cell r="L342" t="str">
            <v>HECE850502HZ1</v>
          </cell>
          <cell r="M342" t="str">
            <v>HECE850502MDGRRL06</v>
          </cell>
          <cell r="N342" t="str">
            <v>C. Abel López Portillo No. 108 Col. Las Encinas C.P.  34039</v>
          </cell>
          <cell r="O342">
            <v>0</v>
          </cell>
          <cell r="P342" t="str">
            <v>COL. LAS ENCINAS</v>
          </cell>
          <cell r="Q342" t="str">
            <v>Durango</v>
          </cell>
          <cell r="R342" t="str">
            <v>Victoria de Durango</v>
          </cell>
          <cell r="S342" t="str">
            <v>Dgo.</v>
          </cell>
          <cell r="T342">
            <v>6188170652</v>
          </cell>
          <cell r="U342">
            <v>446181223450</v>
          </cell>
          <cell r="V342" t="str">
            <v>MEXICANA</v>
          </cell>
          <cell r="W342" t="str">
            <v>F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 t="e">
            <v>#DIV/0!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 t="str">
            <v>X</v>
          </cell>
          <cell r="AK342" t="str">
            <v>X</v>
          </cell>
          <cell r="AL342" t="str">
            <v>X</v>
          </cell>
          <cell r="AM342" t="str">
            <v>X</v>
          </cell>
          <cell r="AN342" t="str">
            <v>X</v>
          </cell>
          <cell r="AO342" t="str">
            <v>X</v>
          </cell>
          <cell r="AP342" t="str">
            <v>X</v>
          </cell>
          <cell r="AQ342" t="str">
            <v>Herrera Carrera Elda</v>
          </cell>
          <cell r="AR342">
            <v>0</v>
          </cell>
        </row>
        <row r="343">
          <cell r="A343">
            <v>342</v>
          </cell>
          <cell r="B343" t="str">
            <v>ASIGNADO</v>
          </cell>
          <cell r="C343" t="str">
            <v>ACTIVO</v>
          </cell>
          <cell r="D343">
            <v>0</v>
          </cell>
          <cell r="E343">
            <v>0</v>
          </cell>
          <cell r="F343" t="str">
            <v>1° de Septiembre</v>
          </cell>
          <cell r="G343" t="str">
            <v>PNIEB</v>
          </cell>
          <cell r="H343" t="str">
            <v>Sandra Kristell</v>
          </cell>
          <cell r="I343" t="str">
            <v>Elizondo</v>
          </cell>
          <cell r="J343" t="str">
            <v>Barraza</v>
          </cell>
          <cell r="K343" t="str">
            <v>Sandra Kristell Elizondo Barraza</v>
          </cell>
          <cell r="L343" t="str">
            <v>EIBS870808MW6</v>
          </cell>
          <cell r="M343" t="str">
            <v>EIBS870808MDGLRN09</v>
          </cell>
          <cell r="N343" t="str">
            <v>Av. Real del Mezquital No. 238 Fracc. Real del Mezquital C.P.  34199</v>
          </cell>
          <cell r="O343" t="str">
            <v>M</v>
          </cell>
          <cell r="P343" t="str">
            <v>FRACC. REAL DEL MEZQUITAL</v>
          </cell>
          <cell r="Q343" t="str">
            <v>Durango</v>
          </cell>
          <cell r="R343" t="str">
            <v>Victoria de Durango</v>
          </cell>
          <cell r="S343" t="str">
            <v>Dgo.</v>
          </cell>
          <cell r="T343">
            <v>6188260851</v>
          </cell>
          <cell r="U343">
            <v>6181381092</v>
          </cell>
          <cell r="V343" t="str">
            <v>MEXICANA</v>
          </cell>
          <cell r="W343" t="str">
            <v>F</v>
          </cell>
          <cell r="X343" t="str">
            <v>BACHILLERATO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e">
            <v>#DIV/0!</v>
          </cell>
          <cell r="AF343" t="str">
            <v>B2</v>
          </cell>
          <cell r="AG343">
            <v>0</v>
          </cell>
          <cell r="AH343">
            <v>0</v>
          </cell>
          <cell r="AI343" t="str">
            <v>kristelle_8@hotmail.com</v>
          </cell>
          <cell r="AJ343" t="str">
            <v>X</v>
          </cell>
          <cell r="AK343" t="str">
            <v>X</v>
          </cell>
          <cell r="AL343" t="str">
            <v>X</v>
          </cell>
          <cell r="AM343" t="str">
            <v>X</v>
          </cell>
          <cell r="AN343" t="str">
            <v>X</v>
          </cell>
          <cell r="AO343" t="str">
            <v>X</v>
          </cell>
          <cell r="AP343" t="str">
            <v>X</v>
          </cell>
          <cell r="AQ343" t="str">
            <v>Elizondo Barraza Sandra Kristell</v>
          </cell>
          <cell r="AR343">
            <v>0</v>
          </cell>
        </row>
        <row r="344">
          <cell r="A344">
            <v>343</v>
          </cell>
          <cell r="B344" t="str">
            <v>CANDIDATO</v>
          </cell>
          <cell r="C344" t="str">
            <v>BAJA</v>
          </cell>
          <cell r="D344">
            <v>0</v>
          </cell>
          <cell r="E344">
            <v>30062011</v>
          </cell>
          <cell r="F344" t="str">
            <v xml:space="preserve"> </v>
          </cell>
          <cell r="G344" t="str">
            <v xml:space="preserve"> </v>
          </cell>
          <cell r="H344" t="str">
            <v>Olga Margarita</v>
          </cell>
          <cell r="I344" t="str">
            <v>Galaviz</v>
          </cell>
          <cell r="J344" t="str">
            <v>Corral</v>
          </cell>
          <cell r="K344" t="str">
            <v>Olga Margarita Galaviz Corral</v>
          </cell>
          <cell r="L344" t="str">
            <v>GACO910410UI0</v>
          </cell>
          <cell r="M344" t="str">
            <v>GACO910410MDGLRL09</v>
          </cell>
          <cell r="N344" t="str">
            <v>C. Francisco González Bocanegra No. 232 Col. del Valle C.P.  34130</v>
          </cell>
          <cell r="O344">
            <v>0</v>
          </cell>
          <cell r="P344" t="str">
            <v>COL. DEL VALLE</v>
          </cell>
          <cell r="Q344" t="str">
            <v>Durango</v>
          </cell>
          <cell r="R344" t="str">
            <v>Victoria de Durango</v>
          </cell>
          <cell r="S344" t="str">
            <v>Dgo.</v>
          </cell>
          <cell r="T344">
            <v>1856615</v>
          </cell>
          <cell r="U344">
            <v>6182994185</v>
          </cell>
          <cell r="V344" t="str">
            <v>MEXICANA</v>
          </cell>
          <cell r="W344" t="str">
            <v>F</v>
          </cell>
          <cell r="X344" t="str">
            <v>LIC. EN DOCENCIA DE LA LENGUA INGLESA (3° Semestre)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e">
            <v>#DIV/0!</v>
          </cell>
          <cell r="AF344" t="str">
            <v>B1</v>
          </cell>
          <cell r="AG344">
            <v>0</v>
          </cell>
          <cell r="AH344">
            <v>0</v>
          </cell>
          <cell r="AI344">
            <v>0</v>
          </cell>
          <cell r="AJ344" t="str">
            <v>X</v>
          </cell>
          <cell r="AK344" t="str">
            <v>X</v>
          </cell>
          <cell r="AL344" t="str">
            <v>X</v>
          </cell>
          <cell r="AM344" t="str">
            <v>X</v>
          </cell>
          <cell r="AN344" t="str">
            <v>X</v>
          </cell>
          <cell r="AO344" t="str">
            <v>X</v>
          </cell>
          <cell r="AP344" t="str">
            <v>X</v>
          </cell>
          <cell r="AQ344" t="str">
            <v>Galaviz Corral Olga Margarita</v>
          </cell>
          <cell r="AR344">
            <v>0</v>
          </cell>
        </row>
        <row r="345">
          <cell r="A345">
            <v>344</v>
          </cell>
          <cell r="B345" t="str">
            <v>BAJA</v>
          </cell>
          <cell r="C345" t="str">
            <v>ACTIVO</v>
          </cell>
          <cell r="D345">
            <v>0</v>
          </cell>
          <cell r="E345">
            <v>0</v>
          </cell>
          <cell r="F345" t="str">
            <v xml:space="preserve"> </v>
          </cell>
          <cell r="G345" t="str">
            <v xml:space="preserve"> </v>
          </cell>
          <cell r="H345" t="str">
            <v>Martha Celene</v>
          </cell>
          <cell r="I345" t="str">
            <v>Luna</v>
          </cell>
          <cell r="J345" t="str">
            <v>Corrales</v>
          </cell>
          <cell r="K345" t="str">
            <v>Martha Celene Luna Corrales</v>
          </cell>
          <cell r="L345" t="str">
            <v>LUCM8303282M7</v>
          </cell>
          <cell r="M345" t="str">
            <v>LUCM830328MDGNRR03</v>
          </cell>
          <cell r="N345" t="str">
            <v>C. Hojalateros No. 108 Fracc. Fidel Velazquez I C.P.  34229</v>
          </cell>
          <cell r="O345" t="str">
            <v>M</v>
          </cell>
          <cell r="P345" t="str">
            <v>FRACC. FIDEL VELAZQUEZ I</v>
          </cell>
          <cell r="Q345" t="str">
            <v>Durango</v>
          </cell>
          <cell r="R345" t="str">
            <v>Victoria de Durango</v>
          </cell>
          <cell r="S345" t="str">
            <v>Dgo.</v>
          </cell>
          <cell r="T345">
            <v>6188269441</v>
          </cell>
          <cell r="U345">
            <v>6188322168</v>
          </cell>
          <cell r="V345" t="str">
            <v>MEXICANA</v>
          </cell>
          <cell r="W345" t="str">
            <v>F</v>
          </cell>
          <cell r="X345" t="str">
            <v>MAESTRIA EN PEDAGOGIA CERTIFICADO</v>
          </cell>
          <cell r="Y345">
            <v>0</v>
          </cell>
          <cell r="Z345">
            <v>0</v>
          </cell>
          <cell r="AA345">
            <v>0</v>
          </cell>
          <cell r="AB345">
            <v>9</v>
          </cell>
          <cell r="AC345">
            <v>9</v>
          </cell>
          <cell r="AD345">
            <v>8</v>
          </cell>
          <cell r="AE345">
            <v>8.6666666666666661</v>
          </cell>
          <cell r="AF345" t="str">
            <v>B1</v>
          </cell>
          <cell r="AG345">
            <v>0</v>
          </cell>
          <cell r="AH345">
            <v>0</v>
          </cell>
          <cell r="AI345" t="str">
            <v>mrthcln263@hotmail.com</v>
          </cell>
          <cell r="AJ345" t="str">
            <v>X</v>
          </cell>
          <cell r="AK345" t="str">
            <v>X</v>
          </cell>
          <cell r="AL345" t="str">
            <v>X</v>
          </cell>
          <cell r="AM345" t="str">
            <v>X</v>
          </cell>
          <cell r="AN345" t="str">
            <v>X</v>
          </cell>
          <cell r="AO345" t="str">
            <v>X</v>
          </cell>
          <cell r="AP345" t="str">
            <v>X</v>
          </cell>
          <cell r="AQ345" t="str">
            <v>Luna Corrales Martha Celene</v>
          </cell>
          <cell r="AR345">
            <v>0</v>
          </cell>
        </row>
        <row r="346">
          <cell r="A346">
            <v>345</v>
          </cell>
          <cell r="B346" t="str">
            <v>CANDIDATO</v>
          </cell>
          <cell r="C346" t="str">
            <v>BAJA</v>
          </cell>
          <cell r="D346">
            <v>0</v>
          </cell>
          <cell r="E346">
            <v>30062011</v>
          </cell>
          <cell r="F346" t="str">
            <v xml:space="preserve"> </v>
          </cell>
          <cell r="G346" t="str">
            <v xml:space="preserve"> </v>
          </cell>
          <cell r="H346" t="str">
            <v>Javier Delfino</v>
          </cell>
          <cell r="I346" t="str">
            <v>Ortíz</v>
          </cell>
          <cell r="J346" t="str">
            <v>Rosales</v>
          </cell>
          <cell r="K346" t="str">
            <v>Javier Delfino Ortíz Rosales</v>
          </cell>
          <cell r="L346" t="str">
            <v>OIRJ780124BG2</v>
          </cell>
          <cell r="M346" t="str">
            <v>OIRJ780124HCHRSV08</v>
          </cell>
          <cell r="N346" t="str">
            <v>C. Guadalupe Victoria No. 204 Col. Villa de Guadalupe C.P.  34040</v>
          </cell>
          <cell r="O346">
            <v>0</v>
          </cell>
          <cell r="P346" t="str">
            <v>COL. VILLA DE GUADALUPE</v>
          </cell>
          <cell r="Q346" t="str">
            <v>Durango</v>
          </cell>
          <cell r="R346" t="str">
            <v>Victoria de Durango</v>
          </cell>
          <cell r="S346" t="str">
            <v>Dgo.</v>
          </cell>
          <cell r="T346">
            <v>4551664</v>
          </cell>
          <cell r="U346">
            <v>6181676208</v>
          </cell>
          <cell r="V346" t="str">
            <v>MEXICANA</v>
          </cell>
          <cell r="W346" t="str">
            <v>M</v>
          </cell>
          <cell r="X346" t="str">
            <v>PREPARATORIA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 t="e">
            <v>#DIV/0!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 t="str">
            <v>X</v>
          </cell>
          <cell r="AK346" t="str">
            <v>X</v>
          </cell>
          <cell r="AL346" t="str">
            <v>X</v>
          </cell>
          <cell r="AM346" t="str">
            <v>X</v>
          </cell>
          <cell r="AN346" t="str">
            <v>X</v>
          </cell>
          <cell r="AO346" t="str">
            <v>X</v>
          </cell>
          <cell r="AP346" t="str">
            <v>X</v>
          </cell>
          <cell r="AQ346" t="str">
            <v>Ortíz Rosales Javier Delfino</v>
          </cell>
          <cell r="AR346">
            <v>0</v>
          </cell>
        </row>
        <row r="347">
          <cell r="A347">
            <v>346</v>
          </cell>
          <cell r="B347" t="str">
            <v>CANDIDATO</v>
          </cell>
          <cell r="C347" t="str">
            <v>BAJA</v>
          </cell>
          <cell r="D347">
            <v>0</v>
          </cell>
          <cell r="E347">
            <v>0</v>
          </cell>
          <cell r="F347" t="str">
            <v xml:space="preserve"> </v>
          </cell>
          <cell r="G347" t="str">
            <v xml:space="preserve"> </v>
          </cell>
          <cell r="H347" t="str">
            <v>Oscar</v>
          </cell>
          <cell r="I347" t="str">
            <v>Burciaga</v>
          </cell>
          <cell r="J347">
            <v>0</v>
          </cell>
          <cell r="K347" t="str">
            <v xml:space="preserve">Oscar Burciaga </v>
          </cell>
          <cell r="L347" t="str">
            <v>BUOS8701201M5</v>
          </cell>
          <cell r="M347" t="str">
            <v>BUOS870120HDGRXS06</v>
          </cell>
          <cell r="N347" t="str">
            <v>C. El Salto No. 304 Col. Santa María C.P.  34050</v>
          </cell>
          <cell r="O347">
            <v>0</v>
          </cell>
          <cell r="P347" t="str">
            <v>COL. SANTA MARIA</v>
          </cell>
          <cell r="Q347" t="str">
            <v>Durango</v>
          </cell>
          <cell r="R347" t="str">
            <v>Victoria de Durango</v>
          </cell>
          <cell r="S347" t="str">
            <v>Dgo.</v>
          </cell>
          <cell r="T347">
            <v>6188364077</v>
          </cell>
          <cell r="U347">
            <v>0</v>
          </cell>
          <cell r="V347" t="str">
            <v>MEXICANA</v>
          </cell>
          <cell r="W347" t="str">
            <v>M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e">
            <v>#DIV/0!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 t="str">
            <v>X</v>
          </cell>
          <cell r="AK347" t="str">
            <v>X</v>
          </cell>
          <cell r="AL347" t="str">
            <v>X</v>
          </cell>
          <cell r="AM347" t="str">
            <v>X</v>
          </cell>
          <cell r="AN347" t="str">
            <v>X</v>
          </cell>
          <cell r="AO347" t="str">
            <v>X</v>
          </cell>
          <cell r="AP347" t="str">
            <v>X</v>
          </cell>
          <cell r="AQ347" t="str">
            <v>Burciaga  Oscar</v>
          </cell>
          <cell r="AR347">
            <v>0</v>
          </cell>
        </row>
        <row r="348">
          <cell r="A348">
            <v>347</v>
          </cell>
          <cell r="B348" t="str">
            <v>CANDIDATO</v>
          </cell>
          <cell r="C348" t="str">
            <v>ACTIVO</v>
          </cell>
          <cell r="D348">
            <v>0</v>
          </cell>
          <cell r="E348">
            <v>0</v>
          </cell>
          <cell r="F348" t="str">
            <v xml:space="preserve"> </v>
          </cell>
          <cell r="G348" t="str">
            <v xml:space="preserve"> </v>
          </cell>
          <cell r="H348" t="str">
            <v>Juan Carlos</v>
          </cell>
          <cell r="I348" t="str">
            <v>González</v>
          </cell>
          <cell r="J348" t="str">
            <v>Guzmán</v>
          </cell>
          <cell r="K348" t="str">
            <v>Juan Carlos González Guzmán</v>
          </cell>
          <cell r="L348" t="str">
            <v>GOGJ860205T30</v>
          </cell>
          <cell r="M348" t="str">
            <v>GOGJ860205HDFNZN04</v>
          </cell>
          <cell r="N348" t="str">
            <v>C. Ricardo Flores Magón No. 541 Col. Arturo Gamiz C.P.  34218</v>
          </cell>
          <cell r="O348" t="str">
            <v>M</v>
          </cell>
          <cell r="P348" t="str">
            <v>COL. ARTURO GAMIZ</v>
          </cell>
          <cell r="Q348" t="str">
            <v>Durango</v>
          </cell>
          <cell r="R348" t="str">
            <v>Victoria de Durango</v>
          </cell>
          <cell r="S348" t="str">
            <v>Dgo.</v>
          </cell>
          <cell r="T348">
            <v>6181293281</v>
          </cell>
          <cell r="U348">
            <v>6182064246</v>
          </cell>
          <cell r="V348" t="str">
            <v>MEXICANA</v>
          </cell>
          <cell r="W348" t="str">
            <v>M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e">
            <v>#DIV/0!</v>
          </cell>
          <cell r="AF348">
            <v>0</v>
          </cell>
          <cell r="AG348">
            <v>0</v>
          </cell>
          <cell r="AH348">
            <v>0</v>
          </cell>
          <cell r="AI348" t="str">
            <v>xuankarlos@live.com</v>
          </cell>
          <cell r="AJ348" t="str">
            <v>X</v>
          </cell>
          <cell r="AK348" t="str">
            <v>X</v>
          </cell>
          <cell r="AL348" t="str">
            <v>X</v>
          </cell>
          <cell r="AM348" t="str">
            <v>X</v>
          </cell>
          <cell r="AN348" t="str">
            <v>X</v>
          </cell>
          <cell r="AO348" t="str">
            <v>X</v>
          </cell>
          <cell r="AP348" t="str">
            <v>X</v>
          </cell>
          <cell r="AQ348" t="str">
            <v>González Guzmán Juan Carlos</v>
          </cell>
          <cell r="AR348">
            <v>0</v>
          </cell>
        </row>
        <row r="349">
          <cell r="A349">
            <v>348</v>
          </cell>
          <cell r="B349" t="str">
            <v>ASIGNADO</v>
          </cell>
          <cell r="C349" t="str">
            <v>ACTIVO</v>
          </cell>
          <cell r="D349">
            <v>0</v>
          </cell>
          <cell r="E349">
            <v>0</v>
          </cell>
          <cell r="F349" t="str">
            <v>1° de Septiembre</v>
          </cell>
          <cell r="G349" t="str">
            <v>PNIEB</v>
          </cell>
          <cell r="H349" t="str">
            <v>Pedro</v>
          </cell>
          <cell r="I349" t="str">
            <v>Gómez</v>
          </cell>
          <cell r="J349" t="str">
            <v>Martínez</v>
          </cell>
          <cell r="K349" t="str">
            <v>Pedro Gómez Martínez</v>
          </cell>
          <cell r="L349" t="str">
            <v>GOMP770411BK8</v>
          </cell>
          <cell r="M349" t="str">
            <v>GOMP770411HDGMRD09</v>
          </cell>
          <cell r="N349" t="str">
            <v>Loc. La Concepcion S/N La Concepción C.P. 0</v>
          </cell>
          <cell r="O349" t="str">
            <v>M</v>
          </cell>
          <cell r="P349" t="str">
            <v>M TEPEHUANES</v>
          </cell>
          <cell r="Q349" t="str">
            <v>Tepehuanes</v>
          </cell>
          <cell r="R349" t="str">
            <v>Tepehuanes</v>
          </cell>
          <cell r="S349" t="str">
            <v>Dgo.</v>
          </cell>
          <cell r="T349">
            <v>6181168099</v>
          </cell>
          <cell r="U349">
            <v>0</v>
          </cell>
          <cell r="V349" t="str">
            <v>MEXICANA</v>
          </cell>
          <cell r="W349" t="str">
            <v>M</v>
          </cell>
          <cell r="X349" t="str">
            <v>HIGH SCHOOL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e">
            <v>#DIV/0!</v>
          </cell>
          <cell r="AF349">
            <v>0</v>
          </cell>
          <cell r="AG349">
            <v>0</v>
          </cell>
          <cell r="AH349">
            <v>0</v>
          </cell>
          <cell r="AI349" t="str">
            <v>pedgom.pipdgo@gmail.com</v>
          </cell>
          <cell r="AJ349" t="str">
            <v>X</v>
          </cell>
          <cell r="AK349" t="str">
            <v>X</v>
          </cell>
          <cell r="AL349" t="str">
            <v>X</v>
          </cell>
          <cell r="AM349" t="str">
            <v>X</v>
          </cell>
          <cell r="AN349" t="str">
            <v>X</v>
          </cell>
          <cell r="AO349" t="str">
            <v>X</v>
          </cell>
          <cell r="AP349" t="str">
            <v>X</v>
          </cell>
          <cell r="AQ349" t="str">
            <v>Gómez Martínez Pedro</v>
          </cell>
          <cell r="AR349">
            <v>0</v>
          </cell>
        </row>
        <row r="350">
          <cell r="A350">
            <v>349</v>
          </cell>
          <cell r="B350" t="str">
            <v>CANDIDATO</v>
          </cell>
          <cell r="C350" t="str">
            <v>BAJA</v>
          </cell>
          <cell r="D350">
            <v>0</v>
          </cell>
          <cell r="E350">
            <v>31122011</v>
          </cell>
          <cell r="F350" t="str">
            <v xml:space="preserve"> </v>
          </cell>
          <cell r="G350" t="str">
            <v xml:space="preserve"> </v>
          </cell>
          <cell r="H350" t="str">
            <v>Sandra</v>
          </cell>
          <cell r="I350" t="str">
            <v>Urbina</v>
          </cell>
          <cell r="J350" t="str">
            <v>Piñera</v>
          </cell>
          <cell r="K350" t="str">
            <v>Sandra Urbina Piñera</v>
          </cell>
          <cell r="L350" t="str">
            <v>UIPS7011292C6</v>
          </cell>
          <cell r="M350" t="str">
            <v>UIPS701129MDGRXN05</v>
          </cell>
          <cell r="N350" t="str">
            <v>C. Gardenia No. 139 Fracc. Chapultepec C.P.  34150</v>
          </cell>
          <cell r="O350">
            <v>0</v>
          </cell>
          <cell r="P350" t="str">
            <v>FRACC. CHAPULTEPEC</v>
          </cell>
          <cell r="Q350" t="str">
            <v>Durango</v>
          </cell>
          <cell r="R350" t="str">
            <v>Victoria de Durango</v>
          </cell>
          <cell r="S350" t="str">
            <v>Dgo.</v>
          </cell>
          <cell r="T350">
            <v>8125480</v>
          </cell>
          <cell r="U350">
            <v>1278027</v>
          </cell>
          <cell r="V350" t="str">
            <v>MEXICANA</v>
          </cell>
          <cell r="W350" t="str">
            <v>F</v>
          </cell>
          <cell r="X350" t="str">
            <v>CONTADOR PUBLICO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 t="e">
            <v>#DIV/0!</v>
          </cell>
          <cell r="AF350" t="str">
            <v>B1</v>
          </cell>
          <cell r="AG350">
            <v>0</v>
          </cell>
          <cell r="AH350">
            <v>0</v>
          </cell>
          <cell r="AI350">
            <v>0</v>
          </cell>
          <cell r="AJ350" t="str">
            <v>X</v>
          </cell>
          <cell r="AK350" t="str">
            <v>X</v>
          </cell>
          <cell r="AL350" t="str">
            <v>X</v>
          </cell>
          <cell r="AM350" t="str">
            <v>X</v>
          </cell>
          <cell r="AN350" t="str">
            <v>X</v>
          </cell>
          <cell r="AO350" t="str">
            <v>X</v>
          </cell>
          <cell r="AP350" t="str">
            <v>X</v>
          </cell>
          <cell r="AQ350" t="str">
            <v>Urbina Piñera Sandra</v>
          </cell>
          <cell r="AR350">
            <v>0</v>
          </cell>
        </row>
        <row r="351">
          <cell r="A351">
            <v>350</v>
          </cell>
          <cell r="B351" t="str">
            <v>CANDIDATO</v>
          </cell>
          <cell r="C351" t="str">
            <v>BAJA</v>
          </cell>
          <cell r="D351">
            <v>0</v>
          </cell>
          <cell r="E351">
            <v>30062011</v>
          </cell>
          <cell r="F351" t="str">
            <v xml:space="preserve"> </v>
          </cell>
          <cell r="G351" t="str">
            <v xml:space="preserve"> </v>
          </cell>
          <cell r="H351" t="str">
            <v>Martín Alonso</v>
          </cell>
          <cell r="I351" t="str">
            <v>Obregon</v>
          </cell>
          <cell r="J351" t="str">
            <v>Rodellegas</v>
          </cell>
          <cell r="K351" t="str">
            <v>Martín Alonso Obregon Rodellegas</v>
          </cell>
          <cell r="L351" t="str">
            <v>OERM8101307G2</v>
          </cell>
          <cell r="M351" t="str">
            <v>OERM810130HDGBDR04</v>
          </cell>
          <cell r="N351" t="str">
            <v>Blvd. Gral. Guadalupe Victoria No. 311 Col. Cuadra FF CC  C.P.  34024</v>
          </cell>
          <cell r="O351">
            <v>0</v>
          </cell>
          <cell r="P351" t="str">
            <v>COL. CUADRA</v>
          </cell>
          <cell r="Q351" t="str">
            <v>Durango</v>
          </cell>
          <cell r="R351" t="str">
            <v>Victoria de Durango</v>
          </cell>
          <cell r="S351" t="str">
            <v>Dgo.</v>
          </cell>
          <cell r="T351">
            <v>1975545</v>
          </cell>
          <cell r="U351">
            <v>6181569341</v>
          </cell>
          <cell r="V351" t="str">
            <v>MEXICANA</v>
          </cell>
          <cell r="W351" t="str">
            <v>M</v>
          </cell>
          <cell r="X351" t="str">
            <v>PRIMARIA</v>
          </cell>
          <cell r="Y351">
            <v>0</v>
          </cell>
          <cell r="Z351">
            <v>0</v>
          </cell>
          <cell r="AA351">
            <v>0</v>
          </cell>
          <cell r="AB351">
            <v>6</v>
          </cell>
          <cell r="AC351">
            <v>7</v>
          </cell>
          <cell r="AD351">
            <v>8</v>
          </cell>
          <cell r="AE351">
            <v>7</v>
          </cell>
          <cell r="AF351" t="str">
            <v>B1</v>
          </cell>
          <cell r="AG351">
            <v>0</v>
          </cell>
          <cell r="AH351">
            <v>0</v>
          </cell>
          <cell r="AI351">
            <v>0</v>
          </cell>
          <cell r="AJ351" t="str">
            <v>X</v>
          </cell>
          <cell r="AK351" t="str">
            <v>X</v>
          </cell>
          <cell r="AL351" t="str">
            <v>X</v>
          </cell>
          <cell r="AM351" t="str">
            <v>X</v>
          </cell>
          <cell r="AN351" t="str">
            <v>X</v>
          </cell>
          <cell r="AO351" t="str">
            <v>X</v>
          </cell>
          <cell r="AP351" t="str">
            <v>X</v>
          </cell>
          <cell r="AQ351" t="str">
            <v>Obregon Rodellegas Martín Alonso</v>
          </cell>
          <cell r="AR351">
            <v>0</v>
          </cell>
        </row>
        <row r="352">
          <cell r="A352">
            <v>351</v>
          </cell>
          <cell r="B352" t="str">
            <v>BAJA</v>
          </cell>
          <cell r="C352" t="str">
            <v>ACTIVO</v>
          </cell>
          <cell r="D352">
            <v>1022011</v>
          </cell>
          <cell r="E352">
            <v>0</v>
          </cell>
          <cell r="F352" t="str">
            <v>1° de Septiembre</v>
          </cell>
          <cell r="G352" t="str">
            <v>PNIEB</v>
          </cell>
          <cell r="H352" t="str">
            <v>Merary Yajaira</v>
          </cell>
          <cell r="I352" t="str">
            <v>Hernández</v>
          </cell>
          <cell r="J352" t="str">
            <v>Guzmán</v>
          </cell>
          <cell r="K352" t="str">
            <v>Merary Yajaira Hernández Guzmán</v>
          </cell>
          <cell r="L352" t="str">
            <v>HEGM910827466</v>
          </cell>
          <cell r="M352" t="str">
            <v>HEGM910827MDGRZR09</v>
          </cell>
          <cell r="N352" t="str">
            <v>C. Washington No. 515 Col. Universal C.P.  34165</v>
          </cell>
          <cell r="O352" t="str">
            <v>M</v>
          </cell>
          <cell r="P352" t="str">
            <v>COL. UNIVERSAL</v>
          </cell>
          <cell r="Q352" t="str">
            <v>Durango</v>
          </cell>
          <cell r="R352" t="str">
            <v>Victoria de Durango</v>
          </cell>
          <cell r="S352" t="str">
            <v>Dgo.</v>
          </cell>
          <cell r="T352">
            <v>6188263584</v>
          </cell>
          <cell r="U352">
            <v>6181412412</v>
          </cell>
          <cell r="V352" t="str">
            <v>MEXICANA</v>
          </cell>
          <cell r="W352" t="str">
            <v>F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e">
            <v>#DIV/0!</v>
          </cell>
          <cell r="AF352">
            <v>0</v>
          </cell>
          <cell r="AG352">
            <v>0</v>
          </cell>
          <cell r="AH352">
            <v>0</v>
          </cell>
          <cell r="AI352" t="str">
            <v>merher.pipdgo@gmail.com</v>
          </cell>
          <cell r="AJ352" t="str">
            <v>X</v>
          </cell>
          <cell r="AK352" t="str">
            <v>X</v>
          </cell>
          <cell r="AL352" t="str">
            <v>X</v>
          </cell>
          <cell r="AM352" t="str">
            <v>X</v>
          </cell>
          <cell r="AN352" t="str">
            <v>X</v>
          </cell>
          <cell r="AO352" t="str">
            <v>X</v>
          </cell>
          <cell r="AP352" t="str">
            <v>X</v>
          </cell>
          <cell r="AQ352" t="str">
            <v>Hernández Guzmán Merary Yajaira</v>
          </cell>
          <cell r="AR352">
            <v>0</v>
          </cell>
        </row>
        <row r="353">
          <cell r="A353">
            <v>352</v>
          </cell>
          <cell r="B353" t="str">
            <v>CANDIDATO</v>
          </cell>
          <cell r="C353" t="str">
            <v>ACTIVO</v>
          </cell>
          <cell r="D353">
            <v>0</v>
          </cell>
          <cell r="E353">
            <v>0</v>
          </cell>
          <cell r="F353" t="str">
            <v xml:space="preserve"> </v>
          </cell>
          <cell r="G353" t="str">
            <v xml:space="preserve"> </v>
          </cell>
          <cell r="H353" t="str">
            <v>Brasil</v>
          </cell>
          <cell r="I353" t="str">
            <v>Jiménez</v>
          </cell>
          <cell r="J353" t="str">
            <v>Ramírez</v>
          </cell>
          <cell r="K353" t="str">
            <v>Brasil Jiménez Ramírez</v>
          </cell>
          <cell r="L353" t="str">
            <v>JIRB8508228W6</v>
          </cell>
          <cell r="M353" t="str">
            <v>JIRB850822HDGMMR01</v>
          </cell>
          <cell r="N353" t="str">
            <v>C. Julio Ibarra No. 441 Fracc. Domíngo Arrieta C.P.  34180</v>
          </cell>
          <cell r="O353">
            <v>0</v>
          </cell>
          <cell r="P353" t="str">
            <v>FRACC. DOMINGO ARRIETA</v>
          </cell>
          <cell r="Q353" t="str">
            <v>Durango</v>
          </cell>
          <cell r="R353" t="str">
            <v>Victoria de Durango</v>
          </cell>
          <cell r="S353" t="str">
            <v>Dgo.</v>
          </cell>
          <cell r="T353">
            <v>6188246584</v>
          </cell>
          <cell r="U353">
            <v>446181660105</v>
          </cell>
          <cell r="V353" t="str">
            <v>MEXICANA</v>
          </cell>
          <cell r="W353" t="str">
            <v>M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e">
            <v>#DIV/0!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 t="str">
            <v>X</v>
          </cell>
          <cell r="AK353" t="str">
            <v>X</v>
          </cell>
          <cell r="AL353" t="str">
            <v>X</v>
          </cell>
          <cell r="AM353" t="str">
            <v>X</v>
          </cell>
          <cell r="AN353" t="str">
            <v>X</v>
          </cell>
          <cell r="AO353" t="str">
            <v>X</v>
          </cell>
          <cell r="AP353" t="str">
            <v>X</v>
          </cell>
          <cell r="AQ353" t="str">
            <v>Jiménez Ramírez Brasil</v>
          </cell>
          <cell r="AR353">
            <v>0</v>
          </cell>
        </row>
        <row r="354">
          <cell r="A354">
            <v>353</v>
          </cell>
          <cell r="B354" t="str">
            <v>CANDIDATO</v>
          </cell>
          <cell r="C354" t="str">
            <v>BAJA</v>
          </cell>
          <cell r="D354">
            <v>0</v>
          </cell>
          <cell r="E354">
            <v>30062011</v>
          </cell>
          <cell r="F354" t="str">
            <v xml:space="preserve"> </v>
          </cell>
          <cell r="G354" t="str">
            <v xml:space="preserve"> </v>
          </cell>
          <cell r="H354" t="str">
            <v>Jessica Vanessa</v>
          </cell>
          <cell r="I354" t="str">
            <v>Solis</v>
          </cell>
          <cell r="J354" t="str">
            <v>Gómez</v>
          </cell>
          <cell r="K354" t="str">
            <v>Jessica Vanessa Solis Gómez</v>
          </cell>
          <cell r="L354" t="str">
            <v>SOGJ910213S14</v>
          </cell>
          <cell r="M354" t="str">
            <v>SOGJ910213MDGLMS01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str">
            <v>MEXICANA</v>
          </cell>
          <cell r="W354" t="str">
            <v>F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 t="e">
            <v>#DIV/0!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 t="str">
            <v>X</v>
          </cell>
          <cell r="AK354" t="str">
            <v>X</v>
          </cell>
          <cell r="AL354" t="str">
            <v>X</v>
          </cell>
          <cell r="AM354" t="str">
            <v>X</v>
          </cell>
          <cell r="AN354" t="str">
            <v>X</v>
          </cell>
          <cell r="AO354" t="str">
            <v>X</v>
          </cell>
          <cell r="AP354" t="str">
            <v>X</v>
          </cell>
          <cell r="AQ354" t="str">
            <v>Solis Gómez Jessica Vanessa</v>
          </cell>
          <cell r="AR354">
            <v>0</v>
          </cell>
        </row>
        <row r="355">
          <cell r="A355">
            <v>354</v>
          </cell>
          <cell r="B355" t="str">
            <v>CANDIDATO</v>
          </cell>
          <cell r="C355" t="str">
            <v>CANDIDATO</v>
          </cell>
          <cell r="D355">
            <v>0</v>
          </cell>
          <cell r="E355">
            <v>0</v>
          </cell>
          <cell r="F355" t="str">
            <v xml:space="preserve"> </v>
          </cell>
          <cell r="G355" t="str">
            <v xml:space="preserve"> </v>
          </cell>
          <cell r="H355" t="str">
            <v>Abraham</v>
          </cell>
          <cell r="I355" t="str">
            <v>Rentería</v>
          </cell>
          <cell r="J355" t="str">
            <v>Reta</v>
          </cell>
          <cell r="K355" t="str">
            <v>Abraham Rentería Reta</v>
          </cell>
          <cell r="L355" t="str">
            <v>Abraham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str">
            <v xml:space="preserve"> 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e">
            <v>#DIV/0!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 t="str">
            <v>X</v>
          </cell>
          <cell r="AK355" t="str">
            <v>X</v>
          </cell>
          <cell r="AL355" t="str">
            <v>X</v>
          </cell>
          <cell r="AM355" t="str">
            <v>X</v>
          </cell>
          <cell r="AN355" t="str">
            <v>X</v>
          </cell>
          <cell r="AO355" t="str">
            <v>X</v>
          </cell>
          <cell r="AP355" t="str">
            <v>X</v>
          </cell>
          <cell r="AQ355" t="str">
            <v>Rentería Reta Abraham</v>
          </cell>
          <cell r="AR355">
            <v>0</v>
          </cell>
        </row>
        <row r="356">
          <cell r="A356">
            <v>355</v>
          </cell>
          <cell r="B356" t="str">
            <v>CANDIDATO</v>
          </cell>
          <cell r="C356" t="str">
            <v>BAJA</v>
          </cell>
          <cell r="D356">
            <v>1022011</v>
          </cell>
          <cell r="E356">
            <v>30062011</v>
          </cell>
          <cell r="F356" t="str">
            <v xml:space="preserve"> </v>
          </cell>
          <cell r="G356" t="str">
            <v xml:space="preserve"> </v>
          </cell>
          <cell r="H356" t="str">
            <v>Nancy Gabriela</v>
          </cell>
          <cell r="I356" t="str">
            <v>Orona</v>
          </cell>
          <cell r="J356" t="str">
            <v>Luna</v>
          </cell>
          <cell r="K356" t="str">
            <v>Nancy Gabriela Orona Luna</v>
          </cell>
          <cell r="L356" t="str">
            <v>OOLN880323PC0</v>
          </cell>
          <cell r="M356" t="str">
            <v>OOLN880323MDGRNN04</v>
          </cell>
          <cell r="N356" t="str">
            <v>C. 1er Priv. de Santa María de Ocotán No. 101 Fracc. La Forestal C.P.  34217</v>
          </cell>
          <cell r="O356">
            <v>0</v>
          </cell>
          <cell r="P356" t="str">
            <v>FRACC. LA FORESTAL</v>
          </cell>
          <cell r="Q356" t="str">
            <v>Durango</v>
          </cell>
          <cell r="R356" t="str">
            <v>Victoria de Durango</v>
          </cell>
          <cell r="S356" t="str">
            <v>Dgo.</v>
          </cell>
          <cell r="T356">
            <v>0</v>
          </cell>
          <cell r="U356">
            <v>0</v>
          </cell>
          <cell r="V356" t="str">
            <v>MEXICANA</v>
          </cell>
          <cell r="W356" t="str">
            <v>F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e">
            <v>#DIV/0!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 t="str">
            <v>X</v>
          </cell>
          <cell r="AK356" t="str">
            <v>X</v>
          </cell>
          <cell r="AL356" t="str">
            <v>X</v>
          </cell>
          <cell r="AM356" t="str">
            <v>X</v>
          </cell>
          <cell r="AN356" t="str">
            <v>X</v>
          </cell>
          <cell r="AO356" t="str">
            <v>X</v>
          </cell>
          <cell r="AP356" t="str">
            <v>X</v>
          </cell>
          <cell r="AQ356" t="str">
            <v>Orona Luna Nancy Gabriela</v>
          </cell>
          <cell r="AR356" t="str">
            <v>PERSONALES</v>
          </cell>
        </row>
        <row r="357">
          <cell r="A357">
            <v>356</v>
          </cell>
          <cell r="B357" t="str">
            <v>CANDIDATO</v>
          </cell>
          <cell r="C357" t="str">
            <v>ACTIVO</v>
          </cell>
          <cell r="D357">
            <v>0</v>
          </cell>
          <cell r="E357">
            <v>0</v>
          </cell>
          <cell r="F357" t="str">
            <v xml:space="preserve"> </v>
          </cell>
          <cell r="G357" t="str">
            <v xml:space="preserve"> </v>
          </cell>
          <cell r="H357" t="str">
            <v>Palmira Sarahi</v>
          </cell>
          <cell r="I357" t="str">
            <v>Piña</v>
          </cell>
          <cell r="J357" t="str">
            <v>Rodarte</v>
          </cell>
          <cell r="K357" t="str">
            <v>Palmira Sarahi Piña Rodarte</v>
          </cell>
          <cell r="L357" t="str">
            <v>PIRP880708H97</v>
          </cell>
          <cell r="M357" t="str">
            <v>PIRP880708MDGXDL05</v>
          </cell>
          <cell r="N357" t="str">
            <v>C. Fuente del descanso No. 102 Fracc. Las Fuentes C.P.  34220</v>
          </cell>
          <cell r="O357">
            <v>0</v>
          </cell>
          <cell r="P357" t="str">
            <v>FRACC. LAS FUENTES</v>
          </cell>
          <cell r="Q357" t="str">
            <v>Durango</v>
          </cell>
          <cell r="R357" t="str">
            <v>Victoria de Durango</v>
          </cell>
          <cell r="S357" t="str">
            <v>Dgo.</v>
          </cell>
          <cell r="T357">
            <v>1950161</v>
          </cell>
          <cell r="U357">
            <v>6181170280</v>
          </cell>
          <cell r="V357" t="str">
            <v>MEXICANA</v>
          </cell>
          <cell r="W357" t="str">
            <v>F</v>
          </cell>
          <cell r="X357" t="str">
            <v>LIC. PSICOLOGIA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e">
            <v>#DIV/0!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 t="str">
            <v>X</v>
          </cell>
          <cell r="AK357" t="str">
            <v>X</v>
          </cell>
          <cell r="AL357" t="str">
            <v>X</v>
          </cell>
          <cell r="AM357" t="str">
            <v>X</v>
          </cell>
          <cell r="AN357" t="str">
            <v>X</v>
          </cell>
          <cell r="AO357" t="str">
            <v>X</v>
          </cell>
          <cell r="AP357" t="str">
            <v>X</v>
          </cell>
          <cell r="AQ357" t="str">
            <v>Piña Rodarte Palmira Sarahi</v>
          </cell>
          <cell r="AR357">
            <v>0</v>
          </cell>
        </row>
        <row r="358">
          <cell r="A358">
            <v>357</v>
          </cell>
          <cell r="B358" t="str">
            <v>CANDIDATO</v>
          </cell>
          <cell r="C358" t="str">
            <v>BAJA</v>
          </cell>
          <cell r="D358">
            <v>0</v>
          </cell>
          <cell r="E358">
            <v>30062011</v>
          </cell>
          <cell r="F358" t="str">
            <v xml:space="preserve"> </v>
          </cell>
          <cell r="G358" t="str">
            <v xml:space="preserve"> </v>
          </cell>
          <cell r="H358" t="str">
            <v>Manuel</v>
          </cell>
          <cell r="I358" t="str">
            <v>Salas</v>
          </cell>
          <cell r="J358" t="str">
            <v>Moreno</v>
          </cell>
          <cell r="K358" t="str">
            <v>Manuel Salas Moreno</v>
          </cell>
          <cell r="L358" t="str">
            <v>SAMM850327IW7</v>
          </cell>
          <cell r="M358" t="str">
            <v>SAMM850327HDGLRN04</v>
          </cell>
          <cell r="N358" t="str">
            <v>C. Costa No. 609 Zona Centro C.P.  34000</v>
          </cell>
          <cell r="O358">
            <v>0</v>
          </cell>
          <cell r="P358" t="str">
            <v>ZONA CENTRO</v>
          </cell>
          <cell r="Q358" t="str">
            <v>Durango</v>
          </cell>
          <cell r="R358" t="str">
            <v>Victoria de Durango</v>
          </cell>
          <cell r="S358" t="str">
            <v>Dgo.</v>
          </cell>
          <cell r="T358">
            <v>6188138868</v>
          </cell>
          <cell r="U358">
            <v>46181660503</v>
          </cell>
          <cell r="V358" t="str">
            <v>MEXICANA</v>
          </cell>
          <cell r="W358" t="str">
            <v>M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 t="e">
            <v>#DIV/0!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 t="str">
            <v>X</v>
          </cell>
          <cell r="AK358" t="str">
            <v>X</v>
          </cell>
          <cell r="AL358" t="str">
            <v>X</v>
          </cell>
          <cell r="AM358" t="str">
            <v>X</v>
          </cell>
          <cell r="AN358" t="str">
            <v>X</v>
          </cell>
          <cell r="AO358" t="str">
            <v>X</v>
          </cell>
          <cell r="AP358" t="str">
            <v>X</v>
          </cell>
          <cell r="AQ358" t="str">
            <v>Salas Moreno Manuel</v>
          </cell>
          <cell r="AR358">
            <v>0</v>
          </cell>
        </row>
        <row r="359">
          <cell r="A359">
            <v>358</v>
          </cell>
          <cell r="B359" t="str">
            <v>CANDIDATO</v>
          </cell>
          <cell r="C359" t="str">
            <v>CANDIDATO</v>
          </cell>
          <cell r="D359">
            <v>0</v>
          </cell>
          <cell r="E359">
            <v>0</v>
          </cell>
          <cell r="F359" t="str">
            <v xml:space="preserve"> </v>
          </cell>
          <cell r="G359" t="str">
            <v xml:space="preserve"> </v>
          </cell>
          <cell r="H359" t="str">
            <v>Claudia E</v>
          </cell>
          <cell r="I359" t="str">
            <v>del Toro</v>
          </cell>
          <cell r="J359" t="str">
            <v>López</v>
          </cell>
          <cell r="K359" t="str">
            <v>Claudia E del Toro López</v>
          </cell>
          <cell r="L359" t="str">
            <v>Claudia 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str">
            <v xml:space="preserve"> 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e">
            <v>#DIV/0!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 t="str">
            <v>X</v>
          </cell>
          <cell r="AK359" t="str">
            <v>X</v>
          </cell>
          <cell r="AL359" t="str">
            <v>X</v>
          </cell>
          <cell r="AM359" t="str">
            <v>X</v>
          </cell>
          <cell r="AN359" t="str">
            <v>X</v>
          </cell>
          <cell r="AO359" t="str">
            <v>X</v>
          </cell>
          <cell r="AP359" t="str">
            <v>X</v>
          </cell>
          <cell r="AQ359" t="str">
            <v>del Toro López Claudia E</v>
          </cell>
          <cell r="AR359">
            <v>0</v>
          </cell>
        </row>
        <row r="360">
          <cell r="A360">
            <v>359</v>
          </cell>
          <cell r="B360" t="str">
            <v>ASIGNADO</v>
          </cell>
          <cell r="C360" t="str">
            <v>ACTIVO</v>
          </cell>
          <cell r="D360">
            <v>0</v>
          </cell>
          <cell r="E360">
            <v>0</v>
          </cell>
          <cell r="F360" t="str">
            <v>1° de Septiembre</v>
          </cell>
          <cell r="G360" t="str">
            <v>PNIEB</v>
          </cell>
          <cell r="H360" t="str">
            <v>José Ángel</v>
          </cell>
          <cell r="I360" t="str">
            <v>Zamora</v>
          </cell>
          <cell r="J360" t="str">
            <v>Reséndiz</v>
          </cell>
          <cell r="K360" t="str">
            <v>José Ángel Zamora Reséndiz</v>
          </cell>
          <cell r="L360" t="str">
            <v>ZARA631101DZ8</v>
          </cell>
          <cell r="M360" t="str">
            <v>ZARA631101HCHMSN02</v>
          </cell>
          <cell r="N360" t="str">
            <v>C. José Ramón Valdéz No. 1301 C.P.  34422</v>
          </cell>
          <cell r="O360" t="str">
            <v>M</v>
          </cell>
          <cell r="P360" t="str">
            <v>M NUEVO IDEAL</v>
          </cell>
          <cell r="Q360" t="str">
            <v>Nuevo Ideal</v>
          </cell>
          <cell r="R360" t="str">
            <v>Nuevo Ideal</v>
          </cell>
          <cell r="S360" t="str">
            <v>Dgo.</v>
          </cell>
          <cell r="T360">
            <v>6778731235</v>
          </cell>
          <cell r="U360">
            <v>6771023675</v>
          </cell>
          <cell r="V360" t="str">
            <v>MEXICANA</v>
          </cell>
          <cell r="W360" t="str">
            <v>M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e">
            <v>#DIV/0!</v>
          </cell>
          <cell r="AF360">
            <v>0</v>
          </cell>
          <cell r="AG360">
            <v>0</v>
          </cell>
          <cell r="AH360">
            <v>0</v>
          </cell>
          <cell r="AI360" t="str">
            <v>jazamora07@hotmail.com</v>
          </cell>
          <cell r="AJ360" t="str">
            <v>X</v>
          </cell>
          <cell r="AK360" t="str">
            <v>X</v>
          </cell>
          <cell r="AL360" t="str">
            <v>X</v>
          </cell>
          <cell r="AM360" t="str">
            <v>X</v>
          </cell>
          <cell r="AN360" t="str">
            <v>X</v>
          </cell>
          <cell r="AO360" t="str">
            <v>X</v>
          </cell>
          <cell r="AP360" t="str">
            <v>X</v>
          </cell>
          <cell r="AQ360" t="str">
            <v>Zamora Reséndiz José Ángel</v>
          </cell>
          <cell r="AR360">
            <v>0</v>
          </cell>
        </row>
        <row r="361">
          <cell r="A361">
            <v>360</v>
          </cell>
          <cell r="B361" t="str">
            <v>CANDIDATO</v>
          </cell>
          <cell r="C361" t="str">
            <v>CANDIDATO</v>
          </cell>
          <cell r="D361">
            <v>0</v>
          </cell>
          <cell r="E361">
            <v>0</v>
          </cell>
          <cell r="F361" t="str">
            <v xml:space="preserve"> </v>
          </cell>
          <cell r="G361" t="str">
            <v xml:space="preserve"> </v>
          </cell>
          <cell r="H361" t="str">
            <v>Annette</v>
          </cell>
          <cell r="I361" t="str">
            <v>León</v>
          </cell>
          <cell r="J361" t="str">
            <v>Aramburo</v>
          </cell>
          <cell r="K361" t="str">
            <v>Annette León Aramburo</v>
          </cell>
          <cell r="L361" t="str">
            <v>Annette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 t="str">
            <v xml:space="preserve"> 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e">
            <v>#DIV/0!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 t="str">
            <v>X</v>
          </cell>
          <cell r="AK361" t="str">
            <v>X</v>
          </cell>
          <cell r="AL361" t="str">
            <v>X</v>
          </cell>
          <cell r="AM361" t="str">
            <v>X</v>
          </cell>
          <cell r="AN361" t="str">
            <v>X</v>
          </cell>
          <cell r="AO361" t="str">
            <v>X</v>
          </cell>
          <cell r="AP361" t="str">
            <v>X</v>
          </cell>
          <cell r="AQ361" t="str">
            <v>León Aramburo Annette</v>
          </cell>
          <cell r="AR361">
            <v>0</v>
          </cell>
        </row>
        <row r="362">
          <cell r="A362">
            <v>361</v>
          </cell>
          <cell r="B362" t="str">
            <v>CANDIDATO</v>
          </cell>
          <cell r="C362" t="str">
            <v>BAJA</v>
          </cell>
          <cell r="D362">
            <v>0</v>
          </cell>
          <cell r="E362">
            <v>0</v>
          </cell>
          <cell r="F362" t="str">
            <v xml:space="preserve"> </v>
          </cell>
          <cell r="G362" t="str">
            <v xml:space="preserve"> </v>
          </cell>
          <cell r="H362" t="str">
            <v>Teresita</v>
          </cell>
          <cell r="I362" t="str">
            <v>Vela</v>
          </cell>
          <cell r="J362" t="str">
            <v>García</v>
          </cell>
          <cell r="K362" t="str">
            <v>Teresita Vela García</v>
          </cell>
          <cell r="L362" t="str">
            <v>VEGT7610031S3</v>
          </cell>
          <cell r="M362" t="str">
            <v>VEGT761003MDGLRR01</v>
          </cell>
          <cell r="N362" t="str">
            <v>C. Aztlan No. 205 Col. Azcapotzalco C.P.  34160</v>
          </cell>
          <cell r="O362">
            <v>0</v>
          </cell>
          <cell r="P362" t="str">
            <v>COL. AZCAPOTZALCO</v>
          </cell>
          <cell r="Q362" t="str">
            <v>Durango</v>
          </cell>
          <cell r="R362" t="str">
            <v>Victoria de Durango</v>
          </cell>
          <cell r="S362" t="str">
            <v>Dgo.</v>
          </cell>
          <cell r="T362">
            <v>6188130873</v>
          </cell>
          <cell r="U362">
            <v>446181009139</v>
          </cell>
          <cell r="V362" t="str">
            <v>MEXICANA</v>
          </cell>
          <cell r="W362" t="str">
            <v>F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 t="e">
            <v>#DIV/0!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 t="str">
            <v>X</v>
          </cell>
          <cell r="AK362" t="str">
            <v>X</v>
          </cell>
          <cell r="AL362" t="str">
            <v>X</v>
          </cell>
          <cell r="AM362" t="str">
            <v>X</v>
          </cell>
          <cell r="AN362" t="str">
            <v>X</v>
          </cell>
          <cell r="AO362" t="str">
            <v>X</v>
          </cell>
          <cell r="AP362" t="str">
            <v>X</v>
          </cell>
          <cell r="AQ362" t="str">
            <v>Vela García Teresita</v>
          </cell>
          <cell r="AR362">
            <v>0</v>
          </cell>
        </row>
        <row r="363">
          <cell r="A363">
            <v>362</v>
          </cell>
          <cell r="B363" t="str">
            <v>ASIGNADO</v>
          </cell>
          <cell r="C363" t="str">
            <v>ACTIVO</v>
          </cell>
          <cell r="D363">
            <v>0</v>
          </cell>
          <cell r="E363">
            <v>0</v>
          </cell>
          <cell r="F363" t="str">
            <v>1° de Septiembre</v>
          </cell>
          <cell r="G363" t="str">
            <v>PNIEB</v>
          </cell>
          <cell r="H363" t="str">
            <v>Susana Alejandra</v>
          </cell>
          <cell r="I363" t="str">
            <v>Vaquera</v>
          </cell>
          <cell r="J363" t="str">
            <v>Romero</v>
          </cell>
          <cell r="K363" t="str">
            <v>Susana Alejandra Vaquera Romero</v>
          </cell>
          <cell r="L363" t="str">
            <v>VARS800920RZ4</v>
          </cell>
          <cell r="M363" t="str">
            <v>VARS800920MDGQMS07</v>
          </cell>
          <cell r="N363" t="str">
            <v>C. Vicente Guerrero No. 522 C.P.  34730</v>
          </cell>
          <cell r="O363" t="str">
            <v>M</v>
          </cell>
          <cell r="P363" t="str">
            <v>M GUADALUPE VICTORIA</v>
          </cell>
          <cell r="Q363" t="str">
            <v>Guadalupe Victoria</v>
          </cell>
          <cell r="R363" t="str">
            <v>Antonio Amaro</v>
          </cell>
          <cell r="S363" t="str">
            <v>Dgo.</v>
          </cell>
          <cell r="T363">
            <v>6768813022</v>
          </cell>
          <cell r="U363">
            <v>6761004112</v>
          </cell>
          <cell r="V363" t="str">
            <v>MEXICANA</v>
          </cell>
          <cell r="W363" t="str">
            <v>F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e">
            <v>#DIV/0!</v>
          </cell>
          <cell r="AF363">
            <v>0</v>
          </cell>
          <cell r="AG363">
            <v>0</v>
          </cell>
          <cell r="AH363">
            <v>0</v>
          </cell>
          <cell r="AI363" t="str">
            <v>susy2025@hotmail.com</v>
          </cell>
          <cell r="AJ363" t="str">
            <v>X</v>
          </cell>
          <cell r="AK363" t="str">
            <v>X</v>
          </cell>
          <cell r="AL363" t="str">
            <v>X</v>
          </cell>
          <cell r="AM363" t="str">
            <v>X</v>
          </cell>
          <cell r="AN363" t="str">
            <v>X</v>
          </cell>
          <cell r="AO363" t="str">
            <v>X</v>
          </cell>
          <cell r="AP363" t="str">
            <v>X</v>
          </cell>
          <cell r="AQ363" t="str">
            <v>Vaquera Romero Susana Alejandra</v>
          </cell>
          <cell r="AR363">
            <v>0</v>
          </cell>
        </row>
        <row r="364">
          <cell r="A364">
            <v>363</v>
          </cell>
          <cell r="B364" t="str">
            <v>ASIGNADO</v>
          </cell>
          <cell r="C364" t="str">
            <v>ACTIVO</v>
          </cell>
          <cell r="D364">
            <v>0</v>
          </cell>
          <cell r="E364">
            <v>0</v>
          </cell>
          <cell r="F364" t="str">
            <v>1° de Septiembre</v>
          </cell>
          <cell r="G364" t="str">
            <v>PNIEB</v>
          </cell>
          <cell r="H364" t="str">
            <v>Victor Alfonso</v>
          </cell>
          <cell r="I364" t="str">
            <v>Reyes</v>
          </cell>
          <cell r="J364" t="str">
            <v>Salazar</v>
          </cell>
          <cell r="K364" t="str">
            <v>Victor Alfonso Reyes Salazar</v>
          </cell>
          <cell r="L364" t="str">
            <v>RESV840922PX3</v>
          </cell>
          <cell r="M364" t="str">
            <v>RESV840922HDGYLC05</v>
          </cell>
          <cell r="N364" t="str">
            <v>C. Nicolás Fernández No. 306 Col. Felípe Ángeles C.P.  34048</v>
          </cell>
          <cell r="O364" t="str">
            <v>M</v>
          </cell>
          <cell r="P364" t="str">
            <v>M. Suchil</v>
          </cell>
          <cell r="Q364" t="str">
            <v>Súchil</v>
          </cell>
          <cell r="R364" t="str">
            <v>Suchil</v>
          </cell>
          <cell r="S364" t="str">
            <v>Dgo.</v>
          </cell>
          <cell r="T364">
            <v>6181281084</v>
          </cell>
          <cell r="U364">
            <v>6181680912</v>
          </cell>
          <cell r="V364" t="str">
            <v>MEXICANA</v>
          </cell>
          <cell r="W364" t="str">
            <v>M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e">
            <v>#DIV/0!</v>
          </cell>
          <cell r="AF364" t="str">
            <v>A2</v>
          </cell>
          <cell r="AG364">
            <v>0</v>
          </cell>
          <cell r="AH364">
            <v>0</v>
          </cell>
          <cell r="AI364" t="str">
            <v>vicrey.pipdgo@gmail.com</v>
          </cell>
          <cell r="AJ364" t="str">
            <v>X</v>
          </cell>
          <cell r="AK364" t="str">
            <v>X</v>
          </cell>
          <cell r="AL364" t="str">
            <v>X</v>
          </cell>
          <cell r="AM364" t="str">
            <v>X</v>
          </cell>
          <cell r="AN364" t="str">
            <v>X</v>
          </cell>
          <cell r="AO364" t="str">
            <v>X</v>
          </cell>
          <cell r="AP364" t="str">
            <v>X</v>
          </cell>
          <cell r="AQ364" t="str">
            <v>Reyes Salazar Victor Alfonso</v>
          </cell>
          <cell r="AR364">
            <v>0</v>
          </cell>
        </row>
        <row r="365">
          <cell r="A365">
            <v>364</v>
          </cell>
          <cell r="B365" t="str">
            <v>CANDIDATO</v>
          </cell>
          <cell r="C365" t="str">
            <v>BAJA</v>
          </cell>
          <cell r="D365">
            <v>0</v>
          </cell>
          <cell r="E365">
            <v>24012012</v>
          </cell>
          <cell r="F365" t="str">
            <v xml:space="preserve"> </v>
          </cell>
          <cell r="G365" t="str">
            <v xml:space="preserve"> </v>
          </cell>
          <cell r="H365" t="str">
            <v>José Carlos</v>
          </cell>
          <cell r="I365" t="str">
            <v>Castañeda</v>
          </cell>
          <cell r="J365" t="str">
            <v>Muñoz</v>
          </cell>
          <cell r="K365" t="str">
            <v>José Carlos Castañeda Muñoz</v>
          </cell>
          <cell r="L365" t="str">
            <v>CAMC870514HW1</v>
          </cell>
          <cell r="M365" t="str">
            <v>CAMC870514HDGSXR00</v>
          </cell>
          <cell r="N365" t="str">
            <v>Av. Benito Juárez No. 805 Ote. Loc. Antonio Amaro C.P. 34730</v>
          </cell>
          <cell r="O365">
            <v>0</v>
          </cell>
          <cell r="P365" t="str">
            <v>M GUADALUPE VICTORIA</v>
          </cell>
          <cell r="Q365" t="str">
            <v>Guadalupe Victoria</v>
          </cell>
          <cell r="R365" t="str">
            <v>Antonio Amaro</v>
          </cell>
          <cell r="S365" t="str">
            <v>Dgo.</v>
          </cell>
          <cell r="T365">
            <v>0</v>
          </cell>
          <cell r="U365">
            <v>0</v>
          </cell>
          <cell r="V365">
            <v>0</v>
          </cell>
          <cell r="W365" t="str">
            <v>M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 t="str">
            <v>B1</v>
          </cell>
          <cell r="AG365">
            <v>0</v>
          </cell>
          <cell r="AH365">
            <v>0</v>
          </cell>
          <cell r="AI365">
            <v>0</v>
          </cell>
          <cell r="AJ365" t="str">
            <v>X</v>
          </cell>
          <cell r="AK365" t="str">
            <v>X</v>
          </cell>
          <cell r="AL365" t="str">
            <v>X</v>
          </cell>
          <cell r="AM365" t="str">
            <v>X</v>
          </cell>
          <cell r="AN365" t="str">
            <v>X</v>
          </cell>
          <cell r="AO365" t="str">
            <v>X</v>
          </cell>
          <cell r="AP365" t="str">
            <v>X</v>
          </cell>
          <cell r="AQ365" t="str">
            <v>Castañeda Muñoz José Carlos</v>
          </cell>
          <cell r="AR365">
            <v>0</v>
          </cell>
        </row>
        <row r="366">
          <cell r="A366">
            <v>365</v>
          </cell>
          <cell r="B366" t="str">
            <v>ASIGNADO</v>
          </cell>
          <cell r="C366" t="str">
            <v>ACTIVO</v>
          </cell>
          <cell r="D366">
            <v>0</v>
          </cell>
          <cell r="E366">
            <v>0</v>
          </cell>
          <cell r="F366" t="str">
            <v>1° de Septiembre</v>
          </cell>
          <cell r="G366" t="str">
            <v>PNIEB</v>
          </cell>
          <cell r="H366" t="str">
            <v>Ana Laura</v>
          </cell>
          <cell r="I366" t="str">
            <v>Alanís</v>
          </cell>
          <cell r="J366" t="str">
            <v>Aldava</v>
          </cell>
          <cell r="K366" t="str">
            <v>Ana Laura Alanís Aldava</v>
          </cell>
          <cell r="L366" t="str">
            <v>AAAA860917B20</v>
          </cell>
          <cell r="M366" t="str">
            <v>AAAA860917MDGLLN07</v>
          </cell>
          <cell r="N366" t="str">
            <v>C. Palomas S/N Loc. J. Guadalupe Rodríguez C.P. 34731</v>
          </cell>
          <cell r="O366" t="str">
            <v>M</v>
          </cell>
          <cell r="P366" t="str">
            <v>M GUADALUPE VICTORIA</v>
          </cell>
          <cell r="Q366" t="str">
            <v>Guadalupe Victoria</v>
          </cell>
          <cell r="R366" t="str">
            <v>Antonio Amaro</v>
          </cell>
          <cell r="S366" t="str">
            <v>Dgo.</v>
          </cell>
          <cell r="T366">
            <v>0</v>
          </cell>
          <cell r="U366">
            <v>6761007346</v>
          </cell>
          <cell r="V366" t="str">
            <v>MEXICANA</v>
          </cell>
          <cell r="W366" t="str">
            <v>F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 t="e">
            <v>#DIV/0!</v>
          </cell>
          <cell r="AF366" t="str">
            <v>B1</v>
          </cell>
          <cell r="AG366">
            <v>0</v>
          </cell>
          <cell r="AH366">
            <v>0</v>
          </cell>
          <cell r="AI366" t="str">
            <v>anny_1986ala@hotmail.com</v>
          </cell>
          <cell r="AJ366" t="str">
            <v>X</v>
          </cell>
          <cell r="AK366" t="str">
            <v>X</v>
          </cell>
          <cell r="AL366" t="str">
            <v>X</v>
          </cell>
          <cell r="AM366" t="str">
            <v>X</v>
          </cell>
          <cell r="AN366" t="str">
            <v>X</v>
          </cell>
          <cell r="AO366" t="str">
            <v>X</v>
          </cell>
          <cell r="AP366" t="str">
            <v>X</v>
          </cell>
          <cell r="AQ366" t="str">
            <v>Alanís Aldava Ana Laura</v>
          </cell>
          <cell r="AR366">
            <v>0</v>
          </cell>
        </row>
        <row r="367">
          <cell r="A367">
            <v>366</v>
          </cell>
          <cell r="B367" t="str">
            <v>CANDIDATO</v>
          </cell>
          <cell r="C367" t="str">
            <v>ACTIVO</v>
          </cell>
          <cell r="D367">
            <v>15082010</v>
          </cell>
          <cell r="E367">
            <v>0</v>
          </cell>
          <cell r="F367" t="str">
            <v xml:space="preserve"> </v>
          </cell>
          <cell r="G367" t="str">
            <v xml:space="preserve"> </v>
          </cell>
          <cell r="H367" t="str">
            <v>Daniela</v>
          </cell>
          <cell r="I367" t="str">
            <v>Calderón</v>
          </cell>
          <cell r="J367" t="str">
            <v>Flores</v>
          </cell>
          <cell r="K367" t="str">
            <v>Daniela Calderón Flores</v>
          </cell>
          <cell r="L367" t="str">
            <v>CAFD890826F21</v>
          </cell>
          <cell r="M367" t="str">
            <v>CAFD890826MDGLLN07</v>
          </cell>
          <cell r="N367" t="str">
            <v>C. Cerro Blanco No. 608 Fracc. Lomas del Sahuatoba C.P.  34108</v>
          </cell>
          <cell r="O367">
            <v>0</v>
          </cell>
          <cell r="P367" t="str">
            <v>FRACC. LOMAS DEL SAHUATOBA</v>
          </cell>
          <cell r="Q367" t="str">
            <v>Durango</v>
          </cell>
          <cell r="R367" t="str">
            <v>Victoria de Durango</v>
          </cell>
          <cell r="S367" t="str">
            <v>Dgo.</v>
          </cell>
          <cell r="T367">
            <v>6181301271</v>
          </cell>
          <cell r="U367">
            <v>446181115196</v>
          </cell>
          <cell r="V367" t="str">
            <v>MEXICANA</v>
          </cell>
          <cell r="W367" t="str">
            <v>F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e">
            <v>#DIV/0!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 t="str">
            <v>X</v>
          </cell>
          <cell r="AK367" t="str">
            <v>X</v>
          </cell>
          <cell r="AL367" t="str">
            <v>X</v>
          </cell>
          <cell r="AM367" t="str">
            <v>X</v>
          </cell>
          <cell r="AN367" t="str">
            <v>X</v>
          </cell>
          <cell r="AO367" t="str">
            <v>X</v>
          </cell>
          <cell r="AP367" t="str">
            <v>X</v>
          </cell>
          <cell r="AQ367" t="str">
            <v>Calderón Flores Daniela</v>
          </cell>
          <cell r="AR367">
            <v>0</v>
          </cell>
        </row>
        <row r="368">
          <cell r="A368">
            <v>367</v>
          </cell>
          <cell r="B368" t="str">
            <v>CANDIDATO</v>
          </cell>
          <cell r="C368" t="str">
            <v>BAJA</v>
          </cell>
          <cell r="D368">
            <v>0</v>
          </cell>
          <cell r="E368">
            <v>30062011</v>
          </cell>
          <cell r="F368" t="str">
            <v xml:space="preserve"> </v>
          </cell>
          <cell r="G368" t="str">
            <v xml:space="preserve"> </v>
          </cell>
          <cell r="H368" t="str">
            <v>Carlos Enrique</v>
          </cell>
          <cell r="I368" t="str">
            <v>Moran</v>
          </cell>
          <cell r="J368" t="str">
            <v>Garabito</v>
          </cell>
          <cell r="K368" t="str">
            <v>Carlos Enrique Moran Garabito</v>
          </cell>
          <cell r="L368" t="str">
            <v>MOGC770503AJ0</v>
          </cell>
          <cell r="M368" t="str">
            <v>MOGC770503HJCRRR05</v>
          </cell>
          <cell r="N368" t="str">
            <v>Av.  General Tornel No. 410 Col. Juan de La Barreda C.P.  34150</v>
          </cell>
          <cell r="O368">
            <v>0</v>
          </cell>
          <cell r="P368" t="str">
            <v>COL. JUAN DE LA BARREDA</v>
          </cell>
          <cell r="Q368" t="str">
            <v>Durango</v>
          </cell>
          <cell r="R368" t="str">
            <v>Victoria de Durango</v>
          </cell>
          <cell r="S368" t="str">
            <v>Dgo.</v>
          </cell>
          <cell r="T368">
            <v>8127047</v>
          </cell>
          <cell r="U368">
            <v>6181452428</v>
          </cell>
          <cell r="V368" t="str">
            <v>MEXICANA</v>
          </cell>
          <cell r="W368" t="str">
            <v>M</v>
          </cell>
          <cell r="X368" t="str">
            <v>ING. EN ELECTRONICA</v>
          </cell>
          <cell r="Y368">
            <v>0</v>
          </cell>
          <cell r="Z368">
            <v>0</v>
          </cell>
          <cell r="AA368">
            <v>0</v>
          </cell>
          <cell r="AB368">
            <v>9</v>
          </cell>
          <cell r="AC368">
            <v>7</v>
          </cell>
          <cell r="AD368">
            <v>6</v>
          </cell>
          <cell r="AE368">
            <v>7.333333333333333</v>
          </cell>
          <cell r="AF368" t="str">
            <v>B1</v>
          </cell>
          <cell r="AG368">
            <v>0</v>
          </cell>
          <cell r="AH368">
            <v>0</v>
          </cell>
          <cell r="AI368">
            <v>0</v>
          </cell>
          <cell r="AJ368" t="str">
            <v>X</v>
          </cell>
          <cell r="AK368" t="str">
            <v>X</v>
          </cell>
          <cell r="AL368" t="str">
            <v>X</v>
          </cell>
          <cell r="AM368" t="str">
            <v>X</v>
          </cell>
          <cell r="AN368" t="str">
            <v>X</v>
          </cell>
          <cell r="AO368" t="str">
            <v>X</v>
          </cell>
          <cell r="AP368" t="str">
            <v>X</v>
          </cell>
          <cell r="AQ368" t="str">
            <v>Moran Garabito Carlos Enrique</v>
          </cell>
          <cell r="AR368">
            <v>0</v>
          </cell>
        </row>
        <row r="369">
          <cell r="A369">
            <v>368</v>
          </cell>
          <cell r="B369" t="str">
            <v>CANDIDATO</v>
          </cell>
          <cell r="C369" t="str">
            <v>BAJA</v>
          </cell>
          <cell r="D369">
            <v>0</v>
          </cell>
          <cell r="E369">
            <v>30062011</v>
          </cell>
          <cell r="F369" t="str">
            <v xml:space="preserve"> </v>
          </cell>
          <cell r="G369" t="str">
            <v xml:space="preserve"> </v>
          </cell>
          <cell r="H369" t="str">
            <v>Sandra Fabiola</v>
          </cell>
          <cell r="I369" t="str">
            <v>Orona</v>
          </cell>
          <cell r="J369" t="str">
            <v>Berumen</v>
          </cell>
          <cell r="K369" t="str">
            <v>Sandra Fabiola Orona Berumen</v>
          </cell>
          <cell r="L369" t="str">
            <v>OOBS801021IY1</v>
          </cell>
          <cell r="M369" t="str">
            <v>OOBS801021MNERRN09</v>
          </cell>
          <cell r="N369" t="str">
            <v>C. 20 de Noviembre No. 300 C.P.  34780</v>
          </cell>
          <cell r="O369">
            <v>0</v>
          </cell>
          <cell r="P369">
            <v>0</v>
          </cell>
          <cell r="Q369" t="str">
            <v>Francisco I. Madero</v>
          </cell>
          <cell r="R369">
            <v>0</v>
          </cell>
          <cell r="S369" t="str">
            <v>Dgo.</v>
          </cell>
          <cell r="T369">
            <v>0</v>
          </cell>
          <cell r="U369">
            <v>446181772913</v>
          </cell>
          <cell r="V369" t="str">
            <v>MEXICANA</v>
          </cell>
          <cell r="W369" t="str">
            <v>F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e">
            <v>#DIV/0!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 t="str">
            <v>X</v>
          </cell>
          <cell r="AK369" t="str">
            <v>X</v>
          </cell>
          <cell r="AL369" t="str">
            <v>X</v>
          </cell>
          <cell r="AM369" t="str">
            <v>X</v>
          </cell>
          <cell r="AN369" t="str">
            <v>X</v>
          </cell>
          <cell r="AO369" t="str">
            <v>X</v>
          </cell>
          <cell r="AP369" t="str">
            <v>X</v>
          </cell>
          <cell r="AQ369" t="str">
            <v>Orona Berumen Sandra Fabiola</v>
          </cell>
          <cell r="AR369">
            <v>0</v>
          </cell>
        </row>
        <row r="370">
          <cell r="A370">
            <v>369</v>
          </cell>
          <cell r="B370" t="str">
            <v>CANDIDATO</v>
          </cell>
          <cell r="C370" t="str">
            <v>CANDIDATO</v>
          </cell>
          <cell r="D370">
            <v>0</v>
          </cell>
          <cell r="E370">
            <v>0</v>
          </cell>
          <cell r="F370" t="str">
            <v xml:space="preserve"> </v>
          </cell>
          <cell r="G370" t="str">
            <v xml:space="preserve"> </v>
          </cell>
          <cell r="H370" t="str">
            <v>Amada</v>
          </cell>
          <cell r="I370" t="str">
            <v>Valenzuela</v>
          </cell>
          <cell r="J370" t="str">
            <v>Sanches</v>
          </cell>
          <cell r="K370" t="str">
            <v>Amada Valenzuela Sanches</v>
          </cell>
          <cell r="L370" t="str">
            <v>Amada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str">
            <v xml:space="preserve"> 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 t="e">
            <v>#DIV/0!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 t="str">
            <v>X</v>
          </cell>
          <cell r="AK370" t="str">
            <v>X</v>
          </cell>
          <cell r="AL370" t="str">
            <v>X</v>
          </cell>
          <cell r="AM370" t="str">
            <v>X</v>
          </cell>
          <cell r="AN370" t="str">
            <v>X</v>
          </cell>
          <cell r="AO370" t="str">
            <v>X</v>
          </cell>
          <cell r="AP370" t="str">
            <v>X</v>
          </cell>
          <cell r="AQ370" t="str">
            <v>Valenzuela Sanches Amada</v>
          </cell>
          <cell r="AR370">
            <v>0</v>
          </cell>
        </row>
        <row r="371">
          <cell r="A371">
            <v>370</v>
          </cell>
          <cell r="B371" t="str">
            <v>CANDIDATO</v>
          </cell>
          <cell r="C371" t="str">
            <v>CANDIDATO</v>
          </cell>
          <cell r="D371">
            <v>0</v>
          </cell>
          <cell r="E371">
            <v>0</v>
          </cell>
          <cell r="F371" t="str">
            <v xml:space="preserve"> </v>
          </cell>
          <cell r="G371" t="str">
            <v xml:space="preserve"> </v>
          </cell>
          <cell r="H371" t="str">
            <v>Verónica</v>
          </cell>
          <cell r="I371" t="str">
            <v>Lemus</v>
          </cell>
          <cell r="J371" t="str">
            <v>Rodríguez</v>
          </cell>
          <cell r="K371" t="str">
            <v>Verónica Lemus Rodríguez</v>
          </cell>
          <cell r="L371" t="str">
            <v>Verónica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 t="str">
            <v xml:space="preserve"> 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e">
            <v>#DIV/0!</v>
          </cell>
          <cell r="AF371" t="str">
            <v>B1</v>
          </cell>
          <cell r="AG371">
            <v>0</v>
          </cell>
          <cell r="AH371">
            <v>0</v>
          </cell>
          <cell r="AI371">
            <v>0</v>
          </cell>
          <cell r="AJ371" t="str">
            <v>X</v>
          </cell>
          <cell r="AK371" t="str">
            <v>X</v>
          </cell>
          <cell r="AL371" t="str">
            <v>X</v>
          </cell>
          <cell r="AM371" t="str">
            <v>X</v>
          </cell>
          <cell r="AN371" t="str">
            <v>X</v>
          </cell>
          <cell r="AO371" t="str">
            <v>X</v>
          </cell>
          <cell r="AP371" t="str">
            <v>X</v>
          </cell>
          <cell r="AQ371" t="str">
            <v>Lemus Rodríguez Verónica</v>
          </cell>
          <cell r="AR371">
            <v>0</v>
          </cell>
        </row>
        <row r="372">
          <cell r="A372">
            <v>371</v>
          </cell>
          <cell r="B372" t="str">
            <v>CANDIDATO</v>
          </cell>
          <cell r="C372" t="str">
            <v>BAJA</v>
          </cell>
          <cell r="D372">
            <v>0</v>
          </cell>
          <cell r="E372">
            <v>0</v>
          </cell>
          <cell r="F372" t="str">
            <v xml:space="preserve"> </v>
          </cell>
          <cell r="G372" t="str">
            <v xml:space="preserve"> </v>
          </cell>
          <cell r="H372" t="str">
            <v>Jaema Marlette</v>
          </cell>
          <cell r="I372" t="str">
            <v>Macias</v>
          </cell>
          <cell r="J372" t="str">
            <v>Breceda</v>
          </cell>
          <cell r="K372" t="str">
            <v>Jaema Marlette Macias Breceda</v>
          </cell>
          <cell r="L372" t="str">
            <v>MABJ8911166Z8</v>
          </cell>
          <cell r="M372" t="str">
            <v>MABJ891116MDGCRM06</v>
          </cell>
          <cell r="N372" t="str">
            <v>C. Felipe Ángeles No. 36 Loc. Ignacio Allende C.P. 34720</v>
          </cell>
          <cell r="O372" t="str">
            <v>M</v>
          </cell>
          <cell r="P372">
            <v>0</v>
          </cell>
          <cell r="Q372" t="str">
            <v>Guadalupe Victoria</v>
          </cell>
          <cell r="R372" t="str">
            <v>Ignacio Allende</v>
          </cell>
          <cell r="S372" t="str">
            <v>Dgo.</v>
          </cell>
          <cell r="T372">
            <v>6768812049</v>
          </cell>
          <cell r="U372">
            <v>6761082818</v>
          </cell>
          <cell r="V372" t="str">
            <v>MEXICANA</v>
          </cell>
          <cell r="W372" t="str">
            <v>F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8</v>
          </cell>
          <cell r="AC372">
            <v>7</v>
          </cell>
          <cell r="AD372">
            <v>9</v>
          </cell>
          <cell r="AE372">
            <v>8</v>
          </cell>
          <cell r="AF372" t="str">
            <v>B2</v>
          </cell>
          <cell r="AG372">
            <v>0</v>
          </cell>
          <cell r="AH372">
            <v>0</v>
          </cell>
          <cell r="AI372">
            <v>0</v>
          </cell>
          <cell r="AJ372" t="str">
            <v>X</v>
          </cell>
          <cell r="AK372" t="str">
            <v>X</v>
          </cell>
          <cell r="AL372" t="str">
            <v>X</v>
          </cell>
          <cell r="AM372" t="str">
            <v>X</v>
          </cell>
          <cell r="AN372" t="str">
            <v>X</v>
          </cell>
          <cell r="AO372" t="str">
            <v>X</v>
          </cell>
          <cell r="AP372" t="str">
            <v>X</v>
          </cell>
          <cell r="AQ372" t="str">
            <v>Macias Breceda Jaema Marlette</v>
          </cell>
          <cell r="AR372">
            <v>0</v>
          </cell>
        </row>
        <row r="373">
          <cell r="A373">
            <v>372</v>
          </cell>
          <cell r="B373" t="str">
            <v>CANDIDATO</v>
          </cell>
          <cell r="C373" t="str">
            <v>CANDIDATO</v>
          </cell>
          <cell r="D373">
            <v>0</v>
          </cell>
          <cell r="E373">
            <v>0</v>
          </cell>
          <cell r="F373" t="str">
            <v xml:space="preserve"> </v>
          </cell>
          <cell r="G373" t="str">
            <v xml:space="preserve"> </v>
          </cell>
          <cell r="H373" t="str">
            <v>Alicia Antonia</v>
          </cell>
          <cell r="I373" t="str">
            <v>Flores</v>
          </cell>
          <cell r="J373" t="str">
            <v>García</v>
          </cell>
          <cell r="K373" t="str">
            <v>Alicia Antonia Flores García</v>
          </cell>
          <cell r="L373" t="str">
            <v>FOGA8504245N7</v>
          </cell>
          <cell r="M373" t="str">
            <v>FOGA850424MDGLRL09</v>
          </cell>
          <cell r="N373" t="str">
            <v>C. Santa Maria Ote. No. 417 Zona Centro C.P.  34000</v>
          </cell>
          <cell r="O373">
            <v>0</v>
          </cell>
          <cell r="P373" t="str">
            <v>ZONA CENTRO</v>
          </cell>
          <cell r="Q373" t="str">
            <v>Durango</v>
          </cell>
          <cell r="R373" t="str">
            <v>Victoria de Durango</v>
          </cell>
          <cell r="S373" t="str">
            <v>Dgo.</v>
          </cell>
          <cell r="T373">
            <v>8110525</v>
          </cell>
          <cell r="U373">
            <v>6181587204</v>
          </cell>
          <cell r="V373" t="str">
            <v>MEXICANA</v>
          </cell>
          <cell r="W373" t="str">
            <v>F</v>
          </cell>
          <cell r="X373" t="str">
            <v xml:space="preserve">TERCER SEMESTRE de LA MAESTRIA EN PLANIFICACION Y deSARROLLO EMPRESARIAL 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e">
            <v>#DIV/0!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 t="str">
            <v>X</v>
          </cell>
          <cell r="AK373" t="str">
            <v>X</v>
          </cell>
          <cell r="AL373" t="str">
            <v>X</v>
          </cell>
          <cell r="AM373" t="str">
            <v>X</v>
          </cell>
          <cell r="AN373" t="str">
            <v>X</v>
          </cell>
          <cell r="AO373" t="str">
            <v>X</v>
          </cell>
          <cell r="AP373" t="str">
            <v>X</v>
          </cell>
          <cell r="AQ373" t="str">
            <v>Flores García Alicia Antonia</v>
          </cell>
          <cell r="AR373">
            <v>0</v>
          </cell>
        </row>
        <row r="374">
          <cell r="A374">
            <v>373</v>
          </cell>
          <cell r="B374" t="str">
            <v>CANDIDATO</v>
          </cell>
          <cell r="C374" t="str">
            <v>BAJA</v>
          </cell>
          <cell r="D374">
            <v>0</v>
          </cell>
          <cell r="E374">
            <v>15042012</v>
          </cell>
          <cell r="F374" t="str">
            <v xml:space="preserve"> </v>
          </cell>
          <cell r="G374" t="str">
            <v xml:space="preserve"> </v>
          </cell>
          <cell r="H374" t="str">
            <v>Yomara Jazmin</v>
          </cell>
          <cell r="I374" t="str">
            <v>Rodríguez</v>
          </cell>
          <cell r="J374" t="str">
            <v>Hernández</v>
          </cell>
          <cell r="K374" t="str">
            <v>Yomara Jazmin Rodríguez Hernández</v>
          </cell>
          <cell r="L374" t="str">
            <v>ROHY860419UI3</v>
          </cell>
          <cell r="M374" t="str">
            <v>ROHY860419MDGDRM03</v>
          </cell>
          <cell r="N374" t="str">
            <v>C. Agustin Melgar No.312 Fracc. Benito Juárez C.P.34120</v>
          </cell>
          <cell r="O374">
            <v>0</v>
          </cell>
          <cell r="P374" t="str">
            <v>Loc. Tulum</v>
          </cell>
          <cell r="Q374" t="str">
            <v>Solidaridad</v>
          </cell>
          <cell r="R374" t="str">
            <v>Tulum</v>
          </cell>
          <cell r="S374" t="str">
            <v>Q.Roo.</v>
          </cell>
          <cell r="T374">
            <v>6181296454</v>
          </cell>
          <cell r="U374">
            <v>456771039979</v>
          </cell>
          <cell r="V374" t="str">
            <v>MEXICANA</v>
          </cell>
          <cell r="W374" t="str">
            <v>F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 t="e">
            <v>#DIV/0!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 t="str">
            <v>X</v>
          </cell>
          <cell r="AK374" t="str">
            <v>X</v>
          </cell>
          <cell r="AL374" t="str">
            <v>X</v>
          </cell>
          <cell r="AM374" t="str">
            <v>X</v>
          </cell>
          <cell r="AN374" t="str">
            <v>X</v>
          </cell>
          <cell r="AO374" t="str">
            <v>X</v>
          </cell>
          <cell r="AP374" t="str">
            <v>X</v>
          </cell>
          <cell r="AQ374" t="str">
            <v>Rodríguez Hernández Yomara Jazmin</v>
          </cell>
          <cell r="AR374">
            <v>0</v>
          </cell>
        </row>
        <row r="375">
          <cell r="A375">
            <v>374</v>
          </cell>
          <cell r="B375" t="str">
            <v>CANDIDATO</v>
          </cell>
          <cell r="C375" t="str">
            <v>BAJA</v>
          </cell>
          <cell r="D375">
            <v>0</v>
          </cell>
          <cell r="E375">
            <v>0</v>
          </cell>
          <cell r="F375" t="str">
            <v xml:space="preserve"> </v>
          </cell>
          <cell r="G375" t="str">
            <v xml:space="preserve"> </v>
          </cell>
          <cell r="H375" t="str">
            <v>Nivardo</v>
          </cell>
          <cell r="I375" t="str">
            <v>Sifuentes</v>
          </cell>
          <cell r="J375" t="str">
            <v>Dominguez</v>
          </cell>
          <cell r="K375" t="str">
            <v>Nivardo Sifuentes Dominguez</v>
          </cell>
          <cell r="L375" t="str">
            <v>SIDN870925DV6</v>
          </cell>
          <cell r="M375" t="str">
            <v>SIDN870925HDGFMV00</v>
          </cell>
          <cell r="N375" t="str">
            <v>C. César Guillermo Meraz No. 601 Pte. C.P.  34620</v>
          </cell>
          <cell r="O375">
            <v>0</v>
          </cell>
          <cell r="P375" t="str">
            <v>M GUADALUPE VICTORIA</v>
          </cell>
          <cell r="Q375" t="str">
            <v>Guadalupe Victoria</v>
          </cell>
          <cell r="R375" t="str">
            <v>Ignacio Allende</v>
          </cell>
          <cell r="S375" t="str">
            <v>Dgo.</v>
          </cell>
          <cell r="T375">
            <v>6768812101</v>
          </cell>
          <cell r="U375">
            <v>446181412117</v>
          </cell>
          <cell r="V375" t="str">
            <v>MEXICANA</v>
          </cell>
          <cell r="W375" t="str">
            <v>M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e">
            <v>#DIV/0!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 t="str">
            <v>X</v>
          </cell>
          <cell r="AK375" t="str">
            <v>X</v>
          </cell>
          <cell r="AL375" t="str">
            <v>X</v>
          </cell>
          <cell r="AM375" t="str">
            <v>X</v>
          </cell>
          <cell r="AN375" t="str">
            <v>X</v>
          </cell>
          <cell r="AO375" t="str">
            <v>X</v>
          </cell>
          <cell r="AP375" t="str">
            <v>X</v>
          </cell>
          <cell r="AQ375" t="str">
            <v>Sifuentes Dominguez Nivardo</v>
          </cell>
          <cell r="AR375">
            <v>0</v>
          </cell>
        </row>
        <row r="376">
          <cell r="A376">
            <v>375</v>
          </cell>
          <cell r="B376" t="str">
            <v>CANDIDATO</v>
          </cell>
          <cell r="C376" t="str">
            <v>ACTIVO</v>
          </cell>
          <cell r="D376">
            <v>0</v>
          </cell>
          <cell r="E376">
            <v>0</v>
          </cell>
          <cell r="F376" t="str">
            <v xml:space="preserve"> </v>
          </cell>
          <cell r="G376" t="str">
            <v xml:space="preserve"> </v>
          </cell>
          <cell r="H376" t="str">
            <v>Claudia</v>
          </cell>
          <cell r="I376" t="str">
            <v>Díaz</v>
          </cell>
          <cell r="J376" t="str">
            <v>Reyes</v>
          </cell>
          <cell r="K376" t="str">
            <v>Claudia Díaz Reyes</v>
          </cell>
          <cell r="L376" t="str">
            <v>DIRC810428QK9</v>
          </cell>
          <cell r="M376" t="str">
            <v>DIRC810428MDGZYL05</v>
          </cell>
          <cell r="N376" t="str">
            <v>C. Rio Panuco No. 208 Col. Valle del Sur C.P.  34120</v>
          </cell>
          <cell r="O376" t="str">
            <v>M</v>
          </cell>
          <cell r="P376" t="str">
            <v>COL. VALLE DEL SUR</v>
          </cell>
          <cell r="Q376" t="str">
            <v>Durango</v>
          </cell>
          <cell r="R376" t="str">
            <v>Victoria de Durango</v>
          </cell>
          <cell r="S376" t="str">
            <v>Dgo.</v>
          </cell>
          <cell r="T376">
            <v>6184550377</v>
          </cell>
          <cell r="U376">
            <v>6182060860</v>
          </cell>
          <cell r="V376" t="str">
            <v>MEXICANA</v>
          </cell>
          <cell r="W376" t="str">
            <v>F</v>
          </cell>
          <cell r="X376" t="str">
            <v>HIGH SCHOOL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e">
            <v>#DIV/0!</v>
          </cell>
          <cell r="AF376">
            <v>0</v>
          </cell>
          <cell r="AG376">
            <v>0</v>
          </cell>
          <cell r="AH376">
            <v>0</v>
          </cell>
          <cell r="AI376" t="str">
            <v>clau4280081@yahoo.com</v>
          </cell>
          <cell r="AJ376" t="str">
            <v>X</v>
          </cell>
          <cell r="AK376" t="str">
            <v>X</v>
          </cell>
          <cell r="AL376" t="str">
            <v>X</v>
          </cell>
          <cell r="AM376" t="str">
            <v>X</v>
          </cell>
          <cell r="AN376" t="str">
            <v>X</v>
          </cell>
          <cell r="AO376" t="str">
            <v>X</v>
          </cell>
          <cell r="AP376" t="str">
            <v>X</v>
          </cell>
          <cell r="AQ376" t="str">
            <v>Díaz Reyes Claudia</v>
          </cell>
          <cell r="AR376">
            <v>0</v>
          </cell>
        </row>
        <row r="377">
          <cell r="A377">
            <v>376</v>
          </cell>
          <cell r="B377" t="str">
            <v>CANDIDATO</v>
          </cell>
          <cell r="C377" t="str">
            <v>BAJA</v>
          </cell>
          <cell r="D377">
            <v>0</v>
          </cell>
          <cell r="E377">
            <v>30062011</v>
          </cell>
          <cell r="F377" t="str">
            <v xml:space="preserve"> </v>
          </cell>
          <cell r="G377" t="str">
            <v xml:space="preserve"> </v>
          </cell>
          <cell r="H377" t="str">
            <v>Verónica</v>
          </cell>
          <cell r="I377" t="str">
            <v>Fragoso</v>
          </cell>
          <cell r="J377" t="str">
            <v>Miranda</v>
          </cell>
          <cell r="K377" t="str">
            <v>Verónica Fragoso Miranda</v>
          </cell>
          <cell r="L377" t="str">
            <v>FAMV8908279L1</v>
          </cell>
          <cell r="M377" t="str">
            <v>FAMV890827MDGRRR09</v>
          </cell>
          <cell r="N377" t="str">
            <v>C. Pino Suárez No. 1206 Ote C.P.  34277</v>
          </cell>
          <cell r="O377">
            <v>0</v>
          </cell>
          <cell r="P377" t="str">
            <v>ZONA CENTRO</v>
          </cell>
          <cell r="Q377" t="str">
            <v>Durango</v>
          </cell>
          <cell r="R377" t="str">
            <v>Victoria de Durango</v>
          </cell>
          <cell r="S377" t="str">
            <v>Dgo.</v>
          </cell>
          <cell r="T377">
            <v>6188171745</v>
          </cell>
          <cell r="U377">
            <v>6181658512</v>
          </cell>
          <cell r="V377" t="str">
            <v>MEXICANA</v>
          </cell>
          <cell r="W377" t="str">
            <v>F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e">
            <v>#DIV/0!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 t="str">
            <v>X</v>
          </cell>
          <cell r="AK377" t="str">
            <v>X</v>
          </cell>
          <cell r="AL377" t="str">
            <v>X</v>
          </cell>
          <cell r="AM377" t="str">
            <v>X</v>
          </cell>
          <cell r="AN377" t="str">
            <v>X</v>
          </cell>
          <cell r="AO377" t="str">
            <v>X</v>
          </cell>
          <cell r="AP377" t="str">
            <v>X</v>
          </cell>
          <cell r="AQ377" t="str">
            <v>Fragoso Miranda Verónica</v>
          </cell>
          <cell r="AR377">
            <v>0</v>
          </cell>
        </row>
        <row r="378">
          <cell r="A378">
            <v>377</v>
          </cell>
          <cell r="B378" t="str">
            <v>CANDIDATO</v>
          </cell>
          <cell r="C378" t="str">
            <v>CANDIDATO</v>
          </cell>
          <cell r="D378">
            <v>0</v>
          </cell>
          <cell r="E378">
            <v>0</v>
          </cell>
          <cell r="F378" t="str">
            <v xml:space="preserve"> </v>
          </cell>
          <cell r="G378" t="str">
            <v xml:space="preserve"> </v>
          </cell>
          <cell r="H378" t="str">
            <v>Gilberto</v>
          </cell>
          <cell r="I378" t="str">
            <v>Díaz</v>
          </cell>
          <cell r="J378" t="str">
            <v>Bueno</v>
          </cell>
          <cell r="K378" t="str">
            <v>Gilberto Díaz Bueno</v>
          </cell>
          <cell r="L378" t="str">
            <v>Gilberto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 t="str">
            <v xml:space="preserve"> 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 t="e">
            <v>#DIV/0!</v>
          </cell>
          <cell r="AF378" t="str">
            <v>A2</v>
          </cell>
          <cell r="AG378">
            <v>0</v>
          </cell>
          <cell r="AH378">
            <v>0</v>
          </cell>
          <cell r="AI378">
            <v>0</v>
          </cell>
          <cell r="AJ378" t="str">
            <v>X</v>
          </cell>
          <cell r="AK378" t="str">
            <v>X</v>
          </cell>
          <cell r="AL378" t="str">
            <v>X</v>
          </cell>
          <cell r="AM378" t="str">
            <v>X</v>
          </cell>
          <cell r="AN378" t="str">
            <v>X</v>
          </cell>
          <cell r="AO378" t="str">
            <v>X</v>
          </cell>
          <cell r="AP378" t="str">
            <v>X</v>
          </cell>
          <cell r="AQ378" t="str">
            <v>Díaz Bueno Gilberto</v>
          </cell>
          <cell r="AR378">
            <v>0</v>
          </cell>
        </row>
        <row r="379">
          <cell r="A379">
            <v>378</v>
          </cell>
          <cell r="B379" t="str">
            <v>CANDIDATO</v>
          </cell>
          <cell r="C379" t="str">
            <v>CANDIDATO</v>
          </cell>
          <cell r="D379">
            <v>0</v>
          </cell>
          <cell r="E379">
            <v>0</v>
          </cell>
          <cell r="F379" t="str">
            <v xml:space="preserve"> </v>
          </cell>
          <cell r="G379" t="str">
            <v xml:space="preserve"> </v>
          </cell>
          <cell r="H379" t="str">
            <v>Karla Paola</v>
          </cell>
          <cell r="I379" t="str">
            <v>Canales</v>
          </cell>
          <cell r="J379" t="str">
            <v>Acevedo</v>
          </cell>
          <cell r="K379" t="str">
            <v>Karla Paola Canales Acevedo</v>
          </cell>
          <cell r="L379" t="str">
            <v>Karla Paola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 t="str">
            <v xml:space="preserve"> 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e">
            <v>#DIV/0!</v>
          </cell>
          <cell r="AF379" t="str">
            <v>A1</v>
          </cell>
          <cell r="AG379">
            <v>0</v>
          </cell>
          <cell r="AH379">
            <v>0</v>
          </cell>
          <cell r="AI379">
            <v>0</v>
          </cell>
          <cell r="AJ379" t="str">
            <v>X</v>
          </cell>
          <cell r="AK379" t="str">
            <v>X</v>
          </cell>
          <cell r="AL379" t="str">
            <v>X</v>
          </cell>
          <cell r="AM379" t="str">
            <v>X</v>
          </cell>
          <cell r="AN379" t="str">
            <v>X</v>
          </cell>
          <cell r="AO379" t="str">
            <v>X</v>
          </cell>
          <cell r="AP379" t="str">
            <v>X</v>
          </cell>
          <cell r="AQ379" t="str">
            <v>Canales Acevedo Karla Paola</v>
          </cell>
          <cell r="AR379">
            <v>0</v>
          </cell>
        </row>
        <row r="380">
          <cell r="A380">
            <v>379</v>
          </cell>
          <cell r="B380" t="str">
            <v>BAJA</v>
          </cell>
          <cell r="C380" t="str">
            <v>ACTIVO</v>
          </cell>
          <cell r="D380">
            <v>1032011</v>
          </cell>
          <cell r="E380">
            <v>15052012</v>
          </cell>
          <cell r="F380" t="str">
            <v>1° de Septiembre</v>
          </cell>
          <cell r="G380" t="str">
            <v>PNIEB</v>
          </cell>
          <cell r="H380" t="str">
            <v>Christian Cecilia</v>
          </cell>
          <cell r="I380" t="str">
            <v>Ortíz</v>
          </cell>
          <cell r="J380" t="str">
            <v>Flores</v>
          </cell>
          <cell r="K380" t="str">
            <v>Christian Cecilia Ortíz Flores</v>
          </cell>
          <cell r="L380" t="str">
            <v>OIFC871202SH9</v>
          </cell>
          <cell r="M380" t="str">
            <v>OIFC871202MDGRLH01</v>
          </cell>
          <cell r="N380" t="str">
            <v>Priv. Manuel Gamboa No. 219 Fracc. Domíngo Arrieta C.P.  34180</v>
          </cell>
          <cell r="O380" t="str">
            <v>M</v>
          </cell>
          <cell r="P380" t="str">
            <v>FRACC. DOMINGO ARRIETA</v>
          </cell>
          <cell r="Q380" t="str">
            <v>Durango</v>
          </cell>
          <cell r="R380" t="str">
            <v>Victoria de Durango</v>
          </cell>
          <cell r="S380" t="str">
            <v>Dgo.</v>
          </cell>
          <cell r="T380">
            <v>6188253365</v>
          </cell>
          <cell r="U380">
            <v>6181137089</v>
          </cell>
          <cell r="V380" t="str">
            <v>MEXICANA</v>
          </cell>
          <cell r="W380" t="str">
            <v>F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e">
            <v>#DIV/0!</v>
          </cell>
          <cell r="AF380">
            <v>0</v>
          </cell>
          <cell r="AG380">
            <v>0</v>
          </cell>
          <cell r="AH380">
            <v>0</v>
          </cell>
          <cell r="AI380" t="str">
            <v>socy_82@hotmail.com</v>
          </cell>
          <cell r="AJ380" t="str">
            <v>X</v>
          </cell>
          <cell r="AK380" t="str">
            <v>X</v>
          </cell>
          <cell r="AL380" t="str">
            <v>X</v>
          </cell>
          <cell r="AM380" t="str">
            <v>X</v>
          </cell>
          <cell r="AN380" t="str">
            <v>X</v>
          </cell>
          <cell r="AO380" t="str">
            <v>X</v>
          </cell>
          <cell r="AP380" t="str">
            <v>X</v>
          </cell>
          <cell r="AQ380" t="str">
            <v>Ortíz Flores Christian Cecilia</v>
          </cell>
          <cell r="AR380">
            <v>0</v>
          </cell>
        </row>
        <row r="381">
          <cell r="A381">
            <v>380</v>
          </cell>
          <cell r="B381" t="str">
            <v>ASIGNADO</v>
          </cell>
          <cell r="C381" t="str">
            <v>ACTIVO</v>
          </cell>
          <cell r="D381">
            <v>1032011</v>
          </cell>
          <cell r="E381">
            <v>0</v>
          </cell>
          <cell r="F381" t="str">
            <v>1° de Septiembre</v>
          </cell>
          <cell r="G381" t="str">
            <v>PIP</v>
          </cell>
          <cell r="H381" t="str">
            <v>Claudia Verónica</v>
          </cell>
          <cell r="I381" t="str">
            <v>Arreola</v>
          </cell>
          <cell r="J381" t="str">
            <v>Jiménez</v>
          </cell>
          <cell r="K381" t="str">
            <v>Claudia Verónica Arreola Jiménez</v>
          </cell>
          <cell r="L381" t="str">
            <v>AEJC850729AQ2</v>
          </cell>
          <cell r="M381" t="str">
            <v>AEJC850729MDGRML09</v>
          </cell>
          <cell r="N381" t="str">
            <v>C. Javier López No. 531 Col. Valle del Guadiana C.P.  34166</v>
          </cell>
          <cell r="O381" t="str">
            <v>M</v>
          </cell>
          <cell r="P381" t="str">
            <v>COL. VALLE DEL GUADIANA</v>
          </cell>
          <cell r="Q381" t="str">
            <v>Durango</v>
          </cell>
          <cell r="R381" t="str">
            <v>Victoria de Durango</v>
          </cell>
          <cell r="S381" t="str">
            <v>Dgo.</v>
          </cell>
          <cell r="T381">
            <v>6188172239</v>
          </cell>
          <cell r="U381">
            <v>6181818290</v>
          </cell>
          <cell r="V381" t="str">
            <v>MEXICANA</v>
          </cell>
          <cell r="W381" t="str">
            <v>F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e">
            <v>#DIV/0!</v>
          </cell>
          <cell r="AF381">
            <v>0</v>
          </cell>
          <cell r="AG381">
            <v>0</v>
          </cell>
          <cell r="AH381">
            <v>0</v>
          </cell>
          <cell r="AI381" t="str">
            <v>claudia_vaj@hotmail.com</v>
          </cell>
          <cell r="AJ381" t="str">
            <v>X</v>
          </cell>
          <cell r="AK381" t="str">
            <v>X</v>
          </cell>
          <cell r="AL381" t="str">
            <v>X</v>
          </cell>
          <cell r="AM381" t="str">
            <v>X</v>
          </cell>
          <cell r="AN381" t="str">
            <v>X</v>
          </cell>
          <cell r="AO381" t="str">
            <v>X</v>
          </cell>
          <cell r="AP381" t="str">
            <v>X</v>
          </cell>
          <cell r="AQ381" t="str">
            <v>Arreola Jiménez Claudia Verónica</v>
          </cell>
          <cell r="AR381">
            <v>0</v>
          </cell>
        </row>
        <row r="382">
          <cell r="A382">
            <v>381</v>
          </cell>
          <cell r="B382" t="str">
            <v>CANDIDATO</v>
          </cell>
          <cell r="C382" t="str">
            <v>BAJA</v>
          </cell>
          <cell r="D382">
            <v>0</v>
          </cell>
          <cell r="E382">
            <v>0</v>
          </cell>
          <cell r="F382" t="str">
            <v xml:space="preserve"> </v>
          </cell>
          <cell r="G382" t="str">
            <v xml:space="preserve"> </v>
          </cell>
          <cell r="H382" t="str">
            <v>Cecilia</v>
          </cell>
          <cell r="I382" t="str">
            <v>Fragoso</v>
          </cell>
          <cell r="J382" t="str">
            <v>Miranda</v>
          </cell>
          <cell r="K382" t="str">
            <v>Cecilia Fragoso Miranda</v>
          </cell>
          <cell r="L382" t="str">
            <v>FAMC870528JI9</v>
          </cell>
          <cell r="M382" t="str">
            <v>FAMC870528MDGRRC07</v>
          </cell>
          <cell r="N382" t="str">
            <v>C. Pino Suárez No. 1206 Ote. Zona Centro C.P.  34277</v>
          </cell>
          <cell r="O382">
            <v>0</v>
          </cell>
          <cell r="P382">
            <v>0</v>
          </cell>
          <cell r="Q382" t="str">
            <v>Durango</v>
          </cell>
          <cell r="R382">
            <v>0</v>
          </cell>
          <cell r="S382" t="str">
            <v>Dgo.</v>
          </cell>
          <cell r="T382">
            <v>6188171745</v>
          </cell>
          <cell r="U382">
            <v>446181101223</v>
          </cell>
          <cell r="V382" t="str">
            <v>MEXICANA</v>
          </cell>
          <cell r="W382" t="str">
            <v>F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 t="e">
            <v>#DIV/0!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 t="str">
            <v>X</v>
          </cell>
          <cell r="AK382" t="str">
            <v>X</v>
          </cell>
          <cell r="AL382" t="str">
            <v>X</v>
          </cell>
          <cell r="AM382" t="str">
            <v>X</v>
          </cell>
          <cell r="AN382" t="str">
            <v>X</v>
          </cell>
          <cell r="AO382" t="str">
            <v>X</v>
          </cell>
          <cell r="AP382" t="str">
            <v>X</v>
          </cell>
          <cell r="AQ382" t="str">
            <v>Fragoso Miranda Cecilia</v>
          </cell>
          <cell r="AR382">
            <v>0</v>
          </cell>
        </row>
        <row r="383">
          <cell r="A383">
            <v>382</v>
          </cell>
          <cell r="B383" t="str">
            <v>CANDIDATO</v>
          </cell>
          <cell r="C383" t="str">
            <v>CANDIDATO</v>
          </cell>
          <cell r="D383">
            <v>0</v>
          </cell>
          <cell r="E383">
            <v>0</v>
          </cell>
          <cell r="F383" t="str">
            <v xml:space="preserve"> </v>
          </cell>
          <cell r="G383" t="str">
            <v xml:space="preserve"> </v>
          </cell>
          <cell r="H383" t="str">
            <v>José Edgar</v>
          </cell>
          <cell r="I383" t="str">
            <v>Godina</v>
          </cell>
          <cell r="J383" t="str">
            <v>Hernández</v>
          </cell>
          <cell r="K383" t="str">
            <v>José Edgar Godina Hernández</v>
          </cell>
          <cell r="L383" t="str">
            <v>Jose Edgar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 t="str">
            <v xml:space="preserve"> 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e">
            <v>#DIV/0!</v>
          </cell>
          <cell r="AF383" t="str">
            <v>B2</v>
          </cell>
          <cell r="AG383">
            <v>0</v>
          </cell>
          <cell r="AH383">
            <v>0</v>
          </cell>
          <cell r="AI383">
            <v>0</v>
          </cell>
          <cell r="AJ383" t="str">
            <v>X</v>
          </cell>
          <cell r="AK383" t="str">
            <v>X</v>
          </cell>
          <cell r="AL383" t="str">
            <v>X</v>
          </cell>
          <cell r="AM383" t="str">
            <v>X</v>
          </cell>
          <cell r="AN383" t="str">
            <v>X</v>
          </cell>
          <cell r="AO383" t="str">
            <v>X</v>
          </cell>
          <cell r="AP383" t="str">
            <v>X</v>
          </cell>
          <cell r="AQ383" t="str">
            <v>Godina Hernández José Edgar</v>
          </cell>
          <cell r="AR383">
            <v>0</v>
          </cell>
        </row>
        <row r="384">
          <cell r="A384">
            <v>383</v>
          </cell>
          <cell r="B384" t="str">
            <v>CANDIDATO</v>
          </cell>
          <cell r="C384" t="str">
            <v>BAJA</v>
          </cell>
          <cell r="D384">
            <v>0</v>
          </cell>
          <cell r="E384">
            <v>30062011</v>
          </cell>
          <cell r="F384" t="str">
            <v xml:space="preserve"> </v>
          </cell>
          <cell r="G384" t="str">
            <v xml:space="preserve"> </v>
          </cell>
          <cell r="H384" t="str">
            <v>Pedro</v>
          </cell>
          <cell r="I384" t="str">
            <v>Guzmán</v>
          </cell>
          <cell r="J384" t="str">
            <v>Núñez</v>
          </cell>
          <cell r="K384" t="str">
            <v>Pedro Guzmán Núñez</v>
          </cell>
          <cell r="L384" t="str">
            <v>GUNP680628N65</v>
          </cell>
          <cell r="M384" t="str">
            <v>GUNP680628HBCZXD01</v>
          </cell>
          <cell r="N384" t="str">
            <v>C. Alisos No. 121 Col. El Cipres C.P. 34218</v>
          </cell>
          <cell r="O384">
            <v>0</v>
          </cell>
          <cell r="P384" t="str">
            <v>COL. EL CIPRES</v>
          </cell>
          <cell r="Q384" t="str">
            <v>Durango</v>
          </cell>
          <cell r="R384" t="str">
            <v>Victoria de Durango</v>
          </cell>
          <cell r="S384" t="str">
            <v>Dgo.</v>
          </cell>
          <cell r="T384">
            <v>0</v>
          </cell>
          <cell r="U384">
            <v>6188000610</v>
          </cell>
          <cell r="V384" t="str">
            <v>MEXICANA</v>
          </cell>
          <cell r="W384" t="str">
            <v>M</v>
          </cell>
          <cell r="X384" t="str">
            <v>HIGH SCHOOL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e">
            <v>#DIV/0!</v>
          </cell>
          <cell r="AF384" t="str">
            <v>B1</v>
          </cell>
          <cell r="AG384">
            <v>0</v>
          </cell>
          <cell r="AH384">
            <v>0</v>
          </cell>
          <cell r="AI384">
            <v>0</v>
          </cell>
          <cell r="AJ384" t="str">
            <v>X</v>
          </cell>
          <cell r="AK384" t="str">
            <v>X</v>
          </cell>
          <cell r="AL384" t="str">
            <v>X</v>
          </cell>
          <cell r="AM384" t="str">
            <v>X</v>
          </cell>
          <cell r="AN384" t="str">
            <v>X</v>
          </cell>
          <cell r="AO384" t="str">
            <v>X</v>
          </cell>
          <cell r="AP384" t="str">
            <v>X</v>
          </cell>
          <cell r="AQ384" t="str">
            <v>Guzmán Núñez Pedro</v>
          </cell>
          <cell r="AR384" t="str">
            <v>No vino por la asignación</v>
          </cell>
        </row>
        <row r="385">
          <cell r="A385">
            <v>384</v>
          </cell>
          <cell r="B385" t="str">
            <v>CANDIDATO</v>
          </cell>
          <cell r="C385" t="str">
            <v>CANDIDATO</v>
          </cell>
          <cell r="D385">
            <v>0</v>
          </cell>
          <cell r="E385">
            <v>0</v>
          </cell>
          <cell r="F385" t="str">
            <v xml:space="preserve"> </v>
          </cell>
          <cell r="G385" t="str">
            <v xml:space="preserve"> </v>
          </cell>
          <cell r="H385" t="str">
            <v>Bianca Leydi</v>
          </cell>
          <cell r="I385" t="str">
            <v>Zapata</v>
          </cell>
          <cell r="J385" t="str">
            <v>Solis</v>
          </cell>
          <cell r="K385" t="str">
            <v>Bianca Leydi Zapata Solis</v>
          </cell>
          <cell r="L385" t="str">
            <v>Bianca Leydi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str">
            <v xml:space="preserve"> 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e">
            <v>#DIV/0!</v>
          </cell>
          <cell r="AF385" t="str">
            <v>B1</v>
          </cell>
          <cell r="AG385">
            <v>0</v>
          </cell>
          <cell r="AH385">
            <v>0</v>
          </cell>
          <cell r="AI385">
            <v>0</v>
          </cell>
          <cell r="AJ385" t="str">
            <v>X</v>
          </cell>
          <cell r="AK385" t="str">
            <v>X</v>
          </cell>
          <cell r="AL385" t="str">
            <v>X</v>
          </cell>
          <cell r="AM385" t="str">
            <v>X</v>
          </cell>
          <cell r="AN385" t="str">
            <v>X</v>
          </cell>
          <cell r="AO385" t="str">
            <v>X</v>
          </cell>
          <cell r="AP385" t="str">
            <v>X</v>
          </cell>
          <cell r="AQ385" t="str">
            <v>Zapata Solis Bianca Leydi</v>
          </cell>
          <cell r="AR385">
            <v>0</v>
          </cell>
        </row>
        <row r="386">
          <cell r="A386">
            <v>385</v>
          </cell>
          <cell r="B386" t="str">
            <v>CANDIDATO</v>
          </cell>
          <cell r="C386" t="str">
            <v>ACTIVO</v>
          </cell>
          <cell r="D386">
            <v>0</v>
          </cell>
          <cell r="E386">
            <v>0</v>
          </cell>
          <cell r="F386" t="str">
            <v xml:space="preserve"> </v>
          </cell>
          <cell r="G386" t="str">
            <v xml:space="preserve"> </v>
          </cell>
          <cell r="H386" t="str">
            <v>Raquel</v>
          </cell>
          <cell r="I386" t="str">
            <v>García</v>
          </cell>
          <cell r="J386" t="str">
            <v>Andrade</v>
          </cell>
          <cell r="K386" t="str">
            <v>Raquel García Andrade</v>
          </cell>
          <cell r="L386" t="str">
            <v>GAAR820731479</v>
          </cell>
          <cell r="M386" t="str">
            <v>GAAR820731MDGRNQ02</v>
          </cell>
          <cell r="N386" t="str">
            <v>C. Miguel Aguirre No. 270 Fracc. Domingo Arrieta C.P.  34180</v>
          </cell>
          <cell r="O386" t="str">
            <v>M</v>
          </cell>
          <cell r="P386" t="str">
            <v>FRACC. DOMINGO ARRIETA</v>
          </cell>
          <cell r="Q386" t="str">
            <v>Durango</v>
          </cell>
          <cell r="R386" t="str">
            <v>Victoria de Durango</v>
          </cell>
          <cell r="S386" t="str">
            <v>Dgo.</v>
          </cell>
          <cell r="T386">
            <v>6188114882</v>
          </cell>
          <cell r="U386">
            <v>6181811160</v>
          </cell>
          <cell r="V386" t="str">
            <v>MEXICANA</v>
          </cell>
          <cell r="W386" t="str">
            <v>F</v>
          </cell>
          <cell r="X386" t="str">
            <v>BACHILLERATO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 t="e">
            <v>#DIV/0!</v>
          </cell>
          <cell r="AF386" t="str">
            <v>B1</v>
          </cell>
          <cell r="AG386">
            <v>0</v>
          </cell>
          <cell r="AH386">
            <v>0</v>
          </cell>
          <cell r="AI386" t="str">
            <v>shadow_karaan@hotmail.com</v>
          </cell>
          <cell r="AJ386" t="str">
            <v>X</v>
          </cell>
          <cell r="AK386" t="str">
            <v>X</v>
          </cell>
          <cell r="AL386" t="str">
            <v>X</v>
          </cell>
          <cell r="AM386" t="str">
            <v>X</v>
          </cell>
          <cell r="AN386" t="str">
            <v>X</v>
          </cell>
          <cell r="AO386" t="str">
            <v>X</v>
          </cell>
          <cell r="AP386" t="str">
            <v>X</v>
          </cell>
          <cell r="AQ386" t="str">
            <v>García Andrade Raquel</v>
          </cell>
          <cell r="AR386">
            <v>0</v>
          </cell>
        </row>
        <row r="387">
          <cell r="A387">
            <v>386</v>
          </cell>
          <cell r="B387" t="str">
            <v>CANDIDATO</v>
          </cell>
          <cell r="C387" t="str">
            <v>CANDIDATO</v>
          </cell>
          <cell r="D387">
            <v>0</v>
          </cell>
          <cell r="E387">
            <v>0</v>
          </cell>
          <cell r="F387" t="str">
            <v xml:space="preserve"> </v>
          </cell>
          <cell r="G387" t="str">
            <v xml:space="preserve"> </v>
          </cell>
          <cell r="H387" t="str">
            <v>Norma Olivia</v>
          </cell>
          <cell r="I387" t="str">
            <v>Acosta</v>
          </cell>
          <cell r="J387" t="str">
            <v>S</v>
          </cell>
          <cell r="K387" t="str">
            <v>Norma Olivia Acosta S</v>
          </cell>
          <cell r="L387" t="str">
            <v>Norma Olivia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 t="str">
            <v xml:space="preserve"> 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e">
            <v>#DIV/0!</v>
          </cell>
          <cell r="AF387" t="str">
            <v>A2</v>
          </cell>
          <cell r="AG387">
            <v>0</v>
          </cell>
          <cell r="AH387">
            <v>0</v>
          </cell>
          <cell r="AI387">
            <v>0</v>
          </cell>
          <cell r="AJ387" t="str">
            <v>X</v>
          </cell>
          <cell r="AK387" t="str">
            <v>X</v>
          </cell>
          <cell r="AL387" t="str">
            <v>X</v>
          </cell>
          <cell r="AM387" t="str">
            <v>X</v>
          </cell>
          <cell r="AN387" t="str">
            <v>X</v>
          </cell>
          <cell r="AO387" t="str">
            <v>X</v>
          </cell>
          <cell r="AP387" t="str">
            <v>X</v>
          </cell>
          <cell r="AQ387" t="str">
            <v>Acosta S Norma Olivia</v>
          </cell>
          <cell r="AR387">
            <v>0</v>
          </cell>
        </row>
        <row r="388">
          <cell r="A388">
            <v>387</v>
          </cell>
          <cell r="B388" t="str">
            <v>CANDIDATO</v>
          </cell>
          <cell r="C388" t="str">
            <v>BAJA</v>
          </cell>
          <cell r="D388">
            <v>0</v>
          </cell>
          <cell r="E388">
            <v>0</v>
          </cell>
          <cell r="F388" t="str">
            <v xml:space="preserve"> </v>
          </cell>
          <cell r="G388" t="str">
            <v xml:space="preserve"> </v>
          </cell>
          <cell r="H388" t="str">
            <v>Gabriela</v>
          </cell>
          <cell r="I388" t="str">
            <v>Carrillo</v>
          </cell>
          <cell r="J388" t="str">
            <v>Ruvalcaba</v>
          </cell>
          <cell r="K388" t="str">
            <v>Gabriela Carrillo Ruvalcaba</v>
          </cell>
          <cell r="L388" t="str">
            <v>CARG7612196E7</v>
          </cell>
          <cell r="M388" t="str">
            <v>CARG761219MDGRVB01</v>
          </cell>
          <cell r="N388" t="str">
            <v>C. Poanas No. 109 Fracc. Villas del Guadiana VI C.P.  34224</v>
          </cell>
          <cell r="O388">
            <v>0</v>
          </cell>
          <cell r="P388" t="str">
            <v>COL. JOYAS DEL VALLE</v>
          </cell>
          <cell r="Q388" t="str">
            <v>Durango</v>
          </cell>
          <cell r="R388" t="str">
            <v>Victoria de Durango</v>
          </cell>
          <cell r="S388" t="str">
            <v>Dgo.</v>
          </cell>
          <cell r="T388">
            <v>8182253</v>
          </cell>
          <cell r="U388">
            <v>0</v>
          </cell>
          <cell r="V388" t="str">
            <v>MEXICANA</v>
          </cell>
          <cell r="W388" t="str">
            <v>F</v>
          </cell>
          <cell r="X388" t="str">
            <v>LIC. EN INFORMATICA</v>
          </cell>
          <cell r="Y388">
            <v>3</v>
          </cell>
          <cell r="Z388">
            <v>3</v>
          </cell>
          <cell r="AA388">
            <v>3</v>
          </cell>
          <cell r="AB388">
            <v>0</v>
          </cell>
          <cell r="AC388">
            <v>0</v>
          </cell>
          <cell r="AD388">
            <v>0</v>
          </cell>
          <cell r="AE388" t="e">
            <v>#DIV/0!</v>
          </cell>
          <cell r="AF388">
            <v>0</v>
          </cell>
          <cell r="AG388">
            <v>507</v>
          </cell>
          <cell r="AH388">
            <v>6.5</v>
          </cell>
          <cell r="AI388" t="str">
            <v>DIPLOMADO EN LA ENSEÑANZA deL IDIOMA INGLÉS UJED</v>
          </cell>
          <cell r="AJ388" t="str">
            <v>X</v>
          </cell>
          <cell r="AK388" t="str">
            <v>X</v>
          </cell>
          <cell r="AL388" t="str">
            <v>X</v>
          </cell>
          <cell r="AM388" t="str">
            <v>X</v>
          </cell>
          <cell r="AN388" t="str">
            <v>X</v>
          </cell>
          <cell r="AO388" t="str">
            <v>X</v>
          </cell>
          <cell r="AP388" t="str">
            <v>X</v>
          </cell>
          <cell r="AQ388" t="str">
            <v>Carrillo Ruvalcaba Gabriela</v>
          </cell>
          <cell r="AR388">
            <v>0</v>
          </cell>
        </row>
        <row r="389">
          <cell r="A389">
            <v>388</v>
          </cell>
          <cell r="B389" t="str">
            <v>CANDIDATO</v>
          </cell>
          <cell r="C389" t="str">
            <v>BAJA</v>
          </cell>
          <cell r="D389">
            <v>0</v>
          </cell>
          <cell r="E389">
            <v>0</v>
          </cell>
          <cell r="F389" t="str">
            <v xml:space="preserve"> </v>
          </cell>
          <cell r="G389" t="str">
            <v xml:space="preserve"> </v>
          </cell>
          <cell r="H389" t="str">
            <v>Gisela</v>
          </cell>
          <cell r="I389" t="str">
            <v>Flores</v>
          </cell>
          <cell r="J389" t="str">
            <v>Galván</v>
          </cell>
          <cell r="K389" t="str">
            <v>Gisela Flores Galván</v>
          </cell>
          <cell r="L389" t="str">
            <v>FOGG9010073D8</v>
          </cell>
          <cell r="M389" t="str">
            <v>FOGG901007MDGLLS09</v>
          </cell>
          <cell r="N389" t="str">
            <v>Av.  del Paraiso No. 214 Fracc. Jardines de Durango C.P.  34200</v>
          </cell>
          <cell r="O389">
            <v>0</v>
          </cell>
          <cell r="P389" t="str">
            <v>FRACC. JARDINES de DURANGO</v>
          </cell>
          <cell r="Q389" t="str">
            <v>Durango</v>
          </cell>
          <cell r="R389" t="str">
            <v>Victoria de Durango</v>
          </cell>
          <cell r="S389" t="str">
            <v>Dgo.</v>
          </cell>
          <cell r="T389">
            <v>1297800</v>
          </cell>
          <cell r="U389">
            <v>6181646605</v>
          </cell>
          <cell r="V389" t="str">
            <v>MEXICANA</v>
          </cell>
          <cell r="W389" t="str">
            <v>F</v>
          </cell>
          <cell r="X389" t="str">
            <v>LIC. EN CIENCIAS Y TECNICAS DE LA COMUNICACIÓN (1er. Cuatrimestre)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e">
            <v>#DIV/0!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 t="str">
            <v>X</v>
          </cell>
          <cell r="AK389" t="str">
            <v>X</v>
          </cell>
          <cell r="AL389" t="str">
            <v>X</v>
          </cell>
          <cell r="AM389" t="str">
            <v>X</v>
          </cell>
          <cell r="AN389" t="str">
            <v>X</v>
          </cell>
          <cell r="AO389" t="str">
            <v>X</v>
          </cell>
          <cell r="AP389" t="str">
            <v>X</v>
          </cell>
          <cell r="AQ389" t="str">
            <v>Flores Galván Gisela</v>
          </cell>
          <cell r="AR389">
            <v>0</v>
          </cell>
        </row>
        <row r="390">
          <cell r="A390">
            <v>389</v>
          </cell>
          <cell r="B390" t="str">
            <v>CANDIDATO</v>
          </cell>
          <cell r="C390" t="str">
            <v>ACTIVO</v>
          </cell>
          <cell r="D390">
            <v>0</v>
          </cell>
          <cell r="E390">
            <v>0</v>
          </cell>
          <cell r="F390" t="str">
            <v xml:space="preserve"> </v>
          </cell>
          <cell r="G390" t="str">
            <v xml:space="preserve"> </v>
          </cell>
          <cell r="H390" t="str">
            <v>Luis Fernando</v>
          </cell>
          <cell r="I390" t="str">
            <v>González</v>
          </cell>
          <cell r="J390" t="str">
            <v>Vargas</v>
          </cell>
          <cell r="K390" t="str">
            <v>Luis Fernando González Vargas</v>
          </cell>
          <cell r="L390" t="str">
            <v>GOVL911212873</v>
          </cell>
          <cell r="M390" t="str">
            <v>GOVL911212HDGNRS02</v>
          </cell>
          <cell r="N390" t="str">
            <v>C. Joyeros No. 239 Fracc. Fidel Velazquez II C.P.  34229</v>
          </cell>
          <cell r="O390">
            <v>0</v>
          </cell>
          <cell r="P390" t="str">
            <v>FRACC. FIDEL VELAZQUEZ</v>
          </cell>
          <cell r="Q390" t="str">
            <v>Durango</v>
          </cell>
          <cell r="R390" t="str">
            <v>Victoria de Durango</v>
          </cell>
          <cell r="S390" t="str">
            <v>Dgo.</v>
          </cell>
          <cell r="T390">
            <v>1851992</v>
          </cell>
          <cell r="U390">
            <v>6181013989</v>
          </cell>
          <cell r="V390" t="str">
            <v>MEXICANA</v>
          </cell>
          <cell r="W390" t="str">
            <v>M</v>
          </cell>
          <cell r="X390" t="str">
            <v>HIGH SCHOOL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 t="e">
            <v>#DIV/0!</v>
          </cell>
          <cell r="AF390" t="str">
            <v>B1</v>
          </cell>
          <cell r="AG390">
            <v>0</v>
          </cell>
          <cell r="AH390">
            <v>0</v>
          </cell>
          <cell r="AI390">
            <v>0</v>
          </cell>
          <cell r="AJ390" t="str">
            <v>X</v>
          </cell>
          <cell r="AK390" t="str">
            <v>X</v>
          </cell>
          <cell r="AL390" t="str">
            <v>X</v>
          </cell>
          <cell r="AM390" t="str">
            <v>X</v>
          </cell>
          <cell r="AN390" t="str">
            <v>X</v>
          </cell>
          <cell r="AO390" t="str">
            <v>X</v>
          </cell>
          <cell r="AP390" t="str">
            <v>X</v>
          </cell>
          <cell r="AQ390" t="str">
            <v>González Vargas Luis Fernando</v>
          </cell>
          <cell r="AR390">
            <v>0</v>
          </cell>
        </row>
        <row r="391">
          <cell r="A391">
            <v>390</v>
          </cell>
          <cell r="B391" t="str">
            <v>CANDIDATO</v>
          </cell>
          <cell r="C391" t="str">
            <v>CANDIDATO</v>
          </cell>
          <cell r="D391">
            <v>0</v>
          </cell>
          <cell r="E391">
            <v>0</v>
          </cell>
          <cell r="F391" t="str">
            <v xml:space="preserve"> </v>
          </cell>
          <cell r="G391" t="str">
            <v xml:space="preserve"> </v>
          </cell>
          <cell r="H391">
            <v>0</v>
          </cell>
          <cell r="I391">
            <v>0</v>
          </cell>
          <cell r="J391">
            <v>0</v>
          </cell>
          <cell r="K391" t="str">
            <v xml:space="preserve"> 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 t="str">
            <v xml:space="preserve"> 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e">
            <v>#DIV/0!</v>
          </cell>
          <cell r="AF391" t="str">
            <v>A2</v>
          </cell>
          <cell r="AG391">
            <v>0</v>
          </cell>
          <cell r="AH391">
            <v>0</v>
          </cell>
          <cell r="AI391">
            <v>0</v>
          </cell>
          <cell r="AJ391" t="str">
            <v>X</v>
          </cell>
          <cell r="AK391" t="str">
            <v>X</v>
          </cell>
          <cell r="AL391" t="str">
            <v>X</v>
          </cell>
          <cell r="AM391" t="str">
            <v>X</v>
          </cell>
          <cell r="AN391" t="str">
            <v>X</v>
          </cell>
          <cell r="AO391" t="str">
            <v>X</v>
          </cell>
          <cell r="AP391" t="str">
            <v>X</v>
          </cell>
          <cell r="AQ391" t="str">
            <v xml:space="preserve">  </v>
          </cell>
          <cell r="AR391">
            <v>0</v>
          </cell>
        </row>
        <row r="392">
          <cell r="A392">
            <v>391</v>
          </cell>
          <cell r="B392" t="str">
            <v>CANDIDATO</v>
          </cell>
          <cell r="C392" t="str">
            <v>BAJA</v>
          </cell>
          <cell r="D392">
            <v>0</v>
          </cell>
          <cell r="E392">
            <v>30062011</v>
          </cell>
          <cell r="F392" t="str">
            <v xml:space="preserve"> </v>
          </cell>
          <cell r="G392" t="str">
            <v xml:space="preserve"> </v>
          </cell>
          <cell r="H392" t="str">
            <v>Edgar Iván</v>
          </cell>
          <cell r="I392" t="str">
            <v>Meza</v>
          </cell>
          <cell r="J392" t="str">
            <v>Amaya</v>
          </cell>
          <cell r="K392" t="str">
            <v>Edgar Iván Meza Amaya</v>
          </cell>
          <cell r="L392" t="str">
            <v>MEAE870421V96</v>
          </cell>
          <cell r="M392" t="str">
            <v>MEAE870421HDGZMD00</v>
          </cell>
          <cell r="N392" t="str">
            <v>C. Zacatecas No. 815 Col. Morga C.P.  34010</v>
          </cell>
          <cell r="O392">
            <v>0</v>
          </cell>
          <cell r="P392">
            <v>0</v>
          </cell>
          <cell r="Q392" t="str">
            <v>Durango</v>
          </cell>
          <cell r="R392">
            <v>0</v>
          </cell>
          <cell r="S392" t="str">
            <v>Dgo.</v>
          </cell>
          <cell r="T392">
            <v>6181306403</v>
          </cell>
          <cell r="U392">
            <v>446181312667</v>
          </cell>
          <cell r="V392" t="str">
            <v>MEXICANA</v>
          </cell>
          <cell r="W392" t="str">
            <v>M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e">
            <v>#DIV/0!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 t="str">
            <v>X</v>
          </cell>
          <cell r="AK392" t="str">
            <v>X</v>
          </cell>
          <cell r="AL392" t="str">
            <v>X</v>
          </cell>
          <cell r="AM392" t="str">
            <v>X</v>
          </cell>
          <cell r="AN392" t="str">
            <v>X</v>
          </cell>
          <cell r="AO392" t="str">
            <v>X</v>
          </cell>
          <cell r="AP392" t="str">
            <v>X</v>
          </cell>
          <cell r="AQ392" t="str">
            <v>Meza Amaya Edgar Iván</v>
          </cell>
          <cell r="AR392" t="str">
            <v>no regresó para septiembre de 2011</v>
          </cell>
        </row>
        <row r="393">
          <cell r="A393">
            <v>392</v>
          </cell>
          <cell r="B393" t="str">
            <v>CANDIDATO</v>
          </cell>
          <cell r="C393" t="str">
            <v>CANDIDATO</v>
          </cell>
          <cell r="D393">
            <v>0</v>
          </cell>
          <cell r="E393">
            <v>0</v>
          </cell>
          <cell r="F393" t="str">
            <v xml:space="preserve"> </v>
          </cell>
          <cell r="G393" t="str">
            <v xml:space="preserve"> </v>
          </cell>
          <cell r="H393" t="str">
            <v>Alma Rosa</v>
          </cell>
          <cell r="I393" t="str">
            <v>Quiñones</v>
          </cell>
          <cell r="J393" t="str">
            <v>García</v>
          </cell>
          <cell r="K393" t="str">
            <v>Alma Rosa Quiñones García</v>
          </cell>
          <cell r="L393" t="str">
            <v>Alma Rosa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 t="str">
            <v xml:space="preserve"> 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e">
            <v>#DIV/0!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 t="str">
            <v>X</v>
          </cell>
          <cell r="AK393" t="str">
            <v>X</v>
          </cell>
          <cell r="AL393" t="str">
            <v>X</v>
          </cell>
          <cell r="AM393" t="str">
            <v>X</v>
          </cell>
          <cell r="AN393" t="str">
            <v>X</v>
          </cell>
          <cell r="AO393" t="str">
            <v>X</v>
          </cell>
          <cell r="AP393" t="str">
            <v>X</v>
          </cell>
          <cell r="AQ393" t="str">
            <v>Quiñones García Alma Rosa</v>
          </cell>
          <cell r="AR393">
            <v>0</v>
          </cell>
        </row>
        <row r="394">
          <cell r="A394">
            <v>393</v>
          </cell>
          <cell r="B394" t="str">
            <v>ASIGNADO</v>
          </cell>
          <cell r="C394" t="str">
            <v>ACTIVO</v>
          </cell>
          <cell r="D394">
            <v>0</v>
          </cell>
          <cell r="E394">
            <v>0</v>
          </cell>
          <cell r="F394" t="str">
            <v>1° de Septiembre</v>
          </cell>
          <cell r="G394" t="str">
            <v>PNIEB</v>
          </cell>
          <cell r="H394" t="str">
            <v>Velia</v>
          </cell>
          <cell r="I394" t="str">
            <v>Carrera</v>
          </cell>
          <cell r="J394" t="str">
            <v>Saucedo</v>
          </cell>
          <cell r="K394" t="str">
            <v>Velia Carrera Saucedo</v>
          </cell>
          <cell r="L394" t="str">
            <v>CASV6806262C0</v>
          </cell>
          <cell r="M394" t="str">
            <v>CASV680626MDGRCL08</v>
          </cell>
          <cell r="N394" t="str">
            <v>C. Lic. L Ángel Tejada Espino No. 902 Col. Santa Fe C.P.  34240</v>
          </cell>
          <cell r="O394" t="str">
            <v>M</v>
          </cell>
          <cell r="P394" t="str">
            <v>COL. SANTA FE</v>
          </cell>
          <cell r="Q394" t="str">
            <v>Durango</v>
          </cell>
          <cell r="R394" t="str">
            <v>Victoria de Durango</v>
          </cell>
          <cell r="S394" t="str">
            <v>Dgo.</v>
          </cell>
          <cell r="T394">
            <v>6188176026</v>
          </cell>
          <cell r="U394">
            <v>6181731751</v>
          </cell>
          <cell r="V394" t="str">
            <v>MEXICANA</v>
          </cell>
          <cell r="W394" t="str">
            <v>F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e">
            <v>#DIV/0!</v>
          </cell>
          <cell r="AF394">
            <v>0</v>
          </cell>
          <cell r="AG394">
            <v>0</v>
          </cell>
          <cell r="AH394">
            <v>0</v>
          </cell>
          <cell r="AI394" t="str">
            <v>vecarreras@hotmail.com</v>
          </cell>
          <cell r="AJ394" t="str">
            <v>X</v>
          </cell>
          <cell r="AK394" t="str">
            <v>X</v>
          </cell>
          <cell r="AL394" t="str">
            <v>X</v>
          </cell>
          <cell r="AM394" t="str">
            <v>X</v>
          </cell>
          <cell r="AN394" t="str">
            <v>X</v>
          </cell>
          <cell r="AO394" t="str">
            <v>X</v>
          </cell>
          <cell r="AP394" t="str">
            <v>X</v>
          </cell>
          <cell r="AQ394" t="str">
            <v>Carrera Saucedo Velia</v>
          </cell>
          <cell r="AR394">
            <v>0</v>
          </cell>
        </row>
        <row r="395">
          <cell r="A395">
            <v>394</v>
          </cell>
          <cell r="B395" t="str">
            <v>CANDIDATO</v>
          </cell>
          <cell r="C395" t="str">
            <v>CANDIDATO</v>
          </cell>
          <cell r="D395">
            <v>0</v>
          </cell>
          <cell r="E395">
            <v>0</v>
          </cell>
          <cell r="F395" t="str">
            <v xml:space="preserve"> </v>
          </cell>
          <cell r="G395" t="str">
            <v xml:space="preserve"> </v>
          </cell>
          <cell r="H395" t="str">
            <v>Judith</v>
          </cell>
          <cell r="I395" t="str">
            <v>Martínez</v>
          </cell>
          <cell r="J395" t="str">
            <v>López</v>
          </cell>
          <cell r="K395" t="str">
            <v>Judith Martínez López</v>
          </cell>
          <cell r="L395" t="str">
            <v>Judith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str">
            <v xml:space="preserve"> 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e">
            <v>#DIV/0!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 t="str">
            <v>X</v>
          </cell>
          <cell r="AK395" t="str">
            <v>X</v>
          </cell>
          <cell r="AL395" t="str">
            <v>X</v>
          </cell>
          <cell r="AM395" t="str">
            <v>X</v>
          </cell>
          <cell r="AN395" t="str">
            <v>X</v>
          </cell>
          <cell r="AO395" t="str">
            <v>X</v>
          </cell>
          <cell r="AP395" t="str">
            <v>X</v>
          </cell>
          <cell r="AQ395" t="str">
            <v>Martínez López Judith</v>
          </cell>
          <cell r="AR395">
            <v>0</v>
          </cell>
        </row>
        <row r="396">
          <cell r="A396">
            <v>395</v>
          </cell>
          <cell r="B396" t="str">
            <v>CANDIDATO</v>
          </cell>
          <cell r="C396" t="str">
            <v>CANDIDATO</v>
          </cell>
          <cell r="D396">
            <v>41157</v>
          </cell>
          <cell r="E396">
            <v>0</v>
          </cell>
          <cell r="F396" t="str">
            <v xml:space="preserve"> </v>
          </cell>
          <cell r="G396" t="str">
            <v xml:space="preserve"> </v>
          </cell>
          <cell r="H396" t="str">
            <v>Carlos</v>
          </cell>
          <cell r="I396" t="str">
            <v>Rocha</v>
          </cell>
          <cell r="J396" t="str">
            <v>Nájera</v>
          </cell>
          <cell r="K396" t="str">
            <v>Carlos Rocha Nájera</v>
          </cell>
          <cell r="L396" t="str">
            <v>RONC841126R55</v>
          </cell>
          <cell r="M396" t="str">
            <v>RONC841126HDGCJR09</v>
          </cell>
          <cell r="N396" t="str">
            <v>C. Independencia S/N Loc. Guatimape Dgo. C.P. 34439</v>
          </cell>
          <cell r="O396" t="str">
            <v>M</v>
          </cell>
          <cell r="P396" t="str">
            <v>Loc. Guatimape</v>
          </cell>
          <cell r="Q396" t="str">
            <v>Durango</v>
          </cell>
          <cell r="R396" t="str">
            <v>Guatimape</v>
          </cell>
          <cell r="S396" t="str">
            <v>Dgo.</v>
          </cell>
          <cell r="T396">
            <v>6448734207</v>
          </cell>
          <cell r="U396">
            <v>6771066271</v>
          </cell>
          <cell r="V396" t="str">
            <v>MEXICANA</v>
          </cell>
          <cell r="W396" t="str">
            <v>M</v>
          </cell>
          <cell r="X396" t="str">
            <v>ING. INDUSTRIAL</v>
          </cell>
          <cell r="Y396">
            <v>0</v>
          </cell>
          <cell r="Z396">
            <v>0</v>
          </cell>
          <cell r="AA396">
            <v>0</v>
          </cell>
          <cell r="AB396">
            <v>8</v>
          </cell>
          <cell r="AC396">
            <v>9</v>
          </cell>
          <cell r="AD396">
            <v>8</v>
          </cell>
          <cell r="AE396">
            <v>8.3333333333333339</v>
          </cell>
          <cell r="AF396" t="str">
            <v>B2</v>
          </cell>
          <cell r="AG396">
            <v>0</v>
          </cell>
          <cell r="AH396">
            <v>0</v>
          </cell>
          <cell r="AI396" t="str">
            <v>crn_84@hotmail.com</v>
          </cell>
          <cell r="AJ396" t="str">
            <v>ok</v>
          </cell>
          <cell r="AK396" t="str">
            <v>ok</v>
          </cell>
          <cell r="AL396" t="str">
            <v>ok</v>
          </cell>
          <cell r="AM396" t="str">
            <v>ok</v>
          </cell>
          <cell r="AN396" t="str">
            <v>ok</v>
          </cell>
          <cell r="AO396" t="str">
            <v>ok</v>
          </cell>
          <cell r="AP396" t="str">
            <v>ok</v>
          </cell>
          <cell r="AQ396" t="str">
            <v>Rocha Nájera Carlos</v>
          </cell>
          <cell r="AR396">
            <v>0</v>
          </cell>
        </row>
        <row r="397">
          <cell r="A397">
            <v>396</v>
          </cell>
          <cell r="B397" t="str">
            <v>CANDIDATO</v>
          </cell>
          <cell r="C397" t="str">
            <v>BAJA</v>
          </cell>
          <cell r="D397">
            <v>0</v>
          </cell>
          <cell r="E397">
            <v>30062011</v>
          </cell>
          <cell r="F397" t="str">
            <v xml:space="preserve"> </v>
          </cell>
          <cell r="G397" t="str">
            <v xml:space="preserve"> </v>
          </cell>
          <cell r="H397" t="str">
            <v>Salvador</v>
          </cell>
          <cell r="I397" t="str">
            <v>Fernández</v>
          </cell>
          <cell r="J397" t="str">
            <v>Estrada</v>
          </cell>
          <cell r="K397" t="str">
            <v>Salvador Fernández Estrada</v>
          </cell>
          <cell r="L397" t="str">
            <v>Salvador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 t="str">
            <v xml:space="preserve"> 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e">
            <v>#DIV/0!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 t="str">
            <v>X</v>
          </cell>
          <cell r="AK397" t="str">
            <v>X</v>
          </cell>
          <cell r="AL397" t="str">
            <v>X</v>
          </cell>
          <cell r="AM397" t="str">
            <v>X</v>
          </cell>
          <cell r="AN397" t="str">
            <v>X</v>
          </cell>
          <cell r="AO397" t="str">
            <v>X</v>
          </cell>
          <cell r="AP397" t="str">
            <v>X</v>
          </cell>
          <cell r="AQ397" t="str">
            <v>Fernández Estrada Salvador</v>
          </cell>
          <cell r="AR397">
            <v>0</v>
          </cell>
        </row>
        <row r="398">
          <cell r="A398">
            <v>397</v>
          </cell>
          <cell r="B398" t="str">
            <v>CANDIDATO</v>
          </cell>
          <cell r="C398" t="str">
            <v>BAJA</v>
          </cell>
          <cell r="D398">
            <v>0</v>
          </cell>
          <cell r="E398">
            <v>3062011</v>
          </cell>
          <cell r="F398" t="str">
            <v xml:space="preserve"> </v>
          </cell>
          <cell r="G398" t="str">
            <v xml:space="preserve"> </v>
          </cell>
          <cell r="H398" t="str">
            <v>Roselvia</v>
          </cell>
          <cell r="I398" t="str">
            <v>Esquivel</v>
          </cell>
          <cell r="J398" t="str">
            <v>Amador</v>
          </cell>
          <cell r="K398" t="str">
            <v>Roselvia Esquivel Amador</v>
          </cell>
          <cell r="L398" t="str">
            <v>EUAR891224G90</v>
          </cell>
          <cell r="M398" t="str">
            <v>EUAR891224MDGSMS17</v>
          </cell>
          <cell r="N398" t="str">
            <v>C. Escobedo No. 9 Barrio La Loma C.P.  35890</v>
          </cell>
          <cell r="O398">
            <v>0</v>
          </cell>
          <cell r="P398">
            <v>0</v>
          </cell>
          <cell r="Q398" t="str">
            <v>Santa Clara</v>
          </cell>
          <cell r="R398">
            <v>0</v>
          </cell>
          <cell r="S398" t="str">
            <v>Dgo.</v>
          </cell>
          <cell r="T398">
            <v>0</v>
          </cell>
          <cell r="U398">
            <v>446181032366</v>
          </cell>
          <cell r="V398" t="str">
            <v>MEXICANA</v>
          </cell>
          <cell r="W398" t="str">
            <v>F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e">
            <v>#DIV/0!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 t="str">
            <v>X</v>
          </cell>
          <cell r="AK398" t="str">
            <v>X</v>
          </cell>
          <cell r="AL398" t="str">
            <v>X</v>
          </cell>
          <cell r="AM398" t="str">
            <v>X</v>
          </cell>
          <cell r="AN398" t="str">
            <v>X</v>
          </cell>
          <cell r="AO398" t="str">
            <v>X</v>
          </cell>
          <cell r="AP398" t="str">
            <v>X</v>
          </cell>
          <cell r="AQ398" t="str">
            <v>Esquivel Amador Roselvia</v>
          </cell>
          <cell r="AR398">
            <v>0</v>
          </cell>
        </row>
        <row r="399">
          <cell r="A399">
            <v>398</v>
          </cell>
          <cell r="B399" t="str">
            <v>CANDIDATO</v>
          </cell>
          <cell r="C399" t="str">
            <v>BAJA</v>
          </cell>
          <cell r="D399">
            <v>0</v>
          </cell>
          <cell r="E399">
            <v>0</v>
          </cell>
          <cell r="F399" t="str">
            <v xml:space="preserve"> </v>
          </cell>
          <cell r="G399" t="str">
            <v xml:space="preserve"> </v>
          </cell>
          <cell r="H399" t="str">
            <v>Roberta Elizabeth</v>
          </cell>
          <cell r="I399" t="str">
            <v>Anguiano</v>
          </cell>
          <cell r="J399" t="str">
            <v>Rodríguez</v>
          </cell>
          <cell r="K399" t="str">
            <v>Roberta Elizabeth Anguiano Rodríguez</v>
          </cell>
          <cell r="L399" t="str">
            <v>AURR8511158A3</v>
          </cell>
          <cell r="M399" t="str">
            <v>AURR851115MDGNDB07</v>
          </cell>
          <cell r="N399" t="str">
            <v>C. Madreselva No. 155 Fracc. Jardines de Durango C.P.  34200</v>
          </cell>
          <cell r="O399">
            <v>0</v>
          </cell>
          <cell r="P399" t="str">
            <v>FRACC. JARDINES de DURANGO</v>
          </cell>
          <cell r="Q399" t="str">
            <v>Durango</v>
          </cell>
          <cell r="R399" t="str">
            <v>Victoria de Durango</v>
          </cell>
          <cell r="S399" t="str">
            <v>Dgo.</v>
          </cell>
          <cell r="T399">
            <v>1294672</v>
          </cell>
          <cell r="U399">
            <v>0</v>
          </cell>
          <cell r="V399" t="str">
            <v>MEXICANA</v>
          </cell>
          <cell r="W399" t="str">
            <v>F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e">
            <v>#DIV/0!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 t="str">
            <v>X</v>
          </cell>
          <cell r="AK399" t="str">
            <v>X</v>
          </cell>
          <cell r="AL399" t="str">
            <v>X</v>
          </cell>
          <cell r="AM399" t="str">
            <v>X</v>
          </cell>
          <cell r="AN399" t="str">
            <v>X</v>
          </cell>
          <cell r="AO399" t="str">
            <v>X</v>
          </cell>
          <cell r="AP399" t="str">
            <v>X</v>
          </cell>
          <cell r="AQ399" t="str">
            <v>Anguiano Rodríguez Roberta Elizabeth</v>
          </cell>
          <cell r="AR399">
            <v>0</v>
          </cell>
        </row>
        <row r="400">
          <cell r="A400">
            <v>399</v>
          </cell>
          <cell r="B400" t="str">
            <v>CANDIDATO</v>
          </cell>
          <cell r="C400" t="str">
            <v>ACTIVO</v>
          </cell>
          <cell r="D400">
            <v>0</v>
          </cell>
          <cell r="E400">
            <v>0</v>
          </cell>
          <cell r="F400" t="str">
            <v xml:space="preserve"> </v>
          </cell>
          <cell r="G400" t="str">
            <v xml:space="preserve"> </v>
          </cell>
          <cell r="H400" t="str">
            <v>Martha Irene</v>
          </cell>
          <cell r="I400" t="str">
            <v>Gurrola</v>
          </cell>
          <cell r="J400" t="str">
            <v>Arredondo</v>
          </cell>
          <cell r="K400" t="str">
            <v>Martha Irene Gurrola Arredondo</v>
          </cell>
          <cell r="L400" t="str">
            <v>GUAM580430ST5</v>
          </cell>
          <cell r="M400" t="str">
            <v>GUAM580430MDGRRR08</v>
          </cell>
          <cell r="N400" t="str">
            <v>C. Coronado No. 918 Zona Centro C.P.  34000</v>
          </cell>
          <cell r="O400">
            <v>0</v>
          </cell>
          <cell r="P400" t="str">
            <v>ZONA CENTRO</v>
          </cell>
          <cell r="Q400" t="str">
            <v>Durango</v>
          </cell>
          <cell r="R400" t="str">
            <v>Victoria de Durango</v>
          </cell>
          <cell r="S400" t="str">
            <v>Dgo.</v>
          </cell>
          <cell r="T400">
            <v>8112223</v>
          </cell>
          <cell r="U400">
            <v>6181879831</v>
          </cell>
          <cell r="V400" t="str">
            <v>MEXICANA</v>
          </cell>
          <cell r="W400" t="str">
            <v>F</v>
          </cell>
          <cell r="X400" t="str">
            <v>LIC. EN ADMINISTRACION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e">
            <v>#DIV/0!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 t="str">
            <v>X</v>
          </cell>
          <cell r="AK400" t="str">
            <v>X</v>
          </cell>
          <cell r="AL400" t="str">
            <v>X</v>
          </cell>
          <cell r="AM400" t="str">
            <v>X</v>
          </cell>
          <cell r="AN400" t="str">
            <v>X</v>
          </cell>
          <cell r="AO400" t="str">
            <v>X</v>
          </cell>
          <cell r="AP400" t="str">
            <v>X</v>
          </cell>
          <cell r="AQ400" t="str">
            <v>Gurrola Arredondo Martha Irene</v>
          </cell>
          <cell r="AR400">
            <v>0</v>
          </cell>
        </row>
        <row r="401">
          <cell r="A401">
            <v>400</v>
          </cell>
          <cell r="B401" t="str">
            <v>ASIGNADO</v>
          </cell>
          <cell r="C401" t="str">
            <v>ACTIVO</v>
          </cell>
          <cell r="D401">
            <v>0</v>
          </cell>
          <cell r="E401">
            <v>0</v>
          </cell>
          <cell r="F401" t="str">
            <v>1° de Septiembre</v>
          </cell>
          <cell r="G401" t="str">
            <v>PNIEB</v>
          </cell>
          <cell r="H401" t="str">
            <v>Lidia Cristina</v>
          </cell>
          <cell r="I401" t="str">
            <v>Nájera</v>
          </cell>
          <cell r="J401" t="str">
            <v>Contreras</v>
          </cell>
          <cell r="K401" t="str">
            <v>Lidia Cristina Nájera Contreras</v>
          </cell>
          <cell r="L401" t="str">
            <v>NACL8912302W1</v>
          </cell>
          <cell r="M401" t="str">
            <v>NACL891230MDGJND07</v>
          </cell>
          <cell r="N401" t="str">
            <v>And. Aurora Boreal No. 100 Fracc. Rinconada Sol C.P.  34229</v>
          </cell>
          <cell r="O401" t="str">
            <v>V</v>
          </cell>
          <cell r="P401">
            <v>0</v>
          </cell>
          <cell r="Q401" t="str">
            <v>Durango</v>
          </cell>
          <cell r="R401" t="str">
            <v>Victoria de Durango</v>
          </cell>
          <cell r="S401" t="str">
            <v>Dgo.</v>
          </cell>
          <cell r="T401">
            <v>6188143297</v>
          </cell>
          <cell r="U401">
            <v>6181868970</v>
          </cell>
          <cell r="V401" t="str">
            <v>MEXICANA</v>
          </cell>
          <cell r="W401" t="str">
            <v>F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e">
            <v>#DIV/0!</v>
          </cell>
          <cell r="AF401">
            <v>0</v>
          </cell>
          <cell r="AG401">
            <v>0</v>
          </cell>
          <cell r="AH401">
            <v>0</v>
          </cell>
          <cell r="AI401" t="str">
            <v>crinaj.pipdgo@gmail.com</v>
          </cell>
          <cell r="AJ401" t="str">
            <v>X</v>
          </cell>
          <cell r="AK401" t="str">
            <v>X</v>
          </cell>
          <cell r="AL401" t="str">
            <v>X</v>
          </cell>
          <cell r="AM401" t="str">
            <v>X</v>
          </cell>
          <cell r="AN401" t="str">
            <v>X</v>
          </cell>
          <cell r="AO401" t="str">
            <v>X</v>
          </cell>
          <cell r="AP401" t="str">
            <v>X</v>
          </cell>
          <cell r="AQ401" t="str">
            <v>Nájera Contreras Lidia Cristina</v>
          </cell>
          <cell r="AR401">
            <v>0</v>
          </cell>
        </row>
        <row r="402">
          <cell r="A402">
            <v>401</v>
          </cell>
          <cell r="B402" t="str">
            <v>CANDIDATO</v>
          </cell>
          <cell r="C402" t="str">
            <v>BAJA</v>
          </cell>
          <cell r="D402">
            <v>0</v>
          </cell>
          <cell r="E402">
            <v>30062011</v>
          </cell>
          <cell r="F402" t="str">
            <v xml:space="preserve"> </v>
          </cell>
          <cell r="G402" t="str">
            <v xml:space="preserve"> </v>
          </cell>
          <cell r="H402" t="str">
            <v>Ofelia</v>
          </cell>
          <cell r="I402" t="str">
            <v>Álvarez</v>
          </cell>
          <cell r="J402" t="str">
            <v>del Castillo</v>
          </cell>
          <cell r="K402" t="str">
            <v>Ofelia Álvarez del Castillo</v>
          </cell>
          <cell r="L402" t="str">
            <v xml:space="preserve">Ofelia 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str">
            <v xml:space="preserve"> 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e">
            <v>#DIV/0!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 t="str">
            <v>X</v>
          </cell>
          <cell r="AK402" t="str">
            <v>X</v>
          </cell>
          <cell r="AL402" t="str">
            <v>X</v>
          </cell>
          <cell r="AM402" t="str">
            <v>X</v>
          </cell>
          <cell r="AN402" t="str">
            <v>X</v>
          </cell>
          <cell r="AO402" t="str">
            <v>X</v>
          </cell>
          <cell r="AP402" t="str">
            <v>X</v>
          </cell>
          <cell r="AQ402" t="str">
            <v>Álvarez del Castillo Ofelia</v>
          </cell>
          <cell r="AR402">
            <v>0</v>
          </cell>
        </row>
        <row r="403">
          <cell r="A403">
            <v>402</v>
          </cell>
          <cell r="B403" t="str">
            <v>CANDIDATO</v>
          </cell>
          <cell r="C403" t="str">
            <v>ACTIVO</v>
          </cell>
          <cell r="D403">
            <v>0</v>
          </cell>
          <cell r="E403">
            <v>0</v>
          </cell>
          <cell r="F403" t="str">
            <v xml:space="preserve"> </v>
          </cell>
          <cell r="G403" t="str">
            <v xml:space="preserve"> </v>
          </cell>
          <cell r="H403" t="str">
            <v>Beatriz Marisela</v>
          </cell>
          <cell r="I403" t="str">
            <v>Romero</v>
          </cell>
          <cell r="J403" t="str">
            <v>Parra Barrientos</v>
          </cell>
          <cell r="K403" t="str">
            <v>Beatriz Marisela Romero Parra Barrientos</v>
          </cell>
          <cell r="L403" t="str">
            <v>ROBB720207TM7</v>
          </cell>
          <cell r="M403" t="str">
            <v>ROBB720207MDFMRT02</v>
          </cell>
          <cell r="N403" t="str">
            <v>C. Antonio López de Santa Ana No. 21705 C U Hab. Presidentes C.P. 22213</v>
          </cell>
          <cell r="O403">
            <v>0</v>
          </cell>
          <cell r="P403" t="str">
            <v>E-BAJA CALIFORNIA</v>
          </cell>
          <cell r="Q403" t="str">
            <v>Tijuana</v>
          </cell>
          <cell r="R403" t="str">
            <v>Tijuana</v>
          </cell>
          <cell r="S403" t="str">
            <v>B.C.</v>
          </cell>
          <cell r="T403">
            <v>1913928</v>
          </cell>
          <cell r="U403">
            <v>6181538868</v>
          </cell>
          <cell r="V403" t="str">
            <v>MEXICANA</v>
          </cell>
          <cell r="W403" t="str">
            <v>F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10</v>
          </cell>
          <cell r="AC403">
            <v>6</v>
          </cell>
          <cell r="AD403">
            <v>8</v>
          </cell>
          <cell r="AE403">
            <v>8</v>
          </cell>
          <cell r="AF403" t="str">
            <v>B1</v>
          </cell>
          <cell r="AG403">
            <v>0</v>
          </cell>
          <cell r="AH403">
            <v>0</v>
          </cell>
          <cell r="AI403">
            <v>0</v>
          </cell>
          <cell r="AJ403" t="str">
            <v>X</v>
          </cell>
          <cell r="AK403" t="str">
            <v>X</v>
          </cell>
          <cell r="AL403" t="str">
            <v>X</v>
          </cell>
          <cell r="AM403" t="str">
            <v>X</v>
          </cell>
          <cell r="AN403" t="str">
            <v>X</v>
          </cell>
          <cell r="AO403" t="str">
            <v>X</v>
          </cell>
          <cell r="AP403" t="str">
            <v>X</v>
          </cell>
          <cell r="AQ403" t="str">
            <v>Romero Parra Barrientos Beatriz Marisela</v>
          </cell>
          <cell r="AR403">
            <v>0</v>
          </cell>
        </row>
        <row r="404">
          <cell r="A404">
            <v>403</v>
          </cell>
          <cell r="B404" t="str">
            <v>BAJA</v>
          </cell>
          <cell r="C404" t="str">
            <v>ACTIVO</v>
          </cell>
          <cell r="D404">
            <v>0</v>
          </cell>
          <cell r="E404">
            <v>0</v>
          </cell>
          <cell r="F404" t="str">
            <v>16 de Septiembre</v>
          </cell>
          <cell r="G404" t="str">
            <v>PIP</v>
          </cell>
          <cell r="H404" t="str">
            <v>Edna Lizbeth</v>
          </cell>
          <cell r="I404" t="str">
            <v>Hinojosa</v>
          </cell>
          <cell r="J404" t="str">
            <v>Hernández</v>
          </cell>
          <cell r="K404" t="str">
            <v>Edna Lizbeth Hinojosa Hernández</v>
          </cell>
          <cell r="L404" t="str">
            <v>HIHE880516FN6</v>
          </cell>
          <cell r="M404" t="str">
            <v>HIHE880516MDGNRD02</v>
          </cell>
          <cell r="N404" t="str">
            <v>C. La Magdalena No. 131 Fracc. Valle del Mezquital C.P.  34162</v>
          </cell>
          <cell r="O404">
            <v>0</v>
          </cell>
          <cell r="P404" t="str">
            <v>FRACC. VALLE DEL MEZQUITAL</v>
          </cell>
          <cell r="Q404" t="str">
            <v>Durango</v>
          </cell>
          <cell r="R404" t="str">
            <v>Victoria de Durango</v>
          </cell>
          <cell r="S404" t="str">
            <v>Dgo.</v>
          </cell>
          <cell r="T404">
            <v>6188171900</v>
          </cell>
          <cell r="U404">
            <v>6181521214</v>
          </cell>
          <cell r="V404" t="str">
            <v>MEXICANA</v>
          </cell>
          <cell r="W404" t="str">
            <v>F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e">
            <v>#DIV/0!</v>
          </cell>
          <cell r="AF404">
            <v>0</v>
          </cell>
          <cell r="AG404">
            <v>0</v>
          </cell>
          <cell r="AH404">
            <v>0</v>
          </cell>
          <cell r="AI404" t="str">
            <v>edna_boop@hotmail.com</v>
          </cell>
          <cell r="AJ404" t="str">
            <v>X</v>
          </cell>
          <cell r="AK404" t="str">
            <v>X</v>
          </cell>
          <cell r="AL404" t="str">
            <v>X</v>
          </cell>
          <cell r="AM404" t="str">
            <v>X</v>
          </cell>
          <cell r="AN404" t="str">
            <v>X</v>
          </cell>
          <cell r="AO404" t="str">
            <v>X</v>
          </cell>
          <cell r="AP404" t="str">
            <v>X</v>
          </cell>
          <cell r="AQ404" t="str">
            <v>Hinojosa Hernández Edna Lizbeth</v>
          </cell>
          <cell r="AR404">
            <v>0</v>
          </cell>
        </row>
        <row r="405">
          <cell r="A405">
            <v>404</v>
          </cell>
          <cell r="B405" t="str">
            <v>ASIGNADO</v>
          </cell>
          <cell r="C405" t="str">
            <v>ACTIVO</v>
          </cell>
          <cell r="D405">
            <v>0</v>
          </cell>
          <cell r="E405">
            <v>0</v>
          </cell>
          <cell r="F405" t="str">
            <v>1° de Septiembre</v>
          </cell>
          <cell r="G405" t="str">
            <v>PNIEB</v>
          </cell>
          <cell r="H405" t="str">
            <v>Marco Antonio</v>
          </cell>
          <cell r="I405" t="str">
            <v>Valenzuela</v>
          </cell>
          <cell r="J405" t="str">
            <v>Herrera</v>
          </cell>
          <cell r="K405" t="str">
            <v>Marco Antonio Valenzuela Herrera</v>
          </cell>
          <cell r="L405" t="str">
            <v>VAHM881101ST0</v>
          </cell>
          <cell r="M405" t="str">
            <v>VAHM881101HDGLRR00</v>
          </cell>
          <cell r="N405" t="str">
            <v>C. Petronilo Ávalos No. 300 Col. Ciénega C.P.  34090</v>
          </cell>
          <cell r="O405" t="str">
            <v>M</v>
          </cell>
          <cell r="P405" t="str">
            <v>COL. CIENEGA</v>
          </cell>
          <cell r="Q405" t="str">
            <v>Durango</v>
          </cell>
          <cell r="R405" t="str">
            <v>Victoria de Durango</v>
          </cell>
          <cell r="S405" t="str">
            <v>Dgo.</v>
          </cell>
          <cell r="T405">
            <v>6188171900</v>
          </cell>
          <cell r="U405">
            <v>6181743008</v>
          </cell>
          <cell r="V405" t="str">
            <v>MEXICANA</v>
          </cell>
          <cell r="W405" t="str">
            <v>M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e">
            <v>#DIV/0!</v>
          </cell>
          <cell r="AF405">
            <v>0</v>
          </cell>
          <cell r="AG405">
            <v>0</v>
          </cell>
          <cell r="AH405">
            <v>0</v>
          </cell>
          <cell r="AI405" t="str">
            <v>marval.pipdgo@gmail</v>
          </cell>
          <cell r="AJ405" t="str">
            <v>X</v>
          </cell>
          <cell r="AK405" t="str">
            <v>X</v>
          </cell>
          <cell r="AL405" t="str">
            <v>X</v>
          </cell>
          <cell r="AM405" t="str">
            <v>X</v>
          </cell>
          <cell r="AN405" t="str">
            <v>X</v>
          </cell>
          <cell r="AO405" t="str">
            <v>X</v>
          </cell>
          <cell r="AP405" t="str">
            <v>X</v>
          </cell>
          <cell r="AQ405" t="str">
            <v>Valenzuela Herrera Marco Antonio</v>
          </cell>
          <cell r="AR405">
            <v>0</v>
          </cell>
        </row>
        <row r="406">
          <cell r="A406">
            <v>405</v>
          </cell>
          <cell r="B406" t="str">
            <v>CANDIDATO</v>
          </cell>
          <cell r="C406" t="str">
            <v>BAJA</v>
          </cell>
          <cell r="D406">
            <v>0</v>
          </cell>
          <cell r="E406">
            <v>30062011</v>
          </cell>
          <cell r="F406" t="str">
            <v xml:space="preserve"> </v>
          </cell>
          <cell r="G406" t="str">
            <v xml:space="preserve"> </v>
          </cell>
          <cell r="H406" t="str">
            <v>Omar Alberto</v>
          </cell>
          <cell r="I406" t="str">
            <v>Delgadillo</v>
          </cell>
          <cell r="J406" t="str">
            <v>Villareal</v>
          </cell>
          <cell r="K406" t="str">
            <v>Omar Alberto Delgadillo Villareal</v>
          </cell>
          <cell r="L406" t="str">
            <v>Omar Alberto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 t="str">
            <v xml:space="preserve"> 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e">
            <v>#DIV/0!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 t="str">
            <v>X</v>
          </cell>
          <cell r="AK406" t="str">
            <v>X</v>
          </cell>
          <cell r="AL406" t="str">
            <v>X</v>
          </cell>
          <cell r="AM406" t="str">
            <v>X</v>
          </cell>
          <cell r="AN406" t="str">
            <v>X</v>
          </cell>
          <cell r="AO406" t="str">
            <v>X</v>
          </cell>
          <cell r="AP406" t="str">
            <v>X</v>
          </cell>
          <cell r="AQ406" t="str">
            <v>Delgadillo Villareal Omar Alberto</v>
          </cell>
          <cell r="AR406">
            <v>0</v>
          </cell>
        </row>
        <row r="407">
          <cell r="A407">
            <v>406</v>
          </cell>
          <cell r="B407" t="str">
            <v>ASIGNADO</v>
          </cell>
          <cell r="C407" t="str">
            <v>ACTIVO</v>
          </cell>
          <cell r="D407">
            <v>0</v>
          </cell>
          <cell r="E407">
            <v>0</v>
          </cell>
          <cell r="F407" t="str">
            <v>1° de Septiembre</v>
          </cell>
          <cell r="G407" t="str">
            <v>PIP</v>
          </cell>
          <cell r="H407" t="str">
            <v>Verónica</v>
          </cell>
          <cell r="I407" t="str">
            <v>Hernández</v>
          </cell>
          <cell r="J407" t="str">
            <v>Morales</v>
          </cell>
          <cell r="K407" t="str">
            <v>Verónica Hernández Morales</v>
          </cell>
          <cell r="L407" t="str">
            <v>HEMV701109QB0</v>
          </cell>
          <cell r="M407" t="str">
            <v>HEMV701109MDGRRR03</v>
          </cell>
          <cell r="N407" t="str">
            <v>C. Flor de Durazno No. 317 Col. La Virgen C.P.  34049</v>
          </cell>
          <cell r="O407" t="str">
            <v>M</v>
          </cell>
          <cell r="P407" t="str">
            <v>COL. LA VIRGEN</v>
          </cell>
          <cell r="Q407" t="str">
            <v>Durango</v>
          </cell>
          <cell r="R407" t="str">
            <v>Victoria de Durango</v>
          </cell>
          <cell r="S407" t="str">
            <v>Dgo.</v>
          </cell>
          <cell r="T407">
            <v>6181284022</v>
          </cell>
          <cell r="U407">
            <v>6181021417</v>
          </cell>
          <cell r="V407" t="str">
            <v>MEXICANA</v>
          </cell>
          <cell r="W407" t="str">
            <v>F</v>
          </cell>
          <cell r="X407" t="str">
            <v>HIGH SCHOOL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e">
            <v>#DIV/0!</v>
          </cell>
          <cell r="AF407">
            <v>0</v>
          </cell>
          <cell r="AG407">
            <v>0</v>
          </cell>
          <cell r="AH407">
            <v>0</v>
          </cell>
          <cell r="AI407" t="str">
            <v>verohm4u@yahoo.com</v>
          </cell>
          <cell r="AJ407" t="str">
            <v>X</v>
          </cell>
          <cell r="AK407" t="str">
            <v>X</v>
          </cell>
          <cell r="AL407" t="str">
            <v>X</v>
          </cell>
          <cell r="AM407" t="str">
            <v>X</v>
          </cell>
          <cell r="AN407" t="str">
            <v>X</v>
          </cell>
          <cell r="AO407" t="str">
            <v>X</v>
          </cell>
          <cell r="AP407" t="str">
            <v>X</v>
          </cell>
          <cell r="AQ407" t="str">
            <v>Hernández Morales Verónica</v>
          </cell>
          <cell r="AR407">
            <v>0</v>
          </cell>
        </row>
        <row r="408">
          <cell r="A408">
            <v>407</v>
          </cell>
          <cell r="B408" t="str">
            <v>CANDIDATO</v>
          </cell>
          <cell r="C408" t="str">
            <v>BAJA</v>
          </cell>
          <cell r="D408">
            <v>0</v>
          </cell>
          <cell r="E408">
            <v>31122011</v>
          </cell>
          <cell r="F408" t="str">
            <v xml:space="preserve"> </v>
          </cell>
          <cell r="G408" t="str">
            <v xml:space="preserve"> </v>
          </cell>
          <cell r="H408" t="str">
            <v>Georgina</v>
          </cell>
          <cell r="I408" t="str">
            <v>del Toro</v>
          </cell>
          <cell r="J408" t="str">
            <v>López</v>
          </cell>
          <cell r="K408" t="str">
            <v>Georgina del Toro López</v>
          </cell>
          <cell r="L408" t="str">
            <v>TOLG680905CM0</v>
          </cell>
          <cell r="M408" t="str">
            <v>TOLG680905MDGRPR06</v>
          </cell>
          <cell r="N408" t="str">
            <v>C. Molino del Rey No. 307 Col. Juan de la Barrera C.P.  34150</v>
          </cell>
          <cell r="O408">
            <v>0</v>
          </cell>
          <cell r="P408">
            <v>0</v>
          </cell>
          <cell r="Q408" t="str">
            <v>Durango</v>
          </cell>
          <cell r="R408" t="str">
            <v>Victoria de Durango</v>
          </cell>
          <cell r="S408" t="str">
            <v>Dgo.</v>
          </cell>
          <cell r="T408">
            <v>6188264673</v>
          </cell>
          <cell r="U408">
            <v>446181225632</v>
          </cell>
          <cell r="V408" t="str">
            <v>MEXICANA</v>
          </cell>
          <cell r="W408" t="str">
            <v>F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e">
            <v>#DIV/0!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 t="str">
            <v>X</v>
          </cell>
          <cell r="AK408" t="str">
            <v>X</v>
          </cell>
          <cell r="AL408" t="str">
            <v>X</v>
          </cell>
          <cell r="AM408" t="str">
            <v>X</v>
          </cell>
          <cell r="AN408" t="str">
            <v>X</v>
          </cell>
          <cell r="AO408" t="str">
            <v>X</v>
          </cell>
          <cell r="AP408" t="str">
            <v>X</v>
          </cell>
          <cell r="AQ408" t="str">
            <v>del Toro López Georgina</v>
          </cell>
          <cell r="AR408">
            <v>0</v>
          </cell>
        </row>
        <row r="409">
          <cell r="A409">
            <v>408</v>
          </cell>
          <cell r="B409" t="str">
            <v>ASIGNADO</v>
          </cell>
          <cell r="C409" t="str">
            <v>ACTIVO</v>
          </cell>
          <cell r="D409">
            <v>1052011</v>
          </cell>
          <cell r="E409">
            <v>0</v>
          </cell>
          <cell r="F409" t="str">
            <v>1° de Noviembre</v>
          </cell>
          <cell r="G409" t="str">
            <v>PIP</v>
          </cell>
          <cell r="H409" t="str">
            <v>Raúl Alejandro</v>
          </cell>
          <cell r="I409" t="str">
            <v>Torres</v>
          </cell>
          <cell r="J409" t="str">
            <v>Segovia</v>
          </cell>
          <cell r="K409" t="str">
            <v>Raúl Alejandro Torres Segovia</v>
          </cell>
          <cell r="L409" t="str">
            <v>TOSR870923RJ2</v>
          </cell>
          <cell r="M409" t="str">
            <v>TOSR870923HDGRGL02</v>
          </cell>
          <cell r="N409" t="str">
            <v>C. Joaquin Moreno No. 418 Col. 8 de Septiembre C.P.  34196</v>
          </cell>
          <cell r="O409">
            <v>0</v>
          </cell>
          <cell r="P409">
            <v>0</v>
          </cell>
          <cell r="Q409" t="str">
            <v>Durango</v>
          </cell>
          <cell r="R409" t="str">
            <v>Victoria de Durango</v>
          </cell>
          <cell r="S409" t="str">
            <v>Dgo.</v>
          </cell>
          <cell r="T409">
            <v>6188241057</v>
          </cell>
          <cell r="U409">
            <v>446181342035</v>
          </cell>
          <cell r="V409" t="str">
            <v>MEXICANA</v>
          </cell>
          <cell r="W409" t="str">
            <v>M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e">
            <v>#DIV/0!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 t="str">
            <v>X</v>
          </cell>
          <cell r="AK409" t="str">
            <v>X</v>
          </cell>
          <cell r="AL409" t="str">
            <v>X</v>
          </cell>
          <cell r="AM409" t="str">
            <v>X</v>
          </cell>
          <cell r="AN409" t="str">
            <v>X</v>
          </cell>
          <cell r="AO409" t="str">
            <v>X</v>
          </cell>
          <cell r="AP409" t="str">
            <v>X</v>
          </cell>
          <cell r="AQ409" t="str">
            <v>Torres Segovia Raúl Alejandro</v>
          </cell>
          <cell r="AR409">
            <v>0</v>
          </cell>
        </row>
        <row r="410">
          <cell r="A410">
            <v>409</v>
          </cell>
          <cell r="B410" t="str">
            <v>ASIGNADO</v>
          </cell>
          <cell r="C410" t="str">
            <v>ACTIVO</v>
          </cell>
          <cell r="D410">
            <v>0</v>
          </cell>
          <cell r="E410">
            <v>0</v>
          </cell>
          <cell r="F410" t="str">
            <v>1° de Septiembre</v>
          </cell>
          <cell r="G410" t="str">
            <v>PNIEB</v>
          </cell>
          <cell r="H410" t="str">
            <v>Laura Verónica</v>
          </cell>
          <cell r="I410" t="str">
            <v>Hernández</v>
          </cell>
          <cell r="J410" t="str">
            <v>de la Cruz</v>
          </cell>
          <cell r="K410" t="str">
            <v>Laura Verónica Hernández de la Cruz</v>
          </cell>
          <cell r="L410" t="str">
            <v>HECL870110RDA</v>
          </cell>
          <cell r="M410" t="str">
            <v>HECL870110MDGRRR06</v>
          </cell>
          <cell r="N410" t="str">
            <v>C. de los Pirules L14 M33 Col. Valle Verde C.P. 34194</v>
          </cell>
          <cell r="O410" t="str">
            <v>M</v>
          </cell>
          <cell r="P410" t="str">
            <v>COL. VALLE VERDE</v>
          </cell>
          <cell r="Q410" t="str">
            <v>Durango</v>
          </cell>
          <cell r="R410" t="str">
            <v>Victoria de Durango</v>
          </cell>
          <cell r="S410" t="str">
            <v>Dgo.</v>
          </cell>
          <cell r="T410">
            <v>6188262071</v>
          </cell>
          <cell r="U410">
            <v>6181316296</v>
          </cell>
          <cell r="V410" t="str">
            <v>MEXICANA</v>
          </cell>
          <cell r="W410" t="str">
            <v>F</v>
          </cell>
          <cell r="X410" t="str">
            <v>CONTADOR PUBLICO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e">
            <v>#DIV/0!</v>
          </cell>
          <cell r="AF410" t="str">
            <v>B1</v>
          </cell>
          <cell r="AG410">
            <v>0</v>
          </cell>
          <cell r="AH410">
            <v>0</v>
          </cell>
          <cell r="AI410" t="str">
            <v>veronik_hc@hotmail.com</v>
          </cell>
          <cell r="AJ410" t="str">
            <v>X</v>
          </cell>
          <cell r="AK410" t="str">
            <v>X</v>
          </cell>
          <cell r="AL410" t="str">
            <v>X</v>
          </cell>
          <cell r="AM410" t="str">
            <v>X</v>
          </cell>
          <cell r="AN410" t="str">
            <v>X</v>
          </cell>
          <cell r="AO410" t="str">
            <v>X</v>
          </cell>
          <cell r="AP410" t="str">
            <v>X</v>
          </cell>
          <cell r="AQ410" t="str">
            <v>Hernández de la Cruz Laura Verónica</v>
          </cell>
          <cell r="AR410">
            <v>0</v>
          </cell>
        </row>
        <row r="411">
          <cell r="A411">
            <v>410</v>
          </cell>
          <cell r="B411" t="str">
            <v>ASIGNADO</v>
          </cell>
          <cell r="C411" t="str">
            <v>ACTIVO</v>
          </cell>
          <cell r="D411">
            <v>1052011</v>
          </cell>
          <cell r="E411">
            <v>0</v>
          </cell>
          <cell r="F411" t="str">
            <v>1° de Septiembre</v>
          </cell>
          <cell r="G411" t="str">
            <v>PIP</v>
          </cell>
          <cell r="H411" t="str">
            <v>América Monserrat</v>
          </cell>
          <cell r="I411" t="str">
            <v>Valdez</v>
          </cell>
          <cell r="J411" t="str">
            <v>Alvarado</v>
          </cell>
          <cell r="K411" t="str">
            <v>América Monserrat Valdez Alvarado</v>
          </cell>
          <cell r="L411" t="str">
            <v>VAAA7212066N3</v>
          </cell>
          <cell r="M411" t="str">
            <v>VAAA721206MDGLLM04</v>
          </cell>
          <cell r="N411" t="str">
            <v>C. Brasil No. 618 Col. Francisco Zarco C.P.  34210</v>
          </cell>
          <cell r="O411" t="str">
            <v>V</v>
          </cell>
          <cell r="P411" t="str">
            <v>COL. FRANCISCO ZARCO</v>
          </cell>
          <cell r="Q411" t="str">
            <v>Durango</v>
          </cell>
          <cell r="R411" t="str">
            <v>Victoria de Durango</v>
          </cell>
          <cell r="S411" t="str">
            <v>Dgo.</v>
          </cell>
          <cell r="T411">
            <v>6181850297</v>
          </cell>
          <cell r="U411">
            <v>6188320315</v>
          </cell>
          <cell r="V411" t="str">
            <v>MEXICANA</v>
          </cell>
          <cell r="W411" t="str">
            <v>F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e">
            <v>#DIV/0!</v>
          </cell>
          <cell r="AF411">
            <v>0</v>
          </cell>
          <cell r="AG411">
            <v>0</v>
          </cell>
          <cell r="AH411">
            <v>0</v>
          </cell>
          <cell r="AI411" t="str">
            <v>ameval.pipdgo@gmail.com</v>
          </cell>
          <cell r="AJ411" t="str">
            <v>X</v>
          </cell>
          <cell r="AK411" t="str">
            <v>X</v>
          </cell>
          <cell r="AL411" t="str">
            <v>X</v>
          </cell>
          <cell r="AM411" t="str">
            <v>X</v>
          </cell>
          <cell r="AN411" t="str">
            <v>X</v>
          </cell>
          <cell r="AO411" t="str">
            <v>X</v>
          </cell>
          <cell r="AP411" t="str">
            <v>X</v>
          </cell>
          <cell r="AQ411" t="str">
            <v>Valdez Alvarado América Monserrat</v>
          </cell>
          <cell r="AR411">
            <v>0</v>
          </cell>
        </row>
        <row r="412">
          <cell r="A412">
            <v>411</v>
          </cell>
          <cell r="B412" t="str">
            <v>CANDIDATO</v>
          </cell>
          <cell r="C412" t="str">
            <v>BAJA</v>
          </cell>
          <cell r="D412">
            <v>0</v>
          </cell>
          <cell r="E412">
            <v>30062011</v>
          </cell>
          <cell r="F412" t="str">
            <v xml:space="preserve"> </v>
          </cell>
          <cell r="G412" t="str">
            <v xml:space="preserve"> </v>
          </cell>
          <cell r="H412" t="str">
            <v>José Clemente</v>
          </cell>
          <cell r="I412" t="str">
            <v>Cárdenas</v>
          </cell>
          <cell r="J412" t="str">
            <v>Gutiérrez</v>
          </cell>
          <cell r="K412" t="str">
            <v>José Clemente Cárdenas Gutiérrez</v>
          </cell>
          <cell r="L412" t="str">
            <v>CAGC730315NMA</v>
          </cell>
          <cell r="M412" t="str">
            <v>CAGC730315HDGRTL07</v>
          </cell>
          <cell r="N412" t="str">
            <v>C. Sin Nombre S/N C.P.  34490</v>
          </cell>
          <cell r="O412">
            <v>0</v>
          </cell>
          <cell r="P412" t="str">
            <v>M-EL MEZQUITAL</v>
          </cell>
          <cell r="Q412" t="str">
            <v>El Mezquital</v>
          </cell>
          <cell r="R412" t="str">
            <v>Santa Maria De Huazamota</v>
          </cell>
          <cell r="S412" t="str">
            <v>Dgo.</v>
          </cell>
          <cell r="T412">
            <v>2001248193</v>
          </cell>
          <cell r="U412">
            <v>3111252753</v>
          </cell>
          <cell r="V412" t="str">
            <v>MEXICANA</v>
          </cell>
          <cell r="W412" t="str">
            <v>M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e">
            <v>#DIV/0!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 t="str">
            <v>X</v>
          </cell>
          <cell r="AK412" t="str">
            <v>X</v>
          </cell>
          <cell r="AL412" t="str">
            <v>X</v>
          </cell>
          <cell r="AM412" t="str">
            <v>X</v>
          </cell>
          <cell r="AN412" t="str">
            <v>X</v>
          </cell>
          <cell r="AO412" t="str">
            <v>X</v>
          </cell>
          <cell r="AP412" t="str">
            <v>X</v>
          </cell>
          <cell r="AQ412" t="str">
            <v>Cárdenas Gutiérrez José Clemente</v>
          </cell>
          <cell r="AR412" t="str">
            <v>no regresó para septiembre de 2011</v>
          </cell>
        </row>
        <row r="413">
          <cell r="A413">
            <v>412</v>
          </cell>
          <cell r="B413" t="str">
            <v>CANDIDATO</v>
          </cell>
          <cell r="C413" t="str">
            <v>BAJA</v>
          </cell>
          <cell r="D413">
            <v>0</v>
          </cell>
          <cell r="E413">
            <v>0</v>
          </cell>
          <cell r="F413" t="str">
            <v xml:space="preserve"> </v>
          </cell>
          <cell r="G413" t="str">
            <v xml:space="preserve"> </v>
          </cell>
          <cell r="H413" t="str">
            <v>Diana Faviola</v>
          </cell>
          <cell r="I413" t="str">
            <v>García</v>
          </cell>
          <cell r="J413" t="str">
            <v>Dávila</v>
          </cell>
          <cell r="K413" t="str">
            <v>Diana Faviola García Dávila</v>
          </cell>
          <cell r="L413" t="str">
            <v>GADD830421GE3</v>
          </cell>
          <cell r="M413" t="str">
            <v>GADD830421MDGRVN05</v>
          </cell>
          <cell r="N413" t="str">
            <v>C. Crisantemo No. 314 Col. Valle Florido C.P.  34234</v>
          </cell>
          <cell r="O413">
            <v>0</v>
          </cell>
          <cell r="P413" t="str">
            <v>COL. VALLE FLORIDO</v>
          </cell>
          <cell r="Q413" t="str">
            <v>Durango</v>
          </cell>
          <cell r="R413" t="str">
            <v>Victoria de Durango</v>
          </cell>
          <cell r="S413" t="str">
            <v>Dgo.</v>
          </cell>
          <cell r="T413">
            <v>8183628</v>
          </cell>
          <cell r="U413">
            <v>6181688159</v>
          </cell>
          <cell r="V413" t="str">
            <v>MEXICANA</v>
          </cell>
          <cell r="W413" t="str">
            <v>F</v>
          </cell>
          <cell r="X413" t="str">
            <v>LIC. EN ADMINISTRACION</v>
          </cell>
          <cell r="Y413">
            <v>0</v>
          </cell>
          <cell r="Z413">
            <v>0</v>
          </cell>
          <cell r="AA413">
            <v>0</v>
          </cell>
          <cell r="AB413">
            <v>9</v>
          </cell>
          <cell r="AC413">
            <v>8</v>
          </cell>
          <cell r="AD413">
            <v>10</v>
          </cell>
          <cell r="AE413">
            <v>9</v>
          </cell>
          <cell r="AF413" t="str">
            <v>C1</v>
          </cell>
          <cell r="AG413">
            <v>0</v>
          </cell>
          <cell r="AH413">
            <v>0</v>
          </cell>
          <cell r="AI413">
            <v>0</v>
          </cell>
          <cell r="AJ413" t="str">
            <v>X</v>
          </cell>
          <cell r="AK413" t="str">
            <v>X</v>
          </cell>
          <cell r="AL413" t="str">
            <v>X</v>
          </cell>
          <cell r="AM413" t="str">
            <v>X</v>
          </cell>
          <cell r="AN413" t="str">
            <v>X</v>
          </cell>
          <cell r="AO413" t="str">
            <v>X</v>
          </cell>
          <cell r="AP413" t="str">
            <v>X</v>
          </cell>
          <cell r="AQ413" t="str">
            <v>García Dávila Diana Faviola</v>
          </cell>
          <cell r="AR413">
            <v>0</v>
          </cell>
        </row>
        <row r="414">
          <cell r="A414">
            <v>413</v>
          </cell>
          <cell r="B414" t="str">
            <v>ASIGNADO</v>
          </cell>
          <cell r="C414" t="str">
            <v>candidato</v>
          </cell>
          <cell r="D414">
            <v>41158</v>
          </cell>
          <cell r="E414">
            <v>0</v>
          </cell>
          <cell r="F414" t="str">
            <v>1° de Septiembre</v>
          </cell>
          <cell r="G414" t="str">
            <v>PNIEB</v>
          </cell>
          <cell r="H414" t="str">
            <v>Gustavo</v>
          </cell>
          <cell r="I414" t="str">
            <v>Unzueta</v>
          </cell>
          <cell r="J414" t="str">
            <v>Escobedo</v>
          </cell>
          <cell r="K414" t="str">
            <v>Gustavo Unzueta Escobedo</v>
          </cell>
          <cell r="L414" t="str">
            <v>UUEG7405085JA</v>
          </cell>
          <cell r="M414" t="str">
            <v>UUEG740508HDFNSS09</v>
          </cell>
          <cell r="N414" t="str">
            <v>C. Zapopan No. 415 Fracc. Jalisco C.P. 34170</v>
          </cell>
          <cell r="O414" t="str">
            <v>M</v>
          </cell>
          <cell r="P414" t="str">
            <v>FRACC. JALISCO</v>
          </cell>
          <cell r="Q414" t="str">
            <v>Durango</v>
          </cell>
          <cell r="R414" t="str">
            <v>Victoria de Durango</v>
          </cell>
          <cell r="S414" t="str">
            <v>Dgo.</v>
          </cell>
          <cell r="T414" t="str">
            <v>no cuenta</v>
          </cell>
          <cell r="U414">
            <v>6181499944</v>
          </cell>
          <cell r="V414" t="str">
            <v>MEXICANA</v>
          </cell>
          <cell r="W414" t="str">
            <v>M</v>
          </cell>
          <cell r="X414" t="str">
            <v>HIGH SCHOOL</v>
          </cell>
          <cell r="Y414">
            <v>0</v>
          </cell>
          <cell r="Z414">
            <v>0</v>
          </cell>
          <cell r="AA414">
            <v>0</v>
          </cell>
          <cell r="AB414">
            <v>8</v>
          </cell>
          <cell r="AC414">
            <v>7</v>
          </cell>
          <cell r="AD414">
            <v>7</v>
          </cell>
          <cell r="AE414">
            <v>7.333333333333333</v>
          </cell>
          <cell r="AF414" t="str">
            <v>B1</v>
          </cell>
          <cell r="AG414">
            <v>0</v>
          </cell>
          <cell r="AH414">
            <v>0</v>
          </cell>
          <cell r="AI414" t="str">
            <v>gusito74@yahoo.com</v>
          </cell>
          <cell r="AJ414" t="str">
            <v>ok</v>
          </cell>
          <cell r="AK414" t="str">
            <v>ok</v>
          </cell>
          <cell r="AL414" t="str">
            <v>ok</v>
          </cell>
          <cell r="AM414" t="str">
            <v>ok</v>
          </cell>
          <cell r="AN414" t="str">
            <v>ok</v>
          </cell>
          <cell r="AO414" t="str">
            <v>ok</v>
          </cell>
          <cell r="AP414" t="str">
            <v>ok</v>
          </cell>
          <cell r="AQ414" t="str">
            <v>Unzueta Escobedo Gustavo</v>
          </cell>
          <cell r="AR414">
            <v>0</v>
          </cell>
        </row>
        <row r="415">
          <cell r="A415">
            <v>414</v>
          </cell>
          <cell r="B415" t="str">
            <v>CANDIDATO</v>
          </cell>
          <cell r="C415" t="str">
            <v>BAJA</v>
          </cell>
          <cell r="D415">
            <v>0</v>
          </cell>
          <cell r="E415">
            <v>30062011</v>
          </cell>
          <cell r="F415" t="str">
            <v xml:space="preserve"> </v>
          </cell>
          <cell r="G415" t="str">
            <v xml:space="preserve"> </v>
          </cell>
          <cell r="H415" t="str">
            <v>Heber Alejandro</v>
          </cell>
          <cell r="I415" t="str">
            <v>Solis</v>
          </cell>
          <cell r="J415" t="str">
            <v>Gurrola</v>
          </cell>
          <cell r="K415" t="str">
            <v>Heber Alejandro Solis Gurrola</v>
          </cell>
          <cell r="L415" t="str">
            <v>SOGH900823V22</v>
          </cell>
          <cell r="M415" t="str">
            <v>SOGH900823HDGLRB08</v>
          </cell>
          <cell r="N415" t="str">
            <v>Priv. Agricultura No. 186 Col. Porfirio Díaz C.P.  34260</v>
          </cell>
          <cell r="O415">
            <v>0</v>
          </cell>
          <cell r="P415" t="str">
            <v>COL. PORFIRIO DIAZ</v>
          </cell>
          <cell r="Q415" t="str">
            <v>Durango</v>
          </cell>
          <cell r="R415" t="str">
            <v>Victoria de Durango</v>
          </cell>
          <cell r="S415" t="str">
            <v>Dgo.</v>
          </cell>
          <cell r="T415">
            <v>8100119</v>
          </cell>
          <cell r="U415">
            <v>6181685875</v>
          </cell>
          <cell r="V415" t="str">
            <v>MEXICANA</v>
          </cell>
          <cell r="W415" t="str">
            <v>M</v>
          </cell>
          <cell r="X415" t="str">
            <v>BACHILLERATO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e">
            <v>#DIV/0!</v>
          </cell>
          <cell r="AF415" t="str">
            <v>B1</v>
          </cell>
          <cell r="AG415">
            <v>0</v>
          </cell>
          <cell r="AH415">
            <v>0</v>
          </cell>
          <cell r="AI415">
            <v>0</v>
          </cell>
          <cell r="AJ415" t="str">
            <v>X</v>
          </cell>
          <cell r="AK415" t="str">
            <v>X</v>
          </cell>
          <cell r="AL415" t="str">
            <v>X</v>
          </cell>
          <cell r="AM415" t="str">
            <v>X</v>
          </cell>
          <cell r="AN415" t="str">
            <v>X</v>
          </cell>
          <cell r="AO415" t="str">
            <v>X</v>
          </cell>
          <cell r="AP415" t="str">
            <v>X</v>
          </cell>
          <cell r="AQ415" t="str">
            <v>Solis Gurrola Heber Alejandro</v>
          </cell>
          <cell r="AR415">
            <v>0</v>
          </cell>
        </row>
        <row r="416">
          <cell r="A416">
            <v>415</v>
          </cell>
          <cell r="B416" t="str">
            <v>CANDIDATO</v>
          </cell>
          <cell r="C416" t="str">
            <v>baja</v>
          </cell>
          <cell r="D416">
            <v>0</v>
          </cell>
          <cell r="E416">
            <v>0</v>
          </cell>
          <cell r="F416" t="str">
            <v xml:space="preserve"> </v>
          </cell>
          <cell r="G416" t="str">
            <v xml:space="preserve"> </v>
          </cell>
          <cell r="H416" t="str">
            <v>Claudia Eloisa</v>
          </cell>
          <cell r="I416" t="str">
            <v>Valdivia</v>
          </cell>
          <cell r="J416" t="str">
            <v>Alvarado</v>
          </cell>
          <cell r="K416" t="str">
            <v>Claudia Eloisa Valdivia Alvarado</v>
          </cell>
          <cell r="L416" t="str">
            <v>VAAC731018DL1</v>
          </cell>
          <cell r="M416" t="str">
            <v>VAAC731018MDGLLL08</v>
          </cell>
          <cell r="N416" t="str">
            <v>C. Ceres No. 1227 Fracc. Villas del Guadiana VI C.P.  34208</v>
          </cell>
          <cell r="O416">
            <v>0</v>
          </cell>
          <cell r="P416" t="str">
            <v>FRACC. VILLAS DEL GUADIANA</v>
          </cell>
          <cell r="Q416" t="str">
            <v>Durango</v>
          </cell>
          <cell r="R416" t="str">
            <v>Victoria de Durango</v>
          </cell>
          <cell r="S416" t="str">
            <v>Dgo.</v>
          </cell>
          <cell r="T416">
            <v>0</v>
          </cell>
          <cell r="U416">
            <v>0</v>
          </cell>
          <cell r="V416" t="str">
            <v>MEXICANA</v>
          </cell>
          <cell r="W416" t="str">
            <v>F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e">
            <v>#DIV/0!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 t="str">
            <v>X</v>
          </cell>
          <cell r="AK416" t="str">
            <v>X</v>
          </cell>
          <cell r="AL416" t="str">
            <v>X</v>
          </cell>
          <cell r="AM416" t="str">
            <v>X</v>
          </cell>
          <cell r="AN416" t="str">
            <v>X</v>
          </cell>
          <cell r="AO416" t="str">
            <v>X</v>
          </cell>
          <cell r="AP416" t="str">
            <v>X</v>
          </cell>
          <cell r="AQ416" t="str">
            <v>Valdivia Alvarado Claudia Eloisa</v>
          </cell>
          <cell r="AR416">
            <v>0</v>
          </cell>
        </row>
        <row r="417">
          <cell r="A417">
            <v>416</v>
          </cell>
          <cell r="B417" t="str">
            <v>CANDIDATO</v>
          </cell>
          <cell r="C417" t="str">
            <v>BAJA</v>
          </cell>
          <cell r="D417">
            <v>0</v>
          </cell>
          <cell r="E417">
            <v>15032012</v>
          </cell>
          <cell r="F417" t="str">
            <v xml:space="preserve"> </v>
          </cell>
          <cell r="G417" t="str">
            <v xml:space="preserve"> </v>
          </cell>
          <cell r="H417" t="str">
            <v>Stephanie</v>
          </cell>
          <cell r="I417" t="str">
            <v>García</v>
          </cell>
          <cell r="J417" t="str">
            <v>Hernández</v>
          </cell>
          <cell r="K417" t="str">
            <v>Stephanie García Hernández</v>
          </cell>
          <cell r="L417" t="str">
            <v>GAHS900414AJ2</v>
          </cell>
          <cell r="M417" t="str">
            <v>GAHS900414MDGRRT04</v>
          </cell>
          <cell r="N417" t="str">
            <v>C. Principal S/N Loc. San Francisco del Mezquital C.P.  34973</v>
          </cell>
          <cell r="O417">
            <v>0</v>
          </cell>
          <cell r="P417" t="str">
            <v>M-EL MEZQUITAL</v>
          </cell>
          <cell r="Q417" t="str">
            <v>El Mezquital</v>
          </cell>
          <cell r="R417" t="str">
            <v>San Francisco Del Mezquital</v>
          </cell>
          <cell r="S417" t="str">
            <v>Dgo.</v>
          </cell>
          <cell r="T417">
            <v>6758844205</v>
          </cell>
          <cell r="U417">
            <v>6751009092</v>
          </cell>
          <cell r="V417" t="str">
            <v>MEXICANA</v>
          </cell>
          <cell r="W417" t="str">
            <v>F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e">
            <v>#DIV/0!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 t="str">
            <v>X</v>
          </cell>
          <cell r="AK417" t="str">
            <v>X</v>
          </cell>
          <cell r="AL417" t="str">
            <v>X</v>
          </cell>
          <cell r="AM417" t="str">
            <v>X</v>
          </cell>
          <cell r="AN417" t="str">
            <v>X</v>
          </cell>
          <cell r="AO417" t="str">
            <v>X</v>
          </cell>
          <cell r="AP417" t="str">
            <v>X</v>
          </cell>
          <cell r="AQ417" t="str">
            <v>García Hernández Stephanie</v>
          </cell>
          <cell r="AR417">
            <v>0</v>
          </cell>
        </row>
        <row r="418">
          <cell r="A418">
            <v>417</v>
          </cell>
          <cell r="B418" t="str">
            <v>CANDIDATO</v>
          </cell>
          <cell r="C418" t="str">
            <v>BAJA</v>
          </cell>
          <cell r="D418">
            <v>0</v>
          </cell>
          <cell r="E418">
            <v>0</v>
          </cell>
          <cell r="F418" t="str">
            <v xml:space="preserve"> </v>
          </cell>
          <cell r="G418" t="str">
            <v xml:space="preserve"> </v>
          </cell>
          <cell r="H418" t="str">
            <v>Eder Jaziel</v>
          </cell>
          <cell r="I418" t="str">
            <v>Cásares</v>
          </cell>
          <cell r="J418" t="str">
            <v>Aragón</v>
          </cell>
          <cell r="K418" t="str">
            <v>Eder Jaziel Cásares Aragón</v>
          </cell>
          <cell r="L418" t="str">
            <v>CAAE861105KR8</v>
          </cell>
          <cell r="M418" t="str">
            <v>CAAE861105HDGSRD07</v>
          </cell>
          <cell r="N418" t="str">
            <v>C. Sin Nombre No. 296 Col. Vicente Guerrero II C.P.  34950</v>
          </cell>
          <cell r="O418">
            <v>0</v>
          </cell>
          <cell r="P418" t="str">
            <v>M. EL SALTO</v>
          </cell>
          <cell r="Q418" t="str">
            <v>Pueblo Nuevo</v>
          </cell>
          <cell r="R418" t="str">
            <v>El Salto</v>
          </cell>
          <cell r="S418" t="str">
            <v>Dgo.</v>
          </cell>
          <cell r="T418">
            <v>6758764752</v>
          </cell>
          <cell r="U418">
            <v>446181321423</v>
          </cell>
          <cell r="V418" t="str">
            <v>MEXICANA</v>
          </cell>
          <cell r="W418" t="str">
            <v>M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e">
            <v>#DIV/0!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 t="str">
            <v>X</v>
          </cell>
          <cell r="AK418" t="str">
            <v>X</v>
          </cell>
          <cell r="AL418" t="str">
            <v>X</v>
          </cell>
          <cell r="AM418" t="str">
            <v>X</v>
          </cell>
          <cell r="AN418" t="str">
            <v>X</v>
          </cell>
          <cell r="AO418" t="str">
            <v>X</v>
          </cell>
          <cell r="AP418" t="str">
            <v>X</v>
          </cell>
          <cell r="AQ418" t="str">
            <v>Cásares Aragón Eder Jaziel</v>
          </cell>
          <cell r="AR418">
            <v>0</v>
          </cell>
        </row>
        <row r="419">
          <cell r="A419">
            <v>418</v>
          </cell>
          <cell r="B419" t="str">
            <v>CANDIDATO</v>
          </cell>
          <cell r="C419" t="str">
            <v>BAJA</v>
          </cell>
          <cell r="D419">
            <v>0</v>
          </cell>
          <cell r="E419">
            <v>0</v>
          </cell>
          <cell r="F419" t="str">
            <v xml:space="preserve"> </v>
          </cell>
          <cell r="G419" t="str">
            <v xml:space="preserve"> </v>
          </cell>
          <cell r="H419" t="str">
            <v>Rafael Valentín</v>
          </cell>
          <cell r="I419" t="str">
            <v>Sifuentes</v>
          </cell>
          <cell r="J419" t="str">
            <v>Hernández</v>
          </cell>
          <cell r="K419" t="str">
            <v>Rafael Valentín Sifuentes Hernández</v>
          </cell>
          <cell r="L419" t="str">
            <v>SIHR910214RS7</v>
          </cell>
          <cell r="M419" t="str">
            <v>SIHR910214HDGFRF08</v>
          </cell>
          <cell r="N419" t="str">
            <v>C. 12 de Diciembre No. 104 Col. Guadalupe C.P.  34020</v>
          </cell>
          <cell r="O419">
            <v>0</v>
          </cell>
          <cell r="P419" t="str">
            <v>COL. GUADALUPE</v>
          </cell>
          <cell r="Q419" t="str">
            <v>Durango</v>
          </cell>
          <cell r="R419" t="str">
            <v>Victoria de Durango</v>
          </cell>
          <cell r="S419" t="str">
            <v>Dgo.</v>
          </cell>
          <cell r="T419">
            <v>8137933</v>
          </cell>
          <cell r="U419">
            <v>6181998701</v>
          </cell>
          <cell r="V419" t="str">
            <v>MEXICANA</v>
          </cell>
          <cell r="W419" t="str">
            <v>M</v>
          </cell>
          <cell r="X419" t="str">
            <v>ING. EN ELECTRONICA (4° Semestre)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e">
            <v>#DIV/0!</v>
          </cell>
          <cell r="AF419" t="str">
            <v>C1</v>
          </cell>
          <cell r="AG419">
            <v>0</v>
          </cell>
          <cell r="AH419">
            <v>0</v>
          </cell>
          <cell r="AI419">
            <v>0</v>
          </cell>
          <cell r="AJ419" t="str">
            <v>X</v>
          </cell>
          <cell r="AK419" t="str">
            <v>X</v>
          </cell>
          <cell r="AL419" t="str">
            <v>X</v>
          </cell>
          <cell r="AM419" t="str">
            <v>X</v>
          </cell>
          <cell r="AN419" t="str">
            <v>X</v>
          </cell>
          <cell r="AO419" t="str">
            <v>X</v>
          </cell>
          <cell r="AP419" t="str">
            <v>X</v>
          </cell>
          <cell r="AQ419" t="str">
            <v>Sifuentes Hernández Rafael Valentín</v>
          </cell>
          <cell r="AR419">
            <v>0</v>
          </cell>
        </row>
        <row r="420">
          <cell r="A420">
            <v>419</v>
          </cell>
          <cell r="B420" t="str">
            <v>CANDIDATO</v>
          </cell>
          <cell r="C420" t="str">
            <v>ACTIVO</v>
          </cell>
          <cell r="D420">
            <v>0</v>
          </cell>
          <cell r="E420">
            <v>0</v>
          </cell>
          <cell r="F420" t="str">
            <v xml:space="preserve"> </v>
          </cell>
          <cell r="G420" t="str">
            <v xml:space="preserve"> </v>
          </cell>
          <cell r="H420" t="str">
            <v>Julio César</v>
          </cell>
          <cell r="I420" t="str">
            <v>Huizar</v>
          </cell>
          <cell r="J420" t="str">
            <v>Vázquez</v>
          </cell>
          <cell r="K420" t="str">
            <v>Julio César Huizar Vázquez</v>
          </cell>
          <cell r="L420" t="str">
            <v>HUVJ780520CM4</v>
          </cell>
          <cell r="M420" t="str">
            <v>HUVJ780520HDGZZL03</v>
          </cell>
          <cell r="N420" t="str">
            <v>C. Chihuahua No. 304 Pte. Zona Centro C.P. 35150</v>
          </cell>
          <cell r="O420">
            <v>0</v>
          </cell>
          <cell r="P420" t="str">
            <v>ZONA CENTRO</v>
          </cell>
          <cell r="Q420" t="str">
            <v>Lerdo</v>
          </cell>
          <cell r="R420" t="str">
            <v>Lerdo</v>
          </cell>
          <cell r="S420" t="str">
            <v>Dgo.</v>
          </cell>
          <cell r="T420">
            <v>8335268</v>
          </cell>
          <cell r="U420">
            <v>6181839975</v>
          </cell>
          <cell r="V420" t="str">
            <v>MEXICANA</v>
          </cell>
          <cell r="W420" t="str">
            <v>M</v>
          </cell>
          <cell r="X420" t="str">
            <v>HIGH SCHOOL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e">
            <v>#DIV/0!</v>
          </cell>
          <cell r="AF420" t="str">
            <v>C1</v>
          </cell>
          <cell r="AG420">
            <v>0</v>
          </cell>
          <cell r="AH420">
            <v>0</v>
          </cell>
          <cell r="AI420">
            <v>0</v>
          </cell>
          <cell r="AJ420" t="str">
            <v>X</v>
          </cell>
          <cell r="AK420" t="str">
            <v>X</v>
          </cell>
          <cell r="AL420" t="str">
            <v>X</v>
          </cell>
          <cell r="AM420" t="str">
            <v>X</v>
          </cell>
          <cell r="AN420" t="str">
            <v>X</v>
          </cell>
          <cell r="AO420" t="str">
            <v>X</v>
          </cell>
          <cell r="AP420" t="str">
            <v>X</v>
          </cell>
          <cell r="AQ420" t="str">
            <v>Huizar Vázquez Julio César</v>
          </cell>
          <cell r="AR420">
            <v>0</v>
          </cell>
        </row>
        <row r="421">
          <cell r="A421">
            <v>420</v>
          </cell>
          <cell r="B421" t="str">
            <v>CANDIDATO</v>
          </cell>
          <cell r="C421" t="str">
            <v>BAJA</v>
          </cell>
          <cell r="D421">
            <v>1052011</v>
          </cell>
          <cell r="E421">
            <v>30062011</v>
          </cell>
          <cell r="F421" t="str">
            <v xml:space="preserve"> </v>
          </cell>
          <cell r="G421" t="str">
            <v xml:space="preserve"> </v>
          </cell>
          <cell r="H421" t="str">
            <v>Leslie Yahaira</v>
          </cell>
          <cell r="I421" t="str">
            <v>González</v>
          </cell>
          <cell r="J421" t="str">
            <v>Gaucin</v>
          </cell>
          <cell r="K421" t="str">
            <v>Leslie Yahaira González Gaucin</v>
          </cell>
          <cell r="L421" t="str">
            <v>GOGL8712077J5</v>
          </cell>
          <cell r="M421" t="str">
            <v>GOGL871207MDGNCS03</v>
          </cell>
          <cell r="N421" t="str">
            <v>C. Tabasco No. 101 Col. Maderera C.P.  34050</v>
          </cell>
          <cell r="O421">
            <v>0</v>
          </cell>
          <cell r="P421" t="str">
            <v>COL. MADERERA</v>
          </cell>
          <cell r="Q421" t="str">
            <v>Durango</v>
          </cell>
          <cell r="R421" t="str">
            <v>Victoria de Durango</v>
          </cell>
          <cell r="S421" t="str">
            <v>Dgo.</v>
          </cell>
          <cell r="T421" t="str">
            <v>SINDATOS</v>
          </cell>
          <cell r="U421" t="str">
            <v>SINDATOS</v>
          </cell>
          <cell r="V421">
            <v>0</v>
          </cell>
          <cell r="W421" t="str">
            <v>F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e">
            <v>#DIV/0!</v>
          </cell>
          <cell r="AF421" t="str">
            <v>B1</v>
          </cell>
          <cell r="AG421">
            <v>0</v>
          </cell>
          <cell r="AH421">
            <v>0</v>
          </cell>
          <cell r="AI421">
            <v>0</v>
          </cell>
          <cell r="AJ421" t="str">
            <v>X</v>
          </cell>
          <cell r="AK421" t="str">
            <v>X</v>
          </cell>
          <cell r="AL421" t="str">
            <v>X</v>
          </cell>
          <cell r="AM421" t="str">
            <v>X</v>
          </cell>
          <cell r="AN421" t="str">
            <v>X</v>
          </cell>
          <cell r="AO421" t="str">
            <v>X</v>
          </cell>
          <cell r="AP421" t="str">
            <v>X</v>
          </cell>
          <cell r="AQ421" t="str">
            <v>González Gaucin Leslie Yahaira</v>
          </cell>
          <cell r="AR421" t="str">
            <v>no regresó para septiembre de 2011</v>
          </cell>
        </row>
        <row r="422">
          <cell r="A422">
            <v>421</v>
          </cell>
          <cell r="B422" t="str">
            <v>CANDIDATO</v>
          </cell>
          <cell r="C422" t="str">
            <v>BAJA</v>
          </cell>
          <cell r="D422">
            <v>0</v>
          </cell>
          <cell r="E422">
            <v>15112011</v>
          </cell>
          <cell r="F422" t="str">
            <v xml:space="preserve"> </v>
          </cell>
          <cell r="G422" t="str">
            <v xml:space="preserve"> </v>
          </cell>
          <cell r="H422" t="str">
            <v>Mauricio</v>
          </cell>
          <cell r="I422" t="str">
            <v>Benítes</v>
          </cell>
          <cell r="J422" t="str">
            <v>Calderón</v>
          </cell>
          <cell r="K422" t="str">
            <v>Mauricio Benítes Calderón</v>
          </cell>
          <cell r="L422" t="str">
            <v>BECM6710217E4</v>
          </cell>
          <cell r="M422" t="str">
            <v>BECM671021HDGNLR18</v>
          </cell>
          <cell r="N422" t="str">
            <v>C. Lerdo No. 403 Col. Bella Vista C.P. 34457</v>
          </cell>
          <cell r="O422">
            <v>0</v>
          </cell>
          <cell r="P422" t="str">
            <v>M-CANATLAN</v>
          </cell>
          <cell r="Q422" t="str">
            <v>Canatlán</v>
          </cell>
          <cell r="R422" t="str">
            <v>Canatlan</v>
          </cell>
          <cell r="S422" t="str">
            <v>Dgo.</v>
          </cell>
          <cell r="T422">
            <v>6778720164</v>
          </cell>
          <cell r="U422">
            <v>456778716470</v>
          </cell>
          <cell r="V422" t="str">
            <v>MEXICANA</v>
          </cell>
          <cell r="W422" t="str">
            <v>M</v>
          </cell>
          <cell r="X422" t="str">
            <v>PREPARATORIA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e">
            <v>#DIV/0!</v>
          </cell>
          <cell r="AF422" t="str">
            <v>A2</v>
          </cell>
          <cell r="AG422">
            <v>0</v>
          </cell>
          <cell r="AH422">
            <v>0</v>
          </cell>
          <cell r="AI422">
            <v>0</v>
          </cell>
          <cell r="AJ422" t="str">
            <v>X</v>
          </cell>
          <cell r="AK422" t="str">
            <v>X</v>
          </cell>
          <cell r="AL422" t="str">
            <v>X</v>
          </cell>
          <cell r="AM422" t="str">
            <v>X</v>
          </cell>
          <cell r="AN422" t="str">
            <v>X</v>
          </cell>
          <cell r="AO422" t="str">
            <v>X</v>
          </cell>
          <cell r="AP422" t="str">
            <v>X</v>
          </cell>
          <cell r="AQ422" t="str">
            <v>Benítes Calderón Mauricio</v>
          </cell>
          <cell r="AR422">
            <v>0</v>
          </cell>
        </row>
        <row r="423">
          <cell r="A423">
            <v>422</v>
          </cell>
          <cell r="B423" t="str">
            <v>CANDIDATO</v>
          </cell>
          <cell r="C423" t="str">
            <v>BAJA</v>
          </cell>
          <cell r="D423">
            <v>0</v>
          </cell>
          <cell r="E423">
            <v>30062011</v>
          </cell>
          <cell r="F423" t="str">
            <v xml:space="preserve"> </v>
          </cell>
          <cell r="G423" t="str">
            <v xml:space="preserve"> </v>
          </cell>
          <cell r="H423" t="str">
            <v>Sol María del Mar</v>
          </cell>
          <cell r="I423" t="str">
            <v>López</v>
          </cell>
          <cell r="J423" t="str">
            <v>Mendez</v>
          </cell>
          <cell r="K423" t="str">
            <v>Sol María del Mar López Mendez</v>
          </cell>
          <cell r="L423" t="str">
            <v>LOMS910828FF5</v>
          </cell>
          <cell r="M423" t="str">
            <v>LOMS910828MDGPNL03</v>
          </cell>
          <cell r="N423" t="str">
            <v>Priv. Bravo No. 112 Col. IV Centenario C.P.  34150</v>
          </cell>
          <cell r="O423">
            <v>0</v>
          </cell>
          <cell r="P423" t="str">
            <v>COL. IV CENTENARIO</v>
          </cell>
          <cell r="Q423" t="str">
            <v>Durango</v>
          </cell>
          <cell r="R423" t="str">
            <v>Victoria de Durango</v>
          </cell>
          <cell r="S423" t="str">
            <v>Dgo.</v>
          </cell>
          <cell r="T423">
            <v>8126347</v>
          </cell>
          <cell r="U423">
            <v>6181651102</v>
          </cell>
          <cell r="V423" t="str">
            <v>MEXICANA</v>
          </cell>
          <cell r="W423" t="str">
            <v>F</v>
          </cell>
          <cell r="X423" t="str">
            <v>BACHILLERATO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e">
            <v>#DIV/0!</v>
          </cell>
          <cell r="AF423" t="str">
            <v>B2</v>
          </cell>
          <cell r="AG423">
            <v>0</v>
          </cell>
          <cell r="AH423">
            <v>0</v>
          </cell>
          <cell r="AI423">
            <v>0</v>
          </cell>
          <cell r="AJ423" t="str">
            <v>X</v>
          </cell>
          <cell r="AK423" t="str">
            <v>X</v>
          </cell>
          <cell r="AL423" t="str">
            <v>X</v>
          </cell>
          <cell r="AM423" t="str">
            <v>X</v>
          </cell>
          <cell r="AN423" t="str">
            <v>X</v>
          </cell>
          <cell r="AO423" t="str">
            <v>X</v>
          </cell>
          <cell r="AP423" t="str">
            <v>X</v>
          </cell>
          <cell r="AQ423" t="str">
            <v>López Mendez Sol María del Mar</v>
          </cell>
          <cell r="AR423">
            <v>0</v>
          </cell>
        </row>
        <row r="424">
          <cell r="A424">
            <v>423</v>
          </cell>
          <cell r="B424" t="str">
            <v>CANDIDATO</v>
          </cell>
          <cell r="C424" t="str">
            <v>BAJA</v>
          </cell>
          <cell r="D424">
            <v>0</v>
          </cell>
          <cell r="E424">
            <v>30062011</v>
          </cell>
          <cell r="F424" t="str">
            <v xml:space="preserve"> </v>
          </cell>
          <cell r="G424" t="str">
            <v xml:space="preserve"> </v>
          </cell>
          <cell r="H424" t="str">
            <v>Omar Alejandro</v>
          </cell>
          <cell r="I424" t="str">
            <v>Alcazar</v>
          </cell>
          <cell r="J424" t="str">
            <v>Abdel Krim</v>
          </cell>
          <cell r="K424" t="str">
            <v>Omar Alejandro Alcazar Abdel Krim</v>
          </cell>
          <cell r="L424" t="str">
            <v>AAAO691105AD0</v>
          </cell>
          <cell r="M424" t="str">
            <v>AAAO691105HDGLBM08</v>
          </cell>
          <cell r="N424" t="str">
            <v>C. Fresno No. 269 Zona Centro C.P.  34000</v>
          </cell>
          <cell r="O424">
            <v>0</v>
          </cell>
          <cell r="P424" t="str">
            <v>ZONA CENTRO</v>
          </cell>
          <cell r="Q424" t="str">
            <v>Durango</v>
          </cell>
          <cell r="R424" t="str">
            <v>Victoria de Durango</v>
          </cell>
          <cell r="S424" t="str">
            <v>Dgo.</v>
          </cell>
          <cell r="T424">
            <v>8143295</v>
          </cell>
          <cell r="U424">
            <v>6181675895</v>
          </cell>
          <cell r="V424" t="str">
            <v>MEXICANA</v>
          </cell>
          <cell r="W424" t="str">
            <v>M</v>
          </cell>
          <cell r="X424" t="str">
            <v>LIC. EN ADMINISTRACION DE EMPRESAS (5to. Cuatrimestre)</v>
          </cell>
          <cell r="Y424">
            <v>0</v>
          </cell>
          <cell r="Z424">
            <v>0</v>
          </cell>
          <cell r="AA424">
            <v>0</v>
          </cell>
          <cell r="AB424">
            <v>8</v>
          </cell>
          <cell r="AC424">
            <v>7</v>
          </cell>
          <cell r="AD424">
            <v>8</v>
          </cell>
          <cell r="AE424">
            <v>7.666666666666667</v>
          </cell>
          <cell r="AF424" t="str">
            <v>B1</v>
          </cell>
          <cell r="AG424">
            <v>0</v>
          </cell>
          <cell r="AH424">
            <v>0</v>
          </cell>
          <cell r="AI424">
            <v>0</v>
          </cell>
          <cell r="AJ424" t="str">
            <v>X</v>
          </cell>
          <cell r="AK424" t="str">
            <v>X</v>
          </cell>
          <cell r="AL424" t="str">
            <v>X</v>
          </cell>
          <cell r="AM424" t="str">
            <v>X</v>
          </cell>
          <cell r="AN424" t="str">
            <v>X</v>
          </cell>
          <cell r="AO424" t="str">
            <v>X</v>
          </cell>
          <cell r="AP424" t="str">
            <v>X</v>
          </cell>
          <cell r="AQ424" t="str">
            <v>Alcazar Abdel Krim Omar Alejandro</v>
          </cell>
          <cell r="AR424">
            <v>0</v>
          </cell>
        </row>
        <row r="425">
          <cell r="A425">
            <v>424</v>
          </cell>
          <cell r="B425" t="str">
            <v>CANDIDATO</v>
          </cell>
          <cell r="C425" t="str">
            <v>BAJA</v>
          </cell>
          <cell r="D425">
            <v>0</v>
          </cell>
          <cell r="E425">
            <v>30062011</v>
          </cell>
          <cell r="F425" t="str">
            <v xml:space="preserve"> </v>
          </cell>
          <cell r="G425" t="str">
            <v xml:space="preserve"> </v>
          </cell>
          <cell r="H425" t="str">
            <v>José Emilio</v>
          </cell>
          <cell r="I425" t="str">
            <v>Valdivia</v>
          </cell>
          <cell r="J425" t="str">
            <v>Barragan</v>
          </cell>
          <cell r="K425" t="str">
            <v>José Emilio Valdivia Barragan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str">
            <v xml:space="preserve"> 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 t="str">
            <v>X</v>
          </cell>
          <cell r="AK425" t="str">
            <v>X</v>
          </cell>
          <cell r="AL425" t="str">
            <v>X</v>
          </cell>
          <cell r="AM425" t="str">
            <v>X</v>
          </cell>
          <cell r="AN425" t="str">
            <v>X</v>
          </cell>
          <cell r="AO425" t="str">
            <v>X</v>
          </cell>
          <cell r="AP425" t="str">
            <v>X</v>
          </cell>
          <cell r="AQ425" t="str">
            <v>Valdivia Barragan José Emilio</v>
          </cell>
          <cell r="AR425">
            <v>0</v>
          </cell>
        </row>
        <row r="426">
          <cell r="A426">
            <v>425</v>
          </cell>
          <cell r="B426" t="str">
            <v>ASIGNADO</v>
          </cell>
          <cell r="C426" t="str">
            <v>ACTIVO</v>
          </cell>
          <cell r="D426">
            <v>0</v>
          </cell>
          <cell r="E426">
            <v>0</v>
          </cell>
          <cell r="F426" t="str">
            <v>1° de Septiembre</v>
          </cell>
          <cell r="G426" t="str">
            <v>PIP</v>
          </cell>
          <cell r="H426" t="str">
            <v>Pablo</v>
          </cell>
          <cell r="I426" t="str">
            <v>Aldaba</v>
          </cell>
          <cell r="J426" t="str">
            <v>Benitez</v>
          </cell>
          <cell r="K426" t="str">
            <v>Pablo Aldaba Benitez</v>
          </cell>
          <cell r="L426" t="str">
            <v>AABP870630GB0</v>
          </cell>
          <cell r="M426" t="str">
            <v>AABP870630HDGLNB02</v>
          </cell>
          <cell r="N426" t="str">
            <v>C. Obreros No. 206 Col. Silvestre Dorador C.P.  34070</v>
          </cell>
          <cell r="O426" t="str">
            <v>M</v>
          </cell>
          <cell r="P426" t="str">
            <v>COL SILVESTRE DORADOR</v>
          </cell>
          <cell r="Q426" t="str">
            <v>Durango</v>
          </cell>
          <cell r="R426" t="str">
            <v>Victoria de Durango</v>
          </cell>
          <cell r="S426" t="str">
            <v>Dgo.</v>
          </cell>
          <cell r="T426">
            <v>6181284208</v>
          </cell>
          <cell r="U426">
            <v>446181459250</v>
          </cell>
          <cell r="V426" t="str">
            <v>MEXICANA</v>
          </cell>
          <cell r="W426" t="str">
            <v>M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e">
            <v>#DIV/0!</v>
          </cell>
          <cell r="AF426">
            <v>0</v>
          </cell>
          <cell r="AG426">
            <v>0</v>
          </cell>
          <cell r="AH426">
            <v>0</v>
          </cell>
          <cell r="AI426" t="str">
            <v>pablo.aldaba@hotmail.com</v>
          </cell>
          <cell r="AJ426" t="str">
            <v>X</v>
          </cell>
          <cell r="AK426" t="str">
            <v>X</v>
          </cell>
          <cell r="AL426" t="str">
            <v>X</v>
          </cell>
          <cell r="AM426" t="str">
            <v>X</v>
          </cell>
          <cell r="AN426" t="str">
            <v>X</v>
          </cell>
          <cell r="AO426" t="str">
            <v>X</v>
          </cell>
          <cell r="AP426" t="str">
            <v>X</v>
          </cell>
          <cell r="AQ426" t="str">
            <v>Aldaba Benitez Pablo</v>
          </cell>
          <cell r="AR426">
            <v>0</v>
          </cell>
        </row>
        <row r="427">
          <cell r="A427">
            <v>426</v>
          </cell>
          <cell r="B427" t="str">
            <v>CANDIDATO</v>
          </cell>
          <cell r="C427" t="str">
            <v>BAJA</v>
          </cell>
          <cell r="D427">
            <v>0</v>
          </cell>
          <cell r="E427">
            <v>30062011</v>
          </cell>
          <cell r="F427" t="str">
            <v xml:space="preserve"> </v>
          </cell>
          <cell r="G427" t="str">
            <v xml:space="preserve"> </v>
          </cell>
          <cell r="H427" t="str">
            <v>Verónica</v>
          </cell>
          <cell r="I427" t="str">
            <v>Alonso</v>
          </cell>
          <cell r="J427" t="str">
            <v>Gutiérrez</v>
          </cell>
          <cell r="K427" t="str">
            <v>Verónica Alonso Gutiérrez</v>
          </cell>
          <cell r="L427" t="str">
            <v>AOGV620204794</v>
          </cell>
          <cell r="M427" t="str">
            <v>AOGV620204MCHLTR00</v>
          </cell>
          <cell r="N427" t="str">
            <v>C. Nicolas Bravo No. 202 C.P.  34840</v>
          </cell>
          <cell r="O427">
            <v>0</v>
          </cell>
          <cell r="P427" t="str">
            <v>M NOMBRE DE DIOS</v>
          </cell>
          <cell r="Q427" t="str">
            <v>Nombre de Dios</v>
          </cell>
          <cell r="R427" t="str">
            <v>Nombre de Dios</v>
          </cell>
          <cell r="S427" t="str">
            <v>Dgo.</v>
          </cell>
          <cell r="T427">
            <v>6758780112</v>
          </cell>
          <cell r="U427">
            <v>456751006326</v>
          </cell>
          <cell r="V427" t="str">
            <v>MEXICANA</v>
          </cell>
          <cell r="W427" t="str">
            <v>F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e">
            <v>#DIV/0!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 t="str">
            <v>X</v>
          </cell>
          <cell r="AK427" t="str">
            <v>X</v>
          </cell>
          <cell r="AL427" t="str">
            <v>X</v>
          </cell>
          <cell r="AM427" t="str">
            <v>X</v>
          </cell>
          <cell r="AN427" t="str">
            <v>X</v>
          </cell>
          <cell r="AO427" t="str">
            <v>X</v>
          </cell>
          <cell r="AP427" t="str">
            <v>X</v>
          </cell>
          <cell r="AQ427" t="str">
            <v>Alonso Gutiérrez Verónica</v>
          </cell>
          <cell r="AR427" t="str">
            <v>se fue a EU</v>
          </cell>
        </row>
        <row r="428">
          <cell r="A428">
            <v>427</v>
          </cell>
          <cell r="B428" t="str">
            <v>CANDIDATO</v>
          </cell>
          <cell r="C428" t="str">
            <v>BAJA</v>
          </cell>
          <cell r="D428">
            <v>0</v>
          </cell>
          <cell r="E428">
            <v>30062011</v>
          </cell>
          <cell r="F428" t="str">
            <v xml:space="preserve"> </v>
          </cell>
          <cell r="G428" t="str">
            <v xml:space="preserve"> </v>
          </cell>
          <cell r="H428" t="str">
            <v>Juan Ángel</v>
          </cell>
          <cell r="I428" t="str">
            <v>Alvarado</v>
          </cell>
          <cell r="J428" t="str">
            <v>Maldonado</v>
          </cell>
          <cell r="K428" t="str">
            <v>Juan Ángel Alvarado Maldonado</v>
          </cell>
          <cell r="L428" t="str">
            <v>AAMJ881215C39</v>
          </cell>
          <cell r="M428" t="str">
            <v>AAMJ881215HCHLLN08</v>
          </cell>
          <cell r="N428" t="str">
            <v>C. Francisco Villa No. 40 Col. Chateco C.P.  35767</v>
          </cell>
          <cell r="O428">
            <v>0</v>
          </cell>
          <cell r="P428" t="str">
            <v>M-RODEO</v>
          </cell>
          <cell r="Q428" t="str">
            <v>Rodeo</v>
          </cell>
          <cell r="R428" t="str">
            <v>Coneto de Comonfort</v>
          </cell>
          <cell r="S428" t="str">
            <v>Dgo.</v>
          </cell>
          <cell r="T428">
            <v>6771036265</v>
          </cell>
          <cell r="U428">
            <v>6778710056</v>
          </cell>
          <cell r="V428" t="str">
            <v>MEXICANA</v>
          </cell>
          <cell r="W428" t="str">
            <v>M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e">
            <v>#DIV/0!</v>
          </cell>
          <cell r="AF428">
            <v>0</v>
          </cell>
          <cell r="AG428">
            <v>0</v>
          </cell>
          <cell r="AH428">
            <v>0</v>
          </cell>
          <cell r="AI428" t="str">
            <v>tankiewankie68@yahoo.com</v>
          </cell>
          <cell r="AJ428" t="str">
            <v>X</v>
          </cell>
          <cell r="AK428" t="str">
            <v>X</v>
          </cell>
          <cell r="AL428" t="str">
            <v>X</v>
          </cell>
          <cell r="AM428" t="str">
            <v>X</v>
          </cell>
          <cell r="AN428" t="str">
            <v>X</v>
          </cell>
          <cell r="AO428" t="str">
            <v>X</v>
          </cell>
          <cell r="AP428" t="str">
            <v>X</v>
          </cell>
          <cell r="AQ428" t="str">
            <v>Alvarado Maldonado Juan Ángel</v>
          </cell>
          <cell r="AR428">
            <v>0</v>
          </cell>
        </row>
        <row r="429">
          <cell r="A429">
            <v>428</v>
          </cell>
          <cell r="B429" t="str">
            <v>CANDIDATO</v>
          </cell>
          <cell r="C429" t="str">
            <v>ACTIVO</v>
          </cell>
          <cell r="D429">
            <v>0</v>
          </cell>
          <cell r="E429">
            <v>0</v>
          </cell>
          <cell r="F429" t="str">
            <v xml:space="preserve"> </v>
          </cell>
          <cell r="G429" t="str">
            <v xml:space="preserve"> </v>
          </cell>
          <cell r="H429" t="str">
            <v>Edgar Osvaldo</v>
          </cell>
          <cell r="I429" t="str">
            <v>Álvarez</v>
          </cell>
          <cell r="J429" t="str">
            <v>Pérez</v>
          </cell>
          <cell r="K429" t="str">
            <v>Edgar Osvaldo Álvarez Pérez</v>
          </cell>
          <cell r="L429" t="str">
            <v>AAPE770219JK1</v>
          </cell>
          <cell r="M429" t="str">
            <v>AAPE770219HDGLRD03</v>
          </cell>
          <cell r="N429" t="str">
            <v>C. Providencia No. 701B Col. Santa María C.P.  34050</v>
          </cell>
          <cell r="O429">
            <v>0</v>
          </cell>
          <cell r="P429">
            <v>0</v>
          </cell>
          <cell r="Q429" t="str">
            <v>Durango</v>
          </cell>
          <cell r="R429">
            <v>0</v>
          </cell>
          <cell r="S429" t="str">
            <v>Dgo.</v>
          </cell>
          <cell r="T429">
            <v>6181285162</v>
          </cell>
          <cell r="U429">
            <v>446181651915</v>
          </cell>
          <cell r="V429" t="str">
            <v>MEXICANA</v>
          </cell>
          <cell r="W429" t="str">
            <v>M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e">
            <v>#DIV/0!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 t="str">
            <v>X</v>
          </cell>
          <cell r="AK429" t="str">
            <v>X</v>
          </cell>
          <cell r="AL429" t="str">
            <v>X</v>
          </cell>
          <cell r="AM429" t="str">
            <v>X</v>
          </cell>
          <cell r="AN429" t="str">
            <v>X</v>
          </cell>
          <cell r="AO429" t="str">
            <v>X</v>
          </cell>
          <cell r="AP429" t="str">
            <v>X</v>
          </cell>
          <cell r="AQ429" t="str">
            <v>Álvarez Pérez Edgar Osvaldo</v>
          </cell>
          <cell r="AR429">
            <v>0</v>
          </cell>
        </row>
        <row r="430">
          <cell r="A430">
            <v>429</v>
          </cell>
          <cell r="B430" t="str">
            <v>CANDIDATO</v>
          </cell>
          <cell r="C430" t="str">
            <v>BAJA</v>
          </cell>
          <cell r="D430">
            <v>0</v>
          </cell>
          <cell r="E430">
            <v>30062011</v>
          </cell>
          <cell r="F430" t="str">
            <v xml:space="preserve"> </v>
          </cell>
          <cell r="G430" t="str">
            <v xml:space="preserve"> </v>
          </cell>
          <cell r="H430" t="str">
            <v>Wenndy Karina</v>
          </cell>
          <cell r="I430" t="str">
            <v>Anaya</v>
          </cell>
          <cell r="J430" t="str">
            <v>Villalobos</v>
          </cell>
          <cell r="K430" t="str">
            <v>Wenndy Karina Anaya Villalobos</v>
          </cell>
          <cell r="L430" t="str">
            <v>AAVW820118LL9</v>
          </cell>
          <cell r="M430" t="str">
            <v>AAVW820118MDGNLN01</v>
          </cell>
          <cell r="N430" t="str">
            <v>C. Leandro Fernández No. 204 C.P.  34840</v>
          </cell>
          <cell r="O430">
            <v>0</v>
          </cell>
          <cell r="P430">
            <v>0</v>
          </cell>
          <cell r="Q430" t="str">
            <v>Nombre de Dios</v>
          </cell>
          <cell r="R430">
            <v>0</v>
          </cell>
          <cell r="S430" t="str">
            <v>Dgo.</v>
          </cell>
          <cell r="T430">
            <v>6758780249</v>
          </cell>
          <cell r="U430">
            <v>456751037094</v>
          </cell>
          <cell r="V430" t="str">
            <v>MEXICANA</v>
          </cell>
          <cell r="W430" t="str">
            <v>F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e">
            <v>#DIV/0!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 t="str">
            <v>X</v>
          </cell>
          <cell r="AK430" t="str">
            <v>X</v>
          </cell>
          <cell r="AL430" t="str">
            <v>X</v>
          </cell>
          <cell r="AM430" t="str">
            <v>X</v>
          </cell>
          <cell r="AN430" t="str">
            <v>X</v>
          </cell>
          <cell r="AO430" t="str">
            <v>X</v>
          </cell>
          <cell r="AP430" t="str">
            <v>X</v>
          </cell>
          <cell r="AQ430" t="str">
            <v>Anaya Villalobos Wenndy Karina</v>
          </cell>
          <cell r="AR430">
            <v>0</v>
          </cell>
        </row>
        <row r="431">
          <cell r="A431">
            <v>430</v>
          </cell>
          <cell r="B431" t="str">
            <v>CANDIDATO</v>
          </cell>
          <cell r="C431" t="str">
            <v>ACTIVO</v>
          </cell>
          <cell r="D431">
            <v>0</v>
          </cell>
          <cell r="E431">
            <v>0</v>
          </cell>
          <cell r="F431" t="str">
            <v xml:space="preserve"> </v>
          </cell>
          <cell r="G431" t="str">
            <v xml:space="preserve"> </v>
          </cell>
          <cell r="H431" t="str">
            <v>Leonardo Rafael</v>
          </cell>
          <cell r="I431" t="str">
            <v>Arroyo</v>
          </cell>
          <cell r="J431" t="str">
            <v>Breceda</v>
          </cell>
          <cell r="K431" t="str">
            <v>Leonardo Rafael Arroyo Breceda</v>
          </cell>
          <cell r="L431" t="str">
            <v>AOBL880429UM7</v>
          </cell>
          <cell r="M431" t="str">
            <v>AOBL880429HDGRRN09</v>
          </cell>
          <cell r="N431" t="str">
            <v xml:space="preserve">C. Geranios M  16  L13 Fracc. Las Flores C.P.  34194 </v>
          </cell>
          <cell r="O431">
            <v>0</v>
          </cell>
          <cell r="P431">
            <v>0</v>
          </cell>
          <cell r="Q431" t="str">
            <v>Durango</v>
          </cell>
          <cell r="R431">
            <v>0</v>
          </cell>
          <cell r="S431" t="str">
            <v>Dgo.</v>
          </cell>
          <cell r="T431">
            <v>6188263179</v>
          </cell>
          <cell r="U431">
            <v>446181269905</v>
          </cell>
          <cell r="V431" t="str">
            <v>MEXICANA</v>
          </cell>
          <cell r="W431" t="str">
            <v>M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e">
            <v>#DIV/0!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 t="str">
            <v>X</v>
          </cell>
          <cell r="AK431" t="str">
            <v>X</v>
          </cell>
          <cell r="AL431" t="str">
            <v>X</v>
          </cell>
          <cell r="AM431" t="str">
            <v>X</v>
          </cell>
          <cell r="AN431" t="str">
            <v>X</v>
          </cell>
          <cell r="AO431" t="str">
            <v>X</v>
          </cell>
          <cell r="AP431" t="str">
            <v>X</v>
          </cell>
          <cell r="AQ431" t="str">
            <v>Arroyo Breceda Leonardo Rafael</v>
          </cell>
          <cell r="AR431">
            <v>0</v>
          </cell>
        </row>
        <row r="432">
          <cell r="A432">
            <v>431</v>
          </cell>
          <cell r="B432" t="str">
            <v>BAJA</v>
          </cell>
          <cell r="C432" t="str">
            <v>ACTIVO</v>
          </cell>
          <cell r="D432">
            <v>1052011</v>
          </cell>
          <cell r="E432">
            <v>0</v>
          </cell>
          <cell r="F432" t="str">
            <v xml:space="preserve"> </v>
          </cell>
          <cell r="G432" t="str">
            <v xml:space="preserve"> </v>
          </cell>
          <cell r="H432" t="str">
            <v>Ricardo Adrián</v>
          </cell>
          <cell r="I432" t="str">
            <v>Arzola</v>
          </cell>
          <cell r="J432" t="str">
            <v>Barraza</v>
          </cell>
          <cell r="K432" t="str">
            <v>Ricardo Adrián Arzola Barraza</v>
          </cell>
          <cell r="L432" t="str">
            <v>AOBR8909256M1</v>
          </cell>
          <cell r="M432" t="str">
            <v>AOBR890925HDGRRC05</v>
          </cell>
          <cell r="N432" t="str">
            <v>Priv. San Vicente No. 8 Col. Bella Vista C.P.  34047</v>
          </cell>
          <cell r="O432" t="str">
            <v>V</v>
          </cell>
          <cell r="P432" t="str">
            <v>COL. BELLA VISTA</v>
          </cell>
          <cell r="Q432" t="str">
            <v>Durango</v>
          </cell>
          <cell r="R432" t="str">
            <v>Victoria de Durango</v>
          </cell>
          <cell r="S432" t="str">
            <v>Dgo.</v>
          </cell>
          <cell r="T432">
            <v>6181280550</v>
          </cell>
          <cell r="U432">
            <v>6181709847</v>
          </cell>
          <cell r="V432" t="str">
            <v>MEXICANA</v>
          </cell>
          <cell r="W432" t="str">
            <v>M</v>
          </cell>
          <cell r="X432" t="str">
            <v>BACHILLERATO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e">
            <v>#DIV/0!</v>
          </cell>
          <cell r="AF432">
            <v>0</v>
          </cell>
          <cell r="AG432">
            <v>0</v>
          </cell>
          <cell r="AH432">
            <v>0</v>
          </cell>
          <cell r="AI432" t="str">
            <v>erotic_angel@hotmail.com</v>
          </cell>
          <cell r="AJ432" t="str">
            <v>X</v>
          </cell>
          <cell r="AK432" t="str">
            <v>X</v>
          </cell>
          <cell r="AL432" t="str">
            <v>X</v>
          </cell>
          <cell r="AM432" t="str">
            <v>X</v>
          </cell>
          <cell r="AN432" t="str">
            <v>X</v>
          </cell>
          <cell r="AO432" t="str">
            <v>X</v>
          </cell>
          <cell r="AP432" t="str">
            <v>X</v>
          </cell>
          <cell r="AQ432" t="str">
            <v>Arzola Barraza Ricardo Adrián</v>
          </cell>
          <cell r="AR432">
            <v>0</v>
          </cell>
        </row>
        <row r="433">
          <cell r="A433">
            <v>432</v>
          </cell>
          <cell r="B433" t="str">
            <v>CANDIDATO</v>
          </cell>
          <cell r="C433" t="str">
            <v>BAJA</v>
          </cell>
          <cell r="D433">
            <v>0</v>
          </cell>
          <cell r="E433">
            <v>30062011</v>
          </cell>
          <cell r="F433" t="str">
            <v xml:space="preserve"> </v>
          </cell>
          <cell r="G433" t="str">
            <v xml:space="preserve"> </v>
          </cell>
          <cell r="H433" t="str">
            <v>Jesús Antonio</v>
          </cell>
          <cell r="I433" t="str">
            <v>Blanco</v>
          </cell>
          <cell r="J433" t="str">
            <v>Hernández</v>
          </cell>
          <cell r="K433" t="str">
            <v>Jesús Antonio Blanco Hernández</v>
          </cell>
          <cell r="L433" t="str">
            <v>BAHJ860706MS7</v>
          </cell>
          <cell r="M433" t="str">
            <v>BAHJ860706HDGLRS07</v>
          </cell>
          <cell r="N433" t="str">
            <v>And. Playa Caleta No. 603 Fracc. Canelas C.P.  34290</v>
          </cell>
          <cell r="O433">
            <v>0</v>
          </cell>
          <cell r="P433">
            <v>0</v>
          </cell>
          <cell r="Q433" t="str">
            <v>Durango</v>
          </cell>
          <cell r="R433">
            <v>0</v>
          </cell>
          <cell r="S433" t="str">
            <v>Dgo.</v>
          </cell>
          <cell r="T433">
            <v>6188187902</v>
          </cell>
          <cell r="U433">
            <v>446181099866</v>
          </cell>
          <cell r="V433" t="str">
            <v>MEXICANA</v>
          </cell>
          <cell r="W433" t="str">
            <v>M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e">
            <v>#DIV/0!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 t="str">
            <v>X</v>
          </cell>
          <cell r="AK433" t="str">
            <v>X</v>
          </cell>
          <cell r="AL433" t="str">
            <v>X</v>
          </cell>
          <cell r="AM433" t="str">
            <v>X</v>
          </cell>
          <cell r="AN433" t="str">
            <v>X</v>
          </cell>
          <cell r="AO433" t="str">
            <v>X</v>
          </cell>
          <cell r="AP433" t="str">
            <v>X</v>
          </cell>
          <cell r="AQ433" t="str">
            <v>Blanco Hernández Jesús Antonio</v>
          </cell>
          <cell r="AR433">
            <v>0</v>
          </cell>
        </row>
        <row r="434">
          <cell r="A434">
            <v>433</v>
          </cell>
          <cell r="B434" t="str">
            <v>ASIGNADO</v>
          </cell>
          <cell r="C434" t="str">
            <v>ACTIVO</v>
          </cell>
          <cell r="D434">
            <v>0</v>
          </cell>
          <cell r="E434">
            <v>30062011</v>
          </cell>
          <cell r="F434" t="str">
            <v>1° de Septiembre</v>
          </cell>
          <cell r="G434" t="str">
            <v>PIP</v>
          </cell>
          <cell r="H434" t="str">
            <v>Felipe Ángel</v>
          </cell>
          <cell r="I434" t="str">
            <v>Breceda</v>
          </cell>
          <cell r="J434" t="str">
            <v>Guzmán</v>
          </cell>
          <cell r="K434" t="str">
            <v>Felipe Ángel Breceda Guzmán</v>
          </cell>
          <cell r="L434" t="str">
            <v>BEGF8801302W3</v>
          </cell>
          <cell r="M434" t="str">
            <v>BEGF880130HDGRZL06</v>
          </cell>
          <cell r="N434" t="str">
            <v xml:space="preserve">C. Ignacio Allende S/N Zona Centro C.P.  34840 </v>
          </cell>
          <cell r="O434" t="str">
            <v>M</v>
          </cell>
          <cell r="P434" t="str">
            <v>M NOMBRE DE DIOS</v>
          </cell>
          <cell r="Q434" t="str">
            <v>Nombre de Dios</v>
          </cell>
          <cell r="R434" t="str">
            <v>Nombre de Dios</v>
          </cell>
          <cell r="S434" t="str">
            <v>Dgo.</v>
          </cell>
          <cell r="T434">
            <v>6758780206</v>
          </cell>
          <cell r="U434">
            <v>456751064524</v>
          </cell>
          <cell r="V434" t="str">
            <v>MEXICANA</v>
          </cell>
          <cell r="W434" t="str">
            <v>M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e">
            <v>#DIV/0!</v>
          </cell>
          <cell r="AF434" t="str">
            <v>A2</v>
          </cell>
          <cell r="AG434">
            <v>0</v>
          </cell>
          <cell r="AH434">
            <v>0</v>
          </cell>
          <cell r="AI434" t="str">
            <v>diablo_angel_20@hotmail.com</v>
          </cell>
          <cell r="AJ434" t="str">
            <v>X</v>
          </cell>
          <cell r="AK434" t="str">
            <v>X</v>
          </cell>
          <cell r="AL434" t="str">
            <v>X</v>
          </cell>
          <cell r="AM434" t="str">
            <v>X</v>
          </cell>
          <cell r="AN434" t="str">
            <v>X</v>
          </cell>
          <cell r="AO434" t="str">
            <v>X</v>
          </cell>
          <cell r="AP434" t="str">
            <v>X</v>
          </cell>
          <cell r="AQ434" t="str">
            <v>Breceda Guzmán Felipe Ángel</v>
          </cell>
          <cell r="AR434">
            <v>0</v>
          </cell>
        </row>
        <row r="435">
          <cell r="A435">
            <v>434</v>
          </cell>
          <cell r="B435" t="str">
            <v>BAJA</v>
          </cell>
          <cell r="C435" t="str">
            <v>ACTIVO</v>
          </cell>
          <cell r="D435">
            <v>0</v>
          </cell>
          <cell r="E435">
            <v>0</v>
          </cell>
          <cell r="F435" t="str">
            <v xml:space="preserve"> </v>
          </cell>
          <cell r="G435" t="str">
            <v xml:space="preserve"> </v>
          </cell>
          <cell r="H435" t="str">
            <v>Miguel</v>
          </cell>
          <cell r="I435" t="str">
            <v>Carmona</v>
          </cell>
          <cell r="J435" t="str">
            <v>Valverde</v>
          </cell>
          <cell r="K435" t="str">
            <v>Miguel Carmona Valverde</v>
          </cell>
          <cell r="L435" t="str">
            <v>CAVM890423MI4</v>
          </cell>
          <cell r="M435" t="str">
            <v>CAVM890423HDGRLG07</v>
          </cell>
          <cell r="N435" t="str">
            <v>C. Duraznos No. 109 Fracc. El Naranjal C.P.  34190</v>
          </cell>
          <cell r="O435" t="str">
            <v>M</v>
          </cell>
          <cell r="P435" t="str">
            <v>FRACC. EL NARANJAL</v>
          </cell>
          <cell r="Q435" t="str">
            <v>Durango</v>
          </cell>
          <cell r="R435" t="str">
            <v>Victoria de Durango</v>
          </cell>
          <cell r="S435" t="str">
            <v>Dgo.</v>
          </cell>
          <cell r="T435">
            <v>6188127020</v>
          </cell>
          <cell r="U435">
            <v>6181713951</v>
          </cell>
          <cell r="V435" t="str">
            <v>MEXICANA</v>
          </cell>
          <cell r="W435" t="str">
            <v>M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e">
            <v>#DIV/0!</v>
          </cell>
          <cell r="AF435">
            <v>0</v>
          </cell>
          <cell r="AG435">
            <v>0</v>
          </cell>
          <cell r="AH435">
            <v>0</v>
          </cell>
          <cell r="AI435" t="str">
            <v>migcar.pipdgo@gmail.com</v>
          </cell>
          <cell r="AJ435" t="str">
            <v>X</v>
          </cell>
          <cell r="AK435" t="str">
            <v>X</v>
          </cell>
          <cell r="AL435" t="str">
            <v>X</v>
          </cell>
          <cell r="AM435" t="str">
            <v>X</v>
          </cell>
          <cell r="AN435" t="str">
            <v>X</v>
          </cell>
          <cell r="AO435" t="str">
            <v>X</v>
          </cell>
          <cell r="AP435" t="str">
            <v>X</v>
          </cell>
          <cell r="AQ435" t="str">
            <v>Carmona Valverde Miguel</v>
          </cell>
          <cell r="AR435">
            <v>0</v>
          </cell>
        </row>
        <row r="436">
          <cell r="A436">
            <v>435</v>
          </cell>
          <cell r="B436" t="str">
            <v>ASIGNADO</v>
          </cell>
          <cell r="C436" t="str">
            <v>ACTIVO</v>
          </cell>
          <cell r="D436">
            <v>0</v>
          </cell>
          <cell r="E436">
            <v>0</v>
          </cell>
          <cell r="F436" t="str">
            <v>1° de Septiembre</v>
          </cell>
          <cell r="G436" t="str">
            <v>PNIEB</v>
          </cell>
          <cell r="H436" t="str">
            <v>Cynthia Lizeth</v>
          </cell>
          <cell r="I436" t="str">
            <v>Carrasco</v>
          </cell>
          <cell r="J436" t="str">
            <v>Rubio</v>
          </cell>
          <cell r="K436" t="str">
            <v>Cynthia Lizeth Carrasco Rubio</v>
          </cell>
          <cell r="L436" t="str">
            <v>CARC920922IK1</v>
          </cell>
          <cell r="M436" t="str">
            <v>CARC920922MDGRBY05</v>
          </cell>
          <cell r="N436" t="str">
            <v>C. Constituyentes No. 603 Fracc. Las Fuentes C.P. 34220</v>
          </cell>
          <cell r="O436" t="str">
            <v>V</v>
          </cell>
          <cell r="P436" t="str">
            <v>FRACC. JARDINES de DURANGO</v>
          </cell>
          <cell r="Q436" t="str">
            <v>Durango</v>
          </cell>
          <cell r="R436" t="str">
            <v>Victoria de Durango</v>
          </cell>
          <cell r="S436" t="str">
            <v>Dgo.</v>
          </cell>
          <cell r="T436">
            <v>6181180671</v>
          </cell>
          <cell r="U436">
            <v>6181362815</v>
          </cell>
          <cell r="V436" t="str">
            <v>MEXICANA</v>
          </cell>
          <cell r="W436" t="str">
            <v>F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e">
            <v>#DIV/0!</v>
          </cell>
          <cell r="AF436">
            <v>0</v>
          </cell>
          <cell r="AG436">
            <v>0</v>
          </cell>
          <cell r="AH436">
            <v>0</v>
          </cell>
          <cell r="AI436" t="str">
            <v>cyncar.pipdgo@gmail.com</v>
          </cell>
          <cell r="AJ436" t="str">
            <v>X</v>
          </cell>
          <cell r="AK436" t="str">
            <v>X</v>
          </cell>
          <cell r="AL436" t="str">
            <v>X</v>
          </cell>
          <cell r="AM436" t="str">
            <v>X</v>
          </cell>
          <cell r="AN436" t="str">
            <v>X</v>
          </cell>
          <cell r="AO436" t="str">
            <v>X</v>
          </cell>
          <cell r="AP436" t="str">
            <v>X</v>
          </cell>
          <cell r="AQ436" t="str">
            <v>Carrasco Rubio Cynthia Lizeth</v>
          </cell>
          <cell r="AR436">
            <v>0</v>
          </cell>
        </row>
        <row r="437">
          <cell r="A437">
            <v>436</v>
          </cell>
          <cell r="B437" t="str">
            <v>CANDIDATO</v>
          </cell>
          <cell r="C437" t="str">
            <v>BAJA</v>
          </cell>
          <cell r="D437">
            <v>0</v>
          </cell>
          <cell r="E437">
            <v>0</v>
          </cell>
          <cell r="F437" t="str">
            <v xml:space="preserve"> </v>
          </cell>
          <cell r="G437" t="str">
            <v xml:space="preserve"> </v>
          </cell>
          <cell r="H437" t="str">
            <v>Edgar Genaro</v>
          </cell>
          <cell r="I437" t="str">
            <v>Carrete</v>
          </cell>
          <cell r="J437" t="str">
            <v>Reveles</v>
          </cell>
          <cell r="K437" t="str">
            <v>Edgar Genaro Carrete Reveles</v>
          </cell>
          <cell r="L437" t="str">
            <v>CARE910430JG5</v>
          </cell>
          <cell r="M437" t="str">
            <v>CARE910430HDGRVD11</v>
          </cell>
          <cell r="N437" t="str">
            <v>Av. Universidad Autónoma de Durango No. 17 Fracc. Jardines de Durango C.P.  34200</v>
          </cell>
          <cell r="O437">
            <v>0</v>
          </cell>
          <cell r="P437">
            <v>0</v>
          </cell>
          <cell r="Q437" t="str">
            <v>Durango</v>
          </cell>
          <cell r="R437">
            <v>0</v>
          </cell>
          <cell r="S437" t="str">
            <v>Dgo.</v>
          </cell>
          <cell r="T437">
            <v>6181434002</v>
          </cell>
          <cell r="U437">
            <v>446181231549</v>
          </cell>
          <cell r="V437" t="str">
            <v>MEXICANA</v>
          </cell>
          <cell r="W437" t="str">
            <v>M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e">
            <v>#DIV/0!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 t="str">
            <v>X</v>
          </cell>
          <cell r="AK437" t="str">
            <v>X</v>
          </cell>
          <cell r="AL437" t="str">
            <v>X</v>
          </cell>
          <cell r="AM437" t="str">
            <v>X</v>
          </cell>
          <cell r="AN437" t="str">
            <v>X</v>
          </cell>
          <cell r="AO437" t="str">
            <v>X</v>
          </cell>
          <cell r="AP437" t="str">
            <v>X</v>
          </cell>
          <cell r="AQ437" t="str">
            <v>Carrete Reveles Edgar Genaro</v>
          </cell>
          <cell r="AR437">
            <v>0</v>
          </cell>
        </row>
        <row r="438">
          <cell r="A438">
            <v>437</v>
          </cell>
          <cell r="B438" t="str">
            <v>ASIGNADO</v>
          </cell>
          <cell r="C438" t="str">
            <v>ACTIVO</v>
          </cell>
          <cell r="D438">
            <v>0</v>
          </cell>
          <cell r="E438">
            <v>0</v>
          </cell>
          <cell r="F438" t="str">
            <v>16 de Septiembre</v>
          </cell>
          <cell r="G438" t="str">
            <v>PNIEB</v>
          </cell>
          <cell r="H438" t="str">
            <v>José Luis</v>
          </cell>
          <cell r="I438" t="str">
            <v>Carrizales</v>
          </cell>
          <cell r="J438" t="str">
            <v>López</v>
          </cell>
          <cell r="K438" t="str">
            <v>José Luis Carrizales López</v>
          </cell>
          <cell r="L438" t="str">
            <v>CALL860622SP4</v>
          </cell>
          <cell r="M438" t="str">
            <v>CALL860622HSRRPS01</v>
          </cell>
          <cell r="N438" t="str">
            <v>C. Camino de Cadiz No. 214 Fracc. Aranjuez C.P. 34227</v>
          </cell>
          <cell r="O438" t="str">
            <v>V</v>
          </cell>
          <cell r="P438" t="str">
            <v>FRACC. CIMA</v>
          </cell>
          <cell r="Q438" t="str">
            <v>Durango</v>
          </cell>
          <cell r="R438" t="str">
            <v>Victoria de Durango</v>
          </cell>
          <cell r="S438" t="str">
            <v>Dgo.</v>
          </cell>
          <cell r="T438">
            <v>6184552296</v>
          </cell>
          <cell r="U438">
            <v>6181065800</v>
          </cell>
          <cell r="V438" t="str">
            <v>MEXICANA</v>
          </cell>
          <cell r="W438" t="str">
            <v>M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8</v>
          </cell>
          <cell r="AC438">
            <v>8</v>
          </cell>
          <cell r="AD438">
            <v>9</v>
          </cell>
          <cell r="AE438">
            <v>8.3333333333333339</v>
          </cell>
          <cell r="AF438" t="str">
            <v>B1</v>
          </cell>
          <cell r="AG438">
            <v>0</v>
          </cell>
          <cell r="AH438">
            <v>0</v>
          </cell>
          <cell r="AI438">
            <v>0</v>
          </cell>
          <cell r="AJ438" t="str">
            <v>X</v>
          </cell>
          <cell r="AK438" t="str">
            <v>X</v>
          </cell>
          <cell r="AL438" t="str">
            <v>X</v>
          </cell>
          <cell r="AM438" t="str">
            <v>X</v>
          </cell>
          <cell r="AN438" t="str">
            <v>X</v>
          </cell>
          <cell r="AO438" t="str">
            <v>X</v>
          </cell>
          <cell r="AP438" t="str">
            <v>X</v>
          </cell>
          <cell r="AQ438" t="str">
            <v>Carrizales López José Luis</v>
          </cell>
          <cell r="AR438">
            <v>0</v>
          </cell>
        </row>
        <row r="439">
          <cell r="A439">
            <v>438</v>
          </cell>
          <cell r="B439" t="str">
            <v>BAJA</v>
          </cell>
          <cell r="C439" t="str">
            <v>ACTIVO</v>
          </cell>
          <cell r="D439">
            <v>0</v>
          </cell>
          <cell r="E439">
            <v>0</v>
          </cell>
          <cell r="F439" t="str">
            <v xml:space="preserve"> </v>
          </cell>
          <cell r="G439" t="str">
            <v xml:space="preserve"> </v>
          </cell>
          <cell r="H439" t="str">
            <v>Estrella</v>
          </cell>
          <cell r="I439" t="str">
            <v>Castañón</v>
          </cell>
          <cell r="J439" t="str">
            <v>Jiménez</v>
          </cell>
          <cell r="K439" t="str">
            <v>Estrella Castañón Jiménez</v>
          </cell>
          <cell r="L439" t="str">
            <v>CAJE890102JN5</v>
          </cell>
          <cell r="M439" t="str">
            <v>CAJE890102MDGSMS09</v>
          </cell>
          <cell r="N439" t="str">
            <v>C. Movimiento del 66 No. 104 Col. Sergio Mendez Arceo C.P.  34028</v>
          </cell>
          <cell r="O439">
            <v>0</v>
          </cell>
          <cell r="P439">
            <v>0</v>
          </cell>
          <cell r="Q439" t="str">
            <v>Durango</v>
          </cell>
          <cell r="R439">
            <v>0</v>
          </cell>
          <cell r="S439" t="str">
            <v>Dgo.</v>
          </cell>
          <cell r="T439">
            <v>6181305377</v>
          </cell>
          <cell r="U439">
            <v>446181122555</v>
          </cell>
          <cell r="V439" t="str">
            <v>MEXICANA</v>
          </cell>
          <cell r="W439" t="str">
            <v>F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e">
            <v>#DIV/0!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 t="str">
            <v>X</v>
          </cell>
          <cell r="AK439" t="str">
            <v>X</v>
          </cell>
          <cell r="AL439" t="str">
            <v>X</v>
          </cell>
          <cell r="AM439" t="str">
            <v>X</v>
          </cell>
          <cell r="AN439" t="str">
            <v>X</v>
          </cell>
          <cell r="AO439" t="str">
            <v>X</v>
          </cell>
          <cell r="AP439" t="str">
            <v>X</v>
          </cell>
          <cell r="AQ439" t="str">
            <v>Castañón Jiménez Estrella</v>
          </cell>
          <cell r="AR439">
            <v>0</v>
          </cell>
        </row>
        <row r="440">
          <cell r="A440">
            <v>439</v>
          </cell>
          <cell r="B440" t="str">
            <v>CANDIDATO</v>
          </cell>
          <cell r="C440" t="str">
            <v>BAJA</v>
          </cell>
          <cell r="D440">
            <v>0</v>
          </cell>
          <cell r="E440">
            <v>30062011</v>
          </cell>
          <cell r="F440" t="str">
            <v xml:space="preserve"> </v>
          </cell>
          <cell r="G440" t="str">
            <v xml:space="preserve"> </v>
          </cell>
          <cell r="H440" t="str">
            <v>Noe</v>
          </cell>
          <cell r="I440" t="str">
            <v>Castorena</v>
          </cell>
          <cell r="J440" t="str">
            <v>Quintanar</v>
          </cell>
          <cell r="K440" t="str">
            <v>Noe Castorena Quintanar</v>
          </cell>
          <cell r="L440" t="str">
            <v>CAQN870501RL9</v>
          </cell>
          <cell r="M440" t="str">
            <v>CAQN870501HDGSNX08</v>
          </cell>
          <cell r="N440" t="str">
            <v>C. Francisco I Madero No. 544 C.P.  34730</v>
          </cell>
          <cell r="O440">
            <v>0</v>
          </cell>
          <cell r="P440" t="str">
            <v>M GUADALUPE VICTORIA</v>
          </cell>
          <cell r="Q440" t="str">
            <v>Guadalupe Victoria</v>
          </cell>
          <cell r="R440" t="str">
            <v>Antonio Amaro</v>
          </cell>
          <cell r="S440" t="str">
            <v>Dgo.</v>
          </cell>
          <cell r="T440">
            <v>6768813046</v>
          </cell>
          <cell r="U440">
            <v>446181461456</v>
          </cell>
          <cell r="V440" t="str">
            <v>MEXICANA</v>
          </cell>
          <cell r="W440" t="str">
            <v>M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e">
            <v>#DIV/0!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 t="str">
            <v>X</v>
          </cell>
          <cell r="AK440" t="str">
            <v>X</v>
          </cell>
          <cell r="AL440" t="str">
            <v>X</v>
          </cell>
          <cell r="AM440" t="str">
            <v>X</v>
          </cell>
          <cell r="AN440" t="str">
            <v>X</v>
          </cell>
          <cell r="AO440" t="str">
            <v>X</v>
          </cell>
          <cell r="AP440" t="str">
            <v>X</v>
          </cell>
          <cell r="AQ440" t="str">
            <v>Castorena Quintanar Noe</v>
          </cell>
          <cell r="AR440">
            <v>0</v>
          </cell>
        </row>
        <row r="441">
          <cell r="A441">
            <v>440</v>
          </cell>
          <cell r="B441" t="str">
            <v>CANDIDATO</v>
          </cell>
          <cell r="C441" t="str">
            <v>ACTIVO</v>
          </cell>
          <cell r="D441">
            <v>0</v>
          </cell>
          <cell r="E441">
            <v>0</v>
          </cell>
          <cell r="F441" t="str">
            <v xml:space="preserve"> </v>
          </cell>
          <cell r="G441" t="str">
            <v xml:space="preserve"> </v>
          </cell>
          <cell r="H441" t="str">
            <v>Gerardo</v>
          </cell>
          <cell r="I441" t="str">
            <v>Cedeño</v>
          </cell>
          <cell r="J441" t="str">
            <v>Garza</v>
          </cell>
          <cell r="K441" t="str">
            <v>Gerardo Cedeño Garza</v>
          </cell>
          <cell r="L441" t="str">
            <v>CEGG821219BV8</v>
          </cell>
          <cell r="M441" t="str">
            <v>CEGG821219HDGDRR03</v>
          </cell>
          <cell r="N441" t="str">
            <v>C. Gaviota No. 233 Fracc. Real del Mezquital C.P.  34199</v>
          </cell>
          <cell r="O441">
            <v>0</v>
          </cell>
          <cell r="P441">
            <v>0</v>
          </cell>
          <cell r="Q441" t="str">
            <v>Durango</v>
          </cell>
          <cell r="R441">
            <v>0</v>
          </cell>
          <cell r="S441" t="str">
            <v>Dgo.</v>
          </cell>
          <cell r="T441">
            <v>6188262626</v>
          </cell>
          <cell r="U441">
            <v>446181686180</v>
          </cell>
          <cell r="V441" t="str">
            <v>MEXICANA</v>
          </cell>
          <cell r="W441" t="str">
            <v>M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e">
            <v>#DIV/0!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 t="str">
            <v>X</v>
          </cell>
          <cell r="AK441" t="str">
            <v>X</v>
          </cell>
          <cell r="AL441" t="str">
            <v>X</v>
          </cell>
          <cell r="AM441" t="str">
            <v>X</v>
          </cell>
          <cell r="AN441" t="str">
            <v>X</v>
          </cell>
          <cell r="AO441" t="str">
            <v>X</v>
          </cell>
          <cell r="AP441" t="str">
            <v>X</v>
          </cell>
          <cell r="AQ441" t="str">
            <v>Cedeño Garza Gerardo</v>
          </cell>
          <cell r="AR441">
            <v>0</v>
          </cell>
        </row>
        <row r="442">
          <cell r="A442">
            <v>441</v>
          </cell>
          <cell r="B442" t="str">
            <v>ASIGNADO</v>
          </cell>
          <cell r="C442" t="str">
            <v>ACTIVO</v>
          </cell>
          <cell r="D442" t="str">
            <v>1° de Febrero de 2011</v>
          </cell>
          <cell r="E442">
            <v>0</v>
          </cell>
          <cell r="F442" t="str">
            <v>1° de Septiembre</v>
          </cell>
          <cell r="G442" t="str">
            <v>PIP</v>
          </cell>
          <cell r="H442" t="str">
            <v>Carlos Ignacio</v>
          </cell>
          <cell r="I442" t="str">
            <v>Chávez</v>
          </cell>
          <cell r="J442" t="str">
            <v>Martínez</v>
          </cell>
          <cell r="K442" t="str">
            <v>Carlos Ignacio Chávez Martínez</v>
          </cell>
          <cell r="L442" t="str">
            <v>CAMC911111G81</v>
          </cell>
          <cell r="M442" t="str">
            <v>CAMC911111HDGHRR07</v>
          </cell>
          <cell r="N442" t="str">
            <v>C. Francisco González Bocanegra No. 207 Col. del Valle C.P.  34130</v>
          </cell>
          <cell r="O442" t="str">
            <v>V</v>
          </cell>
          <cell r="P442" t="str">
            <v>COL. DEL VALLE</v>
          </cell>
          <cell r="Q442" t="str">
            <v>Durango</v>
          </cell>
          <cell r="R442" t="str">
            <v>Victoria de Durango</v>
          </cell>
          <cell r="S442" t="str">
            <v>Dgo.</v>
          </cell>
          <cell r="T442">
            <v>6188131217</v>
          </cell>
          <cell r="U442">
            <v>6181638287</v>
          </cell>
          <cell r="V442" t="str">
            <v>MEXICANA</v>
          </cell>
          <cell r="W442" t="str">
            <v>M</v>
          </cell>
          <cell r="X442" t="str">
            <v>LIC. EN DOCENCIA DE LA LENGUA INGLESA (PASANTE)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e">
            <v>#DIV/0!</v>
          </cell>
          <cell r="AF442" t="str">
            <v>B2</v>
          </cell>
          <cell r="AG442">
            <v>0</v>
          </cell>
          <cell r="AH442">
            <v>0</v>
          </cell>
          <cell r="AI442" t="str">
            <v>krloz.jr@hotmail.com</v>
          </cell>
          <cell r="AJ442" t="str">
            <v>X</v>
          </cell>
          <cell r="AK442" t="str">
            <v>X</v>
          </cell>
          <cell r="AL442" t="str">
            <v>X</v>
          </cell>
          <cell r="AM442" t="str">
            <v>X</v>
          </cell>
          <cell r="AN442" t="str">
            <v>X</v>
          </cell>
          <cell r="AO442" t="str">
            <v>X</v>
          </cell>
          <cell r="AP442" t="str">
            <v>X</v>
          </cell>
          <cell r="AQ442" t="str">
            <v>Chávez Martínez Carlos Ignacio</v>
          </cell>
          <cell r="AR442">
            <v>0</v>
          </cell>
        </row>
        <row r="443">
          <cell r="A443">
            <v>442</v>
          </cell>
          <cell r="B443" t="str">
            <v>ASIGNADO</v>
          </cell>
          <cell r="C443" t="str">
            <v>ACTIVO</v>
          </cell>
          <cell r="D443">
            <v>0</v>
          </cell>
          <cell r="E443">
            <v>0</v>
          </cell>
          <cell r="F443" t="str">
            <v>1° de Septiembre</v>
          </cell>
          <cell r="G443" t="str">
            <v>PIP</v>
          </cell>
          <cell r="H443" t="str">
            <v>Cintya Iliana</v>
          </cell>
          <cell r="I443" t="str">
            <v>Contreras</v>
          </cell>
          <cell r="J443" t="str">
            <v>López</v>
          </cell>
          <cell r="K443" t="str">
            <v>Cintya Iliana Contreras López</v>
          </cell>
          <cell r="L443" t="str">
            <v>COLC860317AU8</v>
          </cell>
          <cell r="M443" t="str">
            <v>COLC860317MDGNPN06</v>
          </cell>
          <cell r="N443" t="str">
            <v>Prol. Libertad No. 162 Fracc. El Huizache II C.P. 34160</v>
          </cell>
          <cell r="O443" t="str">
            <v>V</v>
          </cell>
          <cell r="P443">
            <v>0</v>
          </cell>
          <cell r="Q443" t="str">
            <v>Durango</v>
          </cell>
          <cell r="R443" t="str">
            <v>Victoria de Durango</v>
          </cell>
          <cell r="S443" t="str">
            <v>Dgo.</v>
          </cell>
          <cell r="T443">
            <v>6188366584</v>
          </cell>
          <cell r="U443">
            <v>6181316317</v>
          </cell>
          <cell r="V443" t="str">
            <v>MEXICANA</v>
          </cell>
          <cell r="W443" t="str">
            <v>F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e">
            <v>#DIV/0!</v>
          </cell>
          <cell r="AF443">
            <v>0</v>
          </cell>
          <cell r="AG443">
            <v>0</v>
          </cell>
          <cell r="AH443">
            <v>0</v>
          </cell>
          <cell r="AI443" t="str">
            <v>chinycl@hotmail.com</v>
          </cell>
          <cell r="AJ443" t="str">
            <v>X</v>
          </cell>
          <cell r="AK443" t="str">
            <v>X</v>
          </cell>
          <cell r="AL443" t="str">
            <v>X</v>
          </cell>
          <cell r="AM443" t="str">
            <v>X</v>
          </cell>
          <cell r="AN443" t="str">
            <v>X</v>
          </cell>
          <cell r="AO443" t="str">
            <v>X</v>
          </cell>
          <cell r="AP443" t="str">
            <v>X</v>
          </cell>
          <cell r="AQ443" t="str">
            <v>Contreras López Cintya Iliana</v>
          </cell>
          <cell r="AR443">
            <v>0</v>
          </cell>
        </row>
        <row r="444">
          <cell r="A444">
            <v>443</v>
          </cell>
          <cell r="B444" t="str">
            <v>BAJA</v>
          </cell>
          <cell r="C444" t="str">
            <v>ACTIVO</v>
          </cell>
          <cell r="D444">
            <v>0</v>
          </cell>
          <cell r="E444">
            <v>0</v>
          </cell>
          <cell r="F444" t="str">
            <v xml:space="preserve"> </v>
          </cell>
          <cell r="G444" t="str">
            <v xml:space="preserve"> </v>
          </cell>
          <cell r="H444" t="str">
            <v>Francisco Javier</v>
          </cell>
          <cell r="I444" t="str">
            <v>de la Cruz</v>
          </cell>
          <cell r="J444" t="str">
            <v>Chaidez</v>
          </cell>
          <cell r="K444" t="str">
            <v>Francisco Javier de la Cruz Chaidez</v>
          </cell>
          <cell r="L444" t="str">
            <v>CUCF740219EW1</v>
          </cell>
          <cell r="M444" t="str">
            <v>CUCF740219HDGRHR02</v>
          </cell>
          <cell r="N444" t="str">
            <v>C. Santiago Paspasquiaro No. 607 Col. Hipodromo C.P.  34270</v>
          </cell>
          <cell r="O444">
            <v>0</v>
          </cell>
          <cell r="P444">
            <v>0</v>
          </cell>
          <cell r="Q444" t="str">
            <v>Durango</v>
          </cell>
          <cell r="R444">
            <v>0</v>
          </cell>
          <cell r="S444" t="str">
            <v>Dgo.</v>
          </cell>
          <cell r="T444" t="str">
            <v>6188297680/1853570</v>
          </cell>
          <cell r="U444">
            <v>0</v>
          </cell>
          <cell r="V444" t="str">
            <v>MEXICANA</v>
          </cell>
          <cell r="W444" t="str">
            <v>M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e">
            <v>#DIV/0!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 t="str">
            <v>X</v>
          </cell>
          <cell r="AK444" t="str">
            <v>X</v>
          </cell>
          <cell r="AL444" t="str">
            <v>X</v>
          </cell>
          <cell r="AM444" t="str">
            <v>X</v>
          </cell>
          <cell r="AN444" t="str">
            <v>X</v>
          </cell>
          <cell r="AO444" t="str">
            <v>X</v>
          </cell>
          <cell r="AP444" t="str">
            <v>X</v>
          </cell>
          <cell r="AQ444" t="str">
            <v>de la Cruz Chaidez Francisco Javier</v>
          </cell>
          <cell r="AR444">
            <v>0</v>
          </cell>
        </row>
        <row r="445">
          <cell r="A445">
            <v>444</v>
          </cell>
          <cell r="B445" t="str">
            <v>CANDIDATO</v>
          </cell>
          <cell r="C445" t="str">
            <v>BAJA</v>
          </cell>
          <cell r="D445">
            <v>0</v>
          </cell>
          <cell r="E445">
            <v>31102011</v>
          </cell>
          <cell r="F445" t="str">
            <v xml:space="preserve"> </v>
          </cell>
          <cell r="G445" t="str">
            <v xml:space="preserve"> </v>
          </cell>
          <cell r="H445" t="str">
            <v>Alejandra</v>
          </cell>
          <cell r="I445" t="str">
            <v>Delgado</v>
          </cell>
          <cell r="J445" t="str">
            <v>Mejia</v>
          </cell>
          <cell r="K445" t="str">
            <v>Alejandra Delgado Mejia</v>
          </cell>
          <cell r="L445" t="str">
            <v>DEMA910107HT0</v>
          </cell>
          <cell r="M445" t="str">
            <v>DEMA910107MDGLJL06</v>
          </cell>
          <cell r="N445" t="str">
            <v>Priv. de Encino No. 115 Fracc. SEDUE C.P.  34166</v>
          </cell>
          <cell r="O445">
            <v>0</v>
          </cell>
          <cell r="P445">
            <v>0</v>
          </cell>
          <cell r="Q445" t="str">
            <v>Durango</v>
          </cell>
          <cell r="R445">
            <v>0</v>
          </cell>
          <cell r="S445" t="str">
            <v>Dgo.</v>
          </cell>
          <cell r="T445">
            <v>0</v>
          </cell>
          <cell r="U445">
            <v>6181536735</v>
          </cell>
          <cell r="V445" t="str">
            <v>MEXICANA</v>
          </cell>
          <cell r="W445" t="str">
            <v>F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e">
            <v>#DIV/0!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 t="str">
            <v>X</v>
          </cell>
          <cell r="AK445" t="str">
            <v>X</v>
          </cell>
          <cell r="AL445" t="str">
            <v>X</v>
          </cell>
          <cell r="AM445" t="str">
            <v>X</v>
          </cell>
          <cell r="AN445" t="str">
            <v>X</v>
          </cell>
          <cell r="AO445" t="str">
            <v>X</v>
          </cell>
          <cell r="AP445" t="str">
            <v>X</v>
          </cell>
          <cell r="AQ445" t="str">
            <v>Delgado Mejia Alejandra</v>
          </cell>
          <cell r="AR445" t="str">
            <v>renunció el 31 de octubre</v>
          </cell>
        </row>
        <row r="446">
          <cell r="A446">
            <v>445</v>
          </cell>
          <cell r="B446" t="str">
            <v>CANDIDATO</v>
          </cell>
          <cell r="C446" t="str">
            <v>ACTIVO</v>
          </cell>
          <cell r="D446">
            <v>0</v>
          </cell>
          <cell r="E446">
            <v>0</v>
          </cell>
          <cell r="F446" t="str">
            <v xml:space="preserve"> </v>
          </cell>
          <cell r="G446" t="str">
            <v xml:space="preserve"> </v>
          </cell>
          <cell r="H446" t="str">
            <v>Gabriela Helena</v>
          </cell>
          <cell r="I446" t="str">
            <v>Espadas</v>
          </cell>
          <cell r="J446" t="str">
            <v>Gutiérrez</v>
          </cell>
          <cell r="K446" t="str">
            <v>Gabriela Helena Espadas Gutiérrez</v>
          </cell>
          <cell r="L446" t="str">
            <v>EAGG841023E87</v>
          </cell>
          <cell r="M446" t="str">
            <v>EAGG841023MDGSTB08</v>
          </cell>
          <cell r="N446" t="str">
            <v>C. Paseo del Halcon No. 226 Fracc. Real del Mezquital C.P.  34199</v>
          </cell>
          <cell r="O446">
            <v>0</v>
          </cell>
          <cell r="P446">
            <v>0</v>
          </cell>
          <cell r="Q446" t="str">
            <v>Durango</v>
          </cell>
          <cell r="R446">
            <v>0</v>
          </cell>
          <cell r="S446" t="str">
            <v>Dgo.</v>
          </cell>
          <cell r="T446">
            <v>6188176750</v>
          </cell>
          <cell r="U446">
            <v>446181136699</v>
          </cell>
          <cell r="V446" t="str">
            <v>MEXICANA</v>
          </cell>
          <cell r="W446" t="str">
            <v>F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e">
            <v>#DIV/0!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 t="str">
            <v>X</v>
          </cell>
          <cell r="AK446" t="str">
            <v>X</v>
          </cell>
          <cell r="AL446" t="str">
            <v>X</v>
          </cell>
          <cell r="AM446" t="str">
            <v>X</v>
          </cell>
          <cell r="AN446" t="str">
            <v>X</v>
          </cell>
          <cell r="AO446" t="str">
            <v>X</v>
          </cell>
          <cell r="AP446" t="str">
            <v>X</v>
          </cell>
          <cell r="AQ446" t="str">
            <v>Espadas Gutiérrez Gabriela Helena</v>
          </cell>
          <cell r="AR446">
            <v>0</v>
          </cell>
        </row>
        <row r="447">
          <cell r="A447">
            <v>446</v>
          </cell>
          <cell r="B447" t="str">
            <v>CANDIDATO</v>
          </cell>
          <cell r="C447" t="str">
            <v>ACTIVO</v>
          </cell>
          <cell r="D447">
            <v>0</v>
          </cell>
          <cell r="E447">
            <v>0</v>
          </cell>
          <cell r="F447" t="str">
            <v xml:space="preserve"> </v>
          </cell>
          <cell r="G447" t="str">
            <v xml:space="preserve"> </v>
          </cell>
          <cell r="H447" t="str">
            <v>Marisa Paola</v>
          </cell>
          <cell r="I447" t="str">
            <v>Fernández</v>
          </cell>
          <cell r="J447" t="str">
            <v>Valles</v>
          </cell>
          <cell r="K447" t="str">
            <v>Marisa Paola Fernández Valles</v>
          </cell>
          <cell r="L447" t="str">
            <v>FEVM880913D90</v>
          </cell>
          <cell r="M447" t="str">
            <v>FEVM880913MDGRLR07</v>
          </cell>
          <cell r="N447" t="str">
            <v>C. 17 de julio No. 301 Col. Benigno Montoya C.P.  34195</v>
          </cell>
          <cell r="O447">
            <v>0</v>
          </cell>
          <cell r="P447">
            <v>0</v>
          </cell>
          <cell r="Q447" t="str">
            <v>Durango</v>
          </cell>
          <cell r="R447">
            <v>0</v>
          </cell>
          <cell r="S447" t="str">
            <v>Dgo.</v>
          </cell>
          <cell r="T447">
            <v>6188262799</v>
          </cell>
          <cell r="U447">
            <v>446181546748</v>
          </cell>
          <cell r="V447" t="str">
            <v>MEXICANA</v>
          </cell>
          <cell r="W447" t="str">
            <v>F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e">
            <v>#DIV/0!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 t="str">
            <v>X</v>
          </cell>
          <cell r="AK447" t="str">
            <v>X</v>
          </cell>
          <cell r="AL447" t="str">
            <v>X</v>
          </cell>
          <cell r="AM447" t="str">
            <v>X</v>
          </cell>
          <cell r="AN447" t="str">
            <v>X</v>
          </cell>
          <cell r="AO447" t="str">
            <v>X</v>
          </cell>
          <cell r="AP447" t="str">
            <v>X</v>
          </cell>
          <cell r="AQ447" t="str">
            <v>Fernández Valles Marisa Paola</v>
          </cell>
          <cell r="AR447">
            <v>0</v>
          </cell>
        </row>
        <row r="448">
          <cell r="A448">
            <v>447</v>
          </cell>
          <cell r="B448" t="str">
            <v>CANDIDATO</v>
          </cell>
          <cell r="C448" t="str">
            <v>ACTIVO</v>
          </cell>
          <cell r="D448">
            <v>0</v>
          </cell>
          <cell r="E448">
            <v>0</v>
          </cell>
          <cell r="F448" t="str">
            <v xml:space="preserve"> </v>
          </cell>
          <cell r="G448" t="str">
            <v xml:space="preserve"> </v>
          </cell>
          <cell r="H448" t="str">
            <v>Anhuar</v>
          </cell>
          <cell r="I448" t="str">
            <v>Flores</v>
          </cell>
          <cell r="J448" t="str">
            <v>Nevarez</v>
          </cell>
          <cell r="K448" t="str">
            <v>Anhuar Flores Nevarez</v>
          </cell>
          <cell r="L448" t="str">
            <v>FONA910415UN8</v>
          </cell>
          <cell r="M448" t="str">
            <v>FONA910415HDGLVN04</v>
          </cell>
          <cell r="N448" t="str">
            <v xml:space="preserve">C. Francisco Sarabia No. 104 Zona Centro C.P.  34980 </v>
          </cell>
          <cell r="O448">
            <v>0</v>
          </cell>
          <cell r="P448">
            <v>0</v>
          </cell>
          <cell r="Q448" t="str">
            <v>Vicente Guerrero</v>
          </cell>
          <cell r="R448">
            <v>0</v>
          </cell>
          <cell r="S448" t="str">
            <v>Dgo.</v>
          </cell>
          <cell r="T448">
            <v>6758650001</v>
          </cell>
          <cell r="U448">
            <v>0</v>
          </cell>
          <cell r="V448" t="str">
            <v>MEXICANA</v>
          </cell>
          <cell r="W448" t="str">
            <v>M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e">
            <v>#DIV/0!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 t="str">
            <v>X</v>
          </cell>
          <cell r="AK448" t="str">
            <v>X</v>
          </cell>
          <cell r="AL448" t="str">
            <v>X</v>
          </cell>
          <cell r="AM448" t="str">
            <v>X</v>
          </cell>
          <cell r="AN448" t="str">
            <v>X</v>
          </cell>
          <cell r="AO448" t="str">
            <v>X</v>
          </cell>
          <cell r="AP448" t="str">
            <v>X</v>
          </cell>
          <cell r="AQ448" t="str">
            <v>Flores Nevarez Anhuar</v>
          </cell>
          <cell r="AR448">
            <v>0</v>
          </cell>
        </row>
        <row r="449">
          <cell r="A449">
            <v>448</v>
          </cell>
          <cell r="B449" t="str">
            <v>CANDIDATO</v>
          </cell>
          <cell r="C449" t="str">
            <v>BASE</v>
          </cell>
          <cell r="D449">
            <v>0</v>
          </cell>
          <cell r="E449">
            <v>0</v>
          </cell>
          <cell r="F449" t="str">
            <v xml:space="preserve"> </v>
          </cell>
          <cell r="G449" t="str">
            <v xml:space="preserve"> </v>
          </cell>
          <cell r="H449" t="str">
            <v>Claudia Liliana</v>
          </cell>
          <cell r="I449" t="str">
            <v>González</v>
          </cell>
          <cell r="J449" t="str">
            <v>Ramírez</v>
          </cell>
          <cell r="K449" t="str">
            <v>Claudia Liliana González Ramírez</v>
          </cell>
          <cell r="L449" t="str">
            <v>de base</v>
          </cell>
          <cell r="M449" t="str">
            <v>de base</v>
          </cell>
          <cell r="N449" t="str">
            <v>C. Zarco S/N Facc. Mijárez C.P.  34459</v>
          </cell>
          <cell r="O449">
            <v>0</v>
          </cell>
          <cell r="P449" t="str">
            <v>M-CANATLAN</v>
          </cell>
          <cell r="Q449" t="str">
            <v>Canatlán</v>
          </cell>
          <cell r="R449" t="str">
            <v>Canatlan</v>
          </cell>
          <cell r="S449" t="str">
            <v>Dgo.</v>
          </cell>
          <cell r="T449">
            <v>0</v>
          </cell>
          <cell r="U449">
            <v>0</v>
          </cell>
          <cell r="V449" t="str">
            <v>MEXICANA</v>
          </cell>
          <cell r="W449" t="str">
            <v xml:space="preserve"> 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e">
            <v>#DIV/0!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 t="str">
            <v>X</v>
          </cell>
          <cell r="AK449" t="str">
            <v>X</v>
          </cell>
          <cell r="AL449" t="str">
            <v>X</v>
          </cell>
          <cell r="AM449" t="str">
            <v>X</v>
          </cell>
          <cell r="AN449" t="str">
            <v>X</v>
          </cell>
          <cell r="AO449" t="str">
            <v>X</v>
          </cell>
          <cell r="AP449" t="str">
            <v>X</v>
          </cell>
          <cell r="AQ449" t="str">
            <v>González Ramírez Claudia Liliana</v>
          </cell>
          <cell r="AR449">
            <v>0</v>
          </cell>
        </row>
        <row r="450">
          <cell r="A450">
            <v>449</v>
          </cell>
          <cell r="B450" t="str">
            <v>CANDIDATO</v>
          </cell>
          <cell r="C450" t="str">
            <v>BAJA</v>
          </cell>
          <cell r="D450">
            <v>0</v>
          </cell>
          <cell r="E450">
            <v>15052011</v>
          </cell>
          <cell r="F450" t="str">
            <v xml:space="preserve"> </v>
          </cell>
          <cell r="G450" t="str">
            <v xml:space="preserve"> </v>
          </cell>
          <cell r="H450" t="str">
            <v>Ana Ivone</v>
          </cell>
          <cell r="I450" t="str">
            <v>González</v>
          </cell>
          <cell r="J450" t="str">
            <v>Rodríguez</v>
          </cell>
          <cell r="K450" t="str">
            <v>Ana Ivone González Rodríguez</v>
          </cell>
          <cell r="L450" t="str">
            <v>GORA700131V94</v>
          </cell>
          <cell r="M450" t="str">
            <v>GORA700131MDGNDN02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str">
            <v>MEXICANA</v>
          </cell>
          <cell r="W450" t="str">
            <v>F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e">
            <v>#DIV/0!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 t="str">
            <v>X</v>
          </cell>
          <cell r="AK450" t="str">
            <v>X</v>
          </cell>
          <cell r="AL450" t="str">
            <v>X</v>
          </cell>
          <cell r="AM450" t="str">
            <v>X</v>
          </cell>
          <cell r="AN450" t="str">
            <v>X</v>
          </cell>
          <cell r="AO450" t="str">
            <v>X</v>
          </cell>
          <cell r="AP450" t="str">
            <v>X</v>
          </cell>
          <cell r="AQ450" t="str">
            <v>González Rodríguez Ana Ivone</v>
          </cell>
          <cell r="AR450">
            <v>0</v>
          </cell>
        </row>
        <row r="451">
          <cell r="A451">
            <v>450</v>
          </cell>
          <cell r="B451" t="str">
            <v>CANDIDATO</v>
          </cell>
          <cell r="C451" t="str">
            <v>BAJA</v>
          </cell>
          <cell r="D451">
            <v>0</v>
          </cell>
          <cell r="E451">
            <v>30052011</v>
          </cell>
          <cell r="F451" t="str">
            <v xml:space="preserve"> </v>
          </cell>
          <cell r="G451" t="str">
            <v xml:space="preserve"> </v>
          </cell>
          <cell r="H451" t="str">
            <v>Edith Fabiola</v>
          </cell>
          <cell r="I451" t="str">
            <v>Gurrola</v>
          </cell>
          <cell r="J451" t="str">
            <v>Jiménez</v>
          </cell>
          <cell r="K451" t="str">
            <v>Edith Fabiola Gurrola Jiménez</v>
          </cell>
          <cell r="L451" t="str">
            <v>GUJE8504107P1</v>
          </cell>
          <cell r="M451" t="str">
            <v>GUJE850410MDGRMD00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str">
            <v>MEXICANA</v>
          </cell>
          <cell r="W451" t="str">
            <v>F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e">
            <v>#DIV/0!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 t="str">
            <v>X</v>
          </cell>
          <cell r="AK451" t="str">
            <v>X</v>
          </cell>
          <cell r="AL451" t="str">
            <v>X</v>
          </cell>
          <cell r="AM451" t="str">
            <v>X</v>
          </cell>
          <cell r="AN451" t="str">
            <v>X</v>
          </cell>
          <cell r="AO451" t="str">
            <v>X</v>
          </cell>
          <cell r="AP451" t="str">
            <v>X</v>
          </cell>
          <cell r="AQ451" t="str">
            <v>Gurrola Jiménez Edith Fabiola</v>
          </cell>
          <cell r="AR451">
            <v>0</v>
          </cell>
        </row>
        <row r="452">
          <cell r="A452">
            <v>451</v>
          </cell>
          <cell r="B452" t="str">
            <v>ASIGNADO</v>
          </cell>
          <cell r="C452" t="str">
            <v>ACTIVO</v>
          </cell>
          <cell r="D452">
            <v>0</v>
          </cell>
          <cell r="E452">
            <v>0</v>
          </cell>
          <cell r="F452" t="str">
            <v>1° de Septiembre</v>
          </cell>
          <cell r="G452" t="str">
            <v>PIP</v>
          </cell>
          <cell r="H452" t="str">
            <v>Laura</v>
          </cell>
          <cell r="I452" t="str">
            <v>Hernández</v>
          </cell>
          <cell r="J452" t="str">
            <v>Ruiz</v>
          </cell>
          <cell r="K452" t="str">
            <v>Laura Hernández Ruiz</v>
          </cell>
          <cell r="L452" t="str">
            <v>HERL811019697</v>
          </cell>
          <cell r="M452" t="str">
            <v>HERL811019MDGRZR04</v>
          </cell>
          <cell r="N452" t="str">
            <v>C. Sin Nombre No. 57 Col. Obregon C.P.  34950</v>
          </cell>
          <cell r="O452">
            <v>0</v>
          </cell>
          <cell r="P452">
            <v>0</v>
          </cell>
          <cell r="Q452" t="str">
            <v>Pueblo Nuevo</v>
          </cell>
          <cell r="R452" t="str">
            <v>El Salto</v>
          </cell>
          <cell r="S452" t="str">
            <v>Dgo.</v>
          </cell>
          <cell r="T452">
            <v>6758760255</v>
          </cell>
          <cell r="U452">
            <v>6751024415</v>
          </cell>
          <cell r="V452" t="str">
            <v>MEXICANA</v>
          </cell>
          <cell r="W452" t="str">
            <v>F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e">
            <v>#DIV/0!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 t="str">
            <v>X</v>
          </cell>
          <cell r="AK452" t="str">
            <v>X</v>
          </cell>
          <cell r="AL452" t="str">
            <v>X</v>
          </cell>
          <cell r="AM452" t="str">
            <v>X</v>
          </cell>
          <cell r="AN452" t="str">
            <v>X</v>
          </cell>
          <cell r="AO452" t="str">
            <v>X</v>
          </cell>
          <cell r="AP452" t="str">
            <v>X</v>
          </cell>
          <cell r="AQ452" t="str">
            <v>Hernández Ruiz Laura</v>
          </cell>
          <cell r="AR452">
            <v>0</v>
          </cell>
        </row>
        <row r="453">
          <cell r="A453">
            <v>452</v>
          </cell>
          <cell r="B453" t="str">
            <v>CANDIDATO</v>
          </cell>
          <cell r="C453" t="str">
            <v>BAJA</v>
          </cell>
          <cell r="D453">
            <v>0</v>
          </cell>
          <cell r="E453">
            <v>31062011</v>
          </cell>
          <cell r="F453" t="str">
            <v xml:space="preserve"> </v>
          </cell>
          <cell r="G453" t="str">
            <v xml:space="preserve"> </v>
          </cell>
          <cell r="H453" t="str">
            <v>Claudia</v>
          </cell>
          <cell r="I453" t="str">
            <v>Herrera</v>
          </cell>
          <cell r="J453" t="str">
            <v>Robles</v>
          </cell>
          <cell r="K453" t="str">
            <v>Claudia Herrera Robles</v>
          </cell>
          <cell r="L453" t="str">
            <v>HERC900313KX6</v>
          </cell>
          <cell r="M453" t="str">
            <v>HERC900313MDGRBL02</v>
          </cell>
          <cell r="N453" t="str">
            <v>C. José López Portillo No. 705 Col. Libertad C.P.  34420</v>
          </cell>
          <cell r="O453">
            <v>0</v>
          </cell>
          <cell r="P453">
            <v>0</v>
          </cell>
          <cell r="Q453" t="str">
            <v>Nuevo Ideal</v>
          </cell>
          <cell r="R453">
            <v>0</v>
          </cell>
          <cell r="S453" t="str">
            <v>Dgo.</v>
          </cell>
          <cell r="T453">
            <v>6778730814</v>
          </cell>
          <cell r="U453">
            <v>456771007514</v>
          </cell>
          <cell r="V453" t="str">
            <v>MEXICANA</v>
          </cell>
          <cell r="W453" t="str">
            <v>F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e">
            <v>#DIV/0!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 t="str">
            <v>X</v>
          </cell>
          <cell r="AK453" t="str">
            <v>X</v>
          </cell>
          <cell r="AL453" t="str">
            <v>X</v>
          </cell>
          <cell r="AM453" t="str">
            <v>X</v>
          </cell>
          <cell r="AN453" t="str">
            <v>X</v>
          </cell>
          <cell r="AO453" t="str">
            <v>X</v>
          </cell>
          <cell r="AP453" t="str">
            <v>X</v>
          </cell>
          <cell r="AQ453" t="str">
            <v>Herrera Robles Claudia</v>
          </cell>
          <cell r="AR453">
            <v>0</v>
          </cell>
        </row>
        <row r="454">
          <cell r="A454">
            <v>453</v>
          </cell>
          <cell r="B454" t="str">
            <v>ASIGNADO</v>
          </cell>
          <cell r="C454" t="str">
            <v>ACTIVO</v>
          </cell>
          <cell r="D454">
            <v>0</v>
          </cell>
          <cell r="E454">
            <v>0</v>
          </cell>
          <cell r="F454" t="str">
            <v>1° de Septiembre</v>
          </cell>
          <cell r="G454" t="str">
            <v>PIP</v>
          </cell>
          <cell r="H454" t="str">
            <v>Carlos</v>
          </cell>
          <cell r="I454" t="str">
            <v>Maldonado</v>
          </cell>
          <cell r="J454" t="str">
            <v>Herrera</v>
          </cell>
          <cell r="K454" t="str">
            <v>Carlos Maldonado Herrera</v>
          </cell>
          <cell r="L454" t="str">
            <v>MAHC8611141T5</v>
          </cell>
          <cell r="M454" t="str">
            <v>MAHC861114HDGLRR09</v>
          </cell>
          <cell r="N454" t="str">
            <v>And. Balbuena No. 401 Fracc. Francisco Sarabia C.P.  34210</v>
          </cell>
          <cell r="O454" t="str">
            <v>M</v>
          </cell>
          <cell r="P454" t="str">
            <v>FRACC. FRANCISCO SARABIA</v>
          </cell>
          <cell r="Q454" t="str">
            <v>Durango</v>
          </cell>
          <cell r="R454" t="str">
            <v>Victoria de Durango</v>
          </cell>
          <cell r="S454" t="str">
            <v>Dgo.</v>
          </cell>
          <cell r="T454">
            <v>6188101063</v>
          </cell>
          <cell r="U454">
            <v>6181687046</v>
          </cell>
          <cell r="V454" t="str">
            <v>MEXICANA</v>
          </cell>
          <cell r="W454" t="str">
            <v>M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e">
            <v>#DIV/0!</v>
          </cell>
          <cell r="AF454">
            <v>0</v>
          </cell>
          <cell r="AG454">
            <v>0</v>
          </cell>
          <cell r="AH454">
            <v>0</v>
          </cell>
          <cell r="AI454" t="str">
            <v>carmalweb3.1@hotmail.com</v>
          </cell>
          <cell r="AJ454" t="str">
            <v>X</v>
          </cell>
          <cell r="AK454" t="str">
            <v>X</v>
          </cell>
          <cell r="AL454" t="str">
            <v>X</v>
          </cell>
          <cell r="AM454" t="str">
            <v>X</v>
          </cell>
          <cell r="AN454" t="str">
            <v>X</v>
          </cell>
          <cell r="AO454" t="str">
            <v>X</v>
          </cell>
          <cell r="AP454" t="str">
            <v>X</v>
          </cell>
          <cell r="AQ454" t="str">
            <v>Maldonado Herrera Carlos</v>
          </cell>
          <cell r="AR454">
            <v>0</v>
          </cell>
        </row>
        <row r="455">
          <cell r="A455">
            <v>454</v>
          </cell>
          <cell r="B455" t="str">
            <v>CANDIDATO</v>
          </cell>
          <cell r="C455" t="str">
            <v>BAJA</v>
          </cell>
          <cell r="D455">
            <v>0</v>
          </cell>
          <cell r="E455">
            <v>31122011</v>
          </cell>
          <cell r="F455" t="str">
            <v xml:space="preserve"> </v>
          </cell>
          <cell r="G455" t="str">
            <v xml:space="preserve"> </v>
          </cell>
          <cell r="H455" t="str">
            <v>José Alejandro</v>
          </cell>
          <cell r="I455" t="str">
            <v>Medrano</v>
          </cell>
          <cell r="J455" t="str">
            <v>Navarrete</v>
          </cell>
          <cell r="K455" t="str">
            <v>José Alejandro Medrano Navarrete</v>
          </cell>
          <cell r="L455" t="str">
            <v>MENA791102NC0</v>
          </cell>
          <cell r="M455" t="str">
            <v>MENA791102HDGDVL03</v>
          </cell>
          <cell r="N455" t="str">
            <v>C. José Arrieta No. 107 Fracc. Domingo Arrieta C.P. 34180</v>
          </cell>
          <cell r="O455">
            <v>0</v>
          </cell>
          <cell r="P455">
            <v>0</v>
          </cell>
          <cell r="Q455" t="str">
            <v>Durango</v>
          </cell>
          <cell r="R455">
            <v>0</v>
          </cell>
          <cell r="S455" t="str">
            <v>Dgo.</v>
          </cell>
          <cell r="T455">
            <v>6188263992</v>
          </cell>
          <cell r="U455">
            <v>446181635154</v>
          </cell>
          <cell r="V455" t="str">
            <v>MEXICANA</v>
          </cell>
          <cell r="W455" t="str">
            <v>M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e">
            <v>#DIV/0!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 t="str">
            <v>X</v>
          </cell>
          <cell r="AK455" t="str">
            <v>X</v>
          </cell>
          <cell r="AL455" t="str">
            <v>X</v>
          </cell>
          <cell r="AM455" t="str">
            <v>X</v>
          </cell>
          <cell r="AN455" t="str">
            <v>X</v>
          </cell>
          <cell r="AO455" t="str">
            <v>X</v>
          </cell>
          <cell r="AP455" t="str">
            <v>X</v>
          </cell>
          <cell r="AQ455" t="str">
            <v>Medrano Navarrete José Alejandro</v>
          </cell>
          <cell r="AR455">
            <v>0</v>
          </cell>
        </row>
        <row r="456">
          <cell r="A456">
            <v>455</v>
          </cell>
          <cell r="B456" t="str">
            <v>CANDIDATO</v>
          </cell>
          <cell r="C456" t="str">
            <v>BAJA</v>
          </cell>
          <cell r="D456">
            <v>0</v>
          </cell>
          <cell r="E456">
            <v>30062011</v>
          </cell>
          <cell r="F456" t="str">
            <v xml:space="preserve"> </v>
          </cell>
          <cell r="G456" t="str">
            <v xml:space="preserve"> </v>
          </cell>
          <cell r="H456" t="str">
            <v>Alma Verónica</v>
          </cell>
          <cell r="I456" t="str">
            <v>Mendez</v>
          </cell>
          <cell r="J456" t="str">
            <v>Valdéz</v>
          </cell>
          <cell r="K456" t="str">
            <v>Alma Verónica Mendez Valdéz</v>
          </cell>
          <cell r="L456" t="str">
            <v>MEVA680920729</v>
          </cell>
          <cell r="M456" t="str">
            <v>MEVA680920MDGNLL02</v>
          </cell>
          <cell r="N456" t="str">
            <v>C. Rio Lerma No. 310 Col. Valle del Sur C.P.  34120</v>
          </cell>
          <cell r="O456">
            <v>0</v>
          </cell>
          <cell r="P456">
            <v>0</v>
          </cell>
          <cell r="Q456" t="str">
            <v>Durango</v>
          </cell>
          <cell r="R456">
            <v>0</v>
          </cell>
          <cell r="S456" t="str">
            <v>Dgo.</v>
          </cell>
          <cell r="T456">
            <v>6188287187</v>
          </cell>
          <cell r="U456">
            <v>446181494752</v>
          </cell>
          <cell r="V456" t="str">
            <v>MEXICANA</v>
          </cell>
          <cell r="W456" t="str">
            <v>F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e">
            <v>#DIV/0!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 t="str">
            <v>X</v>
          </cell>
          <cell r="AK456" t="str">
            <v>X</v>
          </cell>
          <cell r="AL456" t="str">
            <v>X</v>
          </cell>
          <cell r="AM456" t="str">
            <v>X</v>
          </cell>
          <cell r="AN456" t="str">
            <v>X</v>
          </cell>
          <cell r="AO456" t="str">
            <v>X</v>
          </cell>
          <cell r="AP456" t="str">
            <v>X</v>
          </cell>
          <cell r="AQ456" t="str">
            <v>Mendez Valdéz Alma Verónica</v>
          </cell>
          <cell r="AR456">
            <v>0</v>
          </cell>
        </row>
        <row r="457">
          <cell r="A457">
            <v>456</v>
          </cell>
          <cell r="B457" t="str">
            <v>CANDIDATO</v>
          </cell>
          <cell r="C457" t="str">
            <v>BAJA</v>
          </cell>
          <cell r="D457">
            <v>0</v>
          </cell>
          <cell r="E457">
            <v>30062011</v>
          </cell>
          <cell r="F457" t="str">
            <v xml:space="preserve"> </v>
          </cell>
          <cell r="G457" t="str">
            <v xml:space="preserve"> </v>
          </cell>
          <cell r="H457" t="str">
            <v>Lorena del Carmen</v>
          </cell>
          <cell r="I457" t="str">
            <v>Olvera</v>
          </cell>
          <cell r="J457" t="str">
            <v>Cisneros</v>
          </cell>
          <cell r="K457" t="str">
            <v>Lorena del Carmen Olvera Cisneros</v>
          </cell>
          <cell r="L457" t="str">
            <v>OECL740128GM8</v>
          </cell>
          <cell r="M457" t="str">
            <v>OECL740128MDGLSR04</v>
          </cell>
          <cell r="N457" t="str">
            <v>C. Hidalgo No. 204 C.P.  34803</v>
          </cell>
          <cell r="O457">
            <v>0</v>
          </cell>
          <cell r="P457">
            <v>0</v>
          </cell>
          <cell r="Q457" t="str">
            <v>Poanas</v>
          </cell>
          <cell r="R457" t="str">
            <v>Villa Unión</v>
          </cell>
          <cell r="S457" t="str">
            <v>Dgo.</v>
          </cell>
          <cell r="T457">
            <v>6758671053</v>
          </cell>
          <cell r="U457">
            <v>446751042089</v>
          </cell>
          <cell r="V457" t="str">
            <v>MEXICANA</v>
          </cell>
          <cell r="W457" t="str">
            <v>F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e">
            <v>#DIV/0!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 t="str">
            <v>X</v>
          </cell>
          <cell r="AK457" t="str">
            <v>X</v>
          </cell>
          <cell r="AL457" t="str">
            <v>X</v>
          </cell>
          <cell r="AM457" t="str">
            <v>X</v>
          </cell>
          <cell r="AN457" t="str">
            <v>X</v>
          </cell>
          <cell r="AO457" t="str">
            <v>X</v>
          </cell>
          <cell r="AP457" t="str">
            <v>X</v>
          </cell>
          <cell r="AQ457" t="str">
            <v>Olvera Cisneros Lorena del Carmen</v>
          </cell>
          <cell r="AR457">
            <v>0</v>
          </cell>
        </row>
        <row r="458">
          <cell r="A458">
            <v>457</v>
          </cell>
          <cell r="B458" t="str">
            <v>CANDIDATO</v>
          </cell>
          <cell r="C458" t="str">
            <v>ACTIVO</v>
          </cell>
          <cell r="D458">
            <v>0</v>
          </cell>
          <cell r="E458">
            <v>0</v>
          </cell>
          <cell r="F458" t="str">
            <v xml:space="preserve"> </v>
          </cell>
          <cell r="G458" t="str">
            <v xml:space="preserve"> </v>
          </cell>
          <cell r="H458" t="str">
            <v>Lucía Inés</v>
          </cell>
          <cell r="I458" t="str">
            <v>Olvera</v>
          </cell>
          <cell r="J458" t="str">
            <v>Cisneros</v>
          </cell>
          <cell r="K458" t="str">
            <v>Lucía Inés Olvera Cisneros</v>
          </cell>
          <cell r="L458" t="str">
            <v>OECL851022I32</v>
          </cell>
          <cell r="M458" t="str">
            <v>OECL851022MDGLSC08</v>
          </cell>
          <cell r="N458" t="str">
            <v>C. Hidalgo No. 404 Loc. Villa Union C.P.  34803</v>
          </cell>
          <cell r="O458">
            <v>0</v>
          </cell>
          <cell r="P458">
            <v>0</v>
          </cell>
          <cell r="Q458" t="str">
            <v>Poanas</v>
          </cell>
          <cell r="R458" t="str">
            <v>Villa Unión</v>
          </cell>
          <cell r="S458" t="str">
            <v>Dgo.</v>
          </cell>
          <cell r="T458">
            <v>6188172685</v>
          </cell>
          <cell r="U458">
            <v>446181099991</v>
          </cell>
          <cell r="V458" t="str">
            <v>MEXICANA</v>
          </cell>
          <cell r="W458" t="str">
            <v>F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e">
            <v>#DIV/0!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 t="str">
            <v>X</v>
          </cell>
          <cell r="AK458" t="str">
            <v>X</v>
          </cell>
          <cell r="AL458" t="str">
            <v>X</v>
          </cell>
          <cell r="AM458" t="str">
            <v>X</v>
          </cell>
          <cell r="AN458" t="str">
            <v>X</v>
          </cell>
          <cell r="AO458" t="str">
            <v>X</v>
          </cell>
          <cell r="AP458" t="str">
            <v>X</v>
          </cell>
          <cell r="AQ458" t="str">
            <v>Olvera Cisneros Lucía Inés</v>
          </cell>
          <cell r="AR458">
            <v>0</v>
          </cell>
        </row>
        <row r="459">
          <cell r="A459">
            <v>458</v>
          </cell>
          <cell r="B459" t="str">
            <v>BAJA</v>
          </cell>
          <cell r="C459" t="str">
            <v>ACTIVO</v>
          </cell>
          <cell r="D459">
            <v>0</v>
          </cell>
          <cell r="E459">
            <v>0</v>
          </cell>
          <cell r="F459" t="str">
            <v xml:space="preserve"> </v>
          </cell>
          <cell r="G459" t="str">
            <v xml:space="preserve"> </v>
          </cell>
          <cell r="H459" t="str">
            <v>Diana Gabriela</v>
          </cell>
          <cell r="I459" t="str">
            <v>Pérez</v>
          </cell>
          <cell r="J459" t="str">
            <v>Dominguez</v>
          </cell>
          <cell r="K459" t="str">
            <v>Diana Gabriela Pérez Dominguez</v>
          </cell>
          <cell r="L459" t="str">
            <v>PEDD891225AWA</v>
          </cell>
          <cell r="M459" t="str">
            <v>PEDD891225MDGRMN03</v>
          </cell>
          <cell r="N459" t="str">
            <v>C. Milpillas No. 301 Fracc. La Forestal C.P.  34217</v>
          </cell>
          <cell r="O459">
            <v>0</v>
          </cell>
          <cell r="P459">
            <v>0</v>
          </cell>
          <cell r="Q459" t="str">
            <v>Durango</v>
          </cell>
          <cell r="R459">
            <v>0</v>
          </cell>
          <cell r="S459" t="str">
            <v>Dgo.</v>
          </cell>
          <cell r="T459">
            <v>6181290960</v>
          </cell>
          <cell r="U459">
            <v>446181822609</v>
          </cell>
          <cell r="V459" t="str">
            <v>MEXICANA</v>
          </cell>
          <cell r="W459" t="str">
            <v>F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e">
            <v>#DIV/0!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 t="str">
            <v>X</v>
          </cell>
          <cell r="AK459" t="str">
            <v>X</v>
          </cell>
          <cell r="AL459" t="str">
            <v>X</v>
          </cell>
          <cell r="AM459" t="str">
            <v>X</v>
          </cell>
          <cell r="AN459" t="str">
            <v>X</v>
          </cell>
          <cell r="AO459" t="str">
            <v>X</v>
          </cell>
          <cell r="AP459" t="str">
            <v>X</v>
          </cell>
          <cell r="AQ459" t="str">
            <v>Pérez Dominguez Diana Gabriela</v>
          </cell>
          <cell r="AR459">
            <v>0</v>
          </cell>
        </row>
        <row r="460">
          <cell r="A460">
            <v>459</v>
          </cell>
          <cell r="B460" t="str">
            <v>CANDIDATO</v>
          </cell>
          <cell r="C460" t="str">
            <v>CANDIDATO</v>
          </cell>
          <cell r="D460">
            <v>0</v>
          </cell>
          <cell r="E460">
            <v>0</v>
          </cell>
          <cell r="F460" t="str">
            <v xml:space="preserve"> </v>
          </cell>
          <cell r="G460" t="str">
            <v xml:space="preserve"> </v>
          </cell>
          <cell r="H460" t="str">
            <v>Irma Asucena</v>
          </cell>
          <cell r="I460" t="str">
            <v>Quiñones</v>
          </cell>
          <cell r="J460" t="str">
            <v>Castañeda</v>
          </cell>
          <cell r="K460" t="str">
            <v>Irma Asucena Quiñones Castañeda</v>
          </cell>
          <cell r="L460" t="str">
            <v>QUCI840507S54</v>
          </cell>
          <cell r="M460" t="str">
            <v>QUCI840507MDGXSR00</v>
          </cell>
          <cell r="N460" t="str">
            <v>C. Piñanona No. 217 Fracc. Jardines de Durango C.P.  34200</v>
          </cell>
          <cell r="O460">
            <v>0</v>
          </cell>
          <cell r="P460">
            <v>0</v>
          </cell>
          <cell r="Q460" t="str">
            <v>Durango</v>
          </cell>
          <cell r="R460">
            <v>0</v>
          </cell>
          <cell r="S460" t="str">
            <v>Dgo.</v>
          </cell>
          <cell r="T460">
            <v>0</v>
          </cell>
          <cell r="U460">
            <v>0</v>
          </cell>
          <cell r="V460" t="str">
            <v>MEXICANA</v>
          </cell>
          <cell r="W460" t="str">
            <v>F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e">
            <v>#DIV/0!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 t="str">
            <v>X</v>
          </cell>
          <cell r="AK460" t="str">
            <v>X</v>
          </cell>
          <cell r="AL460" t="str">
            <v>X</v>
          </cell>
          <cell r="AM460" t="str">
            <v>X</v>
          </cell>
          <cell r="AN460" t="str">
            <v>X</v>
          </cell>
          <cell r="AO460" t="str">
            <v>X</v>
          </cell>
          <cell r="AP460" t="str">
            <v>X</v>
          </cell>
          <cell r="AQ460" t="str">
            <v>Quiñones Castañeda Irma Asucena</v>
          </cell>
          <cell r="AR460">
            <v>0</v>
          </cell>
        </row>
        <row r="461">
          <cell r="A461">
            <v>460</v>
          </cell>
          <cell r="B461" t="str">
            <v>CANDIDATO</v>
          </cell>
          <cell r="C461" t="str">
            <v>BAJA</v>
          </cell>
          <cell r="D461">
            <v>0</v>
          </cell>
          <cell r="E461">
            <v>30062011</v>
          </cell>
          <cell r="F461" t="str">
            <v xml:space="preserve"> </v>
          </cell>
          <cell r="G461" t="str">
            <v xml:space="preserve"> </v>
          </cell>
          <cell r="H461" t="str">
            <v>Naybi NikteHa</v>
          </cell>
          <cell r="I461" t="str">
            <v>Requejo</v>
          </cell>
          <cell r="J461" t="str">
            <v>Mendoza</v>
          </cell>
          <cell r="K461" t="str">
            <v>Naybi NikteHa Requejo Mendoza</v>
          </cell>
          <cell r="L461" t="str">
            <v>REMN880103UJ9</v>
          </cell>
          <cell r="M461" t="str">
            <v>REMN880103MDGQNY02</v>
          </cell>
          <cell r="N461" t="str">
            <v>C. Guadalupe Victoria No. 122 Fracc. Primer Presidente C.P.  34166</v>
          </cell>
          <cell r="O461">
            <v>0</v>
          </cell>
          <cell r="P461">
            <v>0</v>
          </cell>
          <cell r="Q461" t="str">
            <v>Durango</v>
          </cell>
          <cell r="R461">
            <v>0</v>
          </cell>
          <cell r="S461" t="str">
            <v>Dgo.</v>
          </cell>
          <cell r="T461">
            <v>6188261568</v>
          </cell>
          <cell r="U461">
            <v>446181667983</v>
          </cell>
          <cell r="V461" t="str">
            <v>MEXICANA</v>
          </cell>
          <cell r="W461" t="str">
            <v>F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e">
            <v>#DIV/0!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 t="str">
            <v>X</v>
          </cell>
          <cell r="AK461" t="str">
            <v>X</v>
          </cell>
          <cell r="AL461" t="str">
            <v>X</v>
          </cell>
          <cell r="AM461" t="str">
            <v>X</v>
          </cell>
          <cell r="AN461" t="str">
            <v>X</v>
          </cell>
          <cell r="AO461" t="str">
            <v>X</v>
          </cell>
          <cell r="AP461" t="str">
            <v>X</v>
          </cell>
          <cell r="AQ461" t="str">
            <v>Requejo Mendoza Naybi NikteHa</v>
          </cell>
          <cell r="AR461">
            <v>0</v>
          </cell>
        </row>
        <row r="462">
          <cell r="A462">
            <v>461</v>
          </cell>
          <cell r="B462" t="str">
            <v>ASIGNADO</v>
          </cell>
          <cell r="C462" t="str">
            <v>ACTIVO</v>
          </cell>
          <cell r="D462">
            <v>0</v>
          </cell>
          <cell r="E462">
            <v>0</v>
          </cell>
          <cell r="F462" t="str">
            <v>1° de Septiembre</v>
          </cell>
          <cell r="G462" t="str">
            <v>PIP</v>
          </cell>
          <cell r="H462" t="str">
            <v>Laura Elizabeth</v>
          </cell>
          <cell r="I462" t="str">
            <v>Reyes</v>
          </cell>
          <cell r="J462" t="str">
            <v>Moreno</v>
          </cell>
          <cell r="K462" t="str">
            <v>Laura Elizabeth Reyes Moreno</v>
          </cell>
          <cell r="L462" t="str">
            <v>REML760514521</v>
          </cell>
          <cell r="M462" t="str">
            <v>REML760514MDGYRR00</v>
          </cell>
          <cell r="N462" t="str">
            <v>C. Mina No. 101 Col. Felipe Ángeles C.P.  34740</v>
          </cell>
          <cell r="O462">
            <v>0</v>
          </cell>
          <cell r="P462" t="str">
            <v>M PEÑON BLANCO</v>
          </cell>
          <cell r="Q462" t="str">
            <v>Peñon Banco</v>
          </cell>
          <cell r="R462" t="str">
            <v>Peñon Blanco</v>
          </cell>
          <cell r="S462" t="str">
            <v>Dgo.</v>
          </cell>
          <cell r="T462">
            <v>6768810044</v>
          </cell>
          <cell r="U462">
            <v>6768803629</v>
          </cell>
          <cell r="V462" t="str">
            <v>MEXICANA</v>
          </cell>
          <cell r="W462" t="str">
            <v>F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e">
            <v>#DIV/0!</v>
          </cell>
          <cell r="AF462">
            <v>0</v>
          </cell>
          <cell r="AG462">
            <v>0</v>
          </cell>
          <cell r="AH462">
            <v>0</v>
          </cell>
          <cell r="AI462" t="str">
            <v>laurey.pipdgo@gmail.com</v>
          </cell>
          <cell r="AJ462" t="str">
            <v>X</v>
          </cell>
          <cell r="AK462" t="str">
            <v>X</v>
          </cell>
          <cell r="AL462" t="str">
            <v>X</v>
          </cell>
          <cell r="AM462" t="str">
            <v>X</v>
          </cell>
          <cell r="AN462" t="str">
            <v>X</v>
          </cell>
          <cell r="AO462" t="str">
            <v>X</v>
          </cell>
          <cell r="AP462" t="str">
            <v>X</v>
          </cell>
          <cell r="AQ462" t="str">
            <v>Reyes Moreno Laura Elizabeth</v>
          </cell>
          <cell r="AR462">
            <v>0</v>
          </cell>
        </row>
        <row r="463">
          <cell r="A463">
            <v>462</v>
          </cell>
          <cell r="B463" t="str">
            <v>CANDIDATO</v>
          </cell>
          <cell r="C463" t="str">
            <v>CANDIDATO</v>
          </cell>
          <cell r="D463">
            <v>0</v>
          </cell>
          <cell r="E463">
            <v>0</v>
          </cell>
          <cell r="F463" t="str">
            <v xml:space="preserve"> </v>
          </cell>
          <cell r="G463" t="str">
            <v xml:space="preserve"> </v>
          </cell>
          <cell r="H463" t="str">
            <v>Danira Yazmin</v>
          </cell>
          <cell r="I463" t="str">
            <v>Reyes</v>
          </cell>
          <cell r="J463" t="str">
            <v>Rodríguez</v>
          </cell>
          <cell r="K463" t="str">
            <v>Danira Yazmin Reyes Rodríguez</v>
          </cell>
          <cell r="L463" t="str">
            <v>RERD890319D92</v>
          </cell>
          <cell r="M463" t="str">
            <v>RERD890319MDGSNL03</v>
          </cell>
          <cell r="N463" t="str">
            <v>C. Reforma No. 17 Col. Centro C.P.  35890</v>
          </cell>
          <cell r="O463">
            <v>0</v>
          </cell>
          <cell r="P463" t="str">
            <v>M SANTA CLARA</v>
          </cell>
          <cell r="Q463" t="str">
            <v>Santa Clara</v>
          </cell>
          <cell r="R463" t="str">
            <v>Santa Clara</v>
          </cell>
          <cell r="S463" t="str">
            <v>Dgo.</v>
          </cell>
          <cell r="T463">
            <v>6188361027</v>
          </cell>
          <cell r="U463">
            <v>446181271189</v>
          </cell>
          <cell r="V463" t="str">
            <v>MEXICANA</v>
          </cell>
          <cell r="W463" t="str">
            <v>F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e">
            <v>#DIV/0!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 t="str">
            <v>X</v>
          </cell>
          <cell r="AK463" t="str">
            <v>X</v>
          </cell>
          <cell r="AL463" t="str">
            <v>X</v>
          </cell>
          <cell r="AM463" t="str">
            <v>X</v>
          </cell>
          <cell r="AN463" t="str">
            <v>X</v>
          </cell>
          <cell r="AO463" t="str">
            <v>X</v>
          </cell>
          <cell r="AP463" t="str">
            <v>X</v>
          </cell>
          <cell r="AQ463" t="str">
            <v>Reyes Rodríguez Danira Yazmin</v>
          </cell>
          <cell r="AR463">
            <v>0</v>
          </cell>
        </row>
        <row r="464">
          <cell r="A464">
            <v>463</v>
          </cell>
          <cell r="B464" t="str">
            <v>CANDIDATO</v>
          </cell>
          <cell r="C464" t="str">
            <v>CANDIDATO</v>
          </cell>
          <cell r="D464">
            <v>0</v>
          </cell>
          <cell r="E464">
            <v>0</v>
          </cell>
          <cell r="F464" t="str">
            <v xml:space="preserve"> </v>
          </cell>
          <cell r="G464" t="str">
            <v xml:space="preserve"> </v>
          </cell>
          <cell r="H464" t="str">
            <v>Enrique</v>
          </cell>
          <cell r="I464" t="str">
            <v>Retana</v>
          </cell>
          <cell r="J464" t="str">
            <v>Mendoza</v>
          </cell>
          <cell r="K464" t="str">
            <v>Enrique Retana Mendoza</v>
          </cell>
          <cell r="L464" t="str">
            <v>REME5006057E3</v>
          </cell>
          <cell r="M464" t="str">
            <v>REME500605HDGTNN01</v>
          </cell>
          <cell r="N464" t="str">
            <v>C. sin nombre s/n C.P.34774</v>
          </cell>
          <cell r="O464">
            <v>0</v>
          </cell>
          <cell r="P464" t="str">
            <v>Loc. Geronimo Hernandez</v>
          </cell>
          <cell r="Q464" t="str">
            <v>Panuco de Coronado</v>
          </cell>
          <cell r="R464" t="str">
            <v>Geronimo Hernandez</v>
          </cell>
          <cell r="S464" t="str">
            <v>Dgo.</v>
          </cell>
          <cell r="T464">
            <v>6181253449</v>
          </cell>
          <cell r="U464">
            <v>6181253449</v>
          </cell>
          <cell r="V464" t="str">
            <v>MEXICANA</v>
          </cell>
          <cell r="W464" t="str">
            <v>M</v>
          </cell>
          <cell r="X464" t="str">
            <v>ING. AGRONOMIA</v>
          </cell>
          <cell r="Y464">
            <v>0</v>
          </cell>
          <cell r="Z464">
            <v>0</v>
          </cell>
          <cell r="AA464">
            <v>0</v>
          </cell>
          <cell r="AB464">
            <v>9</v>
          </cell>
          <cell r="AC464">
            <v>5</v>
          </cell>
          <cell r="AD464">
            <v>7</v>
          </cell>
          <cell r="AE464">
            <v>7</v>
          </cell>
          <cell r="AF464" t="str">
            <v>B1</v>
          </cell>
          <cell r="AG464">
            <v>0</v>
          </cell>
          <cell r="AH464">
            <v>0</v>
          </cell>
          <cell r="AI464">
            <v>0</v>
          </cell>
          <cell r="AJ464" t="str">
            <v>X</v>
          </cell>
          <cell r="AK464" t="str">
            <v>X</v>
          </cell>
          <cell r="AL464" t="str">
            <v>X</v>
          </cell>
          <cell r="AM464" t="str">
            <v>X</v>
          </cell>
          <cell r="AN464" t="str">
            <v>X</v>
          </cell>
          <cell r="AO464" t="str">
            <v>X</v>
          </cell>
          <cell r="AP464" t="str">
            <v>X</v>
          </cell>
          <cell r="AQ464" t="str">
            <v>Retana Mendoza Enrique</v>
          </cell>
          <cell r="AR464">
            <v>0</v>
          </cell>
        </row>
        <row r="465">
          <cell r="A465">
            <v>464</v>
          </cell>
          <cell r="B465" t="str">
            <v>ASIGNADO</v>
          </cell>
          <cell r="C465" t="str">
            <v>ACTIVO</v>
          </cell>
          <cell r="D465">
            <v>0</v>
          </cell>
          <cell r="E465">
            <v>0</v>
          </cell>
          <cell r="F465" t="str">
            <v>1° de Septiembre</v>
          </cell>
          <cell r="G465" t="str">
            <v>PIP</v>
          </cell>
          <cell r="H465" t="str">
            <v>Armando</v>
          </cell>
          <cell r="I465" t="str">
            <v>Rodríguez</v>
          </cell>
          <cell r="J465" t="str">
            <v>Samaniego</v>
          </cell>
          <cell r="K465" t="str">
            <v>Armando Rodríguez Samaniego</v>
          </cell>
          <cell r="L465" t="str">
            <v>ROSA850627TC3</v>
          </cell>
          <cell r="M465" t="str">
            <v>ROSA850627HDGDMR01</v>
          </cell>
          <cell r="N465" t="str">
            <v>Priv. De Tierra No. 113 Fracc. Los Duraznos C.P. 34238</v>
          </cell>
          <cell r="O465" t="str">
            <v>M</v>
          </cell>
          <cell r="P465" t="str">
            <v>FRACC. LOS DURAZNOS</v>
          </cell>
          <cell r="Q465" t="str">
            <v>Durango</v>
          </cell>
          <cell r="R465" t="str">
            <v>Victoria de Durango</v>
          </cell>
          <cell r="S465" t="str">
            <v>Dgo.</v>
          </cell>
          <cell r="T465">
            <v>6188840604</v>
          </cell>
          <cell r="U465">
            <v>6181062118</v>
          </cell>
          <cell r="V465" t="str">
            <v>MEXICANA</v>
          </cell>
          <cell r="W465" t="str">
            <v>M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e">
            <v>#DIV/0!</v>
          </cell>
          <cell r="AF465">
            <v>0</v>
          </cell>
          <cell r="AG465">
            <v>0</v>
          </cell>
          <cell r="AH465">
            <v>0</v>
          </cell>
          <cell r="AI465" t="str">
            <v>armrod.pipdgo@gmail.com</v>
          </cell>
          <cell r="AJ465" t="str">
            <v>X</v>
          </cell>
          <cell r="AK465" t="str">
            <v>X</v>
          </cell>
          <cell r="AL465" t="str">
            <v>X</v>
          </cell>
          <cell r="AM465" t="str">
            <v>X</v>
          </cell>
          <cell r="AN465" t="str">
            <v>X</v>
          </cell>
          <cell r="AO465" t="str">
            <v>X</v>
          </cell>
          <cell r="AP465" t="str">
            <v>X</v>
          </cell>
          <cell r="AQ465" t="str">
            <v>Rodríguez Samaniego Armando</v>
          </cell>
          <cell r="AR465">
            <v>0</v>
          </cell>
        </row>
        <row r="466">
          <cell r="A466">
            <v>465</v>
          </cell>
          <cell r="B466" t="str">
            <v>CANDIDATO</v>
          </cell>
          <cell r="C466" t="str">
            <v>BAJA</v>
          </cell>
          <cell r="D466">
            <v>0</v>
          </cell>
          <cell r="E466">
            <v>31052012</v>
          </cell>
          <cell r="F466" t="str">
            <v xml:space="preserve"> </v>
          </cell>
          <cell r="G466" t="str">
            <v xml:space="preserve"> </v>
          </cell>
          <cell r="H466" t="str">
            <v>Gibrann</v>
          </cell>
          <cell r="I466" t="str">
            <v>Saucedo</v>
          </cell>
          <cell r="J466" t="str">
            <v>Martínez</v>
          </cell>
          <cell r="K466" t="str">
            <v>Gibrann Saucedo Martínez</v>
          </cell>
          <cell r="L466" t="str">
            <v>SAMG880322244</v>
          </cell>
          <cell r="M466" t="str">
            <v>SAMG880322HDGCRB19</v>
          </cell>
          <cell r="N466" t="str">
            <v>C. Los Cipreces No. 114 Fracc Los Alamos C.P.  34299</v>
          </cell>
          <cell r="O466">
            <v>0</v>
          </cell>
          <cell r="P466">
            <v>0</v>
          </cell>
          <cell r="Q466" t="str">
            <v>Durango</v>
          </cell>
          <cell r="R466">
            <v>0</v>
          </cell>
          <cell r="S466" t="str">
            <v>Dgo.</v>
          </cell>
          <cell r="T466">
            <v>6184555761</v>
          </cell>
          <cell r="U466">
            <v>446181603579</v>
          </cell>
          <cell r="V466" t="str">
            <v>MEXICANA</v>
          </cell>
          <cell r="W466" t="str">
            <v>M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e">
            <v>#DIV/0!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 t="str">
            <v>X</v>
          </cell>
          <cell r="AK466" t="str">
            <v>X</v>
          </cell>
          <cell r="AL466" t="str">
            <v>X</v>
          </cell>
          <cell r="AM466" t="str">
            <v>X</v>
          </cell>
          <cell r="AN466" t="str">
            <v>X</v>
          </cell>
          <cell r="AO466" t="str">
            <v>X</v>
          </cell>
          <cell r="AP466" t="str">
            <v>X</v>
          </cell>
          <cell r="AQ466" t="str">
            <v>Saucedo Martínez Gibrann</v>
          </cell>
          <cell r="AR466">
            <v>0</v>
          </cell>
        </row>
        <row r="467">
          <cell r="A467">
            <v>466</v>
          </cell>
          <cell r="B467" t="str">
            <v>ASIGNADO</v>
          </cell>
          <cell r="C467" t="str">
            <v>ACTIVO</v>
          </cell>
          <cell r="D467">
            <v>0</v>
          </cell>
          <cell r="E467">
            <v>0</v>
          </cell>
          <cell r="F467" t="str">
            <v>1° de Septiembre</v>
          </cell>
          <cell r="G467" t="str">
            <v>PIP</v>
          </cell>
          <cell r="H467" t="str">
            <v>María de la Luz</v>
          </cell>
          <cell r="I467" t="str">
            <v>Sital</v>
          </cell>
          <cell r="J467" t="str">
            <v>Cisneros</v>
          </cell>
          <cell r="K467" t="str">
            <v>María de la Luz Sital Cisneros</v>
          </cell>
          <cell r="L467" t="str">
            <v>SICL880904FIA</v>
          </cell>
          <cell r="M467" t="str">
            <v>SICL880904MDGTSZ07</v>
          </cell>
          <cell r="N467" t="str">
            <v>C. José María Morelos No. 214 Nte. Loc. Antonio Amaro C.P. 34730</v>
          </cell>
          <cell r="O467" t="str">
            <v>M</v>
          </cell>
          <cell r="P467" t="str">
            <v>M GUADALUPE VICTORIA</v>
          </cell>
          <cell r="Q467" t="str">
            <v>Guadalupe Victoria</v>
          </cell>
          <cell r="R467" t="str">
            <v>Antonio Amaro</v>
          </cell>
          <cell r="S467" t="str">
            <v>Dgo.</v>
          </cell>
          <cell r="T467">
            <v>6768813480</v>
          </cell>
          <cell r="U467">
            <v>0</v>
          </cell>
          <cell r="V467" t="str">
            <v>MEXICANA</v>
          </cell>
          <cell r="W467" t="str">
            <v>F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e">
            <v>#DIV/0!</v>
          </cell>
          <cell r="AF467">
            <v>0</v>
          </cell>
          <cell r="AG467">
            <v>0</v>
          </cell>
          <cell r="AH467">
            <v>0</v>
          </cell>
          <cell r="AI467" t="str">
            <v>marsit.pipdgo@gmail.com</v>
          </cell>
          <cell r="AJ467" t="str">
            <v>X</v>
          </cell>
          <cell r="AK467" t="str">
            <v>X</v>
          </cell>
          <cell r="AL467" t="str">
            <v>X</v>
          </cell>
          <cell r="AM467" t="str">
            <v>X</v>
          </cell>
          <cell r="AN467" t="str">
            <v>X</v>
          </cell>
          <cell r="AO467" t="str">
            <v>X</v>
          </cell>
          <cell r="AP467" t="str">
            <v>X</v>
          </cell>
          <cell r="AQ467" t="str">
            <v>Sital Cisneros María de la Luz</v>
          </cell>
          <cell r="AR467">
            <v>0</v>
          </cell>
        </row>
        <row r="468">
          <cell r="A468">
            <v>467</v>
          </cell>
          <cell r="B468" t="str">
            <v>CANDIDATO</v>
          </cell>
          <cell r="C468" t="str">
            <v>CANDIDATO</v>
          </cell>
          <cell r="D468">
            <v>0</v>
          </cell>
          <cell r="E468">
            <v>0</v>
          </cell>
          <cell r="F468" t="str">
            <v xml:space="preserve"> </v>
          </cell>
          <cell r="G468" t="str">
            <v xml:space="preserve"> </v>
          </cell>
          <cell r="H468" t="str">
            <v>Jonathan Gafith Guillermo</v>
          </cell>
          <cell r="I468" t="str">
            <v>Valenzuela</v>
          </cell>
          <cell r="J468" t="str">
            <v>Torres</v>
          </cell>
          <cell r="K468" t="str">
            <v>Jonathan Gafith Guillermo Valenzuela Torres</v>
          </cell>
          <cell r="L468" t="str">
            <v>VATJ8709019Z1</v>
          </cell>
          <cell r="M468" t="str">
            <v>VATJ870901HDGLRN09</v>
          </cell>
          <cell r="N468" t="str">
            <v>Priv. 4A de Milpillas No. 103 3 Fracc. La Forestal C.P.  34217</v>
          </cell>
          <cell r="O468">
            <v>0</v>
          </cell>
          <cell r="P468">
            <v>0</v>
          </cell>
          <cell r="Q468" t="str">
            <v>Durango</v>
          </cell>
          <cell r="R468">
            <v>0</v>
          </cell>
          <cell r="S468" t="str">
            <v>Dgo.</v>
          </cell>
          <cell r="T468" t="str">
            <v>6181290641/4557316</v>
          </cell>
          <cell r="U468">
            <v>446181174042</v>
          </cell>
          <cell r="V468" t="str">
            <v>MEXICANA</v>
          </cell>
          <cell r="W468" t="str">
            <v>M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e">
            <v>#DIV/0!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 t="str">
            <v>X</v>
          </cell>
          <cell r="AK468" t="str">
            <v>X</v>
          </cell>
          <cell r="AL468" t="str">
            <v>X</v>
          </cell>
          <cell r="AM468" t="str">
            <v>X</v>
          </cell>
          <cell r="AN468" t="str">
            <v>X</v>
          </cell>
          <cell r="AO468" t="str">
            <v>X</v>
          </cell>
          <cell r="AP468" t="str">
            <v>X</v>
          </cell>
          <cell r="AQ468" t="str">
            <v>Valenzuela Torres Jonathan Gafith Guillermo</v>
          </cell>
          <cell r="AR468">
            <v>0</v>
          </cell>
        </row>
        <row r="469">
          <cell r="A469">
            <v>468</v>
          </cell>
          <cell r="B469" t="str">
            <v>CANDIDATO</v>
          </cell>
          <cell r="C469" t="str">
            <v>ACTIVO</v>
          </cell>
          <cell r="D469">
            <v>0</v>
          </cell>
          <cell r="E469">
            <v>0</v>
          </cell>
          <cell r="F469" t="str">
            <v xml:space="preserve"> </v>
          </cell>
          <cell r="G469" t="str">
            <v xml:space="preserve"> </v>
          </cell>
          <cell r="H469" t="str">
            <v>Gustavo Adolfo</v>
          </cell>
          <cell r="I469" t="str">
            <v>Venegas</v>
          </cell>
          <cell r="J469" t="str">
            <v>López</v>
          </cell>
          <cell r="K469" t="str">
            <v>Gustavo Adolfo Venegas López</v>
          </cell>
          <cell r="L469" t="str">
            <v>VELG891109HA4</v>
          </cell>
          <cell r="M469" t="str">
            <v>VELG891109HDGNPS08</v>
          </cell>
          <cell r="N469" t="str">
            <v>C. Los Cipreces No. 202 Fracc. Los Alamos C.P.  34299</v>
          </cell>
          <cell r="O469">
            <v>0</v>
          </cell>
          <cell r="P469">
            <v>0</v>
          </cell>
          <cell r="Q469" t="str">
            <v>Durango</v>
          </cell>
          <cell r="R469">
            <v>0</v>
          </cell>
          <cell r="S469" t="str">
            <v>Dgo.</v>
          </cell>
          <cell r="T469">
            <v>6188172391</v>
          </cell>
          <cell r="U469">
            <v>446181465568</v>
          </cell>
          <cell r="V469" t="str">
            <v>MEXICANA</v>
          </cell>
          <cell r="W469" t="str">
            <v>M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e">
            <v>#DIV/0!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 t="str">
            <v>X</v>
          </cell>
          <cell r="AK469" t="str">
            <v>X</v>
          </cell>
          <cell r="AL469" t="str">
            <v>X</v>
          </cell>
          <cell r="AM469" t="str">
            <v>X</v>
          </cell>
          <cell r="AN469" t="str">
            <v>X</v>
          </cell>
          <cell r="AO469" t="str">
            <v>X</v>
          </cell>
          <cell r="AP469" t="str">
            <v>X</v>
          </cell>
          <cell r="AQ469" t="str">
            <v>Venegas López Gustavo Adolfo</v>
          </cell>
          <cell r="AR469">
            <v>0</v>
          </cell>
        </row>
        <row r="470">
          <cell r="A470">
            <v>469</v>
          </cell>
          <cell r="B470" t="str">
            <v>CANDIDATO</v>
          </cell>
          <cell r="C470" t="str">
            <v>BAJA</v>
          </cell>
          <cell r="D470">
            <v>0</v>
          </cell>
          <cell r="E470">
            <v>30042011</v>
          </cell>
          <cell r="F470" t="str">
            <v xml:space="preserve"> </v>
          </cell>
          <cell r="G470" t="str">
            <v xml:space="preserve"> </v>
          </cell>
          <cell r="H470" t="str">
            <v>Jorge Gerardo</v>
          </cell>
          <cell r="I470" t="str">
            <v>Martínez</v>
          </cell>
          <cell r="J470" t="str">
            <v>Ramírez</v>
          </cell>
          <cell r="K470" t="str">
            <v>Jorge Gerardo Martínez Ramírez</v>
          </cell>
          <cell r="L470" t="str">
            <v>MARJ9203014X8</v>
          </cell>
          <cell r="M470" t="str">
            <v>MARJ920301HDFRMR08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str">
            <v>MEXICANA</v>
          </cell>
          <cell r="W470" t="str">
            <v>M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e">
            <v>#DIV/0!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 t="str">
            <v>X</v>
          </cell>
          <cell r="AK470" t="str">
            <v>X</v>
          </cell>
          <cell r="AL470" t="str">
            <v>X</v>
          </cell>
          <cell r="AM470" t="str">
            <v>X</v>
          </cell>
          <cell r="AN470" t="str">
            <v>X</v>
          </cell>
          <cell r="AO470" t="str">
            <v>X</v>
          </cell>
          <cell r="AP470" t="str">
            <v>X</v>
          </cell>
          <cell r="AQ470" t="str">
            <v>Martínez Ramírez Jorge Gerardo</v>
          </cell>
          <cell r="AR470">
            <v>0</v>
          </cell>
        </row>
        <row r="471">
          <cell r="A471">
            <v>470</v>
          </cell>
          <cell r="B471" t="str">
            <v>CANDIDATO</v>
          </cell>
          <cell r="C471" t="str">
            <v>BAJA</v>
          </cell>
          <cell r="D471">
            <v>1022011</v>
          </cell>
          <cell r="E471">
            <v>30062011</v>
          </cell>
          <cell r="F471" t="str">
            <v xml:space="preserve"> </v>
          </cell>
          <cell r="G471" t="str">
            <v xml:space="preserve"> </v>
          </cell>
          <cell r="H471" t="str">
            <v>Silvia</v>
          </cell>
          <cell r="I471" t="str">
            <v>Castillo</v>
          </cell>
          <cell r="J471" t="str">
            <v>Bonilla</v>
          </cell>
          <cell r="K471" t="str">
            <v>Silvia Castillo Bonilla</v>
          </cell>
          <cell r="L471" t="str">
            <v>CABS680213CT5</v>
          </cell>
          <cell r="M471" t="str">
            <v>CABS680213MDGSNL03</v>
          </cell>
          <cell r="N471" t="str">
            <v>Rinconada Jacarandas No. 526 Col. Real del Prado C.P.  38080</v>
          </cell>
          <cell r="O471">
            <v>0</v>
          </cell>
          <cell r="P471">
            <v>0</v>
          </cell>
          <cell r="Q471" t="str">
            <v>Durango</v>
          </cell>
          <cell r="R471">
            <v>0</v>
          </cell>
          <cell r="S471" t="str">
            <v>Dgo.</v>
          </cell>
          <cell r="T471">
            <v>6188174743</v>
          </cell>
          <cell r="U471">
            <v>446181708537</v>
          </cell>
          <cell r="V471" t="str">
            <v>MEXICANA</v>
          </cell>
          <cell r="W471" t="str">
            <v>F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e">
            <v>#DIV/0!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 t="str">
            <v>X</v>
          </cell>
          <cell r="AK471" t="str">
            <v>X</v>
          </cell>
          <cell r="AL471" t="str">
            <v>X</v>
          </cell>
          <cell r="AM471" t="str">
            <v>X</v>
          </cell>
          <cell r="AN471" t="str">
            <v>X</v>
          </cell>
          <cell r="AO471" t="str">
            <v>X</v>
          </cell>
          <cell r="AP471" t="str">
            <v>X</v>
          </cell>
          <cell r="AQ471" t="str">
            <v>Castillo Bonilla Silvia</v>
          </cell>
          <cell r="AR471">
            <v>0</v>
          </cell>
        </row>
        <row r="472">
          <cell r="A472">
            <v>471</v>
          </cell>
          <cell r="B472" t="str">
            <v>ASIGNADO</v>
          </cell>
          <cell r="C472" t="str">
            <v>ACTIVO</v>
          </cell>
          <cell r="D472">
            <v>1052011</v>
          </cell>
          <cell r="E472">
            <v>0</v>
          </cell>
          <cell r="F472" t="str">
            <v>1° de Septiembre</v>
          </cell>
          <cell r="G472" t="str">
            <v>PIP</v>
          </cell>
          <cell r="H472" t="str">
            <v>Erubiel</v>
          </cell>
          <cell r="I472" t="str">
            <v>Rodríguez</v>
          </cell>
          <cell r="J472" t="str">
            <v>Loya</v>
          </cell>
          <cell r="K472" t="str">
            <v>Erubiel Rodríguez Loya</v>
          </cell>
          <cell r="L472" t="str">
            <v>ROLE871127R19</v>
          </cell>
          <cell r="M472" t="str">
            <v>ROLE871127HCHDYR05</v>
          </cell>
          <cell r="N472" t="str">
            <v>C. Francisco Zarco No. 2 Barrio de Alameda C.P.  35350</v>
          </cell>
          <cell r="O472" t="str">
            <v>M</v>
          </cell>
          <cell r="P472" t="str">
            <v>M-Ocampo</v>
          </cell>
          <cell r="Q472" t="str">
            <v>Villa Ocampo</v>
          </cell>
          <cell r="R472" t="str">
            <v>Ocampo</v>
          </cell>
          <cell r="S472" t="str">
            <v>Dgo.</v>
          </cell>
          <cell r="T472">
            <v>6495320054</v>
          </cell>
          <cell r="U472">
            <v>6778790254</v>
          </cell>
          <cell r="V472" t="str">
            <v>MEXICANA</v>
          </cell>
          <cell r="W472" t="str">
            <v>M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e">
            <v>#DIV/0!</v>
          </cell>
          <cell r="AF472" t="str">
            <v>B1</v>
          </cell>
          <cell r="AG472">
            <v>0</v>
          </cell>
          <cell r="AH472">
            <v>0</v>
          </cell>
          <cell r="AI472" t="str">
            <v>epicentro11@hotmail.com</v>
          </cell>
          <cell r="AJ472" t="str">
            <v>X</v>
          </cell>
          <cell r="AK472" t="str">
            <v>X</v>
          </cell>
          <cell r="AL472" t="str">
            <v>X</v>
          </cell>
          <cell r="AM472" t="str">
            <v>X</v>
          </cell>
          <cell r="AN472" t="str">
            <v>X</v>
          </cell>
          <cell r="AO472" t="str">
            <v>X</v>
          </cell>
          <cell r="AP472" t="str">
            <v>X</v>
          </cell>
          <cell r="AQ472" t="str">
            <v>Rodríguez Loya Erubiel</v>
          </cell>
          <cell r="AR472">
            <v>0</v>
          </cell>
        </row>
        <row r="473">
          <cell r="A473">
            <v>472</v>
          </cell>
          <cell r="B473" t="str">
            <v>CANDIDATO</v>
          </cell>
          <cell r="C473" t="str">
            <v>BAJA</v>
          </cell>
          <cell r="D473">
            <v>0</v>
          </cell>
          <cell r="E473">
            <v>15112010</v>
          </cell>
          <cell r="F473" t="str">
            <v xml:space="preserve"> </v>
          </cell>
          <cell r="G473" t="str">
            <v xml:space="preserve"> </v>
          </cell>
          <cell r="H473" t="str">
            <v>María Elizabeth</v>
          </cell>
          <cell r="I473" t="str">
            <v>Vitela</v>
          </cell>
          <cell r="J473" t="str">
            <v>Alonso</v>
          </cell>
          <cell r="K473" t="str">
            <v>María Elizabeth Vitela Alonso</v>
          </cell>
          <cell r="L473" t="str">
            <v>VIAE740708SJ1</v>
          </cell>
          <cell r="M473" t="str">
            <v>VIAE740708MDGTLL09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 t="str">
            <v>F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e">
            <v>#DIV/0!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 t="str">
            <v>X</v>
          </cell>
          <cell r="AK473" t="str">
            <v>X</v>
          </cell>
          <cell r="AL473" t="str">
            <v>X</v>
          </cell>
          <cell r="AM473" t="str">
            <v>X</v>
          </cell>
          <cell r="AN473" t="str">
            <v>X</v>
          </cell>
          <cell r="AO473" t="str">
            <v>X</v>
          </cell>
          <cell r="AP473" t="str">
            <v>X</v>
          </cell>
          <cell r="AQ473" t="str">
            <v>Vitela Alonso María Elizabeth</v>
          </cell>
          <cell r="AR473">
            <v>0</v>
          </cell>
        </row>
        <row r="474">
          <cell r="A474">
            <v>473</v>
          </cell>
          <cell r="B474" t="str">
            <v>CANDIDATO</v>
          </cell>
          <cell r="C474" t="str">
            <v>BAJA</v>
          </cell>
          <cell r="D474">
            <v>0</v>
          </cell>
          <cell r="E474">
            <v>15122010</v>
          </cell>
          <cell r="F474" t="str">
            <v xml:space="preserve"> </v>
          </cell>
          <cell r="G474" t="str">
            <v xml:space="preserve"> </v>
          </cell>
          <cell r="H474" t="str">
            <v>Hilda Rosa</v>
          </cell>
          <cell r="I474" t="str">
            <v>Canales</v>
          </cell>
          <cell r="J474" t="str">
            <v>Fernandez</v>
          </cell>
          <cell r="K474" t="str">
            <v>Hilda Rosa Canales Fernandez</v>
          </cell>
          <cell r="L474" t="str">
            <v>CAFH851020881</v>
          </cell>
          <cell r="M474" t="str">
            <v>CAFH851020MDGNRL07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 t="str">
            <v>F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e">
            <v>#DIV/0!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 t="str">
            <v>X</v>
          </cell>
          <cell r="AK474" t="str">
            <v>X</v>
          </cell>
          <cell r="AL474" t="str">
            <v>X</v>
          </cell>
          <cell r="AM474" t="str">
            <v>X</v>
          </cell>
          <cell r="AN474" t="str">
            <v>X</v>
          </cell>
          <cell r="AO474" t="str">
            <v>X</v>
          </cell>
          <cell r="AP474" t="str">
            <v>X</v>
          </cell>
          <cell r="AQ474" t="str">
            <v>Canales Fernandez Hilda Rosa</v>
          </cell>
          <cell r="AR474">
            <v>0</v>
          </cell>
        </row>
        <row r="475">
          <cell r="A475">
            <v>474</v>
          </cell>
          <cell r="B475" t="str">
            <v>CANDIDATO</v>
          </cell>
          <cell r="C475" t="str">
            <v>BAJA</v>
          </cell>
          <cell r="D475">
            <v>0</v>
          </cell>
          <cell r="E475">
            <v>15122010</v>
          </cell>
          <cell r="F475" t="str">
            <v xml:space="preserve"> </v>
          </cell>
          <cell r="G475" t="str">
            <v xml:space="preserve"> </v>
          </cell>
          <cell r="H475" t="str">
            <v>Emma</v>
          </cell>
          <cell r="I475" t="str">
            <v>Alcalá</v>
          </cell>
          <cell r="J475" t="str">
            <v>Melendez</v>
          </cell>
          <cell r="K475" t="str">
            <v>Emma Alcalá Melendez</v>
          </cell>
          <cell r="L475" t="str">
            <v>AAME800721AC0</v>
          </cell>
          <cell r="M475" t="str">
            <v>AAME800721MDGLLM02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 t="str">
            <v>F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e">
            <v>#DIV/0!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 t="str">
            <v>X</v>
          </cell>
          <cell r="AK475" t="str">
            <v>X</v>
          </cell>
          <cell r="AL475" t="str">
            <v>X</v>
          </cell>
          <cell r="AM475" t="str">
            <v>X</v>
          </cell>
          <cell r="AN475" t="str">
            <v>X</v>
          </cell>
          <cell r="AO475" t="str">
            <v>X</v>
          </cell>
          <cell r="AP475" t="str">
            <v>X</v>
          </cell>
          <cell r="AQ475" t="str">
            <v>Alcalá Melendez Emma</v>
          </cell>
          <cell r="AR475">
            <v>0</v>
          </cell>
        </row>
        <row r="476">
          <cell r="A476">
            <v>475</v>
          </cell>
          <cell r="B476" t="str">
            <v>CANDIDATO</v>
          </cell>
          <cell r="C476" t="str">
            <v>BAJA</v>
          </cell>
          <cell r="D476">
            <v>0</v>
          </cell>
          <cell r="E476">
            <v>15122010</v>
          </cell>
          <cell r="F476" t="str">
            <v xml:space="preserve"> </v>
          </cell>
          <cell r="G476" t="str">
            <v xml:space="preserve"> </v>
          </cell>
          <cell r="H476" t="str">
            <v>Manuel Alonso</v>
          </cell>
          <cell r="I476" t="str">
            <v>Calvillo</v>
          </cell>
          <cell r="J476" t="str">
            <v>Camacho</v>
          </cell>
          <cell r="K476" t="str">
            <v>Manuel Alonso Calvillo Camacho</v>
          </cell>
          <cell r="L476" t="str">
            <v>BAJA</v>
          </cell>
          <cell r="M476" t="str">
            <v>BAJA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 t="str">
            <v xml:space="preserve"> 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e">
            <v>#DIV/0!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 t="str">
            <v>X</v>
          </cell>
          <cell r="AK476" t="str">
            <v>X</v>
          </cell>
          <cell r="AL476" t="str">
            <v>X</v>
          </cell>
          <cell r="AM476" t="str">
            <v>X</v>
          </cell>
          <cell r="AN476" t="str">
            <v>X</v>
          </cell>
          <cell r="AO476" t="str">
            <v>X</v>
          </cell>
          <cell r="AP476" t="str">
            <v>X</v>
          </cell>
          <cell r="AQ476" t="str">
            <v>Calvillo Camacho Manuel Alonso</v>
          </cell>
          <cell r="AR476">
            <v>0</v>
          </cell>
        </row>
        <row r="477">
          <cell r="A477">
            <v>476</v>
          </cell>
          <cell r="B477" t="str">
            <v>CANDIDATO</v>
          </cell>
          <cell r="C477" t="str">
            <v>BAJA</v>
          </cell>
          <cell r="D477">
            <v>0</v>
          </cell>
          <cell r="E477">
            <v>15122010</v>
          </cell>
          <cell r="F477" t="str">
            <v xml:space="preserve"> </v>
          </cell>
          <cell r="G477" t="str">
            <v xml:space="preserve"> </v>
          </cell>
          <cell r="H477" t="str">
            <v>Rosalinda</v>
          </cell>
          <cell r="I477" t="str">
            <v>Fragoso</v>
          </cell>
          <cell r="J477" t="str">
            <v>Castro</v>
          </cell>
          <cell r="K477" t="str">
            <v>Rosalinda Fragoso Castro</v>
          </cell>
          <cell r="L477" t="str">
            <v>FARC87031153A</v>
          </cell>
          <cell r="M477" t="str">
            <v>FARC870311MDFRSS03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 t="str">
            <v>F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e">
            <v>#DIV/0!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 t="str">
            <v>X</v>
          </cell>
          <cell r="AK477" t="str">
            <v>X</v>
          </cell>
          <cell r="AL477" t="str">
            <v>X</v>
          </cell>
          <cell r="AM477" t="str">
            <v>X</v>
          </cell>
          <cell r="AN477" t="str">
            <v>X</v>
          </cell>
          <cell r="AO477" t="str">
            <v>X</v>
          </cell>
          <cell r="AP477" t="str">
            <v>X</v>
          </cell>
          <cell r="AQ477" t="str">
            <v>Fragoso Castro Rosalinda</v>
          </cell>
          <cell r="AR477">
            <v>0</v>
          </cell>
        </row>
        <row r="478">
          <cell r="A478">
            <v>477</v>
          </cell>
          <cell r="B478" t="str">
            <v>CANDIDATO</v>
          </cell>
          <cell r="C478" t="str">
            <v>BAJA</v>
          </cell>
          <cell r="D478">
            <v>0</v>
          </cell>
          <cell r="E478">
            <v>15122010</v>
          </cell>
          <cell r="F478" t="str">
            <v xml:space="preserve"> </v>
          </cell>
          <cell r="G478" t="str">
            <v xml:space="preserve"> </v>
          </cell>
          <cell r="H478" t="str">
            <v>Elizabeth</v>
          </cell>
          <cell r="I478" t="str">
            <v>González</v>
          </cell>
          <cell r="J478" t="str">
            <v>Amaya</v>
          </cell>
          <cell r="K478" t="str">
            <v>Elizabeth González Amaya</v>
          </cell>
          <cell r="L478" t="str">
            <v>GOAE800621BHA</v>
          </cell>
          <cell r="M478" t="str">
            <v>GOAE800621MDGNML0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 t="str">
            <v>F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e">
            <v>#DIV/0!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 t="str">
            <v>X</v>
          </cell>
          <cell r="AK478" t="str">
            <v>X</v>
          </cell>
          <cell r="AL478" t="str">
            <v>X</v>
          </cell>
          <cell r="AM478" t="str">
            <v>X</v>
          </cell>
          <cell r="AN478" t="str">
            <v>X</v>
          </cell>
          <cell r="AO478" t="str">
            <v>X</v>
          </cell>
          <cell r="AP478" t="str">
            <v>X</v>
          </cell>
          <cell r="AQ478" t="str">
            <v>González Amaya Elizabeth</v>
          </cell>
          <cell r="AR478">
            <v>0</v>
          </cell>
        </row>
        <row r="479">
          <cell r="A479">
            <v>478</v>
          </cell>
          <cell r="B479" t="str">
            <v>ASIGNADO</v>
          </cell>
          <cell r="C479" t="str">
            <v>ACTIVO</v>
          </cell>
          <cell r="D479">
            <v>0</v>
          </cell>
          <cell r="E479">
            <v>0</v>
          </cell>
          <cell r="F479" t="str">
            <v>1° de Septiembre</v>
          </cell>
          <cell r="G479" t="str">
            <v>PIP</v>
          </cell>
          <cell r="H479" t="str">
            <v>Arnulfo</v>
          </cell>
          <cell r="I479" t="str">
            <v>Torres</v>
          </cell>
          <cell r="J479" t="str">
            <v>Siqueiros</v>
          </cell>
          <cell r="K479" t="str">
            <v>Arnulfo Torres Siqueiros</v>
          </cell>
          <cell r="L479" t="str">
            <v>TOSA820726E13</v>
          </cell>
          <cell r="M479" t="str">
            <v>TOSA820726HDGRQR07</v>
          </cell>
          <cell r="N479" t="str">
            <v>C. Francisco IMadero No. 3 Col. Juárez C.P. 34900</v>
          </cell>
          <cell r="O479">
            <v>0</v>
          </cell>
          <cell r="P479" t="str">
            <v>COL. JÚAREZ</v>
          </cell>
          <cell r="Q479" t="str">
            <v>Pueblo Nuevo</v>
          </cell>
          <cell r="R479" t="str">
            <v>El Salto</v>
          </cell>
          <cell r="S479" t="str">
            <v>Dgo.</v>
          </cell>
          <cell r="T479">
            <v>0</v>
          </cell>
          <cell r="U479">
            <v>0</v>
          </cell>
          <cell r="V479" t="str">
            <v>MEXICANA</v>
          </cell>
          <cell r="W479" t="str">
            <v>M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e">
            <v>#DIV/0!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 t="str">
            <v>X</v>
          </cell>
          <cell r="AK479" t="str">
            <v>X</v>
          </cell>
          <cell r="AL479" t="str">
            <v>X</v>
          </cell>
          <cell r="AM479" t="str">
            <v>X</v>
          </cell>
          <cell r="AN479" t="str">
            <v>X</v>
          </cell>
          <cell r="AO479" t="str">
            <v>X</v>
          </cell>
          <cell r="AP479" t="str">
            <v>X</v>
          </cell>
          <cell r="AQ479" t="str">
            <v>Torres Siqueiros Arnulfo</v>
          </cell>
          <cell r="AR479">
            <v>0</v>
          </cell>
        </row>
        <row r="480">
          <cell r="A480">
            <v>479</v>
          </cell>
          <cell r="B480" t="str">
            <v>CANDIDATO</v>
          </cell>
          <cell r="C480" t="str">
            <v>BAJA</v>
          </cell>
          <cell r="D480">
            <v>0</v>
          </cell>
          <cell r="E480">
            <v>15122010</v>
          </cell>
          <cell r="F480" t="str">
            <v xml:space="preserve"> </v>
          </cell>
          <cell r="G480" t="str">
            <v xml:space="preserve"> </v>
          </cell>
          <cell r="H480" t="str">
            <v>Bianca Tomasa</v>
          </cell>
          <cell r="I480" t="str">
            <v>Jaquez</v>
          </cell>
          <cell r="J480" t="str">
            <v>Arreola</v>
          </cell>
          <cell r="K480" t="str">
            <v>Bianca Tomasa Jaquez Arreola</v>
          </cell>
          <cell r="L480" t="str">
            <v>JAAB8802244Y4</v>
          </cell>
          <cell r="M480" t="str">
            <v>JAAB880224MDGCRN05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str">
            <v>F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e">
            <v>#DIV/0!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 t="str">
            <v>X</v>
          </cell>
          <cell r="AK480" t="str">
            <v>X</v>
          </cell>
          <cell r="AL480" t="str">
            <v>X</v>
          </cell>
          <cell r="AM480" t="str">
            <v>X</v>
          </cell>
          <cell r="AN480" t="str">
            <v>X</v>
          </cell>
          <cell r="AO480" t="str">
            <v>X</v>
          </cell>
          <cell r="AP480" t="str">
            <v>X</v>
          </cell>
          <cell r="AQ480" t="str">
            <v>Jaquez Arreola Bianca Tomasa</v>
          </cell>
          <cell r="AR480">
            <v>0</v>
          </cell>
        </row>
        <row r="481">
          <cell r="A481">
            <v>480</v>
          </cell>
          <cell r="B481" t="str">
            <v>CANDIDATO</v>
          </cell>
          <cell r="C481" t="str">
            <v>BAJA</v>
          </cell>
          <cell r="D481">
            <v>1022011</v>
          </cell>
          <cell r="E481">
            <v>31032011</v>
          </cell>
          <cell r="F481" t="str">
            <v xml:space="preserve"> </v>
          </cell>
          <cell r="G481" t="str">
            <v xml:space="preserve"> </v>
          </cell>
          <cell r="H481" t="str">
            <v>Araceli Yaneth</v>
          </cell>
          <cell r="I481" t="str">
            <v>Franco</v>
          </cell>
          <cell r="J481" t="str">
            <v>Paez</v>
          </cell>
          <cell r="K481" t="str">
            <v>Araceli Yaneth Franco Paez</v>
          </cell>
          <cell r="L481" t="str">
            <v>FAPA910624U60</v>
          </cell>
          <cell r="M481" t="str">
            <v>FAPA910624MDGRZR02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str">
            <v>F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e">
            <v>#DIV/0!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 t="str">
            <v>X</v>
          </cell>
          <cell r="AK481" t="str">
            <v>X</v>
          </cell>
          <cell r="AL481" t="str">
            <v>X</v>
          </cell>
          <cell r="AM481" t="str">
            <v>X</v>
          </cell>
          <cell r="AN481" t="str">
            <v>X</v>
          </cell>
          <cell r="AO481" t="str">
            <v>X</v>
          </cell>
          <cell r="AP481" t="str">
            <v>X</v>
          </cell>
          <cell r="AQ481" t="str">
            <v>Franco Paez Araceli Yaneth</v>
          </cell>
          <cell r="AR481">
            <v>0</v>
          </cell>
        </row>
        <row r="482">
          <cell r="A482">
            <v>481</v>
          </cell>
          <cell r="B482" t="str">
            <v>ASIGNADO</v>
          </cell>
          <cell r="C482" t="str">
            <v>ACTIVO</v>
          </cell>
          <cell r="D482">
            <v>0</v>
          </cell>
          <cell r="E482">
            <v>0</v>
          </cell>
          <cell r="F482" t="str">
            <v>1° de Septiembre</v>
          </cell>
          <cell r="G482" t="str">
            <v>PNIEB</v>
          </cell>
          <cell r="H482" t="str">
            <v>Ada Annette</v>
          </cell>
          <cell r="I482" t="str">
            <v>Erfkamp</v>
          </cell>
          <cell r="J482" t="str">
            <v>Ochoa</v>
          </cell>
          <cell r="K482" t="str">
            <v>Ada Annette Erfkamp Ochoa</v>
          </cell>
          <cell r="L482" t="str">
            <v>EAOA6203188K3</v>
          </cell>
          <cell r="M482" t="str">
            <v>EAOA620318MCLRCD00</v>
          </cell>
          <cell r="N482" t="str">
            <v>C. 19 No. 345 Fracc. Los Alamos C.P. 35020</v>
          </cell>
          <cell r="O482" t="str">
            <v>M</v>
          </cell>
          <cell r="P482" t="str">
            <v>FRACC. LOS ALAMOS</v>
          </cell>
          <cell r="Q482" t="str">
            <v>Gómez Palacio</v>
          </cell>
          <cell r="R482" t="str">
            <v>Gomez Palacio</v>
          </cell>
          <cell r="S482" t="str">
            <v>Dgo.</v>
          </cell>
          <cell r="T482">
            <v>6188241746</v>
          </cell>
          <cell r="U482">
            <v>6181100326</v>
          </cell>
          <cell r="V482" t="str">
            <v>MEXICANA</v>
          </cell>
          <cell r="W482" t="str">
            <v>F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e">
            <v>#DIV/0!</v>
          </cell>
          <cell r="AF482" t="str">
            <v>B2</v>
          </cell>
          <cell r="AG482">
            <v>0</v>
          </cell>
          <cell r="AH482">
            <v>0</v>
          </cell>
          <cell r="AI482" t="str">
            <v>erfkam@hotmail.com</v>
          </cell>
          <cell r="AJ482" t="str">
            <v>X</v>
          </cell>
          <cell r="AK482" t="str">
            <v>X</v>
          </cell>
          <cell r="AL482" t="str">
            <v>X</v>
          </cell>
          <cell r="AM482" t="str">
            <v>X</v>
          </cell>
          <cell r="AN482" t="str">
            <v>X</v>
          </cell>
          <cell r="AO482" t="str">
            <v>X</v>
          </cell>
          <cell r="AP482" t="str">
            <v>X</v>
          </cell>
          <cell r="AQ482" t="str">
            <v>Erfkamp Ochoa Ada Annette</v>
          </cell>
          <cell r="AR482">
            <v>0</v>
          </cell>
        </row>
        <row r="483">
          <cell r="A483">
            <v>482</v>
          </cell>
          <cell r="B483" t="str">
            <v>CANDIDATO</v>
          </cell>
          <cell r="C483" t="str">
            <v>CANDIDATO</v>
          </cell>
          <cell r="D483">
            <v>41158</v>
          </cell>
          <cell r="E483">
            <v>0</v>
          </cell>
          <cell r="F483" t="str">
            <v xml:space="preserve"> </v>
          </cell>
          <cell r="G483" t="str">
            <v xml:space="preserve"> </v>
          </cell>
          <cell r="H483" t="str">
            <v>María Eugenia</v>
          </cell>
          <cell r="I483" t="str">
            <v>Rodríguez</v>
          </cell>
          <cell r="J483" t="str">
            <v>Hernandez</v>
          </cell>
          <cell r="K483" t="str">
            <v>María Eugenia Rodríguez Hernandez</v>
          </cell>
          <cell r="L483" t="str">
            <v>ROHE821203EU7</v>
          </cell>
          <cell r="M483" t="str">
            <v>ROHE821203MDGDRG10</v>
          </cell>
          <cell r="N483" t="str">
            <v>C. Prof. Jaime Torres Bodet No. 104 Fracc. Granja Graciela C.P. 34198</v>
          </cell>
          <cell r="O483" t="str">
            <v>M</v>
          </cell>
          <cell r="P483" t="str">
            <v>FRACC. GRANJA GRACIELA</v>
          </cell>
          <cell r="Q483" t="str">
            <v>Durango</v>
          </cell>
          <cell r="R483" t="str">
            <v>Victoria de Durango</v>
          </cell>
          <cell r="S483" t="str">
            <v>Dgo.</v>
          </cell>
          <cell r="T483" t="str">
            <v>No cuenta</v>
          </cell>
          <cell r="U483">
            <v>6181594389</v>
          </cell>
          <cell r="V483" t="str">
            <v>MEXICANA</v>
          </cell>
          <cell r="W483" t="str">
            <v>F</v>
          </cell>
          <cell r="X483" t="str">
            <v>BACHILLERATO</v>
          </cell>
          <cell r="Y483">
            <v>0</v>
          </cell>
          <cell r="Z483">
            <v>0</v>
          </cell>
          <cell r="AA483">
            <v>0</v>
          </cell>
          <cell r="AB483">
            <v>9</v>
          </cell>
          <cell r="AC483">
            <v>7</v>
          </cell>
          <cell r="AD483">
            <v>8</v>
          </cell>
          <cell r="AE483">
            <v>8</v>
          </cell>
          <cell r="AF483" t="str">
            <v>B1</v>
          </cell>
          <cell r="AG483">
            <v>0</v>
          </cell>
          <cell r="AH483">
            <v>0</v>
          </cell>
          <cell r="AI483" t="str">
            <v>merh_03@hotmail.com</v>
          </cell>
          <cell r="AJ483" t="str">
            <v>OK</v>
          </cell>
          <cell r="AK483" t="str">
            <v>OK</v>
          </cell>
          <cell r="AL483" t="str">
            <v>OK</v>
          </cell>
          <cell r="AM483" t="str">
            <v>OK</v>
          </cell>
          <cell r="AN483" t="str">
            <v>OK</v>
          </cell>
          <cell r="AO483" t="str">
            <v>OK</v>
          </cell>
          <cell r="AP483" t="str">
            <v>OK</v>
          </cell>
          <cell r="AQ483" t="str">
            <v>Rodríguez Hernandez María Eugenia</v>
          </cell>
          <cell r="AR483">
            <v>0</v>
          </cell>
        </row>
        <row r="484">
          <cell r="A484">
            <v>483</v>
          </cell>
          <cell r="B484" t="str">
            <v>CANDIDATO</v>
          </cell>
          <cell r="C484" t="str">
            <v>ACTIVO</v>
          </cell>
          <cell r="D484">
            <v>0</v>
          </cell>
          <cell r="E484">
            <v>0</v>
          </cell>
          <cell r="F484" t="str">
            <v xml:space="preserve"> </v>
          </cell>
          <cell r="G484" t="str">
            <v xml:space="preserve"> </v>
          </cell>
          <cell r="H484" t="str">
            <v>Claudia Marcela</v>
          </cell>
          <cell r="I484" t="str">
            <v>Burciaga</v>
          </cell>
          <cell r="J484" t="str">
            <v>Castillo</v>
          </cell>
          <cell r="K484" t="str">
            <v>Claudia Marcela Burciaga Castillo</v>
          </cell>
          <cell r="L484" t="str">
            <v>BUCC821206349</v>
          </cell>
          <cell r="M484" t="str">
            <v>BUCC821206MDGRSL05</v>
          </cell>
          <cell r="N484" t="str">
            <v>C. Guaymas No. 400 Fracc. Canelas C.P. 34290</v>
          </cell>
          <cell r="O484">
            <v>0</v>
          </cell>
          <cell r="P484" t="str">
            <v>FRACC. CANELAS</v>
          </cell>
          <cell r="Q484" t="str">
            <v>Durango</v>
          </cell>
          <cell r="R484" t="str">
            <v>Victoria de Durango</v>
          </cell>
          <cell r="S484" t="str">
            <v>Dgo.</v>
          </cell>
          <cell r="T484">
            <v>6188187889</v>
          </cell>
          <cell r="U484">
            <v>6181448736</v>
          </cell>
          <cell r="V484" t="str">
            <v>MEXICANA</v>
          </cell>
          <cell r="W484" t="str">
            <v>F</v>
          </cell>
          <cell r="X484" t="str">
            <v>LIC. EN C.P.A.P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e">
            <v>#DIV/0!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 t="str">
            <v>OK</v>
          </cell>
          <cell r="AK484" t="str">
            <v>OK</v>
          </cell>
          <cell r="AL484" t="str">
            <v>OK</v>
          </cell>
          <cell r="AM484" t="str">
            <v>OK</v>
          </cell>
          <cell r="AN484" t="str">
            <v>OK</v>
          </cell>
          <cell r="AO484" t="str">
            <v>OK</v>
          </cell>
          <cell r="AP484" t="str">
            <v>OK</v>
          </cell>
          <cell r="AQ484" t="str">
            <v>Burciaga Castillo Claudia Marcela</v>
          </cell>
          <cell r="AR484">
            <v>0</v>
          </cell>
        </row>
        <row r="485">
          <cell r="A485">
            <v>484</v>
          </cell>
          <cell r="B485" t="str">
            <v>CANDIDATO</v>
          </cell>
          <cell r="C485" t="str">
            <v>BAJA</v>
          </cell>
          <cell r="D485">
            <v>0</v>
          </cell>
          <cell r="E485">
            <v>30062011</v>
          </cell>
          <cell r="F485" t="str">
            <v xml:space="preserve"> </v>
          </cell>
          <cell r="G485" t="str">
            <v xml:space="preserve"> </v>
          </cell>
          <cell r="H485" t="str">
            <v>Cristina del Consuelo</v>
          </cell>
          <cell r="I485" t="str">
            <v>Alvarado</v>
          </cell>
          <cell r="J485" t="str">
            <v>Valenzuela</v>
          </cell>
          <cell r="K485" t="str">
            <v>Cristina del Consuelo Alvarado Valenzuela</v>
          </cell>
          <cell r="L485" t="str">
            <v>AAVC730208HQA</v>
          </cell>
          <cell r="M485" t="str">
            <v>AAVC730208MDGLLR01</v>
          </cell>
          <cell r="N485" t="str">
            <v>Priv. San Roque No. 120 Col. Los Ángeles C.P.  34014</v>
          </cell>
          <cell r="O485">
            <v>0</v>
          </cell>
          <cell r="P485" t="str">
            <v>COL. LOS ÁngelES</v>
          </cell>
          <cell r="Q485" t="str">
            <v>Durango</v>
          </cell>
          <cell r="R485" t="str">
            <v>Victoria de Durango</v>
          </cell>
          <cell r="S485" t="str">
            <v>Dgo.</v>
          </cell>
          <cell r="T485">
            <v>8123513</v>
          </cell>
          <cell r="U485">
            <v>6181597787</v>
          </cell>
          <cell r="V485" t="str">
            <v>MEXICANA</v>
          </cell>
          <cell r="W485" t="str">
            <v>F</v>
          </cell>
          <cell r="X485" t="str">
            <v>LIC. EN EDUCACION BILINGÜE</v>
          </cell>
          <cell r="Y485">
            <v>0</v>
          </cell>
          <cell r="Z485">
            <v>0</v>
          </cell>
          <cell r="AA485">
            <v>0</v>
          </cell>
          <cell r="AB485">
            <v>9</v>
          </cell>
          <cell r="AC485">
            <v>8</v>
          </cell>
          <cell r="AD485">
            <v>7</v>
          </cell>
          <cell r="AE485">
            <v>8</v>
          </cell>
          <cell r="AF485" t="str">
            <v>B2</v>
          </cell>
          <cell r="AG485">
            <v>0</v>
          </cell>
          <cell r="AH485">
            <v>0</v>
          </cell>
          <cell r="AI485">
            <v>0</v>
          </cell>
          <cell r="AJ485" t="str">
            <v>X</v>
          </cell>
          <cell r="AK485" t="str">
            <v>X</v>
          </cell>
          <cell r="AL485" t="str">
            <v>X</v>
          </cell>
          <cell r="AM485" t="str">
            <v>X</v>
          </cell>
          <cell r="AN485" t="str">
            <v>X</v>
          </cell>
          <cell r="AO485" t="str">
            <v>X</v>
          </cell>
          <cell r="AP485" t="str">
            <v>X</v>
          </cell>
          <cell r="AQ485" t="str">
            <v>Alvarado Valenzuela Cristina del Consuelo</v>
          </cell>
          <cell r="AR485">
            <v>0</v>
          </cell>
        </row>
        <row r="486">
          <cell r="A486">
            <v>485</v>
          </cell>
          <cell r="B486" t="str">
            <v>CANDIDATO</v>
          </cell>
          <cell r="C486" t="str">
            <v>BAJA</v>
          </cell>
          <cell r="D486">
            <v>0</v>
          </cell>
          <cell r="E486">
            <v>31122010</v>
          </cell>
          <cell r="F486" t="str">
            <v xml:space="preserve"> </v>
          </cell>
          <cell r="G486" t="str">
            <v xml:space="preserve"> </v>
          </cell>
          <cell r="H486" t="str">
            <v>Delta Vianny</v>
          </cell>
          <cell r="I486" t="str">
            <v>Arenas</v>
          </cell>
          <cell r="J486" t="str">
            <v>Marquez</v>
          </cell>
          <cell r="K486" t="str">
            <v>Delta Vianny Arenas Marquez</v>
          </cell>
          <cell r="L486" t="str">
            <v>AEMD620625K38</v>
          </cell>
          <cell r="M486" t="str">
            <v>AEMD620625MVZRRL03</v>
          </cell>
          <cell r="N486" t="str">
            <v>C. Encinos No. 113 Col. Santa Maria C.P.  34050</v>
          </cell>
          <cell r="O486">
            <v>0</v>
          </cell>
          <cell r="P486" t="str">
            <v>COL. SANTA MARIA</v>
          </cell>
          <cell r="Q486" t="str">
            <v>Durango</v>
          </cell>
          <cell r="R486" t="str">
            <v>Victoria de Durango</v>
          </cell>
          <cell r="S486" t="str">
            <v>Dgo.</v>
          </cell>
          <cell r="T486">
            <v>0</v>
          </cell>
          <cell r="U486">
            <v>0</v>
          </cell>
          <cell r="V486" t="str">
            <v>MEXICANA</v>
          </cell>
          <cell r="W486" t="str">
            <v>F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e">
            <v>#DIV/0!</v>
          </cell>
          <cell r="AF486" t="str">
            <v>C1</v>
          </cell>
          <cell r="AG486">
            <v>0</v>
          </cell>
          <cell r="AH486">
            <v>0</v>
          </cell>
          <cell r="AI486">
            <v>0</v>
          </cell>
          <cell r="AJ486" t="str">
            <v>X</v>
          </cell>
          <cell r="AK486" t="str">
            <v>X</v>
          </cell>
          <cell r="AL486" t="str">
            <v>X</v>
          </cell>
          <cell r="AM486" t="str">
            <v>X</v>
          </cell>
          <cell r="AN486" t="str">
            <v>X</v>
          </cell>
          <cell r="AO486" t="str">
            <v>X</v>
          </cell>
          <cell r="AP486" t="str">
            <v>X</v>
          </cell>
          <cell r="AQ486" t="str">
            <v>Arenas Marquez Delta Vianny</v>
          </cell>
          <cell r="AR486">
            <v>0</v>
          </cell>
        </row>
        <row r="487">
          <cell r="A487">
            <v>486</v>
          </cell>
          <cell r="B487" t="str">
            <v>CANDIDATO</v>
          </cell>
          <cell r="C487" t="str">
            <v>BAJA</v>
          </cell>
          <cell r="D487">
            <v>0</v>
          </cell>
          <cell r="E487">
            <v>2011</v>
          </cell>
          <cell r="F487" t="str">
            <v xml:space="preserve"> </v>
          </cell>
          <cell r="G487" t="str">
            <v xml:space="preserve"> </v>
          </cell>
          <cell r="H487" t="str">
            <v>Sandra Karina</v>
          </cell>
          <cell r="I487" t="str">
            <v>Arreola</v>
          </cell>
          <cell r="J487" t="str">
            <v>Villanueva</v>
          </cell>
          <cell r="K487" t="str">
            <v>Sandra Karina Arreola Villanueva</v>
          </cell>
          <cell r="L487" t="str">
            <v>AEVS750131VE7</v>
          </cell>
          <cell r="M487" t="str">
            <v>AEVS750131MDDGRLN06</v>
          </cell>
          <cell r="N487" t="str">
            <v>C. Allende No. 423 Barrio de Analco C.P.  34138</v>
          </cell>
          <cell r="O487">
            <v>0</v>
          </cell>
          <cell r="P487" t="str">
            <v>B. DE ANALCO</v>
          </cell>
          <cell r="Q487" t="str">
            <v>Durango</v>
          </cell>
          <cell r="R487" t="str">
            <v>Victoria de Durango</v>
          </cell>
          <cell r="S487" t="str">
            <v>Dgo.</v>
          </cell>
          <cell r="T487">
            <v>8138325</v>
          </cell>
          <cell r="U487">
            <v>6181012076</v>
          </cell>
          <cell r="V487" t="str">
            <v>MEXICANA</v>
          </cell>
          <cell r="W487" t="str">
            <v>F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e">
            <v>#DIV/0!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 t="str">
            <v>X</v>
          </cell>
          <cell r="AK487" t="str">
            <v>X</v>
          </cell>
          <cell r="AL487" t="str">
            <v>X</v>
          </cell>
          <cell r="AM487" t="str">
            <v>X</v>
          </cell>
          <cell r="AN487" t="str">
            <v>X</v>
          </cell>
          <cell r="AO487" t="str">
            <v>X</v>
          </cell>
          <cell r="AP487" t="str">
            <v>X</v>
          </cell>
          <cell r="AQ487" t="str">
            <v>Arreola Villanueva Sandra Karina</v>
          </cell>
          <cell r="AR487">
            <v>0</v>
          </cell>
        </row>
        <row r="488">
          <cell r="A488">
            <v>487</v>
          </cell>
          <cell r="B488" t="str">
            <v>CANDIDATO</v>
          </cell>
          <cell r="C488" t="str">
            <v>BAJA</v>
          </cell>
          <cell r="D488">
            <v>0</v>
          </cell>
          <cell r="E488">
            <v>30062011</v>
          </cell>
          <cell r="F488" t="str">
            <v xml:space="preserve"> </v>
          </cell>
          <cell r="G488" t="str">
            <v xml:space="preserve"> </v>
          </cell>
          <cell r="H488" t="str">
            <v>Vanessa Santa</v>
          </cell>
          <cell r="I488" t="str">
            <v>Berlanga</v>
          </cell>
          <cell r="J488" t="str">
            <v>Soto</v>
          </cell>
          <cell r="K488" t="str">
            <v>Vanessa Santa Berlanga Soto</v>
          </cell>
          <cell r="L488" t="str">
            <v>BESV900419DJ4</v>
          </cell>
          <cell r="M488" t="str">
            <v>BESV900419MDGRTN07</v>
          </cell>
          <cell r="N488" t="str">
            <v>C. Cima Nevada No. 113 Fracc. Cima C.P.  34220</v>
          </cell>
          <cell r="O488">
            <v>0</v>
          </cell>
          <cell r="P488" t="str">
            <v>FRACC. CIMA</v>
          </cell>
          <cell r="Q488" t="str">
            <v>Durango</v>
          </cell>
          <cell r="R488" t="str">
            <v>Victoria de Durango</v>
          </cell>
          <cell r="S488" t="str">
            <v>Dgo.</v>
          </cell>
          <cell r="T488">
            <v>8335149</v>
          </cell>
          <cell r="U488">
            <v>6181317008</v>
          </cell>
          <cell r="V488" t="str">
            <v>MEXICANA</v>
          </cell>
          <cell r="W488" t="str">
            <v>F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e">
            <v>#DIV/0!</v>
          </cell>
          <cell r="AF488" t="str">
            <v>B2</v>
          </cell>
          <cell r="AG488">
            <v>0</v>
          </cell>
          <cell r="AH488">
            <v>0</v>
          </cell>
          <cell r="AI488">
            <v>0</v>
          </cell>
          <cell r="AJ488" t="str">
            <v>X</v>
          </cell>
          <cell r="AK488" t="str">
            <v>X</v>
          </cell>
          <cell r="AL488" t="str">
            <v>X</v>
          </cell>
          <cell r="AM488" t="str">
            <v>X</v>
          </cell>
          <cell r="AN488" t="str">
            <v>X</v>
          </cell>
          <cell r="AO488" t="str">
            <v>X</v>
          </cell>
          <cell r="AP488" t="str">
            <v>X</v>
          </cell>
          <cell r="AQ488" t="str">
            <v>Berlanga Soto Vanessa Santa</v>
          </cell>
          <cell r="AR488">
            <v>0</v>
          </cell>
        </row>
        <row r="489">
          <cell r="A489">
            <v>488</v>
          </cell>
          <cell r="B489" t="str">
            <v>CANDIDATO</v>
          </cell>
          <cell r="C489" t="str">
            <v>ACTIVO</v>
          </cell>
          <cell r="D489">
            <v>0</v>
          </cell>
          <cell r="E489">
            <v>0</v>
          </cell>
          <cell r="F489" t="str">
            <v xml:space="preserve"> </v>
          </cell>
          <cell r="G489" t="str">
            <v xml:space="preserve"> </v>
          </cell>
          <cell r="H489" t="str">
            <v>Zuleika</v>
          </cell>
          <cell r="I489" t="str">
            <v>Castañeda</v>
          </cell>
          <cell r="J489" t="str">
            <v>Ramírez</v>
          </cell>
          <cell r="K489" t="str">
            <v>Zuleika Castañeda Ramírez</v>
          </cell>
          <cell r="L489" t="str">
            <v>CARZ7307081N1</v>
          </cell>
          <cell r="M489" t="str">
            <v>CARZ730708MDGSML01</v>
          </cell>
          <cell r="N489" t="str">
            <v>C. Cerrada de Canada No. 109 Fracc. Las Américas C.P. 34200</v>
          </cell>
          <cell r="O489" t="str">
            <v>M</v>
          </cell>
          <cell r="P489" t="str">
            <v>FRACC. LAS AMÉRICAS</v>
          </cell>
          <cell r="Q489" t="str">
            <v>Durango</v>
          </cell>
          <cell r="R489" t="str">
            <v>Victoria de Durango</v>
          </cell>
          <cell r="S489" t="str">
            <v>Dgo.</v>
          </cell>
          <cell r="T489">
            <v>0</v>
          </cell>
          <cell r="U489">
            <v>6181006818</v>
          </cell>
          <cell r="V489" t="str">
            <v>MEXICANA</v>
          </cell>
          <cell r="W489" t="str">
            <v>F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e">
            <v>#DIV/0!</v>
          </cell>
          <cell r="AF489">
            <v>0</v>
          </cell>
          <cell r="AG489">
            <v>0</v>
          </cell>
          <cell r="AH489">
            <v>0</v>
          </cell>
          <cell r="AI489" t="str">
            <v>zulyrc@hotmail.com</v>
          </cell>
          <cell r="AJ489" t="str">
            <v>X</v>
          </cell>
          <cell r="AK489" t="str">
            <v>X</v>
          </cell>
          <cell r="AL489" t="str">
            <v>X</v>
          </cell>
          <cell r="AM489" t="str">
            <v>X</v>
          </cell>
          <cell r="AN489" t="str">
            <v>X</v>
          </cell>
          <cell r="AO489" t="str">
            <v>X</v>
          </cell>
          <cell r="AP489" t="str">
            <v>X</v>
          </cell>
          <cell r="AQ489" t="str">
            <v>Castañeda Ramírez Zuleika</v>
          </cell>
          <cell r="AR489">
            <v>0</v>
          </cell>
        </row>
        <row r="490">
          <cell r="A490">
            <v>489</v>
          </cell>
          <cell r="B490" t="str">
            <v>CANDIDATO</v>
          </cell>
          <cell r="C490" t="str">
            <v>BAJA</v>
          </cell>
          <cell r="D490">
            <v>0</v>
          </cell>
          <cell r="E490">
            <v>31122010</v>
          </cell>
          <cell r="F490" t="str">
            <v xml:space="preserve"> </v>
          </cell>
          <cell r="G490" t="str">
            <v xml:space="preserve"> </v>
          </cell>
          <cell r="H490" t="str">
            <v>Luis Noe</v>
          </cell>
          <cell r="I490" t="str">
            <v>Castro</v>
          </cell>
          <cell r="J490" t="str">
            <v>García</v>
          </cell>
          <cell r="K490" t="str">
            <v>Luis Noe Castro García</v>
          </cell>
          <cell r="L490" t="str">
            <v>CAGL800313AM4</v>
          </cell>
          <cell r="M490" t="str">
            <v>CAGL800313HDGSRS04</v>
          </cell>
          <cell r="N490" t="str">
            <v>C. Tres No. 510 Fracc. Los Fuentes C.P.  34170</v>
          </cell>
          <cell r="O490">
            <v>0</v>
          </cell>
          <cell r="P490" t="str">
            <v>FRACC. LOS FUENTES</v>
          </cell>
          <cell r="Q490" t="str">
            <v>Durango</v>
          </cell>
          <cell r="R490" t="str">
            <v>Victoria de Durango</v>
          </cell>
          <cell r="S490" t="str">
            <v>Dgo.</v>
          </cell>
          <cell r="T490">
            <v>8183335</v>
          </cell>
          <cell r="U490">
            <v>6181349403</v>
          </cell>
          <cell r="V490" t="str">
            <v>MEXICANA</v>
          </cell>
          <cell r="W490" t="str">
            <v>M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e">
            <v>#DIV/0!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 t="str">
            <v>X</v>
          </cell>
          <cell r="AK490" t="str">
            <v>X</v>
          </cell>
          <cell r="AL490" t="str">
            <v>X</v>
          </cell>
          <cell r="AM490" t="str">
            <v>X</v>
          </cell>
          <cell r="AN490" t="str">
            <v>X</v>
          </cell>
          <cell r="AO490" t="str">
            <v>X</v>
          </cell>
          <cell r="AP490" t="str">
            <v>X</v>
          </cell>
          <cell r="AQ490" t="str">
            <v>Castro García Luis Noe</v>
          </cell>
          <cell r="AR490">
            <v>0</v>
          </cell>
        </row>
        <row r="491">
          <cell r="A491">
            <v>490</v>
          </cell>
          <cell r="B491" t="str">
            <v>CANDIDATO</v>
          </cell>
          <cell r="C491" t="str">
            <v>BAJA</v>
          </cell>
          <cell r="D491">
            <v>0</v>
          </cell>
          <cell r="E491">
            <v>30062011</v>
          </cell>
          <cell r="F491" t="str">
            <v xml:space="preserve"> </v>
          </cell>
          <cell r="G491" t="str">
            <v xml:space="preserve"> </v>
          </cell>
          <cell r="H491" t="str">
            <v>Liduvina</v>
          </cell>
          <cell r="I491" t="str">
            <v>Cedeño</v>
          </cell>
          <cell r="J491" t="str">
            <v>Garza</v>
          </cell>
          <cell r="K491" t="str">
            <v>Liduvina Cedeño Garza</v>
          </cell>
          <cell r="L491" t="str">
            <v>CEGL780404H58</v>
          </cell>
          <cell r="M491" t="str">
            <v>CEGL780404MDGDRD04</v>
          </cell>
          <cell r="N491" t="str">
            <v>Av. de La Gaviota No. 233 Fracc. Real del Mezquital C.P.  34199</v>
          </cell>
          <cell r="O491">
            <v>0</v>
          </cell>
          <cell r="P491" t="str">
            <v>FRACC. REAL DEL MEZQUITAL</v>
          </cell>
          <cell r="Q491" t="str">
            <v>Durango</v>
          </cell>
          <cell r="R491" t="str">
            <v>Victoria de Durango</v>
          </cell>
          <cell r="S491" t="str">
            <v>Dgo.</v>
          </cell>
          <cell r="T491">
            <v>8262626</v>
          </cell>
          <cell r="U491">
            <v>6181099539</v>
          </cell>
          <cell r="V491" t="str">
            <v>MEXICANA</v>
          </cell>
          <cell r="W491" t="str">
            <v>F</v>
          </cell>
          <cell r="X491" t="str">
            <v>ING. INDUSTRIAL Y DE SISTEMAS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e">
            <v>#DIV/0!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 t="str">
            <v>X</v>
          </cell>
          <cell r="AK491" t="str">
            <v>X</v>
          </cell>
          <cell r="AL491" t="str">
            <v>X</v>
          </cell>
          <cell r="AM491" t="str">
            <v>X</v>
          </cell>
          <cell r="AN491" t="str">
            <v>X</v>
          </cell>
          <cell r="AO491" t="str">
            <v>X</v>
          </cell>
          <cell r="AP491" t="str">
            <v>X</v>
          </cell>
          <cell r="AQ491" t="str">
            <v>Cedeño Garza Liduvina</v>
          </cell>
          <cell r="AR491">
            <v>0</v>
          </cell>
        </row>
        <row r="492">
          <cell r="A492">
            <v>491</v>
          </cell>
          <cell r="B492" t="str">
            <v>CANDIDATO</v>
          </cell>
          <cell r="C492" t="str">
            <v>BAJA</v>
          </cell>
          <cell r="D492">
            <v>0</v>
          </cell>
          <cell r="E492">
            <v>15062011</v>
          </cell>
          <cell r="F492" t="str">
            <v xml:space="preserve"> </v>
          </cell>
          <cell r="G492" t="str">
            <v xml:space="preserve"> </v>
          </cell>
          <cell r="H492" t="str">
            <v>Kevin Gerardo</v>
          </cell>
          <cell r="I492" t="str">
            <v>Chavarría</v>
          </cell>
          <cell r="J492" t="str">
            <v>Valles</v>
          </cell>
          <cell r="K492" t="str">
            <v>Kevin Gerardo Chavarría Valles</v>
          </cell>
          <cell r="L492" t="str">
            <v>CAVK910801S94</v>
          </cell>
          <cell r="M492" t="str">
            <v>CAVK910801HDGHLV08</v>
          </cell>
          <cell r="N492" t="str">
            <v>C. Valle Hermoso No. 109 Fracc. Valle del Mezquital II C.P.  34162</v>
          </cell>
          <cell r="O492">
            <v>0</v>
          </cell>
          <cell r="P492" t="str">
            <v>FRACC. VALLE DEL MEZQUITAL II</v>
          </cell>
          <cell r="Q492" t="str">
            <v>Durango</v>
          </cell>
          <cell r="R492" t="str">
            <v>Victoria de Durango</v>
          </cell>
          <cell r="S492" t="str">
            <v>Dgo.</v>
          </cell>
          <cell r="T492">
            <v>1850258</v>
          </cell>
          <cell r="U492">
            <v>6181004109</v>
          </cell>
          <cell r="V492" t="str">
            <v>MEXICANA</v>
          </cell>
          <cell r="W492" t="str">
            <v>M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e">
            <v>#DIV/0!</v>
          </cell>
          <cell r="AF492" t="str">
            <v>B2</v>
          </cell>
          <cell r="AG492">
            <v>0</v>
          </cell>
          <cell r="AH492">
            <v>0</v>
          </cell>
          <cell r="AI492">
            <v>0</v>
          </cell>
          <cell r="AJ492" t="str">
            <v>X</v>
          </cell>
          <cell r="AK492" t="str">
            <v>X</v>
          </cell>
          <cell r="AL492" t="str">
            <v>X</v>
          </cell>
          <cell r="AM492" t="str">
            <v>X</v>
          </cell>
          <cell r="AN492" t="str">
            <v>X</v>
          </cell>
          <cell r="AO492" t="str">
            <v>X</v>
          </cell>
          <cell r="AP492" t="str">
            <v>X</v>
          </cell>
          <cell r="AQ492" t="str">
            <v>Chavarría Valles Kevin Gerardo</v>
          </cell>
          <cell r="AR492" t="str">
            <v>INCUMPLIMIENTO ADMINISTRATIVO</v>
          </cell>
        </row>
        <row r="493">
          <cell r="A493">
            <v>492</v>
          </cell>
          <cell r="B493" t="str">
            <v>CANDIDATO</v>
          </cell>
          <cell r="C493" t="str">
            <v>BAJA</v>
          </cell>
          <cell r="D493">
            <v>0</v>
          </cell>
          <cell r="E493">
            <v>30062011</v>
          </cell>
          <cell r="F493" t="str">
            <v xml:space="preserve"> </v>
          </cell>
          <cell r="G493" t="str">
            <v xml:space="preserve"> </v>
          </cell>
          <cell r="H493" t="str">
            <v>María Andreneida</v>
          </cell>
          <cell r="I493" t="str">
            <v>Covarrubias</v>
          </cell>
          <cell r="J493" t="str">
            <v>Aguirre</v>
          </cell>
          <cell r="K493" t="str">
            <v>María Andreneida Covarrubias Aguirre</v>
          </cell>
          <cell r="L493" t="str">
            <v>COAA880413D76</v>
          </cell>
          <cell r="M493" t="str">
            <v>COAA880413MSLVGN04</v>
          </cell>
          <cell r="N493" t="str">
            <v>C. Francisco Marquez No. 206 Fracc. Benito Juarez C.P.  34120</v>
          </cell>
          <cell r="O493">
            <v>0</v>
          </cell>
          <cell r="P493" t="str">
            <v>FRACC. BENITO JUÁREZ</v>
          </cell>
          <cell r="Q493" t="str">
            <v>Durango</v>
          </cell>
          <cell r="R493" t="str">
            <v>Victoria de Durango</v>
          </cell>
          <cell r="S493" t="str">
            <v>Dgo.</v>
          </cell>
          <cell r="T493">
            <v>0</v>
          </cell>
          <cell r="U493">
            <v>6181885983</v>
          </cell>
          <cell r="V493" t="str">
            <v>MEXICANA</v>
          </cell>
          <cell r="W493" t="str">
            <v>F</v>
          </cell>
          <cell r="X493" t="str">
            <v>LIC. EN DERECHO (5to. Semestre)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e">
            <v>#DIV/0!</v>
          </cell>
          <cell r="AF493" t="str">
            <v>A2</v>
          </cell>
          <cell r="AG493">
            <v>0</v>
          </cell>
          <cell r="AH493">
            <v>0</v>
          </cell>
          <cell r="AI493">
            <v>0</v>
          </cell>
          <cell r="AJ493" t="str">
            <v>X</v>
          </cell>
          <cell r="AK493" t="str">
            <v>X</v>
          </cell>
          <cell r="AL493" t="str">
            <v>X</v>
          </cell>
          <cell r="AM493" t="str">
            <v>X</v>
          </cell>
          <cell r="AN493" t="str">
            <v>X</v>
          </cell>
          <cell r="AO493" t="str">
            <v>X</v>
          </cell>
          <cell r="AP493" t="str">
            <v>X</v>
          </cell>
          <cell r="AQ493" t="str">
            <v>Covarrubias Aguirre María Andreneida</v>
          </cell>
          <cell r="AR493">
            <v>0</v>
          </cell>
        </row>
        <row r="494">
          <cell r="A494">
            <v>493</v>
          </cell>
          <cell r="B494" t="str">
            <v>CANDIDATO</v>
          </cell>
          <cell r="C494" t="str">
            <v>BAJA</v>
          </cell>
          <cell r="D494">
            <v>0</v>
          </cell>
          <cell r="E494">
            <v>30062011</v>
          </cell>
          <cell r="F494" t="str">
            <v xml:space="preserve"> </v>
          </cell>
          <cell r="G494" t="str">
            <v xml:space="preserve"> </v>
          </cell>
          <cell r="H494" t="str">
            <v>Sara Guadalupe</v>
          </cell>
          <cell r="I494" t="str">
            <v>de la Rosa</v>
          </cell>
          <cell r="J494" t="str">
            <v>Diez</v>
          </cell>
          <cell r="K494" t="str">
            <v>Sara Guadalupe de la Rosa Diez</v>
          </cell>
          <cell r="L494" t="str">
            <v>RODS920629191</v>
          </cell>
          <cell r="M494" t="str">
            <v>RODS920629MDGSZR03</v>
          </cell>
          <cell r="N494" t="str">
            <v>C. Fuente del Amor No. 325 Fracc. Las Fuentes C.P.  34220</v>
          </cell>
          <cell r="O494">
            <v>0</v>
          </cell>
          <cell r="P494" t="str">
            <v>FRACC. LAS FUENTES</v>
          </cell>
          <cell r="Q494" t="str">
            <v>Durango</v>
          </cell>
          <cell r="R494" t="str">
            <v>Victoria de Durango</v>
          </cell>
          <cell r="S494" t="str">
            <v>Dgo.</v>
          </cell>
          <cell r="T494">
            <v>8336432</v>
          </cell>
          <cell r="U494">
            <v>6181575904</v>
          </cell>
          <cell r="V494" t="str">
            <v>MEXICANA</v>
          </cell>
          <cell r="W494" t="str">
            <v>F</v>
          </cell>
          <cell r="X494" t="str">
            <v>LIC. EN NUTRICION (2° Semestre)</v>
          </cell>
          <cell r="Y494">
            <v>2</v>
          </cell>
          <cell r="Z494">
            <v>3</v>
          </cell>
          <cell r="AA494">
            <v>3</v>
          </cell>
          <cell r="AB494">
            <v>0</v>
          </cell>
          <cell r="AC494">
            <v>0</v>
          </cell>
          <cell r="AD494">
            <v>0</v>
          </cell>
          <cell r="AE494" t="e">
            <v>#DIV/0!</v>
          </cell>
          <cell r="AF494" t="str">
            <v>B1</v>
          </cell>
          <cell r="AG494">
            <v>563</v>
          </cell>
          <cell r="AH494">
            <v>0</v>
          </cell>
          <cell r="AI494">
            <v>0</v>
          </cell>
          <cell r="AJ494" t="str">
            <v>X</v>
          </cell>
          <cell r="AK494" t="str">
            <v>X</v>
          </cell>
          <cell r="AL494" t="str">
            <v>X</v>
          </cell>
          <cell r="AM494" t="str">
            <v>X</v>
          </cell>
          <cell r="AN494" t="str">
            <v>X</v>
          </cell>
          <cell r="AO494" t="str">
            <v>X</v>
          </cell>
          <cell r="AP494" t="str">
            <v>X</v>
          </cell>
          <cell r="AQ494" t="str">
            <v>de la Rosa Diez Sara Guadalupe</v>
          </cell>
          <cell r="AR494">
            <v>0</v>
          </cell>
        </row>
        <row r="495">
          <cell r="A495">
            <v>494</v>
          </cell>
          <cell r="B495" t="str">
            <v>CANDIDATO</v>
          </cell>
          <cell r="C495" t="str">
            <v>BAJA</v>
          </cell>
          <cell r="D495">
            <v>0</v>
          </cell>
          <cell r="E495">
            <v>30062011</v>
          </cell>
          <cell r="F495" t="str">
            <v xml:space="preserve"> </v>
          </cell>
          <cell r="G495" t="str">
            <v xml:space="preserve"> </v>
          </cell>
          <cell r="H495" t="str">
            <v>Patricia</v>
          </cell>
          <cell r="I495" t="str">
            <v>de Santiago</v>
          </cell>
          <cell r="J495" t="str">
            <v>Delgado</v>
          </cell>
          <cell r="K495" t="str">
            <v>Patricia de Santiago Delgado</v>
          </cell>
          <cell r="L495" t="str">
            <v>SADP640301MQ5</v>
          </cell>
          <cell r="M495" t="str">
            <v>SADP640301MDGNLT00</v>
          </cell>
          <cell r="N495" t="str">
            <v>C. Amapola No. 415 Fracc. Jardines de Durango C.P.  34200</v>
          </cell>
          <cell r="O495">
            <v>0</v>
          </cell>
          <cell r="P495" t="str">
            <v>FRACC. JARDINES de DURANGO</v>
          </cell>
          <cell r="Q495" t="str">
            <v>Durango</v>
          </cell>
          <cell r="R495" t="str">
            <v>Victoria de Durango</v>
          </cell>
          <cell r="S495" t="str">
            <v>Dgo.</v>
          </cell>
          <cell r="T495">
            <v>1295585</v>
          </cell>
          <cell r="U495">
            <v>6181685574</v>
          </cell>
          <cell r="V495" t="str">
            <v>MEXICANA</v>
          </cell>
          <cell r="W495" t="str">
            <v>F</v>
          </cell>
          <cell r="X495" t="str">
            <v>SECRETARIA EJECUTIVA BILINGÜE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e">
            <v>#DIV/0!</v>
          </cell>
          <cell r="AF495" t="str">
            <v>B1</v>
          </cell>
          <cell r="AG495">
            <v>0</v>
          </cell>
          <cell r="AH495">
            <v>0</v>
          </cell>
          <cell r="AI495">
            <v>0</v>
          </cell>
          <cell r="AJ495" t="str">
            <v>X</v>
          </cell>
          <cell r="AK495" t="str">
            <v>X</v>
          </cell>
          <cell r="AL495" t="str">
            <v>X</v>
          </cell>
          <cell r="AM495" t="str">
            <v>X</v>
          </cell>
          <cell r="AN495" t="str">
            <v>X</v>
          </cell>
          <cell r="AO495" t="str">
            <v>X</v>
          </cell>
          <cell r="AP495" t="str">
            <v>X</v>
          </cell>
          <cell r="AQ495" t="str">
            <v>de Santiago Delgado Patricia</v>
          </cell>
          <cell r="AR495">
            <v>0</v>
          </cell>
        </row>
        <row r="496">
          <cell r="A496">
            <v>495</v>
          </cell>
          <cell r="B496" t="str">
            <v>CANDIDATO</v>
          </cell>
          <cell r="C496" t="str">
            <v>CANDIDATO</v>
          </cell>
          <cell r="D496">
            <v>0</v>
          </cell>
          <cell r="E496">
            <v>0</v>
          </cell>
          <cell r="F496" t="str">
            <v xml:space="preserve"> </v>
          </cell>
          <cell r="G496" t="str">
            <v xml:space="preserve"> </v>
          </cell>
          <cell r="H496" t="str">
            <v>Steffany</v>
          </cell>
          <cell r="I496" t="str">
            <v>Díaz</v>
          </cell>
          <cell r="J496" t="str">
            <v>Alvarez</v>
          </cell>
          <cell r="K496" t="str">
            <v>Steffany Díaz Alvarez</v>
          </cell>
          <cell r="L496" t="str">
            <v>DIAS881007FN9</v>
          </cell>
          <cell r="M496" t="str">
            <v>DIAS881007MDGZLT07</v>
          </cell>
          <cell r="N496" t="str">
            <v>Priv. 4a Santa Maria de Ocotan No. 113 10 Fracc. La Forestal C.P.  34217</v>
          </cell>
          <cell r="O496">
            <v>0</v>
          </cell>
          <cell r="P496" t="str">
            <v>FRACC. LA FORESTAL</v>
          </cell>
          <cell r="Q496" t="str">
            <v>Durango</v>
          </cell>
          <cell r="R496" t="str">
            <v>Victoria de Durango</v>
          </cell>
          <cell r="S496" t="str">
            <v>Dgo.</v>
          </cell>
          <cell r="T496">
            <v>1290712</v>
          </cell>
          <cell r="U496">
            <v>6181543372</v>
          </cell>
          <cell r="V496" t="str">
            <v>MEXICANA</v>
          </cell>
          <cell r="W496" t="str">
            <v>F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e">
            <v>#DIV/0!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 t="str">
            <v>X</v>
          </cell>
          <cell r="AK496" t="str">
            <v>X</v>
          </cell>
          <cell r="AL496" t="str">
            <v>X</v>
          </cell>
          <cell r="AM496" t="str">
            <v>X</v>
          </cell>
          <cell r="AN496" t="str">
            <v>X</v>
          </cell>
          <cell r="AO496" t="str">
            <v>X</v>
          </cell>
          <cell r="AP496" t="str">
            <v>X</v>
          </cell>
          <cell r="AQ496" t="str">
            <v>Díaz Alvarez Steffany</v>
          </cell>
          <cell r="AR496">
            <v>0</v>
          </cell>
        </row>
        <row r="497">
          <cell r="A497">
            <v>496</v>
          </cell>
          <cell r="B497" t="str">
            <v>CANDIDATO</v>
          </cell>
          <cell r="C497" t="str">
            <v>CANDIDATO</v>
          </cell>
          <cell r="D497">
            <v>0</v>
          </cell>
          <cell r="E497">
            <v>0</v>
          </cell>
          <cell r="F497" t="str">
            <v xml:space="preserve"> </v>
          </cell>
          <cell r="G497" t="str">
            <v xml:space="preserve"> </v>
          </cell>
          <cell r="H497" t="str">
            <v>Gilberto</v>
          </cell>
          <cell r="I497" t="str">
            <v>Escalier</v>
          </cell>
          <cell r="J497" t="str">
            <v>Sandoval</v>
          </cell>
          <cell r="K497" t="str">
            <v>Gilberto Escalier Sandoval</v>
          </cell>
          <cell r="L497" t="str">
            <v>EASG880121394</v>
          </cell>
          <cell r="M497" t="str">
            <v>EASG880121HDGSNL05</v>
          </cell>
          <cell r="N497" t="str">
            <v>C. Mercurio 205 Col. 20 de Noviembre C.P.  34234</v>
          </cell>
          <cell r="O497">
            <v>0</v>
          </cell>
          <cell r="P497" t="str">
            <v>COL. 20 DE NOVIEMBRE</v>
          </cell>
          <cell r="Q497" t="str">
            <v>Durango</v>
          </cell>
          <cell r="R497" t="str">
            <v>Victoria de Durango</v>
          </cell>
          <cell r="S497" t="str">
            <v>Dgo.</v>
          </cell>
          <cell r="T497">
            <v>88444428</v>
          </cell>
          <cell r="U497">
            <v>6181663372</v>
          </cell>
          <cell r="V497" t="str">
            <v>MEXICANA</v>
          </cell>
          <cell r="W497" t="str">
            <v>M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8</v>
          </cell>
          <cell r="AC497">
            <v>8</v>
          </cell>
          <cell r="AD497">
            <v>9</v>
          </cell>
          <cell r="AE497">
            <v>8.3333333333333339</v>
          </cell>
          <cell r="AF497" t="str">
            <v>B1</v>
          </cell>
          <cell r="AG497">
            <v>0</v>
          </cell>
          <cell r="AH497">
            <v>0</v>
          </cell>
          <cell r="AI497">
            <v>0</v>
          </cell>
          <cell r="AJ497" t="str">
            <v>X</v>
          </cell>
          <cell r="AK497" t="str">
            <v>X</v>
          </cell>
          <cell r="AL497" t="str">
            <v>X</v>
          </cell>
          <cell r="AM497" t="str">
            <v>X</v>
          </cell>
          <cell r="AN497" t="str">
            <v>X</v>
          </cell>
          <cell r="AO497" t="str">
            <v>X</v>
          </cell>
          <cell r="AP497" t="str">
            <v>X</v>
          </cell>
          <cell r="AQ497" t="str">
            <v>Escalier Sandoval Gilberto</v>
          </cell>
          <cell r="AR497">
            <v>0</v>
          </cell>
        </row>
        <row r="498">
          <cell r="A498">
            <v>497</v>
          </cell>
          <cell r="B498" t="str">
            <v>CANDIDATO</v>
          </cell>
          <cell r="C498" t="str">
            <v>BAJA</v>
          </cell>
          <cell r="D498">
            <v>0</v>
          </cell>
          <cell r="E498">
            <v>30062011</v>
          </cell>
          <cell r="F498" t="str">
            <v xml:space="preserve"> </v>
          </cell>
          <cell r="G498" t="str">
            <v xml:space="preserve"> </v>
          </cell>
          <cell r="H498" t="str">
            <v>María de la Luz</v>
          </cell>
          <cell r="I498" t="str">
            <v>Estrada</v>
          </cell>
          <cell r="J498" t="str">
            <v>Rivas</v>
          </cell>
          <cell r="K498" t="str">
            <v>María de la Luz Estrada Rivas</v>
          </cell>
          <cell r="L498" t="str">
            <v>EARL620118231</v>
          </cell>
          <cell r="M498" t="str">
            <v>EARL620118MDGSVZ08</v>
          </cell>
          <cell r="N498" t="str">
            <v>C. Rio Grijalva No. 415 Col. Valle del Sur C.P.  34120</v>
          </cell>
          <cell r="O498">
            <v>0</v>
          </cell>
          <cell r="P498" t="str">
            <v>COL. VALLE DEL SUR</v>
          </cell>
          <cell r="Q498" t="str">
            <v>Durango</v>
          </cell>
          <cell r="R498" t="str">
            <v>Victoria de Durango</v>
          </cell>
          <cell r="S498" t="str">
            <v>Dgo.</v>
          </cell>
          <cell r="T498">
            <v>8257802</v>
          </cell>
          <cell r="U498">
            <v>6181322142</v>
          </cell>
          <cell r="V498" t="str">
            <v>MEXICANA</v>
          </cell>
          <cell r="W498" t="str">
            <v>F</v>
          </cell>
          <cell r="X498" t="str">
            <v>LIC. EN EDUCACION PRIMARIA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e">
            <v>#DIV/0!</v>
          </cell>
          <cell r="AF498" t="str">
            <v>B2</v>
          </cell>
          <cell r="AG498">
            <v>0</v>
          </cell>
          <cell r="AH498">
            <v>0</v>
          </cell>
          <cell r="AI498">
            <v>0</v>
          </cell>
          <cell r="AJ498" t="str">
            <v>X</v>
          </cell>
          <cell r="AK498" t="str">
            <v>X</v>
          </cell>
          <cell r="AL498" t="str">
            <v>X</v>
          </cell>
          <cell r="AM498" t="str">
            <v>X</v>
          </cell>
          <cell r="AN498" t="str">
            <v>X</v>
          </cell>
          <cell r="AO498" t="str">
            <v>X</v>
          </cell>
          <cell r="AP498" t="str">
            <v>X</v>
          </cell>
          <cell r="AQ498" t="str">
            <v>Estrada Rivas María de la Luz</v>
          </cell>
          <cell r="AR498">
            <v>0</v>
          </cell>
        </row>
        <row r="499">
          <cell r="A499">
            <v>498</v>
          </cell>
          <cell r="B499" t="str">
            <v>CANDIDATO</v>
          </cell>
          <cell r="C499" t="str">
            <v>BAJA</v>
          </cell>
          <cell r="D499">
            <v>0</v>
          </cell>
          <cell r="E499">
            <v>30062011</v>
          </cell>
          <cell r="F499" t="str">
            <v xml:space="preserve"> </v>
          </cell>
          <cell r="G499" t="str">
            <v xml:space="preserve"> </v>
          </cell>
          <cell r="H499" t="str">
            <v>Hugo</v>
          </cell>
          <cell r="I499" t="str">
            <v>Flores</v>
          </cell>
          <cell r="J499" t="str">
            <v>Montes</v>
          </cell>
          <cell r="K499" t="str">
            <v>Hugo Flores Montes</v>
          </cell>
          <cell r="L499" t="str">
            <v>FOMH800429E92</v>
          </cell>
          <cell r="M499" t="str">
            <v>FOMH800429HCLLNG00</v>
          </cell>
          <cell r="N499" t="str">
            <v>C. Camino del Atardecer No. 106 Fracc. Los Remedios C.P.  34100</v>
          </cell>
          <cell r="O499">
            <v>0</v>
          </cell>
          <cell r="P499" t="str">
            <v>FRACC. LOS REMEDIOS</v>
          </cell>
          <cell r="Q499" t="str">
            <v>Durango</v>
          </cell>
          <cell r="R499" t="str">
            <v>Victoria de Durango</v>
          </cell>
          <cell r="S499" t="str">
            <v>Dgo.</v>
          </cell>
          <cell r="T499">
            <v>8717251748</v>
          </cell>
          <cell r="U499">
            <v>8712315888</v>
          </cell>
          <cell r="V499" t="str">
            <v>MEXICANA</v>
          </cell>
          <cell r="W499" t="str">
            <v>M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8</v>
          </cell>
          <cell r="AC499">
            <v>6</v>
          </cell>
          <cell r="AD499">
            <v>8</v>
          </cell>
          <cell r="AE499">
            <v>7.333333333333333</v>
          </cell>
          <cell r="AF499" t="str">
            <v>B1</v>
          </cell>
          <cell r="AG499">
            <v>0</v>
          </cell>
          <cell r="AH499">
            <v>0</v>
          </cell>
          <cell r="AI499">
            <v>0</v>
          </cell>
          <cell r="AJ499" t="str">
            <v>X</v>
          </cell>
          <cell r="AK499" t="str">
            <v>X</v>
          </cell>
          <cell r="AL499" t="str">
            <v>X</v>
          </cell>
          <cell r="AM499" t="str">
            <v>X</v>
          </cell>
          <cell r="AN499" t="str">
            <v>X</v>
          </cell>
          <cell r="AO499" t="str">
            <v>X</v>
          </cell>
          <cell r="AP499" t="str">
            <v>X</v>
          </cell>
          <cell r="AQ499" t="str">
            <v>Flores Montes Hugo</v>
          </cell>
          <cell r="AR499">
            <v>0</v>
          </cell>
        </row>
        <row r="500">
          <cell r="A500">
            <v>499</v>
          </cell>
          <cell r="B500" t="str">
            <v>CANDIDATO</v>
          </cell>
          <cell r="C500" t="str">
            <v>BAJA</v>
          </cell>
          <cell r="D500">
            <v>0</v>
          </cell>
          <cell r="E500">
            <v>30062011</v>
          </cell>
          <cell r="F500" t="str">
            <v xml:space="preserve"> </v>
          </cell>
          <cell r="G500" t="str">
            <v xml:space="preserve"> </v>
          </cell>
          <cell r="H500" t="str">
            <v>Naomi Alejandra</v>
          </cell>
          <cell r="I500" t="str">
            <v>González</v>
          </cell>
          <cell r="J500" t="str">
            <v>González</v>
          </cell>
          <cell r="K500" t="str">
            <v>Naomi Alejandra González González</v>
          </cell>
          <cell r="L500" t="str">
            <v>GOGN851017QU1</v>
          </cell>
          <cell r="M500" t="str">
            <v>GOGN851017MCHNNM09</v>
          </cell>
          <cell r="N500" t="str">
            <v>C. Eduardo Ruiz Espino No. 221 Col. Juan Lira C.P.  34188</v>
          </cell>
          <cell r="O500">
            <v>0</v>
          </cell>
          <cell r="P500" t="str">
            <v>COL. JUAN LIRA</v>
          </cell>
          <cell r="Q500" t="str">
            <v>Durango</v>
          </cell>
          <cell r="R500" t="str">
            <v>Victoria de Durango</v>
          </cell>
          <cell r="S500" t="str">
            <v>Dgo.</v>
          </cell>
          <cell r="T500">
            <v>8245211</v>
          </cell>
          <cell r="U500">
            <v>6181083359</v>
          </cell>
          <cell r="V500" t="str">
            <v>MEXICANA</v>
          </cell>
          <cell r="W500" t="str">
            <v>F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e">
            <v>#DIV/0!</v>
          </cell>
          <cell r="AF500" t="str">
            <v>B1</v>
          </cell>
          <cell r="AG500">
            <v>0</v>
          </cell>
          <cell r="AH500">
            <v>0</v>
          </cell>
          <cell r="AI500">
            <v>0</v>
          </cell>
          <cell r="AJ500" t="str">
            <v>X</v>
          </cell>
          <cell r="AK500" t="str">
            <v>X</v>
          </cell>
          <cell r="AL500" t="str">
            <v>X</v>
          </cell>
          <cell r="AM500" t="str">
            <v>X</v>
          </cell>
          <cell r="AN500" t="str">
            <v>X</v>
          </cell>
          <cell r="AO500" t="str">
            <v>X</v>
          </cell>
          <cell r="AP500" t="str">
            <v>X</v>
          </cell>
          <cell r="AQ500" t="str">
            <v>González González Naomi Alejandra</v>
          </cell>
          <cell r="AR500">
            <v>0</v>
          </cell>
        </row>
        <row r="501">
          <cell r="A501">
            <v>500</v>
          </cell>
          <cell r="B501" t="str">
            <v>CANDIDATO</v>
          </cell>
          <cell r="C501" t="str">
            <v>ACTIVO</v>
          </cell>
          <cell r="D501">
            <v>0</v>
          </cell>
          <cell r="E501">
            <v>0</v>
          </cell>
          <cell r="F501" t="str">
            <v xml:space="preserve"> </v>
          </cell>
          <cell r="G501" t="str">
            <v xml:space="preserve"> </v>
          </cell>
          <cell r="H501" t="str">
            <v>Susana Nohemí</v>
          </cell>
          <cell r="I501" t="str">
            <v>Graciano</v>
          </cell>
          <cell r="J501" t="str">
            <v>Amador</v>
          </cell>
          <cell r="K501" t="str">
            <v>Susana Nohemí Graciano Amador</v>
          </cell>
          <cell r="L501" t="str">
            <v>GAAS700521575</v>
          </cell>
          <cell r="M501" t="str">
            <v>GAAS700521MDGRMS07</v>
          </cell>
          <cell r="N501" t="str">
            <v>C. Tepehuanes No. 813 Col. Hipodromo C.P.  34270</v>
          </cell>
          <cell r="O501">
            <v>0</v>
          </cell>
          <cell r="P501" t="str">
            <v>COL. HIPODROMO</v>
          </cell>
          <cell r="Q501" t="str">
            <v>Durango</v>
          </cell>
          <cell r="R501" t="str">
            <v>Victoria de Durango</v>
          </cell>
          <cell r="S501" t="str">
            <v>Dgo.</v>
          </cell>
          <cell r="T501">
            <v>8180477</v>
          </cell>
          <cell r="U501">
            <v>6181117424</v>
          </cell>
          <cell r="V501" t="str">
            <v>MEXICANA</v>
          </cell>
          <cell r="W501" t="str">
            <v>F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e">
            <v>#DIV/0!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 t="str">
            <v>X</v>
          </cell>
          <cell r="AK501" t="str">
            <v>X</v>
          </cell>
          <cell r="AL501" t="str">
            <v>X</v>
          </cell>
          <cell r="AM501" t="str">
            <v>X</v>
          </cell>
          <cell r="AN501" t="str">
            <v>X</v>
          </cell>
          <cell r="AO501" t="str">
            <v>X</v>
          </cell>
          <cell r="AP501" t="str">
            <v>X</v>
          </cell>
          <cell r="AQ501" t="str">
            <v>Graciano Amador Susana Nohemí</v>
          </cell>
          <cell r="AR501">
            <v>0</v>
          </cell>
        </row>
        <row r="502">
          <cell r="A502">
            <v>501</v>
          </cell>
          <cell r="B502" t="str">
            <v>CANDIDATO</v>
          </cell>
          <cell r="C502" t="str">
            <v>BAJA</v>
          </cell>
          <cell r="D502">
            <v>0</v>
          </cell>
          <cell r="E502">
            <v>31122010</v>
          </cell>
          <cell r="F502" t="str">
            <v xml:space="preserve"> </v>
          </cell>
          <cell r="G502" t="str">
            <v xml:space="preserve"> </v>
          </cell>
          <cell r="H502" t="str">
            <v>Hans Yander</v>
          </cell>
          <cell r="I502" t="str">
            <v>Hernández</v>
          </cell>
          <cell r="J502" t="str">
            <v>Estrada</v>
          </cell>
          <cell r="K502" t="str">
            <v>Hans Yander Hernández Estrada</v>
          </cell>
          <cell r="L502" t="str">
            <v>HEEH810410L49</v>
          </cell>
          <cell r="M502" t="str">
            <v>HEEH810410HDGRSN00</v>
          </cell>
          <cell r="N502" t="str">
            <v>C. Luna No. 411 Barrio de Tierra Blanca C.P.  34139</v>
          </cell>
          <cell r="O502">
            <v>0</v>
          </cell>
          <cell r="P502" t="str">
            <v>B. DE TIERRA BLANCA</v>
          </cell>
          <cell r="Q502" t="str">
            <v>Durango</v>
          </cell>
          <cell r="R502" t="str">
            <v>Victoria de Durango</v>
          </cell>
          <cell r="S502" t="str">
            <v>Dgo.</v>
          </cell>
          <cell r="T502">
            <v>8123535</v>
          </cell>
          <cell r="U502">
            <v>6181248202</v>
          </cell>
          <cell r="V502" t="str">
            <v>MEXICANA</v>
          </cell>
          <cell r="W502" t="str">
            <v>M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e">
            <v>#DIV/0!</v>
          </cell>
          <cell r="AF502" t="str">
            <v>B2</v>
          </cell>
          <cell r="AG502">
            <v>0</v>
          </cell>
          <cell r="AH502">
            <v>0</v>
          </cell>
          <cell r="AI502">
            <v>0</v>
          </cell>
          <cell r="AJ502" t="str">
            <v>X</v>
          </cell>
          <cell r="AK502" t="str">
            <v>X</v>
          </cell>
          <cell r="AL502" t="str">
            <v>X</v>
          </cell>
          <cell r="AM502" t="str">
            <v>X</v>
          </cell>
          <cell r="AN502" t="str">
            <v>X</v>
          </cell>
          <cell r="AO502" t="str">
            <v>X</v>
          </cell>
          <cell r="AP502" t="str">
            <v>X</v>
          </cell>
          <cell r="AQ502" t="str">
            <v>Hernández Estrada Hans Yander</v>
          </cell>
          <cell r="AR502">
            <v>0</v>
          </cell>
        </row>
        <row r="503">
          <cell r="A503">
            <v>502</v>
          </cell>
          <cell r="B503" t="str">
            <v>ASIGNADO</v>
          </cell>
          <cell r="C503" t="str">
            <v>ACTIVO</v>
          </cell>
          <cell r="D503">
            <v>0</v>
          </cell>
          <cell r="E503">
            <v>0</v>
          </cell>
          <cell r="F503" t="str">
            <v>1° de Septiembre</v>
          </cell>
          <cell r="G503" t="str">
            <v>PNIEB</v>
          </cell>
          <cell r="H503" t="str">
            <v>Josefina América</v>
          </cell>
          <cell r="I503" t="str">
            <v>Herrera</v>
          </cell>
          <cell r="J503" t="str">
            <v>Deras</v>
          </cell>
          <cell r="K503" t="str">
            <v>Josefina América Herrera Deras</v>
          </cell>
          <cell r="L503" t="str">
            <v>HEDJ680308QN6</v>
          </cell>
          <cell r="M503" t="str">
            <v>HEDJ680308MDGRRS08</v>
          </cell>
          <cell r="N503" t="str">
            <v>C. Garza No. 411 Fracc. Real del Mezquital C.P.  34199</v>
          </cell>
          <cell r="O503" t="str">
            <v>M</v>
          </cell>
          <cell r="P503" t="str">
            <v>FRACC. REAL DEL MEZQUITAL</v>
          </cell>
          <cell r="Q503" t="str">
            <v>Durango</v>
          </cell>
          <cell r="R503" t="str">
            <v>Victoria de Durango</v>
          </cell>
          <cell r="S503" t="str">
            <v>Dgo.</v>
          </cell>
          <cell r="T503">
            <v>0</v>
          </cell>
          <cell r="U503">
            <v>6182065715</v>
          </cell>
          <cell r="V503" t="str">
            <v>MEXICANA</v>
          </cell>
          <cell r="W503" t="str">
            <v>F</v>
          </cell>
          <cell r="X503" t="str">
            <v>LIC. EN CIENCIAS Y TECNICAS DE LA COMUNICACIÓN</v>
          </cell>
          <cell r="Y503">
            <v>3</v>
          </cell>
          <cell r="Z503">
            <v>3</v>
          </cell>
          <cell r="AA503">
            <v>3</v>
          </cell>
          <cell r="AB503">
            <v>0</v>
          </cell>
          <cell r="AC503">
            <v>0</v>
          </cell>
          <cell r="AD503">
            <v>0</v>
          </cell>
          <cell r="AE503" t="e">
            <v>#DIV/0!</v>
          </cell>
          <cell r="AF503" t="str">
            <v>B1</v>
          </cell>
          <cell r="AG503">
            <v>540</v>
          </cell>
          <cell r="AH503" t="str">
            <v>DIPLOMADO EN LA ENSEÑANZA deL IDIOMA INGLÉS UJED / FIRST CERTIFICATE "C"</v>
          </cell>
          <cell r="AI503" t="str">
            <v>ameher.pipdgo@gmail.com</v>
          </cell>
          <cell r="AJ503" t="str">
            <v>X</v>
          </cell>
          <cell r="AK503" t="str">
            <v>X</v>
          </cell>
          <cell r="AL503" t="str">
            <v>X</v>
          </cell>
          <cell r="AM503" t="str">
            <v>X</v>
          </cell>
          <cell r="AN503" t="str">
            <v>X</v>
          </cell>
          <cell r="AO503" t="str">
            <v>X</v>
          </cell>
          <cell r="AP503" t="str">
            <v>X</v>
          </cell>
          <cell r="AQ503" t="str">
            <v>Herrera Deras Josefina América</v>
          </cell>
          <cell r="AR503">
            <v>0</v>
          </cell>
        </row>
        <row r="504">
          <cell r="A504">
            <v>503</v>
          </cell>
          <cell r="B504" t="str">
            <v>CANDIDATO</v>
          </cell>
          <cell r="C504" t="str">
            <v>BAJA</v>
          </cell>
          <cell r="D504">
            <v>0</v>
          </cell>
          <cell r="E504">
            <v>30062011</v>
          </cell>
          <cell r="F504" t="str">
            <v xml:space="preserve"> </v>
          </cell>
          <cell r="G504" t="str">
            <v xml:space="preserve"> </v>
          </cell>
          <cell r="H504" t="str">
            <v>Alberto</v>
          </cell>
          <cell r="I504" t="str">
            <v>Jaquez</v>
          </cell>
          <cell r="J504" t="str">
            <v>Soto</v>
          </cell>
          <cell r="K504" t="str">
            <v>Alberto Jaquez Soto</v>
          </cell>
          <cell r="L504" t="str">
            <v>JASA891221A16</v>
          </cell>
          <cell r="M504" t="str">
            <v>JASA891221HDGQTL01</v>
          </cell>
          <cell r="N504" t="str">
            <v>C. Gabino Barreda No. 1219 Pte. Zona Centro C.P.  34000</v>
          </cell>
          <cell r="O504">
            <v>0</v>
          </cell>
          <cell r="P504" t="str">
            <v>ZONA CENTRO</v>
          </cell>
          <cell r="Q504" t="str">
            <v>Durango</v>
          </cell>
          <cell r="R504" t="str">
            <v>Victoria de Durango</v>
          </cell>
          <cell r="S504" t="str">
            <v>Dgo.</v>
          </cell>
          <cell r="T504">
            <v>8370194</v>
          </cell>
          <cell r="U504">
            <v>6181709188</v>
          </cell>
          <cell r="V504" t="str">
            <v>MEXICANA</v>
          </cell>
          <cell r="W504" t="str">
            <v>M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e">
            <v>#DIV/0!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 t="str">
            <v>X</v>
          </cell>
          <cell r="AK504" t="str">
            <v>X</v>
          </cell>
          <cell r="AL504" t="str">
            <v>X</v>
          </cell>
          <cell r="AM504" t="str">
            <v>X</v>
          </cell>
          <cell r="AN504" t="str">
            <v>X</v>
          </cell>
          <cell r="AO504" t="str">
            <v>X</v>
          </cell>
          <cell r="AP504" t="str">
            <v>X</v>
          </cell>
          <cell r="AQ504" t="str">
            <v>Jaquez Soto Alberto</v>
          </cell>
          <cell r="AR504">
            <v>0</v>
          </cell>
        </row>
        <row r="505">
          <cell r="A505">
            <v>504</v>
          </cell>
          <cell r="B505" t="str">
            <v>CANDIDATO</v>
          </cell>
          <cell r="C505" t="str">
            <v>BAJA</v>
          </cell>
          <cell r="D505">
            <v>0</v>
          </cell>
          <cell r="E505">
            <v>30062011</v>
          </cell>
          <cell r="F505" t="str">
            <v xml:space="preserve"> </v>
          </cell>
          <cell r="G505" t="str">
            <v xml:space="preserve"> </v>
          </cell>
          <cell r="H505" t="str">
            <v>Gustavo Enrique</v>
          </cell>
          <cell r="I505" t="str">
            <v>Lares</v>
          </cell>
          <cell r="J505" t="str">
            <v>Martínez</v>
          </cell>
          <cell r="K505" t="str">
            <v>Gustavo Enrique Lares Martínez</v>
          </cell>
          <cell r="L505" t="str">
            <v>LAMG860627TS7</v>
          </cell>
          <cell r="M505" t="str">
            <v>LAMG860627HDGRRS09</v>
          </cell>
          <cell r="N505" t="str">
            <v>Priv. 4ta de Milpillas No. 103 3 Fracc. La Forestal C.P.  34217</v>
          </cell>
          <cell r="O505">
            <v>0</v>
          </cell>
          <cell r="P505" t="str">
            <v>FRACC. LA FORESTAL</v>
          </cell>
          <cell r="Q505" t="str">
            <v>Durango</v>
          </cell>
          <cell r="R505" t="str">
            <v>Victoria de Durango</v>
          </cell>
          <cell r="S505" t="str">
            <v>Dgo.</v>
          </cell>
          <cell r="T505">
            <v>8290641</v>
          </cell>
          <cell r="U505">
            <v>6181030175</v>
          </cell>
          <cell r="V505" t="str">
            <v>MEXICANA</v>
          </cell>
          <cell r="W505" t="str">
            <v>M</v>
          </cell>
          <cell r="X505" t="str">
            <v>LIC. EN INTERVENCION EDUCATIVA PLAN 2002 (3° Semestre)</v>
          </cell>
          <cell r="Y505">
            <v>0</v>
          </cell>
          <cell r="Z505">
            <v>0</v>
          </cell>
          <cell r="AA505">
            <v>0</v>
          </cell>
          <cell r="AB505">
            <v>9</v>
          </cell>
          <cell r="AC505">
            <v>8</v>
          </cell>
          <cell r="AD505">
            <v>7</v>
          </cell>
          <cell r="AE505">
            <v>8</v>
          </cell>
          <cell r="AF505" t="str">
            <v>A2</v>
          </cell>
          <cell r="AG505">
            <v>0</v>
          </cell>
          <cell r="AH505">
            <v>0</v>
          </cell>
          <cell r="AI505">
            <v>0</v>
          </cell>
          <cell r="AJ505" t="str">
            <v>X</v>
          </cell>
          <cell r="AK505" t="str">
            <v>X</v>
          </cell>
          <cell r="AL505" t="str">
            <v>X</v>
          </cell>
          <cell r="AM505" t="str">
            <v>X</v>
          </cell>
          <cell r="AN505" t="str">
            <v>X</v>
          </cell>
          <cell r="AO505" t="str">
            <v>X</v>
          </cell>
          <cell r="AP505" t="str">
            <v>X</v>
          </cell>
          <cell r="AQ505" t="str">
            <v>Lares Martínez Gustavo Enrique</v>
          </cell>
          <cell r="AR505">
            <v>0</v>
          </cell>
        </row>
        <row r="506">
          <cell r="A506">
            <v>505</v>
          </cell>
          <cell r="B506" t="str">
            <v>ASIGNADO</v>
          </cell>
          <cell r="C506" t="str">
            <v>ACTIVO</v>
          </cell>
          <cell r="D506">
            <v>0</v>
          </cell>
          <cell r="E506">
            <v>0</v>
          </cell>
          <cell r="F506" t="str">
            <v>1° de Septiembre</v>
          </cell>
          <cell r="G506" t="str">
            <v>PNIEB</v>
          </cell>
          <cell r="H506" t="str">
            <v>Sergio Alberto</v>
          </cell>
          <cell r="I506" t="str">
            <v>López</v>
          </cell>
          <cell r="J506" t="str">
            <v>Orona</v>
          </cell>
          <cell r="K506" t="str">
            <v>Sergio Alberto López Orona</v>
          </cell>
          <cell r="L506" t="str">
            <v>LOOS7804081GA</v>
          </cell>
          <cell r="M506" t="str">
            <v>LOOS780408HDGPRR05</v>
          </cell>
          <cell r="N506" t="str">
            <v>Priv. San José de Zarco No. 47 Zona Centro C.P.  34000</v>
          </cell>
          <cell r="O506">
            <v>0</v>
          </cell>
          <cell r="P506" t="str">
            <v>ZONA CENTRO</v>
          </cell>
          <cell r="Q506" t="str">
            <v>Durango</v>
          </cell>
          <cell r="R506" t="str">
            <v>Victoria de Durango</v>
          </cell>
          <cell r="S506" t="str">
            <v>Dgo.</v>
          </cell>
          <cell r="T506">
            <v>8257438</v>
          </cell>
          <cell r="U506">
            <v>6181443311</v>
          </cell>
          <cell r="V506" t="str">
            <v>MEXICANA</v>
          </cell>
          <cell r="W506" t="str">
            <v>M</v>
          </cell>
          <cell r="X506" t="str">
            <v>LIC. EN CIENCIAS Y TECNICAS DE LA COMUNICACIÓN</v>
          </cell>
          <cell r="Y506">
            <v>3</v>
          </cell>
          <cell r="Z506">
            <v>0</v>
          </cell>
          <cell r="AA506">
            <v>0</v>
          </cell>
          <cell r="AB506">
            <v>9</v>
          </cell>
          <cell r="AC506">
            <v>6</v>
          </cell>
          <cell r="AD506">
            <v>7</v>
          </cell>
          <cell r="AE506">
            <v>7.333333333333333</v>
          </cell>
          <cell r="AF506" t="str">
            <v>B2</v>
          </cell>
          <cell r="AG506">
            <v>0</v>
          </cell>
          <cell r="AH506">
            <v>6</v>
          </cell>
          <cell r="AI506">
            <v>0</v>
          </cell>
          <cell r="AJ506" t="str">
            <v>X</v>
          </cell>
          <cell r="AK506" t="str">
            <v>X</v>
          </cell>
          <cell r="AL506" t="str">
            <v>X</v>
          </cell>
          <cell r="AM506" t="str">
            <v>X</v>
          </cell>
          <cell r="AN506" t="str">
            <v>X</v>
          </cell>
          <cell r="AO506" t="str">
            <v>X</v>
          </cell>
          <cell r="AP506" t="str">
            <v>X</v>
          </cell>
          <cell r="AQ506" t="str">
            <v>López Orona Sergio Alberto</v>
          </cell>
          <cell r="AR506">
            <v>0</v>
          </cell>
        </row>
        <row r="507">
          <cell r="A507">
            <v>506</v>
          </cell>
          <cell r="B507" t="str">
            <v>ASIGNADO</v>
          </cell>
          <cell r="C507" t="str">
            <v>ACTIVO</v>
          </cell>
          <cell r="D507">
            <v>0</v>
          </cell>
          <cell r="E507">
            <v>0</v>
          </cell>
          <cell r="F507" t="str">
            <v>1° de Septiembre</v>
          </cell>
          <cell r="G507" t="str">
            <v>PIP</v>
          </cell>
          <cell r="H507" t="str">
            <v>Jessica Marcela</v>
          </cell>
          <cell r="I507" t="str">
            <v>Luque</v>
          </cell>
          <cell r="J507" t="str">
            <v>Rojas</v>
          </cell>
          <cell r="K507" t="str">
            <v>Jessica Marcela Luque Rojas</v>
          </cell>
          <cell r="L507" t="str">
            <v>LURJ850812LX5</v>
          </cell>
          <cell r="M507" t="str">
            <v>LURJ850812MDGQJS08</v>
          </cell>
          <cell r="N507" t="str">
            <v>C. J. Gpe. Aguilera Ote. No. 910 Col. Guillermina C.P.  34270</v>
          </cell>
          <cell r="O507">
            <v>0</v>
          </cell>
          <cell r="P507" t="str">
            <v>COL. GUILLERMINA</v>
          </cell>
          <cell r="Q507" t="str">
            <v>Durango</v>
          </cell>
          <cell r="R507" t="str">
            <v>Victoria de Durango</v>
          </cell>
          <cell r="S507" t="str">
            <v>Dgo.</v>
          </cell>
          <cell r="T507">
            <v>8187093</v>
          </cell>
          <cell r="U507">
            <v>6181460505</v>
          </cell>
          <cell r="V507" t="str">
            <v>MEXICANA</v>
          </cell>
          <cell r="W507" t="str">
            <v>F</v>
          </cell>
          <cell r="X507" t="str">
            <v>ING. INDUSTRIAL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e">
            <v>#DIV/0!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 t="str">
            <v>X</v>
          </cell>
          <cell r="AK507" t="str">
            <v>X</v>
          </cell>
          <cell r="AL507" t="str">
            <v>X</v>
          </cell>
          <cell r="AM507" t="str">
            <v>X</v>
          </cell>
          <cell r="AN507" t="str">
            <v>X</v>
          </cell>
          <cell r="AO507" t="str">
            <v>X</v>
          </cell>
          <cell r="AP507" t="str">
            <v>X</v>
          </cell>
          <cell r="AQ507" t="str">
            <v>Luque Rojas Jessica Marcela</v>
          </cell>
          <cell r="AR507">
            <v>0</v>
          </cell>
        </row>
        <row r="508">
          <cell r="A508">
            <v>507</v>
          </cell>
          <cell r="B508" t="str">
            <v>CANDIDATO</v>
          </cell>
          <cell r="C508" t="str">
            <v>BAJA</v>
          </cell>
          <cell r="D508">
            <v>0</v>
          </cell>
          <cell r="E508">
            <v>31122011</v>
          </cell>
          <cell r="F508" t="str">
            <v xml:space="preserve"> </v>
          </cell>
          <cell r="G508" t="str">
            <v xml:space="preserve"> </v>
          </cell>
          <cell r="H508" t="str">
            <v>Irma</v>
          </cell>
          <cell r="I508" t="str">
            <v>Martínez</v>
          </cell>
          <cell r="J508" t="str">
            <v>Avila</v>
          </cell>
          <cell r="K508" t="str">
            <v>Irma Martínez Avila</v>
          </cell>
          <cell r="L508" t="str">
            <v>MAAI700103K93</v>
          </cell>
          <cell r="M508" t="str">
            <v>MAAI700103MDGRVR03</v>
          </cell>
          <cell r="N508" t="str">
            <v>C. Ave del Paraiso No. 147 Fracc. Jardines de Durango C.P.  34200</v>
          </cell>
          <cell r="O508">
            <v>0</v>
          </cell>
          <cell r="P508" t="str">
            <v>FRACC. JARDINES de DURANGO</v>
          </cell>
          <cell r="Q508" t="str">
            <v>Durango</v>
          </cell>
          <cell r="R508" t="str">
            <v>Victoria de Durango</v>
          </cell>
          <cell r="S508" t="str">
            <v>Dgo.</v>
          </cell>
          <cell r="T508">
            <v>1434463</v>
          </cell>
          <cell r="U508">
            <v>0</v>
          </cell>
          <cell r="V508" t="str">
            <v>MEXICANA</v>
          </cell>
          <cell r="W508" t="str">
            <v>F</v>
          </cell>
          <cell r="X508" t="str">
            <v>CONTADOR PUBLICO</v>
          </cell>
          <cell r="Y508">
            <v>3</v>
          </cell>
          <cell r="Z508">
            <v>4</v>
          </cell>
          <cell r="AA508">
            <v>3</v>
          </cell>
          <cell r="AB508">
            <v>10</v>
          </cell>
          <cell r="AC508">
            <v>8</v>
          </cell>
          <cell r="AD508">
            <v>9</v>
          </cell>
          <cell r="AE508">
            <v>9</v>
          </cell>
          <cell r="AF508" t="str">
            <v>B2</v>
          </cell>
          <cell r="AG508">
            <v>520</v>
          </cell>
          <cell r="AH508">
            <v>6</v>
          </cell>
          <cell r="AI508" t="str">
            <v>DIPLOMADO EN LA ENSEÑANZA deL IDIOMA INGLÉS UJED</v>
          </cell>
          <cell r="AJ508" t="str">
            <v>X</v>
          </cell>
          <cell r="AK508" t="str">
            <v>X</v>
          </cell>
          <cell r="AL508" t="str">
            <v>X</v>
          </cell>
          <cell r="AM508" t="str">
            <v>X</v>
          </cell>
          <cell r="AN508" t="str">
            <v>X</v>
          </cell>
          <cell r="AO508" t="str">
            <v>X</v>
          </cell>
          <cell r="AP508" t="str">
            <v>X</v>
          </cell>
          <cell r="AQ508" t="str">
            <v>Martínez Avila Irma</v>
          </cell>
          <cell r="AR508">
            <v>0</v>
          </cell>
        </row>
        <row r="509">
          <cell r="A509">
            <v>508</v>
          </cell>
          <cell r="B509" t="str">
            <v>CANDIDATO</v>
          </cell>
          <cell r="C509" t="str">
            <v>BAJA</v>
          </cell>
          <cell r="D509">
            <v>0</v>
          </cell>
          <cell r="E509">
            <v>31122011</v>
          </cell>
          <cell r="F509" t="str">
            <v xml:space="preserve"> </v>
          </cell>
          <cell r="G509" t="str">
            <v xml:space="preserve"> </v>
          </cell>
          <cell r="H509" t="str">
            <v>Olga Catalina</v>
          </cell>
          <cell r="I509" t="str">
            <v>Martínez</v>
          </cell>
          <cell r="J509" t="str">
            <v>Santos</v>
          </cell>
          <cell r="K509" t="str">
            <v>Olga Catalina Martínez Santos</v>
          </cell>
          <cell r="L509" t="str">
            <v>MASO811122EJ0</v>
          </cell>
          <cell r="M509" t="str">
            <v>MASO811122MDFRNL07</v>
          </cell>
          <cell r="N509" t="str">
            <v>C. Cima Nevada No. 508 Fracc. La Cima C.P.  34204</v>
          </cell>
          <cell r="O509">
            <v>0</v>
          </cell>
          <cell r="P509" t="str">
            <v>FRACC. CIMA</v>
          </cell>
          <cell r="Q509" t="str">
            <v>Durango</v>
          </cell>
          <cell r="R509" t="str">
            <v>Victoria de Durango</v>
          </cell>
          <cell r="S509" t="str">
            <v>Dgo.</v>
          </cell>
          <cell r="T509">
            <v>1859327</v>
          </cell>
          <cell r="U509">
            <v>6181590707</v>
          </cell>
          <cell r="V509" t="str">
            <v>MEXICANA</v>
          </cell>
          <cell r="W509" t="str">
            <v>F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e">
            <v>#DIV/0!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 t="str">
            <v>X</v>
          </cell>
          <cell r="AK509" t="str">
            <v>X</v>
          </cell>
          <cell r="AL509" t="str">
            <v>X</v>
          </cell>
          <cell r="AM509" t="str">
            <v>X</v>
          </cell>
          <cell r="AN509" t="str">
            <v>X</v>
          </cell>
          <cell r="AO509" t="str">
            <v>X</v>
          </cell>
          <cell r="AP509" t="str">
            <v>X</v>
          </cell>
          <cell r="AQ509" t="str">
            <v>Martínez Santos Olga Catalina</v>
          </cell>
          <cell r="AR509">
            <v>0</v>
          </cell>
        </row>
        <row r="510">
          <cell r="A510">
            <v>509</v>
          </cell>
          <cell r="B510" t="str">
            <v>BAJA</v>
          </cell>
          <cell r="C510" t="str">
            <v>ACTIVO</v>
          </cell>
          <cell r="D510">
            <v>0</v>
          </cell>
          <cell r="E510">
            <v>31122011</v>
          </cell>
          <cell r="F510" t="str">
            <v xml:space="preserve"> </v>
          </cell>
          <cell r="G510" t="str">
            <v xml:space="preserve"> </v>
          </cell>
          <cell r="H510" t="str">
            <v>Laura Lizette</v>
          </cell>
          <cell r="I510" t="str">
            <v>Naranjo</v>
          </cell>
          <cell r="J510" t="str">
            <v>Lugo</v>
          </cell>
          <cell r="K510" t="str">
            <v>Laura Lizette Naranjo Lugo</v>
          </cell>
          <cell r="L510" t="str">
            <v>NALL840812610</v>
          </cell>
          <cell r="M510" t="str">
            <v>NALL840812MHGRGR06</v>
          </cell>
          <cell r="N510" t="str">
            <v>C. Campanilla No. 287 Fracc. Jardines de Durango C.P.  34200</v>
          </cell>
          <cell r="O510" t="str">
            <v>M</v>
          </cell>
          <cell r="P510" t="str">
            <v>FRACC. JARDINES de DURANGO</v>
          </cell>
          <cell r="Q510" t="str">
            <v>Durango</v>
          </cell>
          <cell r="R510" t="str">
            <v>Victoria de Durango</v>
          </cell>
          <cell r="S510" t="str">
            <v>Dgo.</v>
          </cell>
          <cell r="T510">
            <v>6181295681</v>
          </cell>
          <cell r="U510">
            <v>0</v>
          </cell>
          <cell r="V510" t="str">
            <v>MEXICANA</v>
          </cell>
          <cell r="W510" t="str">
            <v>F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e">
            <v>#DIV/0!</v>
          </cell>
          <cell r="AF510">
            <v>0</v>
          </cell>
          <cell r="AG510">
            <v>0</v>
          </cell>
          <cell r="AH510">
            <v>0</v>
          </cell>
          <cell r="AI510" t="str">
            <v>lalikz@gmail.com</v>
          </cell>
          <cell r="AJ510" t="str">
            <v>X</v>
          </cell>
          <cell r="AK510" t="str">
            <v>X</v>
          </cell>
          <cell r="AL510" t="str">
            <v>X</v>
          </cell>
          <cell r="AM510" t="str">
            <v>X</v>
          </cell>
          <cell r="AN510" t="str">
            <v>X</v>
          </cell>
          <cell r="AO510" t="str">
            <v>X</v>
          </cell>
          <cell r="AP510" t="str">
            <v>X</v>
          </cell>
          <cell r="AQ510" t="str">
            <v>Naranjo Lugo Laura Lizette</v>
          </cell>
          <cell r="AR510">
            <v>0</v>
          </cell>
        </row>
        <row r="511">
          <cell r="A511">
            <v>510</v>
          </cell>
          <cell r="B511" t="str">
            <v>CANDIDATO</v>
          </cell>
          <cell r="C511" t="str">
            <v>BAJA</v>
          </cell>
          <cell r="D511">
            <v>0</v>
          </cell>
          <cell r="E511">
            <v>31122010</v>
          </cell>
          <cell r="F511" t="str">
            <v xml:space="preserve"> </v>
          </cell>
          <cell r="G511" t="str">
            <v xml:space="preserve"> </v>
          </cell>
          <cell r="H511" t="str">
            <v>María del Carmen Bugambilia</v>
          </cell>
          <cell r="I511" t="str">
            <v>Nava</v>
          </cell>
          <cell r="J511" t="str">
            <v>Stenner</v>
          </cell>
          <cell r="K511" t="str">
            <v>María del Carmen Bugambilia Nava Stenner</v>
          </cell>
          <cell r="L511" t="str">
            <v>NASC460928A34</v>
          </cell>
          <cell r="M511" t="str">
            <v>NASC460928MDGVTR00</v>
          </cell>
          <cell r="N511" t="str">
            <v>Priv. de Los Doctores No. 143 Fracc. Madrazo C.P.  34000</v>
          </cell>
          <cell r="O511">
            <v>0</v>
          </cell>
          <cell r="P511" t="str">
            <v>FRACC. MADRAZO</v>
          </cell>
          <cell r="Q511" t="str">
            <v>Durango</v>
          </cell>
          <cell r="R511" t="str">
            <v>Victoria de Durango</v>
          </cell>
          <cell r="S511" t="str">
            <v>Dgo.</v>
          </cell>
          <cell r="T511">
            <v>8113070</v>
          </cell>
          <cell r="U511">
            <v>0</v>
          </cell>
          <cell r="V511" t="str">
            <v>MEXICANA</v>
          </cell>
          <cell r="W511" t="str">
            <v>F</v>
          </cell>
          <cell r="X511" t="str">
            <v>LIC. EN EDUCACION PLAN 94</v>
          </cell>
          <cell r="Y511">
            <v>0</v>
          </cell>
          <cell r="Z511">
            <v>0</v>
          </cell>
          <cell r="AA511">
            <v>0</v>
          </cell>
          <cell r="AB511">
            <v>9</v>
          </cell>
          <cell r="AC511">
            <v>7</v>
          </cell>
          <cell r="AD511">
            <v>9</v>
          </cell>
          <cell r="AE511">
            <v>8.3333333333333339</v>
          </cell>
          <cell r="AF511" t="str">
            <v>B1</v>
          </cell>
          <cell r="AG511">
            <v>0</v>
          </cell>
          <cell r="AH511">
            <v>0</v>
          </cell>
          <cell r="AI511">
            <v>0</v>
          </cell>
          <cell r="AJ511" t="str">
            <v>X</v>
          </cell>
          <cell r="AK511" t="str">
            <v>X</v>
          </cell>
          <cell r="AL511" t="str">
            <v>X</v>
          </cell>
          <cell r="AM511" t="str">
            <v>X</v>
          </cell>
          <cell r="AN511" t="str">
            <v>X</v>
          </cell>
          <cell r="AO511" t="str">
            <v>X</v>
          </cell>
          <cell r="AP511" t="str">
            <v>X</v>
          </cell>
          <cell r="AQ511" t="str">
            <v>Nava Stenner María del Carmen Bugambilia</v>
          </cell>
          <cell r="AR511">
            <v>0</v>
          </cell>
        </row>
        <row r="512">
          <cell r="A512">
            <v>511</v>
          </cell>
          <cell r="B512" t="str">
            <v>CANDIDATO</v>
          </cell>
          <cell r="C512" t="str">
            <v>CANDIDATO</v>
          </cell>
          <cell r="D512">
            <v>0</v>
          </cell>
          <cell r="E512">
            <v>0</v>
          </cell>
          <cell r="F512" t="str">
            <v xml:space="preserve"> </v>
          </cell>
          <cell r="G512" t="str">
            <v xml:space="preserve"> </v>
          </cell>
          <cell r="H512" t="str">
            <v>Mary Theresa</v>
          </cell>
          <cell r="I512" t="str">
            <v>O</v>
          </cell>
          <cell r="J512" t="str">
            <v>Regan</v>
          </cell>
          <cell r="K512" t="str">
            <v>Mary Theresa O Regan</v>
          </cell>
          <cell r="L512" t="str">
            <v>OXMA7507227Z0</v>
          </cell>
          <cell r="M512" t="str">
            <v>OXXM750722MNEXXR09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str">
            <v>EXTRANJERO</v>
          </cell>
          <cell r="W512" t="str">
            <v>F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e">
            <v>#DIV/0!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 t="str">
            <v>X</v>
          </cell>
          <cell r="AK512" t="str">
            <v>X</v>
          </cell>
          <cell r="AL512" t="str">
            <v>X</v>
          </cell>
          <cell r="AM512" t="str">
            <v>X</v>
          </cell>
          <cell r="AN512" t="str">
            <v>X</v>
          </cell>
          <cell r="AO512" t="str">
            <v>X</v>
          </cell>
          <cell r="AP512" t="str">
            <v>X</v>
          </cell>
          <cell r="AQ512" t="str">
            <v>O Regan Mary Theresa</v>
          </cell>
          <cell r="AR512">
            <v>0</v>
          </cell>
        </row>
        <row r="513">
          <cell r="A513">
            <v>512</v>
          </cell>
          <cell r="B513" t="str">
            <v>CANDIDATO</v>
          </cell>
          <cell r="C513" t="str">
            <v>BAJA</v>
          </cell>
          <cell r="D513">
            <v>0</v>
          </cell>
          <cell r="E513">
            <v>30062011</v>
          </cell>
          <cell r="F513" t="str">
            <v xml:space="preserve"> </v>
          </cell>
          <cell r="G513" t="str">
            <v xml:space="preserve"> </v>
          </cell>
          <cell r="H513" t="str">
            <v>María del Sol</v>
          </cell>
          <cell r="I513" t="str">
            <v>Ojeda</v>
          </cell>
          <cell r="J513" t="str">
            <v>Espino</v>
          </cell>
          <cell r="K513" t="str">
            <v>María del Sol Ojeda Espino</v>
          </cell>
          <cell r="L513" t="str">
            <v>OEES850322FW3</v>
          </cell>
          <cell r="M513" t="str">
            <v>OEES850322MDGJSL08</v>
          </cell>
          <cell r="N513" t="str">
            <v>C. Mar de Plata No. 305 Fracc. Guadalupe C.P.  34220</v>
          </cell>
          <cell r="O513">
            <v>0</v>
          </cell>
          <cell r="P513" t="str">
            <v>FRACC. GUADALUPE</v>
          </cell>
          <cell r="Q513" t="str">
            <v>Durango</v>
          </cell>
          <cell r="R513" t="str">
            <v>Victoria de Durango</v>
          </cell>
          <cell r="S513" t="str">
            <v>Dgo.</v>
          </cell>
          <cell r="T513">
            <v>8180794</v>
          </cell>
          <cell r="U513">
            <v>6181345906</v>
          </cell>
          <cell r="V513" t="str">
            <v>MEXICANA</v>
          </cell>
          <cell r="W513" t="str">
            <v>F</v>
          </cell>
          <cell r="X513" t="str">
            <v>MAESTRIA EN ADMINISTRACION PUBLICA (1er. Semestre)</v>
          </cell>
          <cell r="Y513">
            <v>0</v>
          </cell>
          <cell r="Z513">
            <v>0</v>
          </cell>
          <cell r="AA513">
            <v>0</v>
          </cell>
          <cell r="AB513">
            <v>9</v>
          </cell>
          <cell r="AC513">
            <v>8</v>
          </cell>
          <cell r="AD513">
            <v>8</v>
          </cell>
          <cell r="AE513">
            <v>8.3333333333333339</v>
          </cell>
          <cell r="AF513" t="str">
            <v>B2</v>
          </cell>
          <cell r="AG513">
            <v>0</v>
          </cell>
          <cell r="AH513">
            <v>0</v>
          </cell>
          <cell r="AI513">
            <v>0</v>
          </cell>
          <cell r="AJ513" t="str">
            <v>X</v>
          </cell>
          <cell r="AK513" t="str">
            <v>X</v>
          </cell>
          <cell r="AL513" t="str">
            <v>X</v>
          </cell>
          <cell r="AM513" t="str">
            <v>X</v>
          </cell>
          <cell r="AN513" t="str">
            <v>X</v>
          </cell>
          <cell r="AO513" t="str">
            <v>X</v>
          </cell>
          <cell r="AP513" t="str">
            <v>X</v>
          </cell>
          <cell r="AQ513" t="str">
            <v>Ojeda Espino María del Sol</v>
          </cell>
          <cell r="AR513">
            <v>0</v>
          </cell>
        </row>
        <row r="514">
          <cell r="A514">
            <v>513</v>
          </cell>
          <cell r="B514" t="str">
            <v>CANDIDATO</v>
          </cell>
          <cell r="C514" t="str">
            <v>BAJA</v>
          </cell>
          <cell r="D514">
            <v>0</v>
          </cell>
          <cell r="E514">
            <v>31122010</v>
          </cell>
          <cell r="F514" t="str">
            <v xml:space="preserve"> </v>
          </cell>
          <cell r="G514" t="str">
            <v xml:space="preserve"> </v>
          </cell>
          <cell r="H514" t="str">
            <v>Adriana</v>
          </cell>
          <cell r="I514" t="str">
            <v>Ordoñez</v>
          </cell>
          <cell r="J514" t="str">
            <v>Sarellano</v>
          </cell>
          <cell r="K514" t="str">
            <v>Adriana Ordoñez Sarellano</v>
          </cell>
          <cell r="L514" t="str">
            <v>OOSA6606123J1</v>
          </cell>
          <cell r="M514" t="str">
            <v>OOSA660612MDGRRD01</v>
          </cell>
          <cell r="N514" t="str">
            <v>C. Colorines No. 17 Fracc. Jardines de Durango C.P.  34200</v>
          </cell>
          <cell r="O514">
            <v>0</v>
          </cell>
          <cell r="P514" t="str">
            <v>FRACC. JARDINES de DURANGO</v>
          </cell>
          <cell r="Q514" t="str">
            <v>Durango</v>
          </cell>
          <cell r="R514" t="str">
            <v>Victoria de Durango</v>
          </cell>
          <cell r="S514" t="str">
            <v>Dgo.</v>
          </cell>
          <cell r="T514">
            <v>8332375</v>
          </cell>
          <cell r="U514">
            <v>6181279603</v>
          </cell>
          <cell r="V514" t="str">
            <v>MEXICANA</v>
          </cell>
          <cell r="W514" t="str">
            <v>F</v>
          </cell>
          <cell r="X514">
            <v>0</v>
          </cell>
          <cell r="Y514">
            <v>3</v>
          </cell>
          <cell r="Z514">
            <v>3</v>
          </cell>
          <cell r="AA514">
            <v>4</v>
          </cell>
          <cell r="AB514">
            <v>9</v>
          </cell>
          <cell r="AC514">
            <v>9</v>
          </cell>
          <cell r="AD514">
            <v>9</v>
          </cell>
          <cell r="AE514">
            <v>9</v>
          </cell>
          <cell r="AF514" t="str">
            <v>C2</v>
          </cell>
          <cell r="AG514">
            <v>0</v>
          </cell>
          <cell r="AH514">
            <v>7.5</v>
          </cell>
          <cell r="AI514" t="str">
            <v>DIPLOMADO EN LA ENSEÑANZA deL IDIOMA INGLÉS UJED / COTE</v>
          </cell>
          <cell r="AJ514" t="str">
            <v>X</v>
          </cell>
          <cell r="AK514" t="str">
            <v>X</v>
          </cell>
          <cell r="AL514" t="str">
            <v>X</v>
          </cell>
          <cell r="AM514" t="str">
            <v>X</v>
          </cell>
          <cell r="AN514" t="str">
            <v>X</v>
          </cell>
          <cell r="AO514" t="str">
            <v>X</v>
          </cell>
          <cell r="AP514" t="str">
            <v>X</v>
          </cell>
          <cell r="AQ514" t="str">
            <v>Ordoñez Sarellano Adriana</v>
          </cell>
          <cell r="AR514">
            <v>0</v>
          </cell>
        </row>
        <row r="515">
          <cell r="A515">
            <v>514</v>
          </cell>
          <cell r="B515" t="str">
            <v>CANDIDATO</v>
          </cell>
          <cell r="C515">
            <v>0</v>
          </cell>
          <cell r="D515">
            <v>0</v>
          </cell>
          <cell r="E515">
            <v>30062011</v>
          </cell>
          <cell r="F515" t="str">
            <v xml:space="preserve"> </v>
          </cell>
          <cell r="G515" t="str">
            <v xml:space="preserve"> </v>
          </cell>
          <cell r="H515" t="str">
            <v>Zayra Nallely</v>
          </cell>
          <cell r="I515" t="str">
            <v>Pedro</v>
          </cell>
          <cell r="J515" t="str">
            <v>Castro</v>
          </cell>
          <cell r="K515" t="str">
            <v>Zayra Nallely Pedro Castro</v>
          </cell>
          <cell r="L515" t="str">
            <v>PECZ850301I37</v>
          </cell>
          <cell r="M515" t="str">
            <v>PECZ850301MDGDSY04</v>
          </cell>
          <cell r="N515" t="str">
            <v>C. 19 de Julio M 22 L 24 Col. Tierra y Libertad C.P.  34127</v>
          </cell>
          <cell r="O515">
            <v>0</v>
          </cell>
          <cell r="P515" t="str">
            <v>COL. TIERRA Y LIBERTAD</v>
          </cell>
          <cell r="Q515" t="str">
            <v>Durango</v>
          </cell>
          <cell r="R515" t="str">
            <v>Victoria de Durango</v>
          </cell>
          <cell r="S515" t="str">
            <v>Dgo.</v>
          </cell>
          <cell r="T515">
            <v>1859536</v>
          </cell>
          <cell r="U515">
            <v>6181685576</v>
          </cell>
          <cell r="V515" t="str">
            <v>MEXICANA</v>
          </cell>
          <cell r="W515" t="str">
            <v>F</v>
          </cell>
          <cell r="X515" t="str">
            <v>LIC. RELACIONES INTERNACIONALES</v>
          </cell>
          <cell r="Y515">
            <v>0</v>
          </cell>
          <cell r="Z515">
            <v>0</v>
          </cell>
          <cell r="AA515">
            <v>0</v>
          </cell>
          <cell r="AB515">
            <v>8</v>
          </cell>
          <cell r="AC515">
            <v>8</v>
          </cell>
          <cell r="AD515">
            <v>9</v>
          </cell>
          <cell r="AE515">
            <v>8.3333333333333339</v>
          </cell>
          <cell r="AF515" t="str">
            <v>B2</v>
          </cell>
          <cell r="AG515">
            <v>0</v>
          </cell>
          <cell r="AH515">
            <v>0</v>
          </cell>
          <cell r="AI515">
            <v>0</v>
          </cell>
          <cell r="AJ515" t="str">
            <v>X</v>
          </cell>
          <cell r="AK515" t="str">
            <v>X</v>
          </cell>
          <cell r="AL515" t="str">
            <v>X</v>
          </cell>
          <cell r="AM515" t="str">
            <v>X</v>
          </cell>
          <cell r="AN515" t="str">
            <v>X</v>
          </cell>
          <cell r="AO515" t="str">
            <v>X</v>
          </cell>
          <cell r="AP515" t="str">
            <v>X</v>
          </cell>
          <cell r="AQ515" t="str">
            <v>Pedro Castro Zayra Nallely</v>
          </cell>
          <cell r="AR515">
            <v>0</v>
          </cell>
        </row>
        <row r="516">
          <cell r="A516">
            <v>515</v>
          </cell>
          <cell r="B516" t="str">
            <v>CANDIDATO</v>
          </cell>
          <cell r="C516" t="str">
            <v>BAJA</v>
          </cell>
          <cell r="D516">
            <v>0</v>
          </cell>
          <cell r="E516">
            <v>30062011</v>
          </cell>
          <cell r="F516" t="str">
            <v xml:space="preserve"> </v>
          </cell>
          <cell r="G516" t="str">
            <v xml:space="preserve"> </v>
          </cell>
          <cell r="H516" t="str">
            <v>Grizelle Esperanza</v>
          </cell>
          <cell r="I516" t="str">
            <v>Peralta</v>
          </cell>
          <cell r="J516" t="str">
            <v>Aramburo</v>
          </cell>
          <cell r="K516" t="str">
            <v>Grizelle Esperanza Peralta Aramburo</v>
          </cell>
          <cell r="L516" t="str">
            <v>BAJA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 t="str">
            <v xml:space="preserve"> 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e">
            <v>#DIV/0!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 t="str">
            <v>X</v>
          </cell>
          <cell r="AK516" t="str">
            <v>X</v>
          </cell>
          <cell r="AL516" t="str">
            <v>X</v>
          </cell>
          <cell r="AM516" t="str">
            <v>X</v>
          </cell>
          <cell r="AN516" t="str">
            <v>X</v>
          </cell>
          <cell r="AO516" t="str">
            <v>X</v>
          </cell>
          <cell r="AP516" t="str">
            <v>X</v>
          </cell>
          <cell r="AQ516" t="str">
            <v>Peralta Aramburo Grizelle Esperanza</v>
          </cell>
          <cell r="AR516">
            <v>0</v>
          </cell>
        </row>
        <row r="517">
          <cell r="A517">
            <v>516</v>
          </cell>
          <cell r="B517" t="str">
            <v>CANDIDATO</v>
          </cell>
          <cell r="C517" t="str">
            <v>BAJA</v>
          </cell>
          <cell r="D517">
            <v>0</v>
          </cell>
          <cell r="E517">
            <v>30062011</v>
          </cell>
          <cell r="F517" t="str">
            <v xml:space="preserve"> </v>
          </cell>
          <cell r="G517" t="str">
            <v xml:space="preserve"> </v>
          </cell>
          <cell r="H517" t="str">
            <v>Cecilia Natali</v>
          </cell>
          <cell r="I517" t="str">
            <v>Reyes</v>
          </cell>
          <cell r="J517" t="str">
            <v>Pérez</v>
          </cell>
          <cell r="K517" t="str">
            <v>Cecilia Natali Reyes Pérez</v>
          </cell>
          <cell r="L517" t="str">
            <v>REPC910608A91</v>
          </cell>
          <cell r="M517" t="str">
            <v>REPC910608MDGYRC009</v>
          </cell>
          <cell r="N517" t="str">
            <v>C. Valle del Cauca No. 315 Fracc. Santa Teresa C.P.  34166</v>
          </cell>
          <cell r="O517">
            <v>0</v>
          </cell>
          <cell r="P517" t="str">
            <v>FRACC. SANTA TERESA</v>
          </cell>
          <cell r="Q517" t="str">
            <v>Durango</v>
          </cell>
          <cell r="R517" t="str">
            <v>Victoria de Durango</v>
          </cell>
          <cell r="S517" t="str">
            <v>Dgo.</v>
          </cell>
          <cell r="T517">
            <v>8262056</v>
          </cell>
          <cell r="U517">
            <v>6181688065</v>
          </cell>
          <cell r="V517" t="str">
            <v>MEXICANA</v>
          </cell>
          <cell r="W517" t="str">
            <v>F</v>
          </cell>
          <cell r="X517" t="str">
            <v>BACHILLERATO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e">
            <v>#DIV/0!</v>
          </cell>
          <cell r="AF517" t="str">
            <v>B2</v>
          </cell>
          <cell r="AG517">
            <v>0</v>
          </cell>
          <cell r="AH517">
            <v>0</v>
          </cell>
          <cell r="AI517">
            <v>0</v>
          </cell>
          <cell r="AJ517" t="str">
            <v>X</v>
          </cell>
          <cell r="AK517" t="str">
            <v>X</v>
          </cell>
          <cell r="AL517" t="str">
            <v>X</v>
          </cell>
          <cell r="AM517" t="str">
            <v>X</v>
          </cell>
          <cell r="AN517" t="str">
            <v>X</v>
          </cell>
          <cell r="AO517" t="str">
            <v>X</v>
          </cell>
          <cell r="AP517" t="str">
            <v>X</v>
          </cell>
          <cell r="AQ517" t="str">
            <v>Reyes Pérez Cecilia Natali</v>
          </cell>
          <cell r="AR517">
            <v>0</v>
          </cell>
        </row>
        <row r="518">
          <cell r="A518">
            <v>517</v>
          </cell>
          <cell r="B518" t="str">
            <v>CANDIDATO</v>
          </cell>
          <cell r="C518" t="str">
            <v>BAJA</v>
          </cell>
          <cell r="D518">
            <v>0</v>
          </cell>
          <cell r="E518">
            <v>30062011</v>
          </cell>
          <cell r="F518" t="str">
            <v xml:space="preserve"> </v>
          </cell>
          <cell r="G518" t="str">
            <v xml:space="preserve"> </v>
          </cell>
          <cell r="H518" t="str">
            <v>Ricardo</v>
          </cell>
          <cell r="I518" t="str">
            <v>Reyes</v>
          </cell>
          <cell r="J518" t="str">
            <v>Rocha</v>
          </cell>
          <cell r="K518" t="str">
            <v>Ricardo Reyes Rocha</v>
          </cell>
          <cell r="L518" t="str">
            <v>RERR920523J56</v>
          </cell>
          <cell r="M518" t="str">
            <v>RERR920523HDGYCC12</v>
          </cell>
          <cell r="N518" t="str">
            <v>C. Valle del Oriente No. 305 Fracc. Valle Oriente C.P.  34287</v>
          </cell>
          <cell r="O518">
            <v>0</v>
          </cell>
          <cell r="P518" t="str">
            <v>FRACC. VALLE ORIENTE</v>
          </cell>
          <cell r="Q518" t="str">
            <v>Durango</v>
          </cell>
          <cell r="R518" t="str">
            <v>Victoria de Durango</v>
          </cell>
          <cell r="S518" t="str">
            <v>Dgo.</v>
          </cell>
          <cell r="T518">
            <v>0</v>
          </cell>
          <cell r="U518">
            <v>6181177272</v>
          </cell>
          <cell r="V518" t="str">
            <v>MEXICANA</v>
          </cell>
          <cell r="W518" t="str">
            <v>M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8</v>
          </cell>
          <cell r="AC518">
            <v>8</v>
          </cell>
          <cell r="AD518">
            <v>8</v>
          </cell>
          <cell r="AE518">
            <v>8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 t="str">
            <v>X</v>
          </cell>
          <cell r="AK518" t="str">
            <v>X</v>
          </cell>
          <cell r="AL518" t="str">
            <v>X</v>
          </cell>
          <cell r="AM518" t="str">
            <v>X</v>
          </cell>
          <cell r="AN518" t="str">
            <v>X</v>
          </cell>
          <cell r="AO518" t="str">
            <v>X</v>
          </cell>
          <cell r="AP518" t="str">
            <v>X</v>
          </cell>
          <cell r="AQ518" t="str">
            <v>Reyes Rocha Ricardo</v>
          </cell>
          <cell r="AR518">
            <v>0</v>
          </cell>
        </row>
        <row r="519">
          <cell r="A519">
            <v>518</v>
          </cell>
          <cell r="B519" t="str">
            <v>CANDIDATO</v>
          </cell>
          <cell r="C519" t="str">
            <v>BAJA</v>
          </cell>
          <cell r="D519">
            <v>0</v>
          </cell>
          <cell r="E519">
            <v>30062011</v>
          </cell>
          <cell r="F519" t="str">
            <v xml:space="preserve"> </v>
          </cell>
          <cell r="G519" t="str">
            <v xml:space="preserve"> </v>
          </cell>
          <cell r="H519" t="str">
            <v>Sandy Esmeralda</v>
          </cell>
          <cell r="I519" t="str">
            <v>Reyes</v>
          </cell>
          <cell r="J519" t="str">
            <v>Vázquez</v>
          </cell>
          <cell r="K519" t="str">
            <v>Sandy Esmeralda Reyes Vázquez</v>
          </cell>
          <cell r="L519" t="str">
            <v>REVS871206C3A</v>
          </cell>
          <cell r="M519" t="str">
            <v>REVS871206MDGYZN09</v>
          </cell>
          <cell r="N519" t="str">
            <v>C. Gomez Palacio No. 400 Ote. Zona Centro C.P.  34000</v>
          </cell>
          <cell r="O519">
            <v>0</v>
          </cell>
          <cell r="P519" t="str">
            <v>ZONA CENTRO</v>
          </cell>
          <cell r="Q519" t="str">
            <v>Durango</v>
          </cell>
          <cell r="R519" t="str">
            <v>Victoria de Durango</v>
          </cell>
          <cell r="S519" t="str">
            <v>Dgo.</v>
          </cell>
          <cell r="T519">
            <v>8125020</v>
          </cell>
          <cell r="U519">
            <v>6181652827</v>
          </cell>
          <cell r="V519" t="str">
            <v>MEXICANA</v>
          </cell>
          <cell r="W519" t="str">
            <v>F</v>
          </cell>
          <cell r="X519" t="str">
            <v>LIC. EN DOCENCIA de LA LENGUA INGLESA (5to. Semestre)</v>
          </cell>
          <cell r="Y519">
            <v>0</v>
          </cell>
          <cell r="Z519">
            <v>0</v>
          </cell>
          <cell r="AA519">
            <v>0</v>
          </cell>
          <cell r="AB519">
            <v>9</v>
          </cell>
          <cell r="AC519">
            <v>6</v>
          </cell>
          <cell r="AD519">
            <v>5</v>
          </cell>
          <cell r="AE519">
            <v>6.666666666666667</v>
          </cell>
          <cell r="AF519" t="str">
            <v>A2</v>
          </cell>
          <cell r="AG519">
            <v>0</v>
          </cell>
          <cell r="AH519">
            <v>0</v>
          </cell>
          <cell r="AI519">
            <v>0</v>
          </cell>
          <cell r="AJ519" t="str">
            <v>X</v>
          </cell>
          <cell r="AK519" t="str">
            <v>X</v>
          </cell>
          <cell r="AL519" t="str">
            <v>X</v>
          </cell>
          <cell r="AM519" t="str">
            <v>X</v>
          </cell>
          <cell r="AN519" t="str">
            <v>X</v>
          </cell>
          <cell r="AO519" t="str">
            <v>X</v>
          </cell>
          <cell r="AP519" t="str">
            <v>X</v>
          </cell>
          <cell r="AQ519" t="str">
            <v>Reyes Vázquez Sandy Esmeralda</v>
          </cell>
          <cell r="AR519">
            <v>0</v>
          </cell>
        </row>
        <row r="520">
          <cell r="A520">
            <v>519</v>
          </cell>
          <cell r="B520" t="str">
            <v>CANDIDATO</v>
          </cell>
          <cell r="C520" t="str">
            <v>BAJA</v>
          </cell>
          <cell r="D520">
            <v>0</v>
          </cell>
          <cell r="E520">
            <v>30062011</v>
          </cell>
          <cell r="F520" t="str">
            <v xml:space="preserve"> </v>
          </cell>
          <cell r="G520" t="str">
            <v xml:space="preserve"> </v>
          </cell>
          <cell r="H520" t="str">
            <v>Miriam Ruth</v>
          </cell>
          <cell r="I520" t="str">
            <v>Rivera</v>
          </cell>
          <cell r="J520" t="str">
            <v>Ontiveros</v>
          </cell>
          <cell r="K520" t="str">
            <v>Miriam Ruth Rivera Ontiveros</v>
          </cell>
          <cell r="L520" t="str">
            <v>RIOM7602149Z2</v>
          </cell>
          <cell r="M520" t="str">
            <v>RIOM760214MDFVNR03</v>
          </cell>
          <cell r="N520" t="str">
            <v>Circuito Primavera No. 247 Fracc. Providencia C.P.  34175</v>
          </cell>
          <cell r="O520">
            <v>0</v>
          </cell>
          <cell r="P520" t="str">
            <v>FRACC. PROVIDENCIA</v>
          </cell>
          <cell r="Q520" t="str">
            <v>Durango</v>
          </cell>
          <cell r="R520" t="str">
            <v>Victoria de Durango</v>
          </cell>
          <cell r="S520" t="str">
            <v>Dgo.</v>
          </cell>
          <cell r="T520">
            <v>0</v>
          </cell>
          <cell r="U520">
            <v>6181126715</v>
          </cell>
          <cell r="V520" t="str">
            <v>MEXICANA</v>
          </cell>
          <cell r="W520" t="str">
            <v>F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8</v>
          </cell>
          <cell r="AC520">
            <v>6</v>
          </cell>
          <cell r="AD520">
            <v>7</v>
          </cell>
          <cell r="AE520">
            <v>7</v>
          </cell>
          <cell r="AF520" t="str">
            <v>B1</v>
          </cell>
          <cell r="AG520">
            <v>0</v>
          </cell>
          <cell r="AH520">
            <v>0</v>
          </cell>
          <cell r="AI520">
            <v>0</v>
          </cell>
          <cell r="AJ520" t="str">
            <v>X</v>
          </cell>
          <cell r="AK520" t="str">
            <v>X</v>
          </cell>
          <cell r="AL520" t="str">
            <v>X</v>
          </cell>
          <cell r="AM520" t="str">
            <v>X</v>
          </cell>
          <cell r="AN520" t="str">
            <v>X</v>
          </cell>
          <cell r="AO520" t="str">
            <v>X</v>
          </cell>
          <cell r="AP520" t="str">
            <v>X</v>
          </cell>
          <cell r="AQ520" t="str">
            <v>Rivera Ontiveros Miriam Ruth</v>
          </cell>
          <cell r="AR520">
            <v>0</v>
          </cell>
        </row>
        <row r="521">
          <cell r="A521">
            <v>520</v>
          </cell>
          <cell r="B521" t="str">
            <v>CANDIDATO</v>
          </cell>
          <cell r="C521" t="str">
            <v>BAJA</v>
          </cell>
          <cell r="D521">
            <v>0</v>
          </cell>
          <cell r="E521">
            <v>31122010</v>
          </cell>
          <cell r="F521" t="str">
            <v xml:space="preserve"> </v>
          </cell>
          <cell r="G521" t="str">
            <v xml:space="preserve"> </v>
          </cell>
          <cell r="H521" t="str">
            <v>San Juanita</v>
          </cell>
          <cell r="I521" t="str">
            <v>Rodríguez</v>
          </cell>
          <cell r="J521" t="str">
            <v>Flores</v>
          </cell>
          <cell r="K521" t="str">
            <v>San Juanita Rodríguez Flores</v>
          </cell>
          <cell r="L521" t="str">
            <v>ROFS8710023ZA</v>
          </cell>
          <cell r="M521" t="str">
            <v>ROFS871002MDGDLN02</v>
          </cell>
          <cell r="N521" t="str">
            <v>Cerrada 5 de Mayo No. 106 Loc. El Nayar Durango C.P.  34303</v>
          </cell>
          <cell r="O521">
            <v>0</v>
          </cell>
          <cell r="P521" t="str">
            <v>LOC. EL NAYAR</v>
          </cell>
          <cell r="Q521" t="str">
            <v>Durango</v>
          </cell>
          <cell r="R521" t="str">
            <v>Victoria de Durango</v>
          </cell>
          <cell r="S521" t="str">
            <v>Dgo.</v>
          </cell>
          <cell r="T521">
            <v>8259167</v>
          </cell>
          <cell r="U521">
            <v>6188399318</v>
          </cell>
          <cell r="V521" t="str">
            <v>MEXICANA</v>
          </cell>
          <cell r="W521" t="str">
            <v>F</v>
          </cell>
          <cell r="X521" t="str">
            <v>LIC. EN EDUCACION SECUNDARIA</v>
          </cell>
          <cell r="Y521">
            <v>0</v>
          </cell>
          <cell r="Z521">
            <v>0</v>
          </cell>
          <cell r="AA521">
            <v>0</v>
          </cell>
          <cell r="AB521">
            <v>9</v>
          </cell>
          <cell r="AC521">
            <v>7</v>
          </cell>
          <cell r="AD521">
            <v>8</v>
          </cell>
          <cell r="AE521">
            <v>8</v>
          </cell>
          <cell r="AF521" t="str">
            <v>B1</v>
          </cell>
          <cell r="AG521">
            <v>0</v>
          </cell>
          <cell r="AH521">
            <v>0</v>
          </cell>
          <cell r="AI521">
            <v>0</v>
          </cell>
          <cell r="AJ521" t="str">
            <v>X</v>
          </cell>
          <cell r="AK521" t="str">
            <v>X</v>
          </cell>
          <cell r="AL521" t="str">
            <v>X</v>
          </cell>
          <cell r="AM521" t="str">
            <v>X</v>
          </cell>
          <cell r="AN521" t="str">
            <v>X</v>
          </cell>
          <cell r="AO521" t="str">
            <v>X</v>
          </cell>
          <cell r="AP521" t="str">
            <v>X</v>
          </cell>
          <cell r="AQ521" t="str">
            <v>Rodríguez Flores San Juanita</v>
          </cell>
          <cell r="AR521">
            <v>0</v>
          </cell>
        </row>
        <row r="522">
          <cell r="A522">
            <v>521</v>
          </cell>
          <cell r="B522" t="str">
            <v>CANDIDATO</v>
          </cell>
          <cell r="C522" t="str">
            <v>BAJA</v>
          </cell>
          <cell r="D522">
            <v>0</v>
          </cell>
          <cell r="E522">
            <v>30062011</v>
          </cell>
          <cell r="F522" t="str">
            <v xml:space="preserve"> </v>
          </cell>
          <cell r="G522" t="str">
            <v xml:space="preserve"> </v>
          </cell>
          <cell r="H522" t="str">
            <v>Mayra Angélica</v>
          </cell>
          <cell r="I522" t="str">
            <v>Rodríguez</v>
          </cell>
          <cell r="J522" t="str">
            <v>Huerta</v>
          </cell>
          <cell r="K522" t="str">
            <v>Mayra Angélica Rodríguez Huerta</v>
          </cell>
          <cell r="L522" t="str">
            <v>ROHM870319VC8</v>
          </cell>
          <cell r="M522" t="str">
            <v>ROHM870319MDGDTY07</v>
          </cell>
          <cell r="N522" t="str">
            <v>C. Nimbos No. 117 Fracc. Las Nubes C.P.  34229</v>
          </cell>
          <cell r="O522">
            <v>0</v>
          </cell>
          <cell r="P522" t="str">
            <v>FRACC. LAS NUBES</v>
          </cell>
          <cell r="Q522" t="str">
            <v>Durango</v>
          </cell>
          <cell r="R522" t="str">
            <v>Victoria de Durango</v>
          </cell>
          <cell r="S522" t="str">
            <v>Dgo.</v>
          </cell>
          <cell r="T522">
            <v>1856272</v>
          </cell>
          <cell r="U522">
            <v>6181883776</v>
          </cell>
          <cell r="V522" t="str">
            <v>MEXICANA</v>
          </cell>
          <cell r="W522" t="str">
            <v>F</v>
          </cell>
          <cell r="X522" t="str">
            <v>CONTADOR PUBLICO</v>
          </cell>
          <cell r="Y522">
            <v>0</v>
          </cell>
          <cell r="Z522">
            <v>0</v>
          </cell>
          <cell r="AA522">
            <v>0</v>
          </cell>
          <cell r="AB522">
            <v>9</v>
          </cell>
          <cell r="AC522">
            <v>9</v>
          </cell>
          <cell r="AD522">
            <v>10</v>
          </cell>
          <cell r="AE522">
            <v>9.3333333333333339</v>
          </cell>
          <cell r="AF522" t="str">
            <v>B1</v>
          </cell>
          <cell r="AG522">
            <v>0</v>
          </cell>
          <cell r="AH522">
            <v>0</v>
          </cell>
          <cell r="AI522">
            <v>0</v>
          </cell>
          <cell r="AJ522" t="str">
            <v>X</v>
          </cell>
          <cell r="AK522" t="str">
            <v>X</v>
          </cell>
          <cell r="AL522" t="str">
            <v>X</v>
          </cell>
          <cell r="AM522" t="str">
            <v>X</v>
          </cell>
          <cell r="AN522" t="str">
            <v>X</v>
          </cell>
          <cell r="AO522" t="str">
            <v>X</v>
          </cell>
          <cell r="AP522" t="str">
            <v>X</v>
          </cell>
          <cell r="AQ522" t="str">
            <v>Rodríguez Huerta Mayra Angélica</v>
          </cell>
          <cell r="AR522">
            <v>0</v>
          </cell>
        </row>
        <row r="523">
          <cell r="A523">
            <v>522</v>
          </cell>
          <cell r="B523" t="str">
            <v>CANDIDATO</v>
          </cell>
          <cell r="C523" t="str">
            <v>BAJA</v>
          </cell>
          <cell r="D523">
            <v>0</v>
          </cell>
          <cell r="E523">
            <v>30062011</v>
          </cell>
          <cell r="F523" t="str">
            <v xml:space="preserve"> </v>
          </cell>
          <cell r="G523" t="str">
            <v xml:space="preserve"> </v>
          </cell>
          <cell r="H523" t="str">
            <v>Ana Marcela</v>
          </cell>
          <cell r="I523" t="str">
            <v>Silerio</v>
          </cell>
          <cell r="J523" t="str">
            <v>Dominguez</v>
          </cell>
          <cell r="K523" t="str">
            <v>Ana Marcela Silerio Dominguez</v>
          </cell>
          <cell r="L523" t="str">
            <v>SIDA870804S82</v>
          </cell>
          <cell r="M523" t="str">
            <v>SIDA870804MDGLMN02</v>
          </cell>
          <cell r="N523" t="str">
            <v>C. Cerro Blanco No. 603 Fracc. Lomas del Sahuatoba C.P.  34108</v>
          </cell>
          <cell r="O523">
            <v>0</v>
          </cell>
          <cell r="P523" t="str">
            <v>FRACC. LOMAS DEL SAHUATOBA</v>
          </cell>
          <cell r="Q523" t="str">
            <v>Durango</v>
          </cell>
          <cell r="R523" t="str">
            <v>Victoria de Durango</v>
          </cell>
          <cell r="S523" t="str">
            <v>Dgo.</v>
          </cell>
          <cell r="T523">
            <v>1301442</v>
          </cell>
          <cell r="U523">
            <v>6181881712</v>
          </cell>
          <cell r="V523" t="str">
            <v>MEXICANA</v>
          </cell>
          <cell r="W523" t="str">
            <v>F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8</v>
          </cell>
          <cell r="AC523">
            <v>7</v>
          </cell>
          <cell r="AD523">
            <v>7</v>
          </cell>
          <cell r="AE523">
            <v>7.333333333333333</v>
          </cell>
          <cell r="AF523" t="str">
            <v>B1</v>
          </cell>
          <cell r="AG523">
            <v>0</v>
          </cell>
          <cell r="AH523">
            <v>0</v>
          </cell>
          <cell r="AI523">
            <v>0</v>
          </cell>
          <cell r="AJ523" t="str">
            <v>X</v>
          </cell>
          <cell r="AK523" t="str">
            <v>X</v>
          </cell>
          <cell r="AL523" t="str">
            <v>X</v>
          </cell>
          <cell r="AM523" t="str">
            <v>X</v>
          </cell>
          <cell r="AN523" t="str">
            <v>X</v>
          </cell>
          <cell r="AO523" t="str">
            <v>X</v>
          </cell>
          <cell r="AP523" t="str">
            <v>X</v>
          </cell>
          <cell r="AQ523" t="str">
            <v>Silerio Dominguez Ana Marcela</v>
          </cell>
          <cell r="AR523">
            <v>0</v>
          </cell>
        </row>
        <row r="524">
          <cell r="A524">
            <v>523</v>
          </cell>
          <cell r="B524" t="str">
            <v>CANDIDATO</v>
          </cell>
          <cell r="C524" t="str">
            <v>BAJA</v>
          </cell>
          <cell r="D524">
            <v>0</v>
          </cell>
          <cell r="E524">
            <v>30062011</v>
          </cell>
          <cell r="F524" t="str">
            <v xml:space="preserve"> </v>
          </cell>
          <cell r="G524" t="str">
            <v xml:space="preserve"> </v>
          </cell>
          <cell r="H524" t="str">
            <v>Vanessa</v>
          </cell>
          <cell r="I524" t="str">
            <v>Kay</v>
          </cell>
          <cell r="J524" t="str">
            <v>Webe</v>
          </cell>
          <cell r="K524" t="str">
            <v>Vanessa Kay Webe</v>
          </cell>
          <cell r="L524" t="str">
            <v>WIVA8904124Q9</v>
          </cell>
          <cell r="M524" t="str">
            <v>WIXV890412MNEBXN04</v>
          </cell>
          <cell r="N524" t="str">
            <v>C. Ángel Rodríguez No. 310 Col. 16 de Septiembre C.P.  34030</v>
          </cell>
          <cell r="O524">
            <v>0</v>
          </cell>
          <cell r="P524" t="str">
            <v>COL. 16 DE SEPTIEMBRE</v>
          </cell>
          <cell r="Q524" t="str">
            <v>Durango</v>
          </cell>
          <cell r="R524" t="str">
            <v>Victoria de Durango</v>
          </cell>
          <cell r="S524" t="str">
            <v>Dgo.</v>
          </cell>
          <cell r="T524">
            <v>0</v>
          </cell>
          <cell r="U524">
            <v>0</v>
          </cell>
          <cell r="V524" t="str">
            <v>MEXICANA</v>
          </cell>
          <cell r="W524" t="str">
            <v>F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9</v>
          </cell>
          <cell r="AC524">
            <v>9</v>
          </cell>
          <cell r="AD524">
            <v>8</v>
          </cell>
          <cell r="AE524">
            <v>8.6666666666666661</v>
          </cell>
          <cell r="AF524" t="str">
            <v>B2</v>
          </cell>
          <cell r="AG524">
            <v>0</v>
          </cell>
          <cell r="AH524">
            <v>0</v>
          </cell>
          <cell r="AI524">
            <v>0</v>
          </cell>
          <cell r="AJ524" t="str">
            <v>X</v>
          </cell>
          <cell r="AK524" t="str">
            <v>X</v>
          </cell>
          <cell r="AL524" t="str">
            <v>X</v>
          </cell>
          <cell r="AM524" t="str">
            <v>X</v>
          </cell>
          <cell r="AN524" t="str">
            <v>X</v>
          </cell>
          <cell r="AO524" t="str">
            <v>X</v>
          </cell>
          <cell r="AP524" t="str">
            <v>X</v>
          </cell>
          <cell r="AQ524" t="str">
            <v>Kay Webe Vanessa</v>
          </cell>
          <cell r="AR524">
            <v>0</v>
          </cell>
        </row>
        <row r="525">
          <cell r="A525">
            <v>524</v>
          </cell>
          <cell r="B525" t="str">
            <v>CANDIDATO</v>
          </cell>
          <cell r="C525" t="str">
            <v>ACTIVO</v>
          </cell>
          <cell r="D525">
            <v>0</v>
          </cell>
          <cell r="E525">
            <v>0</v>
          </cell>
          <cell r="F525" t="str">
            <v xml:space="preserve"> </v>
          </cell>
          <cell r="G525" t="str">
            <v xml:space="preserve"> </v>
          </cell>
          <cell r="H525" t="str">
            <v>Rafael</v>
          </cell>
          <cell r="I525" t="str">
            <v>Chaídez</v>
          </cell>
          <cell r="J525" t="str">
            <v>Gallarzo</v>
          </cell>
          <cell r="K525" t="str">
            <v>Rafael Chaídez Gallarzo</v>
          </cell>
          <cell r="L525" t="str">
            <v>CAGR680812PB1</v>
          </cell>
          <cell r="M525" t="str">
            <v>CAGR680812HDGHLF15</v>
          </cell>
          <cell r="N525" t="str">
            <v>C. Miguel de Cervantes Saavedra No. 511 Nte. Zona Centro C.P.  34000</v>
          </cell>
          <cell r="O525">
            <v>0</v>
          </cell>
          <cell r="P525" t="str">
            <v>ZONA CENTRO</v>
          </cell>
          <cell r="Q525" t="str">
            <v>Durango</v>
          </cell>
          <cell r="R525" t="str">
            <v>Victoria de Durango</v>
          </cell>
          <cell r="S525" t="str">
            <v>Dgo.</v>
          </cell>
          <cell r="T525">
            <v>0</v>
          </cell>
          <cell r="U525">
            <v>6181313845</v>
          </cell>
          <cell r="V525" t="str">
            <v>MEXICANA</v>
          </cell>
          <cell r="W525" t="str">
            <v>M</v>
          </cell>
          <cell r="X525" t="str">
            <v>HIGH SCHOOL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e">
            <v>#DIV/0!</v>
          </cell>
          <cell r="AF525" t="str">
            <v>B2</v>
          </cell>
          <cell r="AG525">
            <v>0</v>
          </cell>
          <cell r="AH525">
            <v>0</v>
          </cell>
          <cell r="AI525">
            <v>0</v>
          </cell>
          <cell r="AJ525" t="str">
            <v>X</v>
          </cell>
          <cell r="AK525" t="str">
            <v>X</v>
          </cell>
          <cell r="AL525" t="str">
            <v>X</v>
          </cell>
          <cell r="AM525" t="str">
            <v>X</v>
          </cell>
          <cell r="AN525" t="str">
            <v>X</v>
          </cell>
          <cell r="AO525" t="str">
            <v>X</v>
          </cell>
          <cell r="AP525" t="str">
            <v>X</v>
          </cell>
          <cell r="AQ525" t="str">
            <v>Chaídez Gallarzo Rafael</v>
          </cell>
          <cell r="AR525">
            <v>0</v>
          </cell>
        </row>
        <row r="526">
          <cell r="A526">
            <v>525</v>
          </cell>
          <cell r="B526" t="str">
            <v>CANDIDATO</v>
          </cell>
          <cell r="C526" t="str">
            <v>BAJA</v>
          </cell>
          <cell r="D526">
            <v>0</v>
          </cell>
          <cell r="E526">
            <v>31122010</v>
          </cell>
          <cell r="F526" t="str">
            <v xml:space="preserve"> </v>
          </cell>
          <cell r="G526" t="str">
            <v xml:space="preserve"> </v>
          </cell>
          <cell r="H526" t="str">
            <v>Reyner Iván</v>
          </cell>
          <cell r="I526" t="str">
            <v>Yparrea</v>
          </cell>
          <cell r="J526" t="str">
            <v>Arreola</v>
          </cell>
          <cell r="K526" t="str">
            <v>Reyner Iván Yparrea Arreola</v>
          </cell>
          <cell r="L526" t="str">
            <v>YAAR820821J99</v>
          </cell>
          <cell r="M526" t="str">
            <v>YAAR820821HDGPRY05</v>
          </cell>
          <cell r="N526" t="str">
            <v>C. Ocampo No. 1205 Barrio de Tierra Blanca C.P.  34139</v>
          </cell>
          <cell r="O526">
            <v>0</v>
          </cell>
          <cell r="P526" t="str">
            <v>B. DE TIERRA BLANCA</v>
          </cell>
          <cell r="Q526" t="str">
            <v>Durango</v>
          </cell>
          <cell r="R526" t="str">
            <v>Victoria de Durango</v>
          </cell>
          <cell r="S526" t="str">
            <v>Dgo.</v>
          </cell>
          <cell r="T526">
            <v>8111669</v>
          </cell>
          <cell r="U526">
            <v>6181227671</v>
          </cell>
          <cell r="V526" t="str">
            <v>MEXICANA</v>
          </cell>
          <cell r="W526" t="str">
            <v>M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7</v>
          </cell>
          <cell r="AC526">
            <v>7</v>
          </cell>
          <cell r="AD526">
            <v>6</v>
          </cell>
          <cell r="AE526">
            <v>6.666666666666667</v>
          </cell>
          <cell r="AF526" t="str">
            <v>B1</v>
          </cell>
          <cell r="AG526">
            <v>0</v>
          </cell>
          <cell r="AH526">
            <v>0</v>
          </cell>
          <cell r="AI526">
            <v>0</v>
          </cell>
          <cell r="AJ526" t="str">
            <v>X</v>
          </cell>
          <cell r="AK526" t="str">
            <v>X</v>
          </cell>
          <cell r="AL526" t="str">
            <v>X</v>
          </cell>
          <cell r="AM526" t="str">
            <v>X</v>
          </cell>
          <cell r="AN526" t="str">
            <v>X</v>
          </cell>
          <cell r="AO526" t="str">
            <v>X</v>
          </cell>
          <cell r="AP526" t="str">
            <v>X</v>
          </cell>
          <cell r="AQ526" t="str">
            <v>Yparrea Arreola Reyner Iván</v>
          </cell>
          <cell r="AR526">
            <v>0</v>
          </cell>
        </row>
        <row r="527">
          <cell r="A527">
            <v>526</v>
          </cell>
          <cell r="B527" t="str">
            <v>ASIGNADO</v>
          </cell>
          <cell r="C527" t="str">
            <v>CANDIDATO</v>
          </cell>
          <cell r="D527">
            <v>41129</v>
          </cell>
          <cell r="E527">
            <v>0</v>
          </cell>
          <cell r="F527" t="str">
            <v>1° de Septiembre</v>
          </cell>
          <cell r="G527" t="str">
            <v>PNIEB</v>
          </cell>
          <cell r="H527" t="str">
            <v>Héctor Adrián</v>
          </cell>
          <cell r="I527" t="str">
            <v>Sánchez</v>
          </cell>
          <cell r="J527" t="str">
            <v>Valdéz</v>
          </cell>
          <cell r="K527" t="str">
            <v>Héctor Adrián Sánchez Valdéz</v>
          </cell>
          <cell r="L527" t="str">
            <v>SAVH851203BU8</v>
          </cell>
          <cell r="M527" t="str">
            <v>SAVH851203HDFNLC01</v>
          </cell>
          <cell r="N527" t="str">
            <v>C. Gomez Palacio No. 1012 Ote. Col. Fatima C.P. 34060</v>
          </cell>
          <cell r="O527" t="str">
            <v>M</v>
          </cell>
          <cell r="P527" t="str">
            <v>COL. FATIMA</v>
          </cell>
          <cell r="Q527" t="str">
            <v>Durango</v>
          </cell>
          <cell r="R527" t="str">
            <v>Victoria de Durango</v>
          </cell>
          <cell r="S527" t="str">
            <v>Dgo.</v>
          </cell>
          <cell r="T527">
            <v>6188261454</v>
          </cell>
          <cell r="U527">
            <v>6181660053</v>
          </cell>
          <cell r="V527" t="str">
            <v>MEXICANA</v>
          </cell>
          <cell r="W527" t="str">
            <v>M</v>
          </cell>
          <cell r="X527" t="str">
            <v>HIGH SCHOOL</v>
          </cell>
          <cell r="Y527">
            <v>0</v>
          </cell>
          <cell r="Z527">
            <v>0</v>
          </cell>
          <cell r="AA527">
            <v>0</v>
          </cell>
          <cell r="AB527">
            <v>8</v>
          </cell>
          <cell r="AC527">
            <v>7</v>
          </cell>
          <cell r="AD527">
            <v>9</v>
          </cell>
          <cell r="AE527">
            <v>8</v>
          </cell>
          <cell r="AF527" t="str">
            <v>B1</v>
          </cell>
          <cell r="AG527">
            <v>0</v>
          </cell>
          <cell r="AH527">
            <v>0</v>
          </cell>
          <cell r="AI527" t="str">
            <v>hetolino@hotmail.com</v>
          </cell>
          <cell r="AJ527" t="str">
            <v>OK</v>
          </cell>
          <cell r="AK527" t="str">
            <v>OK</v>
          </cell>
          <cell r="AL527" t="str">
            <v>OK</v>
          </cell>
          <cell r="AM527" t="str">
            <v>OK</v>
          </cell>
          <cell r="AN527" t="str">
            <v>OK</v>
          </cell>
          <cell r="AO527" t="str">
            <v>OK</v>
          </cell>
          <cell r="AP527" t="str">
            <v>OK</v>
          </cell>
          <cell r="AQ527" t="str">
            <v>Sánchez Valdéz Héctor Adrián</v>
          </cell>
          <cell r="AR527">
            <v>0</v>
          </cell>
        </row>
        <row r="528">
          <cell r="A528">
            <v>527</v>
          </cell>
          <cell r="B528" t="str">
            <v>CANDIDATO</v>
          </cell>
          <cell r="C528" t="str">
            <v>CANDIDATO</v>
          </cell>
          <cell r="D528">
            <v>41129</v>
          </cell>
          <cell r="E528">
            <v>0</v>
          </cell>
          <cell r="F528" t="str">
            <v xml:space="preserve"> </v>
          </cell>
          <cell r="G528" t="str">
            <v xml:space="preserve"> </v>
          </cell>
          <cell r="H528" t="str">
            <v>Joel Hilario</v>
          </cell>
          <cell r="I528" t="str">
            <v>Ojeda</v>
          </cell>
          <cell r="J528" t="str">
            <v>Ortíz</v>
          </cell>
          <cell r="K528" t="str">
            <v>Joel Hilario Ojeda Ortíz</v>
          </cell>
          <cell r="L528" t="str">
            <v>OEOJ891110CQ0</v>
          </cell>
          <cell r="M528" t="str">
            <v>OEOJ891110HDGJRL02</v>
          </cell>
          <cell r="N528" t="str">
            <v>C. Felipe Ángeles No. 906 Col. J. Guadalupe Rodriguez C.P. 34280</v>
          </cell>
          <cell r="O528" t="str">
            <v>M</v>
          </cell>
          <cell r="P528" t="str">
            <v>COL. J. GPE. RODRIGUEZ</v>
          </cell>
          <cell r="Q528" t="str">
            <v>Durango</v>
          </cell>
          <cell r="R528" t="str">
            <v>Victoria de Durango</v>
          </cell>
          <cell r="S528" t="str">
            <v>Dgo.</v>
          </cell>
          <cell r="T528">
            <v>6188293029</v>
          </cell>
          <cell r="U528">
            <v>6181593492</v>
          </cell>
          <cell r="V528" t="str">
            <v>MEXICANA</v>
          </cell>
          <cell r="W528" t="str">
            <v>M</v>
          </cell>
          <cell r="X528" t="str">
            <v>LIC. EN DOCENCIA DE LA LENGUA INGLESA</v>
          </cell>
          <cell r="Y528">
            <v>0</v>
          </cell>
          <cell r="Z528">
            <v>0</v>
          </cell>
          <cell r="AA528">
            <v>0</v>
          </cell>
          <cell r="AB528">
            <v>8</v>
          </cell>
          <cell r="AC528">
            <v>7</v>
          </cell>
          <cell r="AD528">
            <v>9</v>
          </cell>
          <cell r="AE528">
            <v>8</v>
          </cell>
          <cell r="AF528" t="str">
            <v>B1</v>
          </cell>
          <cell r="AG528">
            <v>0</v>
          </cell>
          <cell r="AH528">
            <v>0</v>
          </cell>
          <cell r="AI528" t="str">
            <v>Hip_14_hop@hotmail.com</v>
          </cell>
          <cell r="AJ528" t="str">
            <v>OK</v>
          </cell>
          <cell r="AK528" t="str">
            <v>OK</v>
          </cell>
          <cell r="AL528" t="str">
            <v>OK</v>
          </cell>
          <cell r="AM528" t="str">
            <v>OK</v>
          </cell>
          <cell r="AN528" t="str">
            <v>OK</v>
          </cell>
          <cell r="AO528" t="str">
            <v>OK</v>
          </cell>
          <cell r="AP528" t="str">
            <v>OK</v>
          </cell>
          <cell r="AQ528" t="str">
            <v>Ojeda Ortíz Joel Hilario</v>
          </cell>
          <cell r="AR528">
            <v>0</v>
          </cell>
        </row>
        <row r="529">
          <cell r="A529">
            <v>528</v>
          </cell>
          <cell r="B529" t="str">
            <v>CANDIDATO</v>
          </cell>
          <cell r="C529" t="str">
            <v>CANDIDATO</v>
          </cell>
          <cell r="D529">
            <v>41129</v>
          </cell>
          <cell r="E529">
            <v>0</v>
          </cell>
          <cell r="F529" t="str">
            <v xml:space="preserve"> </v>
          </cell>
          <cell r="G529" t="str">
            <v xml:space="preserve"> </v>
          </cell>
          <cell r="H529" t="str">
            <v>Victor Manuel</v>
          </cell>
          <cell r="I529" t="str">
            <v>Campos</v>
          </cell>
          <cell r="J529" t="str">
            <v>Meraz</v>
          </cell>
          <cell r="K529" t="str">
            <v>Victor Manuel Campos Meraz</v>
          </cell>
          <cell r="L529" t="str">
            <v>CAMV870108AK4</v>
          </cell>
          <cell r="M529" t="str">
            <v>CAMV870108HDGMRC05</v>
          </cell>
          <cell r="N529" t="str">
            <v>C. Stago. Papasquiaro No. 407 Col. Hipodromo C.P. 34270</v>
          </cell>
          <cell r="O529" t="str">
            <v>M</v>
          </cell>
          <cell r="P529" t="str">
            <v>COL. HIPODROMO</v>
          </cell>
          <cell r="Q529" t="str">
            <v>Durango</v>
          </cell>
          <cell r="R529" t="str">
            <v>Victoria de Durango</v>
          </cell>
          <cell r="S529" t="str">
            <v>Dgo.</v>
          </cell>
          <cell r="T529">
            <v>6188177824</v>
          </cell>
          <cell r="U529">
            <v>6181643390</v>
          </cell>
          <cell r="V529" t="str">
            <v>MEXICANA</v>
          </cell>
          <cell r="W529" t="str">
            <v>M</v>
          </cell>
          <cell r="X529" t="str">
            <v>LIC. EN INFORMATICA</v>
          </cell>
          <cell r="Y529">
            <v>0</v>
          </cell>
          <cell r="Z529">
            <v>0</v>
          </cell>
          <cell r="AA529">
            <v>0</v>
          </cell>
          <cell r="AB529">
            <v>9</v>
          </cell>
          <cell r="AC529">
            <v>7</v>
          </cell>
          <cell r="AD529">
            <v>9</v>
          </cell>
          <cell r="AE529">
            <v>8.3333333333333339</v>
          </cell>
          <cell r="AF529" t="str">
            <v>B1</v>
          </cell>
          <cell r="AG529">
            <v>0</v>
          </cell>
          <cell r="AH529">
            <v>0</v>
          </cell>
          <cell r="AI529" t="str">
            <v>vcampoz@gmail.com</v>
          </cell>
          <cell r="AJ529" t="str">
            <v>OK</v>
          </cell>
          <cell r="AK529" t="str">
            <v>OK</v>
          </cell>
          <cell r="AL529" t="str">
            <v>OK</v>
          </cell>
          <cell r="AM529" t="str">
            <v>OK</v>
          </cell>
          <cell r="AN529" t="str">
            <v>OK</v>
          </cell>
          <cell r="AO529" t="str">
            <v>OK</v>
          </cell>
          <cell r="AP529" t="str">
            <v>OK</v>
          </cell>
          <cell r="AQ529" t="str">
            <v>Campos Meraz Victor Manuel</v>
          </cell>
          <cell r="AR529">
            <v>0</v>
          </cell>
        </row>
        <row r="530">
          <cell r="A530">
            <v>529</v>
          </cell>
          <cell r="B530" t="str">
            <v>CANDIDATO</v>
          </cell>
          <cell r="C530" t="str">
            <v>CANDIDATO</v>
          </cell>
          <cell r="D530">
            <v>41129</v>
          </cell>
          <cell r="E530">
            <v>0</v>
          </cell>
          <cell r="F530" t="str">
            <v xml:space="preserve"> </v>
          </cell>
          <cell r="G530" t="str">
            <v xml:space="preserve"> </v>
          </cell>
          <cell r="H530" t="str">
            <v>Alejandra Isabel</v>
          </cell>
          <cell r="I530" t="str">
            <v>Núñez</v>
          </cell>
          <cell r="J530" t="str">
            <v>Villarreal</v>
          </cell>
          <cell r="K530" t="str">
            <v>Alejandra Isabel Núñez Villarreal</v>
          </cell>
          <cell r="L530" t="str">
            <v>NUVA841121UX4</v>
          </cell>
          <cell r="M530" t="str">
            <v>NUVA841121MJCXLL03</v>
          </cell>
          <cell r="N530" t="str">
            <v xml:space="preserve">C. Quetzal No. 114  Fracc. Silvestre Revueltas C.P. 34150 </v>
          </cell>
          <cell r="O530" t="str">
            <v>M</v>
          </cell>
          <cell r="P530" t="str">
            <v>FRACC. SILVESTRE REVUELTAS</v>
          </cell>
          <cell r="Q530" t="str">
            <v>Durango</v>
          </cell>
          <cell r="R530" t="str">
            <v>Victoria de Durango</v>
          </cell>
          <cell r="S530" t="str">
            <v>Dgo.</v>
          </cell>
          <cell r="T530" t="str">
            <v>No cuenta</v>
          </cell>
          <cell r="U530">
            <v>6181133973</v>
          </cell>
          <cell r="V530" t="str">
            <v>MEXICANA</v>
          </cell>
          <cell r="W530" t="str">
            <v>F</v>
          </cell>
          <cell r="X530" t="str">
            <v>LIC. TERAPIA DE LA COMUNICACIÓN</v>
          </cell>
          <cell r="Y530">
            <v>0</v>
          </cell>
          <cell r="Z530">
            <v>0</v>
          </cell>
          <cell r="AA530">
            <v>0</v>
          </cell>
          <cell r="AB530">
            <v>9</v>
          </cell>
          <cell r="AC530">
            <v>7</v>
          </cell>
          <cell r="AD530">
            <v>9</v>
          </cell>
          <cell r="AE530">
            <v>8.3333333333333339</v>
          </cell>
          <cell r="AF530" t="str">
            <v>B1</v>
          </cell>
          <cell r="AG530">
            <v>0</v>
          </cell>
          <cell r="AH530">
            <v>0</v>
          </cell>
          <cell r="AI530" t="str">
            <v>alenuvi21@hotmail.com</v>
          </cell>
          <cell r="AJ530" t="str">
            <v>OK</v>
          </cell>
          <cell r="AK530" t="str">
            <v>OK</v>
          </cell>
          <cell r="AL530" t="str">
            <v>OK</v>
          </cell>
          <cell r="AM530" t="str">
            <v>OK</v>
          </cell>
          <cell r="AN530" t="str">
            <v>OK</v>
          </cell>
          <cell r="AO530" t="str">
            <v>OK</v>
          </cell>
          <cell r="AP530" t="str">
            <v>OK</v>
          </cell>
          <cell r="AQ530" t="str">
            <v>Núñez Villarreal Alejandra Isabel</v>
          </cell>
          <cell r="AR530">
            <v>0</v>
          </cell>
        </row>
        <row r="531">
          <cell r="A531">
            <v>530</v>
          </cell>
          <cell r="B531" t="str">
            <v>CANDIDATO</v>
          </cell>
          <cell r="C531" t="str">
            <v>CANDIDATO</v>
          </cell>
          <cell r="D531">
            <v>41130</v>
          </cell>
          <cell r="E531">
            <v>0</v>
          </cell>
          <cell r="F531" t="str">
            <v xml:space="preserve"> </v>
          </cell>
          <cell r="G531" t="str">
            <v xml:space="preserve"> </v>
          </cell>
          <cell r="H531" t="str">
            <v>Juan Salvador</v>
          </cell>
          <cell r="I531" t="str">
            <v>Ruiz</v>
          </cell>
          <cell r="J531" t="str">
            <v>Esparza</v>
          </cell>
          <cell r="K531" t="str">
            <v>Juan Salvador Ruiz Esparza</v>
          </cell>
          <cell r="L531" t="str">
            <v>RUEJ830317NY9</v>
          </cell>
          <cell r="M531" t="str">
            <v>RUEJ830317HDGZSN05</v>
          </cell>
          <cell r="N531" t="str">
            <v>C. A No. 206 Fracc. La Arboleda C.P. 34189</v>
          </cell>
          <cell r="O531" t="str">
            <v>M</v>
          </cell>
          <cell r="P531" t="str">
            <v>FRACC. LA ARBOLEDA</v>
          </cell>
          <cell r="Q531" t="str">
            <v>Durango</v>
          </cell>
          <cell r="R531" t="str">
            <v>Victoria de Durango</v>
          </cell>
          <cell r="S531" t="str">
            <v>Dgo.</v>
          </cell>
          <cell r="T531">
            <v>6188136690</v>
          </cell>
          <cell r="U531">
            <v>6181062665</v>
          </cell>
          <cell r="V531" t="str">
            <v>MEXICANA</v>
          </cell>
          <cell r="W531" t="str">
            <v>M</v>
          </cell>
          <cell r="X531" t="str">
            <v>BACHILLERATO</v>
          </cell>
          <cell r="Y531">
            <v>0</v>
          </cell>
          <cell r="Z531">
            <v>0</v>
          </cell>
          <cell r="AA531">
            <v>0</v>
          </cell>
          <cell r="AB531">
            <v>8</v>
          </cell>
          <cell r="AC531">
            <v>6</v>
          </cell>
          <cell r="AD531">
            <v>9</v>
          </cell>
          <cell r="AE531">
            <v>7.666666666666667</v>
          </cell>
          <cell r="AF531" t="str">
            <v>B1</v>
          </cell>
          <cell r="AG531">
            <v>0</v>
          </cell>
          <cell r="AH531">
            <v>0</v>
          </cell>
          <cell r="AI531" t="str">
            <v>ruesalvador@hotmail.es</v>
          </cell>
          <cell r="AJ531" t="str">
            <v>OK</v>
          </cell>
          <cell r="AK531" t="str">
            <v>OK</v>
          </cell>
          <cell r="AL531" t="str">
            <v>OK</v>
          </cell>
          <cell r="AM531" t="str">
            <v>OK</v>
          </cell>
          <cell r="AN531" t="str">
            <v>OK</v>
          </cell>
          <cell r="AO531" t="str">
            <v>OK</v>
          </cell>
          <cell r="AP531" t="str">
            <v>OK</v>
          </cell>
          <cell r="AQ531" t="str">
            <v>Ruiz Esparza Juan Salvador</v>
          </cell>
          <cell r="AR531">
            <v>0</v>
          </cell>
        </row>
        <row r="532">
          <cell r="A532">
            <v>531</v>
          </cell>
          <cell r="B532" t="str">
            <v>CANDIDATO</v>
          </cell>
          <cell r="C532" t="str">
            <v>CANDIDATO</v>
          </cell>
          <cell r="D532">
            <v>41130</v>
          </cell>
          <cell r="E532">
            <v>0</v>
          </cell>
          <cell r="F532" t="str">
            <v xml:space="preserve"> </v>
          </cell>
          <cell r="G532" t="str">
            <v xml:space="preserve"> </v>
          </cell>
          <cell r="H532" t="str">
            <v>Rafael Hiram</v>
          </cell>
          <cell r="I532" t="str">
            <v>Salgado</v>
          </cell>
          <cell r="J532" t="str">
            <v>Amaya</v>
          </cell>
          <cell r="K532" t="str">
            <v>Rafael Hiram Salgado Amaya</v>
          </cell>
          <cell r="L532" t="str">
            <v>SAAR9007287M5</v>
          </cell>
          <cell r="M532" t="str">
            <v>SAAR900728HDGLMF02</v>
          </cell>
          <cell r="N532" t="str">
            <v>C. Playa Caletilla No. 305 Fracc. Las Playas C.P. 34260</v>
          </cell>
          <cell r="O532" t="str">
            <v>M</v>
          </cell>
          <cell r="P532" t="str">
            <v>FRACC. LAS PLAYAS</v>
          </cell>
          <cell r="Q532" t="str">
            <v>Durango</v>
          </cell>
          <cell r="R532" t="str">
            <v>Victoria de Durango</v>
          </cell>
          <cell r="S532" t="str">
            <v>Dgo.</v>
          </cell>
          <cell r="T532">
            <v>6188103912</v>
          </cell>
          <cell r="U532">
            <v>6181685631</v>
          </cell>
          <cell r="V532" t="str">
            <v>MEXICANA</v>
          </cell>
          <cell r="W532" t="str">
            <v>M</v>
          </cell>
          <cell r="X532" t="str">
            <v>BACHILLERATO</v>
          </cell>
          <cell r="Y532">
            <v>0</v>
          </cell>
          <cell r="Z532">
            <v>0</v>
          </cell>
          <cell r="AA532">
            <v>0</v>
          </cell>
          <cell r="AB532">
            <v>9</v>
          </cell>
          <cell r="AC532">
            <v>7</v>
          </cell>
          <cell r="AD532">
            <v>9</v>
          </cell>
          <cell r="AE532">
            <v>8.3333333333333339</v>
          </cell>
          <cell r="AF532" t="str">
            <v>B1</v>
          </cell>
          <cell r="AG532">
            <v>0</v>
          </cell>
          <cell r="AH532">
            <v>0</v>
          </cell>
          <cell r="AI532" t="str">
            <v>rafstaffari_@hotamil.com</v>
          </cell>
          <cell r="AJ532" t="str">
            <v>OK</v>
          </cell>
          <cell r="AK532" t="str">
            <v>OK</v>
          </cell>
          <cell r="AL532" t="str">
            <v>OK</v>
          </cell>
          <cell r="AM532" t="str">
            <v>OK</v>
          </cell>
          <cell r="AN532" t="str">
            <v>OK</v>
          </cell>
          <cell r="AO532" t="str">
            <v>OK</v>
          </cell>
          <cell r="AP532" t="str">
            <v>OK</v>
          </cell>
          <cell r="AQ532" t="str">
            <v>Salgado Amaya Rafael Hiram</v>
          </cell>
          <cell r="AR532">
            <v>0</v>
          </cell>
        </row>
        <row r="533">
          <cell r="A533">
            <v>532</v>
          </cell>
          <cell r="B533" t="str">
            <v>CANDIDATO</v>
          </cell>
          <cell r="C533" t="str">
            <v>CANDIDATO</v>
          </cell>
          <cell r="D533">
            <v>41130</v>
          </cell>
          <cell r="E533">
            <v>0</v>
          </cell>
          <cell r="F533" t="str">
            <v xml:space="preserve"> </v>
          </cell>
          <cell r="G533" t="str">
            <v xml:space="preserve"> </v>
          </cell>
          <cell r="H533" t="str">
            <v>Celina</v>
          </cell>
          <cell r="I533" t="str">
            <v>González</v>
          </cell>
          <cell r="J533" t="str">
            <v>Sánchez</v>
          </cell>
          <cell r="K533" t="str">
            <v>Celina González Sánchez</v>
          </cell>
          <cell r="L533" t="str">
            <v>GOSC9001252Z2</v>
          </cell>
          <cell r="M533" t="str">
            <v>GOSC900125MDGNNL08</v>
          </cell>
          <cell r="N533" t="str">
            <v>C. carr. Fco. Zarco Km 69 loc. La Magdalena C.P. 34410</v>
          </cell>
          <cell r="O533" t="str">
            <v>M</v>
          </cell>
          <cell r="P533" t="str">
            <v>loc.la Magdalena</v>
          </cell>
          <cell r="Q533" t="str">
            <v>Nuevo Ideal</v>
          </cell>
          <cell r="R533" t="str">
            <v>Durango</v>
          </cell>
          <cell r="S533" t="str">
            <v>Dgo.</v>
          </cell>
          <cell r="T533">
            <v>6778730724</v>
          </cell>
          <cell r="U533">
            <v>6771061837</v>
          </cell>
          <cell r="V533" t="str">
            <v>MEXICANA</v>
          </cell>
          <cell r="W533" t="str">
            <v>F</v>
          </cell>
          <cell r="X533" t="str">
            <v>HIGH SCHOOL</v>
          </cell>
          <cell r="Y533">
            <v>0</v>
          </cell>
          <cell r="Z533">
            <v>0</v>
          </cell>
          <cell r="AA533">
            <v>0</v>
          </cell>
          <cell r="AB533">
            <v>8</v>
          </cell>
          <cell r="AC533">
            <v>7</v>
          </cell>
          <cell r="AD533">
            <v>7</v>
          </cell>
          <cell r="AE533">
            <v>7.333333333333333</v>
          </cell>
          <cell r="AF533" t="str">
            <v>B1</v>
          </cell>
          <cell r="AG533">
            <v>0</v>
          </cell>
          <cell r="AH533">
            <v>0</v>
          </cell>
          <cell r="AI533" t="str">
            <v>dollglez20092009@hotmail.com</v>
          </cell>
          <cell r="AJ533" t="str">
            <v>OK</v>
          </cell>
          <cell r="AK533" t="str">
            <v>OK</v>
          </cell>
          <cell r="AL533" t="str">
            <v>OK</v>
          </cell>
          <cell r="AM533" t="str">
            <v>OK</v>
          </cell>
          <cell r="AN533" t="str">
            <v>OK</v>
          </cell>
          <cell r="AO533" t="str">
            <v>OK</v>
          </cell>
          <cell r="AP533" t="str">
            <v>OK</v>
          </cell>
          <cell r="AQ533" t="str">
            <v>González Sánchez Celina</v>
          </cell>
          <cell r="AR533">
            <v>0</v>
          </cell>
        </row>
        <row r="534">
          <cell r="A534">
            <v>533</v>
          </cell>
          <cell r="B534" t="str">
            <v>CANDIDATO</v>
          </cell>
          <cell r="C534" t="str">
            <v>CANDIDATO</v>
          </cell>
          <cell r="D534">
            <v>41130</v>
          </cell>
          <cell r="E534">
            <v>0</v>
          </cell>
          <cell r="F534" t="str">
            <v xml:space="preserve"> </v>
          </cell>
          <cell r="G534" t="str">
            <v xml:space="preserve"> </v>
          </cell>
          <cell r="H534" t="str">
            <v>Césareo Homero</v>
          </cell>
          <cell r="I534" t="str">
            <v>Villa</v>
          </cell>
          <cell r="J534" t="str">
            <v>Vargas</v>
          </cell>
          <cell r="K534" t="str">
            <v>Césareo Homero Villa Vargas</v>
          </cell>
          <cell r="L534" t="str">
            <v>VIVC710904C57</v>
          </cell>
          <cell r="M534" t="str">
            <v>VIVC710904HDGLRS03</v>
          </cell>
          <cell r="N534" t="str">
            <v>C. SIN NOMBRE S/N Loc. Puerta de Cabrera C.P. 35502</v>
          </cell>
          <cell r="O534" t="str">
            <v>M</v>
          </cell>
          <cell r="P534" t="str">
            <v>loc. Puerta de Cabrera</v>
          </cell>
          <cell r="Q534" t="str">
            <v>Inde</v>
          </cell>
          <cell r="R534" t="str">
            <v>Durango</v>
          </cell>
          <cell r="S534" t="str">
            <v>Dgo.</v>
          </cell>
          <cell r="T534">
            <v>6043922972</v>
          </cell>
          <cell r="U534">
            <v>6188408762</v>
          </cell>
          <cell r="V534" t="str">
            <v>MEXICANA</v>
          </cell>
          <cell r="W534" t="str">
            <v>M</v>
          </cell>
          <cell r="X534" t="str">
            <v>HIGH SCHOOL</v>
          </cell>
          <cell r="Y534">
            <v>0</v>
          </cell>
          <cell r="Z534">
            <v>0</v>
          </cell>
          <cell r="AA534">
            <v>0</v>
          </cell>
          <cell r="AB534">
            <v>9</v>
          </cell>
          <cell r="AC534">
            <v>6</v>
          </cell>
          <cell r="AD534">
            <v>9</v>
          </cell>
          <cell r="AE534">
            <v>8</v>
          </cell>
          <cell r="AF534" t="str">
            <v>B1</v>
          </cell>
          <cell r="AG534">
            <v>0</v>
          </cell>
          <cell r="AH534">
            <v>0</v>
          </cell>
          <cell r="AI534" t="str">
            <v>www.ch.villa@hotmail.com</v>
          </cell>
          <cell r="AJ534" t="str">
            <v>OK</v>
          </cell>
          <cell r="AK534" t="str">
            <v>OK</v>
          </cell>
          <cell r="AL534" t="str">
            <v>OK</v>
          </cell>
          <cell r="AM534" t="str">
            <v>OK</v>
          </cell>
          <cell r="AN534" t="str">
            <v>OK</v>
          </cell>
          <cell r="AO534" t="str">
            <v>OK</v>
          </cell>
          <cell r="AP534" t="str">
            <v>OK</v>
          </cell>
          <cell r="AQ534" t="str">
            <v>Villa Vargas Césareo Homero</v>
          </cell>
          <cell r="AR534">
            <v>0</v>
          </cell>
        </row>
        <row r="535">
          <cell r="A535">
            <v>534</v>
          </cell>
          <cell r="B535" t="str">
            <v>CANDIDATO</v>
          </cell>
          <cell r="C535" t="str">
            <v>CANDIDATO</v>
          </cell>
          <cell r="D535">
            <v>41130</v>
          </cell>
          <cell r="E535">
            <v>0</v>
          </cell>
          <cell r="F535" t="str">
            <v xml:space="preserve"> </v>
          </cell>
          <cell r="G535" t="str">
            <v xml:space="preserve"> </v>
          </cell>
          <cell r="H535" t="str">
            <v>Sonia Isela</v>
          </cell>
          <cell r="I535" t="str">
            <v>Ubario</v>
          </cell>
          <cell r="J535" t="str">
            <v>Montelongo</v>
          </cell>
          <cell r="K535" t="str">
            <v>Sonia Isela Ubario Montelongo</v>
          </cell>
          <cell r="L535" t="str">
            <v>UAMS761102RH4</v>
          </cell>
          <cell r="M535" t="str">
            <v>UAMS761102MDGBNN09</v>
          </cell>
          <cell r="N535" t="str">
            <v>C. Jose de Quiroga No. 806 Col. Hector Mayagiotia C.P. 34010</v>
          </cell>
          <cell r="O535" t="str">
            <v>MV</v>
          </cell>
          <cell r="P535" t="str">
            <v>COL. HECTOR MAYAGOITIA DOMINGUEZ</v>
          </cell>
          <cell r="Q535" t="str">
            <v>Durango</v>
          </cell>
          <cell r="R535" t="str">
            <v>Victoria de Durango</v>
          </cell>
          <cell r="S535" t="str">
            <v>Dgo.</v>
          </cell>
          <cell r="T535">
            <v>6181285545</v>
          </cell>
          <cell r="U535">
            <v>6188004615</v>
          </cell>
          <cell r="V535" t="str">
            <v>MEXICANA</v>
          </cell>
          <cell r="W535" t="str">
            <v>F</v>
          </cell>
          <cell r="X535" t="str">
            <v>MAESTRIA EN INOVACION EDUCATIVA</v>
          </cell>
          <cell r="Y535">
            <v>0</v>
          </cell>
          <cell r="Z535">
            <v>0</v>
          </cell>
          <cell r="AA535">
            <v>0</v>
          </cell>
          <cell r="AB535">
            <v>7</v>
          </cell>
          <cell r="AC535">
            <v>6</v>
          </cell>
          <cell r="AD535">
            <v>7</v>
          </cell>
          <cell r="AE535">
            <v>6.666666666666667</v>
          </cell>
          <cell r="AF535" t="str">
            <v>B1</v>
          </cell>
          <cell r="AG535">
            <v>0</v>
          </cell>
          <cell r="AH535">
            <v>0</v>
          </cell>
          <cell r="AI535" t="str">
            <v>bubario@tecmilenio.mx</v>
          </cell>
          <cell r="AJ535" t="str">
            <v>OK</v>
          </cell>
          <cell r="AK535" t="str">
            <v>OK</v>
          </cell>
          <cell r="AL535" t="str">
            <v>OK</v>
          </cell>
          <cell r="AM535" t="str">
            <v>OK</v>
          </cell>
          <cell r="AN535" t="str">
            <v>OK</v>
          </cell>
          <cell r="AO535" t="str">
            <v>OK</v>
          </cell>
          <cell r="AP535" t="str">
            <v>OK</v>
          </cell>
          <cell r="AQ535" t="str">
            <v>Ubario Montelongo Sonia Isela</v>
          </cell>
          <cell r="AR535">
            <v>0</v>
          </cell>
        </row>
        <row r="536">
          <cell r="A536">
            <v>535</v>
          </cell>
          <cell r="B536" t="str">
            <v>CANDIDATO</v>
          </cell>
          <cell r="C536" t="str">
            <v>CANDIDATO</v>
          </cell>
          <cell r="D536">
            <v>41131</v>
          </cell>
          <cell r="E536">
            <v>0</v>
          </cell>
          <cell r="F536" t="str">
            <v xml:space="preserve"> </v>
          </cell>
          <cell r="G536" t="str">
            <v xml:space="preserve"> </v>
          </cell>
          <cell r="H536" t="str">
            <v>Gregorio</v>
          </cell>
          <cell r="I536" t="str">
            <v>Medrano</v>
          </cell>
          <cell r="J536" t="str">
            <v>Avila</v>
          </cell>
          <cell r="K536" t="str">
            <v>Gregorio Medrano Avila</v>
          </cell>
          <cell r="L536" t="str">
            <v>MEAG910523330</v>
          </cell>
          <cell r="M536" t="str">
            <v>MEAG910523HDGDVR05</v>
          </cell>
          <cell r="N536" t="str">
            <v>C. Escarcha No. 108 Col. Masie C.P. 34217</v>
          </cell>
          <cell r="O536" t="str">
            <v>M</v>
          </cell>
          <cell r="P536" t="str">
            <v>COL. MASIE</v>
          </cell>
          <cell r="Q536" t="str">
            <v>Durango</v>
          </cell>
          <cell r="R536" t="str">
            <v>Victoria de Durango</v>
          </cell>
          <cell r="S536" t="str">
            <v>Dgo.</v>
          </cell>
          <cell r="T536">
            <v>6188358298</v>
          </cell>
          <cell r="U536">
            <v>6181334682</v>
          </cell>
          <cell r="V536" t="str">
            <v>MEXICANA</v>
          </cell>
          <cell r="W536" t="str">
            <v>M</v>
          </cell>
          <cell r="X536" t="str">
            <v>HIGH SCHOOL</v>
          </cell>
          <cell r="Y536">
            <v>0</v>
          </cell>
          <cell r="Z536">
            <v>0</v>
          </cell>
          <cell r="AA536">
            <v>0</v>
          </cell>
          <cell r="AB536">
            <v>8</v>
          </cell>
          <cell r="AC536">
            <v>6</v>
          </cell>
          <cell r="AD536">
            <v>7</v>
          </cell>
          <cell r="AE536">
            <v>7</v>
          </cell>
          <cell r="AF536" t="str">
            <v>B1</v>
          </cell>
          <cell r="AG536">
            <v>0</v>
          </cell>
          <cell r="AH536">
            <v>0</v>
          </cell>
          <cell r="AI536" t="str">
            <v>bles801@hotmail.com</v>
          </cell>
          <cell r="AJ536" t="str">
            <v>OK</v>
          </cell>
          <cell r="AK536" t="str">
            <v>OK</v>
          </cell>
          <cell r="AL536" t="str">
            <v>OK</v>
          </cell>
          <cell r="AM536" t="str">
            <v>OK</v>
          </cell>
          <cell r="AN536" t="str">
            <v>OK</v>
          </cell>
          <cell r="AO536" t="str">
            <v>OK</v>
          </cell>
          <cell r="AP536" t="str">
            <v>OK</v>
          </cell>
          <cell r="AQ536" t="str">
            <v>Medrano Avila Gregorio</v>
          </cell>
          <cell r="AR536">
            <v>0</v>
          </cell>
        </row>
        <row r="537">
          <cell r="A537">
            <v>536</v>
          </cell>
          <cell r="B537" t="str">
            <v>CANDIDATO</v>
          </cell>
          <cell r="C537" t="str">
            <v>CANDIDATO</v>
          </cell>
          <cell r="D537">
            <v>41131</v>
          </cell>
          <cell r="E537">
            <v>0</v>
          </cell>
          <cell r="F537" t="str">
            <v xml:space="preserve"> </v>
          </cell>
          <cell r="G537" t="str">
            <v xml:space="preserve"> </v>
          </cell>
          <cell r="H537" t="str">
            <v>Luis Humberto</v>
          </cell>
          <cell r="I537" t="str">
            <v>Hernandez</v>
          </cell>
          <cell r="J537" t="str">
            <v>Carbajal</v>
          </cell>
          <cell r="K537" t="str">
            <v>Luis Humberto Hernandez Carbajal</v>
          </cell>
          <cell r="L537" t="str">
            <v>HECL7908039JA</v>
          </cell>
          <cell r="M537" t="str">
            <v>HECL790803HDGRRS15</v>
          </cell>
          <cell r="N537" t="str">
            <v>C. Puerto de Ensenada No. 803 Col.Maderera C.P. 34050</v>
          </cell>
          <cell r="O537" t="str">
            <v>M</v>
          </cell>
          <cell r="P537" t="str">
            <v>COL. MADERERA</v>
          </cell>
          <cell r="Q537" t="str">
            <v>Durango</v>
          </cell>
          <cell r="R537" t="str">
            <v>Victoria de Durango</v>
          </cell>
          <cell r="S537" t="str">
            <v>Dgo.</v>
          </cell>
          <cell r="T537">
            <v>6188125643</v>
          </cell>
          <cell r="U537">
            <v>6181747630</v>
          </cell>
          <cell r="V537" t="str">
            <v>MEXICANA</v>
          </cell>
          <cell r="W537" t="str">
            <v>M</v>
          </cell>
          <cell r="X537" t="str">
            <v>HIGH SCHOOL</v>
          </cell>
          <cell r="Y537">
            <v>0</v>
          </cell>
          <cell r="Z537">
            <v>0</v>
          </cell>
          <cell r="AA537">
            <v>0</v>
          </cell>
          <cell r="AB537">
            <v>8</v>
          </cell>
          <cell r="AC537">
            <v>6</v>
          </cell>
          <cell r="AD537">
            <v>9</v>
          </cell>
          <cell r="AE537">
            <v>7.666666666666667</v>
          </cell>
          <cell r="AF537" t="str">
            <v>B1</v>
          </cell>
          <cell r="AG537">
            <v>0</v>
          </cell>
          <cell r="AH537">
            <v>0</v>
          </cell>
          <cell r="AI537" t="str">
            <v>lhernandez803@hotamil.com</v>
          </cell>
          <cell r="AJ537" t="str">
            <v>OK</v>
          </cell>
          <cell r="AK537" t="str">
            <v>OK</v>
          </cell>
          <cell r="AL537" t="str">
            <v>OK</v>
          </cell>
          <cell r="AM537" t="str">
            <v>OK</v>
          </cell>
          <cell r="AN537" t="str">
            <v>OK</v>
          </cell>
          <cell r="AO537" t="str">
            <v>OK</v>
          </cell>
          <cell r="AP537" t="str">
            <v>OK</v>
          </cell>
          <cell r="AQ537" t="str">
            <v>Hernandez Carbajal Luis Humberto</v>
          </cell>
          <cell r="AR537">
            <v>0</v>
          </cell>
        </row>
        <row r="538">
          <cell r="A538">
            <v>537</v>
          </cell>
          <cell r="B538" t="str">
            <v>CANDIDATO</v>
          </cell>
          <cell r="C538" t="str">
            <v>CANDIDATO</v>
          </cell>
          <cell r="D538">
            <v>41131</v>
          </cell>
          <cell r="E538">
            <v>0</v>
          </cell>
          <cell r="F538" t="str">
            <v xml:space="preserve"> </v>
          </cell>
          <cell r="G538" t="str">
            <v xml:space="preserve"> </v>
          </cell>
          <cell r="H538" t="str">
            <v>Miguel Ángel</v>
          </cell>
          <cell r="I538" t="str">
            <v>Pulgarin</v>
          </cell>
          <cell r="J538" t="str">
            <v>Rentería</v>
          </cell>
          <cell r="K538" t="str">
            <v>Miguel Ángel Pulgarin Rentería</v>
          </cell>
          <cell r="L538" t="str">
            <v>PURM880411BJ7</v>
          </cell>
          <cell r="M538" t="str">
            <v>PURM880411HDGLNG00</v>
          </cell>
          <cell r="N538" t="str">
            <v>C. Avellana No. 211 Fracc. Nogales C.P.34162</v>
          </cell>
          <cell r="O538" t="str">
            <v>M</v>
          </cell>
          <cell r="P538" t="str">
            <v>FRACC. NOGALES</v>
          </cell>
          <cell r="Q538" t="str">
            <v>Durango</v>
          </cell>
          <cell r="R538" t="str">
            <v>Victoria de Durango</v>
          </cell>
          <cell r="S538" t="str">
            <v>Dgo.</v>
          </cell>
          <cell r="T538" t="str">
            <v>no cuenta</v>
          </cell>
          <cell r="U538">
            <v>6181818440</v>
          </cell>
          <cell r="V538" t="str">
            <v>MEXICANA</v>
          </cell>
          <cell r="W538" t="str">
            <v>M</v>
          </cell>
          <cell r="X538" t="str">
            <v>HIGH SCHOOL</v>
          </cell>
          <cell r="Y538">
            <v>0</v>
          </cell>
          <cell r="Z538">
            <v>0</v>
          </cell>
          <cell r="AA538">
            <v>0</v>
          </cell>
          <cell r="AB538">
            <v>9</v>
          </cell>
          <cell r="AC538">
            <v>6</v>
          </cell>
          <cell r="AD538">
            <v>9</v>
          </cell>
          <cell r="AE538">
            <v>8</v>
          </cell>
          <cell r="AF538" t="str">
            <v>B1</v>
          </cell>
          <cell r="AG538">
            <v>0</v>
          </cell>
          <cell r="AH538">
            <v>0</v>
          </cell>
          <cell r="AI538" t="str">
            <v>chedderbob59@gmail.com</v>
          </cell>
          <cell r="AJ538" t="str">
            <v>OK</v>
          </cell>
          <cell r="AK538" t="str">
            <v>OK</v>
          </cell>
          <cell r="AL538" t="str">
            <v>OK</v>
          </cell>
          <cell r="AM538" t="str">
            <v>OK</v>
          </cell>
          <cell r="AN538" t="str">
            <v>OK</v>
          </cell>
          <cell r="AO538" t="str">
            <v>OK</v>
          </cell>
          <cell r="AP538" t="str">
            <v>OK</v>
          </cell>
          <cell r="AQ538" t="str">
            <v>Pulgarin Rentería Miguel Ángel</v>
          </cell>
          <cell r="AR538">
            <v>0</v>
          </cell>
        </row>
        <row r="539">
          <cell r="A539">
            <v>538</v>
          </cell>
          <cell r="B539" t="str">
            <v>ASIGNADO</v>
          </cell>
          <cell r="C539" t="str">
            <v>CANDIDATO</v>
          </cell>
          <cell r="D539">
            <v>41131</v>
          </cell>
          <cell r="E539">
            <v>0</v>
          </cell>
          <cell r="F539" t="str">
            <v>1° de Septiembre</v>
          </cell>
          <cell r="G539" t="str">
            <v>PIP</v>
          </cell>
          <cell r="H539" t="str">
            <v>María de Jesús</v>
          </cell>
          <cell r="I539" t="str">
            <v>Quiñones</v>
          </cell>
          <cell r="J539" t="str">
            <v>Resendiz</v>
          </cell>
          <cell r="K539" t="str">
            <v>María de Jesús Quiñones Resendiz</v>
          </cell>
          <cell r="L539" t="str">
            <v>QURJ810802IG9</v>
          </cell>
          <cell r="M539" t="str">
            <v>QURJ810802MDGXSS07</v>
          </cell>
          <cell r="N539" t="str">
            <v>C. 5 de Mayo No. 300 Loc. La Magdalena C.P. 34420</v>
          </cell>
          <cell r="O539" t="str">
            <v>M</v>
          </cell>
          <cell r="P539" t="str">
            <v>Loc. La Magdalena</v>
          </cell>
          <cell r="Q539" t="str">
            <v>Nuevo Ideal</v>
          </cell>
          <cell r="R539" t="str">
            <v>Durango</v>
          </cell>
          <cell r="S539" t="str">
            <v>Dgo.</v>
          </cell>
          <cell r="T539">
            <v>6778730819</v>
          </cell>
          <cell r="U539">
            <v>6771061316</v>
          </cell>
          <cell r="V539" t="str">
            <v>MEXICANA</v>
          </cell>
          <cell r="W539" t="str">
            <v>F</v>
          </cell>
          <cell r="X539" t="str">
            <v>PREPARATORIA</v>
          </cell>
          <cell r="Y539">
            <v>0</v>
          </cell>
          <cell r="Z539">
            <v>0</v>
          </cell>
          <cell r="AA539">
            <v>0</v>
          </cell>
          <cell r="AB539">
            <v>9</v>
          </cell>
          <cell r="AC539">
            <v>6</v>
          </cell>
          <cell r="AD539">
            <v>9</v>
          </cell>
          <cell r="AE539">
            <v>8</v>
          </cell>
          <cell r="AF539" t="str">
            <v>B1</v>
          </cell>
          <cell r="AG539">
            <v>0</v>
          </cell>
          <cell r="AH539">
            <v>0</v>
          </cell>
          <cell r="AI539" t="str">
            <v>mariaquinones2004@msn.com</v>
          </cell>
          <cell r="AJ539" t="str">
            <v>OK</v>
          </cell>
          <cell r="AK539" t="str">
            <v>OK</v>
          </cell>
          <cell r="AL539" t="str">
            <v>OK</v>
          </cell>
          <cell r="AM539" t="str">
            <v>OK</v>
          </cell>
          <cell r="AN539" t="str">
            <v>pendiente</v>
          </cell>
          <cell r="AO539" t="str">
            <v>OK</v>
          </cell>
          <cell r="AP539" t="str">
            <v>OK</v>
          </cell>
          <cell r="AQ539" t="str">
            <v>Quiñones Resendiz María de Jesús</v>
          </cell>
          <cell r="AR539">
            <v>0</v>
          </cell>
        </row>
        <row r="540">
          <cell r="A540">
            <v>539</v>
          </cell>
          <cell r="B540" t="str">
            <v>CANDIDATO</v>
          </cell>
          <cell r="C540" t="str">
            <v>CANDIDATO</v>
          </cell>
          <cell r="D540">
            <v>41131</v>
          </cell>
          <cell r="E540">
            <v>0</v>
          </cell>
          <cell r="F540" t="str">
            <v xml:space="preserve"> </v>
          </cell>
          <cell r="G540" t="str">
            <v xml:space="preserve"> </v>
          </cell>
          <cell r="H540" t="str">
            <v>Cristian Andres</v>
          </cell>
          <cell r="I540" t="str">
            <v>Macho</v>
          </cell>
          <cell r="J540" t="str">
            <v>Astorga</v>
          </cell>
          <cell r="K540" t="str">
            <v>Cristian Andres Macho Astorga</v>
          </cell>
          <cell r="L540" t="str">
            <v>MAAC921122EU1</v>
          </cell>
          <cell r="M540" t="str">
            <v>MAAC921122HDGCSR08</v>
          </cell>
          <cell r="N540" t="str">
            <v>C. Sin Nombre S/N barrio de la Ulama C.P. 35400</v>
          </cell>
          <cell r="O540" t="str">
            <v>M</v>
          </cell>
          <cell r="P540" t="str">
            <v>M-GUANACEVÍ</v>
          </cell>
          <cell r="Q540" t="str">
            <v>Guanaceví</v>
          </cell>
          <cell r="R540" t="str">
            <v>Durango</v>
          </cell>
          <cell r="S540" t="str">
            <v>Dgo.</v>
          </cell>
          <cell r="T540">
            <v>6748845401</v>
          </cell>
          <cell r="U540">
            <v>6741055423</v>
          </cell>
          <cell r="V540" t="str">
            <v>MEXICANA</v>
          </cell>
          <cell r="W540" t="str">
            <v>M</v>
          </cell>
          <cell r="X540" t="str">
            <v>BACHILLERATO</v>
          </cell>
          <cell r="Y540">
            <v>0</v>
          </cell>
          <cell r="Z540">
            <v>0</v>
          </cell>
          <cell r="AA540">
            <v>0</v>
          </cell>
          <cell r="AB540">
            <v>8</v>
          </cell>
          <cell r="AC540">
            <v>6</v>
          </cell>
          <cell r="AD540">
            <v>9</v>
          </cell>
          <cell r="AE540">
            <v>7.666666666666667</v>
          </cell>
          <cell r="AF540" t="str">
            <v>B1</v>
          </cell>
          <cell r="AG540">
            <v>0</v>
          </cell>
          <cell r="AH540">
            <v>0</v>
          </cell>
          <cell r="AI540" t="str">
            <v>cristian_andres_macho_astorga@hotmail.com</v>
          </cell>
          <cell r="AJ540" t="str">
            <v>OK</v>
          </cell>
          <cell r="AK540" t="str">
            <v>OK</v>
          </cell>
          <cell r="AL540" t="str">
            <v>OK</v>
          </cell>
          <cell r="AM540" t="str">
            <v>OK</v>
          </cell>
          <cell r="AN540" t="str">
            <v>OK</v>
          </cell>
          <cell r="AO540" t="str">
            <v>OK</v>
          </cell>
          <cell r="AP540" t="str">
            <v>OK</v>
          </cell>
          <cell r="AQ540" t="str">
            <v>Macho Astorga Cristian Andres</v>
          </cell>
          <cell r="AR540">
            <v>0</v>
          </cell>
        </row>
        <row r="541">
          <cell r="A541">
            <v>540</v>
          </cell>
          <cell r="B541" t="str">
            <v>CANDIDATO</v>
          </cell>
          <cell r="C541" t="str">
            <v>CANDIDATO</v>
          </cell>
          <cell r="D541">
            <v>41131</v>
          </cell>
          <cell r="E541">
            <v>0</v>
          </cell>
          <cell r="F541" t="str">
            <v xml:space="preserve"> </v>
          </cell>
          <cell r="G541" t="str">
            <v xml:space="preserve"> </v>
          </cell>
          <cell r="H541" t="str">
            <v>César Adan</v>
          </cell>
          <cell r="I541" t="str">
            <v>Corral</v>
          </cell>
          <cell r="J541" t="str">
            <v>Rodríguez</v>
          </cell>
          <cell r="K541" t="str">
            <v>César Adan Corral Rodríguez</v>
          </cell>
          <cell r="L541" t="str">
            <v>CORC851214NP9</v>
          </cell>
          <cell r="M541" t="str">
            <v>CORC851214HDGRDS02</v>
          </cell>
          <cell r="N541" t="str">
            <v>C. 16 de Septiembre No. 143 Col. Silvestre Dorador C.P. 34070</v>
          </cell>
          <cell r="O541" t="str">
            <v>V</v>
          </cell>
          <cell r="P541" t="str">
            <v>COL. SILVERSTRE DORADOR</v>
          </cell>
          <cell r="Q541" t="str">
            <v>Durango</v>
          </cell>
          <cell r="R541" t="str">
            <v>Victoria de Durango</v>
          </cell>
          <cell r="S541" t="str">
            <v>Dgo.</v>
          </cell>
          <cell r="T541">
            <v>6188339360</v>
          </cell>
          <cell r="U541">
            <v>6181545863</v>
          </cell>
          <cell r="V541" t="str">
            <v>MEXICANA</v>
          </cell>
          <cell r="W541" t="str">
            <v>M</v>
          </cell>
          <cell r="X541" t="str">
            <v>BACHILLERATO</v>
          </cell>
          <cell r="Y541">
            <v>0</v>
          </cell>
          <cell r="Z541">
            <v>0</v>
          </cell>
          <cell r="AA541">
            <v>0</v>
          </cell>
          <cell r="AB541">
            <v>8</v>
          </cell>
          <cell r="AC541">
            <v>6</v>
          </cell>
          <cell r="AD541">
            <v>9</v>
          </cell>
          <cell r="AE541">
            <v>7.666666666666667</v>
          </cell>
          <cell r="AF541" t="str">
            <v>B1</v>
          </cell>
          <cell r="AG541">
            <v>0</v>
          </cell>
          <cell r="AH541">
            <v>0</v>
          </cell>
          <cell r="AI541" t="str">
            <v>Césarerodz25@gmail.com</v>
          </cell>
          <cell r="AJ541" t="str">
            <v>OK</v>
          </cell>
          <cell r="AK541" t="str">
            <v>OK</v>
          </cell>
          <cell r="AL541" t="str">
            <v>OK</v>
          </cell>
          <cell r="AM541" t="str">
            <v>OK</v>
          </cell>
          <cell r="AN541" t="str">
            <v>OK</v>
          </cell>
          <cell r="AO541" t="str">
            <v>OK</v>
          </cell>
          <cell r="AP541" t="str">
            <v>OK</v>
          </cell>
          <cell r="AQ541" t="str">
            <v>Corral Rodríguez César Adan</v>
          </cell>
          <cell r="AR541">
            <v>0</v>
          </cell>
        </row>
        <row r="542">
          <cell r="A542">
            <v>541</v>
          </cell>
          <cell r="B542" t="str">
            <v>CANDIDATO</v>
          </cell>
          <cell r="C542" t="str">
            <v>CANDIDATO</v>
          </cell>
          <cell r="D542">
            <v>41138</v>
          </cell>
          <cell r="E542">
            <v>0</v>
          </cell>
          <cell r="F542" t="str">
            <v xml:space="preserve"> </v>
          </cell>
          <cell r="G542" t="str">
            <v xml:space="preserve"> </v>
          </cell>
          <cell r="H542" t="str">
            <v>Adrián Alejandro</v>
          </cell>
          <cell r="I542" t="str">
            <v>Aguirre</v>
          </cell>
          <cell r="J542" t="str">
            <v>Diaz</v>
          </cell>
          <cell r="K542" t="str">
            <v>Adrián Alejandro Aguirre Diaz</v>
          </cell>
          <cell r="L542" t="str">
            <v>AUDA841203NF0</v>
          </cell>
          <cell r="M542" t="str">
            <v>AUDA841203HDGGZD12</v>
          </cell>
          <cell r="N542" t="str">
            <v>Priv. Salvador Nava No. 218 int 2 Zona Centro C.P. 34000</v>
          </cell>
          <cell r="O542" t="str">
            <v>M</v>
          </cell>
          <cell r="P542" t="str">
            <v>ZONA CENTRO</v>
          </cell>
          <cell r="Q542" t="str">
            <v>Durango</v>
          </cell>
          <cell r="R542" t="str">
            <v>Victoria de Durango</v>
          </cell>
          <cell r="S542" t="str">
            <v>Dgo.</v>
          </cell>
          <cell r="T542">
            <v>6188255284</v>
          </cell>
          <cell r="U542">
            <v>6181268469</v>
          </cell>
          <cell r="V542" t="str">
            <v>MEXICANA</v>
          </cell>
          <cell r="W542" t="str">
            <v>M</v>
          </cell>
          <cell r="X542" t="str">
            <v>BACHILLERATO</v>
          </cell>
          <cell r="Y542">
            <v>0</v>
          </cell>
          <cell r="Z542">
            <v>0</v>
          </cell>
          <cell r="AA542">
            <v>0</v>
          </cell>
          <cell r="AB542">
            <v>8</v>
          </cell>
          <cell r="AC542">
            <v>6</v>
          </cell>
          <cell r="AD542">
            <v>9</v>
          </cell>
          <cell r="AE542">
            <v>7.666666666666667</v>
          </cell>
          <cell r="AF542" t="str">
            <v>B1</v>
          </cell>
          <cell r="AG542">
            <v>0</v>
          </cell>
          <cell r="AH542">
            <v>0</v>
          </cell>
          <cell r="AI542" t="str">
            <v>alex_jack23@hotmail.com</v>
          </cell>
          <cell r="AJ542" t="str">
            <v>OK</v>
          </cell>
          <cell r="AK542" t="str">
            <v>OK</v>
          </cell>
          <cell r="AL542" t="str">
            <v>OK</v>
          </cell>
          <cell r="AM542" t="str">
            <v>OK</v>
          </cell>
          <cell r="AN542" t="str">
            <v>pendiente</v>
          </cell>
          <cell r="AO542" t="str">
            <v>OK</v>
          </cell>
          <cell r="AP542" t="str">
            <v>OK</v>
          </cell>
          <cell r="AQ542" t="str">
            <v>Aguirre Diaz Adrián Alejandro</v>
          </cell>
          <cell r="AR542">
            <v>0</v>
          </cell>
        </row>
        <row r="543">
          <cell r="A543">
            <v>542</v>
          </cell>
          <cell r="B543" t="str">
            <v>CANDIDATO</v>
          </cell>
          <cell r="C543" t="str">
            <v>CANDIDATO</v>
          </cell>
          <cell r="D543">
            <v>41141</v>
          </cell>
          <cell r="E543">
            <v>0</v>
          </cell>
          <cell r="F543" t="str">
            <v xml:space="preserve"> </v>
          </cell>
          <cell r="G543" t="str">
            <v xml:space="preserve"> </v>
          </cell>
          <cell r="H543" t="str">
            <v>Deisy Yesenia</v>
          </cell>
          <cell r="I543" t="str">
            <v>Chaídez</v>
          </cell>
          <cell r="J543" t="str">
            <v>Sariñana</v>
          </cell>
          <cell r="K543" t="str">
            <v>Deisy Yesenia Chaídez Sariñana</v>
          </cell>
          <cell r="L543" t="str">
            <v>CASD931127UEA</v>
          </cell>
          <cell r="M543" t="str">
            <v>CASD931127MDGHRS07</v>
          </cell>
          <cell r="N543" t="str">
            <v xml:space="preserve">And. Kikapos No.611 Fracc. Huizache I C.P. 34160 </v>
          </cell>
          <cell r="O543" t="str">
            <v>V</v>
          </cell>
          <cell r="P543" t="str">
            <v>FRACC. HUIZACHE</v>
          </cell>
          <cell r="Q543" t="str">
            <v>Durango</v>
          </cell>
          <cell r="R543" t="str">
            <v>Victoria de Durango</v>
          </cell>
          <cell r="S543" t="str">
            <v>Dgo.</v>
          </cell>
          <cell r="T543">
            <v>6188367288</v>
          </cell>
          <cell r="U543">
            <v>6181521501</v>
          </cell>
          <cell r="V543" t="str">
            <v>MEXICANA</v>
          </cell>
          <cell r="W543" t="str">
            <v>F</v>
          </cell>
          <cell r="X543" t="str">
            <v>HIGH SCHOOL</v>
          </cell>
          <cell r="Y543">
            <v>0</v>
          </cell>
          <cell r="Z543">
            <v>0</v>
          </cell>
          <cell r="AA543">
            <v>0</v>
          </cell>
          <cell r="AB543">
            <v>8</v>
          </cell>
          <cell r="AC543">
            <v>6</v>
          </cell>
          <cell r="AD543">
            <v>6</v>
          </cell>
          <cell r="AE543">
            <v>6.666666666666667</v>
          </cell>
          <cell r="AF543" t="str">
            <v>B1</v>
          </cell>
          <cell r="AG543">
            <v>0</v>
          </cell>
          <cell r="AH543">
            <v>0</v>
          </cell>
          <cell r="AI543" t="str">
            <v>yede49@hotmail.com</v>
          </cell>
          <cell r="AJ543" t="str">
            <v>OK</v>
          </cell>
          <cell r="AK543" t="str">
            <v>OK</v>
          </cell>
          <cell r="AL543" t="str">
            <v>OK</v>
          </cell>
          <cell r="AM543" t="str">
            <v>OK</v>
          </cell>
          <cell r="AN543" t="str">
            <v>OK</v>
          </cell>
          <cell r="AO543" t="str">
            <v>OK</v>
          </cell>
          <cell r="AP543" t="str">
            <v>OK</v>
          </cell>
          <cell r="AQ543" t="str">
            <v>Chaídez Sariñana Deisy Yesenia</v>
          </cell>
          <cell r="AR543">
            <v>0</v>
          </cell>
        </row>
        <row r="544">
          <cell r="A544">
            <v>543</v>
          </cell>
          <cell r="B544" t="str">
            <v>CANDIDATO</v>
          </cell>
          <cell r="C544" t="str">
            <v>CANDIDATO</v>
          </cell>
          <cell r="D544">
            <v>41141</v>
          </cell>
          <cell r="E544">
            <v>0</v>
          </cell>
          <cell r="F544" t="str">
            <v xml:space="preserve"> </v>
          </cell>
          <cell r="G544" t="str">
            <v xml:space="preserve"> </v>
          </cell>
          <cell r="H544" t="str">
            <v>Martha Elva</v>
          </cell>
          <cell r="I544" t="str">
            <v>Favila</v>
          </cell>
          <cell r="J544" t="str">
            <v>Herrera</v>
          </cell>
          <cell r="K544" t="str">
            <v>Martha Elva Favila Herrera</v>
          </cell>
          <cell r="L544" t="str">
            <v>FAHM600612A62</v>
          </cell>
          <cell r="M544" t="str">
            <v>FAHM600612MDGVRR01</v>
          </cell>
          <cell r="N544" t="str">
            <v>C. Juan E. García No. 526 B Barrio de Analco C.P. 34138</v>
          </cell>
          <cell r="O544" t="str">
            <v>M</v>
          </cell>
          <cell r="P544" t="str">
            <v>B. DE ANALCO</v>
          </cell>
          <cell r="Q544" t="str">
            <v>Durango</v>
          </cell>
          <cell r="R544" t="str">
            <v>Victoria de Durango</v>
          </cell>
          <cell r="S544" t="str">
            <v>Dgo.</v>
          </cell>
          <cell r="T544">
            <v>6188119645</v>
          </cell>
          <cell r="U544">
            <v>6188030452</v>
          </cell>
          <cell r="V544" t="str">
            <v>MEXICANA</v>
          </cell>
          <cell r="W544" t="str">
            <v>F</v>
          </cell>
          <cell r="X544" t="str">
            <v>BACHILLERATO</v>
          </cell>
          <cell r="Y544">
            <v>0</v>
          </cell>
          <cell r="Z544">
            <v>0</v>
          </cell>
          <cell r="AA544">
            <v>0</v>
          </cell>
          <cell r="AB544">
            <v>9</v>
          </cell>
          <cell r="AC544">
            <v>7</v>
          </cell>
          <cell r="AD544">
            <v>9</v>
          </cell>
          <cell r="AE544">
            <v>8.3333333333333339</v>
          </cell>
          <cell r="AF544" t="str">
            <v>B1</v>
          </cell>
          <cell r="AG544">
            <v>0</v>
          </cell>
          <cell r="AH544">
            <v>0</v>
          </cell>
          <cell r="AI544" t="str">
            <v>martha_f_h@hotmail.com</v>
          </cell>
          <cell r="AJ544" t="str">
            <v>OK</v>
          </cell>
          <cell r="AK544" t="str">
            <v>OK</v>
          </cell>
          <cell r="AL544" t="str">
            <v>OK</v>
          </cell>
          <cell r="AM544" t="str">
            <v>OK</v>
          </cell>
          <cell r="AN544" t="str">
            <v>OK</v>
          </cell>
          <cell r="AO544" t="str">
            <v>OK</v>
          </cell>
          <cell r="AP544" t="str">
            <v>OK</v>
          </cell>
          <cell r="AQ544" t="str">
            <v>Favila Herrera Martha Elva</v>
          </cell>
          <cell r="AR544" t="str">
            <v>hacer un descuento de 3 días 26 al 28 de nov de 2011</v>
          </cell>
        </row>
        <row r="545">
          <cell r="A545">
            <v>544</v>
          </cell>
          <cell r="B545" t="str">
            <v>CANDIDATO</v>
          </cell>
          <cell r="C545" t="str">
            <v>CANDIDATO</v>
          </cell>
          <cell r="D545">
            <v>41141</v>
          </cell>
          <cell r="E545">
            <v>0</v>
          </cell>
          <cell r="F545" t="str">
            <v xml:space="preserve"> </v>
          </cell>
          <cell r="G545" t="str">
            <v xml:space="preserve"> </v>
          </cell>
          <cell r="H545" t="str">
            <v>German</v>
          </cell>
          <cell r="I545" t="str">
            <v>Mercado</v>
          </cell>
          <cell r="J545" t="str">
            <v>Gracia</v>
          </cell>
          <cell r="K545" t="str">
            <v>German Mercado Gracia</v>
          </cell>
          <cell r="L545" t="str">
            <v>MEGG9011085I1</v>
          </cell>
          <cell r="M545" t="str">
            <v>MEGG901108HDGRRR00</v>
          </cell>
          <cell r="N545" t="str">
            <v>C. Profr. Lorenzo Salazar Aguilar No. 119 Col. El Rosario C.P. 34125</v>
          </cell>
          <cell r="O545" t="str">
            <v>M</v>
          </cell>
          <cell r="P545" t="str">
            <v>COL. EL ROSARIO</v>
          </cell>
          <cell r="Q545" t="str">
            <v>Durango</v>
          </cell>
          <cell r="R545" t="str">
            <v>Victoria de Durango</v>
          </cell>
          <cell r="S545" t="str">
            <v>Dgo.</v>
          </cell>
          <cell r="T545">
            <v>6188282883</v>
          </cell>
          <cell r="U545">
            <v>6182057333</v>
          </cell>
          <cell r="V545" t="str">
            <v>MEXICANA</v>
          </cell>
          <cell r="W545" t="str">
            <v>M</v>
          </cell>
          <cell r="X545" t="str">
            <v>BACHILLERATO</v>
          </cell>
          <cell r="Y545">
            <v>0</v>
          </cell>
          <cell r="Z545">
            <v>0</v>
          </cell>
          <cell r="AA545">
            <v>0</v>
          </cell>
          <cell r="AB545">
            <v>7</v>
          </cell>
          <cell r="AC545">
            <v>6</v>
          </cell>
          <cell r="AD545">
            <v>8</v>
          </cell>
          <cell r="AE545">
            <v>7</v>
          </cell>
          <cell r="AF545" t="str">
            <v>B1</v>
          </cell>
          <cell r="AG545">
            <v>0</v>
          </cell>
          <cell r="AH545">
            <v>0</v>
          </cell>
          <cell r="AI545" t="str">
            <v>jerrytomate2010@hotmail.com</v>
          </cell>
          <cell r="AJ545" t="str">
            <v>OK</v>
          </cell>
          <cell r="AK545" t="str">
            <v>OK</v>
          </cell>
          <cell r="AL545" t="str">
            <v>OK</v>
          </cell>
          <cell r="AM545" t="str">
            <v>OK</v>
          </cell>
          <cell r="AN545" t="str">
            <v>OK</v>
          </cell>
          <cell r="AO545" t="str">
            <v>OK</v>
          </cell>
          <cell r="AP545" t="str">
            <v>OK</v>
          </cell>
          <cell r="AQ545" t="str">
            <v>Mercado Gracia German</v>
          </cell>
          <cell r="AR545">
            <v>0</v>
          </cell>
        </row>
        <row r="546">
          <cell r="A546">
            <v>545</v>
          </cell>
          <cell r="B546" t="str">
            <v>CANDIDATO</v>
          </cell>
          <cell r="C546" t="str">
            <v>CANDIDATO</v>
          </cell>
          <cell r="D546">
            <v>41143</v>
          </cell>
          <cell r="E546">
            <v>0</v>
          </cell>
          <cell r="F546" t="str">
            <v xml:space="preserve"> </v>
          </cell>
          <cell r="G546" t="str">
            <v xml:space="preserve"> </v>
          </cell>
          <cell r="H546" t="str">
            <v>Jorge Alberto</v>
          </cell>
          <cell r="I546" t="str">
            <v>Guereca</v>
          </cell>
          <cell r="J546" t="str">
            <v>Duarte</v>
          </cell>
          <cell r="K546" t="str">
            <v>Jorge Alberto Guereca Duarte</v>
          </cell>
          <cell r="L546" t="str">
            <v>GUDJ910408HJ8</v>
          </cell>
          <cell r="M546" t="str">
            <v>GUDJ910408HDGRRR08</v>
          </cell>
          <cell r="N546" t="str">
            <v>Av. Vicente Guerrero No. 205 Loc. Francisco I Madero C.P. 34770</v>
          </cell>
          <cell r="O546" t="str">
            <v>M</v>
          </cell>
          <cell r="P546" t="str">
            <v>Loc.Francisco I Madero</v>
          </cell>
          <cell r="Q546" t="str">
            <v>Panuco de Coronado</v>
          </cell>
          <cell r="R546" t="str">
            <v>Francisco I. Madero</v>
          </cell>
          <cell r="S546" t="str">
            <v>Dgo.</v>
          </cell>
          <cell r="T546">
            <v>6188111692</v>
          </cell>
          <cell r="U546">
            <v>6181169603</v>
          </cell>
          <cell r="V546" t="str">
            <v>MEXICANA</v>
          </cell>
          <cell r="W546" t="str">
            <v>M</v>
          </cell>
          <cell r="X546" t="str">
            <v>LIC. EN DOCENCIA DE LA LENGUA INGLESA (4° Semestre)</v>
          </cell>
          <cell r="Y546">
            <v>0</v>
          </cell>
          <cell r="Z546">
            <v>0</v>
          </cell>
          <cell r="AA546">
            <v>0</v>
          </cell>
          <cell r="AB546">
            <v>9</v>
          </cell>
          <cell r="AC546">
            <v>5</v>
          </cell>
          <cell r="AD546">
            <v>6</v>
          </cell>
          <cell r="AE546">
            <v>6.666666666666667</v>
          </cell>
          <cell r="AF546" t="str">
            <v>B1</v>
          </cell>
          <cell r="AG546">
            <v>0</v>
          </cell>
          <cell r="AH546">
            <v>0</v>
          </cell>
          <cell r="AI546" t="str">
            <v>jorgeguereca.ledli@gmail.com</v>
          </cell>
          <cell r="AJ546" t="str">
            <v>OK</v>
          </cell>
          <cell r="AK546" t="str">
            <v>OK</v>
          </cell>
          <cell r="AL546" t="str">
            <v>OK</v>
          </cell>
          <cell r="AM546" t="str">
            <v>OK</v>
          </cell>
          <cell r="AN546" t="str">
            <v>OK</v>
          </cell>
          <cell r="AO546" t="str">
            <v>OK</v>
          </cell>
          <cell r="AP546" t="str">
            <v>OK</v>
          </cell>
          <cell r="AQ546" t="str">
            <v>Guereca Duarte Jorge Alberto</v>
          </cell>
          <cell r="AR546">
            <v>0</v>
          </cell>
        </row>
        <row r="547">
          <cell r="A547">
            <v>546</v>
          </cell>
          <cell r="B547" t="str">
            <v>ASIGNADO</v>
          </cell>
          <cell r="C547" t="str">
            <v>CANDIDATO</v>
          </cell>
          <cell r="D547">
            <v>41145</v>
          </cell>
          <cell r="E547">
            <v>0</v>
          </cell>
          <cell r="F547" t="str">
            <v>1° de Septiembre</v>
          </cell>
          <cell r="G547" t="str">
            <v>PIP</v>
          </cell>
          <cell r="H547" t="str">
            <v>Jezicka Fabiola</v>
          </cell>
          <cell r="I547" t="str">
            <v>Rutiaga</v>
          </cell>
          <cell r="J547" t="str">
            <v>Silerio</v>
          </cell>
          <cell r="K547" t="str">
            <v>Jezicka Fabiola Rutiaga Silerio</v>
          </cell>
          <cell r="L547" t="str">
            <v>RUSJ880323548</v>
          </cell>
          <cell r="M547" t="str">
            <v>RUSJ880323MDGTLZ09</v>
          </cell>
          <cell r="N547" t="str">
            <v>C. Nicolas Morales No. 317 Fracc. Domingo Arrieta C.P. 34180</v>
          </cell>
          <cell r="O547" t="str">
            <v>MV</v>
          </cell>
          <cell r="P547" t="str">
            <v>FRACC. DOMINGO ARRIETA</v>
          </cell>
          <cell r="Q547" t="str">
            <v>Durango</v>
          </cell>
          <cell r="R547" t="str">
            <v>Victoria de Durango</v>
          </cell>
          <cell r="S547" t="str">
            <v>Dgo.</v>
          </cell>
          <cell r="T547">
            <v>6184553357</v>
          </cell>
          <cell r="U547">
            <v>6181881366</v>
          </cell>
          <cell r="V547" t="str">
            <v>MEXICANA</v>
          </cell>
          <cell r="W547" t="str">
            <v>F</v>
          </cell>
          <cell r="X547" t="str">
            <v>LIC. EN DERECHO</v>
          </cell>
          <cell r="Y547">
            <v>0</v>
          </cell>
          <cell r="Z547">
            <v>0</v>
          </cell>
          <cell r="AA547">
            <v>0</v>
          </cell>
          <cell r="AB547">
            <v>8</v>
          </cell>
          <cell r="AC547">
            <v>6</v>
          </cell>
          <cell r="AD547">
            <v>7</v>
          </cell>
          <cell r="AE547">
            <v>7</v>
          </cell>
          <cell r="AF547" t="str">
            <v>B1</v>
          </cell>
          <cell r="AG547">
            <v>0</v>
          </cell>
          <cell r="AH547">
            <v>0</v>
          </cell>
          <cell r="AI547" t="str">
            <v>yaemli_17@hotmail.com</v>
          </cell>
          <cell r="AJ547" t="str">
            <v>OK</v>
          </cell>
          <cell r="AK547" t="str">
            <v>OK</v>
          </cell>
          <cell r="AL547" t="str">
            <v>OK</v>
          </cell>
          <cell r="AM547" t="str">
            <v>OK</v>
          </cell>
          <cell r="AN547" t="str">
            <v>OK</v>
          </cell>
          <cell r="AO547" t="str">
            <v>OK</v>
          </cell>
          <cell r="AP547" t="str">
            <v>OK</v>
          </cell>
          <cell r="AQ547" t="str">
            <v>Rutiaga Silerio Jezicka Fabiola</v>
          </cell>
          <cell r="AR547" t="str">
            <v>ok javis</v>
          </cell>
        </row>
        <row r="548">
          <cell r="A548">
            <v>547</v>
          </cell>
          <cell r="B548" t="str">
            <v>ASIGNADO</v>
          </cell>
          <cell r="C548" t="str">
            <v>CANDIDATO</v>
          </cell>
          <cell r="D548">
            <v>41148</v>
          </cell>
          <cell r="E548">
            <v>0</v>
          </cell>
          <cell r="F548" t="str">
            <v>1° de Septiembre</v>
          </cell>
          <cell r="G548" t="str">
            <v>PIP</v>
          </cell>
          <cell r="H548" t="str">
            <v>Luis César</v>
          </cell>
          <cell r="I548" t="str">
            <v>Martínez</v>
          </cell>
          <cell r="J548" t="str">
            <v>Ruiz</v>
          </cell>
          <cell r="K548" t="str">
            <v>Luis César Martínez Ruiz</v>
          </cell>
          <cell r="L548" t="str">
            <v>MARL8105111Z4</v>
          </cell>
          <cell r="M548" t="str">
            <v>MARL810511HDGRZS08</v>
          </cell>
          <cell r="N548" t="str">
            <v>C. Juan Manuel Flores No. 106 Col. 11 de Julio C.P. 34445</v>
          </cell>
          <cell r="O548" t="str">
            <v>M</v>
          </cell>
          <cell r="P548" t="str">
            <v>COL. 11 DE JULIO</v>
          </cell>
          <cell r="Q548" t="str">
            <v>Canatlán</v>
          </cell>
          <cell r="R548" t="str">
            <v>Canatlan</v>
          </cell>
          <cell r="S548" t="str">
            <v>Dgo.</v>
          </cell>
          <cell r="T548">
            <v>6778721232</v>
          </cell>
          <cell r="U548">
            <v>6778797216</v>
          </cell>
          <cell r="V548" t="str">
            <v>MEXICANA</v>
          </cell>
          <cell r="W548" t="str">
            <v>M</v>
          </cell>
          <cell r="X548" t="str">
            <v>HIGH SCHOOL</v>
          </cell>
          <cell r="Y548">
            <v>0</v>
          </cell>
          <cell r="Z548">
            <v>0</v>
          </cell>
          <cell r="AA548">
            <v>0</v>
          </cell>
          <cell r="AB548">
            <v>6</v>
          </cell>
          <cell r="AC548">
            <v>6</v>
          </cell>
          <cell r="AD548">
            <v>6</v>
          </cell>
          <cell r="AE548">
            <v>6</v>
          </cell>
          <cell r="AF548" t="str">
            <v>B1</v>
          </cell>
          <cell r="AG548">
            <v>0</v>
          </cell>
          <cell r="AH548">
            <v>0</v>
          </cell>
          <cell r="AI548" t="str">
            <v>kadigo_6@hotmail.com</v>
          </cell>
          <cell r="AJ548" t="str">
            <v>OK</v>
          </cell>
          <cell r="AK548" t="str">
            <v>OK</v>
          </cell>
          <cell r="AL548" t="str">
            <v>OK</v>
          </cell>
          <cell r="AM548" t="str">
            <v>pendiente</v>
          </cell>
          <cell r="AN548" t="str">
            <v>OK</v>
          </cell>
          <cell r="AO548" t="str">
            <v>OK</v>
          </cell>
          <cell r="AP548" t="str">
            <v>OK</v>
          </cell>
          <cell r="AQ548" t="str">
            <v>Martínez Ruiz Luis César</v>
          </cell>
          <cell r="AR548">
            <v>0</v>
          </cell>
        </row>
        <row r="549">
          <cell r="A549">
            <v>548</v>
          </cell>
          <cell r="B549" t="str">
            <v>CANDIDATO</v>
          </cell>
          <cell r="C549" t="str">
            <v>BASE</v>
          </cell>
          <cell r="D549">
            <v>41148</v>
          </cell>
          <cell r="E549">
            <v>0</v>
          </cell>
          <cell r="F549" t="str">
            <v xml:space="preserve"> </v>
          </cell>
          <cell r="G549" t="str">
            <v xml:space="preserve"> </v>
          </cell>
          <cell r="H549" t="str">
            <v>Francisco Gerardo</v>
          </cell>
          <cell r="I549" t="str">
            <v>Jaquez</v>
          </cell>
          <cell r="J549" t="str">
            <v>Quiñones</v>
          </cell>
          <cell r="K549" t="str">
            <v>Francisco Gerardo Jaquez Quiñones</v>
          </cell>
          <cell r="L549" t="str">
            <v>JAQF691013799</v>
          </cell>
          <cell r="M549" t="str">
            <v>JAQF691013HDGQXR03</v>
          </cell>
          <cell r="N549" t="str">
            <v>C. Sierra de Huehuento No. 107 Fracc. Los Fresnos C.P. 34280</v>
          </cell>
          <cell r="O549" t="str">
            <v>M</v>
          </cell>
          <cell r="P549" t="str">
            <v>Fracc.Los Fresnos</v>
          </cell>
          <cell r="Q549" t="str">
            <v>Durango</v>
          </cell>
          <cell r="R549" t="str">
            <v>Victoria de Durango</v>
          </cell>
          <cell r="S549" t="str">
            <v>Dgo.</v>
          </cell>
          <cell r="T549" t="str">
            <v>No cuenta</v>
          </cell>
          <cell r="U549">
            <v>6181246125</v>
          </cell>
          <cell r="V549" t="str">
            <v>MEXICANA</v>
          </cell>
          <cell r="W549" t="str">
            <v>M</v>
          </cell>
          <cell r="X549" t="str">
            <v>LIC. EN LA LENGUA EXTRANJERA (pasante)</v>
          </cell>
          <cell r="Y549">
            <v>0</v>
          </cell>
          <cell r="Z549">
            <v>0</v>
          </cell>
          <cell r="AA549">
            <v>0</v>
          </cell>
          <cell r="AB549">
            <v>5</v>
          </cell>
          <cell r="AC549">
            <v>8</v>
          </cell>
          <cell r="AD549">
            <v>6</v>
          </cell>
          <cell r="AE549">
            <v>6.333333333333333</v>
          </cell>
          <cell r="AF549" t="str">
            <v>B1</v>
          </cell>
          <cell r="AG549">
            <v>0</v>
          </cell>
          <cell r="AH549">
            <v>0</v>
          </cell>
          <cell r="AI549" t="str">
            <v>pacolin69@hotmail.com</v>
          </cell>
          <cell r="AJ549" t="str">
            <v>OK</v>
          </cell>
          <cell r="AK549" t="str">
            <v>OK</v>
          </cell>
          <cell r="AL549" t="str">
            <v>OK</v>
          </cell>
          <cell r="AM549" t="str">
            <v>base</v>
          </cell>
          <cell r="AN549" t="str">
            <v>OK</v>
          </cell>
          <cell r="AO549" t="str">
            <v>OK</v>
          </cell>
          <cell r="AP549" t="str">
            <v>OK</v>
          </cell>
          <cell r="AQ549" t="str">
            <v>Jaquez Quiñones Francisco Gerardo</v>
          </cell>
          <cell r="AR549" t="str">
            <v>BASIFICADO</v>
          </cell>
        </row>
        <row r="550">
          <cell r="A550">
            <v>549</v>
          </cell>
          <cell r="B550" t="str">
            <v>ASIGNADO</v>
          </cell>
          <cell r="C550" t="str">
            <v>CANDIDATO</v>
          </cell>
          <cell r="D550">
            <v>41149</v>
          </cell>
          <cell r="E550">
            <v>0</v>
          </cell>
          <cell r="F550" t="str">
            <v>1° de Septiembre</v>
          </cell>
          <cell r="G550" t="str">
            <v>PIP</v>
          </cell>
          <cell r="H550" t="str">
            <v>Karla</v>
          </cell>
          <cell r="I550" t="str">
            <v>Ibarra</v>
          </cell>
          <cell r="J550" t="str">
            <v>Rodríguez</v>
          </cell>
          <cell r="K550" t="str">
            <v>Karla Ibarra Rodríguez</v>
          </cell>
          <cell r="L550" t="str">
            <v>IARK900123ARA</v>
          </cell>
          <cell r="M550" t="str">
            <v>IARK900123MDGBDR00</v>
          </cell>
          <cell r="N550" t="str">
            <v>C. Morelia No. 309 Col. Jardines de Cancun  C.P.34167</v>
          </cell>
          <cell r="O550" t="str">
            <v>MV</v>
          </cell>
          <cell r="P550" t="str">
            <v>COL. JARDINES DE CANCUN</v>
          </cell>
          <cell r="Q550" t="str">
            <v>Durango</v>
          </cell>
          <cell r="R550" t="str">
            <v>Victoria de Durango</v>
          </cell>
          <cell r="S550" t="str">
            <v>Dgo.</v>
          </cell>
          <cell r="T550">
            <v>6181352717</v>
          </cell>
          <cell r="U550">
            <v>6181681097</v>
          </cell>
          <cell r="V550" t="str">
            <v>MEXICANA</v>
          </cell>
          <cell r="W550" t="str">
            <v>F</v>
          </cell>
          <cell r="X550" t="str">
            <v>LIC. EN LENGUAS (7° Semestre)</v>
          </cell>
          <cell r="Y550">
            <v>0</v>
          </cell>
          <cell r="Z550">
            <v>0</v>
          </cell>
          <cell r="AA550">
            <v>0</v>
          </cell>
          <cell r="AB550">
            <v>8</v>
          </cell>
          <cell r="AC550">
            <v>6</v>
          </cell>
          <cell r="AD550">
            <v>8</v>
          </cell>
          <cell r="AE550">
            <v>7.333333333333333</v>
          </cell>
          <cell r="AF550" t="str">
            <v>B1</v>
          </cell>
          <cell r="AG550">
            <v>0</v>
          </cell>
          <cell r="AH550">
            <v>0</v>
          </cell>
          <cell r="AI550" t="str">
            <v>blue_k39@hotmail.com</v>
          </cell>
          <cell r="AJ550" t="str">
            <v>OK</v>
          </cell>
          <cell r="AK550" t="str">
            <v>OK</v>
          </cell>
          <cell r="AL550" t="str">
            <v>OK</v>
          </cell>
          <cell r="AM550" t="str">
            <v>OK</v>
          </cell>
          <cell r="AN550" t="str">
            <v>OK</v>
          </cell>
          <cell r="AO550" t="str">
            <v>OK</v>
          </cell>
          <cell r="AP550" t="str">
            <v>OK</v>
          </cell>
          <cell r="AQ550" t="str">
            <v>Ibarra Rodríguez Karla</v>
          </cell>
          <cell r="AR550" t="str">
            <v>ok javis</v>
          </cell>
        </row>
        <row r="551">
          <cell r="A551">
            <v>550</v>
          </cell>
          <cell r="B551" t="str">
            <v>BAJA</v>
          </cell>
          <cell r="C551" t="str">
            <v>CANDIDATO</v>
          </cell>
          <cell r="D551">
            <v>0</v>
          </cell>
          <cell r="E551">
            <v>0</v>
          </cell>
          <cell r="F551" t="str">
            <v xml:space="preserve"> </v>
          </cell>
          <cell r="G551" t="str">
            <v xml:space="preserve"> </v>
          </cell>
          <cell r="H551" t="str">
            <v>Heidi Guadalupe</v>
          </cell>
          <cell r="I551" t="str">
            <v>Martínez</v>
          </cell>
          <cell r="J551" t="str">
            <v>Castañeda</v>
          </cell>
          <cell r="K551" t="str">
            <v>Heidi Guadalupe Martínez Castañeda</v>
          </cell>
          <cell r="L551" t="str">
            <v>MACH830307T65</v>
          </cell>
          <cell r="M551" t="str">
            <v>MACH830307MCHRSD03</v>
          </cell>
          <cell r="N551" t="str">
            <v>C. Hermita depto. No.5 C.P. 35697</v>
          </cell>
          <cell r="O551" t="str">
            <v>M</v>
          </cell>
          <cell r="P551" t="str">
            <v>M-EL ORO</v>
          </cell>
          <cell r="Q551" t="str">
            <v>El Oro</v>
          </cell>
          <cell r="R551" t="str">
            <v>Santa Maria del Oro</v>
          </cell>
          <cell r="S551" t="str">
            <v>Dgo.</v>
          </cell>
          <cell r="T551">
            <v>6491026164</v>
          </cell>
          <cell r="U551">
            <v>6493926864</v>
          </cell>
          <cell r="V551" t="str">
            <v>MEXICANA</v>
          </cell>
          <cell r="W551" t="str">
            <v>F</v>
          </cell>
          <cell r="X551" t="str">
            <v>LIC. EN LENGUA INGLESA</v>
          </cell>
          <cell r="Y551">
            <v>0</v>
          </cell>
          <cell r="Z551">
            <v>0</v>
          </cell>
          <cell r="AA551">
            <v>0</v>
          </cell>
          <cell r="AB551">
            <v>9</v>
          </cell>
          <cell r="AC551">
            <v>9</v>
          </cell>
          <cell r="AD551">
            <v>9</v>
          </cell>
          <cell r="AE551">
            <v>9</v>
          </cell>
          <cell r="AF551" t="str">
            <v>B1</v>
          </cell>
          <cell r="AG551">
            <v>0</v>
          </cell>
          <cell r="AH551">
            <v>0</v>
          </cell>
          <cell r="AI551" t="str">
            <v>heidi64056@yahoo.com</v>
          </cell>
          <cell r="AJ551" t="str">
            <v>OK</v>
          </cell>
          <cell r="AK551" t="str">
            <v>OK</v>
          </cell>
          <cell r="AL551" t="str">
            <v>OK</v>
          </cell>
          <cell r="AM551" t="str">
            <v>OK</v>
          </cell>
          <cell r="AN551" t="str">
            <v>OK</v>
          </cell>
          <cell r="AO551" t="str">
            <v>OK</v>
          </cell>
          <cell r="AP551" t="str">
            <v>OK</v>
          </cell>
          <cell r="AQ551" t="str">
            <v>Martínez Castañeda Heidi Guadalupe</v>
          </cell>
          <cell r="AR551">
            <v>0</v>
          </cell>
        </row>
        <row r="552">
          <cell r="A552">
            <v>551</v>
          </cell>
          <cell r="B552" t="str">
            <v>BAJA</v>
          </cell>
          <cell r="C552" t="str">
            <v>ACTIVO</v>
          </cell>
          <cell r="D552">
            <v>0</v>
          </cell>
          <cell r="E552">
            <v>0</v>
          </cell>
          <cell r="F552" t="str">
            <v xml:space="preserve"> </v>
          </cell>
          <cell r="G552" t="str">
            <v xml:space="preserve"> </v>
          </cell>
          <cell r="H552" t="str">
            <v>María de Los Ángeles</v>
          </cell>
          <cell r="I552" t="str">
            <v>Rodríguez</v>
          </cell>
          <cell r="J552" t="str">
            <v>Guzmán</v>
          </cell>
          <cell r="K552" t="str">
            <v>María de Los Ángeles Rodríguez Guzmán</v>
          </cell>
          <cell r="L552" t="str">
            <v>ROGA840619EE8</v>
          </cell>
          <cell r="M552" t="str">
            <v>ROGA840619MDGDZN03</v>
          </cell>
          <cell r="N552" t="str">
            <v>C. Costa No. 744 Zona Centro C.P.  34000</v>
          </cell>
          <cell r="O552">
            <v>0</v>
          </cell>
          <cell r="P552" t="str">
            <v>ZONA CENTRO</v>
          </cell>
          <cell r="Q552" t="str">
            <v>Durango</v>
          </cell>
          <cell r="R552" t="str">
            <v>Victoria de Durango</v>
          </cell>
          <cell r="S552" t="str">
            <v>Dgo.</v>
          </cell>
          <cell r="T552">
            <v>0</v>
          </cell>
          <cell r="U552">
            <v>0</v>
          </cell>
          <cell r="V552">
            <v>0</v>
          </cell>
          <cell r="W552" t="str">
            <v>F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9</v>
          </cell>
          <cell r="AC552">
            <v>9</v>
          </cell>
          <cell r="AD552">
            <v>10</v>
          </cell>
          <cell r="AE552">
            <v>9.3333333333333339</v>
          </cell>
          <cell r="AF552" t="str">
            <v>C1</v>
          </cell>
          <cell r="AG552">
            <v>0</v>
          </cell>
          <cell r="AH552">
            <v>0</v>
          </cell>
          <cell r="AI552">
            <v>0</v>
          </cell>
          <cell r="AJ552" t="str">
            <v>X</v>
          </cell>
          <cell r="AK552" t="str">
            <v>X</v>
          </cell>
          <cell r="AL552" t="str">
            <v>X</v>
          </cell>
          <cell r="AM552" t="str">
            <v>X</v>
          </cell>
          <cell r="AN552" t="str">
            <v>X</v>
          </cell>
          <cell r="AO552" t="str">
            <v>X</v>
          </cell>
          <cell r="AP552" t="str">
            <v>X</v>
          </cell>
          <cell r="AQ552" t="str">
            <v>Rodríguez Guzmán María de Los Ángeles</v>
          </cell>
          <cell r="AR552">
            <v>0</v>
          </cell>
        </row>
        <row r="553">
          <cell r="A553">
            <v>552</v>
          </cell>
          <cell r="B553" t="str">
            <v>CANDIDATO</v>
          </cell>
          <cell r="C553" t="str">
            <v>BAJA</v>
          </cell>
          <cell r="D553">
            <v>0</v>
          </cell>
          <cell r="E553">
            <v>0</v>
          </cell>
          <cell r="F553" t="str">
            <v xml:space="preserve"> </v>
          </cell>
          <cell r="G553" t="str">
            <v xml:space="preserve"> </v>
          </cell>
          <cell r="H553" t="str">
            <v>Danny</v>
          </cell>
          <cell r="I553" t="str">
            <v>García</v>
          </cell>
          <cell r="J553" t="str">
            <v>Quintero</v>
          </cell>
          <cell r="K553" t="str">
            <v>Danny García Quintero</v>
          </cell>
          <cell r="L553" t="str">
            <v>GAQD900824372</v>
          </cell>
          <cell r="M553" t="str">
            <v>GAQD900824HDGRNN01</v>
          </cell>
          <cell r="N553" t="str">
            <v>Loc. Potrero de Chaidez S/N Loc. Potrero de Chaidez C.P. 35600</v>
          </cell>
          <cell r="O553">
            <v>0</v>
          </cell>
          <cell r="P553" t="str">
            <v>M-EL ORO</v>
          </cell>
          <cell r="Q553" t="str">
            <v>Tepehuanes</v>
          </cell>
          <cell r="R553" t="str">
            <v>Potrero de Chaidez</v>
          </cell>
          <cell r="S553" t="str">
            <v>Dgo.</v>
          </cell>
          <cell r="T553">
            <v>2001267912</v>
          </cell>
          <cell r="U553">
            <v>6741100417</v>
          </cell>
          <cell r="V553" t="str">
            <v>MEXICANA</v>
          </cell>
          <cell r="W553" t="str">
            <v>M</v>
          </cell>
          <cell r="X553" t="str">
            <v>HIGH SCHOOL</v>
          </cell>
          <cell r="Y553">
            <v>0</v>
          </cell>
          <cell r="Z553">
            <v>0</v>
          </cell>
          <cell r="AA553">
            <v>0</v>
          </cell>
          <cell r="AB553">
            <v>9</v>
          </cell>
          <cell r="AC553">
            <v>7</v>
          </cell>
          <cell r="AD553">
            <v>9</v>
          </cell>
          <cell r="AE553">
            <v>8.3333333333333339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 t="str">
            <v>OK</v>
          </cell>
          <cell r="AK553" t="str">
            <v>OK</v>
          </cell>
          <cell r="AL553" t="str">
            <v>OK</v>
          </cell>
          <cell r="AM553" t="str">
            <v>OK</v>
          </cell>
          <cell r="AN553" t="str">
            <v>OK</v>
          </cell>
          <cell r="AO553" t="str">
            <v>OK</v>
          </cell>
          <cell r="AP553" t="str">
            <v>OK</v>
          </cell>
          <cell r="AQ553" t="str">
            <v>García Quintero Danny</v>
          </cell>
          <cell r="AR553">
            <v>0</v>
          </cell>
        </row>
        <row r="554">
          <cell r="A554">
            <v>553</v>
          </cell>
          <cell r="B554" t="str">
            <v>BAJA</v>
          </cell>
          <cell r="C554" t="str">
            <v>ACTIVO</v>
          </cell>
          <cell r="D554">
            <v>0</v>
          </cell>
          <cell r="E554">
            <v>0</v>
          </cell>
          <cell r="F554" t="str">
            <v xml:space="preserve"> </v>
          </cell>
          <cell r="G554" t="str">
            <v xml:space="preserve"> </v>
          </cell>
          <cell r="H554" t="str">
            <v>Alba Tayde</v>
          </cell>
          <cell r="I554" t="str">
            <v>Ávila</v>
          </cell>
          <cell r="J554" t="str">
            <v>Arreola</v>
          </cell>
          <cell r="K554" t="str">
            <v>Alba Tayde Ávila Arreola</v>
          </cell>
          <cell r="L554" t="str">
            <v>AIAA7506093H7</v>
          </cell>
          <cell r="M554" t="str">
            <v>AIAA750609MDGVRL06</v>
          </cell>
          <cell r="N554" t="str">
            <v>C. Ensenada No. 804 Col. Hipodromo C.P.  34270</v>
          </cell>
          <cell r="O554" t="str">
            <v>M</v>
          </cell>
          <cell r="P554" t="str">
            <v>COL. HIPODROMO</v>
          </cell>
          <cell r="Q554" t="str">
            <v>Durango</v>
          </cell>
          <cell r="R554" t="str">
            <v>Victoria de Durango</v>
          </cell>
          <cell r="S554" t="str">
            <v>Dgo.</v>
          </cell>
          <cell r="T554">
            <v>0</v>
          </cell>
          <cell r="U554">
            <v>6181556828</v>
          </cell>
          <cell r="V554" t="str">
            <v>MEXICANA</v>
          </cell>
          <cell r="W554" t="str">
            <v>F</v>
          </cell>
          <cell r="X554" t="str">
            <v>LIC. EN INFORMATICA</v>
          </cell>
          <cell r="Y554">
            <v>0</v>
          </cell>
          <cell r="Z554">
            <v>0</v>
          </cell>
          <cell r="AA554">
            <v>0</v>
          </cell>
          <cell r="AB554">
            <v>10</v>
          </cell>
          <cell r="AC554">
            <v>8</v>
          </cell>
          <cell r="AD554">
            <v>9</v>
          </cell>
          <cell r="AE554">
            <v>9</v>
          </cell>
          <cell r="AF554" t="str">
            <v>B1</v>
          </cell>
          <cell r="AG554">
            <v>0</v>
          </cell>
          <cell r="AH554">
            <v>0</v>
          </cell>
          <cell r="AI554" t="str">
            <v>okzid_o@hotmail.com</v>
          </cell>
          <cell r="AJ554" t="str">
            <v>OK</v>
          </cell>
          <cell r="AK554" t="str">
            <v>OK</v>
          </cell>
          <cell r="AL554" t="str">
            <v>OK</v>
          </cell>
          <cell r="AM554" t="str">
            <v>OK</v>
          </cell>
          <cell r="AN554" t="str">
            <v>OK</v>
          </cell>
          <cell r="AO554" t="str">
            <v>OK</v>
          </cell>
          <cell r="AP554" t="str">
            <v>OK</v>
          </cell>
          <cell r="AQ554" t="str">
            <v>Ávila Arreola Alba Tayde</v>
          </cell>
          <cell r="AR554">
            <v>0</v>
          </cell>
        </row>
        <row r="555">
          <cell r="A555">
            <v>554</v>
          </cell>
          <cell r="B555" t="str">
            <v>ASIGNADO</v>
          </cell>
          <cell r="C555" t="str">
            <v>ACTIVO</v>
          </cell>
          <cell r="D555">
            <v>0</v>
          </cell>
          <cell r="E555">
            <v>0</v>
          </cell>
          <cell r="F555" t="str">
            <v>1° de Septiembre</v>
          </cell>
          <cell r="G555" t="str">
            <v>PNIEB</v>
          </cell>
          <cell r="H555" t="str">
            <v>Héctor Alejandro</v>
          </cell>
          <cell r="I555" t="str">
            <v>Espinoza</v>
          </cell>
          <cell r="J555" t="str">
            <v>Flores</v>
          </cell>
          <cell r="K555" t="str">
            <v>Héctor Alejandro Espinoza Flores</v>
          </cell>
          <cell r="L555" t="str">
            <v>EIFH820731NF9</v>
          </cell>
          <cell r="M555" t="str">
            <v>EIFH820731HDGSLC05</v>
          </cell>
          <cell r="N555" t="str">
            <v>C. Francia No. 119 Col. Universal  C.P.  34165</v>
          </cell>
          <cell r="O555" t="str">
            <v>M</v>
          </cell>
          <cell r="P555" t="str">
            <v>COL. UNIVERSAL</v>
          </cell>
          <cell r="Q555" t="str">
            <v>Durango</v>
          </cell>
          <cell r="R555" t="str">
            <v>Victoria de Durango</v>
          </cell>
          <cell r="S555" t="str">
            <v>Dgo.</v>
          </cell>
          <cell r="T555">
            <v>6188101818</v>
          </cell>
          <cell r="U555">
            <v>6181449236</v>
          </cell>
          <cell r="V555" t="str">
            <v>MEXICANA</v>
          </cell>
          <cell r="W555" t="str">
            <v>M</v>
          </cell>
          <cell r="X555" t="str">
            <v>LIC. EN DOCENCIA DE LA LENGUA INGLESA (2° Semestre)</v>
          </cell>
          <cell r="Y555">
            <v>0</v>
          </cell>
          <cell r="Z555">
            <v>0</v>
          </cell>
          <cell r="AA555">
            <v>0</v>
          </cell>
          <cell r="AB555">
            <v>9</v>
          </cell>
          <cell r="AC555">
            <v>8</v>
          </cell>
          <cell r="AD555">
            <v>8</v>
          </cell>
          <cell r="AE555">
            <v>8.3333333333333339</v>
          </cell>
          <cell r="AF555" t="str">
            <v>A1</v>
          </cell>
          <cell r="AG555">
            <v>0</v>
          </cell>
          <cell r="AH555">
            <v>0</v>
          </cell>
          <cell r="AI555" t="str">
            <v>pdhektor@hotmail.com</v>
          </cell>
          <cell r="AJ555" t="str">
            <v>OK</v>
          </cell>
          <cell r="AK555" t="str">
            <v>OK</v>
          </cell>
          <cell r="AL555" t="str">
            <v>OK</v>
          </cell>
          <cell r="AM555" t="str">
            <v>OK</v>
          </cell>
          <cell r="AN555" t="str">
            <v>OK</v>
          </cell>
          <cell r="AO555" t="str">
            <v>OK</v>
          </cell>
          <cell r="AP555" t="str">
            <v>OK</v>
          </cell>
          <cell r="AQ555" t="str">
            <v>Espinoza Flores Héctor Alejandro</v>
          </cell>
          <cell r="AR555">
            <v>0</v>
          </cell>
        </row>
        <row r="556">
          <cell r="A556">
            <v>555</v>
          </cell>
          <cell r="B556" t="str">
            <v>CANDIDATO</v>
          </cell>
          <cell r="C556" t="str">
            <v>BAJA</v>
          </cell>
          <cell r="D556">
            <v>0</v>
          </cell>
          <cell r="E556">
            <v>0</v>
          </cell>
          <cell r="F556" t="str">
            <v xml:space="preserve"> </v>
          </cell>
          <cell r="G556" t="str">
            <v xml:space="preserve"> </v>
          </cell>
          <cell r="H556" t="str">
            <v>María Esther</v>
          </cell>
          <cell r="I556" t="str">
            <v>Salazar</v>
          </cell>
          <cell r="J556" t="str">
            <v>Ibarra</v>
          </cell>
          <cell r="K556" t="str">
            <v>María Esther Salazar Ibarra</v>
          </cell>
          <cell r="L556" t="str">
            <v>SAIE9112074W7</v>
          </cell>
          <cell r="M556" t="str">
            <v>SAIE911207MDGLBS05</v>
          </cell>
          <cell r="N556" t="str">
            <v>Av. Real del Mezquital No. 247 Fracc. Real del Mezquital C.P.  34199</v>
          </cell>
          <cell r="O556">
            <v>0</v>
          </cell>
          <cell r="P556" t="str">
            <v xml:space="preserve">FRACC. REAL deL MEZQUITAL </v>
          </cell>
          <cell r="Q556" t="str">
            <v>Durango</v>
          </cell>
          <cell r="R556" t="str">
            <v>Victoria de Durango</v>
          </cell>
          <cell r="S556" t="str">
            <v>Dgo.</v>
          </cell>
          <cell r="T556">
            <v>6188260864</v>
          </cell>
          <cell r="U556">
            <v>6181810017</v>
          </cell>
          <cell r="V556" t="str">
            <v>MEXICANA</v>
          </cell>
          <cell r="W556" t="str">
            <v>F</v>
          </cell>
          <cell r="X556" t="str">
            <v>LIC. EN DERECHO (4° Semestre)</v>
          </cell>
          <cell r="Y556">
            <v>0</v>
          </cell>
          <cell r="Z556">
            <v>0</v>
          </cell>
          <cell r="AA556">
            <v>0</v>
          </cell>
          <cell r="AB556">
            <v>8</v>
          </cell>
          <cell r="AC556">
            <v>8</v>
          </cell>
          <cell r="AD556">
            <v>9</v>
          </cell>
          <cell r="AE556">
            <v>8.3333333333333339</v>
          </cell>
          <cell r="AF556" t="str">
            <v>B2</v>
          </cell>
          <cell r="AG556">
            <v>0</v>
          </cell>
          <cell r="AH556">
            <v>0</v>
          </cell>
          <cell r="AI556">
            <v>0</v>
          </cell>
          <cell r="AJ556" t="str">
            <v>OK</v>
          </cell>
          <cell r="AK556" t="str">
            <v>OK</v>
          </cell>
          <cell r="AL556" t="str">
            <v>OK</v>
          </cell>
          <cell r="AM556" t="str">
            <v>OK</v>
          </cell>
          <cell r="AN556" t="str">
            <v>OK</v>
          </cell>
          <cell r="AO556" t="str">
            <v>OK</v>
          </cell>
          <cell r="AP556" t="str">
            <v>OK</v>
          </cell>
          <cell r="AQ556" t="str">
            <v>Salazar Ibarra María Esther</v>
          </cell>
          <cell r="AR556">
            <v>0</v>
          </cell>
        </row>
        <row r="557">
          <cell r="A557">
            <v>556</v>
          </cell>
          <cell r="B557" t="str">
            <v>CANDIDATO</v>
          </cell>
          <cell r="C557" t="str">
            <v>ACTIVO</v>
          </cell>
          <cell r="D557">
            <v>0</v>
          </cell>
          <cell r="E557">
            <v>0</v>
          </cell>
          <cell r="F557" t="str">
            <v xml:space="preserve"> </v>
          </cell>
          <cell r="G557" t="str">
            <v xml:space="preserve"> </v>
          </cell>
          <cell r="H557" t="str">
            <v>Karla Yesenia</v>
          </cell>
          <cell r="I557" t="str">
            <v>Martínez</v>
          </cell>
          <cell r="J557" t="str">
            <v>de Santiago</v>
          </cell>
          <cell r="K557" t="str">
            <v>Karla Yesenia Martínez de Santiago</v>
          </cell>
          <cell r="L557" t="str">
            <v>MASK830901C90</v>
          </cell>
          <cell r="M557" t="str">
            <v>MASK830901MDGRNR02</v>
          </cell>
          <cell r="N557" t="str">
            <v>C. Fray Geronimo de Mendoza No. 308 Barr El Santuario C.P.  34840</v>
          </cell>
          <cell r="O557">
            <v>0</v>
          </cell>
          <cell r="P557" t="str">
            <v>M NOMBRE DE DIOS</v>
          </cell>
          <cell r="Q557" t="str">
            <v>Nombre de Dios</v>
          </cell>
          <cell r="R557" t="str">
            <v>Nombre de Dios</v>
          </cell>
          <cell r="S557" t="str">
            <v>Dgo.</v>
          </cell>
          <cell r="T557">
            <v>0</v>
          </cell>
          <cell r="U557">
            <v>6751032360</v>
          </cell>
          <cell r="V557" t="str">
            <v>MEXICANA</v>
          </cell>
          <cell r="W557" t="str">
            <v>F</v>
          </cell>
          <cell r="X557" t="str">
            <v>HIGH SCHOOL</v>
          </cell>
          <cell r="Y557">
            <v>0</v>
          </cell>
          <cell r="Z557">
            <v>0</v>
          </cell>
          <cell r="AA557">
            <v>0</v>
          </cell>
          <cell r="AB557">
            <v>9</v>
          </cell>
          <cell r="AC557">
            <v>6</v>
          </cell>
          <cell r="AD557">
            <v>7</v>
          </cell>
          <cell r="AE557">
            <v>7.333333333333333</v>
          </cell>
          <cell r="AF557" t="str">
            <v>B2</v>
          </cell>
          <cell r="AG557">
            <v>0</v>
          </cell>
          <cell r="AH557">
            <v>0</v>
          </cell>
          <cell r="AI557">
            <v>0</v>
          </cell>
          <cell r="AJ557" t="str">
            <v>OK</v>
          </cell>
          <cell r="AK557" t="str">
            <v>OK</v>
          </cell>
          <cell r="AL557" t="str">
            <v>OK</v>
          </cell>
          <cell r="AM557" t="str">
            <v>OK</v>
          </cell>
          <cell r="AN557" t="str">
            <v>OK</v>
          </cell>
          <cell r="AO557" t="str">
            <v>OK</v>
          </cell>
          <cell r="AP557" t="str">
            <v>OK</v>
          </cell>
          <cell r="AQ557" t="str">
            <v>Martínez de Santiago Karla Yesenia</v>
          </cell>
          <cell r="AR557">
            <v>0</v>
          </cell>
        </row>
        <row r="558">
          <cell r="A558">
            <v>557</v>
          </cell>
          <cell r="B558" t="str">
            <v>ASIGNADO</v>
          </cell>
          <cell r="C558" t="str">
            <v>CANDIDATO</v>
          </cell>
          <cell r="D558">
            <v>0</v>
          </cell>
          <cell r="E558">
            <v>0</v>
          </cell>
          <cell r="F558" t="str">
            <v>1° de Octubre</v>
          </cell>
          <cell r="G558" t="str">
            <v>PNIEB</v>
          </cell>
          <cell r="H558" t="str">
            <v>Norma Cecilia</v>
          </cell>
          <cell r="I558" t="str">
            <v>Guzmán</v>
          </cell>
          <cell r="J558" t="str">
            <v>Guzmán</v>
          </cell>
          <cell r="K558" t="str">
            <v>Norma Cecilia Guzmán Guzmán</v>
          </cell>
          <cell r="L558" t="str">
            <v>GUGN900822UM6</v>
          </cell>
          <cell r="M558" t="str">
            <v>GUGN900822MDGZZR01</v>
          </cell>
          <cell r="N558" t="str">
            <v>C. Juarez No. 18 Barr. Las Poanas C.P.  35890</v>
          </cell>
          <cell r="O558" t="str">
            <v>M</v>
          </cell>
          <cell r="P558" t="str">
            <v>M SANTA CLARA</v>
          </cell>
          <cell r="Q558" t="str">
            <v>Santa Clara</v>
          </cell>
          <cell r="R558" t="str">
            <v>Santa Clara</v>
          </cell>
          <cell r="S558" t="str">
            <v>Dgo.</v>
          </cell>
          <cell r="T558">
            <v>6717643186</v>
          </cell>
          <cell r="U558">
            <v>6181126403</v>
          </cell>
          <cell r="V558" t="str">
            <v>MEXICANA</v>
          </cell>
          <cell r="W558" t="str">
            <v>F</v>
          </cell>
          <cell r="X558" t="str">
            <v>LIC. EN DOCENCIA DE LA LENGUA INGLESA (3°. Semestre)</v>
          </cell>
          <cell r="Y558">
            <v>0</v>
          </cell>
          <cell r="Z558">
            <v>0</v>
          </cell>
          <cell r="AA558">
            <v>0</v>
          </cell>
          <cell r="AB558">
            <v>10</v>
          </cell>
          <cell r="AC558">
            <v>8</v>
          </cell>
          <cell r="AD558">
            <v>8</v>
          </cell>
          <cell r="AE558">
            <v>8.6666666666666661</v>
          </cell>
          <cell r="AF558" t="str">
            <v>A1</v>
          </cell>
          <cell r="AG558">
            <v>0</v>
          </cell>
          <cell r="AH558">
            <v>0</v>
          </cell>
          <cell r="AI558">
            <v>0</v>
          </cell>
          <cell r="AJ558" t="str">
            <v>OK</v>
          </cell>
          <cell r="AK558" t="str">
            <v>OK</v>
          </cell>
          <cell r="AL558" t="str">
            <v>OK</v>
          </cell>
          <cell r="AM558" t="str">
            <v>OK</v>
          </cell>
          <cell r="AN558" t="str">
            <v>OK</v>
          </cell>
          <cell r="AO558" t="str">
            <v>OK</v>
          </cell>
          <cell r="AP558" t="str">
            <v>OK</v>
          </cell>
          <cell r="AQ558" t="str">
            <v>Guzmán Guzmán Norma Cecilia</v>
          </cell>
          <cell r="AR558">
            <v>0</v>
          </cell>
        </row>
        <row r="559">
          <cell r="A559">
            <v>558</v>
          </cell>
          <cell r="B559" t="str">
            <v>CANDIDATO</v>
          </cell>
          <cell r="C559" t="str">
            <v>BAJA</v>
          </cell>
          <cell r="D559">
            <v>0</v>
          </cell>
          <cell r="E559">
            <v>0</v>
          </cell>
          <cell r="F559" t="str">
            <v xml:space="preserve"> </v>
          </cell>
          <cell r="G559" t="str">
            <v xml:space="preserve"> </v>
          </cell>
          <cell r="H559" t="str">
            <v>María de Lourdes</v>
          </cell>
          <cell r="I559" t="str">
            <v>Soto</v>
          </cell>
          <cell r="J559" t="str">
            <v>Luna</v>
          </cell>
          <cell r="K559" t="str">
            <v>María de Lourdes Soto Luna</v>
          </cell>
          <cell r="L559" t="str">
            <v>SOLL690707P21</v>
          </cell>
          <cell r="M559" t="str">
            <v>SOLL690707MDGTNR02</v>
          </cell>
          <cell r="N559" t="str">
            <v>C. Quetzalcoatl  No. 101 Col. Azteca C.P.  34190</v>
          </cell>
          <cell r="O559">
            <v>0</v>
          </cell>
          <cell r="P559" t="str">
            <v>COL. AZTECA</v>
          </cell>
          <cell r="Q559" t="str">
            <v>Durango</v>
          </cell>
          <cell r="R559" t="str">
            <v>Victoria de Durango</v>
          </cell>
          <cell r="S559" t="str">
            <v>Dgo.</v>
          </cell>
          <cell r="T559">
            <v>6188260626</v>
          </cell>
          <cell r="U559">
            <v>6181586258</v>
          </cell>
          <cell r="V559" t="str">
            <v>MEXICANA</v>
          </cell>
          <cell r="W559" t="str">
            <v>F</v>
          </cell>
          <cell r="X559" t="str">
            <v>HIGH SCHOOL</v>
          </cell>
          <cell r="Y559">
            <v>0</v>
          </cell>
          <cell r="Z559">
            <v>0</v>
          </cell>
          <cell r="AA559">
            <v>0</v>
          </cell>
          <cell r="AB559">
            <v>8</v>
          </cell>
          <cell r="AC559">
            <v>6</v>
          </cell>
          <cell r="AD559">
            <v>9</v>
          </cell>
          <cell r="AE559">
            <v>7.666666666666667</v>
          </cell>
          <cell r="AF559" t="str">
            <v>B1</v>
          </cell>
          <cell r="AG559">
            <v>0</v>
          </cell>
          <cell r="AH559">
            <v>0</v>
          </cell>
          <cell r="AI559">
            <v>0</v>
          </cell>
          <cell r="AJ559" t="str">
            <v>OK</v>
          </cell>
          <cell r="AK559" t="str">
            <v>OK</v>
          </cell>
          <cell r="AL559" t="str">
            <v>OK</v>
          </cell>
          <cell r="AM559" t="str">
            <v>OK</v>
          </cell>
          <cell r="AN559" t="str">
            <v>OK</v>
          </cell>
          <cell r="AO559" t="str">
            <v>OK</v>
          </cell>
          <cell r="AP559" t="str">
            <v>OK</v>
          </cell>
          <cell r="AQ559" t="str">
            <v>Soto Luna María de Lourdes</v>
          </cell>
          <cell r="AR559">
            <v>0</v>
          </cell>
        </row>
        <row r="560">
          <cell r="A560">
            <v>559</v>
          </cell>
          <cell r="B560" t="str">
            <v>ASIGNADO</v>
          </cell>
          <cell r="C560" t="str">
            <v>ACTIVO</v>
          </cell>
          <cell r="D560">
            <v>0</v>
          </cell>
          <cell r="E560">
            <v>0</v>
          </cell>
          <cell r="F560" t="str">
            <v>1° de Septiembre</v>
          </cell>
          <cell r="G560" t="str">
            <v>PNIEB</v>
          </cell>
          <cell r="H560" t="str">
            <v>José Fernando</v>
          </cell>
          <cell r="I560" t="str">
            <v>Saeb</v>
          </cell>
          <cell r="J560" t="str">
            <v>Chávez</v>
          </cell>
          <cell r="K560" t="str">
            <v>José Fernando Saeb Chávez</v>
          </cell>
          <cell r="L560" t="str">
            <v>SACF700806E1A</v>
          </cell>
          <cell r="M560" t="str">
            <v>SACF700806HDGBHR01</v>
          </cell>
          <cell r="N560" t="str">
            <v>C. Guadalupe Victoria S/N Col. 12 de Diciembre C.P.  34740</v>
          </cell>
          <cell r="O560">
            <v>0</v>
          </cell>
          <cell r="P560" t="str">
            <v>M PEÑON BLANCO</v>
          </cell>
          <cell r="Q560" t="str">
            <v>Peñon Blanco</v>
          </cell>
          <cell r="R560" t="str">
            <v>Peñon Blanco</v>
          </cell>
          <cell r="S560" t="str">
            <v>Dgo.</v>
          </cell>
          <cell r="T560">
            <v>6768810044</v>
          </cell>
          <cell r="U560">
            <v>6761056202</v>
          </cell>
          <cell r="V560" t="str">
            <v>MEXICANA</v>
          </cell>
          <cell r="W560" t="str">
            <v>M</v>
          </cell>
          <cell r="X560" t="str">
            <v>HIGH SCHOOL</v>
          </cell>
          <cell r="Y560">
            <v>0</v>
          </cell>
          <cell r="Z560">
            <v>0</v>
          </cell>
          <cell r="AA560">
            <v>0</v>
          </cell>
          <cell r="AB560">
            <v>8</v>
          </cell>
          <cell r="AC560">
            <v>6</v>
          </cell>
          <cell r="AD560">
            <v>6</v>
          </cell>
          <cell r="AE560">
            <v>6.666666666666667</v>
          </cell>
          <cell r="AF560" t="str">
            <v>B1</v>
          </cell>
          <cell r="AG560">
            <v>0</v>
          </cell>
          <cell r="AH560">
            <v>0</v>
          </cell>
          <cell r="AI560" t="str">
            <v>jossae.pipdgo@gmail.com</v>
          </cell>
          <cell r="AJ560" t="str">
            <v>OK</v>
          </cell>
          <cell r="AK560" t="str">
            <v>OK</v>
          </cell>
          <cell r="AL560" t="str">
            <v>OK</v>
          </cell>
          <cell r="AM560" t="str">
            <v>OK</v>
          </cell>
          <cell r="AN560" t="str">
            <v>OK</v>
          </cell>
          <cell r="AO560" t="str">
            <v>OK</v>
          </cell>
          <cell r="AP560" t="str">
            <v>OK</v>
          </cell>
          <cell r="AQ560" t="str">
            <v>Saeb Chávez José Fernando</v>
          </cell>
          <cell r="AR560">
            <v>0</v>
          </cell>
        </row>
        <row r="561">
          <cell r="A561">
            <v>560</v>
          </cell>
          <cell r="B561" t="str">
            <v>ASIGNADO</v>
          </cell>
          <cell r="C561" t="str">
            <v>ACTIVO</v>
          </cell>
          <cell r="D561">
            <v>0</v>
          </cell>
          <cell r="E561">
            <v>0</v>
          </cell>
          <cell r="F561" t="str">
            <v>1° de Septiembre</v>
          </cell>
          <cell r="G561" t="str">
            <v>PIP</v>
          </cell>
          <cell r="H561" t="str">
            <v>Sonia Yanet</v>
          </cell>
          <cell r="I561" t="str">
            <v>Ávila</v>
          </cell>
          <cell r="J561" t="str">
            <v>Zuñiga</v>
          </cell>
          <cell r="K561" t="str">
            <v>Sonia Yanet Ávila Zuñiga</v>
          </cell>
          <cell r="L561" t="str">
            <v>AIZS801229TQ7</v>
          </cell>
          <cell r="M561" t="str">
            <v>AIZS801229MDGVXN08</v>
          </cell>
          <cell r="N561" t="str">
            <v>C. Emiliano Zapata S/N Loc Calixto Contreras C.P.  34724</v>
          </cell>
          <cell r="O561" t="str">
            <v>M</v>
          </cell>
          <cell r="P561" t="str">
            <v>M-GUADALUPE VICTORIA</v>
          </cell>
          <cell r="Q561" t="str">
            <v>Guadalupe Victoria</v>
          </cell>
          <cell r="R561" t="str">
            <v>Guadalupe Victoria</v>
          </cell>
          <cell r="S561" t="str">
            <v>Dgo.</v>
          </cell>
          <cell r="T561">
            <v>6761004257</v>
          </cell>
          <cell r="U561">
            <v>6188814092</v>
          </cell>
          <cell r="V561" t="str">
            <v>MEXICANA</v>
          </cell>
          <cell r="W561" t="str">
            <v>F</v>
          </cell>
          <cell r="X561" t="str">
            <v>HIGH SCHOOL</v>
          </cell>
          <cell r="Y561">
            <v>0</v>
          </cell>
          <cell r="Z561">
            <v>0</v>
          </cell>
          <cell r="AA561">
            <v>0</v>
          </cell>
          <cell r="AB561">
            <v>8</v>
          </cell>
          <cell r="AC561">
            <v>7</v>
          </cell>
          <cell r="AD561">
            <v>6</v>
          </cell>
          <cell r="AE561">
            <v>7</v>
          </cell>
          <cell r="AF561" t="str">
            <v>B1</v>
          </cell>
          <cell r="AG561">
            <v>0</v>
          </cell>
          <cell r="AH561">
            <v>0</v>
          </cell>
          <cell r="AI561" t="str">
            <v>soniaavilaz@hotmail.com</v>
          </cell>
          <cell r="AJ561" t="str">
            <v>OK</v>
          </cell>
          <cell r="AK561" t="str">
            <v>OK</v>
          </cell>
          <cell r="AL561" t="str">
            <v>OK</v>
          </cell>
          <cell r="AM561" t="str">
            <v>OK</v>
          </cell>
          <cell r="AN561" t="str">
            <v>OK</v>
          </cell>
          <cell r="AO561" t="str">
            <v>OK</v>
          </cell>
          <cell r="AP561" t="str">
            <v>OK</v>
          </cell>
          <cell r="AQ561" t="str">
            <v>Ávila Zuñiga Sonia Yanet</v>
          </cell>
          <cell r="AR561">
            <v>0</v>
          </cell>
        </row>
        <row r="562">
          <cell r="A562">
            <v>561</v>
          </cell>
          <cell r="B562" t="str">
            <v>CANDIDATO</v>
          </cell>
          <cell r="C562" t="str">
            <v>ACTIVO</v>
          </cell>
          <cell r="D562">
            <v>0</v>
          </cell>
          <cell r="E562">
            <v>0</v>
          </cell>
          <cell r="F562" t="str">
            <v xml:space="preserve"> </v>
          </cell>
          <cell r="G562" t="str">
            <v xml:space="preserve"> </v>
          </cell>
          <cell r="H562" t="str">
            <v>Gladys Alicia</v>
          </cell>
          <cell r="I562" t="str">
            <v>Centeno</v>
          </cell>
          <cell r="J562" t="str">
            <v>Unzueta</v>
          </cell>
          <cell r="K562" t="str">
            <v>Gladys Alicia Centeno Unzueta</v>
          </cell>
          <cell r="L562" t="str">
            <v>CEUG750623R32</v>
          </cell>
          <cell r="M562" t="str">
            <v>CEUG750623MDGNNL01</v>
          </cell>
          <cell r="N562" t="str">
            <v>Av. del Condor No. 105 Fracc. Real del Mezquital C.P.  34199</v>
          </cell>
          <cell r="O562">
            <v>0</v>
          </cell>
          <cell r="P562" t="str">
            <v>FRACC. REAL deL MEZQUITAL</v>
          </cell>
          <cell r="Q562" t="str">
            <v>Durango</v>
          </cell>
          <cell r="R562" t="str">
            <v>Victoria de Durango</v>
          </cell>
          <cell r="S562" t="str">
            <v>Dgo.</v>
          </cell>
          <cell r="T562">
            <v>6188247020</v>
          </cell>
          <cell r="U562">
            <v>6181586330</v>
          </cell>
          <cell r="V562" t="str">
            <v>MEXICANA</v>
          </cell>
          <cell r="W562" t="str">
            <v>F</v>
          </cell>
          <cell r="X562" t="str">
            <v>LIC. EN PSICOLOGIA (3° Semestre)</v>
          </cell>
          <cell r="Y562">
            <v>0</v>
          </cell>
          <cell r="Z562">
            <v>0</v>
          </cell>
          <cell r="AA562">
            <v>0</v>
          </cell>
          <cell r="AB562">
            <v>9</v>
          </cell>
          <cell r="AC562">
            <v>7</v>
          </cell>
          <cell r="AD562">
            <v>6</v>
          </cell>
          <cell r="AE562">
            <v>7.333333333333333</v>
          </cell>
          <cell r="AF562" t="str">
            <v>A1</v>
          </cell>
          <cell r="AG562">
            <v>0</v>
          </cell>
          <cell r="AH562">
            <v>0</v>
          </cell>
          <cell r="AI562">
            <v>0</v>
          </cell>
          <cell r="AJ562" t="str">
            <v>OK</v>
          </cell>
          <cell r="AK562" t="str">
            <v>OK</v>
          </cell>
          <cell r="AL562" t="str">
            <v>OK</v>
          </cell>
          <cell r="AM562" t="str">
            <v>OK</v>
          </cell>
          <cell r="AN562" t="str">
            <v>OK</v>
          </cell>
          <cell r="AO562" t="str">
            <v>OK</v>
          </cell>
          <cell r="AP562" t="str">
            <v>OK</v>
          </cell>
          <cell r="AQ562" t="str">
            <v>Centeno Unzueta Gladys Alicia</v>
          </cell>
          <cell r="AR562">
            <v>0</v>
          </cell>
        </row>
        <row r="563">
          <cell r="A563">
            <v>562</v>
          </cell>
          <cell r="B563" t="str">
            <v>BAJA</v>
          </cell>
          <cell r="C563" t="str">
            <v>ACTIVO</v>
          </cell>
          <cell r="D563">
            <v>0</v>
          </cell>
          <cell r="E563">
            <v>0</v>
          </cell>
          <cell r="F563" t="str">
            <v xml:space="preserve"> </v>
          </cell>
          <cell r="G563" t="str">
            <v xml:space="preserve"> </v>
          </cell>
          <cell r="H563" t="str">
            <v>Sandra Marcela</v>
          </cell>
          <cell r="I563" t="str">
            <v>Moran</v>
          </cell>
          <cell r="J563" t="str">
            <v>Rodríguez</v>
          </cell>
          <cell r="K563" t="str">
            <v>Sandra Marcela Moran Rodríguez</v>
          </cell>
          <cell r="L563" t="str">
            <v>MORS8307176N0</v>
          </cell>
          <cell r="M563" t="str">
            <v>MORS830717MDGRDN01</v>
          </cell>
          <cell r="N563" t="str">
            <v>C. Emiliano Zapata No. 1112 B Col. Francisco Villa C.P.  34130</v>
          </cell>
          <cell r="O563" t="str">
            <v>M</v>
          </cell>
          <cell r="P563" t="str">
            <v xml:space="preserve">COL. FRANCISCO VILLA </v>
          </cell>
          <cell r="Q563" t="str">
            <v>Durango</v>
          </cell>
          <cell r="R563" t="str">
            <v>Victoria de Durango</v>
          </cell>
          <cell r="S563" t="str">
            <v>Dgo.</v>
          </cell>
          <cell r="T563">
            <v>6184559427</v>
          </cell>
          <cell r="U563">
            <v>6188061724</v>
          </cell>
          <cell r="V563" t="str">
            <v>MEXICANA</v>
          </cell>
          <cell r="W563" t="str">
            <v>F</v>
          </cell>
          <cell r="X563" t="str">
            <v>LIC. PSICOLOGIA</v>
          </cell>
          <cell r="Y563">
            <v>0</v>
          </cell>
          <cell r="Z563">
            <v>0</v>
          </cell>
          <cell r="AA563">
            <v>0</v>
          </cell>
          <cell r="AB563">
            <v>10</v>
          </cell>
          <cell r="AC563">
            <v>7</v>
          </cell>
          <cell r="AD563">
            <v>6</v>
          </cell>
          <cell r="AE563">
            <v>7.666666666666667</v>
          </cell>
          <cell r="AF563" t="str">
            <v>B2</v>
          </cell>
          <cell r="AG563">
            <v>0</v>
          </cell>
          <cell r="AH563">
            <v>0</v>
          </cell>
          <cell r="AI563" t="str">
            <v>sandramoranr@yahoo.com.mx</v>
          </cell>
          <cell r="AJ563" t="str">
            <v>OK</v>
          </cell>
          <cell r="AK563" t="str">
            <v>OK</v>
          </cell>
          <cell r="AL563" t="str">
            <v>OK</v>
          </cell>
          <cell r="AM563" t="str">
            <v>OK</v>
          </cell>
          <cell r="AN563" t="str">
            <v>OK</v>
          </cell>
          <cell r="AO563" t="str">
            <v>OK</v>
          </cell>
          <cell r="AP563" t="str">
            <v>OK</v>
          </cell>
          <cell r="AQ563" t="str">
            <v>Moran Rodríguez Sandra Marcela</v>
          </cell>
          <cell r="AR563">
            <v>0</v>
          </cell>
        </row>
        <row r="564">
          <cell r="A564">
            <v>563</v>
          </cell>
          <cell r="B564" t="str">
            <v>CANDIDATO</v>
          </cell>
          <cell r="C564" t="str">
            <v>BAJA</v>
          </cell>
          <cell r="D564">
            <v>0</v>
          </cell>
          <cell r="E564">
            <v>0</v>
          </cell>
          <cell r="F564" t="str">
            <v xml:space="preserve"> </v>
          </cell>
          <cell r="G564" t="str">
            <v xml:space="preserve"> </v>
          </cell>
          <cell r="H564" t="str">
            <v>Claudia Cecilia</v>
          </cell>
          <cell r="I564" t="str">
            <v>Pérez Arellano</v>
          </cell>
          <cell r="J564" t="str">
            <v>Soto</v>
          </cell>
          <cell r="K564" t="str">
            <v>Claudia Cecilia Pérez Arellano Soto</v>
          </cell>
          <cell r="L564" t="str">
            <v>PESC681201682</v>
          </cell>
          <cell r="M564" t="str">
            <v>PESC681201MGDRTL03</v>
          </cell>
          <cell r="N564" t="str">
            <v>Priv. 2da. del Guadiana No. 105 Fracc. Lomas del Sahuatoba C.P.  34108</v>
          </cell>
          <cell r="O564">
            <v>0</v>
          </cell>
          <cell r="P564" t="str">
            <v>FRACC. LOMAS DEL SAHUATOBA</v>
          </cell>
          <cell r="Q564" t="str">
            <v>Durango</v>
          </cell>
          <cell r="R564" t="str">
            <v>Victoria de Durango</v>
          </cell>
          <cell r="S564" t="str">
            <v>Dgo.</v>
          </cell>
          <cell r="T564">
            <v>6181301176</v>
          </cell>
          <cell r="U564">
            <v>6181450235</v>
          </cell>
          <cell r="V564" t="str">
            <v>MEXICANA</v>
          </cell>
          <cell r="W564" t="str">
            <v>F</v>
          </cell>
          <cell r="X564" t="str">
            <v>LIC. EN CIENCIAS Y TECNICAS DE LA COMUNICACIÓN</v>
          </cell>
          <cell r="Y564">
            <v>0</v>
          </cell>
          <cell r="Z564">
            <v>0</v>
          </cell>
          <cell r="AA564">
            <v>0</v>
          </cell>
          <cell r="AB564">
            <v>9</v>
          </cell>
          <cell r="AC564">
            <v>7</v>
          </cell>
          <cell r="AD564">
            <v>6</v>
          </cell>
          <cell r="AE564">
            <v>7.333333333333333</v>
          </cell>
          <cell r="AF564" t="str">
            <v>A1</v>
          </cell>
          <cell r="AG564">
            <v>0</v>
          </cell>
          <cell r="AH564">
            <v>0</v>
          </cell>
          <cell r="AI564">
            <v>0</v>
          </cell>
          <cell r="AJ564" t="str">
            <v>OK</v>
          </cell>
          <cell r="AK564" t="str">
            <v>OK</v>
          </cell>
          <cell r="AL564" t="str">
            <v>OK</v>
          </cell>
          <cell r="AM564" t="str">
            <v>OK</v>
          </cell>
          <cell r="AN564" t="str">
            <v>OK</v>
          </cell>
          <cell r="AO564" t="str">
            <v>OK</v>
          </cell>
          <cell r="AP564" t="str">
            <v>OK</v>
          </cell>
          <cell r="AQ564" t="str">
            <v>Pérez Arellano Soto Claudia Cecilia</v>
          </cell>
          <cell r="AR564">
            <v>0</v>
          </cell>
        </row>
        <row r="565">
          <cell r="A565">
            <v>564</v>
          </cell>
          <cell r="B565" t="str">
            <v>CANDIDATO</v>
          </cell>
          <cell r="C565" t="str">
            <v>CANDIDATO</v>
          </cell>
          <cell r="D565">
            <v>0</v>
          </cell>
          <cell r="E565">
            <v>0</v>
          </cell>
          <cell r="F565" t="str">
            <v xml:space="preserve"> </v>
          </cell>
          <cell r="G565" t="str">
            <v xml:space="preserve"> </v>
          </cell>
          <cell r="H565" t="str">
            <v>María Eugenia</v>
          </cell>
          <cell r="I565" t="str">
            <v>Olvera</v>
          </cell>
          <cell r="J565" t="str">
            <v>Cisneros</v>
          </cell>
          <cell r="K565" t="str">
            <v>María Eugenia Olvera Cisneros</v>
          </cell>
          <cell r="L565" t="str">
            <v>OECE8309073M5</v>
          </cell>
          <cell r="M565" t="str">
            <v>OECE830907MDGLSG05</v>
          </cell>
          <cell r="N565" t="str">
            <v>C. Hidalgo No. 404 C.P.  34803</v>
          </cell>
          <cell r="O565">
            <v>0</v>
          </cell>
          <cell r="P565" t="str">
            <v>M POANAS</v>
          </cell>
          <cell r="Q565" t="str">
            <v>Poanas</v>
          </cell>
          <cell r="R565" t="str">
            <v>Villa Unión</v>
          </cell>
          <cell r="S565" t="str">
            <v>Dgo.</v>
          </cell>
          <cell r="T565">
            <v>6758670019</v>
          </cell>
          <cell r="U565">
            <v>6181128078</v>
          </cell>
          <cell r="V565" t="str">
            <v>MEXICANA</v>
          </cell>
          <cell r="W565" t="str">
            <v>F</v>
          </cell>
          <cell r="X565" t="str">
            <v>MAESTRIA EN PEDAGOGIA (2° Semestre)</v>
          </cell>
          <cell r="Y565">
            <v>0</v>
          </cell>
          <cell r="Z565">
            <v>0</v>
          </cell>
          <cell r="AA565">
            <v>0</v>
          </cell>
          <cell r="AB565">
            <v>8</v>
          </cell>
          <cell r="AC565">
            <v>8</v>
          </cell>
          <cell r="AD565">
            <v>8</v>
          </cell>
          <cell r="AE565">
            <v>8</v>
          </cell>
          <cell r="AF565" t="str">
            <v>A1</v>
          </cell>
          <cell r="AG565">
            <v>0</v>
          </cell>
          <cell r="AH565">
            <v>0</v>
          </cell>
          <cell r="AI565">
            <v>0</v>
          </cell>
          <cell r="AJ565" t="str">
            <v>OK</v>
          </cell>
          <cell r="AK565" t="str">
            <v>OK</v>
          </cell>
          <cell r="AL565" t="str">
            <v>OK</v>
          </cell>
          <cell r="AM565" t="str">
            <v>OK</v>
          </cell>
          <cell r="AN565" t="str">
            <v>OK</v>
          </cell>
          <cell r="AO565" t="str">
            <v>OK</v>
          </cell>
          <cell r="AP565" t="str">
            <v>OK</v>
          </cell>
          <cell r="AQ565" t="str">
            <v>Olvera Cisneros María Eugenia</v>
          </cell>
          <cell r="AR565" t="str">
            <v>Se presentó a la escuela y sin decir nada ya no fue a trabajar</v>
          </cell>
        </row>
        <row r="566">
          <cell r="A566">
            <v>565</v>
          </cell>
          <cell r="B566" t="str">
            <v>BAJA</v>
          </cell>
          <cell r="C566" t="str">
            <v>ACTIVO</v>
          </cell>
          <cell r="D566">
            <v>0</v>
          </cell>
          <cell r="E566">
            <v>0</v>
          </cell>
          <cell r="F566" t="str">
            <v xml:space="preserve"> </v>
          </cell>
          <cell r="G566" t="str">
            <v xml:space="preserve"> </v>
          </cell>
          <cell r="H566" t="str">
            <v>Verenice de Monserrat</v>
          </cell>
          <cell r="I566" t="str">
            <v>Díaz</v>
          </cell>
          <cell r="J566" t="str">
            <v>Escobedo</v>
          </cell>
          <cell r="K566" t="str">
            <v>Verenice de Monserrat Díaz Escobedo</v>
          </cell>
          <cell r="L566" t="str">
            <v>DIEV820716GI9</v>
          </cell>
          <cell r="M566" t="str">
            <v>DIEV820716MDGZSR04</v>
          </cell>
          <cell r="N566" t="str">
            <v>And. Vicente Guerrero No. 105 Fracc. Primer Presidente C.P.  34166</v>
          </cell>
          <cell r="O566">
            <v>0</v>
          </cell>
          <cell r="P566" t="str">
            <v>FRACC. PRIMER PRESIDENTE</v>
          </cell>
          <cell r="Q566" t="str">
            <v>Durango</v>
          </cell>
          <cell r="R566" t="str">
            <v>Victoria de Durango</v>
          </cell>
          <cell r="S566" t="str">
            <v>Dgo.</v>
          </cell>
          <cell r="T566">
            <v>6188260184</v>
          </cell>
          <cell r="U566">
            <v>6181365463</v>
          </cell>
          <cell r="V566" t="str">
            <v>MEXICANA</v>
          </cell>
          <cell r="W566" t="str">
            <v>F</v>
          </cell>
          <cell r="X566" t="str">
            <v>ING. EN CIENCIAS FORESTALES</v>
          </cell>
          <cell r="Y566">
            <v>0</v>
          </cell>
          <cell r="Z566">
            <v>0</v>
          </cell>
          <cell r="AA566">
            <v>0</v>
          </cell>
          <cell r="AB566">
            <v>8</v>
          </cell>
          <cell r="AC566">
            <v>6</v>
          </cell>
          <cell r="AD566">
            <v>9</v>
          </cell>
          <cell r="AE566">
            <v>7.666666666666667</v>
          </cell>
          <cell r="AF566" t="str">
            <v>A1</v>
          </cell>
          <cell r="AG566">
            <v>0</v>
          </cell>
          <cell r="AH566">
            <v>0</v>
          </cell>
          <cell r="AI566">
            <v>0</v>
          </cell>
          <cell r="AJ566" t="str">
            <v>OK</v>
          </cell>
          <cell r="AK566" t="str">
            <v>OK</v>
          </cell>
          <cell r="AL566" t="str">
            <v>OK</v>
          </cell>
          <cell r="AM566" t="str">
            <v>OK</v>
          </cell>
          <cell r="AN566" t="str">
            <v>OK</v>
          </cell>
          <cell r="AO566" t="str">
            <v>OK</v>
          </cell>
          <cell r="AP566" t="str">
            <v>OK</v>
          </cell>
          <cell r="AQ566" t="str">
            <v>Díaz Escobedo Verenice de Monserrat</v>
          </cell>
          <cell r="AR566">
            <v>0</v>
          </cell>
        </row>
        <row r="567">
          <cell r="A567">
            <v>566</v>
          </cell>
          <cell r="B567" t="str">
            <v>CANDIDATO</v>
          </cell>
          <cell r="C567" t="str">
            <v>CANDIDATO</v>
          </cell>
          <cell r="D567">
            <v>0</v>
          </cell>
          <cell r="E567">
            <v>0</v>
          </cell>
          <cell r="F567" t="str">
            <v xml:space="preserve"> </v>
          </cell>
          <cell r="G567" t="str">
            <v xml:space="preserve"> </v>
          </cell>
          <cell r="H567" t="str">
            <v>Martína</v>
          </cell>
          <cell r="I567" t="str">
            <v>Fernández</v>
          </cell>
          <cell r="J567" t="str">
            <v>Alonso</v>
          </cell>
          <cell r="K567" t="str">
            <v>Martína Fernández Alonso</v>
          </cell>
          <cell r="L567" t="str">
            <v>FEAM7404037Y9</v>
          </cell>
          <cell r="M567" t="str">
            <v>FEAM740403MDGRLR00</v>
          </cell>
          <cell r="N567" t="str">
            <v>Sin Nombre S/N C.P.  34819</v>
          </cell>
          <cell r="O567">
            <v>0</v>
          </cell>
          <cell r="P567" t="str">
            <v>M POANAS</v>
          </cell>
          <cell r="Q567" t="str">
            <v>Poanas</v>
          </cell>
          <cell r="R567" t="str">
            <v>Cieneguilla</v>
          </cell>
          <cell r="S567" t="str">
            <v>Dgo.</v>
          </cell>
          <cell r="T567">
            <v>6758655124</v>
          </cell>
          <cell r="U567">
            <v>6751076333</v>
          </cell>
          <cell r="V567" t="str">
            <v>MEXICANA</v>
          </cell>
          <cell r="W567" t="str">
            <v>F</v>
          </cell>
          <cell r="X567" t="str">
            <v>BACHILLERATO</v>
          </cell>
          <cell r="Y567">
            <v>0</v>
          </cell>
          <cell r="Z567">
            <v>0</v>
          </cell>
          <cell r="AA567">
            <v>0</v>
          </cell>
          <cell r="AB567">
            <v>7</v>
          </cell>
          <cell r="AC567">
            <v>8</v>
          </cell>
          <cell r="AD567">
            <v>6</v>
          </cell>
          <cell r="AE567">
            <v>7</v>
          </cell>
          <cell r="AF567" t="str">
            <v>A1</v>
          </cell>
          <cell r="AG567">
            <v>0</v>
          </cell>
          <cell r="AH567">
            <v>0</v>
          </cell>
          <cell r="AI567">
            <v>0</v>
          </cell>
          <cell r="AJ567" t="str">
            <v>OK</v>
          </cell>
          <cell r="AK567" t="str">
            <v>OK</v>
          </cell>
          <cell r="AL567" t="str">
            <v>OK</v>
          </cell>
          <cell r="AM567" t="str">
            <v>OK</v>
          </cell>
          <cell r="AN567" t="str">
            <v>OK</v>
          </cell>
          <cell r="AO567" t="str">
            <v>OK</v>
          </cell>
          <cell r="AP567" t="str">
            <v>OK</v>
          </cell>
          <cell r="AQ567" t="str">
            <v>Fernández Alonso Martína</v>
          </cell>
          <cell r="AR567">
            <v>0</v>
          </cell>
        </row>
        <row r="568">
          <cell r="A568">
            <v>567</v>
          </cell>
          <cell r="B568" t="str">
            <v>CANDIDATO</v>
          </cell>
          <cell r="C568" t="str">
            <v>ACTIVO</v>
          </cell>
          <cell r="D568">
            <v>0</v>
          </cell>
          <cell r="E568">
            <v>0</v>
          </cell>
          <cell r="F568" t="str">
            <v xml:space="preserve"> </v>
          </cell>
          <cell r="G568" t="str">
            <v xml:space="preserve"> </v>
          </cell>
          <cell r="H568" t="str">
            <v>Guadalupe Briseldy</v>
          </cell>
          <cell r="I568" t="str">
            <v>Contreras</v>
          </cell>
          <cell r="J568" t="str">
            <v>Ramírez</v>
          </cell>
          <cell r="K568" t="str">
            <v>Guadalupe Briseldy Contreras Ramírez</v>
          </cell>
          <cell r="L568" t="str">
            <v>CORG770719NI1</v>
          </cell>
          <cell r="M568" t="str">
            <v>CORG770719MDGNMD09</v>
          </cell>
          <cell r="N568" t="str">
            <v>C. Camino del Marquez No. 237 Fracc. Paso Real C.P. 34204</v>
          </cell>
          <cell r="O568">
            <v>0</v>
          </cell>
          <cell r="P568" t="str">
            <v>FRACC. PASO REAL</v>
          </cell>
          <cell r="Q568" t="str">
            <v>Durango</v>
          </cell>
          <cell r="R568" t="str">
            <v>Victoria de Durango</v>
          </cell>
          <cell r="S568" t="str">
            <v>Dgo.</v>
          </cell>
          <cell r="T568">
            <v>6188335649</v>
          </cell>
          <cell r="U568" t="str">
            <v>618168……</v>
          </cell>
          <cell r="V568" t="str">
            <v>MEXICANA</v>
          </cell>
          <cell r="W568" t="str">
            <v>F</v>
          </cell>
          <cell r="X568" t="str">
            <v>LIC. EN ADMINISTRACION</v>
          </cell>
          <cell r="Y568">
            <v>0</v>
          </cell>
          <cell r="Z568">
            <v>0</v>
          </cell>
          <cell r="AA568">
            <v>0</v>
          </cell>
          <cell r="AB568">
            <v>8</v>
          </cell>
          <cell r="AC568">
            <v>9</v>
          </cell>
          <cell r="AD568">
            <v>8</v>
          </cell>
          <cell r="AE568">
            <v>8.3333333333333339</v>
          </cell>
          <cell r="AF568" t="str">
            <v>B2</v>
          </cell>
          <cell r="AG568">
            <v>0</v>
          </cell>
          <cell r="AH568">
            <v>0</v>
          </cell>
          <cell r="AI568">
            <v>0</v>
          </cell>
          <cell r="AJ568" t="str">
            <v>OK</v>
          </cell>
          <cell r="AK568" t="str">
            <v>OK</v>
          </cell>
          <cell r="AL568" t="str">
            <v>OK</v>
          </cell>
          <cell r="AM568" t="str">
            <v>OK</v>
          </cell>
          <cell r="AN568" t="str">
            <v>OK</v>
          </cell>
          <cell r="AO568" t="str">
            <v>OK</v>
          </cell>
          <cell r="AP568" t="str">
            <v>OK</v>
          </cell>
          <cell r="AQ568" t="str">
            <v>Contreras Ramírez Guadalupe Briseldy</v>
          </cell>
          <cell r="AR568">
            <v>0</v>
          </cell>
        </row>
        <row r="569">
          <cell r="A569">
            <v>568</v>
          </cell>
          <cell r="B569" t="str">
            <v>ASIGNADO</v>
          </cell>
          <cell r="C569" t="str">
            <v>ACTIVO</v>
          </cell>
          <cell r="D569">
            <v>0</v>
          </cell>
          <cell r="E569">
            <v>0</v>
          </cell>
          <cell r="F569" t="str">
            <v>1° de Septiembre</v>
          </cell>
          <cell r="G569" t="str">
            <v>PNIEB</v>
          </cell>
          <cell r="H569" t="str">
            <v>Luisa Fernanda</v>
          </cell>
          <cell r="I569" t="str">
            <v>Díaz</v>
          </cell>
          <cell r="J569" t="str">
            <v>Andrade</v>
          </cell>
          <cell r="K569" t="str">
            <v>Luisa Fernanda Díaz Andrade</v>
          </cell>
          <cell r="L569" t="str">
            <v>DIAL850620QG3</v>
          </cell>
          <cell r="M569" t="str">
            <v>DIAL850620MDGZNS00</v>
          </cell>
          <cell r="N569" t="str">
            <v>Cto. Amanecer No. 354 Fracc. Brisas Diamante C.P. 34227</v>
          </cell>
          <cell r="O569" t="str">
            <v>M</v>
          </cell>
          <cell r="P569" t="str">
            <v xml:space="preserve">FRACC. ARANJUEZ </v>
          </cell>
          <cell r="Q569" t="str">
            <v>Durango</v>
          </cell>
          <cell r="R569" t="str">
            <v>Victoria de Durango</v>
          </cell>
          <cell r="S569" t="str">
            <v>Dgo.</v>
          </cell>
          <cell r="T569">
            <v>6188140493</v>
          </cell>
          <cell r="U569">
            <v>6182998718</v>
          </cell>
          <cell r="V569" t="str">
            <v>MEXICANA</v>
          </cell>
          <cell r="W569" t="str">
            <v>F</v>
          </cell>
          <cell r="X569" t="str">
            <v>LIC. EN DISEÑO GRAFICO</v>
          </cell>
          <cell r="Y569">
            <v>0</v>
          </cell>
          <cell r="Z569">
            <v>0</v>
          </cell>
          <cell r="AA569">
            <v>0</v>
          </cell>
          <cell r="AB569">
            <v>7</v>
          </cell>
          <cell r="AC569">
            <v>8</v>
          </cell>
          <cell r="AD569">
            <v>8</v>
          </cell>
          <cell r="AE569">
            <v>7.666666666666667</v>
          </cell>
          <cell r="AF569" t="str">
            <v>B1</v>
          </cell>
          <cell r="AG569">
            <v>0</v>
          </cell>
          <cell r="AH569">
            <v>0</v>
          </cell>
          <cell r="AI569" t="str">
            <v>luisadiazandrade@hotmail.com</v>
          </cell>
          <cell r="AJ569" t="str">
            <v>OK</v>
          </cell>
          <cell r="AK569" t="str">
            <v>OK</v>
          </cell>
          <cell r="AL569" t="str">
            <v>OK</v>
          </cell>
          <cell r="AM569" t="str">
            <v>OK</v>
          </cell>
          <cell r="AN569" t="str">
            <v>OK</v>
          </cell>
          <cell r="AO569" t="str">
            <v>OK</v>
          </cell>
          <cell r="AP569" t="str">
            <v>OK</v>
          </cell>
          <cell r="AQ569" t="str">
            <v>Díaz Andrade Luisa Fernanda</v>
          </cell>
          <cell r="AR569">
            <v>0</v>
          </cell>
        </row>
        <row r="570">
          <cell r="A570">
            <v>569</v>
          </cell>
          <cell r="B570" t="str">
            <v>ASIGNADO</v>
          </cell>
          <cell r="C570" t="str">
            <v>ACTIVO</v>
          </cell>
          <cell r="D570">
            <v>0</v>
          </cell>
          <cell r="E570">
            <v>0</v>
          </cell>
          <cell r="F570" t="str">
            <v>1° de Septiembre</v>
          </cell>
          <cell r="G570" t="str">
            <v>PNIEB</v>
          </cell>
          <cell r="H570" t="str">
            <v>Juan Antonio</v>
          </cell>
          <cell r="I570" t="str">
            <v>Pérez</v>
          </cell>
          <cell r="J570" t="str">
            <v>Hernández</v>
          </cell>
          <cell r="K570" t="str">
            <v>Juan Antonio Pérez Hernández</v>
          </cell>
          <cell r="L570" t="str">
            <v>PEHJ8206245F0</v>
          </cell>
          <cell r="M570" t="str">
            <v>PEHJ820624HDGRRN03</v>
          </cell>
          <cell r="N570" t="str">
            <v>C. Francisco I Madero No. 101 Col. Villa de Guadalupe C.P.  34040</v>
          </cell>
          <cell r="O570" t="str">
            <v>M</v>
          </cell>
          <cell r="P570" t="str">
            <v>COL. VILLA DE GUADALUPE</v>
          </cell>
          <cell r="Q570" t="str">
            <v>Durango</v>
          </cell>
          <cell r="R570" t="str">
            <v>Victoria de Durango</v>
          </cell>
          <cell r="S570" t="str">
            <v>Dgo.</v>
          </cell>
          <cell r="T570">
            <v>6181281565</v>
          </cell>
          <cell r="U570">
            <v>6181601307</v>
          </cell>
          <cell r="V570" t="str">
            <v>MEXICANA</v>
          </cell>
          <cell r="W570" t="str">
            <v>M</v>
          </cell>
          <cell r="X570" t="str">
            <v>LIC. EN DISEÑO GRAFICO</v>
          </cell>
          <cell r="Y570">
            <v>0</v>
          </cell>
          <cell r="Z570">
            <v>0</v>
          </cell>
          <cell r="AA570">
            <v>0</v>
          </cell>
          <cell r="AB570">
            <v>7</v>
          </cell>
          <cell r="AC570">
            <v>6</v>
          </cell>
          <cell r="AD570">
            <v>8</v>
          </cell>
          <cell r="AE570">
            <v>7</v>
          </cell>
          <cell r="AF570" t="str">
            <v>B1</v>
          </cell>
          <cell r="AG570">
            <v>0</v>
          </cell>
          <cell r="AH570">
            <v>0</v>
          </cell>
          <cell r="AI570" t="str">
            <v>el_apaa@hotmail.com</v>
          </cell>
          <cell r="AJ570" t="str">
            <v>OK</v>
          </cell>
          <cell r="AK570" t="str">
            <v>OK</v>
          </cell>
          <cell r="AL570" t="str">
            <v>OK</v>
          </cell>
          <cell r="AM570" t="str">
            <v>OK</v>
          </cell>
          <cell r="AN570" t="str">
            <v>OK</v>
          </cell>
          <cell r="AO570" t="str">
            <v>OK</v>
          </cell>
          <cell r="AP570" t="str">
            <v>OK</v>
          </cell>
          <cell r="AQ570" t="str">
            <v>Pérez Hernández Juan Antonio</v>
          </cell>
          <cell r="AR570">
            <v>0</v>
          </cell>
        </row>
        <row r="571">
          <cell r="A571">
            <v>570</v>
          </cell>
          <cell r="B571" t="str">
            <v>BAJA</v>
          </cell>
          <cell r="C571" t="str">
            <v>ACTIVO</v>
          </cell>
          <cell r="D571">
            <v>0</v>
          </cell>
          <cell r="E571">
            <v>0</v>
          </cell>
          <cell r="F571" t="str">
            <v xml:space="preserve"> </v>
          </cell>
          <cell r="G571" t="str">
            <v xml:space="preserve"> </v>
          </cell>
          <cell r="H571" t="str">
            <v>Ixchel Montserrat</v>
          </cell>
          <cell r="I571" t="str">
            <v>Núñez</v>
          </cell>
          <cell r="J571" t="str">
            <v>Flores</v>
          </cell>
          <cell r="K571" t="str">
            <v>Ixchel Montserrat Núñez Flores</v>
          </cell>
          <cell r="L571" t="str">
            <v>NUFI841130TY1</v>
          </cell>
          <cell r="M571" t="str">
            <v>NUFI841130MDGXLX03</v>
          </cell>
          <cell r="N571" t="str">
            <v>C. Jacinto No. 117 Fracc. Jardines de Durango C.P.  34200</v>
          </cell>
          <cell r="O571" t="str">
            <v>M</v>
          </cell>
          <cell r="P571" t="str">
            <v>FRACC. JARDINES DE DURANGO</v>
          </cell>
          <cell r="Q571" t="str">
            <v>Durango</v>
          </cell>
          <cell r="R571" t="str">
            <v>Victoria de Durango</v>
          </cell>
          <cell r="S571" t="str">
            <v>Dgo.</v>
          </cell>
          <cell r="T571">
            <v>6181295865</v>
          </cell>
          <cell r="U571">
            <v>6181191088</v>
          </cell>
          <cell r="V571" t="str">
            <v>MEXICANA</v>
          </cell>
          <cell r="W571" t="str">
            <v>F</v>
          </cell>
          <cell r="X571" t="str">
            <v>LIC. ADMINISTRACIÓN DE EMPRESAS TURISTICAS</v>
          </cell>
          <cell r="Y571">
            <v>0</v>
          </cell>
          <cell r="Z571">
            <v>0</v>
          </cell>
          <cell r="AA571">
            <v>0</v>
          </cell>
          <cell r="AB571">
            <v>8</v>
          </cell>
          <cell r="AC571">
            <v>8</v>
          </cell>
          <cell r="AD571">
            <v>9</v>
          </cell>
          <cell r="AE571">
            <v>8.3333333333333339</v>
          </cell>
          <cell r="AF571" t="str">
            <v>B2</v>
          </cell>
          <cell r="AG571">
            <v>0</v>
          </cell>
          <cell r="AH571">
            <v>0</v>
          </cell>
          <cell r="AI571" t="str">
            <v>monsenuf@hotmail.com</v>
          </cell>
          <cell r="AJ571" t="str">
            <v>OK</v>
          </cell>
          <cell r="AK571" t="str">
            <v>OK</v>
          </cell>
          <cell r="AL571" t="str">
            <v>OK</v>
          </cell>
          <cell r="AM571" t="str">
            <v>OK</v>
          </cell>
          <cell r="AN571" t="str">
            <v>OK</v>
          </cell>
          <cell r="AO571" t="str">
            <v>OK</v>
          </cell>
          <cell r="AP571" t="str">
            <v>OK</v>
          </cell>
          <cell r="AQ571" t="str">
            <v>Núñez Flores Ixchel Montserrat</v>
          </cell>
          <cell r="AR571">
            <v>0</v>
          </cell>
        </row>
        <row r="572">
          <cell r="A572">
            <v>571</v>
          </cell>
          <cell r="B572" t="str">
            <v>CANDIDATO</v>
          </cell>
          <cell r="C572" t="str">
            <v>ACTIVO</v>
          </cell>
          <cell r="D572">
            <v>0</v>
          </cell>
          <cell r="E572">
            <v>0</v>
          </cell>
          <cell r="F572" t="str">
            <v xml:space="preserve"> </v>
          </cell>
          <cell r="G572" t="str">
            <v xml:space="preserve"> </v>
          </cell>
          <cell r="H572" t="str">
            <v>Rocio Guadalupe</v>
          </cell>
          <cell r="I572" t="str">
            <v>Quiñones</v>
          </cell>
          <cell r="J572" t="str">
            <v>Solis</v>
          </cell>
          <cell r="K572" t="str">
            <v>Rocio Guadalupe Quiñones Solis</v>
          </cell>
          <cell r="L572" t="str">
            <v>QUSR740916IY4</v>
          </cell>
          <cell r="M572" t="str">
            <v>QUSR740916MDGXLC07</v>
          </cell>
          <cell r="N572" t="str">
            <v>C. Camino de Los Tulipanes L S/N Fracc. Villas Campestres C.P.  34190</v>
          </cell>
          <cell r="O572">
            <v>0</v>
          </cell>
          <cell r="P572" t="str">
            <v xml:space="preserve">FRACC. VILLAS CAMPESTRE </v>
          </cell>
          <cell r="Q572" t="str">
            <v>Durango</v>
          </cell>
          <cell r="R572" t="str">
            <v>Victoria de Durango</v>
          </cell>
          <cell r="S572" t="str">
            <v>Dgo.</v>
          </cell>
          <cell r="T572">
            <v>6188260949</v>
          </cell>
          <cell r="U572">
            <v>6181515683</v>
          </cell>
          <cell r="V572" t="str">
            <v>MEXICANA</v>
          </cell>
          <cell r="W572" t="str">
            <v>F</v>
          </cell>
          <cell r="X572" t="str">
            <v>LIC. EN PSICOLOGIA</v>
          </cell>
          <cell r="Y572">
            <v>0</v>
          </cell>
          <cell r="Z572">
            <v>0</v>
          </cell>
          <cell r="AA572">
            <v>0</v>
          </cell>
          <cell r="AB572">
            <v>9</v>
          </cell>
          <cell r="AC572">
            <v>9</v>
          </cell>
          <cell r="AD572">
            <v>9</v>
          </cell>
          <cell r="AE572">
            <v>9</v>
          </cell>
          <cell r="AF572" t="str">
            <v>B2</v>
          </cell>
          <cell r="AG572">
            <v>0</v>
          </cell>
          <cell r="AH572">
            <v>0</v>
          </cell>
          <cell r="AI572">
            <v>0</v>
          </cell>
          <cell r="AJ572" t="str">
            <v>OK</v>
          </cell>
          <cell r="AK572" t="str">
            <v>OK</v>
          </cell>
          <cell r="AL572" t="str">
            <v>OK</v>
          </cell>
          <cell r="AM572" t="str">
            <v>OK</v>
          </cell>
          <cell r="AN572" t="str">
            <v>OK</v>
          </cell>
          <cell r="AO572" t="str">
            <v>OK</v>
          </cell>
          <cell r="AP572" t="str">
            <v>OK</v>
          </cell>
          <cell r="AQ572" t="str">
            <v>Quiñones Solis Rocio Guadalupe</v>
          </cell>
          <cell r="AR572">
            <v>0</v>
          </cell>
        </row>
        <row r="573">
          <cell r="A573">
            <v>572</v>
          </cell>
          <cell r="B573" t="str">
            <v>CANDIDATO</v>
          </cell>
          <cell r="C573" t="str">
            <v>ACTIVO</v>
          </cell>
          <cell r="D573">
            <v>0</v>
          </cell>
          <cell r="E573">
            <v>0</v>
          </cell>
          <cell r="F573" t="str">
            <v xml:space="preserve"> </v>
          </cell>
          <cell r="G573" t="str">
            <v xml:space="preserve"> </v>
          </cell>
          <cell r="H573" t="str">
            <v>Carlos</v>
          </cell>
          <cell r="I573" t="str">
            <v>Quiñones</v>
          </cell>
          <cell r="J573" t="str">
            <v>Solis</v>
          </cell>
          <cell r="K573" t="str">
            <v>Carlos Quiñones Solis</v>
          </cell>
          <cell r="L573" t="str">
            <v>QUSC8406072V8</v>
          </cell>
          <cell r="M573" t="str">
            <v>QUSC840607HDGXLR09</v>
          </cell>
          <cell r="N573" t="str">
            <v>C. Camino de Los Tulipanes No. 215 Fracc. Villas Campestres C.P.  34190</v>
          </cell>
          <cell r="O573">
            <v>0</v>
          </cell>
          <cell r="P573" t="str">
            <v xml:space="preserve">FRACC. VILLAS CAMPESTRE </v>
          </cell>
          <cell r="Q573" t="str">
            <v>Durango</v>
          </cell>
          <cell r="R573" t="str">
            <v>Victoria de Durango</v>
          </cell>
          <cell r="S573" t="str">
            <v>Dgo.</v>
          </cell>
          <cell r="T573">
            <v>6188260949</v>
          </cell>
          <cell r="U573">
            <v>6181653063</v>
          </cell>
          <cell r="V573" t="str">
            <v>MEXICANA</v>
          </cell>
          <cell r="W573" t="str">
            <v>M</v>
          </cell>
          <cell r="X573" t="str">
            <v>LIC. EN CIENCIAS Y TECNICAS DE LA COMUNICACIÓN</v>
          </cell>
          <cell r="Y573">
            <v>0</v>
          </cell>
          <cell r="Z573">
            <v>0</v>
          </cell>
          <cell r="AA573">
            <v>0</v>
          </cell>
          <cell r="AB573">
            <v>9</v>
          </cell>
          <cell r="AC573">
            <v>7</v>
          </cell>
          <cell r="AD573">
            <v>10</v>
          </cell>
          <cell r="AE573">
            <v>8.6666666666666661</v>
          </cell>
          <cell r="AF573" t="str">
            <v>B2</v>
          </cell>
          <cell r="AG573">
            <v>0</v>
          </cell>
          <cell r="AH573">
            <v>0</v>
          </cell>
          <cell r="AI573">
            <v>0</v>
          </cell>
          <cell r="AJ573" t="str">
            <v>OK</v>
          </cell>
          <cell r="AK573" t="str">
            <v>OK</v>
          </cell>
          <cell r="AL573" t="str">
            <v>OK</v>
          </cell>
          <cell r="AM573" t="str">
            <v>OK</v>
          </cell>
          <cell r="AN573" t="str">
            <v>OK</v>
          </cell>
          <cell r="AO573" t="str">
            <v>OK</v>
          </cell>
          <cell r="AP573" t="str">
            <v>OK</v>
          </cell>
          <cell r="AQ573" t="str">
            <v>Quiñones Solis Carlos</v>
          </cell>
          <cell r="AR573">
            <v>0</v>
          </cell>
        </row>
        <row r="574">
          <cell r="A574">
            <v>573</v>
          </cell>
          <cell r="B574" t="str">
            <v>ASIGNADO</v>
          </cell>
          <cell r="C574" t="str">
            <v>ACTIVO</v>
          </cell>
          <cell r="D574">
            <v>0</v>
          </cell>
          <cell r="E574">
            <v>0</v>
          </cell>
          <cell r="F574" t="str">
            <v>16 de Septiembre</v>
          </cell>
          <cell r="G574" t="str">
            <v>PNIEB</v>
          </cell>
          <cell r="H574" t="str">
            <v>José Emanuelle</v>
          </cell>
          <cell r="I574" t="str">
            <v>Castro</v>
          </cell>
          <cell r="J574" t="str">
            <v>Hernández</v>
          </cell>
          <cell r="K574" t="str">
            <v>José Emanuelle Castro Hernández</v>
          </cell>
          <cell r="L574" t="str">
            <v>CAHE860222PA7</v>
          </cell>
          <cell r="M574" t="str">
            <v>CAHE860222HDGSRM06</v>
          </cell>
          <cell r="N574" t="str">
            <v>C. Florentino Contreras No. 38 Col. División del Norte C.P. 99100</v>
          </cell>
          <cell r="O574">
            <v>0</v>
          </cell>
          <cell r="P574" t="str">
            <v>E-ZACATECAS</v>
          </cell>
          <cell r="Q574" t="str">
            <v>Sombrerete</v>
          </cell>
          <cell r="R574" t="str">
            <v>Sombrerete</v>
          </cell>
          <cell r="S574" t="str">
            <v>Zac.</v>
          </cell>
          <cell r="T574">
            <v>6758665070</v>
          </cell>
          <cell r="U574">
            <v>6181020211</v>
          </cell>
          <cell r="V574" t="str">
            <v>MEXICANA</v>
          </cell>
          <cell r="W574" t="str">
            <v>M</v>
          </cell>
          <cell r="X574" t="str">
            <v>ING. EN SISTEMAS COMPUTACIONALES</v>
          </cell>
          <cell r="Y574">
            <v>0</v>
          </cell>
          <cell r="Z574">
            <v>0</v>
          </cell>
          <cell r="AA574">
            <v>0</v>
          </cell>
          <cell r="AB574">
            <v>8</v>
          </cell>
          <cell r="AC574">
            <v>8</v>
          </cell>
          <cell r="AD574">
            <v>6</v>
          </cell>
          <cell r="AE574">
            <v>7.333333333333333</v>
          </cell>
          <cell r="AF574" t="str">
            <v>B1</v>
          </cell>
          <cell r="AG574">
            <v>0</v>
          </cell>
          <cell r="AH574">
            <v>0</v>
          </cell>
          <cell r="AI574">
            <v>0</v>
          </cell>
          <cell r="AJ574" t="str">
            <v>OK</v>
          </cell>
          <cell r="AK574" t="str">
            <v>OK</v>
          </cell>
          <cell r="AL574" t="str">
            <v>OK</v>
          </cell>
          <cell r="AM574" t="str">
            <v>OK</v>
          </cell>
          <cell r="AN574" t="str">
            <v>OK</v>
          </cell>
          <cell r="AO574" t="str">
            <v>OK</v>
          </cell>
          <cell r="AP574" t="str">
            <v>OK</v>
          </cell>
          <cell r="AQ574" t="str">
            <v>Castro Hernández José Emanuelle</v>
          </cell>
          <cell r="AR574">
            <v>0</v>
          </cell>
        </row>
        <row r="575">
          <cell r="A575">
            <v>574</v>
          </cell>
          <cell r="B575" t="str">
            <v>CANDIDATO</v>
          </cell>
          <cell r="C575" t="str">
            <v>ACTIVO</v>
          </cell>
          <cell r="D575">
            <v>0</v>
          </cell>
          <cell r="E575">
            <v>16092011</v>
          </cell>
          <cell r="F575" t="str">
            <v xml:space="preserve"> </v>
          </cell>
          <cell r="G575" t="str">
            <v xml:space="preserve"> </v>
          </cell>
          <cell r="H575" t="str">
            <v>María Guadalupe</v>
          </cell>
          <cell r="I575" t="str">
            <v>Muñoz</v>
          </cell>
          <cell r="J575" t="str">
            <v>Lucero</v>
          </cell>
          <cell r="K575" t="str">
            <v>María Guadalupe Muñoz Lucero</v>
          </cell>
          <cell r="L575" t="str">
            <v>MULG760909JN0</v>
          </cell>
          <cell r="M575" t="str">
            <v>MULG760909MDGXCD05</v>
          </cell>
          <cell r="N575" t="str">
            <v>C. Logroño No. 326 Fracc. Geraldine C.P. 34168</v>
          </cell>
          <cell r="O575">
            <v>0</v>
          </cell>
          <cell r="P575" t="str">
            <v xml:space="preserve">FRACC. GERALDINE </v>
          </cell>
          <cell r="Q575" t="str">
            <v>Durango</v>
          </cell>
          <cell r="R575" t="str">
            <v>Victoria de Durango</v>
          </cell>
          <cell r="S575" t="str">
            <v>Dgo.</v>
          </cell>
          <cell r="T575">
            <v>6778721505</v>
          </cell>
          <cell r="U575">
            <v>6181516656</v>
          </cell>
          <cell r="V575" t="str">
            <v>MEXICANA</v>
          </cell>
          <cell r="W575" t="str">
            <v>F</v>
          </cell>
          <cell r="X575" t="str">
            <v>LIC. EN TRABAJO SOCIAL</v>
          </cell>
          <cell r="Y575">
            <v>0</v>
          </cell>
          <cell r="Z575">
            <v>0</v>
          </cell>
          <cell r="AA575">
            <v>0</v>
          </cell>
          <cell r="AB575">
            <v>10</v>
          </cell>
          <cell r="AC575">
            <v>7</v>
          </cell>
          <cell r="AD575">
            <v>7</v>
          </cell>
          <cell r="AE575">
            <v>8</v>
          </cell>
          <cell r="AF575" t="str">
            <v>B1</v>
          </cell>
          <cell r="AG575">
            <v>0</v>
          </cell>
          <cell r="AH575">
            <v>0</v>
          </cell>
          <cell r="AI575" t="str">
            <v>munoz5781@sbcglobal.net</v>
          </cell>
          <cell r="AJ575" t="str">
            <v>OK</v>
          </cell>
          <cell r="AK575" t="str">
            <v>OK</v>
          </cell>
          <cell r="AL575" t="str">
            <v>OK</v>
          </cell>
          <cell r="AM575" t="str">
            <v>OK</v>
          </cell>
          <cell r="AN575" t="str">
            <v>OK</v>
          </cell>
          <cell r="AO575" t="str">
            <v>OK</v>
          </cell>
          <cell r="AP575" t="str">
            <v>OK</v>
          </cell>
          <cell r="AQ575" t="str">
            <v>Muñoz Lucero María Guadalupe</v>
          </cell>
          <cell r="AR575">
            <v>0</v>
          </cell>
        </row>
        <row r="576">
          <cell r="A576">
            <v>575</v>
          </cell>
          <cell r="B576" t="str">
            <v>CANDIDATO</v>
          </cell>
          <cell r="C576" t="str">
            <v>RNR</v>
          </cell>
          <cell r="D576">
            <v>0</v>
          </cell>
          <cell r="E576">
            <v>0</v>
          </cell>
          <cell r="F576" t="str">
            <v xml:space="preserve"> </v>
          </cell>
          <cell r="G576" t="str">
            <v xml:space="preserve"> </v>
          </cell>
          <cell r="H576" t="str">
            <v>Gracia</v>
          </cell>
          <cell r="I576" t="str">
            <v>Villa</v>
          </cell>
          <cell r="J576" t="str">
            <v>Cornejo</v>
          </cell>
          <cell r="K576" t="str">
            <v>Gracia Villa Cornejo</v>
          </cell>
          <cell r="L576" t="str">
            <v>VICG8311056W7</v>
          </cell>
          <cell r="M576" t="str">
            <v>VICG831105MMNLRR08</v>
          </cell>
          <cell r="N576" t="str">
            <v>C. Sierra de La Hulama No. 100 Fracc. Sierra Bonita C.P. 34635</v>
          </cell>
          <cell r="O576">
            <v>0</v>
          </cell>
          <cell r="P576" t="str">
            <v>M SANTIAGO PAPASQUIARO</v>
          </cell>
          <cell r="Q576" t="str">
            <v>Santiago Papasquiaro</v>
          </cell>
          <cell r="R576" t="str">
            <v>Santiago Papasquiaro</v>
          </cell>
          <cell r="S576" t="str">
            <v>Dgo.</v>
          </cell>
          <cell r="T576">
            <v>6748623282</v>
          </cell>
          <cell r="U576">
            <v>6741074753</v>
          </cell>
          <cell r="V576" t="str">
            <v>MEXICANA</v>
          </cell>
          <cell r="W576" t="str">
            <v>F</v>
          </cell>
          <cell r="X576" t="str">
            <v>HIGH SCHOOL</v>
          </cell>
          <cell r="Y576">
            <v>0</v>
          </cell>
          <cell r="Z576">
            <v>0</v>
          </cell>
          <cell r="AA576">
            <v>0</v>
          </cell>
          <cell r="AB576">
            <v>9</v>
          </cell>
          <cell r="AC576">
            <v>8</v>
          </cell>
          <cell r="AD576">
            <v>8</v>
          </cell>
          <cell r="AE576">
            <v>8.3333333333333339</v>
          </cell>
          <cell r="AF576" t="str">
            <v>B1</v>
          </cell>
          <cell r="AG576">
            <v>0</v>
          </cell>
          <cell r="AH576">
            <v>0</v>
          </cell>
          <cell r="AI576">
            <v>0</v>
          </cell>
          <cell r="AJ576" t="str">
            <v>OK</v>
          </cell>
          <cell r="AK576" t="str">
            <v>OK</v>
          </cell>
          <cell r="AL576" t="str">
            <v>OK</v>
          </cell>
          <cell r="AM576" t="str">
            <v>OK</v>
          </cell>
          <cell r="AN576" t="str">
            <v>OK</v>
          </cell>
          <cell r="AO576" t="str">
            <v>OK</v>
          </cell>
          <cell r="AP576" t="str">
            <v>OK</v>
          </cell>
          <cell r="AQ576" t="str">
            <v>Villa Cornejo Gracia</v>
          </cell>
          <cell r="AR576">
            <v>0</v>
          </cell>
        </row>
        <row r="577">
          <cell r="A577">
            <v>576</v>
          </cell>
          <cell r="B577" t="str">
            <v>ASIGNADO</v>
          </cell>
          <cell r="C577" t="str">
            <v>ACTIVO</v>
          </cell>
          <cell r="D577">
            <v>0</v>
          </cell>
          <cell r="E577">
            <v>0</v>
          </cell>
          <cell r="F577" t="str">
            <v>1° de Septiembre</v>
          </cell>
          <cell r="G577" t="str">
            <v>PNIEB</v>
          </cell>
          <cell r="H577" t="str">
            <v>Miguel Ángel</v>
          </cell>
          <cell r="I577" t="str">
            <v>Pérez</v>
          </cell>
          <cell r="J577" t="str">
            <v>Rentería</v>
          </cell>
          <cell r="K577" t="str">
            <v>Miguel Ángel Pérez Rentería</v>
          </cell>
          <cell r="L577" t="str">
            <v>PERM781229TX2</v>
          </cell>
          <cell r="M577" t="str">
            <v>PERM781229HZSRNG15</v>
          </cell>
          <cell r="N577" t="str">
            <v>C. 16 de Septiembre No. 20 Col. El Hormiguero C.P. 99260</v>
          </cell>
          <cell r="O577">
            <v>0</v>
          </cell>
          <cell r="P577" t="str">
            <v>E-ZACATECAS</v>
          </cell>
          <cell r="Q577" t="str">
            <v>Zacatecas</v>
          </cell>
          <cell r="R577" t="str">
            <v>Chalchihuites</v>
          </cell>
          <cell r="S577" t="str">
            <v>Zac.</v>
          </cell>
          <cell r="T577">
            <v>4579383044</v>
          </cell>
          <cell r="U577">
            <v>4571038767</v>
          </cell>
          <cell r="V577" t="str">
            <v>MEXICANA</v>
          </cell>
          <cell r="W577" t="str">
            <v>M</v>
          </cell>
          <cell r="X577" t="str">
            <v>LIC. EN INFORMATICA</v>
          </cell>
          <cell r="Y577">
            <v>0</v>
          </cell>
          <cell r="Z577">
            <v>0</v>
          </cell>
          <cell r="AA577">
            <v>0</v>
          </cell>
          <cell r="AB577">
            <v>8</v>
          </cell>
          <cell r="AC577">
            <v>7</v>
          </cell>
          <cell r="AD577">
            <v>9</v>
          </cell>
          <cell r="AE577">
            <v>8</v>
          </cell>
          <cell r="AF577" t="str">
            <v>B1</v>
          </cell>
          <cell r="AG577">
            <v>0</v>
          </cell>
          <cell r="AH577">
            <v>0</v>
          </cell>
          <cell r="AI577">
            <v>0</v>
          </cell>
          <cell r="AJ577" t="str">
            <v>OK</v>
          </cell>
          <cell r="AK577" t="str">
            <v>OK</v>
          </cell>
          <cell r="AL577" t="str">
            <v>OK</v>
          </cell>
          <cell r="AM577" t="str">
            <v>OK</v>
          </cell>
          <cell r="AN577" t="str">
            <v>OK</v>
          </cell>
          <cell r="AO577" t="str">
            <v>OK</v>
          </cell>
          <cell r="AP577" t="str">
            <v>OK</v>
          </cell>
          <cell r="AQ577" t="str">
            <v>Pérez Rentería Miguel Ángel</v>
          </cell>
          <cell r="AR577">
            <v>0</v>
          </cell>
        </row>
        <row r="578">
          <cell r="A578">
            <v>577</v>
          </cell>
          <cell r="B578" t="str">
            <v>CANDIDATO</v>
          </cell>
          <cell r="C578" t="str">
            <v>RNR</v>
          </cell>
          <cell r="D578">
            <v>0</v>
          </cell>
          <cell r="E578">
            <v>0</v>
          </cell>
          <cell r="F578" t="str">
            <v xml:space="preserve"> </v>
          </cell>
          <cell r="G578" t="str">
            <v xml:space="preserve"> </v>
          </cell>
          <cell r="H578" t="str">
            <v>Ma. de la Luz Gisela</v>
          </cell>
          <cell r="I578" t="str">
            <v>García</v>
          </cell>
          <cell r="J578" t="str">
            <v>Sánchez</v>
          </cell>
          <cell r="K578" t="str">
            <v>Ma. de la Luz Gisela García Sánchez</v>
          </cell>
          <cell r="L578" t="str">
            <v>GASM771026BB7</v>
          </cell>
          <cell r="M578" t="str">
            <v>GASM771026MDGRNZ13</v>
          </cell>
          <cell r="N578" t="str">
            <v>Prol. Diamante No. 756 Col. Nvo. Refugio C.P. 35029</v>
          </cell>
          <cell r="O578">
            <v>0</v>
          </cell>
          <cell r="P578" t="str">
            <v>M GOMEZ PALACIO</v>
          </cell>
          <cell r="Q578" t="str">
            <v>Gómez Palacio</v>
          </cell>
          <cell r="R578" t="str">
            <v>Gómez Palacio</v>
          </cell>
          <cell r="S578" t="str">
            <v>Dgo.</v>
          </cell>
          <cell r="T578">
            <v>8717487571</v>
          </cell>
          <cell r="U578" t="str">
            <v>871……….</v>
          </cell>
          <cell r="V578" t="str">
            <v>MEXICANA</v>
          </cell>
          <cell r="W578" t="str">
            <v>F</v>
          </cell>
          <cell r="X578" t="str">
            <v>BACHILLERATO</v>
          </cell>
          <cell r="Y578">
            <v>0</v>
          </cell>
          <cell r="Z578">
            <v>0</v>
          </cell>
          <cell r="AA578">
            <v>0</v>
          </cell>
          <cell r="AB578">
            <v>10</v>
          </cell>
          <cell r="AC578">
            <v>8</v>
          </cell>
          <cell r="AD578">
            <v>8</v>
          </cell>
          <cell r="AE578">
            <v>8.6666666666666661</v>
          </cell>
          <cell r="AF578" t="str">
            <v>B1</v>
          </cell>
          <cell r="AG578">
            <v>0</v>
          </cell>
          <cell r="AH578">
            <v>0</v>
          </cell>
          <cell r="AI578">
            <v>0</v>
          </cell>
          <cell r="AJ578" t="str">
            <v>OK</v>
          </cell>
          <cell r="AK578" t="str">
            <v>OK</v>
          </cell>
          <cell r="AL578" t="str">
            <v>OK</v>
          </cell>
          <cell r="AM578" t="str">
            <v>OK</v>
          </cell>
          <cell r="AN578" t="str">
            <v>OK</v>
          </cell>
          <cell r="AO578" t="str">
            <v>OK</v>
          </cell>
          <cell r="AP578" t="str">
            <v>OK</v>
          </cell>
          <cell r="AQ578" t="str">
            <v>García Sánchez Ma. de la Luz Gisela</v>
          </cell>
          <cell r="AR578">
            <v>0</v>
          </cell>
        </row>
        <row r="579">
          <cell r="A579">
            <v>578</v>
          </cell>
          <cell r="B579" t="str">
            <v>CANDIDATO</v>
          </cell>
          <cell r="C579" t="str">
            <v>CANDIDATO</v>
          </cell>
          <cell r="D579">
            <v>0</v>
          </cell>
          <cell r="E579">
            <v>0</v>
          </cell>
          <cell r="F579" t="str">
            <v xml:space="preserve"> </v>
          </cell>
          <cell r="G579" t="str">
            <v xml:space="preserve"> </v>
          </cell>
          <cell r="H579" t="str">
            <v>María del Carmen</v>
          </cell>
          <cell r="I579" t="str">
            <v>Herrera</v>
          </cell>
          <cell r="J579" t="str">
            <v>Reza</v>
          </cell>
          <cell r="K579" t="str">
            <v>María del Carmen Herrera Reza</v>
          </cell>
          <cell r="L579" t="str">
            <v>HERC850719T92</v>
          </cell>
          <cell r="M579" t="str">
            <v>HERC850719MDGRZR02</v>
          </cell>
          <cell r="N579" t="str">
            <v>C. Mercurio No. 215 Fracc. Fidel Velázquez C.P. 34229</v>
          </cell>
          <cell r="O579">
            <v>0</v>
          </cell>
          <cell r="P579" t="str">
            <v>FRACC. FIdeL VELAZQUEZ</v>
          </cell>
          <cell r="Q579" t="str">
            <v>Durango</v>
          </cell>
          <cell r="R579" t="str">
            <v>Victoria de Durango</v>
          </cell>
          <cell r="S579" t="str">
            <v>Dgo.</v>
          </cell>
          <cell r="T579">
            <v>6188140682</v>
          </cell>
          <cell r="U579" t="str">
            <v>618……….</v>
          </cell>
          <cell r="V579" t="str">
            <v>MEXICANA</v>
          </cell>
          <cell r="W579" t="str">
            <v>F</v>
          </cell>
          <cell r="X579" t="str">
            <v>LIC. EN ADMINISTRACION</v>
          </cell>
          <cell r="Y579">
            <v>0</v>
          </cell>
          <cell r="Z579">
            <v>0</v>
          </cell>
          <cell r="AA579">
            <v>0</v>
          </cell>
          <cell r="AB579">
            <v>8</v>
          </cell>
          <cell r="AC579">
            <v>7</v>
          </cell>
          <cell r="AD579">
            <v>9</v>
          </cell>
          <cell r="AE579">
            <v>8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 t="str">
            <v>OK</v>
          </cell>
          <cell r="AK579" t="str">
            <v>OK</v>
          </cell>
          <cell r="AL579" t="str">
            <v>OK</v>
          </cell>
          <cell r="AM579" t="str">
            <v>OK</v>
          </cell>
          <cell r="AN579" t="str">
            <v>OK</v>
          </cell>
          <cell r="AO579" t="str">
            <v>OK</v>
          </cell>
          <cell r="AP579" t="str">
            <v>OK</v>
          </cell>
          <cell r="AQ579" t="str">
            <v>Herrera Reza María del Carmen</v>
          </cell>
          <cell r="AR579">
            <v>0</v>
          </cell>
        </row>
        <row r="580">
          <cell r="A580">
            <v>579</v>
          </cell>
          <cell r="B580" t="str">
            <v>CANDIDATO</v>
          </cell>
          <cell r="C580" t="str">
            <v>CANDIDATO</v>
          </cell>
          <cell r="D580">
            <v>0</v>
          </cell>
          <cell r="E580">
            <v>0</v>
          </cell>
          <cell r="F580" t="str">
            <v xml:space="preserve"> </v>
          </cell>
          <cell r="G580" t="str">
            <v xml:space="preserve"> </v>
          </cell>
          <cell r="H580" t="str">
            <v>César</v>
          </cell>
          <cell r="I580" t="str">
            <v>Torres</v>
          </cell>
          <cell r="J580" t="str">
            <v>Vargas</v>
          </cell>
          <cell r="K580" t="str">
            <v>César Torres Vargas</v>
          </cell>
          <cell r="L580" t="str">
            <v>TOVC9106035P9</v>
          </cell>
          <cell r="M580" t="str">
            <v>TOVC910603HDGRRS09</v>
          </cell>
          <cell r="N580" t="str">
            <v>C. Pio XI No. 326 C.P. 37148</v>
          </cell>
          <cell r="O580" t="str">
            <v>V</v>
          </cell>
          <cell r="P580" t="str">
            <v>E-GUANAJUATO</v>
          </cell>
          <cell r="Q580" t="str">
            <v>Guanajuato</v>
          </cell>
          <cell r="R580" t="str">
            <v>León</v>
          </cell>
          <cell r="S580" t="str">
            <v>Gto.</v>
          </cell>
          <cell r="T580">
            <v>6758668089</v>
          </cell>
          <cell r="U580">
            <v>0</v>
          </cell>
          <cell r="V580" t="str">
            <v>MEXICANA</v>
          </cell>
          <cell r="W580" t="str">
            <v>M</v>
          </cell>
          <cell r="X580" t="str">
            <v>HIGH SCHOOL</v>
          </cell>
          <cell r="Y580">
            <v>0</v>
          </cell>
          <cell r="Z580">
            <v>0</v>
          </cell>
          <cell r="AA580">
            <v>0</v>
          </cell>
          <cell r="AB580">
            <v>9</v>
          </cell>
          <cell r="AC580">
            <v>6</v>
          </cell>
          <cell r="AD580">
            <v>8</v>
          </cell>
          <cell r="AE580">
            <v>7.666666666666667</v>
          </cell>
          <cell r="AF580" t="str">
            <v>B2</v>
          </cell>
          <cell r="AG580">
            <v>0</v>
          </cell>
          <cell r="AH580">
            <v>0</v>
          </cell>
          <cell r="AI580">
            <v>0</v>
          </cell>
          <cell r="AJ580" t="str">
            <v>OK</v>
          </cell>
          <cell r="AK580" t="str">
            <v>OK</v>
          </cell>
          <cell r="AL580" t="str">
            <v>OK</v>
          </cell>
          <cell r="AM580" t="str">
            <v>OK</v>
          </cell>
          <cell r="AN580" t="str">
            <v>OK</v>
          </cell>
          <cell r="AO580" t="str">
            <v>OK</v>
          </cell>
          <cell r="AP580" t="str">
            <v>OK</v>
          </cell>
          <cell r="AQ580" t="str">
            <v>Torres Vargas César</v>
          </cell>
          <cell r="AR580">
            <v>0</v>
          </cell>
        </row>
        <row r="581">
          <cell r="A581">
            <v>580</v>
          </cell>
          <cell r="B581" t="str">
            <v>ASIGNADO</v>
          </cell>
          <cell r="C581" t="str">
            <v>CANDIDATO</v>
          </cell>
          <cell r="D581">
            <v>41159</v>
          </cell>
          <cell r="E581">
            <v>0</v>
          </cell>
          <cell r="F581" t="str">
            <v>1° de Septiembre</v>
          </cell>
          <cell r="G581" t="str">
            <v>PIP</v>
          </cell>
          <cell r="H581" t="str">
            <v>María Azucena</v>
          </cell>
          <cell r="I581" t="str">
            <v>Martínez</v>
          </cell>
          <cell r="J581" t="str">
            <v>Tinoco</v>
          </cell>
          <cell r="K581" t="str">
            <v>María Azucena Martínez Tinoco</v>
          </cell>
          <cell r="L581" t="str">
            <v>MATA8804078J3</v>
          </cell>
          <cell r="M581" t="str">
            <v>MATA880407MDGRNZ08</v>
          </cell>
          <cell r="N581" t="str">
            <v>C. Valentína Hernandez No. 623 Col. División del Norte C.P. 34340</v>
          </cell>
          <cell r="O581" t="str">
            <v>M</v>
          </cell>
          <cell r="P581" t="str">
            <v>COL. DIVISIÓN DEL NORTE</v>
          </cell>
          <cell r="Q581" t="str">
            <v>Durango</v>
          </cell>
          <cell r="R581" t="str">
            <v>Victoria de Durango</v>
          </cell>
          <cell r="S581" t="str">
            <v>Dgo.</v>
          </cell>
          <cell r="T581">
            <v>6188139104</v>
          </cell>
          <cell r="U581">
            <v>6181810401</v>
          </cell>
          <cell r="V581" t="str">
            <v>MEXICANA</v>
          </cell>
          <cell r="W581" t="str">
            <v>F</v>
          </cell>
          <cell r="X581" t="str">
            <v>LIC. EN DERECHO</v>
          </cell>
          <cell r="Y581">
            <v>0</v>
          </cell>
          <cell r="Z581">
            <v>0</v>
          </cell>
          <cell r="AA581">
            <v>0</v>
          </cell>
          <cell r="AB581">
            <v>7</v>
          </cell>
          <cell r="AC581">
            <v>7</v>
          </cell>
          <cell r="AD581">
            <v>7</v>
          </cell>
          <cell r="AE581">
            <v>7</v>
          </cell>
          <cell r="AF581" t="str">
            <v>B1</v>
          </cell>
          <cell r="AG581">
            <v>0</v>
          </cell>
          <cell r="AH581">
            <v>0</v>
          </cell>
          <cell r="AI581" t="str">
            <v>zuzy-88@hotmail.com</v>
          </cell>
          <cell r="AJ581" t="str">
            <v>OK</v>
          </cell>
          <cell r="AK581" t="str">
            <v>OK</v>
          </cell>
          <cell r="AL581" t="str">
            <v>OK</v>
          </cell>
          <cell r="AM581" t="str">
            <v>OK</v>
          </cell>
          <cell r="AN581" t="str">
            <v>OK</v>
          </cell>
          <cell r="AO581" t="str">
            <v>OK</v>
          </cell>
          <cell r="AP581" t="str">
            <v>OK</v>
          </cell>
          <cell r="AQ581" t="str">
            <v>Martínez Tinoco María Azucena</v>
          </cell>
          <cell r="AR581">
            <v>0</v>
          </cell>
        </row>
        <row r="582">
          <cell r="A582">
            <v>581</v>
          </cell>
          <cell r="B582" t="str">
            <v>CANDIDATO</v>
          </cell>
          <cell r="C582" t="str">
            <v>CANDIDATO</v>
          </cell>
          <cell r="D582">
            <v>0</v>
          </cell>
          <cell r="E582">
            <v>0</v>
          </cell>
          <cell r="F582" t="str">
            <v xml:space="preserve"> </v>
          </cell>
          <cell r="G582" t="str">
            <v xml:space="preserve"> </v>
          </cell>
          <cell r="H582" t="str">
            <v>Walter Adrián</v>
          </cell>
          <cell r="I582" t="str">
            <v>Cano</v>
          </cell>
          <cell r="J582" t="str">
            <v>Gamboa</v>
          </cell>
          <cell r="K582" t="str">
            <v>Walter Adrián Cano Gamboa</v>
          </cell>
          <cell r="L582" t="str">
            <v>CAGW8512175B7</v>
          </cell>
          <cell r="M582" t="str">
            <v>CAGW851217HDGNML00</v>
          </cell>
          <cell r="N582" t="str">
            <v>C. Garame No. 310 Fracc. Valle del Tagarete C.P. 34638</v>
          </cell>
          <cell r="O582">
            <v>0</v>
          </cell>
          <cell r="P582" t="str">
            <v>M SANTIAGO PAPASQUIARO</v>
          </cell>
          <cell r="Q582" t="str">
            <v>Santiago Papasquiaro</v>
          </cell>
          <cell r="R582" t="str">
            <v>Santiago Papasquiaro</v>
          </cell>
          <cell r="S582" t="str">
            <v>Dgo.</v>
          </cell>
          <cell r="T582">
            <v>6748641025</v>
          </cell>
          <cell r="U582" t="str">
            <v>674…..</v>
          </cell>
          <cell r="V582" t="str">
            <v>MEXICANA</v>
          </cell>
          <cell r="W582" t="str">
            <v>M</v>
          </cell>
          <cell r="X582" t="str">
            <v>BACHILLERATO</v>
          </cell>
          <cell r="Y582">
            <v>0</v>
          </cell>
          <cell r="Z582">
            <v>0</v>
          </cell>
          <cell r="AA582">
            <v>0</v>
          </cell>
          <cell r="AB582">
            <v>8</v>
          </cell>
          <cell r="AC582">
            <v>7</v>
          </cell>
          <cell r="AD582">
            <v>7</v>
          </cell>
          <cell r="AE582">
            <v>7.333333333333333</v>
          </cell>
          <cell r="AF582" t="str">
            <v>A1</v>
          </cell>
          <cell r="AG582">
            <v>0</v>
          </cell>
          <cell r="AH582">
            <v>0</v>
          </cell>
          <cell r="AI582">
            <v>0</v>
          </cell>
          <cell r="AJ582" t="str">
            <v>OK</v>
          </cell>
          <cell r="AK582" t="str">
            <v>OK</v>
          </cell>
          <cell r="AL582" t="str">
            <v>OK</v>
          </cell>
          <cell r="AM582" t="str">
            <v>OK</v>
          </cell>
          <cell r="AN582" t="str">
            <v>OK</v>
          </cell>
          <cell r="AO582" t="str">
            <v>OK</v>
          </cell>
          <cell r="AP582" t="str">
            <v>OK</v>
          </cell>
          <cell r="AQ582" t="str">
            <v>Cano Gamboa Walter Adrián</v>
          </cell>
          <cell r="AR582">
            <v>0</v>
          </cell>
        </row>
        <row r="583">
          <cell r="A583">
            <v>582</v>
          </cell>
          <cell r="B583" t="str">
            <v>ASIGNADO</v>
          </cell>
          <cell r="C583" t="str">
            <v>ACTIVO</v>
          </cell>
          <cell r="D583">
            <v>0</v>
          </cell>
          <cell r="E583">
            <v>0</v>
          </cell>
          <cell r="F583" t="str">
            <v>1° de Septiembre</v>
          </cell>
          <cell r="G583" t="str">
            <v>PNIEB</v>
          </cell>
          <cell r="H583" t="str">
            <v>Valentín</v>
          </cell>
          <cell r="I583" t="str">
            <v>Fernández</v>
          </cell>
          <cell r="J583" t="str">
            <v>Hernández</v>
          </cell>
          <cell r="K583" t="str">
            <v>Valentín Fernández Hernández</v>
          </cell>
          <cell r="L583" t="str">
            <v>FEHV7902147AA</v>
          </cell>
          <cell r="M583" t="str">
            <v>FEHV790214HDGRRL09</v>
          </cell>
          <cell r="N583" t="str">
            <v>C. Principal S/N Localidad el Troncon C.P. 34974</v>
          </cell>
          <cell r="O583">
            <v>0</v>
          </cell>
          <cell r="P583" t="str">
            <v>M-EL MEZQUITAL</v>
          </cell>
          <cell r="Q583" t="str">
            <v>El Mezquital</v>
          </cell>
          <cell r="R583" t="str">
            <v>El Troncon</v>
          </cell>
          <cell r="S583" t="str">
            <v>Dgo.</v>
          </cell>
          <cell r="T583">
            <v>6758844040</v>
          </cell>
          <cell r="U583">
            <v>6751079844</v>
          </cell>
          <cell r="V583" t="str">
            <v>MEXICANA</v>
          </cell>
          <cell r="W583" t="str">
            <v>M</v>
          </cell>
          <cell r="X583" t="str">
            <v>BACHILLERATO</v>
          </cell>
          <cell r="Y583">
            <v>0</v>
          </cell>
          <cell r="Z583">
            <v>0</v>
          </cell>
          <cell r="AA583">
            <v>0</v>
          </cell>
          <cell r="AB583">
            <v>8</v>
          </cell>
          <cell r="AC583">
            <v>8</v>
          </cell>
          <cell r="AD583">
            <v>7</v>
          </cell>
          <cell r="AE583">
            <v>7.666666666666667</v>
          </cell>
          <cell r="AF583" t="str">
            <v>B1</v>
          </cell>
          <cell r="AG583">
            <v>0</v>
          </cell>
          <cell r="AH583">
            <v>0</v>
          </cell>
          <cell r="AI583" t="str">
            <v>valentifh@hotmail.com</v>
          </cell>
          <cell r="AJ583" t="str">
            <v>OK</v>
          </cell>
          <cell r="AK583" t="str">
            <v>OK</v>
          </cell>
          <cell r="AL583" t="str">
            <v>OK</v>
          </cell>
          <cell r="AM583" t="str">
            <v>OK</v>
          </cell>
          <cell r="AN583" t="str">
            <v>OK</v>
          </cell>
          <cell r="AO583" t="str">
            <v>OK</v>
          </cell>
          <cell r="AP583" t="str">
            <v>OK</v>
          </cell>
          <cell r="AQ583" t="str">
            <v>Fernández Hernández Valentín</v>
          </cell>
          <cell r="AR583">
            <v>0</v>
          </cell>
        </row>
        <row r="584">
          <cell r="A584">
            <v>583</v>
          </cell>
          <cell r="B584" t="str">
            <v>CANDIDATO</v>
          </cell>
          <cell r="C584" t="str">
            <v>CANDIDATO</v>
          </cell>
          <cell r="D584">
            <v>0</v>
          </cell>
          <cell r="E584">
            <v>0</v>
          </cell>
          <cell r="F584" t="str">
            <v xml:space="preserve"> </v>
          </cell>
          <cell r="G584" t="str">
            <v xml:space="preserve"> </v>
          </cell>
          <cell r="H584" t="str">
            <v>Armando Is Boset</v>
          </cell>
          <cell r="I584" t="str">
            <v>Nájera</v>
          </cell>
          <cell r="J584" t="str">
            <v>Vizcarra</v>
          </cell>
          <cell r="K584" t="str">
            <v>Armando Is Boset Nájera Vizcarra</v>
          </cell>
          <cell r="L584" t="str">
            <v>NAVA8603309V7</v>
          </cell>
          <cell r="M584" t="str">
            <v>NAVA860330HDGJZR21</v>
          </cell>
          <cell r="N584" t="str">
            <v>C. Calzada José Ramón Valdez No. 510 Pte. Barrio la Noria C.P. 34700</v>
          </cell>
          <cell r="O584">
            <v>0</v>
          </cell>
          <cell r="P584" t="str">
            <v>M GUADALUPE VICTORIA</v>
          </cell>
          <cell r="Q584" t="str">
            <v>Guadalupe Victoria</v>
          </cell>
          <cell r="R584" t="str">
            <v>Guadalupe Victoria</v>
          </cell>
          <cell r="S584" t="str">
            <v>Dgo.</v>
          </cell>
          <cell r="T584">
            <v>6768821410</v>
          </cell>
          <cell r="U584" t="str">
            <v>67688088..</v>
          </cell>
          <cell r="V584" t="str">
            <v>MEXICANA</v>
          </cell>
          <cell r="W584" t="str">
            <v>M</v>
          </cell>
          <cell r="X584" t="str">
            <v>BACHILLERATO</v>
          </cell>
          <cell r="Y584">
            <v>0</v>
          </cell>
          <cell r="Z584">
            <v>0</v>
          </cell>
          <cell r="AA584">
            <v>0</v>
          </cell>
          <cell r="AB584">
            <v>9</v>
          </cell>
          <cell r="AC584">
            <v>8</v>
          </cell>
          <cell r="AD584">
            <v>7</v>
          </cell>
          <cell r="AE584">
            <v>8</v>
          </cell>
          <cell r="AF584" t="str">
            <v>A1</v>
          </cell>
          <cell r="AG584">
            <v>0</v>
          </cell>
          <cell r="AH584">
            <v>0</v>
          </cell>
          <cell r="AI584">
            <v>0</v>
          </cell>
          <cell r="AJ584" t="str">
            <v>OK</v>
          </cell>
          <cell r="AK584" t="str">
            <v>OK</v>
          </cell>
          <cell r="AL584" t="str">
            <v>OK</v>
          </cell>
          <cell r="AM584" t="str">
            <v>OK</v>
          </cell>
          <cell r="AN584" t="str">
            <v>OK</v>
          </cell>
          <cell r="AO584" t="str">
            <v>OK</v>
          </cell>
          <cell r="AP584" t="str">
            <v>OK</v>
          </cell>
          <cell r="AQ584" t="str">
            <v>Nájera Vizcarra Armando Is Boset</v>
          </cell>
          <cell r="AR584">
            <v>0</v>
          </cell>
        </row>
        <row r="585">
          <cell r="A585">
            <v>584</v>
          </cell>
          <cell r="B585" t="str">
            <v>CANDIDATO</v>
          </cell>
          <cell r="C585" t="str">
            <v>RNR</v>
          </cell>
          <cell r="D585">
            <v>0</v>
          </cell>
          <cell r="E585">
            <v>0</v>
          </cell>
          <cell r="F585" t="str">
            <v xml:space="preserve"> </v>
          </cell>
          <cell r="G585" t="str">
            <v xml:space="preserve"> </v>
          </cell>
          <cell r="H585" t="str">
            <v>Jessica</v>
          </cell>
          <cell r="I585" t="str">
            <v>Rios</v>
          </cell>
          <cell r="J585" t="str">
            <v>Pérez</v>
          </cell>
          <cell r="K585" t="str">
            <v>Jessica Rios Pérez</v>
          </cell>
          <cell r="L585" t="str">
            <v>RIPJ830128AR1</v>
          </cell>
          <cell r="M585" t="str">
            <v>RIPJ830128MZSSRS09</v>
          </cell>
          <cell r="N585" t="str">
            <v>C. 5 de mayo No. 801 Barrio Alameda C.P. 99260</v>
          </cell>
          <cell r="O585">
            <v>0</v>
          </cell>
          <cell r="P585" t="str">
            <v>E-ZACATECAS</v>
          </cell>
          <cell r="Q585" t="str">
            <v>Zacatecas</v>
          </cell>
          <cell r="R585" t="str">
            <v>Chalchihuites</v>
          </cell>
          <cell r="S585" t="str">
            <v>Dgo.</v>
          </cell>
          <cell r="T585">
            <v>0</v>
          </cell>
          <cell r="U585">
            <v>6181333205</v>
          </cell>
          <cell r="V585" t="str">
            <v>MEXICANA</v>
          </cell>
          <cell r="W585" t="str">
            <v>F</v>
          </cell>
          <cell r="X585" t="str">
            <v>LIC. EN DOCENCIA DE LA LENGUA INGLESA (4°. Semestre)</v>
          </cell>
          <cell r="Y585">
            <v>0</v>
          </cell>
          <cell r="Z585">
            <v>0</v>
          </cell>
          <cell r="AA585">
            <v>0</v>
          </cell>
          <cell r="AB585">
            <v>9</v>
          </cell>
          <cell r="AC585">
            <v>7</v>
          </cell>
          <cell r="AD585">
            <v>10</v>
          </cell>
          <cell r="AE585">
            <v>8.6666666666666661</v>
          </cell>
          <cell r="AF585" t="str">
            <v>B1</v>
          </cell>
          <cell r="AG585">
            <v>0</v>
          </cell>
          <cell r="AH585">
            <v>0</v>
          </cell>
          <cell r="AI585">
            <v>0</v>
          </cell>
          <cell r="AJ585" t="str">
            <v>OK</v>
          </cell>
          <cell r="AK585" t="str">
            <v>OK</v>
          </cell>
          <cell r="AL585" t="str">
            <v>OK</v>
          </cell>
          <cell r="AM585" t="str">
            <v>OK</v>
          </cell>
          <cell r="AN585" t="str">
            <v>OK</v>
          </cell>
          <cell r="AO585" t="str">
            <v>OK</v>
          </cell>
          <cell r="AP585" t="str">
            <v>OK</v>
          </cell>
          <cell r="AQ585" t="str">
            <v>Rios Pérez Jessica</v>
          </cell>
          <cell r="AR585">
            <v>0</v>
          </cell>
        </row>
        <row r="586">
          <cell r="A586">
            <v>585</v>
          </cell>
          <cell r="B586" t="str">
            <v>ASIGNADO</v>
          </cell>
          <cell r="C586" t="str">
            <v>ACTIVO</v>
          </cell>
          <cell r="D586">
            <v>0</v>
          </cell>
          <cell r="E586">
            <v>0</v>
          </cell>
          <cell r="F586" t="str">
            <v>1° de Septiembre</v>
          </cell>
          <cell r="G586" t="str">
            <v>PNIEB</v>
          </cell>
          <cell r="H586" t="str">
            <v>Chriselle</v>
          </cell>
          <cell r="I586" t="str">
            <v>Rodarte</v>
          </cell>
          <cell r="J586" t="str">
            <v>Calzada</v>
          </cell>
          <cell r="K586" t="str">
            <v>Chriselle Rodarte Calzada</v>
          </cell>
          <cell r="L586" t="str">
            <v>ROCC860220572</v>
          </cell>
          <cell r="M586" t="str">
            <v>ROCC860220MDGDLH04</v>
          </cell>
          <cell r="N586" t="str">
            <v>C. Isauro Venzor No. 1140 Zona Centro C.P. 34000</v>
          </cell>
          <cell r="O586" t="str">
            <v>M</v>
          </cell>
          <cell r="P586" t="str">
            <v>ZONA CENTRO</v>
          </cell>
          <cell r="Q586" t="str">
            <v>Durango</v>
          </cell>
          <cell r="R586" t="str">
            <v>Victoria de Durango</v>
          </cell>
          <cell r="S586" t="str">
            <v>Dgo.</v>
          </cell>
          <cell r="T586">
            <v>6188103847</v>
          </cell>
          <cell r="U586">
            <v>6181139489</v>
          </cell>
          <cell r="V586" t="str">
            <v>MEXICANA</v>
          </cell>
          <cell r="W586" t="str">
            <v>F</v>
          </cell>
          <cell r="X586" t="str">
            <v>3° SEMESTRE L.D.C.P.</v>
          </cell>
          <cell r="Y586">
            <v>0</v>
          </cell>
          <cell r="Z586">
            <v>0</v>
          </cell>
          <cell r="AA586">
            <v>0</v>
          </cell>
          <cell r="AB586">
            <v>9</v>
          </cell>
          <cell r="AC586">
            <v>8</v>
          </cell>
          <cell r="AD586">
            <v>8</v>
          </cell>
          <cell r="AE586">
            <v>8.3333333333333339</v>
          </cell>
          <cell r="AF586" t="str">
            <v>B2</v>
          </cell>
          <cell r="AG586">
            <v>0</v>
          </cell>
          <cell r="AH586">
            <v>0</v>
          </cell>
          <cell r="AI586" t="str">
            <v>chriselle_rc@hotmail.com</v>
          </cell>
          <cell r="AJ586" t="str">
            <v>OK</v>
          </cell>
          <cell r="AK586" t="str">
            <v>OK</v>
          </cell>
          <cell r="AL586" t="str">
            <v>OK</v>
          </cell>
          <cell r="AM586" t="str">
            <v>OK</v>
          </cell>
          <cell r="AN586" t="str">
            <v>OK</v>
          </cell>
          <cell r="AO586" t="str">
            <v>OK</v>
          </cell>
          <cell r="AP586" t="str">
            <v>OK</v>
          </cell>
          <cell r="AQ586" t="str">
            <v>Rodarte Calzada Chriselle</v>
          </cell>
          <cell r="AR586">
            <v>0</v>
          </cell>
        </row>
        <row r="587">
          <cell r="A587">
            <v>586</v>
          </cell>
          <cell r="B587" t="str">
            <v>CANDIDATO</v>
          </cell>
          <cell r="C587" t="str">
            <v>RNR</v>
          </cell>
          <cell r="D587">
            <v>0</v>
          </cell>
          <cell r="E587">
            <v>0</v>
          </cell>
          <cell r="F587" t="str">
            <v xml:space="preserve"> </v>
          </cell>
          <cell r="G587" t="str">
            <v xml:space="preserve"> </v>
          </cell>
          <cell r="H587" t="str">
            <v>Adriana Minerva</v>
          </cell>
          <cell r="I587" t="str">
            <v>Medina</v>
          </cell>
          <cell r="J587" t="str">
            <v>Dominguez</v>
          </cell>
          <cell r="K587" t="str">
            <v>Adriana Minerva Medina Dominguez</v>
          </cell>
          <cell r="L587" t="str">
            <v>MEDA910115M91</v>
          </cell>
          <cell r="M587" t="str">
            <v>MEDA910115MDGDM08</v>
          </cell>
          <cell r="N587" t="str">
            <v>C. Teotihuacanos No. 104 Fracc. Huizache II C.P. 34160</v>
          </cell>
          <cell r="O587">
            <v>0</v>
          </cell>
          <cell r="P587" t="str">
            <v>FRACC. HUIZACHE II</v>
          </cell>
          <cell r="Q587" t="str">
            <v>Durango</v>
          </cell>
          <cell r="R587" t="str">
            <v>Victoria de Durango</v>
          </cell>
          <cell r="S587" t="str">
            <v>Dgo.</v>
          </cell>
          <cell r="T587">
            <v>6188367001</v>
          </cell>
          <cell r="U587">
            <v>6181126392</v>
          </cell>
          <cell r="V587" t="str">
            <v>MEXICANA</v>
          </cell>
          <cell r="W587" t="str">
            <v>F</v>
          </cell>
          <cell r="X587" t="str">
            <v>ING. EN SISTEMAS COMPUTACIONALES (5° Semestre)</v>
          </cell>
          <cell r="Y587">
            <v>0</v>
          </cell>
          <cell r="Z587">
            <v>0</v>
          </cell>
          <cell r="AA587">
            <v>0</v>
          </cell>
          <cell r="AB587">
            <v>9</v>
          </cell>
          <cell r="AC587">
            <v>8</v>
          </cell>
          <cell r="AD587">
            <v>8</v>
          </cell>
          <cell r="AE587">
            <v>8.3333333333333339</v>
          </cell>
          <cell r="AF587" t="str">
            <v>B1</v>
          </cell>
          <cell r="AG587">
            <v>0</v>
          </cell>
          <cell r="AH587">
            <v>0</v>
          </cell>
          <cell r="AI587">
            <v>0</v>
          </cell>
          <cell r="AJ587" t="str">
            <v>OK</v>
          </cell>
          <cell r="AK587" t="str">
            <v>OK</v>
          </cell>
          <cell r="AL587" t="str">
            <v>OK</v>
          </cell>
          <cell r="AM587" t="str">
            <v>OK</v>
          </cell>
          <cell r="AN587" t="str">
            <v>OK</v>
          </cell>
          <cell r="AO587" t="str">
            <v>OK</v>
          </cell>
          <cell r="AP587" t="str">
            <v>OK</v>
          </cell>
          <cell r="AQ587" t="str">
            <v>Medina Dominguez Adriana Minerva</v>
          </cell>
          <cell r="AR587">
            <v>0</v>
          </cell>
        </row>
        <row r="588">
          <cell r="A588">
            <v>587</v>
          </cell>
          <cell r="B588" t="str">
            <v>CANDIDATO</v>
          </cell>
          <cell r="C588" t="str">
            <v>CANDIDATO</v>
          </cell>
          <cell r="D588">
            <v>0</v>
          </cell>
          <cell r="E588">
            <v>0</v>
          </cell>
          <cell r="F588" t="str">
            <v xml:space="preserve"> </v>
          </cell>
          <cell r="G588" t="str">
            <v xml:space="preserve"> </v>
          </cell>
          <cell r="H588" t="str">
            <v>Alan Eduardo</v>
          </cell>
          <cell r="I588" t="str">
            <v>García</v>
          </cell>
          <cell r="J588" t="str">
            <v>Carrasco</v>
          </cell>
          <cell r="K588" t="str">
            <v>Alan Eduardo García Carrasco</v>
          </cell>
          <cell r="L588" t="str">
            <v>GACA880320L72</v>
          </cell>
          <cell r="M588" t="str">
            <v>GACA880320HDGRRL03</v>
          </cell>
          <cell r="N588" t="str">
            <v>C. El Tule No. 328 Fracc. La forestal C.P. 34217</v>
          </cell>
          <cell r="O588">
            <v>0</v>
          </cell>
          <cell r="P588" t="str">
            <v>FRACC. LA FORESTAL</v>
          </cell>
          <cell r="Q588" t="str">
            <v>Durango</v>
          </cell>
          <cell r="R588" t="str">
            <v>Victoria de Durango</v>
          </cell>
          <cell r="S588" t="str">
            <v>Dgo.</v>
          </cell>
          <cell r="T588">
            <v>6181290992</v>
          </cell>
          <cell r="U588">
            <v>6181414114</v>
          </cell>
          <cell r="V588" t="str">
            <v>MEXICANA</v>
          </cell>
          <cell r="W588" t="str">
            <v>M</v>
          </cell>
          <cell r="X588" t="str">
            <v>LIC. C.I.A.</v>
          </cell>
          <cell r="Y588">
            <v>0</v>
          </cell>
          <cell r="Z588">
            <v>0</v>
          </cell>
          <cell r="AA588">
            <v>0</v>
          </cell>
          <cell r="AB588">
            <v>8</v>
          </cell>
          <cell r="AC588">
            <v>8</v>
          </cell>
          <cell r="AD588">
            <v>8</v>
          </cell>
          <cell r="AE588">
            <v>8</v>
          </cell>
          <cell r="AF588" t="str">
            <v>A1</v>
          </cell>
          <cell r="AG588">
            <v>0</v>
          </cell>
          <cell r="AH588">
            <v>0</v>
          </cell>
          <cell r="AI588">
            <v>0</v>
          </cell>
          <cell r="AJ588" t="str">
            <v>OK</v>
          </cell>
          <cell r="AK588" t="str">
            <v>OK</v>
          </cell>
          <cell r="AL588" t="str">
            <v>OK</v>
          </cell>
          <cell r="AM588" t="str">
            <v>OK</v>
          </cell>
          <cell r="AN588" t="str">
            <v>OK</v>
          </cell>
          <cell r="AO588" t="str">
            <v>OK</v>
          </cell>
          <cell r="AP588" t="str">
            <v>OK</v>
          </cell>
          <cell r="AQ588" t="str">
            <v>García Carrasco Alan Eduardo</v>
          </cell>
          <cell r="AR588">
            <v>0</v>
          </cell>
        </row>
        <row r="589">
          <cell r="A589">
            <v>588</v>
          </cell>
          <cell r="B589" t="str">
            <v>CANDIDATO</v>
          </cell>
          <cell r="C589" t="str">
            <v>RNR</v>
          </cell>
          <cell r="D589">
            <v>0</v>
          </cell>
          <cell r="E589">
            <v>0</v>
          </cell>
          <cell r="F589" t="str">
            <v xml:space="preserve"> </v>
          </cell>
          <cell r="G589" t="str">
            <v xml:space="preserve"> </v>
          </cell>
          <cell r="H589" t="str">
            <v>Yolanda María</v>
          </cell>
          <cell r="I589" t="str">
            <v>Calderón</v>
          </cell>
          <cell r="J589" t="str">
            <v>Torres</v>
          </cell>
          <cell r="K589" t="str">
            <v>Yolanda María Calderón Torres</v>
          </cell>
          <cell r="L589" t="str">
            <v>CATY811209R7A</v>
          </cell>
          <cell r="M589" t="str">
            <v>CATY811209MDGLRL06</v>
          </cell>
          <cell r="N589" t="str">
            <v>C. Circuito Chamula No. 604 Fracc. Huizache I C.P. 34160</v>
          </cell>
          <cell r="O589">
            <v>0</v>
          </cell>
          <cell r="P589" t="str">
            <v>FRACC. HUIZACHE I</v>
          </cell>
          <cell r="Q589" t="str">
            <v>Durango</v>
          </cell>
          <cell r="R589" t="str">
            <v>Victoria de Durango</v>
          </cell>
          <cell r="S589" t="str">
            <v>Dgo.</v>
          </cell>
          <cell r="T589">
            <v>6181358758</v>
          </cell>
          <cell r="U589">
            <v>6181386486</v>
          </cell>
          <cell r="V589" t="str">
            <v>MEXICANA</v>
          </cell>
          <cell r="W589" t="str">
            <v>F</v>
          </cell>
          <cell r="X589" t="str">
            <v>ING. EN SISTEMAS COMPUTACIONALES</v>
          </cell>
          <cell r="Y589">
            <v>0</v>
          </cell>
          <cell r="Z589">
            <v>0</v>
          </cell>
          <cell r="AA589">
            <v>0</v>
          </cell>
          <cell r="AB589">
            <v>8</v>
          </cell>
          <cell r="AC589">
            <v>7</v>
          </cell>
          <cell r="AD589">
            <v>8</v>
          </cell>
          <cell r="AE589">
            <v>7.666666666666667</v>
          </cell>
          <cell r="AF589" t="str">
            <v>B2</v>
          </cell>
          <cell r="AG589">
            <v>0</v>
          </cell>
          <cell r="AH589">
            <v>0</v>
          </cell>
          <cell r="AI589">
            <v>0</v>
          </cell>
          <cell r="AJ589" t="str">
            <v>OK</v>
          </cell>
          <cell r="AK589" t="str">
            <v>OK</v>
          </cell>
          <cell r="AL589" t="str">
            <v>OK</v>
          </cell>
          <cell r="AM589" t="str">
            <v>OK</v>
          </cell>
          <cell r="AN589" t="str">
            <v>OK</v>
          </cell>
          <cell r="AO589" t="str">
            <v>OK</v>
          </cell>
          <cell r="AP589" t="str">
            <v>OK</v>
          </cell>
          <cell r="AQ589" t="str">
            <v>Calderón Torres Yolanda María</v>
          </cell>
          <cell r="AR589">
            <v>0</v>
          </cell>
        </row>
        <row r="590">
          <cell r="A590">
            <v>589</v>
          </cell>
          <cell r="B590" t="str">
            <v>CANDIDATO</v>
          </cell>
          <cell r="C590" t="str">
            <v>BAJA</v>
          </cell>
          <cell r="D590">
            <v>0</v>
          </cell>
          <cell r="E590">
            <v>31032012</v>
          </cell>
          <cell r="F590" t="str">
            <v xml:space="preserve"> </v>
          </cell>
          <cell r="G590" t="str">
            <v xml:space="preserve"> </v>
          </cell>
          <cell r="H590" t="str">
            <v>Oswaldo</v>
          </cell>
          <cell r="I590" t="str">
            <v>Jiménez</v>
          </cell>
          <cell r="J590" t="str">
            <v>Martínez</v>
          </cell>
          <cell r="K590" t="str">
            <v>Oswaldo Jiménez Martínez</v>
          </cell>
          <cell r="L590" t="str">
            <v>JIMO840824J92</v>
          </cell>
          <cell r="M590" t="str">
            <v>JIMO840824HDGMRS05</v>
          </cell>
          <cell r="N590" t="str">
            <v>C. Eusebio Arreola No. 321 Col. Benjamín Méndez C.P. 34020</v>
          </cell>
          <cell r="O590">
            <v>0</v>
          </cell>
          <cell r="P590" t="str">
            <v>COL. BENJAMIN MENDEZ</v>
          </cell>
          <cell r="Q590" t="str">
            <v>Durango</v>
          </cell>
          <cell r="R590" t="str">
            <v>Victoria de Durango</v>
          </cell>
          <cell r="S590" t="str">
            <v>Dgo.</v>
          </cell>
          <cell r="T590">
            <v>6181288555</v>
          </cell>
          <cell r="U590">
            <v>6181130752</v>
          </cell>
          <cell r="V590" t="str">
            <v>MEXICANA</v>
          </cell>
          <cell r="W590" t="str">
            <v>M</v>
          </cell>
          <cell r="X590" t="str">
            <v>LIC. EN DERECHO (10° Semestre)</v>
          </cell>
          <cell r="Y590">
            <v>0</v>
          </cell>
          <cell r="Z590">
            <v>0</v>
          </cell>
          <cell r="AA590">
            <v>0</v>
          </cell>
          <cell r="AB590">
            <v>8</v>
          </cell>
          <cell r="AC590">
            <v>6</v>
          </cell>
          <cell r="AD590">
            <v>7</v>
          </cell>
          <cell r="AE590">
            <v>7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 t="str">
            <v>OK</v>
          </cell>
          <cell r="AK590" t="str">
            <v>OK</v>
          </cell>
          <cell r="AL590" t="str">
            <v>OK</v>
          </cell>
          <cell r="AM590" t="str">
            <v>OK</v>
          </cell>
          <cell r="AN590" t="str">
            <v>OK</v>
          </cell>
          <cell r="AO590" t="str">
            <v>OK</v>
          </cell>
          <cell r="AP590" t="str">
            <v>OK</v>
          </cell>
          <cell r="AQ590" t="str">
            <v>Jiménez Martínez Oswaldo</v>
          </cell>
          <cell r="AR590">
            <v>0</v>
          </cell>
        </row>
        <row r="591">
          <cell r="A591">
            <v>590</v>
          </cell>
          <cell r="B591" t="str">
            <v>ASIGNADO</v>
          </cell>
          <cell r="C591" t="str">
            <v>ACTIVO</v>
          </cell>
          <cell r="D591">
            <v>0</v>
          </cell>
          <cell r="E591">
            <v>0</v>
          </cell>
          <cell r="F591" t="str">
            <v>1° de Septiembre</v>
          </cell>
          <cell r="G591" t="str">
            <v>PNIEB</v>
          </cell>
          <cell r="H591" t="str">
            <v>Belén</v>
          </cell>
          <cell r="I591" t="str">
            <v>Pineda</v>
          </cell>
          <cell r="J591" t="str">
            <v>Portilla</v>
          </cell>
          <cell r="K591" t="str">
            <v>Belén Pineda Portilla</v>
          </cell>
          <cell r="L591" t="str">
            <v>PIPB831213H19</v>
          </cell>
          <cell r="M591" t="str">
            <v>PIPB831213MDFNRL06</v>
          </cell>
          <cell r="N591" t="str">
            <v>C. Andador Tarahumara No. 122 Fracc. Huizache II C.P. 34160</v>
          </cell>
          <cell r="O591" t="str">
            <v>M</v>
          </cell>
          <cell r="P591" t="str">
            <v>FRACC. HUIZACHE II</v>
          </cell>
          <cell r="Q591" t="str">
            <v>Durango</v>
          </cell>
          <cell r="R591" t="str">
            <v>Victoria de Durango</v>
          </cell>
          <cell r="S591" t="str">
            <v>Dgo.</v>
          </cell>
          <cell r="T591">
            <v>6188260586</v>
          </cell>
          <cell r="U591">
            <v>6181417352</v>
          </cell>
          <cell r="V591" t="str">
            <v>MEXICANA</v>
          </cell>
          <cell r="W591" t="str">
            <v>F</v>
          </cell>
          <cell r="X591" t="str">
            <v>HIGH SCHOOL</v>
          </cell>
          <cell r="Y591">
            <v>0</v>
          </cell>
          <cell r="Z591">
            <v>0</v>
          </cell>
          <cell r="AA591">
            <v>0</v>
          </cell>
          <cell r="AB591">
            <v>9</v>
          </cell>
          <cell r="AC591">
            <v>9</v>
          </cell>
          <cell r="AD591">
            <v>9</v>
          </cell>
          <cell r="AE591">
            <v>9</v>
          </cell>
          <cell r="AF591" t="str">
            <v>B1</v>
          </cell>
          <cell r="AG591">
            <v>0</v>
          </cell>
          <cell r="AH591">
            <v>0</v>
          </cell>
          <cell r="AI591" t="str">
            <v>bethlehem_97@hotmail.com</v>
          </cell>
          <cell r="AJ591" t="str">
            <v>OK</v>
          </cell>
          <cell r="AK591" t="str">
            <v>OK</v>
          </cell>
          <cell r="AL591" t="str">
            <v>OK</v>
          </cell>
          <cell r="AM591" t="str">
            <v>OK</v>
          </cell>
          <cell r="AN591" t="str">
            <v>OK</v>
          </cell>
          <cell r="AO591" t="str">
            <v>OK</v>
          </cell>
          <cell r="AP591" t="str">
            <v>OK</v>
          </cell>
          <cell r="AQ591" t="str">
            <v>Pineda Portilla Belén</v>
          </cell>
          <cell r="AR591">
            <v>0</v>
          </cell>
        </row>
        <row r="592">
          <cell r="A592">
            <v>591</v>
          </cell>
          <cell r="B592" t="str">
            <v>CANDIDATO</v>
          </cell>
          <cell r="C592" t="str">
            <v>CANDIDATO</v>
          </cell>
          <cell r="D592">
            <v>0</v>
          </cell>
          <cell r="E592">
            <v>0</v>
          </cell>
          <cell r="F592" t="str">
            <v xml:space="preserve"> </v>
          </cell>
          <cell r="G592" t="str">
            <v xml:space="preserve"> </v>
          </cell>
          <cell r="H592" t="str">
            <v>Edgar René</v>
          </cell>
          <cell r="I592" t="str">
            <v>Irigoyen</v>
          </cell>
          <cell r="J592" t="str">
            <v>Manzanares</v>
          </cell>
          <cell r="K592" t="str">
            <v>Edgar René Irigoyen Manzanares</v>
          </cell>
          <cell r="L592" t="str">
            <v>IIME800626HI6</v>
          </cell>
          <cell r="M592" t="str">
            <v>IIME800626HDGRND02</v>
          </cell>
          <cell r="N592" t="str">
            <v>C. Guardarraya No. 102 Zona Centro C.P. 34840</v>
          </cell>
          <cell r="O592">
            <v>0</v>
          </cell>
          <cell r="P592" t="str">
            <v xml:space="preserve">M Nombre De Dios </v>
          </cell>
          <cell r="Q592" t="str">
            <v>Nombre de Dios</v>
          </cell>
          <cell r="R592" t="str">
            <v>Nombre de Dios</v>
          </cell>
          <cell r="S592" t="str">
            <v>Dgo.</v>
          </cell>
          <cell r="T592">
            <v>6758780158</v>
          </cell>
          <cell r="U592">
            <v>0</v>
          </cell>
          <cell r="V592">
            <v>0</v>
          </cell>
          <cell r="W592" t="str">
            <v>M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e">
            <v>#DIV/0!</v>
          </cell>
          <cell r="AF592" t="str">
            <v>A2</v>
          </cell>
          <cell r="AG592">
            <v>0</v>
          </cell>
          <cell r="AH592">
            <v>0</v>
          </cell>
          <cell r="AI592">
            <v>0</v>
          </cell>
          <cell r="AJ592" t="str">
            <v>X</v>
          </cell>
          <cell r="AK592" t="str">
            <v>X</v>
          </cell>
          <cell r="AL592" t="str">
            <v>X</v>
          </cell>
          <cell r="AM592" t="str">
            <v>X</v>
          </cell>
          <cell r="AN592" t="str">
            <v>X</v>
          </cell>
          <cell r="AO592" t="str">
            <v>X</v>
          </cell>
          <cell r="AP592" t="str">
            <v>X</v>
          </cell>
          <cell r="AQ592" t="str">
            <v>Irigoyen Manzanares Edgar René</v>
          </cell>
          <cell r="AR592">
            <v>0</v>
          </cell>
        </row>
        <row r="593">
          <cell r="A593">
            <v>592</v>
          </cell>
          <cell r="B593" t="str">
            <v>ASIGNADO</v>
          </cell>
          <cell r="C593" t="str">
            <v>ACTIVO</v>
          </cell>
          <cell r="D593">
            <v>0</v>
          </cell>
          <cell r="E593">
            <v>0</v>
          </cell>
          <cell r="F593" t="str">
            <v>1° de Septiembre</v>
          </cell>
          <cell r="G593" t="str">
            <v>PIP</v>
          </cell>
          <cell r="H593" t="str">
            <v>Beatriz Adriana</v>
          </cell>
          <cell r="I593" t="str">
            <v>Zamora</v>
          </cell>
          <cell r="J593" t="str">
            <v>Mancha</v>
          </cell>
          <cell r="K593" t="str">
            <v>Beatriz Adriana Zamora Mancha</v>
          </cell>
          <cell r="L593" t="str">
            <v>ZAMB910520FU1</v>
          </cell>
          <cell r="M593" t="str">
            <v>ZAMB910520MDGMNT14</v>
          </cell>
          <cell r="N593" t="str">
            <v>C. Sin nombre S/N Loc. Ricardo Flores Magón C.P. 34466</v>
          </cell>
          <cell r="O593">
            <v>0</v>
          </cell>
          <cell r="P593" t="str">
            <v>M-CANATLAN</v>
          </cell>
          <cell r="Q593" t="str">
            <v>Canatlán</v>
          </cell>
          <cell r="R593" t="str">
            <v>Ricardo Flore Magón</v>
          </cell>
          <cell r="S593" t="str">
            <v>Dgo.</v>
          </cell>
          <cell r="T593">
            <v>6778662085</v>
          </cell>
          <cell r="U593">
            <v>6778859429</v>
          </cell>
          <cell r="V593" t="str">
            <v>MEXICANA</v>
          </cell>
          <cell r="W593" t="str">
            <v>F</v>
          </cell>
          <cell r="X593" t="str">
            <v>BACHILLERATO</v>
          </cell>
          <cell r="Y593">
            <v>0</v>
          </cell>
          <cell r="Z593">
            <v>0</v>
          </cell>
          <cell r="AA593">
            <v>0</v>
          </cell>
          <cell r="AB593">
            <v>9</v>
          </cell>
          <cell r="AC593">
            <v>7</v>
          </cell>
          <cell r="AD593">
            <v>5</v>
          </cell>
          <cell r="AE593">
            <v>7</v>
          </cell>
          <cell r="AF593" t="str">
            <v>B1</v>
          </cell>
          <cell r="AG593">
            <v>0</v>
          </cell>
          <cell r="AH593">
            <v>0</v>
          </cell>
          <cell r="AI593" t="str">
            <v>bettyladeingles@hotmail.com</v>
          </cell>
          <cell r="AJ593" t="str">
            <v>OK</v>
          </cell>
          <cell r="AK593" t="str">
            <v>OK</v>
          </cell>
          <cell r="AL593" t="str">
            <v>OK</v>
          </cell>
          <cell r="AM593" t="str">
            <v>OK</v>
          </cell>
          <cell r="AN593" t="str">
            <v>OK</v>
          </cell>
          <cell r="AO593" t="str">
            <v>OK</v>
          </cell>
          <cell r="AP593" t="str">
            <v>OK</v>
          </cell>
          <cell r="AQ593" t="str">
            <v>Zamora Mancha Beatriz Adriana</v>
          </cell>
          <cell r="AR593">
            <v>0</v>
          </cell>
        </row>
        <row r="594">
          <cell r="A594">
            <v>593</v>
          </cell>
          <cell r="B594" t="str">
            <v>CANDIDATO</v>
          </cell>
          <cell r="C594" t="str">
            <v>ACTIVO</v>
          </cell>
          <cell r="D594">
            <v>0</v>
          </cell>
          <cell r="E594">
            <v>0</v>
          </cell>
          <cell r="F594" t="str">
            <v xml:space="preserve"> </v>
          </cell>
          <cell r="G594" t="str">
            <v xml:space="preserve"> </v>
          </cell>
          <cell r="H594" t="str">
            <v>Erick Adolfo</v>
          </cell>
          <cell r="I594" t="str">
            <v>Ortega</v>
          </cell>
          <cell r="J594" t="str">
            <v>Aguilera</v>
          </cell>
          <cell r="K594" t="str">
            <v>Erick Adolfo Ortega Aguilera</v>
          </cell>
          <cell r="L594" t="str">
            <v>OEAE880517KWA</v>
          </cell>
          <cell r="M594" t="str">
            <v>OEAE880517HDGRGR07</v>
          </cell>
          <cell r="N594" t="str">
            <v>C. La luz No. 222 Col. Los Ríos C.P. 35600</v>
          </cell>
          <cell r="O594" t="str">
            <v>M</v>
          </cell>
          <cell r="P594" t="str">
            <v>COL. LOS RIOS</v>
          </cell>
          <cell r="Q594" t="str">
            <v>Tepehuanes</v>
          </cell>
          <cell r="R594" t="str">
            <v>Tepehuanes</v>
          </cell>
          <cell r="S594" t="str">
            <v>Dgo.</v>
          </cell>
          <cell r="T594">
            <v>6748630098</v>
          </cell>
          <cell r="U594">
            <v>6181103881</v>
          </cell>
          <cell r="V594" t="str">
            <v>MEXICANA</v>
          </cell>
          <cell r="W594" t="str">
            <v>M</v>
          </cell>
          <cell r="X594" t="str">
            <v>BACHILLERATO</v>
          </cell>
          <cell r="Y594">
            <v>0</v>
          </cell>
          <cell r="Z594">
            <v>0</v>
          </cell>
          <cell r="AA594">
            <v>0</v>
          </cell>
          <cell r="AB594">
            <v>9</v>
          </cell>
          <cell r="AC594">
            <v>7</v>
          </cell>
          <cell r="AD594">
            <v>9</v>
          </cell>
          <cell r="AE594">
            <v>8.3333333333333339</v>
          </cell>
          <cell r="AF594" t="str">
            <v>B2</v>
          </cell>
          <cell r="AG594">
            <v>0</v>
          </cell>
          <cell r="AH594">
            <v>0</v>
          </cell>
          <cell r="AI594" t="str">
            <v>erickadolfo1988@hotmail.com</v>
          </cell>
          <cell r="AJ594" t="str">
            <v>OK</v>
          </cell>
          <cell r="AK594" t="str">
            <v>OK</v>
          </cell>
          <cell r="AL594" t="str">
            <v>OK</v>
          </cell>
          <cell r="AM594" t="str">
            <v>OK</v>
          </cell>
          <cell r="AN594" t="str">
            <v>OK</v>
          </cell>
          <cell r="AO594" t="str">
            <v>OK</v>
          </cell>
          <cell r="AP594" t="str">
            <v>OK</v>
          </cell>
          <cell r="AQ594" t="str">
            <v>Ortega Aguilera Erick Adolfo</v>
          </cell>
          <cell r="AR594">
            <v>0</v>
          </cell>
        </row>
        <row r="595">
          <cell r="A595">
            <v>594</v>
          </cell>
          <cell r="B595" t="str">
            <v>ASIGNADO</v>
          </cell>
          <cell r="C595" t="str">
            <v>ACTIVO</v>
          </cell>
          <cell r="D595">
            <v>0</v>
          </cell>
          <cell r="E595">
            <v>0</v>
          </cell>
          <cell r="F595" t="str">
            <v>1° de Septiembre</v>
          </cell>
          <cell r="G595" t="str">
            <v>PNIEB</v>
          </cell>
          <cell r="H595" t="str">
            <v>Claudia Melina</v>
          </cell>
          <cell r="I595" t="str">
            <v>González</v>
          </cell>
          <cell r="J595" t="str">
            <v>Rivas</v>
          </cell>
          <cell r="K595" t="str">
            <v>Claudia Melina González Rivas</v>
          </cell>
          <cell r="L595" t="str">
            <v>GORC820622SG2</v>
          </cell>
          <cell r="M595" t="str">
            <v>GORC820622MDGNVL08</v>
          </cell>
          <cell r="N595" t="str">
            <v>C. Hidalgo No. 805 Loc. Villa Unión C.P. 34803</v>
          </cell>
          <cell r="O595" t="str">
            <v>M</v>
          </cell>
          <cell r="P595" t="str">
            <v>M POANAS</v>
          </cell>
          <cell r="Q595" t="str">
            <v>Poanas</v>
          </cell>
          <cell r="R595" t="str">
            <v>Villa Unión</v>
          </cell>
          <cell r="S595" t="str">
            <v>Dgo.</v>
          </cell>
          <cell r="T595">
            <v>6751861933</v>
          </cell>
          <cell r="U595" t="str">
            <v>675………</v>
          </cell>
          <cell r="V595" t="str">
            <v>MEXICANA</v>
          </cell>
          <cell r="W595" t="str">
            <v>F</v>
          </cell>
          <cell r="X595" t="str">
            <v>LIC. EN EDUCACION (2°. Semestre)</v>
          </cell>
          <cell r="Y595">
            <v>0</v>
          </cell>
          <cell r="Z595">
            <v>0</v>
          </cell>
          <cell r="AA595">
            <v>0</v>
          </cell>
          <cell r="AB595">
            <v>9</v>
          </cell>
          <cell r="AC595">
            <v>8</v>
          </cell>
          <cell r="AD595">
            <v>8</v>
          </cell>
          <cell r="AE595">
            <v>8.3333333333333339</v>
          </cell>
          <cell r="AF595" t="str">
            <v>B2</v>
          </cell>
          <cell r="AG595">
            <v>0</v>
          </cell>
          <cell r="AH595">
            <v>0</v>
          </cell>
          <cell r="AI595" t="str">
            <v>brizaid82@hotmail.com</v>
          </cell>
          <cell r="AJ595" t="str">
            <v>OK</v>
          </cell>
          <cell r="AK595" t="str">
            <v>OK</v>
          </cell>
          <cell r="AL595" t="str">
            <v>OK</v>
          </cell>
          <cell r="AM595" t="str">
            <v>OK</v>
          </cell>
          <cell r="AN595" t="str">
            <v>OK</v>
          </cell>
          <cell r="AO595" t="str">
            <v>OK</v>
          </cell>
          <cell r="AP595" t="str">
            <v>OK</v>
          </cell>
          <cell r="AQ595" t="str">
            <v>González Rivas Claudia Melina</v>
          </cell>
          <cell r="AR595">
            <v>0</v>
          </cell>
        </row>
        <row r="596">
          <cell r="A596">
            <v>595</v>
          </cell>
          <cell r="B596" t="str">
            <v>CANDIDATO</v>
          </cell>
          <cell r="C596" t="str">
            <v>CANDIDATO</v>
          </cell>
          <cell r="D596">
            <v>0</v>
          </cell>
          <cell r="E596">
            <v>0</v>
          </cell>
          <cell r="F596" t="str">
            <v xml:space="preserve"> </v>
          </cell>
          <cell r="G596" t="str">
            <v xml:space="preserve"> </v>
          </cell>
          <cell r="H596" t="str">
            <v>Oscar Omar</v>
          </cell>
          <cell r="I596" t="str">
            <v>González</v>
          </cell>
          <cell r="J596" t="str">
            <v>López</v>
          </cell>
          <cell r="K596" t="str">
            <v>Oscar Omar González López</v>
          </cell>
          <cell r="L596" t="str">
            <v>GOLO900427NM9</v>
          </cell>
          <cell r="M596" t="str">
            <v>GOLO900427HDGNPS04</v>
          </cell>
          <cell r="N596" t="str">
            <v>C. Francisco I madero No. 606 Zona Centro C.P. 34420</v>
          </cell>
          <cell r="O596">
            <v>0</v>
          </cell>
          <cell r="P596" t="str">
            <v>M NUEVO IDEAL</v>
          </cell>
          <cell r="Q596" t="str">
            <v>Nuevo Ideal</v>
          </cell>
          <cell r="R596" t="str">
            <v>Nuevo Ideal</v>
          </cell>
          <cell r="S596" t="str">
            <v>Dgo.</v>
          </cell>
          <cell r="T596">
            <v>6778731525</v>
          </cell>
          <cell r="U596" t="str">
            <v>677885…..</v>
          </cell>
          <cell r="V596" t="str">
            <v>MEXICANA</v>
          </cell>
          <cell r="W596" t="str">
            <v>M</v>
          </cell>
          <cell r="X596" t="str">
            <v>BACHILLERATO</v>
          </cell>
          <cell r="Y596">
            <v>0</v>
          </cell>
          <cell r="Z596">
            <v>0</v>
          </cell>
          <cell r="AA596">
            <v>0</v>
          </cell>
          <cell r="AB596">
            <v>6</v>
          </cell>
          <cell r="AC596">
            <v>8</v>
          </cell>
          <cell r="AD596">
            <v>8</v>
          </cell>
          <cell r="AE596">
            <v>7.333333333333333</v>
          </cell>
          <cell r="AF596" t="str">
            <v>A1</v>
          </cell>
          <cell r="AG596">
            <v>0</v>
          </cell>
          <cell r="AH596">
            <v>0</v>
          </cell>
          <cell r="AI596">
            <v>0</v>
          </cell>
          <cell r="AJ596" t="str">
            <v>OK</v>
          </cell>
          <cell r="AK596" t="str">
            <v>OK</v>
          </cell>
          <cell r="AL596" t="str">
            <v>OK</v>
          </cell>
          <cell r="AM596" t="str">
            <v>OK</v>
          </cell>
          <cell r="AN596" t="str">
            <v>OK</v>
          </cell>
          <cell r="AO596" t="str">
            <v>OK</v>
          </cell>
          <cell r="AP596" t="str">
            <v>OK</v>
          </cell>
          <cell r="AQ596" t="str">
            <v>González López Oscar Omar</v>
          </cell>
          <cell r="AR596">
            <v>0</v>
          </cell>
        </row>
        <row r="597">
          <cell r="A597">
            <v>596</v>
          </cell>
          <cell r="B597" t="str">
            <v>CANDIDATO</v>
          </cell>
          <cell r="C597" t="str">
            <v>BAJA</v>
          </cell>
          <cell r="D597">
            <v>0</v>
          </cell>
          <cell r="E597">
            <v>29022012</v>
          </cell>
          <cell r="F597" t="str">
            <v xml:space="preserve"> </v>
          </cell>
          <cell r="G597" t="str">
            <v xml:space="preserve"> </v>
          </cell>
          <cell r="H597" t="str">
            <v>Daniela</v>
          </cell>
          <cell r="I597" t="str">
            <v>Navarrete</v>
          </cell>
          <cell r="J597" t="str">
            <v>Fuentes</v>
          </cell>
          <cell r="K597" t="str">
            <v>Daniela Navarrete Fuentes</v>
          </cell>
          <cell r="L597" t="str">
            <v>NAFD920227TQ7</v>
          </cell>
          <cell r="M597" t="str">
            <v>NAFD920227MDGVNN00</v>
          </cell>
          <cell r="N597" t="str">
            <v>C. Privada Cuauhtémoc No. 721 Zona Centro C.P. 34000</v>
          </cell>
          <cell r="O597">
            <v>0</v>
          </cell>
          <cell r="P597" t="str">
            <v>ZONA CENTRO</v>
          </cell>
          <cell r="Q597" t="str">
            <v>Durango</v>
          </cell>
          <cell r="R597" t="str">
            <v>Victoria de Durango</v>
          </cell>
          <cell r="S597" t="str">
            <v>Dgo.</v>
          </cell>
          <cell r="T597">
            <v>6188119312</v>
          </cell>
          <cell r="U597">
            <v>6181194039</v>
          </cell>
          <cell r="V597" t="str">
            <v>MEXICANA</v>
          </cell>
          <cell r="W597" t="str">
            <v>F</v>
          </cell>
          <cell r="X597" t="str">
            <v>LIC. EN ARQUITECTURA (2° Semestre)</v>
          </cell>
          <cell r="Y597">
            <v>0</v>
          </cell>
          <cell r="Z597">
            <v>0</v>
          </cell>
          <cell r="AA597">
            <v>0</v>
          </cell>
          <cell r="AB597">
            <v>8</v>
          </cell>
          <cell r="AC597">
            <v>7</v>
          </cell>
          <cell r="AD597">
            <v>8</v>
          </cell>
          <cell r="AE597">
            <v>7.666666666666667</v>
          </cell>
          <cell r="AF597" t="str">
            <v>B1</v>
          </cell>
          <cell r="AG597">
            <v>0</v>
          </cell>
          <cell r="AH597">
            <v>0</v>
          </cell>
          <cell r="AI597">
            <v>0</v>
          </cell>
          <cell r="AJ597" t="str">
            <v>OK</v>
          </cell>
          <cell r="AK597" t="str">
            <v>OK</v>
          </cell>
          <cell r="AL597" t="str">
            <v>OK</v>
          </cell>
          <cell r="AM597" t="str">
            <v>OK</v>
          </cell>
          <cell r="AN597" t="str">
            <v>OK</v>
          </cell>
          <cell r="AO597" t="str">
            <v>OK</v>
          </cell>
          <cell r="AP597" t="str">
            <v>OK</v>
          </cell>
          <cell r="AQ597" t="str">
            <v>Navarrete Fuentes Daniela</v>
          </cell>
          <cell r="AR597">
            <v>0</v>
          </cell>
        </row>
        <row r="598">
          <cell r="A598">
            <v>597</v>
          </cell>
          <cell r="B598" t="str">
            <v>CANDIDATO</v>
          </cell>
          <cell r="C598" t="str">
            <v>ACTIVO</v>
          </cell>
          <cell r="D598">
            <v>0</v>
          </cell>
          <cell r="E598">
            <v>0</v>
          </cell>
          <cell r="F598" t="str">
            <v xml:space="preserve"> </v>
          </cell>
          <cell r="G598" t="str">
            <v xml:space="preserve"> </v>
          </cell>
          <cell r="H598" t="str">
            <v>Susana Patricia</v>
          </cell>
          <cell r="I598" t="str">
            <v>Huerta</v>
          </cell>
          <cell r="J598" t="str">
            <v>Guerrero</v>
          </cell>
          <cell r="K598" t="str">
            <v>Susana Patricia Huerta Guerrero</v>
          </cell>
          <cell r="L598" t="str">
            <v>HUGS890614R25</v>
          </cell>
          <cell r="M598" t="str">
            <v>HUGS890614MDGRRS03</v>
          </cell>
          <cell r="N598" t="str">
            <v>C. Jardín L.11 Col. Progresista C.P. 34456</v>
          </cell>
          <cell r="O598">
            <v>0</v>
          </cell>
          <cell r="P598" t="str">
            <v>M-CANATLAN</v>
          </cell>
          <cell r="Q598" t="str">
            <v>Canatlán</v>
          </cell>
          <cell r="R598" t="str">
            <v>Canatlan</v>
          </cell>
          <cell r="S598" t="str">
            <v>Dgo.</v>
          </cell>
          <cell r="T598">
            <v>6181287373</v>
          </cell>
          <cell r="U598">
            <v>6181164101</v>
          </cell>
          <cell r="V598" t="str">
            <v>MEXICANA</v>
          </cell>
          <cell r="W598" t="str">
            <v>F</v>
          </cell>
          <cell r="X598" t="str">
            <v>LIC. EDUCACION SECUNDARIA ESPECIALIDAD LENGUA EXTRANJERA INGLES</v>
          </cell>
          <cell r="Y598">
            <v>0</v>
          </cell>
          <cell r="Z598">
            <v>0</v>
          </cell>
          <cell r="AA598">
            <v>0</v>
          </cell>
          <cell r="AB598">
            <v>8</v>
          </cell>
          <cell r="AC598">
            <v>7</v>
          </cell>
          <cell r="AD598">
            <v>9</v>
          </cell>
          <cell r="AE598">
            <v>8</v>
          </cell>
          <cell r="AF598" t="str">
            <v>B1</v>
          </cell>
          <cell r="AG598">
            <v>0</v>
          </cell>
          <cell r="AH598">
            <v>0</v>
          </cell>
          <cell r="AI598">
            <v>0</v>
          </cell>
          <cell r="AJ598" t="str">
            <v>OK</v>
          </cell>
          <cell r="AK598" t="str">
            <v>OK</v>
          </cell>
          <cell r="AL598" t="str">
            <v>OK</v>
          </cell>
          <cell r="AM598" t="str">
            <v>OK</v>
          </cell>
          <cell r="AN598" t="str">
            <v>OK</v>
          </cell>
          <cell r="AO598" t="str">
            <v>OK</v>
          </cell>
          <cell r="AP598" t="str">
            <v>OK</v>
          </cell>
          <cell r="AQ598" t="str">
            <v>Huerta Guerrero Susana Patricia</v>
          </cell>
          <cell r="AR598">
            <v>0</v>
          </cell>
        </row>
        <row r="599">
          <cell r="A599">
            <v>598</v>
          </cell>
          <cell r="B599" t="str">
            <v>CANDIDATO</v>
          </cell>
          <cell r="C599" t="str">
            <v>CANDIDATO</v>
          </cell>
          <cell r="D599">
            <v>0</v>
          </cell>
          <cell r="E599">
            <v>0</v>
          </cell>
          <cell r="F599" t="str">
            <v xml:space="preserve"> </v>
          </cell>
          <cell r="G599" t="str">
            <v xml:space="preserve"> </v>
          </cell>
          <cell r="H599" t="str">
            <v>Estelle Grace</v>
          </cell>
          <cell r="I599" t="str">
            <v>Marquez</v>
          </cell>
          <cell r="J599" t="str">
            <v>Nathan</v>
          </cell>
          <cell r="K599" t="str">
            <v>Estelle Grace Marquez Nathan</v>
          </cell>
          <cell r="L599" t="str">
            <v>MANE900821BV6</v>
          </cell>
          <cell r="M599" t="str">
            <v>MANE900821MDGRTS03</v>
          </cell>
          <cell r="N599" t="str">
            <v>C. 20 de Septiembre No. 213 Col. Asentamientos Humanos C.P. 34145</v>
          </cell>
          <cell r="O599">
            <v>0</v>
          </cell>
          <cell r="P599" t="str">
            <v>COL. ASENTAMIENTOS HUMANOS</v>
          </cell>
          <cell r="Q599" t="str">
            <v>Durango</v>
          </cell>
          <cell r="R599" t="str">
            <v>Victoria de Durango</v>
          </cell>
          <cell r="S599" t="str">
            <v>Dgo.</v>
          </cell>
          <cell r="T599">
            <v>0</v>
          </cell>
          <cell r="U599">
            <v>6181666499</v>
          </cell>
          <cell r="V599" t="str">
            <v>MEXICANA</v>
          </cell>
          <cell r="W599" t="str">
            <v>F</v>
          </cell>
          <cell r="X599" t="str">
            <v>LIC. EN DOCENCIA DE LA LENGUA INGLESA (2° Semestre)</v>
          </cell>
          <cell r="Y599">
            <v>0</v>
          </cell>
          <cell r="Z599">
            <v>0</v>
          </cell>
          <cell r="AA599">
            <v>0</v>
          </cell>
          <cell r="AB599">
            <v>9</v>
          </cell>
          <cell r="AC599">
            <v>6</v>
          </cell>
          <cell r="AD599">
            <v>5</v>
          </cell>
          <cell r="AE599">
            <v>6.666666666666667</v>
          </cell>
          <cell r="AF599" t="str">
            <v>A1</v>
          </cell>
          <cell r="AG599">
            <v>0</v>
          </cell>
          <cell r="AH599">
            <v>0</v>
          </cell>
          <cell r="AI599">
            <v>0</v>
          </cell>
          <cell r="AJ599" t="str">
            <v>OK</v>
          </cell>
          <cell r="AK599" t="str">
            <v>OK</v>
          </cell>
          <cell r="AL599" t="str">
            <v>OK</v>
          </cell>
          <cell r="AM599" t="str">
            <v>OK</v>
          </cell>
          <cell r="AN599" t="str">
            <v>OK</v>
          </cell>
          <cell r="AO599" t="str">
            <v>OK</v>
          </cell>
          <cell r="AP599" t="str">
            <v>OK</v>
          </cell>
          <cell r="AQ599" t="str">
            <v>Marquez Nathan Estelle Grace</v>
          </cell>
          <cell r="AR599">
            <v>0</v>
          </cell>
        </row>
        <row r="600">
          <cell r="A600">
            <v>599</v>
          </cell>
          <cell r="B600" t="str">
            <v>CANDIDATO</v>
          </cell>
          <cell r="C600" t="str">
            <v>ACTIVO</v>
          </cell>
          <cell r="D600">
            <v>0</v>
          </cell>
          <cell r="E600">
            <v>0</v>
          </cell>
          <cell r="F600" t="str">
            <v xml:space="preserve"> </v>
          </cell>
          <cell r="G600" t="str">
            <v xml:space="preserve"> </v>
          </cell>
          <cell r="H600" t="str">
            <v>Edgardo Manuel</v>
          </cell>
          <cell r="I600" t="str">
            <v>Armendariz</v>
          </cell>
          <cell r="J600" t="str">
            <v>Villegas</v>
          </cell>
          <cell r="K600" t="str">
            <v>Edgardo Manuel Armendariz Villegas</v>
          </cell>
          <cell r="L600" t="str">
            <v>AEVE810702F10</v>
          </cell>
          <cell r="M600" t="str">
            <v>AEVE810702HDGRLD04</v>
          </cell>
          <cell r="N600" t="str">
            <v>C. Privada Loaisa No. 5 Zona Centro C.P. 34000</v>
          </cell>
          <cell r="O600">
            <v>0</v>
          </cell>
          <cell r="P600" t="str">
            <v>ZONA CENTRO</v>
          </cell>
          <cell r="Q600" t="str">
            <v>Durango</v>
          </cell>
          <cell r="R600" t="str">
            <v>Victoria de Durango</v>
          </cell>
          <cell r="S600" t="str">
            <v>Dgo.</v>
          </cell>
          <cell r="T600">
            <v>0</v>
          </cell>
          <cell r="U600">
            <v>6181259519</v>
          </cell>
          <cell r="V600" t="str">
            <v>MEXICANA</v>
          </cell>
          <cell r="W600" t="str">
            <v>M</v>
          </cell>
          <cell r="X600" t="str">
            <v>BACHILLERATO</v>
          </cell>
          <cell r="Y600">
            <v>0</v>
          </cell>
          <cell r="Z600">
            <v>0</v>
          </cell>
          <cell r="AA600">
            <v>0</v>
          </cell>
          <cell r="AB600">
            <v>8</v>
          </cell>
          <cell r="AC600">
            <v>8</v>
          </cell>
          <cell r="AD600">
            <v>6</v>
          </cell>
          <cell r="AE600">
            <v>7.333333333333333</v>
          </cell>
          <cell r="AF600" t="str">
            <v>B1</v>
          </cell>
          <cell r="AG600">
            <v>0</v>
          </cell>
          <cell r="AH600">
            <v>0</v>
          </cell>
          <cell r="AI600">
            <v>0</v>
          </cell>
          <cell r="AJ600" t="str">
            <v>OK</v>
          </cell>
          <cell r="AK600" t="str">
            <v>OK</v>
          </cell>
          <cell r="AL600" t="str">
            <v>OK</v>
          </cell>
          <cell r="AM600" t="str">
            <v>OK</v>
          </cell>
          <cell r="AN600" t="str">
            <v>OK</v>
          </cell>
          <cell r="AO600" t="str">
            <v>OK</v>
          </cell>
          <cell r="AP600" t="str">
            <v>OK</v>
          </cell>
          <cell r="AQ600" t="str">
            <v>Armendariz Villegas Edgardo Manuel</v>
          </cell>
          <cell r="AR600">
            <v>0</v>
          </cell>
        </row>
        <row r="601">
          <cell r="A601">
            <v>600</v>
          </cell>
          <cell r="B601" t="str">
            <v>CANDIDATO</v>
          </cell>
          <cell r="C601" t="str">
            <v>ACTIVO</v>
          </cell>
          <cell r="D601">
            <v>0</v>
          </cell>
          <cell r="E601">
            <v>0</v>
          </cell>
          <cell r="F601" t="str">
            <v xml:space="preserve"> </v>
          </cell>
          <cell r="G601" t="str">
            <v xml:space="preserve"> </v>
          </cell>
          <cell r="H601" t="str">
            <v>Rut Guadalupe</v>
          </cell>
          <cell r="I601" t="str">
            <v>Salas</v>
          </cell>
          <cell r="J601" t="str">
            <v>Alcalá</v>
          </cell>
          <cell r="K601" t="str">
            <v>Rut Guadalupe Salas Alcalá</v>
          </cell>
          <cell r="L601" t="str">
            <v>SAAR930420VB0</v>
          </cell>
          <cell r="M601" t="str">
            <v>SAAR930420MDGLLT07</v>
          </cell>
          <cell r="N601" t="str">
            <v>Loc. Tambores de Abajo S/N Loc.Tambores de Abajo C.P. 34680</v>
          </cell>
          <cell r="O601">
            <v>0</v>
          </cell>
          <cell r="P601" t="str">
            <v xml:space="preserve">TAMBORES de ABAJO </v>
          </cell>
          <cell r="Q601" t="str">
            <v>San Dimas</v>
          </cell>
          <cell r="R601" t="str">
            <v>Tambores de Abajo</v>
          </cell>
          <cell r="S601" t="str">
            <v>Dgo.</v>
          </cell>
          <cell r="T601">
            <v>6181286454</v>
          </cell>
          <cell r="U601">
            <v>6181747834</v>
          </cell>
          <cell r="V601" t="str">
            <v>MEXICANA</v>
          </cell>
          <cell r="W601" t="str">
            <v>F</v>
          </cell>
          <cell r="X601" t="str">
            <v>BACHILLERATO</v>
          </cell>
          <cell r="Y601">
            <v>0</v>
          </cell>
          <cell r="Z601">
            <v>0</v>
          </cell>
          <cell r="AA601">
            <v>0</v>
          </cell>
          <cell r="AB601">
            <v>6</v>
          </cell>
          <cell r="AC601">
            <v>6</v>
          </cell>
          <cell r="AD601">
            <v>6</v>
          </cell>
          <cell r="AE601">
            <v>6</v>
          </cell>
          <cell r="AF601" t="str">
            <v>A2</v>
          </cell>
          <cell r="AG601">
            <v>0</v>
          </cell>
          <cell r="AH601">
            <v>0</v>
          </cell>
          <cell r="AI601" t="str">
            <v>rut_lupita20@hotmail.com</v>
          </cell>
          <cell r="AJ601" t="str">
            <v>OK</v>
          </cell>
          <cell r="AK601" t="str">
            <v>OK</v>
          </cell>
          <cell r="AL601" t="str">
            <v>OK</v>
          </cell>
          <cell r="AM601" t="str">
            <v>OK</v>
          </cell>
          <cell r="AN601" t="str">
            <v>OK</v>
          </cell>
          <cell r="AO601" t="str">
            <v>OK</v>
          </cell>
          <cell r="AP601" t="str">
            <v>OK</v>
          </cell>
          <cell r="AQ601" t="str">
            <v>Salas Alcalá Rut Guadalupe</v>
          </cell>
          <cell r="AR601">
            <v>0</v>
          </cell>
        </row>
        <row r="602">
          <cell r="A602">
            <v>601</v>
          </cell>
          <cell r="B602" t="str">
            <v>ASIGNADO</v>
          </cell>
          <cell r="C602" t="str">
            <v>ACTIVO</v>
          </cell>
          <cell r="D602">
            <v>0</v>
          </cell>
          <cell r="E602">
            <v>0</v>
          </cell>
          <cell r="F602" t="str">
            <v>1° de Septiembre</v>
          </cell>
          <cell r="G602" t="str">
            <v>PNIEB</v>
          </cell>
          <cell r="H602" t="str">
            <v>Luis Jesús</v>
          </cell>
          <cell r="I602" t="str">
            <v>Martínez</v>
          </cell>
          <cell r="J602" t="str">
            <v>Aguilar</v>
          </cell>
          <cell r="K602" t="str">
            <v>Luis Jesús Martínez Aguilar</v>
          </cell>
          <cell r="L602" t="str">
            <v>MAAL860215QW4</v>
          </cell>
          <cell r="M602" t="str">
            <v>MAAL860215HDGRGS08</v>
          </cell>
          <cell r="N602" t="str">
            <v>C. Fco. I. Madero No. 143 Zona Centro C.P. 34000</v>
          </cell>
          <cell r="O602" t="str">
            <v>M</v>
          </cell>
          <cell r="P602" t="str">
            <v>ZONA CENTRO</v>
          </cell>
          <cell r="Q602" t="str">
            <v>Durango</v>
          </cell>
          <cell r="R602" t="str">
            <v>Victoria de Durango</v>
          </cell>
          <cell r="S602" t="str">
            <v>Dgo.</v>
          </cell>
          <cell r="T602">
            <v>6188113682</v>
          </cell>
          <cell r="U602">
            <v>6181007556</v>
          </cell>
          <cell r="V602" t="str">
            <v>MEXICANA</v>
          </cell>
          <cell r="W602" t="str">
            <v>M</v>
          </cell>
          <cell r="X602" t="str">
            <v>ING. EN ELECTRONICA</v>
          </cell>
          <cell r="Y602">
            <v>0</v>
          </cell>
          <cell r="Z602">
            <v>0</v>
          </cell>
          <cell r="AA602">
            <v>0</v>
          </cell>
          <cell r="AB602">
            <v>8</v>
          </cell>
          <cell r="AC602">
            <v>6</v>
          </cell>
          <cell r="AD602">
            <v>6</v>
          </cell>
          <cell r="AE602">
            <v>6.666666666666667</v>
          </cell>
          <cell r="AF602" t="str">
            <v>B1</v>
          </cell>
          <cell r="AG602">
            <v>0</v>
          </cell>
          <cell r="AH602">
            <v>0</v>
          </cell>
          <cell r="AI602" t="str">
            <v>luisaguilar_tec@hotmail.com</v>
          </cell>
          <cell r="AJ602" t="str">
            <v>OK</v>
          </cell>
          <cell r="AK602" t="str">
            <v>OK</v>
          </cell>
          <cell r="AL602" t="str">
            <v>OK</v>
          </cell>
          <cell r="AM602" t="str">
            <v>OK</v>
          </cell>
          <cell r="AN602" t="str">
            <v>OK</v>
          </cell>
          <cell r="AO602" t="str">
            <v>OK</v>
          </cell>
          <cell r="AP602" t="str">
            <v>OK</v>
          </cell>
          <cell r="AQ602" t="str">
            <v>Martínez Aguilar Luis Jesús</v>
          </cell>
          <cell r="AR602">
            <v>0</v>
          </cell>
        </row>
        <row r="603">
          <cell r="A603">
            <v>602</v>
          </cell>
          <cell r="B603" t="str">
            <v>CANDIDATO</v>
          </cell>
          <cell r="C603" t="str">
            <v>CANDIDATO</v>
          </cell>
          <cell r="D603">
            <v>0</v>
          </cell>
          <cell r="E603">
            <v>0</v>
          </cell>
          <cell r="F603" t="str">
            <v xml:space="preserve"> </v>
          </cell>
          <cell r="G603" t="str">
            <v xml:space="preserve"> </v>
          </cell>
          <cell r="H603" t="str">
            <v>Lizeth</v>
          </cell>
          <cell r="I603" t="str">
            <v>Zepeda</v>
          </cell>
          <cell r="J603" t="str">
            <v>Herrera</v>
          </cell>
          <cell r="K603" t="str">
            <v>Lizeth Zepeda Herrera</v>
          </cell>
          <cell r="L603" t="str">
            <v>ZEHL900329BY6</v>
          </cell>
          <cell r="M603" t="str">
            <v>ZEHL900329MDGPRZ04</v>
          </cell>
          <cell r="N603" t="str">
            <v>C. Valentín Gómez Farias S/N Col. Hidalgo C.P. 34310</v>
          </cell>
          <cell r="O603">
            <v>0</v>
          </cell>
          <cell r="P603" t="str">
            <v xml:space="preserve">COL. HIDALGO </v>
          </cell>
          <cell r="Q603" t="str">
            <v>Durango</v>
          </cell>
          <cell r="R603" t="str">
            <v>Victoria de Durango</v>
          </cell>
          <cell r="S603" t="str">
            <v>Dgo.</v>
          </cell>
          <cell r="T603">
            <v>6188240161</v>
          </cell>
          <cell r="U603">
            <v>6188409268</v>
          </cell>
          <cell r="V603" t="str">
            <v>MEXICANA</v>
          </cell>
          <cell r="W603" t="str">
            <v>F</v>
          </cell>
          <cell r="X603" t="str">
            <v>BACHILLERATO</v>
          </cell>
          <cell r="Y603">
            <v>0</v>
          </cell>
          <cell r="Z603">
            <v>0</v>
          </cell>
          <cell r="AA603">
            <v>0</v>
          </cell>
          <cell r="AB603">
            <v>8</v>
          </cell>
          <cell r="AC603">
            <v>7</v>
          </cell>
          <cell r="AD603">
            <v>8</v>
          </cell>
          <cell r="AE603">
            <v>7.666666666666667</v>
          </cell>
          <cell r="AF603" t="str">
            <v>A1</v>
          </cell>
          <cell r="AG603">
            <v>0</v>
          </cell>
          <cell r="AH603">
            <v>0</v>
          </cell>
          <cell r="AI603">
            <v>0</v>
          </cell>
          <cell r="AJ603" t="str">
            <v>OK</v>
          </cell>
          <cell r="AK603" t="str">
            <v>OK</v>
          </cell>
          <cell r="AL603" t="str">
            <v>OK</v>
          </cell>
          <cell r="AM603" t="str">
            <v>OK</v>
          </cell>
          <cell r="AN603" t="str">
            <v>OK</v>
          </cell>
          <cell r="AO603" t="str">
            <v>OK</v>
          </cell>
          <cell r="AP603" t="str">
            <v>OK</v>
          </cell>
          <cell r="AQ603" t="str">
            <v>Zepeda Herrera Lizeth</v>
          </cell>
          <cell r="AR603">
            <v>0</v>
          </cell>
        </row>
        <row r="604">
          <cell r="A604">
            <v>603</v>
          </cell>
          <cell r="B604" t="str">
            <v>CANDIDATO</v>
          </cell>
          <cell r="C604" t="str">
            <v>CANDIDATO</v>
          </cell>
          <cell r="D604">
            <v>0</v>
          </cell>
          <cell r="E604">
            <v>0</v>
          </cell>
          <cell r="F604" t="str">
            <v xml:space="preserve"> </v>
          </cell>
          <cell r="G604" t="str">
            <v xml:space="preserve"> </v>
          </cell>
          <cell r="H604" t="str">
            <v>Amira del Carmen</v>
          </cell>
          <cell r="I604" t="str">
            <v>González</v>
          </cell>
          <cell r="J604" t="str">
            <v>Casas</v>
          </cell>
          <cell r="K604" t="str">
            <v>Amira del Carmen González Casas</v>
          </cell>
          <cell r="L604" t="str">
            <v>GOCA710716GV7</v>
          </cell>
          <cell r="M604" t="str">
            <v>GOCA710716MDGNSM11</v>
          </cell>
          <cell r="N604" t="str">
            <v>C. Jazmín No. 214 Col. Valle del sur C.P. 34130</v>
          </cell>
          <cell r="O604">
            <v>0</v>
          </cell>
          <cell r="P604" t="str">
            <v>COL. VALLE DEL SUR</v>
          </cell>
          <cell r="Q604" t="str">
            <v>Durango</v>
          </cell>
          <cell r="R604" t="str">
            <v>Victoria de Durango</v>
          </cell>
          <cell r="S604" t="str">
            <v>Dgo.</v>
          </cell>
          <cell r="T604">
            <v>6188123235</v>
          </cell>
          <cell r="U604">
            <v>6181541892</v>
          </cell>
          <cell r="V604" t="str">
            <v>MEXICANA</v>
          </cell>
          <cell r="W604" t="str">
            <v>F</v>
          </cell>
          <cell r="X604" t="str">
            <v>ING. INDUSTRIAL</v>
          </cell>
          <cell r="Y604">
            <v>0</v>
          </cell>
          <cell r="Z604">
            <v>0</v>
          </cell>
          <cell r="AA604">
            <v>0</v>
          </cell>
          <cell r="AB604">
            <v>10</v>
          </cell>
          <cell r="AC604">
            <v>7</v>
          </cell>
          <cell r="AD604">
            <v>6</v>
          </cell>
          <cell r="AE604">
            <v>7.666666666666667</v>
          </cell>
          <cell r="AF604" t="str">
            <v>A1</v>
          </cell>
          <cell r="AG604">
            <v>0</v>
          </cell>
          <cell r="AH604">
            <v>0</v>
          </cell>
          <cell r="AI604">
            <v>0</v>
          </cell>
          <cell r="AJ604" t="str">
            <v>OK</v>
          </cell>
          <cell r="AK604" t="str">
            <v>OK</v>
          </cell>
          <cell r="AL604" t="str">
            <v>OK</v>
          </cell>
          <cell r="AM604" t="str">
            <v>OK</v>
          </cell>
          <cell r="AN604" t="str">
            <v>OK</v>
          </cell>
          <cell r="AO604" t="str">
            <v>OK</v>
          </cell>
          <cell r="AP604" t="str">
            <v>OK</v>
          </cell>
          <cell r="AQ604" t="str">
            <v>González Casas Amira del Carmen</v>
          </cell>
          <cell r="AR604">
            <v>0</v>
          </cell>
        </row>
        <row r="605">
          <cell r="A605">
            <v>604</v>
          </cell>
          <cell r="B605" t="str">
            <v>CANDIDATO</v>
          </cell>
          <cell r="C605" t="str">
            <v>BAJA</v>
          </cell>
          <cell r="D605">
            <v>0</v>
          </cell>
          <cell r="E605">
            <v>30062011</v>
          </cell>
          <cell r="F605" t="str">
            <v xml:space="preserve"> </v>
          </cell>
          <cell r="G605" t="str">
            <v xml:space="preserve"> </v>
          </cell>
          <cell r="H605" t="str">
            <v>Jenifer Pamela</v>
          </cell>
          <cell r="I605" t="str">
            <v>Rodríguez</v>
          </cell>
          <cell r="J605" t="str">
            <v>Villareal</v>
          </cell>
          <cell r="K605" t="str">
            <v>Jenifer Pamela Rodríguez Villareal</v>
          </cell>
          <cell r="L605" t="str">
            <v>ROVJ910914C88</v>
          </cell>
          <cell r="M605" t="str">
            <v>ROVJ910914MDGDLN09</v>
          </cell>
          <cell r="N605" t="str">
            <v>Prol. Gral. Mariano Escobedo No. 112 Col. Francisco villa C.P. 34130</v>
          </cell>
          <cell r="O605">
            <v>0</v>
          </cell>
          <cell r="P605" t="str">
            <v xml:space="preserve">COL. FRANCISCO VILLA </v>
          </cell>
          <cell r="Q605" t="str">
            <v>Durango</v>
          </cell>
          <cell r="R605" t="str">
            <v>Victoria de Durango</v>
          </cell>
          <cell r="S605" t="str">
            <v>Dgo.</v>
          </cell>
          <cell r="T605">
            <v>6188121575</v>
          </cell>
          <cell r="U605">
            <v>6181712481</v>
          </cell>
          <cell r="V605" t="str">
            <v>MEXICANA</v>
          </cell>
          <cell r="W605" t="str">
            <v>F</v>
          </cell>
          <cell r="X605" t="str">
            <v xml:space="preserve">1°SEMESTRE L.E </v>
          </cell>
          <cell r="Y605">
            <v>0</v>
          </cell>
          <cell r="Z605">
            <v>0</v>
          </cell>
          <cell r="AA605">
            <v>0</v>
          </cell>
          <cell r="AB605">
            <v>7</v>
          </cell>
          <cell r="AC605">
            <v>6</v>
          </cell>
          <cell r="AD605">
            <v>8</v>
          </cell>
          <cell r="AE605">
            <v>7</v>
          </cell>
          <cell r="AF605" t="str">
            <v>B1</v>
          </cell>
          <cell r="AG605">
            <v>0</v>
          </cell>
          <cell r="AH605">
            <v>0</v>
          </cell>
          <cell r="AI605">
            <v>0</v>
          </cell>
          <cell r="AJ605" t="str">
            <v>OK</v>
          </cell>
          <cell r="AK605" t="str">
            <v>OK</v>
          </cell>
          <cell r="AL605" t="str">
            <v>OK</v>
          </cell>
          <cell r="AM605" t="str">
            <v>OK</v>
          </cell>
          <cell r="AN605" t="str">
            <v>OK</v>
          </cell>
          <cell r="AO605" t="str">
            <v>OK</v>
          </cell>
          <cell r="AP605" t="str">
            <v>OK</v>
          </cell>
          <cell r="AQ605" t="str">
            <v>Rodríguez Villareal Jenifer Pamela</v>
          </cell>
          <cell r="AR605">
            <v>0</v>
          </cell>
        </row>
        <row r="606">
          <cell r="A606">
            <v>605</v>
          </cell>
          <cell r="B606" t="str">
            <v>CANDIDATO</v>
          </cell>
          <cell r="C606" t="str">
            <v>BAJA</v>
          </cell>
          <cell r="D606">
            <v>0</v>
          </cell>
          <cell r="E606">
            <v>0</v>
          </cell>
          <cell r="F606" t="str">
            <v xml:space="preserve"> </v>
          </cell>
          <cell r="G606" t="str">
            <v xml:space="preserve"> </v>
          </cell>
          <cell r="H606" t="str">
            <v>Mara Belen</v>
          </cell>
          <cell r="I606" t="str">
            <v>Andrade</v>
          </cell>
          <cell r="J606" t="str">
            <v>Ramírez</v>
          </cell>
          <cell r="K606" t="str">
            <v>Mara Belen Andrade Ramírez</v>
          </cell>
          <cell r="L606" t="str">
            <v>AARM910327S37</v>
          </cell>
          <cell r="M606" t="str">
            <v>AARM910327MDGNMR07</v>
          </cell>
          <cell r="N606" t="str">
            <v>C. Rio florido No. 513 Col. Valle del Sur C.P. 34120</v>
          </cell>
          <cell r="O606">
            <v>0</v>
          </cell>
          <cell r="P606" t="str">
            <v>COL. VALLE DEL SUR</v>
          </cell>
          <cell r="Q606" t="str">
            <v>Durango</v>
          </cell>
          <cell r="R606" t="str">
            <v>Victoria de Durango</v>
          </cell>
          <cell r="S606" t="str">
            <v>Dgo.</v>
          </cell>
          <cell r="T606">
            <v>6188134703</v>
          </cell>
          <cell r="U606">
            <v>6181676583</v>
          </cell>
          <cell r="V606" t="str">
            <v>MEXICANA</v>
          </cell>
          <cell r="W606" t="str">
            <v>F</v>
          </cell>
          <cell r="X606" t="str">
            <v>LIC. EN DOCENCIA DE LA LENGUA INGLESA (4°. Semestre)</v>
          </cell>
          <cell r="Y606">
            <v>0</v>
          </cell>
          <cell r="Z606">
            <v>0</v>
          </cell>
          <cell r="AA606">
            <v>0</v>
          </cell>
          <cell r="AB606">
            <v>7</v>
          </cell>
          <cell r="AC606">
            <v>8</v>
          </cell>
          <cell r="AD606">
            <v>8</v>
          </cell>
          <cell r="AE606">
            <v>7.666666666666667</v>
          </cell>
          <cell r="AF606" t="str">
            <v>B1</v>
          </cell>
          <cell r="AG606">
            <v>0</v>
          </cell>
          <cell r="AH606">
            <v>0</v>
          </cell>
          <cell r="AI606">
            <v>0</v>
          </cell>
          <cell r="AJ606" t="str">
            <v>OK</v>
          </cell>
          <cell r="AK606" t="str">
            <v>OK</v>
          </cell>
          <cell r="AL606" t="str">
            <v>OK</v>
          </cell>
          <cell r="AM606" t="str">
            <v>OK</v>
          </cell>
          <cell r="AN606" t="str">
            <v>OK</v>
          </cell>
          <cell r="AO606" t="str">
            <v>OK</v>
          </cell>
          <cell r="AP606" t="str">
            <v>OK</v>
          </cell>
          <cell r="AQ606" t="str">
            <v>Andrade Ramírez Mara Belen</v>
          </cell>
          <cell r="AR606" t="str">
            <v>RENUNCIÓ POR RAZONES PERSONALES</v>
          </cell>
        </row>
        <row r="607">
          <cell r="A607">
            <v>606</v>
          </cell>
          <cell r="B607" t="str">
            <v>CANDIDATO</v>
          </cell>
          <cell r="C607" t="str">
            <v>BAJA</v>
          </cell>
          <cell r="D607">
            <v>0</v>
          </cell>
          <cell r="E607">
            <v>0</v>
          </cell>
          <cell r="F607" t="str">
            <v xml:space="preserve"> </v>
          </cell>
          <cell r="G607" t="str">
            <v xml:space="preserve"> </v>
          </cell>
          <cell r="H607" t="str">
            <v>Mayra Ivett</v>
          </cell>
          <cell r="I607" t="str">
            <v>Martínez</v>
          </cell>
          <cell r="J607" t="str">
            <v>Sánchez</v>
          </cell>
          <cell r="K607" t="str">
            <v>Mayra Ivett Martínez Sánchez</v>
          </cell>
          <cell r="L607" t="str">
            <v>MASM910110C40</v>
          </cell>
          <cell r="M607" t="str">
            <v>MASM910110MDGRNY00</v>
          </cell>
          <cell r="N607" t="str">
            <v>C. Cima Dorada No. 114 Fracc. Cima C.P. 34204</v>
          </cell>
          <cell r="O607">
            <v>0</v>
          </cell>
          <cell r="P607" t="str">
            <v>FRACC. CIMA</v>
          </cell>
          <cell r="Q607" t="str">
            <v>Durango</v>
          </cell>
          <cell r="R607" t="str">
            <v>Victoria de Durango</v>
          </cell>
          <cell r="S607" t="str">
            <v>Dgo.</v>
          </cell>
          <cell r="T607">
            <v>6188335162</v>
          </cell>
          <cell r="U607">
            <v>6188048502</v>
          </cell>
          <cell r="V607" t="str">
            <v>MEXICANA</v>
          </cell>
          <cell r="W607" t="str">
            <v>F</v>
          </cell>
          <cell r="X607" t="str">
            <v>HIGH SCHOOL</v>
          </cell>
          <cell r="Y607">
            <v>0</v>
          </cell>
          <cell r="Z607">
            <v>0</v>
          </cell>
          <cell r="AA607">
            <v>0</v>
          </cell>
          <cell r="AB607">
            <v>9</v>
          </cell>
          <cell r="AC607">
            <v>6</v>
          </cell>
          <cell r="AD607">
            <v>8</v>
          </cell>
          <cell r="AE607">
            <v>7.666666666666667</v>
          </cell>
          <cell r="AF607" t="str">
            <v>B1</v>
          </cell>
          <cell r="AG607">
            <v>0</v>
          </cell>
          <cell r="AH607">
            <v>0</v>
          </cell>
          <cell r="AI607">
            <v>0</v>
          </cell>
          <cell r="AJ607" t="str">
            <v>OK</v>
          </cell>
          <cell r="AK607" t="str">
            <v>OK</v>
          </cell>
          <cell r="AL607" t="str">
            <v>OK</v>
          </cell>
          <cell r="AM607" t="str">
            <v>OK</v>
          </cell>
          <cell r="AN607" t="str">
            <v>OK</v>
          </cell>
          <cell r="AO607" t="str">
            <v>OK</v>
          </cell>
          <cell r="AP607" t="str">
            <v>OK</v>
          </cell>
          <cell r="AQ607" t="str">
            <v>Martínez Sánchez Mayra Ivett</v>
          </cell>
          <cell r="AR607">
            <v>0</v>
          </cell>
        </row>
        <row r="608">
          <cell r="A608">
            <v>607</v>
          </cell>
          <cell r="B608" t="str">
            <v>CANDIDATO</v>
          </cell>
          <cell r="C608" t="str">
            <v>ACTIVO</v>
          </cell>
          <cell r="D608">
            <v>0</v>
          </cell>
          <cell r="E608">
            <v>0</v>
          </cell>
          <cell r="F608" t="str">
            <v xml:space="preserve"> </v>
          </cell>
          <cell r="G608" t="str">
            <v xml:space="preserve"> </v>
          </cell>
          <cell r="H608" t="str">
            <v>Luz Adriana</v>
          </cell>
          <cell r="I608" t="str">
            <v>Peters</v>
          </cell>
          <cell r="J608" t="str">
            <v>Moreno</v>
          </cell>
          <cell r="K608" t="str">
            <v>Luz Adriana Peters Moreno</v>
          </cell>
          <cell r="L608" t="str">
            <v>PEML811016I13</v>
          </cell>
          <cell r="M608" t="str">
            <v>PEML811016MDGTRZ03</v>
          </cell>
          <cell r="N608" t="str">
            <v>C. Juan S Millán Lizárraga No. 205 Fracc. Jardines de San Antonio C.P. 34227</v>
          </cell>
          <cell r="O608" t="str">
            <v>M</v>
          </cell>
          <cell r="P608" t="str">
            <v>FRACC. JARDINES DE SAN ANTONIO</v>
          </cell>
          <cell r="Q608" t="str">
            <v>Durango</v>
          </cell>
          <cell r="R608" t="str">
            <v>Victoria de Durango</v>
          </cell>
          <cell r="S608" t="str">
            <v>Dgo.</v>
          </cell>
          <cell r="T608">
            <v>6181939325</v>
          </cell>
          <cell r="U608">
            <v>6181246602</v>
          </cell>
          <cell r="V608" t="str">
            <v>MEXICANA</v>
          </cell>
          <cell r="W608" t="str">
            <v>F</v>
          </cell>
          <cell r="X608" t="str">
            <v>LIC. INFORMATICA</v>
          </cell>
          <cell r="Y608">
            <v>0</v>
          </cell>
          <cell r="Z608">
            <v>0</v>
          </cell>
          <cell r="AA608">
            <v>0</v>
          </cell>
          <cell r="AB608">
            <v>8</v>
          </cell>
          <cell r="AC608">
            <v>5</v>
          </cell>
          <cell r="AD608">
            <v>7</v>
          </cell>
          <cell r="AE608">
            <v>6.666666666666667</v>
          </cell>
          <cell r="AF608" t="str">
            <v>B1</v>
          </cell>
          <cell r="AG608">
            <v>0</v>
          </cell>
          <cell r="AH608">
            <v>0</v>
          </cell>
          <cell r="AI608" t="str">
            <v>petersm1610@msn.com</v>
          </cell>
          <cell r="AJ608" t="str">
            <v>OK</v>
          </cell>
          <cell r="AK608" t="str">
            <v>OK</v>
          </cell>
          <cell r="AL608" t="str">
            <v>OK</v>
          </cell>
          <cell r="AM608" t="str">
            <v>OK</v>
          </cell>
          <cell r="AN608" t="str">
            <v>OK</v>
          </cell>
          <cell r="AO608" t="str">
            <v>OK</v>
          </cell>
          <cell r="AP608" t="str">
            <v>OK</v>
          </cell>
          <cell r="AQ608" t="str">
            <v>Peters Moreno Luz Adriana</v>
          </cell>
          <cell r="AR608">
            <v>0</v>
          </cell>
        </row>
        <row r="609">
          <cell r="A609">
            <v>608</v>
          </cell>
          <cell r="B609" t="str">
            <v>CANDIDATO</v>
          </cell>
          <cell r="C609" t="str">
            <v>ACTIVO</v>
          </cell>
          <cell r="D609">
            <v>0</v>
          </cell>
          <cell r="E609">
            <v>0</v>
          </cell>
          <cell r="F609" t="str">
            <v xml:space="preserve"> </v>
          </cell>
          <cell r="G609" t="str">
            <v xml:space="preserve"> </v>
          </cell>
          <cell r="H609" t="str">
            <v>Julio César</v>
          </cell>
          <cell r="I609" t="str">
            <v>Morales</v>
          </cell>
          <cell r="J609" t="str">
            <v>Solis</v>
          </cell>
          <cell r="K609" t="str">
            <v>Julio César Morales Solis</v>
          </cell>
          <cell r="L609" t="str">
            <v>MOSJ881202QR2</v>
          </cell>
          <cell r="M609" t="str">
            <v>MOSJ881202HDGRLL02</v>
          </cell>
          <cell r="N609" t="str">
            <v>C. Miguel Trillo No. 511 Col. Felipe Ángeles C.P. 34048</v>
          </cell>
          <cell r="O609">
            <v>0</v>
          </cell>
          <cell r="P609" t="str">
            <v xml:space="preserve">COL. FELIPE ÁngelES </v>
          </cell>
          <cell r="Q609" t="str">
            <v>Durango</v>
          </cell>
          <cell r="R609" t="str">
            <v>Victoria de Durango</v>
          </cell>
          <cell r="S609" t="str">
            <v>Dgo.</v>
          </cell>
          <cell r="T609">
            <v>6181280890</v>
          </cell>
          <cell r="U609" t="str">
            <v>618………….</v>
          </cell>
          <cell r="V609" t="str">
            <v>MEXICANA</v>
          </cell>
          <cell r="W609" t="str">
            <v>M</v>
          </cell>
          <cell r="X609" t="str">
            <v>LIC. EN EDUCACION FISICA Y DEPORTE</v>
          </cell>
          <cell r="Y609">
            <v>0</v>
          </cell>
          <cell r="Z609">
            <v>0</v>
          </cell>
          <cell r="AA609">
            <v>0</v>
          </cell>
          <cell r="AB609">
            <v>7</v>
          </cell>
          <cell r="AC609">
            <v>9</v>
          </cell>
          <cell r="AD609">
            <v>10</v>
          </cell>
          <cell r="AE609">
            <v>8.6666666666666661</v>
          </cell>
          <cell r="AF609" t="str">
            <v>B1</v>
          </cell>
          <cell r="AG609">
            <v>0</v>
          </cell>
          <cell r="AH609">
            <v>0</v>
          </cell>
          <cell r="AI609">
            <v>0</v>
          </cell>
          <cell r="AJ609" t="str">
            <v>OK</v>
          </cell>
          <cell r="AK609" t="str">
            <v>OK</v>
          </cell>
          <cell r="AL609" t="str">
            <v>OK</v>
          </cell>
          <cell r="AM609" t="str">
            <v>OK</v>
          </cell>
          <cell r="AN609" t="str">
            <v>OK</v>
          </cell>
          <cell r="AO609" t="str">
            <v>OK</v>
          </cell>
          <cell r="AP609" t="str">
            <v>OK</v>
          </cell>
          <cell r="AQ609" t="str">
            <v>Morales Solis Julio César</v>
          </cell>
          <cell r="AR609">
            <v>0</v>
          </cell>
        </row>
        <row r="610">
          <cell r="A610">
            <v>609</v>
          </cell>
          <cell r="B610" t="str">
            <v>CANDIDATO</v>
          </cell>
          <cell r="C610" t="str">
            <v>RNR</v>
          </cell>
          <cell r="D610">
            <v>0</v>
          </cell>
          <cell r="E610">
            <v>0</v>
          </cell>
          <cell r="F610" t="str">
            <v xml:space="preserve"> </v>
          </cell>
          <cell r="G610" t="str">
            <v xml:space="preserve"> </v>
          </cell>
          <cell r="H610" t="str">
            <v>María Guadalupe</v>
          </cell>
          <cell r="I610" t="str">
            <v>Lerma</v>
          </cell>
          <cell r="J610" t="str">
            <v>Rocha</v>
          </cell>
          <cell r="K610" t="str">
            <v>María Guadalupe Lerma Rocha</v>
          </cell>
          <cell r="L610" t="str">
            <v>LERG701214299</v>
          </cell>
          <cell r="M610" t="str">
            <v>LERG701214MDGRCD08</v>
          </cell>
          <cell r="N610" t="str">
            <v>C. Rio Huyuapan No. 305 Col. Valle del Sur C.P. 34120</v>
          </cell>
          <cell r="O610">
            <v>0</v>
          </cell>
          <cell r="P610" t="str">
            <v>COL. VALLE DEL SUR</v>
          </cell>
          <cell r="Q610" t="str">
            <v>Durango</v>
          </cell>
          <cell r="R610" t="str">
            <v>Victoria de Durango</v>
          </cell>
          <cell r="S610" t="str">
            <v>Dgo.</v>
          </cell>
          <cell r="T610">
            <v>6181852663</v>
          </cell>
          <cell r="U610" t="str">
            <v>618120……….</v>
          </cell>
          <cell r="V610" t="str">
            <v>MEXICANA</v>
          </cell>
          <cell r="W610" t="str">
            <v>F</v>
          </cell>
          <cell r="X610" t="str">
            <v>CONTADOR PUBLICO</v>
          </cell>
          <cell r="Y610">
            <v>0</v>
          </cell>
          <cell r="Z610">
            <v>0</v>
          </cell>
          <cell r="AA610">
            <v>0</v>
          </cell>
          <cell r="AB610">
            <v>8</v>
          </cell>
          <cell r="AC610">
            <v>8</v>
          </cell>
          <cell r="AD610">
            <v>8</v>
          </cell>
          <cell r="AE610">
            <v>8</v>
          </cell>
          <cell r="AF610" t="str">
            <v>B1</v>
          </cell>
          <cell r="AG610">
            <v>0</v>
          </cell>
          <cell r="AH610">
            <v>0</v>
          </cell>
          <cell r="AI610">
            <v>0</v>
          </cell>
          <cell r="AJ610" t="str">
            <v>OK</v>
          </cell>
          <cell r="AK610" t="str">
            <v>OK</v>
          </cell>
          <cell r="AL610" t="str">
            <v>OK</v>
          </cell>
          <cell r="AM610" t="str">
            <v>OK</v>
          </cell>
          <cell r="AN610" t="str">
            <v>OK</v>
          </cell>
          <cell r="AO610" t="str">
            <v>OK</v>
          </cell>
          <cell r="AP610" t="str">
            <v>OK</v>
          </cell>
          <cell r="AQ610" t="str">
            <v>Lerma Rocha María Guadalupe</v>
          </cell>
          <cell r="AR610">
            <v>0</v>
          </cell>
        </row>
        <row r="611">
          <cell r="A611">
            <v>610</v>
          </cell>
          <cell r="B611" t="str">
            <v>ASIGNADO</v>
          </cell>
          <cell r="C611" t="str">
            <v>ACTIVO</v>
          </cell>
          <cell r="D611">
            <v>0</v>
          </cell>
          <cell r="E611">
            <v>0</v>
          </cell>
          <cell r="F611" t="str">
            <v>1° de Septiembre</v>
          </cell>
          <cell r="G611" t="str">
            <v>PNIEB</v>
          </cell>
          <cell r="H611" t="str">
            <v>Jokebed Sinai</v>
          </cell>
          <cell r="I611" t="str">
            <v>Maldonado</v>
          </cell>
          <cell r="J611" t="str">
            <v>Reyes</v>
          </cell>
          <cell r="K611" t="str">
            <v>Jokebed Sinai Maldonado Reyes</v>
          </cell>
          <cell r="L611" t="str">
            <v>MARJ881004IU5</v>
          </cell>
          <cell r="M611" t="str">
            <v>MARJ881004MCHLYK00</v>
          </cell>
          <cell r="N611" t="str">
            <v>C. Movimiento del 66 No.  124 Col. Sergio Méndez Arceo C.P. 34028</v>
          </cell>
          <cell r="O611" t="str">
            <v>M</v>
          </cell>
          <cell r="P611" t="str">
            <v>COL. SERGIO MENDEZ ARCEO</v>
          </cell>
          <cell r="Q611" t="str">
            <v>Durango</v>
          </cell>
          <cell r="R611" t="str">
            <v>Victoria de Durango</v>
          </cell>
          <cell r="S611" t="str">
            <v>Dgo.</v>
          </cell>
          <cell r="T611">
            <v>6181420313</v>
          </cell>
          <cell r="U611">
            <v>6181229071</v>
          </cell>
          <cell r="V611" t="str">
            <v>MEXICANA</v>
          </cell>
          <cell r="W611" t="str">
            <v>F</v>
          </cell>
          <cell r="X611" t="str">
            <v>BACHILLERATO</v>
          </cell>
          <cell r="Y611">
            <v>0</v>
          </cell>
          <cell r="Z611">
            <v>0</v>
          </cell>
          <cell r="AA611">
            <v>0</v>
          </cell>
          <cell r="AB611">
            <v>7</v>
          </cell>
          <cell r="AC611">
            <v>8</v>
          </cell>
          <cell r="AD611">
            <v>9</v>
          </cell>
          <cell r="AE611">
            <v>8</v>
          </cell>
          <cell r="AF611" t="str">
            <v>A2</v>
          </cell>
          <cell r="AG611">
            <v>0</v>
          </cell>
          <cell r="AH611">
            <v>0</v>
          </cell>
          <cell r="AI611" t="str">
            <v>jkbd_sk@hotmail.com</v>
          </cell>
          <cell r="AJ611" t="str">
            <v>OK</v>
          </cell>
          <cell r="AK611" t="str">
            <v>OK</v>
          </cell>
          <cell r="AL611" t="str">
            <v>OK</v>
          </cell>
          <cell r="AM611" t="str">
            <v>OK</v>
          </cell>
          <cell r="AN611" t="str">
            <v>OK</v>
          </cell>
          <cell r="AO611" t="str">
            <v>OK</v>
          </cell>
          <cell r="AP611" t="str">
            <v>OK</v>
          </cell>
          <cell r="AQ611" t="str">
            <v>Maldonado Reyes Jokebed Sinai</v>
          </cell>
          <cell r="AR611">
            <v>0</v>
          </cell>
        </row>
        <row r="612">
          <cell r="A612">
            <v>611</v>
          </cell>
          <cell r="B612" t="str">
            <v>CANDIDATO</v>
          </cell>
          <cell r="C612" t="str">
            <v>BAJA</v>
          </cell>
          <cell r="D612">
            <v>0</v>
          </cell>
          <cell r="E612">
            <v>0</v>
          </cell>
          <cell r="F612" t="str">
            <v xml:space="preserve"> </v>
          </cell>
          <cell r="G612" t="str">
            <v xml:space="preserve"> </v>
          </cell>
          <cell r="H612" t="str">
            <v>Mayra Alejandra</v>
          </cell>
          <cell r="I612" t="str">
            <v>Alcántar</v>
          </cell>
          <cell r="J612" t="str">
            <v>Guerrero</v>
          </cell>
          <cell r="K612" t="str">
            <v>Mayra Alejandra Alcántar Guerrero</v>
          </cell>
          <cell r="L612" t="str">
            <v>AAGM870723A1A</v>
          </cell>
          <cell r="M612" t="str">
            <v>AAGM870723MDGLRY02</v>
          </cell>
          <cell r="N612" t="str">
            <v>C. Nube No. 115 Fracc. Jardines de Durango C.P. 34200</v>
          </cell>
          <cell r="O612">
            <v>0</v>
          </cell>
          <cell r="P612" t="str">
            <v>FRACC. JARDINES de DURANGO</v>
          </cell>
          <cell r="Q612" t="str">
            <v>Durango</v>
          </cell>
          <cell r="R612" t="str">
            <v>Victoria de Durango</v>
          </cell>
          <cell r="S612" t="str">
            <v>Dgo.</v>
          </cell>
          <cell r="T612">
            <v>6181857319</v>
          </cell>
          <cell r="U612" t="str">
            <v>618134………</v>
          </cell>
          <cell r="V612" t="str">
            <v>MEXICANA</v>
          </cell>
          <cell r="W612" t="str">
            <v>F</v>
          </cell>
          <cell r="X612" t="str">
            <v>LIC. EN MERCADOTECNIA</v>
          </cell>
          <cell r="Y612">
            <v>0</v>
          </cell>
          <cell r="Z612">
            <v>0</v>
          </cell>
          <cell r="AA612">
            <v>0</v>
          </cell>
          <cell r="AB612">
            <v>8</v>
          </cell>
          <cell r="AC612">
            <v>8</v>
          </cell>
          <cell r="AD612">
            <v>8</v>
          </cell>
          <cell r="AE612">
            <v>8</v>
          </cell>
          <cell r="AF612" t="str">
            <v>B1</v>
          </cell>
          <cell r="AG612">
            <v>0</v>
          </cell>
          <cell r="AH612">
            <v>0</v>
          </cell>
          <cell r="AI612">
            <v>0</v>
          </cell>
          <cell r="AJ612" t="str">
            <v>OK</v>
          </cell>
          <cell r="AK612" t="str">
            <v>OK</v>
          </cell>
          <cell r="AL612" t="str">
            <v>OK</v>
          </cell>
          <cell r="AM612" t="str">
            <v>OK</v>
          </cell>
          <cell r="AN612" t="str">
            <v>OK</v>
          </cell>
          <cell r="AO612" t="str">
            <v>OK</v>
          </cell>
          <cell r="AP612" t="str">
            <v>OK</v>
          </cell>
          <cell r="AQ612" t="str">
            <v>Alcántar Guerrero Mayra Alejandra</v>
          </cell>
          <cell r="AR612">
            <v>0</v>
          </cell>
        </row>
        <row r="613">
          <cell r="A613">
            <v>612</v>
          </cell>
          <cell r="B613" t="str">
            <v>BAJA</v>
          </cell>
          <cell r="C613" t="str">
            <v>ACTIVO</v>
          </cell>
          <cell r="D613">
            <v>0</v>
          </cell>
          <cell r="E613">
            <v>0</v>
          </cell>
          <cell r="F613" t="str">
            <v>1° de Septiembre</v>
          </cell>
          <cell r="G613" t="str">
            <v>PNIEB</v>
          </cell>
          <cell r="H613" t="str">
            <v>Zuleima</v>
          </cell>
          <cell r="I613" t="str">
            <v>Esparza</v>
          </cell>
          <cell r="J613" t="str">
            <v>Felix</v>
          </cell>
          <cell r="K613" t="str">
            <v>Zuleima Esparza Felix</v>
          </cell>
          <cell r="L613" t="str">
            <v>EAFZ900108BRA</v>
          </cell>
          <cell r="M613" t="str">
            <v>EAFZ900108MDGSLL04</v>
          </cell>
          <cell r="N613" t="str">
            <v>C. Operadores No. 232 Fracc. Fidel Velázquez I C.P. 34229</v>
          </cell>
          <cell r="O613" t="str">
            <v>M</v>
          </cell>
          <cell r="P613" t="str">
            <v>FRACC. FIdeL VELAZQUEZ I</v>
          </cell>
          <cell r="Q613" t="str">
            <v>Durango</v>
          </cell>
          <cell r="R613" t="str">
            <v>Victoria de Durango</v>
          </cell>
          <cell r="S613" t="str">
            <v>Dgo.</v>
          </cell>
          <cell r="T613">
            <v>6184550632</v>
          </cell>
          <cell r="U613">
            <v>6188033787</v>
          </cell>
          <cell r="V613" t="str">
            <v>MEXICANA</v>
          </cell>
          <cell r="W613" t="str">
            <v>F</v>
          </cell>
          <cell r="X613" t="str">
            <v>LIC. EN DOCENCIA DE LA LENGUA INGLESA (5° Semestre)</v>
          </cell>
          <cell r="Y613">
            <v>0</v>
          </cell>
          <cell r="Z613">
            <v>0</v>
          </cell>
          <cell r="AA613">
            <v>0</v>
          </cell>
          <cell r="AB613">
            <v>7</v>
          </cell>
          <cell r="AC613">
            <v>7</v>
          </cell>
          <cell r="AD613">
            <v>9</v>
          </cell>
          <cell r="AE613">
            <v>7.666666666666667</v>
          </cell>
          <cell r="AF613" t="str">
            <v>B1</v>
          </cell>
          <cell r="AG613">
            <v>0</v>
          </cell>
          <cell r="AH613">
            <v>0</v>
          </cell>
          <cell r="AI613" t="str">
            <v>pink_fairy63@gmail.com</v>
          </cell>
          <cell r="AJ613" t="str">
            <v>OK</v>
          </cell>
          <cell r="AK613" t="str">
            <v>OK</v>
          </cell>
          <cell r="AL613" t="str">
            <v>OK</v>
          </cell>
          <cell r="AM613" t="str">
            <v>OK</v>
          </cell>
          <cell r="AN613" t="str">
            <v>OK</v>
          </cell>
          <cell r="AO613" t="str">
            <v>OK</v>
          </cell>
          <cell r="AP613" t="str">
            <v>OK</v>
          </cell>
          <cell r="AQ613" t="str">
            <v>Esparza Felix Zuleima</v>
          </cell>
          <cell r="AR613">
            <v>0</v>
          </cell>
        </row>
        <row r="614">
          <cell r="A614">
            <v>613</v>
          </cell>
          <cell r="B614" t="str">
            <v>ASIGNADO</v>
          </cell>
          <cell r="C614" t="str">
            <v>ACTIVO</v>
          </cell>
          <cell r="D614">
            <v>0</v>
          </cell>
          <cell r="E614">
            <v>0</v>
          </cell>
          <cell r="F614" t="str">
            <v>1° de Septiembre</v>
          </cell>
          <cell r="G614" t="str">
            <v>PNIEB</v>
          </cell>
          <cell r="H614" t="str">
            <v>Patricia</v>
          </cell>
          <cell r="I614" t="str">
            <v>Cato</v>
          </cell>
          <cell r="J614">
            <v>0</v>
          </cell>
          <cell r="K614" t="str">
            <v xml:space="preserve">Patricia Cato </v>
          </cell>
          <cell r="L614" t="str">
            <v>CAPA570103RQ5</v>
          </cell>
          <cell r="M614" t="str">
            <v>CAXP570103MZSTXT03</v>
          </cell>
          <cell r="N614" t="str">
            <v>C. Damasquina No. 243 Fracc. Jardines de Durango C.P. 34200</v>
          </cell>
          <cell r="O614" t="str">
            <v>M</v>
          </cell>
          <cell r="P614" t="str">
            <v>FRACC. JARDINES DE DURANGO</v>
          </cell>
          <cell r="Q614" t="str">
            <v>Durango</v>
          </cell>
          <cell r="R614" t="str">
            <v>Victoria de Durango</v>
          </cell>
          <cell r="S614" t="str">
            <v>Dgo.</v>
          </cell>
          <cell r="T614">
            <v>6188174182</v>
          </cell>
          <cell r="U614">
            <v>6181453609</v>
          </cell>
          <cell r="V614" t="str">
            <v>MEXICANA</v>
          </cell>
          <cell r="W614" t="str">
            <v>F</v>
          </cell>
          <cell r="X614" t="str">
            <v>CONTADOR PUBLICO</v>
          </cell>
          <cell r="Y614">
            <v>0</v>
          </cell>
          <cell r="Z614">
            <v>0</v>
          </cell>
          <cell r="AA614">
            <v>0</v>
          </cell>
          <cell r="AB614">
            <v>9</v>
          </cell>
          <cell r="AC614">
            <v>6</v>
          </cell>
          <cell r="AD614">
            <v>9</v>
          </cell>
          <cell r="AE614">
            <v>8</v>
          </cell>
          <cell r="AF614" t="str">
            <v>A1</v>
          </cell>
          <cell r="AG614">
            <v>0</v>
          </cell>
          <cell r="AH614">
            <v>0</v>
          </cell>
          <cell r="AI614" t="str">
            <v>patricia_cato@hotmail.com</v>
          </cell>
          <cell r="AJ614" t="str">
            <v>OK</v>
          </cell>
          <cell r="AK614" t="str">
            <v>OK</v>
          </cell>
          <cell r="AL614" t="str">
            <v>OK</v>
          </cell>
          <cell r="AM614" t="str">
            <v>OK</v>
          </cell>
          <cell r="AN614" t="str">
            <v>OK</v>
          </cell>
          <cell r="AO614" t="str">
            <v>OK</v>
          </cell>
          <cell r="AP614" t="str">
            <v>OK</v>
          </cell>
          <cell r="AQ614" t="str">
            <v>Cato  Patricia</v>
          </cell>
          <cell r="AR614" t="str">
            <v>solo puede trabajar una hora en el cíclo 2011- 2012</v>
          </cell>
        </row>
        <row r="615">
          <cell r="A615">
            <v>614</v>
          </cell>
          <cell r="B615" t="str">
            <v>CANDIDATO</v>
          </cell>
          <cell r="C615" t="str">
            <v>CANDIDATO</v>
          </cell>
          <cell r="D615">
            <v>0</v>
          </cell>
          <cell r="E615">
            <v>0</v>
          </cell>
          <cell r="F615" t="str">
            <v xml:space="preserve"> </v>
          </cell>
          <cell r="G615" t="str">
            <v xml:space="preserve"> </v>
          </cell>
          <cell r="H615" t="str">
            <v>Juan Pablo</v>
          </cell>
          <cell r="I615" t="str">
            <v>Rodríguez</v>
          </cell>
          <cell r="J615" t="str">
            <v>Villarreal</v>
          </cell>
          <cell r="K615" t="str">
            <v>Juan Pablo Rodríguez Villarreal</v>
          </cell>
          <cell r="L615" t="str">
            <v>ROVJ880115E8A</v>
          </cell>
          <cell r="M615" t="str">
            <v>ROVJ880115HDGLN01</v>
          </cell>
          <cell r="N615" t="str">
            <v>C. José Arrieta No. 342 Fracc. Domingo Arrieta C.P. 34180</v>
          </cell>
          <cell r="O615">
            <v>0</v>
          </cell>
          <cell r="P615" t="str">
            <v>FRACC. DOMINGO ARRIETA</v>
          </cell>
          <cell r="Q615" t="str">
            <v>Durango</v>
          </cell>
          <cell r="R615" t="str">
            <v>Victoria de Durango</v>
          </cell>
          <cell r="S615" t="str">
            <v>Dgo.</v>
          </cell>
          <cell r="T615">
            <v>6188121575</v>
          </cell>
          <cell r="U615">
            <v>6181075031</v>
          </cell>
          <cell r="V615" t="str">
            <v>MEXICANA</v>
          </cell>
          <cell r="W615" t="str">
            <v>M</v>
          </cell>
          <cell r="X615" t="str">
            <v>LIC. EN CIENCIAS Y TECNICAS DE LA COMUNICACIÓN</v>
          </cell>
          <cell r="Y615">
            <v>0</v>
          </cell>
          <cell r="Z615">
            <v>0</v>
          </cell>
          <cell r="AA615">
            <v>0</v>
          </cell>
          <cell r="AB615">
            <v>9</v>
          </cell>
          <cell r="AC615">
            <v>7</v>
          </cell>
          <cell r="AD615">
            <v>8</v>
          </cell>
          <cell r="AE615">
            <v>8</v>
          </cell>
          <cell r="AF615" t="str">
            <v>A1</v>
          </cell>
          <cell r="AG615">
            <v>0</v>
          </cell>
          <cell r="AH615">
            <v>0</v>
          </cell>
          <cell r="AI615">
            <v>0</v>
          </cell>
          <cell r="AJ615" t="str">
            <v>OK</v>
          </cell>
          <cell r="AK615" t="str">
            <v>OK</v>
          </cell>
          <cell r="AL615" t="str">
            <v>OK</v>
          </cell>
          <cell r="AM615" t="str">
            <v>OK</v>
          </cell>
          <cell r="AN615" t="str">
            <v>OK</v>
          </cell>
          <cell r="AO615" t="str">
            <v>OK</v>
          </cell>
          <cell r="AP615" t="str">
            <v>OK</v>
          </cell>
          <cell r="AQ615" t="str">
            <v>Rodríguez Villarreal Juan Pablo</v>
          </cell>
          <cell r="AR615">
            <v>0</v>
          </cell>
        </row>
        <row r="616">
          <cell r="A616">
            <v>615</v>
          </cell>
          <cell r="B616" t="str">
            <v>CANDIDATO</v>
          </cell>
          <cell r="C616" t="str">
            <v>RNR</v>
          </cell>
          <cell r="D616">
            <v>0</v>
          </cell>
          <cell r="E616">
            <v>0</v>
          </cell>
          <cell r="F616" t="str">
            <v xml:space="preserve"> </v>
          </cell>
          <cell r="G616" t="str">
            <v xml:space="preserve"> </v>
          </cell>
          <cell r="H616" t="str">
            <v>Lorena Guadalupe</v>
          </cell>
          <cell r="I616" t="str">
            <v>Felix</v>
          </cell>
          <cell r="J616" t="str">
            <v>Gutiérrez</v>
          </cell>
          <cell r="K616" t="str">
            <v>Lorena Guadalupe Felix Gutiérrez</v>
          </cell>
          <cell r="L616" t="str">
            <v>FEGL8912147T9</v>
          </cell>
          <cell r="M616" t="str">
            <v>FEGL891214MDGLTR00</v>
          </cell>
          <cell r="N616" t="str">
            <v>C. Privada Predio las Mesas No. 107 Fracc. Las Cumbres C.P. 34287</v>
          </cell>
          <cell r="O616">
            <v>0</v>
          </cell>
          <cell r="P616" t="str">
            <v>FRACC. LAS CUMBRES</v>
          </cell>
          <cell r="Q616" t="str">
            <v>Durango</v>
          </cell>
          <cell r="R616" t="str">
            <v>Victoria de Durango</v>
          </cell>
          <cell r="S616" t="str">
            <v>Dgo.</v>
          </cell>
          <cell r="T616">
            <v>6188240093</v>
          </cell>
          <cell r="U616" t="str">
            <v>618132…..</v>
          </cell>
          <cell r="V616" t="str">
            <v>MEXICANA</v>
          </cell>
          <cell r="W616" t="str">
            <v>F</v>
          </cell>
          <cell r="X616" t="str">
            <v>HIGH SCHOOL</v>
          </cell>
          <cell r="Y616">
            <v>0</v>
          </cell>
          <cell r="Z616">
            <v>0</v>
          </cell>
          <cell r="AA616">
            <v>0</v>
          </cell>
          <cell r="AB616">
            <v>8</v>
          </cell>
          <cell r="AC616">
            <v>8</v>
          </cell>
          <cell r="AD616">
            <v>6</v>
          </cell>
          <cell r="AE616">
            <v>7.333333333333333</v>
          </cell>
          <cell r="AF616" t="str">
            <v>B2</v>
          </cell>
          <cell r="AG616">
            <v>0</v>
          </cell>
          <cell r="AH616">
            <v>0</v>
          </cell>
          <cell r="AI616">
            <v>0</v>
          </cell>
          <cell r="AJ616" t="str">
            <v>OK</v>
          </cell>
          <cell r="AK616" t="str">
            <v>OK</v>
          </cell>
          <cell r="AL616" t="str">
            <v>OK</v>
          </cell>
          <cell r="AM616" t="str">
            <v>OK</v>
          </cell>
          <cell r="AN616" t="str">
            <v>OK</v>
          </cell>
          <cell r="AO616" t="str">
            <v>OK</v>
          </cell>
          <cell r="AP616" t="str">
            <v>OK</v>
          </cell>
          <cell r="AQ616" t="str">
            <v>Felix Gutiérrez Lorena Guadalupe</v>
          </cell>
          <cell r="AR616">
            <v>0</v>
          </cell>
        </row>
        <row r="617">
          <cell r="A617">
            <v>616</v>
          </cell>
          <cell r="B617" t="str">
            <v>BAJA</v>
          </cell>
          <cell r="C617" t="str">
            <v>ACTIVO</v>
          </cell>
          <cell r="D617">
            <v>0</v>
          </cell>
          <cell r="E617">
            <v>0</v>
          </cell>
          <cell r="F617" t="str">
            <v xml:space="preserve"> </v>
          </cell>
          <cell r="G617" t="str">
            <v xml:space="preserve"> </v>
          </cell>
          <cell r="H617" t="str">
            <v>Brenda Karen</v>
          </cell>
          <cell r="I617" t="str">
            <v>Hernández</v>
          </cell>
          <cell r="J617" t="str">
            <v>Venegas</v>
          </cell>
          <cell r="K617" t="str">
            <v>Brenda Karen Hernández Venegas</v>
          </cell>
          <cell r="L617" t="str">
            <v>HEVB840115I64</v>
          </cell>
          <cell r="M617" t="str">
            <v>HEVB840115MDGRNR00</v>
          </cell>
          <cell r="N617" t="str">
            <v>C. Circuito Primavera No. 289 Fracc. La Providencia C.P. 34000</v>
          </cell>
          <cell r="O617">
            <v>0</v>
          </cell>
          <cell r="P617" t="str">
            <v>FRACC. LA PROVIDENCIA</v>
          </cell>
          <cell r="Q617" t="str">
            <v>Durango</v>
          </cell>
          <cell r="R617" t="str">
            <v>Victoria de Durango</v>
          </cell>
          <cell r="S617" t="str">
            <v>Dgo.</v>
          </cell>
          <cell r="T617">
            <v>6188111193</v>
          </cell>
          <cell r="U617">
            <v>6181478963</v>
          </cell>
          <cell r="V617" t="str">
            <v>MEXICANA</v>
          </cell>
          <cell r="W617" t="str">
            <v>F</v>
          </cell>
          <cell r="X617" t="str">
            <v>LIC. EN ADMINISTRACION</v>
          </cell>
          <cell r="Y617">
            <v>0</v>
          </cell>
          <cell r="Z617">
            <v>0</v>
          </cell>
          <cell r="AA617">
            <v>0</v>
          </cell>
          <cell r="AB617">
            <v>9</v>
          </cell>
          <cell r="AC617">
            <v>7</v>
          </cell>
          <cell r="AD617">
            <v>6</v>
          </cell>
          <cell r="AE617">
            <v>7.333333333333333</v>
          </cell>
          <cell r="AF617" t="str">
            <v>B1</v>
          </cell>
          <cell r="AG617">
            <v>0</v>
          </cell>
          <cell r="AH617">
            <v>0</v>
          </cell>
          <cell r="AI617">
            <v>0</v>
          </cell>
          <cell r="AJ617" t="str">
            <v>OK</v>
          </cell>
          <cell r="AK617" t="str">
            <v>OK</v>
          </cell>
          <cell r="AL617" t="str">
            <v>OK</v>
          </cell>
          <cell r="AM617" t="str">
            <v>OK</v>
          </cell>
          <cell r="AN617" t="str">
            <v>OK</v>
          </cell>
          <cell r="AO617" t="str">
            <v>OK</v>
          </cell>
          <cell r="AP617" t="str">
            <v>OK</v>
          </cell>
          <cell r="AQ617" t="str">
            <v>Hernández Venegas Brenda Karen</v>
          </cell>
          <cell r="AR617">
            <v>0</v>
          </cell>
        </row>
        <row r="618">
          <cell r="A618">
            <v>617</v>
          </cell>
          <cell r="B618" t="str">
            <v>ASIGNADO</v>
          </cell>
          <cell r="C618" t="str">
            <v>ACTIVO</v>
          </cell>
          <cell r="D618">
            <v>0</v>
          </cell>
          <cell r="E618">
            <v>0</v>
          </cell>
          <cell r="F618" t="str">
            <v>1° de Septiembre</v>
          </cell>
          <cell r="G618" t="str">
            <v>PNIEB</v>
          </cell>
          <cell r="H618" t="str">
            <v>Nestor Enrique</v>
          </cell>
          <cell r="I618" t="str">
            <v>Bueno</v>
          </cell>
          <cell r="J618" t="str">
            <v>Díaz</v>
          </cell>
          <cell r="K618" t="str">
            <v>Nestor Enrique Bueno Díaz</v>
          </cell>
          <cell r="L618" t="str">
            <v>BUDN790117L91</v>
          </cell>
          <cell r="M618" t="str">
            <v>BUDN790117HDGNZS04</v>
          </cell>
          <cell r="N618" t="str">
            <v>C. Retorno Sigma 4 No. 211 Fracc. 20 de Noviembre C.P. 34234</v>
          </cell>
          <cell r="O618" t="str">
            <v>M</v>
          </cell>
          <cell r="P618" t="str">
            <v>FRACC. 20 DE NOVIEMBRE</v>
          </cell>
          <cell r="Q618" t="str">
            <v>Durango</v>
          </cell>
          <cell r="R618" t="str">
            <v>Victoria de Durango</v>
          </cell>
          <cell r="S618" t="str">
            <v>Dgo.</v>
          </cell>
          <cell r="T618">
            <v>6181853564</v>
          </cell>
          <cell r="U618">
            <v>6181074604</v>
          </cell>
          <cell r="V618" t="str">
            <v>MEXICANA</v>
          </cell>
          <cell r="W618" t="str">
            <v>M</v>
          </cell>
          <cell r="X618" t="str">
            <v>ING. EN MECANICA</v>
          </cell>
          <cell r="Y618">
            <v>0</v>
          </cell>
          <cell r="Z618">
            <v>0</v>
          </cell>
          <cell r="AA618">
            <v>0</v>
          </cell>
          <cell r="AB618">
            <v>7</v>
          </cell>
          <cell r="AC618">
            <v>7</v>
          </cell>
          <cell r="AD618">
            <v>7</v>
          </cell>
          <cell r="AE618">
            <v>7</v>
          </cell>
          <cell r="AF618" t="str">
            <v>B1</v>
          </cell>
          <cell r="AG618">
            <v>0</v>
          </cell>
          <cell r="AH618">
            <v>0</v>
          </cell>
          <cell r="AI618" t="str">
            <v>antidotovil@hotmail.com</v>
          </cell>
          <cell r="AJ618" t="str">
            <v>OK</v>
          </cell>
          <cell r="AK618" t="str">
            <v>OK</v>
          </cell>
          <cell r="AL618" t="str">
            <v>OK</v>
          </cell>
          <cell r="AM618" t="str">
            <v>OK</v>
          </cell>
          <cell r="AN618" t="str">
            <v>OK</v>
          </cell>
          <cell r="AO618" t="str">
            <v>OK</v>
          </cell>
          <cell r="AP618" t="str">
            <v>OK</v>
          </cell>
          <cell r="AQ618" t="str">
            <v>Bueno Díaz Nestor Enrique</v>
          </cell>
          <cell r="AR618">
            <v>0</v>
          </cell>
        </row>
        <row r="619">
          <cell r="A619">
            <v>618</v>
          </cell>
          <cell r="B619" t="str">
            <v>BAJA</v>
          </cell>
          <cell r="C619" t="str">
            <v>ACTIVO</v>
          </cell>
          <cell r="D619">
            <v>0</v>
          </cell>
          <cell r="E619">
            <v>0</v>
          </cell>
          <cell r="F619" t="str">
            <v xml:space="preserve"> </v>
          </cell>
          <cell r="G619" t="str">
            <v xml:space="preserve"> </v>
          </cell>
          <cell r="H619" t="str">
            <v>José Ines</v>
          </cell>
          <cell r="I619" t="str">
            <v>Gallegos</v>
          </cell>
          <cell r="J619" t="str">
            <v>Velázquez</v>
          </cell>
          <cell r="K619" t="str">
            <v>José Ines Gallegos Velázquez</v>
          </cell>
          <cell r="L619" t="str">
            <v>GAVI900121UP5</v>
          </cell>
          <cell r="M619" t="str">
            <v>GAVI900121HDGLLN03</v>
          </cell>
          <cell r="N619" t="str">
            <v>C. 10 de Mayo No. 316 Col. 8 de Septiembre C.P. 34196</v>
          </cell>
          <cell r="O619" t="str">
            <v>M</v>
          </cell>
          <cell r="P619" t="str">
            <v>COL. 8 DE SEPTIEMBRE</v>
          </cell>
          <cell r="Q619" t="str">
            <v>Durango</v>
          </cell>
          <cell r="R619" t="str">
            <v>Victoria de Durango</v>
          </cell>
          <cell r="S619" t="str">
            <v>Dgo.</v>
          </cell>
          <cell r="T619">
            <v>6188247531</v>
          </cell>
          <cell r="U619">
            <v>6181646796</v>
          </cell>
          <cell r="V619" t="str">
            <v>MEXICANA</v>
          </cell>
          <cell r="W619" t="str">
            <v>M</v>
          </cell>
          <cell r="X619" t="str">
            <v>HIGH SCHOOL</v>
          </cell>
          <cell r="Y619">
            <v>0</v>
          </cell>
          <cell r="Z619">
            <v>0</v>
          </cell>
          <cell r="AA619">
            <v>0</v>
          </cell>
          <cell r="AB619">
            <v>10</v>
          </cell>
          <cell r="AC619">
            <v>6</v>
          </cell>
          <cell r="AD619">
            <v>9</v>
          </cell>
          <cell r="AE619">
            <v>8.3333333333333339</v>
          </cell>
          <cell r="AF619" t="str">
            <v>B2</v>
          </cell>
          <cell r="AG619">
            <v>0</v>
          </cell>
          <cell r="AH619">
            <v>0</v>
          </cell>
          <cell r="AI619">
            <v>0</v>
          </cell>
          <cell r="AJ619" t="str">
            <v>OK</v>
          </cell>
          <cell r="AK619" t="str">
            <v>OK</v>
          </cell>
          <cell r="AL619" t="str">
            <v>OK</v>
          </cell>
          <cell r="AM619" t="str">
            <v>OK</v>
          </cell>
          <cell r="AN619" t="str">
            <v>OK</v>
          </cell>
          <cell r="AO619" t="str">
            <v>OK</v>
          </cell>
          <cell r="AP619" t="str">
            <v>OK</v>
          </cell>
          <cell r="AQ619" t="str">
            <v>Gallegos Velázquez José Ines</v>
          </cell>
          <cell r="AR619">
            <v>0</v>
          </cell>
        </row>
        <row r="620">
          <cell r="A620">
            <v>619</v>
          </cell>
          <cell r="B620" t="str">
            <v>ASIGNADO</v>
          </cell>
          <cell r="C620" t="str">
            <v>ACTIVO</v>
          </cell>
          <cell r="D620">
            <v>0</v>
          </cell>
          <cell r="E620">
            <v>0</v>
          </cell>
          <cell r="F620" t="str">
            <v>1° de Septiembre</v>
          </cell>
          <cell r="G620" t="str">
            <v>PNIEB</v>
          </cell>
          <cell r="H620" t="str">
            <v>Obed Eliud</v>
          </cell>
          <cell r="I620" t="str">
            <v>Mijares</v>
          </cell>
          <cell r="J620" t="str">
            <v>Ruiz</v>
          </cell>
          <cell r="K620" t="str">
            <v>Obed Eliud Mijares Ruiz</v>
          </cell>
          <cell r="L620" t="str">
            <v>MIRO9009275B6</v>
          </cell>
          <cell r="M620" t="str">
            <v>MIRO900927HDGJZB02</v>
          </cell>
          <cell r="N620" t="str">
            <v>C. 2 No. 414 Fracc. Bosques del Valle C.P. 34227</v>
          </cell>
          <cell r="O620" t="str">
            <v>V</v>
          </cell>
          <cell r="P620" t="str">
            <v>FRACC. BOSQUES DEL VALLE</v>
          </cell>
          <cell r="Q620" t="str">
            <v>Durango</v>
          </cell>
          <cell r="R620" t="str">
            <v>Victoria de Durango</v>
          </cell>
          <cell r="S620" t="str">
            <v>Dgo.</v>
          </cell>
          <cell r="T620">
            <v>6188143274</v>
          </cell>
          <cell r="U620">
            <v>6181236525</v>
          </cell>
          <cell r="V620" t="str">
            <v>MEXICANA</v>
          </cell>
          <cell r="W620" t="str">
            <v>M</v>
          </cell>
          <cell r="X620" t="str">
            <v>4° SEMESTRE CIRUJANO deNTISTA</v>
          </cell>
          <cell r="Y620">
            <v>0</v>
          </cell>
          <cell r="Z620">
            <v>0</v>
          </cell>
          <cell r="AA620">
            <v>0</v>
          </cell>
          <cell r="AB620">
            <v>9</v>
          </cell>
          <cell r="AC620">
            <v>9</v>
          </cell>
          <cell r="AD620">
            <v>9</v>
          </cell>
          <cell r="AE620">
            <v>9</v>
          </cell>
          <cell r="AF620" t="str">
            <v>B1</v>
          </cell>
          <cell r="AG620">
            <v>0</v>
          </cell>
          <cell r="AH620">
            <v>0</v>
          </cell>
          <cell r="AI620">
            <v>0</v>
          </cell>
          <cell r="AJ620" t="str">
            <v>OK</v>
          </cell>
          <cell r="AK620" t="str">
            <v>OK</v>
          </cell>
          <cell r="AL620" t="str">
            <v>OK</v>
          </cell>
          <cell r="AM620" t="str">
            <v>OK</v>
          </cell>
          <cell r="AN620" t="str">
            <v>OK</v>
          </cell>
          <cell r="AO620" t="str">
            <v>OK</v>
          </cell>
          <cell r="AP620" t="str">
            <v>OK</v>
          </cell>
          <cell r="AQ620" t="str">
            <v>Mijares Ruiz Obed Eliud</v>
          </cell>
          <cell r="AR620" t="str">
            <v>no recogió la asignación</v>
          </cell>
        </row>
        <row r="621">
          <cell r="A621">
            <v>620</v>
          </cell>
          <cell r="B621" t="str">
            <v>ASIGNADO</v>
          </cell>
          <cell r="C621" t="str">
            <v>ACTIVO</v>
          </cell>
          <cell r="D621">
            <v>0</v>
          </cell>
          <cell r="E621">
            <v>0</v>
          </cell>
          <cell r="F621" t="str">
            <v>1° de Septiembre</v>
          </cell>
          <cell r="G621" t="str">
            <v>PNIEB</v>
          </cell>
          <cell r="H621" t="str">
            <v>Claudia Crissel</v>
          </cell>
          <cell r="I621" t="str">
            <v>Cabrales</v>
          </cell>
          <cell r="J621">
            <v>0</v>
          </cell>
          <cell r="K621" t="str">
            <v xml:space="preserve">Claudia Crissel Cabrales </v>
          </cell>
          <cell r="L621" t="str">
            <v>CACL8510184I3</v>
          </cell>
          <cell r="M621" t="str">
            <v>CAXC851018MDGBXL02</v>
          </cell>
          <cell r="N621" t="str">
            <v>C. 27 de Abril No. 203 Zona Centro C.P. 34770</v>
          </cell>
          <cell r="O621">
            <v>0</v>
          </cell>
          <cell r="P621" t="str">
            <v>M PANUCO DE CORONADO</v>
          </cell>
          <cell r="Q621" t="str">
            <v>Panuco de Coronado</v>
          </cell>
          <cell r="R621" t="str">
            <v>Francisco I. Madero</v>
          </cell>
          <cell r="S621" t="str">
            <v>Dgo.</v>
          </cell>
          <cell r="T621">
            <v>6778830678</v>
          </cell>
          <cell r="U621">
            <v>6778795946</v>
          </cell>
          <cell r="V621" t="str">
            <v>MEXICANA</v>
          </cell>
          <cell r="W621" t="str">
            <v>F</v>
          </cell>
          <cell r="X621" t="str">
            <v>BACHILLERATO</v>
          </cell>
          <cell r="Y621">
            <v>0</v>
          </cell>
          <cell r="Z621">
            <v>0</v>
          </cell>
          <cell r="AA621">
            <v>0</v>
          </cell>
          <cell r="AB621">
            <v>10</v>
          </cell>
          <cell r="AC621">
            <v>8</v>
          </cell>
          <cell r="AD621">
            <v>8</v>
          </cell>
          <cell r="AE621">
            <v>8.6666666666666661</v>
          </cell>
          <cell r="AF621" t="str">
            <v>B1</v>
          </cell>
          <cell r="AG621">
            <v>0</v>
          </cell>
          <cell r="AH621">
            <v>0</v>
          </cell>
          <cell r="AI621" t="str">
            <v>krisselc@hotmail.com</v>
          </cell>
          <cell r="AJ621" t="str">
            <v>OK</v>
          </cell>
          <cell r="AK621" t="str">
            <v>OK</v>
          </cell>
          <cell r="AL621" t="str">
            <v>OK</v>
          </cell>
          <cell r="AM621" t="str">
            <v>OK</v>
          </cell>
          <cell r="AN621" t="str">
            <v>OK</v>
          </cell>
          <cell r="AO621" t="str">
            <v>OK</v>
          </cell>
          <cell r="AP621" t="str">
            <v>OK</v>
          </cell>
          <cell r="AQ621" t="str">
            <v>Cabrales  Claudia Crissel</v>
          </cell>
          <cell r="AR621">
            <v>0</v>
          </cell>
        </row>
        <row r="622">
          <cell r="A622">
            <v>621</v>
          </cell>
          <cell r="B622" t="str">
            <v>ASIGNADO</v>
          </cell>
          <cell r="C622" t="str">
            <v>ACTIVO</v>
          </cell>
          <cell r="D622">
            <v>0</v>
          </cell>
          <cell r="E622">
            <v>0</v>
          </cell>
          <cell r="F622" t="str">
            <v>1° de Septiembre</v>
          </cell>
          <cell r="G622" t="str">
            <v>PNIEB</v>
          </cell>
          <cell r="H622" t="str">
            <v>Adriana</v>
          </cell>
          <cell r="I622" t="str">
            <v>González</v>
          </cell>
          <cell r="J622" t="str">
            <v>Castañeda</v>
          </cell>
          <cell r="K622" t="str">
            <v>Adriana González Castañeda</v>
          </cell>
          <cell r="L622" t="str">
            <v>GOCA850901KV0</v>
          </cell>
          <cell r="M622" t="str">
            <v>GOCA850901MDGNSD07</v>
          </cell>
          <cell r="N622" t="str">
            <v>C. Lázaro Cárdenas No. 502 A- Col. Fátima C.P. 34000</v>
          </cell>
          <cell r="O622">
            <v>0</v>
          </cell>
          <cell r="P622" t="str">
            <v>COL. FATIMA</v>
          </cell>
          <cell r="Q622" t="str">
            <v>Durango</v>
          </cell>
          <cell r="R622" t="str">
            <v>Victoria de Durango</v>
          </cell>
          <cell r="S622" t="str">
            <v>Dgo.</v>
          </cell>
          <cell r="T622">
            <v>6188172312</v>
          </cell>
          <cell r="U622">
            <v>6181682619</v>
          </cell>
          <cell r="V622" t="str">
            <v>MEXICANA</v>
          </cell>
          <cell r="W622" t="str">
            <v>F</v>
          </cell>
          <cell r="X622" t="str">
            <v>LIC. EN ARQUITECTURA</v>
          </cell>
          <cell r="Y622">
            <v>0</v>
          </cell>
          <cell r="Z622">
            <v>0</v>
          </cell>
          <cell r="AA622">
            <v>0</v>
          </cell>
          <cell r="AB622">
            <v>8</v>
          </cell>
          <cell r="AC622">
            <v>7</v>
          </cell>
          <cell r="AD622">
            <v>9</v>
          </cell>
          <cell r="AE622">
            <v>8</v>
          </cell>
          <cell r="AF622" t="str">
            <v>B1</v>
          </cell>
          <cell r="AG622">
            <v>0</v>
          </cell>
          <cell r="AH622">
            <v>0</v>
          </cell>
          <cell r="AI622">
            <v>0</v>
          </cell>
          <cell r="AJ622" t="str">
            <v>OK</v>
          </cell>
          <cell r="AK622" t="str">
            <v>OK</v>
          </cell>
          <cell r="AL622" t="str">
            <v>OK</v>
          </cell>
          <cell r="AM622" t="str">
            <v>OK</v>
          </cell>
          <cell r="AN622" t="str">
            <v>OK</v>
          </cell>
          <cell r="AO622" t="str">
            <v>OK</v>
          </cell>
          <cell r="AP622" t="str">
            <v>OK</v>
          </cell>
          <cell r="AQ622" t="str">
            <v>González Castañeda Adriana</v>
          </cell>
          <cell r="AR622">
            <v>0</v>
          </cell>
        </row>
        <row r="623">
          <cell r="A623">
            <v>622</v>
          </cell>
          <cell r="B623" t="str">
            <v>CANDIDATO</v>
          </cell>
          <cell r="C623" t="str">
            <v>BAJA</v>
          </cell>
          <cell r="D623">
            <v>0</v>
          </cell>
          <cell r="E623">
            <v>0</v>
          </cell>
          <cell r="F623" t="str">
            <v xml:space="preserve"> </v>
          </cell>
          <cell r="G623" t="str">
            <v xml:space="preserve"> </v>
          </cell>
          <cell r="H623" t="str">
            <v>Edgar René</v>
          </cell>
          <cell r="I623" t="str">
            <v>Irigoyen</v>
          </cell>
          <cell r="J623" t="str">
            <v>Manzanares</v>
          </cell>
          <cell r="K623" t="str">
            <v>Edgar René Irigoyen Manzanares</v>
          </cell>
          <cell r="L623" t="str">
            <v>IIME800626HI6</v>
          </cell>
          <cell r="M623" t="str">
            <v>IIME800626HDGRND02</v>
          </cell>
          <cell r="N623" t="str">
            <v>C. Guardarraya No. 102 Zona Centro C.P. 34840</v>
          </cell>
          <cell r="O623">
            <v>0</v>
          </cell>
          <cell r="P623" t="str">
            <v xml:space="preserve">M NOMBRE de DIOS </v>
          </cell>
          <cell r="Q623" t="str">
            <v>Nombre de Dios</v>
          </cell>
          <cell r="R623" t="str">
            <v>Nombre de Dios</v>
          </cell>
          <cell r="S623" t="str">
            <v>Dgo.</v>
          </cell>
          <cell r="T623">
            <v>6758780158</v>
          </cell>
          <cell r="U623" t="str">
            <v>675102……</v>
          </cell>
          <cell r="V623" t="str">
            <v>MEXICANA</v>
          </cell>
          <cell r="W623" t="str">
            <v>M</v>
          </cell>
          <cell r="X623" t="str">
            <v>LIC. EN EDUCACION</v>
          </cell>
          <cell r="Y623">
            <v>0</v>
          </cell>
          <cell r="Z623">
            <v>0</v>
          </cell>
          <cell r="AA623">
            <v>0</v>
          </cell>
          <cell r="AB623">
            <v>10</v>
          </cell>
          <cell r="AC623">
            <v>7</v>
          </cell>
          <cell r="AD623">
            <v>5</v>
          </cell>
          <cell r="AE623">
            <v>7.333333333333333</v>
          </cell>
          <cell r="AF623" t="str">
            <v>A1</v>
          </cell>
          <cell r="AG623">
            <v>0</v>
          </cell>
          <cell r="AH623">
            <v>0</v>
          </cell>
          <cell r="AI623">
            <v>0</v>
          </cell>
          <cell r="AJ623" t="str">
            <v>OK</v>
          </cell>
          <cell r="AK623" t="str">
            <v>OK</v>
          </cell>
          <cell r="AL623" t="str">
            <v>OK</v>
          </cell>
          <cell r="AM623" t="str">
            <v>OK</v>
          </cell>
          <cell r="AN623" t="str">
            <v>OK</v>
          </cell>
          <cell r="AO623" t="str">
            <v>OK</v>
          </cell>
          <cell r="AP623" t="str">
            <v>OK</v>
          </cell>
          <cell r="AQ623" t="str">
            <v>Irigoyen Manzanares Edgar René</v>
          </cell>
          <cell r="AR623" t="str">
            <v>recogió y no regresó</v>
          </cell>
        </row>
        <row r="624">
          <cell r="A624">
            <v>623</v>
          </cell>
          <cell r="B624" t="str">
            <v>CANDIDATO</v>
          </cell>
          <cell r="C624" t="str">
            <v>CANDIDATO</v>
          </cell>
          <cell r="D624">
            <v>0</v>
          </cell>
          <cell r="E624">
            <v>0</v>
          </cell>
          <cell r="F624" t="str">
            <v xml:space="preserve"> </v>
          </cell>
          <cell r="G624" t="str">
            <v xml:space="preserve"> </v>
          </cell>
          <cell r="H624" t="str">
            <v>Omar Netzahualcoyotl</v>
          </cell>
          <cell r="I624" t="str">
            <v>Marino</v>
          </cell>
          <cell r="J624" t="str">
            <v>Martínez</v>
          </cell>
          <cell r="K624" t="str">
            <v>Omar Netzahualcoyotl Marino Martínez</v>
          </cell>
          <cell r="L624" t="str">
            <v>MAMX811016715</v>
          </cell>
          <cell r="M624" t="str">
            <v>MAMX811016HDGRRM07</v>
          </cell>
          <cell r="N624" t="str">
            <v>C. Sin Nombre S/N C.P. 34850</v>
          </cell>
          <cell r="O624">
            <v>0</v>
          </cell>
          <cell r="P624" t="str">
            <v xml:space="preserve">M NOMBRE de DIOS </v>
          </cell>
          <cell r="Q624" t="str">
            <v>Nombre de Dios</v>
          </cell>
          <cell r="R624" t="str">
            <v>La Constancia</v>
          </cell>
          <cell r="S624" t="str">
            <v>Dgo.</v>
          </cell>
          <cell r="T624">
            <v>6758781132</v>
          </cell>
          <cell r="U624">
            <v>6751055454</v>
          </cell>
          <cell r="V624" t="str">
            <v>MEXICANA</v>
          </cell>
          <cell r="W624" t="str">
            <v>M</v>
          </cell>
          <cell r="X624" t="str">
            <v>LIC. EN INFORMATICA</v>
          </cell>
          <cell r="Y624">
            <v>0</v>
          </cell>
          <cell r="Z624">
            <v>0</v>
          </cell>
          <cell r="AA624">
            <v>0</v>
          </cell>
          <cell r="AB624">
            <v>9</v>
          </cell>
          <cell r="AC624">
            <v>8</v>
          </cell>
          <cell r="AD624">
            <v>5</v>
          </cell>
          <cell r="AE624">
            <v>7.333333333333333</v>
          </cell>
          <cell r="AF624" t="str">
            <v>A1</v>
          </cell>
          <cell r="AG624">
            <v>0</v>
          </cell>
          <cell r="AH624">
            <v>0</v>
          </cell>
          <cell r="AI624">
            <v>0</v>
          </cell>
          <cell r="AJ624" t="str">
            <v>OK</v>
          </cell>
          <cell r="AK624" t="str">
            <v>OK</v>
          </cell>
          <cell r="AL624" t="str">
            <v>OK</v>
          </cell>
          <cell r="AM624" t="str">
            <v>OK</v>
          </cell>
          <cell r="AN624" t="str">
            <v>OK</v>
          </cell>
          <cell r="AO624" t="str">
            <v>OK</v>
          </cell>
          <cell r="AP624" t="str">
            <v>OK</v>
          </cell>
          <cell r="AQ624" t="str">
            <v>Marino Martínez Omar Netzahualcoyotl</v>
          </cell>
          <cell r="AR624">
            <v>0</v>
          </cell>
        </row>
        <row r="625">
          <cell r="A625">
            <v>624</v>
          </cell>
          <cell r="B625" t="str">
            <v>CANDIDATO</v>
          </cell>
          <cell r="C625" t="str">
            <v>RNR</v>
          </cell>
          <cell r="D625">
            <v>0</v>
          </cell>
          <cell r="E625">
            <v>0</v>
          </cell>
          <cell r="F625" t="str">
            <v xml:space="preserve"> </v>
          </cell>
          <cell r="G625" t="str">
            <v xml:space="preserve"> </v>
          </cell>
          <cell r="H625" t="str">
            <v>Armando</v>
          </cell>
          <cell r="I625" t="str">
            <v>Soto</v>
          </cell>
          <cell r="J625" t="str">
            <v>Luna</v>
          </cell>
          <cell r="K625" t="str">
            <v>Armando Soto Luna</v>
          </cell>
          <cell r="L625" t="str">
            <v>SOLA721021FA4</v>
          </cell>
          <cell r="M625" t="str">
            <v>SOLA721021HDGTNR03</v>
          </cell>
          <cell r="N625" t="str">
            <v>C. Revolución Mexicana No. 607 Col. México C.P. 34190</v>
          </cell>
          <cell r="O625">
            <v>0</v>
          </cell>
          <cell r="P625" t="str">
            <v>COL. MEXICO</v>
          </cell>
          <cell r="Q625" t="str">
            <v>Durango</v>
          </cell>
          <cell r="R625" t="str">
            <v>Victoria de Durango</v>
          </cell>
          <cell r="S625" t="str">
            <v>Dgo.</v>
          </cell>
          <cell r="T625">
            <v>6188265444</v>
          </cell>
          <cell r="U625">
            <v>6181340459</v>
          </cell>
          <cell r="V625" t="str">
            <v>MEXICANA</v>
          </cell>
          <cell r="W625" t="str">
            <v>M</v>
          </cell>
          <cell r="X625" t="str">
            <v>BACHILLERATO</v>
          </cell>
          <cell r="Y625">
            <v>0</v>
          </cell>
          <cell r="Z625">
            <v>0</v>
          </cell>
          <cell r="AA625">
            <v>0</v>
          </cell>
          <cell r="AB625">
            <v>7</v>
          </cell>
          <cell r="AC625">
            <v>8</v>
          </cell>
          <cell r="AD625">
            <v>9</v>
          </cell>
          <cell r="AE625">
            <v>8</v>
          </cell>
          <cell r="AF625" t="str">
            <v>B1</v>
          </cell>
          <cell r="AG625">
            <v>0</v>
          </cell>
          <cell r="AH625">
            <v>0</v>
          </cell>
          <cell r="AI625">
            <v>0</v>
          </cell>
          <cell r="AJ625" t="str">
            <v>OK</v>
          </cell>
          <cell r="AK625" t="str">
            <v>OK</v>
          </cell>
          <cell r="AL625" t="str">
            <v>OK</v>
          </cell>
          <cell r="AM625" t="str">
            <v>OK</v>
          </cell>
          <cell r="AN625" t="str">
            <v>OK</v>
          </cell>
          <cell r="AO625" t="str">
            <v>OK</v>
          </cell>
          <cell r="AP625" t="str">
            <v>OK</v>
          </cell>
          <cell r="AQ625" t="str">
            <v>Soto Luna Armando</v>
          </cell>
          <cell r="AR625">
            <v>0</v>
          </cell>
        </row>
        <row r="626">
          <cell r="A626">
            <v>625</v>
          </cell>
          <cell r="B626" t="str">
            <v>BAJA</v>
          </cell>
          <cell r="C626" t="str">
            <v>ACTIVO</v>
          </cell>
          <cell r="D626">
            <v>0</v>
          </cell>
          <cell r="E626">
            <v>0</v>
          </cell>
          <cell r="F626" t="str">
            <v xml:space="preserve"> </v>
          </cell>
          <cell r="G626" t="str">
            <v xml:space="preserve"> </v>
          </cell>
          <cell r="H626" t="str">
            <v>Cynthia Alejandra</v>
          </cell>
          <cell r="I626" t="str">
            <v>Ciceña</v>
          </cell>
          <cell r="J626" t="str">
            <v>Mejorado</v>
          </cell>
          <cell r="K626" t="str">
            <v>Cynthia Alejandra Ciceña Mejorado</v>
          </cell>
          <cell r="L626" t="str">
            <v>CIMC850412IP1</v>
          </cell>
          <cell r="M626" t="str">
            <v>CIMC850412MDGCJY03</v>
          </cell>
          <cell r="N626" t="str">
            <v>C. Fresnos No. 232 Fracc. Los Álamos C.P. 34299</v>
          </cell>
          <cell r="O626" t="str">
            <v>M</v>
          </cell>
          <cell r="P626" t="str">
            <v>FRACC. LOS ALAMOS</v>
          </cell>
          <cell r="Q626" t="str">
            <v>Durango</v>
          </cell>
          <cell r="R626" t="str">
            <v>Victoria de Durango</v>
          </cell>
          <cell r="S626" t="str">
            <v>Dgo.</v>
          </cell>
          <cell r="T626">
            <v>6188178248</v>
          </cell>
          <cell r="U626">
            <v>6181126764</v>
          </cell>
          <cell r="V626" t="str">
            <v>MEXICANA</v>
          </cell>
          <cell r="W626" t="str">
            <v>F</v>
          </cell>
          <cell r="X626" t="str">
            <v>ING. INDUSTRIAL</v>
          </cell>
          <cell r="Y626">
            <v>0</v>
          </cell>
          <cell r="Z626">
            <v>0</v>
          </cell>
          <cell r="AA626">
            <v>0</v>
          </cell>
          <cell r="AB626">
            <v>8</v>
          </cell>
          <cell r="AC626">
            <v>8</v>
          </cell>
          <cell r="AD626">
            <v>8</v>
          </cell>
          <cell r="AE626">
            <v>8</v>
          </cell>
          <cell r="AF626" t="str">
            <v>B2</v>
          </cell>
          <cell r="AG626">
            <v>0</v>
          </cell>
          <cell r="AH626">
            <v>0</v>
          </cell>
          <cell r="AI626" t="str">
            <v>cynthiaalejandra1@hotmail.com</v>
          </cell>
          <cell r="AJ626" t="str">
            <v>OK</v>
          </cell>
          <cell r="AK626" t="str">
            <v>OK</v>
          </cell>
          <cell r="AL626" t="str">
            <v>OK</v>
          </cell>
          <cell r="AM626" t="str">
            <v>OK</v>
          </cell>
          <cell r="AN626" t="str">
            <v>OK</v>
          </cell>
          <cell r="AO626" t="str">
            <v>OK</v>
          </cell>
          <cell r="AP626" t="str">
            <v>OK</v>
          </cell>
          <cell r="AQ626" t="str">
            <v>Ciceña Mejorado Cynthia Alejandra</v>
          </cell>
          <cell r="AR626">
            <v>0</v>
          </cell>
        </row>
        <row r="627">
          <cell r="A627">
            <v>626</v>
          </cell>
          <cell r="B627" t="str">
            <v>ASIGNADO</v>
          </cell>
          <cell r="C627" t="str">
            <v>ACTIVO</v>
          </cell>
          <cell r="D627">
            <v>0</v>
          </cell>
          <cell r="E627">
            <v>0</v>
          </cell>
          <cell r="F627" t="str">
            <v>1° de Septiembre</v>
          </cell>
          <cell r="G627" t="str">
            <v>PNIEB</v>
          </cell>
          <cell r="H627" t="str">
            <v>Edgar Ricardo</v>
          </cell>
          <cell r="I627" t="str">
            <v>Rodríguez</v>
          </cell>
          <cell r="J627" t="str">
            <v>Martínez</v>
          </cell>
          <cell r="K627" t="str">
            <v>Edgar Ricardo Rodríguez Martínez</v>
          </cell>
          <cell r="L627" t="str">
            <v>ROME830414HK9</v>
          </cell>
          <cell r="M627" t="str">
            <v>ROME830414HDGDRD09</v>
          </cell>
          <cell r="N627" t="str">
            <v>C. Playa Gaviotas No. 350 Fracc. Canelas C.P. 34290</v>
          </cell>
          <cell r="O627" t="str">
            <v>V</v>
          </cell>
          <cell r="P627" t="str">
            <v>FRACC. CANELAS</v>
          </cell>
          <cell r="Q627" t="str">
            <v>Durango</v>
          </cell>
          <cell r="R627" t="str">
            <v>Victoria de Durango</v>
          </cell>
          <cell r="S627" t="str">
            <v>Dgo.</v>
          </cell>
          <cell r="T627">
            <v>6188294698</v>
          </cell>
          <cell r="U627">
            <v>6181262228</v>
          </cell>
          <cell r="V627" t="str">
            <v>MEXICANA</v>
          </cell>
          <cell r="W627" t="str">
            <v>M</v>
          </cell>
          <cell r="X627" t="str">
            <v>BACHILLERATO</v>
          </cell>
          <cell r="Y627">
            <v>0</v>
          </cell>
          <cell r="Z627">
            <v>0</v>
          </cell>
          <cell r="AA627">
            <v>0</v>
          </cell>
          <cell r="AB627">
            <v>8</v>
          </cell>
          <cell r="AC627">
            <v>7</v>
          </cell>
          <cell r="AD627">
            <v>8</v>
          </cell>
          <cell r="AE627">
            <v>7.666666666666667</v>
          </cell>
          <cell r="AF627" t="str">
            <v>B1</v>
          </cell>
          <cell r="AG627">
            <v>0</v>
          </cell>
          <cell r="AH627">
            <v>0</v>
          </cell>
          <cell r="AI627" t="str">
            <v>errm83@hotmail.com</v>
          </cell>
          <cell r="AJ627" t="str">
            <v>OK</v>
          </cell>
          <cell r="AK627" t="str">
            <v>OK</v>
          </cell>
          <cell r="AL627" t="str">
            <v>OK</v>
          </cell>
          <cell r="AM627" t="str">
            <v>OK</v>
          </cell>
          <cell r="AN627" t="str">
            <v>OK</v>
          </cell>
          <cell r="AO627" t="str">
            <v>OK</v>
          </cell>
          <cell r="AP627" t="str">
            <v>OK</v>
          </cell>
          <cell r="AQ627" t="str">
            <v>Rodríguez Martínez Edgar Ricardo</v>
          </cell>
          <cell r="AR627">
            <v>0</v>
          </cell>
        </row>
        <row r="628">
          <cell r="A628">
            <v>627</v>
          </cell>
          <cell r="B628" t="str">
            <v>CANDIDATO</v>
          </cell>
          <cell r="C628" t="str">
            <v>CANDIDATO</v>
          </cell>
          <cell r="D628">
            <v>0</v>
          </cell>
          <cell r="E628">
            <v>0</v>
          </cell>
          <cell r="F628" t="str">
            <v xml:space="preserve"> </v>
          </cell>
          <cell r="G628" t="str">
            <v xml:space="preserve"> </v>
          </cell>
          <cell r="H628" t="str">
            <v>Beatriz</v>
          </cell>
          <cell r="I628" t="str">
            <v>Limon</v>
          </cell>
          <cell r="J628" t="str">
            <v>Cobos</v>
          </cell>
          <cell r="K628" t="str">
            <v>Beatriz Limon Cobos</v>
          </cell>
          <cell r="L628" t="str">
            <v>LICB920507C7A</v>
          </cell>
          <cell r="M628" t="str">
            <v>LICB920507MDGMT10</v>
          </cell>
          <cell r="N628" t="str">
            <v>C. Privada Tungsteno No. 101 Fracc. Real de villas C.P. 34229</v>
          </cell>
          <cell r="O628">
            <v>0</v>
          </cell>
          <cell r="P628" t="str">
            <v>FRACC. REAL DE VILLAS</v>
          </cell>
          <cell r="Q628" t="str">
            <v>Durango</v>
          </cell>
          <cell r="R628" t="str">
            <v>Victoria de Durango</v>
          </cell>
          <cell r="S628" t="str">
            <v>Dgo.</v>
          </cell>
          <cell r="T628">
            <v>6188140221</v>
          </cell>
          <cell r="U628">
            <v>6181135883</v>
          </cell>
          <cell r="V628" t="str">
            <v>MEXICANA</v>
          </cell>
          <cell r="W628" t="str">
            <v>F</v>
          </cell>
          <cell r="X628" t="str">
            <v>BACHILLERATO</v>
          </cell>
          <cell r="Y628">
            <v>0</v>
          </cell>
          <cell r="Z628">
            <v>0</v>
          </cell>
          <cell r="AA628">
            <v>0</v>
          </cell>
          <cell r="AB628">
            <v>9</v>
          </cell>
          <cell r="AC628">
            <v>7</v>
          </cell>
          <cell r="AD628">
            <v>8</v>
          </cell>
          <cell r="AE628">
            <v>8</v>
          </cell>
          <cell r="AF628" t="str">
            <v>A1</v>
          </cell>
          <cell r="AG628">
            <v>0</v>
          </cell>
          <cell r="AH628">
            <v>0</v>
          </cell>
          <cell r="AI628">
            <v>0</v>
          </cell>
          <cell r="AJ628" t="str">
            <v>OK</v>
          </cell>
          <cell r="AK628" t="str">
            <v>OK</v>
          </cell>
          <cell r="AL628" t="str">
            <v>OK</v>
          </cell>
          <cell r="AM628" t="str">
            <v>OK</v>
          </cell>
          <cell r="AN628" t="str">
            <v>OK</v>
          </cell>
          <cell r="AO628" t="str">
            <v>OK</v>
          </cell>
          <cell r="AP628" t="str">
            <v>OK</v>
          </cell>
          <cell r="AQ628" t="str">
            <v>Limon Cobos Beatriz</v>
          </cell>
          <cell r="AR628">
            <v>0</v>
          </cell>
        </row>
        <row r="629">
          <cell r="A629">
            <v>628</v>
          </cell>
          <cell r="B629" t="str">
            <v>CANDIDATO</v>
          </cell>
          <cell r="C629" t="str">
            <v>RNR</v>
          </cell>
          <cell r="D629">
            <v>0</v>
          </cell>
          <cell r="E629">
            <v>0</v>
          </cell>
          <cell r="F629" t="str">
            <v xml:space="preserve"> </v>
          </cell>
          <cell r="G629" t="str">
            <v xml:space="preserve"> </v>
          </cell>
          <cell r="H629" t="str">
            <v>Lucian Alonso</v>
          </cell>
          <cell r="I629" t="str">
            <v>Terrazas</v>
          </cell>
          <cell r="J629" t="str">
            <v>Delgado</v>
          </cell>
          <cell r="K629" t="str">
            <v>Lucian Alonso Terrazas Delgado</v>
          </cell>
          <cell r="L629" t="str">
            <v>TEDL771106JK2</v>
          </cell>
          <cell r="M629" t="str">
            <v>TEDL771106HDGRLC18</v>
          </cell>
          <cell r="N629" t="str">
            <v>C. Damasquina No. 38 Fracc. Jardines de Durango C.P. 34200</v>
          </cell>
          <cell r="O629">
            <v>0</v>
          </cell>
          <cell r="P629" t="str">
            <v>FRACC. JARDINES de DURANGO</v>
          </cell>
          <cell r="Q629" t="str">
            <v>Durango</v>
          </cell>
          <cell r="R629" t="str">
            <v>Victoria de Durango</v>
          </cell>
          <cell r="S629" t="str">
            <v>Dgo.</v>
          </cell>
          <cell r="T629">
            <v>6181295129</v>
          </cell>
          <cell r="U629">
            <v>6181450509</v>
          </cell>
          <cell r="V629" t="str">
            <v>MEXICANA</v>
          </cell>
          <cell r="W629" t="str">
            <v>M</v>
          </cell>
          <cell r="X629" t="str">
            <v>ING. INDUSTRIAL</v>
          </cell>
          <cell r="Y629">
            <v>0</v>
          </cell>
          <cell r="Z629">
            <v>0</v>
          </cell>
          <cell r="AA629">
            <v>0</v>
          </cell>
          <cell r="AB629">
            <v>9</v>
          </cell>
          <cell r="AC629">
            <v>7</v>
          </cell>
          <cell r="AD629">
            <v>9</v>
          </cell>
          <cell r="AE629">
            <v>8.3333333333333339</v>
          </cell>
          <cell r="AF629" t="str">
            <v>B1</v>
          </cell>
          <cell r="AG629">
            <v>0</v>
          </cell>
          <cell r="AH629">
            <v>0</v>
          </cell>
          <cell r="AI629">
            <v>0</v>
          </cell>
          <cell r="AJ629" t="str">
            <v>OK</v>
          </cell>
          <cell r="AK629" t="str">
            <v>OK</v>
          </cell>
          <cell r="AL629" t="str">
            <v>OK</v>
          </cell>
          <cell r="AM629" t="str">
            <v>OK</v>
          </cell>
          <cell r="AN629" t="str">
            <v>OK</v>
          </cell>
          <cell r="AO629" t="str">
            <v>OK</v>
          </cell>
          <cell r="AP629" t="str">
            <v>OK</v>
          </cell>
          <cell r="AQ629" t="str">
            <v>Terrazas Delgado Lucian Alonso</v>
          </cell>
          <cell r="AR629">
            <v>0</v>
          </cell>
        </row>
        <row r="630">
          <cell r="A630">
            <v>629</v>
          </cell>
          <cell r="B630" t="str">
            <v>CANDIDATO</v>
          </cell>
          <cell r="C630" t="str">
            <v>BAJA</v>
          </cell>
          <cell r="D630">
            <v>0</v>
          </cell>
          <cell r="E630">
            <v>1102011</v>
          </cell>
          <cell r="F630" t="str">
            <v xml:space="preserve"> </v>
          </cell>
          <cell r="G630" t="str">
            <v xml:space="preserve"> </v>
          </cell>
          <cell r="H630" t="str">
            <v>Mayra Yared</v>
          </cell>
          <cell r="I630" t="str">
            <v>Aldrete</v>
          </cell>
          <cell r="J630" t="str">
            <v>Corral</v>
          </cell>
          <cell r="K630" t="str">
            <v>Mayra Yared Aldrete Corral</v>
          </cell>
          <cell r="L630" t="str">
            <v>AECM860417AXA</v>
          </cell>
          <cell r="M630" t="str">
            <v>AECM860417MJCLRY00</v>
          </cell>
          <cell r="N630" t="str">
            <v>C. Av. De las Azucenas No.13 Fracc. Jardines de Durango C.P. 34200</v>
          </cell>
          <cell r="O630">
            <v>0</v>
          </cell>
          <cell r="P630" t="str">
            <v>FRACC. JARDINES de DURANGO</v>
          </cell>
          <cell r="Q630" t="str">
            <v>Durango</v>
          </cell>
          <cell r="R630" t="str">
            <v>Victoria de Durango</v>
          </cell>
          <cell r="S630" t="str">
            <v>Dgo.</v>
          </cell>
          <cell r="T630">
            <v>6181297393</v>
          </cell>
          <cell r="U630">
            <v>6181317463</v>
          </cell>
          <cell r="V630" t="str">
            <v>MEXICANA</v>
          </cell>
          <cell r="W630" t="str">
            <v>F</v>
          </cell>
          <cell r="X630" t="str">
            <v>LIC. EN NUTRICION</v>
          </cell>
          <cell r="Y630">
            <v>0</v>
          </cell>
          <cell r="Z630">
            <v>0</v>
          </cell>
          <cell r="AA630">
            <v>0</v>
          </cell>
          <cell r="AB630">
            <v>10</v>
          </cell>
          <cell r="AC630">
            <v>8</v>
          </cell>
          <cell r="AD630">
            <v>9</v>
          </cell>
          <cell r="AE630">
            <v>9</v>
          </cell>
          <cell r="AF630" t="str">
            <v>B1</v>
          </cell>
          <cell r="AG630">
            <v>0</v>
          </cell>
          <cell r="AH630">
            <v>0</v>
          </cell>
          <cell r="AI630">
            <v>0</v>
          </cell>
          <cell r="AJ630" t="str">
            <v>OK</v>
          </cell>
          <cell r="AK630" t="str">
            <v>OK</v>
          </cell>
          <cell r="AL630" t="str">
            <v>OK</v>
          </cell>
          <cell r="AM630" t="str">
            <v>OK</v>
          </cell>
          <cell r="AN630" t="str">
            <v>OK</v>
          </cell>
          <cell r="AO630" t="str">
            <v>OK</v>
          </cell>
          <cell r="AP630" t="str">
            <v>OK</v>
          </cell>
          <cell r="AQ630" t="str">
            <v>Aldrete Corral Mayra Yared</v>
          </cell>
          <cell r="AR630">
            <v>0</v>
          </cell>
        </row>
        <row r="631">
          <cell r="A631">
            <v>630</v>
          </cell>
          <cell r="B631" t="str">
            <v>ASIGNADO</v>
          </cell>
          <cell r="C631" t="str">
            <v>ACTIVO</v>
          </cell>
          <cell r="D631">
            <v>41030</v>
          </cell>
          <cell r="E631">
            <v>0</v>
          </cell>
          <cell r="F631" t="str">
            <v>1° de Septiembre</v>
          </cell>
          <cell r="G631" t="str">
            <v>PIP</v>
          </cell>
          <cell r="H631" t="str">
            <v>Jesús Osvaldo</v>
          </cell>
          <cell r="I631" t="str">
            <v>Rosales</v>
          </cell>
          <cell r="J631" t="str">
            <v>Herrera</v>
          </cell>
          <cell r="K631" t="str">
            <v>Jesús Osvaldo Rosales Herrera</v>
          </cell>
          <cell r="L631" t="str">
            <v>ROHJ901022TA8</v>
          </cell>
          <cell r="M631" t="str">
            <v>ROHJ901022HDGSRS01</v>
          </cell>
          <cell r="N631" t="str">
            <v>C. Uxmal No. 112 B Fracc. Huizache I C.P. 34160</v>
          </cell>
          <cell r="O631" t="str">
            <v>V</v>
          </cell>
          <cell r="P631" t="str">
            <v>FRACC. EL HUIZACHE I</v>
          </cell>
          <cell r="Q631" t="str">
            <v>Durango</v>
          </cell>
          <cell r="R631" t="str">
            <v>Victoria de Durango</v>
          </cell>
          <cell r="S631" t="str">
            <v>Dgo.</v>
          </cell>
          <cell r="T631">
            <v>6188269098</v>
          </cell>
          <cell r="U631">
            <v>6181660205</v>
          </cell>
          <cell r="V631" t="str">
            <v>MEXICANA</v>
          </cell>
          <cell r="W631" t="str">
            <v>M</v>
          </cell>
          <cell r="X631" t="str">
            <v>LIC. EN DOCENCIA DE LA LENGUA INGLESA (2° Semestre)</v>
          </cell>
          <cell r="Y631">
            <v>0</v>
          </cell>
          <cell r="Z631">
            <v>0</v>
          </cell>
          <cell r="AA631">
            <v>0</v>
          </cell>
          <cell r="AB631">
            <v>8</v>
          </cell>
          <cell r="AC631">
            <v>7</v>
          </cell>
          <cell r="AD631">
            <v>6</v>
          </cell>
          <cell r="AE631">
            <v>7</v>
          </cell>
          <cell r="AF631" t="str">
            <v>A1</v>
          </cell>
          <cell r="AG631">
            <v>0</v>
          </cell>
          <cell r="AH631">
            <v>0</v>
          </cell>
          <cell r="AI631" t="str">
            <v>osvaldorosales.ledli@gmail.com</v>
          </cell>
          <cell r="AJ631" t="str">
            <v>OK</v>
          </cell>
          <cell r="AK631" t="str">
            <v>OK</v>
          </cell>
          <cell r="AL631" t="str">
            <v>OK</v>
          </cell>
          <cell r="AM631" t="str">
            <v>OK</v>
          </cell>
          <cell r="AN631" t="str">
            <v>OK</v>
          </cell>
          <cell r="AO631" t="str">
            <v>OK</v>
          </cell>
          <cell r="AP631" t="str">
            <v>OK</v>
          </cell>
          <cell r="AQ631" t="str">
            <v>Rosales Herrera Jesús Osvaldo</v>
          </cell>
          <cell r="AR631">
            <v>0</v>
          </cell>
        </row>
        <row r="632">
          <cell r="A632">
            <v>631</v>
          </cell>
          <cell r="B632" t="str">
            <v>CANDIDATO</v>
          </cell>
          <cell r="C632" t="str">
            <v>CANDIDATO</v>
          </cell>
          <cell r="D632">
            <v>0</v>
          </cell>
          <cell r="E632">
            <v>0</v>
          </cell>
          <cell r="F632" t="str">
            <v xml:space="preserve"> </v>
          </cell>
          <cell r="G632" t="str">
            <v xml:space="preserve"> </v>
          </cell>
          <cell r="H632" t="str">
            <v>Ali Kristell Mayela</v>
          </cell>
          <cell r="I632" t="str">
            <v>Merino</v>
          </cell>
          <cell r="J632" t="str">
            <v>Díaz</v>
          </cell>
          <cell r="K632" t="str">
            <v>Ali Kristell Mayela Merino Díaz</v>
          </cell>
          <cell r="L632" t="str">
            <v>MEDA910215665</v>
          </cell>
          <cell r="M632" t="str">
            <v>MEDA910215MDGRZL02</v>
          </cell>
          <cell r="N632" t="str">
            <v xml:space="preserve">C. Las flores No. 116 Col. 9 de Julio C.P. 34123 </v>
          </cell>
          <cell r="O632">
            <v>0</v>
          </cell>
          <cell r="P632" t="str">
            <v xml:space="preserve">COL. 9 DE JULIO </v>
          </cell>
          <cell r="Q632" t="str">
            <v>Durango</v>
          </cell>
          <cell r="R632" t="str">
            <v>Victoria de Durango</v>
          </cell>
          <cell r="S632" t="str">
            <v>Dgo.</v>
          </cell>
          <cell r="T632">
            <v>6188281094</v>
          </cell>
          <cell r="U632">
            <v>6181864004</v>
          </cell>
          <cell r="V632" t="str">
            <v>MEXICANA</v>
          </cell>
          <cell r="W632" t="str">
            <v>F</v>
          </cell>
          <cell r="X632" t="str">
            <v>LIC. EN DOCENCIA DE LA LENGUA INGLESA (4°. Semestre)</v>
          </cell>
          <cell r="Y632">
            <v>0</v>
          </cell>
          <cell r="Z632">
            <v>0</v>
          </cell>
          <cell r="AA632">
            <v>0</v>
          </cell>
          <cell r="AB632">
            <v>9</v>
          </cell>
          <cell r="AC632">
            <v>8</v>
          </cell>
          <cell r="AD632">
            <v>7</v>
          </cell>
          <cell r="AE632">
            <v>8</v>
          </cell>
          <cell r="AF632" t="str">
            <v>A1</v>
          </cell>
          <cell r="AG632">
            <v>0</v>
          </cell>
          <cell r="AH632">
            <v>0</v>
          </cell>
          <cell r="AI632">
            <v>0</v>
          </cell>
          <cell r="AJ632" t="str">
            <v>OK</v>
          </cell>
          <cell r="AK632" t="str">
            <v>OK</v>
          </cell>
          <cell r="AL632" t="str">
            <v>OK</v>
          </cell>
          <cell r="AM632" t="str">
            <v>OK</v>
          </cell>
          <cell r="AN632" t="str">
            <v>OK</v>
          </cell>
          <cell r="AO632" t="str">
            <v>OK</v>
          </cell>
          <cell r="AP632" t="str">
            <v>OK</v>
          </cell>
          <cell r="AQ632" t="str">
            <v>Merino Díaz Ali Kristell Mayela</v>
          </cell>
          <cell r="AR632">
            <v>0</v>
          </cell>
        </row>
        <row r="633">
          <cell r="A633">
            <v>632</v>
          </cell>
          <cell r="B633" t="str">
            <v>CANDIDATO</v>
          </cell>
          <cell r="C633" t="str">
            <v>ACTIVO</v>
          </cell>
          <cell r="D633">
            <v>0</v>
          </cell>
          <cell r="E633">
            <v>0</v>
          </cell>
          <cell r="F633" t="str">
            <v xml:space="preserve"> </v>
          </cell>
          <cell r="G633" t="str">
            <v xml:space="preserve"> </v>
          </cell>
          <cell r="H633" t="str">
            <v>Cristina</v>
          </cell>
          <cell r="I633" t="str">
            <v>Díaz</v>
          </cell>
          <cell r="J633" t="str">
            <v>Navarro</v>
          </cell>
          <cell r="K633" t="str">
            <v>Cristina Díaz Navarro</v>
          </cell>
          <cell r="L633" t="str">
            <v>DINC9009301A4</v>
          </cell>
          <cell r="M633" t="str">
            <v>DINC900930MDGZVR02</v>
          </cell>
          <cell r="N633" t="str">
            <v>C. Miguel de Cervantes  Saavedra No. 500 Sur, Zona Centro C.P. 34000</v>
          </cell>
          <cell r="O633">
            <v>0</v>
          </cell>
          <cell r="P633" t="str">
            <v>ZONA CENTRO</v>
          </cell>
          <cell r="Q633" t="str">
            <v>Durango</v>
          </cell>
          <cell r="R633" t="str">
            <v>Victoria de Durango</v>
          </cell>
          <cell r="S633" t="str">
            <v>Dgo.</v>
          </cell>
          <cell r="T633">
            <v>6188126195</v>
          </cell>
          <cell r="U633">
            <v>6181578698</v>
          </cell>
          <cell r="V633" t="str">
            <v>MEXICANA</v>
          </cell>
          <cell r="W633" t="str">
            <v>F</v>
          </cell>
          <cell r="X633" t="str">
            <v>LIC. EN ADMINISTRACION (5° Semestre)</v>
          </cell>
          <cell r="Y633">
            <v>0</v>
          </cell>
          <cell r="Z633">
            <v>0</v>
          </cell>
          <cell r="AA633">
            <v>0</v>
          </cell>
          <cell r="AB633">
            <v>9</v>
          </cell>
          <cell r="AC633">
            <v>7</v>
          </cell>
          <cell r="AD633">
            <v>9</v>
          </cell>
          <cell r="AE633">
            <v>8.3333333333333339</v>
          </cell>
          <cell r="AF633" t="str">
            <v>B1</v>
          </cell>
          <cell r="AG633">
            <v>0</v>
          </cell>
          <cell r="AH633">
            <v>0</v>
          </cell>
          <cell r="AI633">
            <v>0</v>
          </cell>
          <cell r="AJ633" t="str">
            <v>OK</v>
          </cell>
          <cell r="AK633" t="str">
            <v>OK</v>
          </cell>
          <cell r="AL633" t="str">
            <v>OK</v>
          </cell>
          <cell r="AM633" t="str">
            <v>OK</v>
          </cell>
          <cell r="AN633" t="str">
            <v>OK</v>
          </cell>
          <cell r="AO633" t="str">
            <v>OK</v>
          </cell>
          <cell r="AP633" t="str">
            <v>OK</v>
          </cell>
          <cell r="AQ633" t="str">
            <v>Díaz Navarro Cristina</v>
          </cell>
          <cell r="AR633">
            <v>0</v>
          </cell>
        </row>
        <row r="634">
          <cell r="A634">
            <v>633</v>
          </cell>
          <cell r="B634" t="str">
            <v>CANDIDATO</v>
          </cell>
          <cell r="C634" t="str">
            <v>ACTIVO</v>
          </cell>
          <cell r="D634">
            <v>0</v>
          </cell>
          <cell r="E634">
            <v>0</v>
          </cell>
          <cell r="F634" t="str">
            <v xml:space="preserve"> </v>
          </cell>
          <cell r="G634" t="str">
            <v xml:space="preserve"> </v>
          </cell>
          <cell r="H634" t="str">
            <v>Arnulfo Emmanuel</v>
          </cell>
          <cell r="I634" t="str">
            <v>Martínez</v>
          </cell>
          <cell r="J634" t="str">
            <v>Peña</v>
          </cell>
          <cell r="K634" t="str">
            <v>Arnulfo Emmanuel Martínez Peña</v>
          </cell>
          <cell r="L634" t="str">
            <v>MAPA8512257T0</v>
          </cell>
          <cell r="M634" t="str">
            <v>MAPA851225HDGRXr09</v>
          </cell>
          <cell r="N634" t="str">
            <v>C. Coronado No. 819 Pte. Zona Centro C.P. 34000</v>
          </cell>
          <cell r="O634">
            <v>0</v>
          </cell>
          <cell r="P634" t="str">
            <v>ZONA CENTRO</v>
          </cell>
          <cell r="Q634" t="str">
            <v>Durango</v>
          </cell>
          <cell r="R634" t="str">
            <v>Victoria de Durango</v>
          </cell>
          <cell r="S634" t="str">
            <v>Dgo.</v>
          </cell>
          <cell r="T634">
            <v>6181289696</v>
          </cell>
          <cell r="U634">
            <v>6181559561</v>
          </cell>
          <cell r="V634" t="str">
            <v>MEXICANA</v>
          </cell>
          <cell r="W634" t="str">
            <v>M</v>
          </cell>
          <cell r="X634" t="str">
            <v>LIC. EN MERCADOTECNIA</v>
          </cell>
          <cell r="Y634">
            <v>0</v>
          </cell>
          <cell r="Z634">
            <v>0</v>
          </cell>
          <cell r="AA634">
            <v>0</v>
          </cell>
          <cell r="AB634">
            <v>8</v>
          </cell>
          <cell r="AC634">
            <v>6</v>
          </cell>
          <cell r="AD634">
            <v>10</v>
          </cell>
          <cell r="AE634">
            <v>8</v>
          </cell>
          <cell r="AF634" t="str">
            <v>A2</v>
          </cell>
          <cell r="AG634">
            <v>0</v>
          </cell>
          <cell r="AH634">
            <v>0</v>
          </cell>
          <cell r="AI634">
            <v>0</v>
          </cell>
          <cell r="AJ634" t="str">
            <v>OK</v>
          </cell>
          <cell r="AK634" t="str">
            <v>OK</v>
          </cell>
          <cell r="AL634" t="str">
            <v>OK</v>
          </cell>
          <cell r="AM634" t="str">
            <v>OK</v>
          </cell>
          <cell r="AN634" t="str">
            <v>OK</v>
          </cell>
          <cell r="AO634" t="str">
            <v>OK</v>
          </cell>
          <cell r="AP634" t="str">
            <v>OK</v>
          </cell>
          <cell r="AQ634" t="str">
            <v>Martínez Peña Arnulfo Emmanuel</v>
          </cell>
          <cell r="AR634">
            <v>0</v>
          </cell>
        </row>
        <row r="635">
          <cell r="A635">
            <v>634</v>
          </cell>
          <cell r="B635" t="str">
            <v>ASIGNADO</v>
          </cell>
          <cell r="C635" t="str">
            <v>ACTIVO</v>
          </cell>
          <cell r="D635">
            <v>0</v>
          </cell>
          <cell r="E635">
            <v>0</v>
          </cell>
          <cell r="F635" t="str">
            <v>1° de Septiembre</v>
          </cell>
          <cell r="G635" t="str">
            <v>PNIEB</v>
          </cell>
          <cell r="H635" t="str">
            <v>Ricardo</v>
          </cell>
          <cell r="I635" t="str">
            <v>Rivera</v>
          </cell>
          <cell r="J635" t="str">
            <v>Cosain</v>
          </cell>
          <cell r="K635" t="str">
            <v>Ricardo Rivera Cosain</v>
          </cell>
          <cell r="L635" t="str">
            <v>RICR881115UV8</v>
          </cell>
          <cell r="M635" t="str">
            <v>RICR881115HDGVSC09</v>
          </cell>
          <cell r="N635" t="str">
            <v>C. Coliseo No. 146 Fracc. Santa Teresa C.P. 34166</v>
          </cell>
          <cell r="O635" t="str">
            <v>M</v>
          </cell>
          <cell r="P635" t="str">
            <v>FRACC. SANTA TERESA</v>
          </cell>
          <cell r="Q635" t="str">
            <v>Durango</v>
          </cell>
          <cell r="R635" t="str">
            <v>Victoria de Durango</v>
          </cell>
          <cell r="S635" t="str">
            <v>Dgo.</v>
          </cell>
          <cell r="T635">
            <v>6188295402</v>
          </cell>
          <cell r="U635">
            <v>6181465845</v>
          </cell>
          <cell r="V635" t="str">
            <v>MEXICANA</v>
          </cell>
          <cell r="W635" t="str">
            <v>M</v>
          </cell>
          <cell r="X635" t="str">
            <v>LIC. EN EDUCACIÓN SECUNDARIA CON ESPECIALIDAD EN INGLES</v>
          </cell>
          <cell r="Y635">
            <v>0</v>
          </cell>
          <cell r="Z635">
            <v>0</v>
          </cell>
          <cell r="AA635">
            <v>0</v>
          </cell>
          <cell r="AB635">
            <v>9</v>
          </cell>
          <cell r="AC635">
            <v>8</v>
          </cell>
          <cell r="AD635">
            <v>9</v>
          </cell>
          <cell r="AE635">
            <v>8.6666666666666661</v>
          </cell>
          <cell r="AF635" t="str">
            <v>B2</v>
          </cell>
          <cell r="AG635">
            <v>0</v>
          </cell>
          <cell r="AH635">
            <v>0</v>
          </cell>
          <cell r="AI635" t="str">
            <v>rrc_teacher@hotmail.com</v>
          </cell>
          <cell r="AJ635" t="str">
            <v>OK</v>
          </cell>
          <cell r="AK635" t="str">
            <v>OK</v>
          </cell>
          <cell r="AL635" t="str">
            <v>OK</v>
          </cell>
          <cell r="AM635" t="str">
            <v>OK</v>
          </cell>
          <cell r="AN635" t="str">
            <v>OK</v>
          </cell>
          <cell r="AO635" t="str">
            <v>OK</v>
          </cell>
          <cell r="AP635" t="str">
            <v>OK</v>
          </cell>
          <cell r="AQ635" t="str">
            <v>Rivera Cosain Ricardo</v>
          </cell>
          <cell r="AR635">
            <v>0</v>
          </cell>
        </row>
        <row r="636">
          <cell r="A636">
            <v>635</v>
          </cell>
          <cell r="B636" t="str">
            <v>ASIGNADO</v>
          </cell>
          <cell r="C636" t="str">
            <v>ACTIVO</v>
          </cell>
          <cell r="D636">
            <v>0</v>
          </cell>
          <cell r="E636">
            <v>0</v>
          </cell>
          <cell r="F636" t="str">
            <v>1° de Septiembre</v>
          </cell>
          <cell r="G636" t="str">
            <v>PNIEB</v>
          </cell>
          <cell r="H636" t="str">
            <v>Carlos Alberto</v>
          </cell>
          <cell r="I636" t="str">
            <v>Barragán</v>
          </cell>
          <cell r="J636" t="str">
            <v>Soria</v>
          </cell>
          <cell r="K636" t="str">
            <v>Carlos Alberto Barragán Soria</v>
          </cell>
          <cell r="L636" t="str">
            <v>BASC800502I70</v>
          </cell>
          <cell r="M636" t="str">
            <v>BASC800502HDGRRR04</v>
          </cell>
          <cell r="N636" t="str">
            <v>Prol. Francisco Villa No. 402 Col. Cínco de Mayo C.P. 34304</v>
          </cell>
          <cell r="O636" t="str">
            <v>M</v>
          </cell>
          <cell r="P636" t="str">
            <v>5 de MAYO</v>
          </cell>
          <cell r="Q636" t="str">
            <v>Durango</v>
          </cell>
          <cell r="R636" t="str">
            <v>Victoria de Durango</v>
          </cell>
          <cell r="S636" t="str">
            <v>Dgo.</v>
          </cell>
          <cell r="T636">
            <v>6188109133</v>
          </cell>
          <cell r="U636">
            <v>6181513345</v>
          </cell>
          <cell r="V636" t="str">
            <v>MEXICANA</v>
          </cell>
          <cell r="W636" t="str">
            <v>M</v>
          </cell>
          <cell r="X636" t="str">
            <v>LIC. EN EDUCACION BILINGÜE</v>
          </cell>
          <cell r="Y636">
            <v>0</v>
          </cell>
          <cell r="Z636">
            <v>0</v>
          </cell>
          <cell r="AA636">
            <v>0</v>
          </cell>
          <cell r="AB636">
            <v>8</v>
          </cell>
          <cell r="AC636">
            <v>8</v>
          </cell>
          <cell r="AD636">
            <v>8</v>
          </cell>
          <cell r="AE636">
            <v>8</v>
          </cell>
          <cell r="AF636" t="str">
            <v>B1</v>
          </cell>
          <cell r="AG636">
            <v>0</v>
          </cell>
          <cell r="AH636">
            <v>0</v>
          </cell>
          <cell r="AI636" t="str">
            <v>carabs2012@outlook.com</v>
          </cell>
          <cell r="AJ636" t="str">
            <v>OK</v>
          </cell>
          <cell r="AK636" t="str">
            <v>OK</v>
          </cell>
          <cell r="AL636" t="str">
            <v>OK</v>
          </cell>
          <cell r="AM636" t="str">
            <v>OK</v>
          </cell>
          <cell r="AN636" t="str">
            <v>OK</v>
          </cell>
          <cell r="AO636" t="str">
            <v>OK</v>
          </cell>
          <cell r="AP636" t="str">
            <v>OK</v>
          </cell>
          <cell r="AQ636" t="str">
            <v>Barragán Soria Carlos Alberto</v>
          </cell>
          <cell r="AR636">
            <v>0</v>
          </cell>
        </row>
        <row r="637">
          <cell r="A637">
            <v>636</v>
          </cell>
          <cell r="B637" t="str">
            <v>ASIGNADO</v>
          </cell>
          <cell r="C637" t="str">
            <v>ACTIVO</v>
          </cell>
          <cell r="D637">
            <v>0</v>
          </cell>
          <cell r="E637">
            <v>0</v>
          </cell>
          <cell r="F637" t="str">
            <v>1° de Septiembre</v>
          </cell>
          <cell r="G637" t="str">
            <v>PNIEB</v>
          </cell>
          <cell r="H637" t="str">
            <v>Diamallanty Eugenia</v>
          </cell>
          <cell r="I637" t="str">
            <v>Cisneros</v>
          </cell>
          <cell r="J637" t="str">
            <v>Casas</v>
          </cell>
          <cell r="K637" t="str">
            <v>Diamallanty Eugenia Cisneros Casas</v>
          </cell>
          <cell r="L637" t="str">
            <v>CICD8607271A1</v>
          </cell>
          <cell r="M637" t="str">
            <v>CICD860727MDGSSM01</v>
          </cell>
          <cell r="N637" t="str">
            <v>C. Llano Grande No. 104 Fracc. La forestal C.P. 34217</v>
          </cell>
          <cell r="O637" t="str">
            <v>M</v>
          </cell>
          <cell r="P637" t="str">
            <v>FRACC. LA FORESTAL</v>
          </cell>
          <cell r="Q637" t="str">
            <v>Durango</v>
          </cell>
          <cell r="R637" t="str">
            <v>Victoria de Durango</v>
          </cell>
          <cell r="S637" t="str">
            <v>Dgo.</v>
          </cell>
          <cell r="T637">
            <v>6181290017</v>
          </cell>
          <cell r="U637">
            <v>6181492565</v>
          </cell>
          <cell r="V637" t="str">
            <v>MEXICANA</v>
          </cell>
          <cell r="W637" t="str">
            <v>F</v>
          </cell>
          <cell r="X637" t="str">
            <v>CIRUJANO DENTISTA</v>
          </cell>
          <cell r="Y637">
            <v>0</v>
          </cell>
          <cell r="Z637">
            <v>0</v>
          </cell>
          <cell r="AA637">
            <v>0</v>
          </cell>
          <cell r="AB637">
            <v>10</v>
          </cell>
          <cell r="AC637">
            <v>7</v>
          </cell>
          <cell r="AD637">
            <v>9</v>
          </cell>
          <cell r="AE637">
            <v>8.6666666666666661</v>
          </cell>
          <cell r="AF637" t="str">
            <v>B1</v>
          </cell>
          <cell r="AG637">
            <v>0</v>
          </cell>
          <cell r="AH637">
            <v>0</v>
          </cell>
          <cell r="AI637" t="str">
            <v>wty2786@gmail.com</v>
          </cell>
          <cell r="AJ637" t="str">
            <v>OK</v>
          </cell>
          <cell r="AK637" t="str">
            <v>OK</v>
          </cell>
          <cell r="AL637" t="str">
            <v>OK</v>
          </cell>
          <cell r="AM637" t="str">
            <v>OK</v>
          </cell>
          <cell r="AN637" t="str">
            <v>OK</v>
          </cell>
          <cell r="AO637" t="str">
            <v>OK</v>
          </cell>
          <cell r="AP637" t="str">
            <v>OK</v>
          </cell>
          <cell r="AQ637" t="str">
            <v>Cisneros Casas Diamallanty Eugenia</v>
          </cell>
          <cell r="AR637">
            <v>0</v>
          </cell>
        </row>
        <row r="638">
          <cell r="A638">
            <v>637</v>
          </cell>
          <cell r="B638" t="str">
            <v>CANDIDATO</v>
          </cell>
          <cell r="C638" t="str">
            <v>ACTIVO</v>
          </cell>
          <cell r="D638">
            <v>0</v>
          </cell>
          <cell r="E638">
            <v>0</v>
          </cell>
          <cell r="F638" t="str">
            <v xml:space="preserve"> </v>
          </cell>
          <cell r="G638" t="str">
            <v xml:space="preserve"> </v>
          </cell>
          <cell r="H638" t="str">
            <v>Mónica Selene</v>
          </cell>
          <cell r="I638" t="str">
            <v>Soto</v>
          </cell>
          <cell r="J638" t="str">
            <v>Sáenz</v>
          </cell>
          <cell r="K638" t="str">
            <v>Mónica Selene Soto Sáenz</v>
          </cell>
          <cell r="L638" t="str">
            <v>SOSM920307FM4</v>
          </cell>
          <cell r="M638" t="str">
            <v>SOSM920307MDGTNN15</v>
          </cell>
          <cell r="N638" t="str">
            <v>C. Girasol No. 11 Fracc. Jardines de Durango C.P. 34200</v>
          </cell>
          <cell r="O638">
            <v>0</v>
          </cell>
          <cell r="P638" t="str">
            <v>FRACC. JARDINES de DURANGO</v>
          </cell>
          <cell r="Q638" t="str">
            <v>Durango</v>
          </cell>
          <cell r="R638" t="str">
            <v>Victoria de Durango</v>
          </cell>
          <cell r="S638" t="str">
            <v>Dgo.</v>
          </cell>
          <cell r="T638">
            <v>6181296089</v>
          </cell>
          <cell r="U638" t="str">
            <v>618171…….</v>
          </cell>
          <cell r="V638" t="str">
            <v>MEXICANA</v>
          </cell>
          <cell r="W638" t="str">
            <v>F</v>
          </cell>
          <cell r="X638" t="str">
            <v>LIC. EN NUTRICION (2° Semestre)</v>
          </cell>
          <cell r="Y638">
            <v>0</v>
          </cell>
          <cell r="Z638">
            <v>0</v>
          </cell>
          <cell r="AA638">
            <v>0</v>
          </cell>
          <cell r="AB638">
            <v>10</v>
          </cell>
          <cell r="AC638">
            <v>8</v>
          </cell>
          <cell r="AD638">
            <v>9</v>
          </cell>
          <cell r="AE638">
            <v>9</v>
          </cell>
          <cell r="AF638" t="str">
            <v>B1</v>
          </cell>
          <cell r="AG638">
            <v>0</v>
          </cell>
          <cell r="AH638">
            <v>0</v>
          </cell>
          <cell r="AI638">
            <v>0</v>
          </cell>
          <cell r="AJ638" t="str">
            <v>OK</v>
          </cell>
          <cell r="AK638" t="str">
            <v>OK</v>
          </cell>
          <cell r="AL638" t="str">
            <v>OK</v>
          </cell>
          <cell r="AM638" t="str">
            <v>OK</v>
          </cell>
          <cell r="AN638" t="str">
            <v>OK</v>
          </cell>
          <cell r="AO638" t="str">
            <v>OK</v>
          </cell>
          <cell r="AP638" t="str">
            <v>OK</v>
          </cell>
          <cell r="AQ638" t="str">
            <v>Soto Sáenz Mónica Selene</v>
          </cell>
          <cell r="AR638">
            <v>0</v>
          </cell>
        </row>
        <row r="639">
          <cell r="A639">
            <v>638</v>
          </cell>
          <cell r="B639" t="str">
            <v>CANDIDATO</v>
          </cell>
          <cell r="C639" t="str">
            <v>RNR</v>
          </cell>
          <cell r="D639">
            <v>0</v>
          </cell>
          <cell r="E639">
            <v>0</v>
          </cell>
          <cell r="F639" t="str">
            <v xml:space="preserve"> </v>
          </cell>
          <cell r="G639" t="str">
            <v xml:space="preserve"> </v>
          </cell>
          <cell r="H639" t="str">
            <v>Estefania</v>
          </cell>
          <cell r="I639" t="str">
            <v>Arreola</v>
          </cell>
          <cell r="J639" t="str">
            <v>Meraz</v>
          </cell>
          <cell r="K639" t="str">
            <v>Estefania Arreola Meraz</v>
          </cell>
          <cell r="L639" t="str">
            <v>AEME910616MT8</v>
          </cell>
          <cell r="M639" t="str">
            <v>AEME910616MDGRRS09</v>
          </cell>
          <cell r="N639" t="str">
            <v>C. Privada el Brillante No. 114 Fracc. La Esmeralda C.P. 34139</v>
          </cell>
          <cell r="O639" t="str">
            <v>M</v>
          </cell>
          <cell r="P639" t="str">
            <v>FRACC. LA ESMERALDA</v>
          </cell>
          <cell r="Q639" t="str">
            <v>Durango</v>
          </cell>
          <cell r="R639" t="str">
            <v>Victoria de Durango</v>
          </cell>
          <cell r="S639" t="str">
            <v>Dgo.</v>
          </cell>
          <cell r="T639">
            <v>6188142479</v>
          </cell>
          <cell r="U639">
            <v>6181191962</v>
          </cell>
          <cell r="V639" t="str">
            <v>MEXICANA</v>
          </cell>
          <cell r="W639" t="str">
            <v>F</v>
          </cell>
          <cell r="X639" t="str">
            <v>LIC. EN DOCENCIA DE LA LENGUA INGLESA (4°. Semestre)</v>
          </cell>
          <cell r="Y639">
            <v>0</v>
          </cell>
          <cell r="Z639">
            <v>0</v>
          </cell>
          <cell r="AA639">
            <v>0</v>
          </cell>
          <cell r="AB639">
            <v>8</v>
          </cell>
          <cell r="AC639">
            <v>7</v>
          </cell>
          <cell r="AD639">
            <v>7</v>
          </cell>
          <cell r="AE639">
            <v>7.333333333333333</v>
          </cell>
          <cell r="AF639" t="str">
            <v>B1</v>
          </cell>
          <cell r="AG639">
            <v>0</v>
          </cell>
          <cell r="AH639">
            <v>0</v>
          </cell>
          <cell r="AI639" t="str">
            <v>fannymeraz@gmail.com</v>
          </cell>
          <cell r="AJ639" t="str">
            <v>OK</v>
          </cell>
          <cell r="AK639" t="str">
            <v>OK</v>
          </cell>
          <cell r="AL639" t="str">
            <v>OK</v>
          </cell>
          <cell r="AM639" t="str">
            <v>OK</v>
          </cell>
          <cell r="AN639" t="str">
            <v>OK</v>
          </cell>
          <cell r="AO639" t="str">
            <v>OK</v>
          </cell>
          <cell r="AP639" t="str">
            <v>OK</v>
          </cell>
          <cell r="AQ639" t="str">
            <v>Arreola Meraz Estefania</v>
          </cell>
          <cell r="AR639">
            <v>0</v>
          </cell>
        </row>
        <row r="640">
          <cell r="A640">
            <v>639</v>
          </cell>
          <cell r="B640" t="str">
            <v>CANDIDATO</v>
          </cell>
          <cell r="C640" t="str">
            <v>RNR</v>
          </cell>
          <cell r="D640">
            <v>0</v>
          </cell>
          <cell r="E640">
            <v>0</v>
          </cell>
          <cell r="F640" t="str">
            <v xml:space="preserve"> </v>
          </cell>
          <cell r="G640" t="str">
            <v xml:space="preserve"> </v>
          </cell>
          <cell r="H640" t="str">
            <v>Joel Fernando</v>
          </cell>
          <cell r="I640" t="str">
            <v>lares</v>
          </cell>
          <cell r="J640" t="str">
            <v>Salazar</v>
          </cell>
          <cell r="K640" t="str">
            <v>Joel Fernando lares Salazar</v>
          </cell>
          <cell r="L640" t="str">
            <v>LASJ821205P47</v>
          </cell>
          <cell r="M640" t="str">
            <v>LASJ821205HDGRLL06</v>
          </cell>
          <cell r="N640" t="str">
            <v>C. Playa Gaviotas No. 359 Fracc. Canelas C.P. 34290</v>
          </cell>
          <cell r="O640">
            <v>0</v>
          </cell>
          <cell r="P640" t="str">
            <v>FRACC. CANELAS</v>
          </cell>
          <cell r="Q640" t="str">
            <v>Durango</v>
          </cell>
          <cell r="R640" t="str">
            <v>Victoria de Durango</v>
          </cell>
          <cell r="S640" t="str">
            <v>Dgo.</v>
          </cell>
          <cell r="T640">
            <v>6188171450</v>
          </cell>
          <cell r="U640" t="str">
            <v>618122……..</v>
          </cell>
          <cell r="V640" t="str">
            <v>MEXICANA</v>
          </cell>
          <cell r="W640" t="str">
            <v>M</v>
          </cell>
          <cell r="X640" t="str">
            <v>BACHILLERATO</v>
          </cell>
          <cell r="Y640">
            <v>0</v>
          </cell>
          <cell r="Z640">
            <v>0</v>
          </cell>
          <cell r="AA640">
            <v>0</v>
          </cell>
          <cell r="AB640">
            <v>8</v>
          </cell>
          <cell r="AC640">
            <v>8</v>
          </cell>
          <cell r="AD640">
            <v>9</v>
          </cell>
          <cell r="AE640">
            <v>8.3333333333333339</v>
          </cell>
          <cell r="AF640" t="str">
            <v>B1</v>
          </cell>
          <cell r="AG640">
            <v>0</v>
          </cell>
          <cell r="AH640">
            <v>0</v>
          </cell>
          <cell r="AI640">
            <v>0</v>
          </cell>
          <cell r="AJ640" t="str">
            <v>OK</v>
          </cell>
          <cell r="AK640" t="str">
            <v>OK</v>
          </cell>
          <cell r="AL640" t="str">
            <v>OK</v>
          </cell>
          <cell r="AM640" t="str">
            <v>OK</v>
          </cell>
          <cell r="AN640" t="str">
            <v>OK</v>
          </cell>
          <cell r="AO640" t="str">
            <v>OK</v>
          </cell>
          <cell r="AP640" t="str">
            <v>OK</v>
          </cell>
          <cell r="AQ640" t="str">
            <v>lares Salazar Joel Fernando</v>
          </cell>
          <cell r="AR640">
            <v>0</v>
          </cell>
        </row>
        <row r="641">
          <cell r="A641">
            <v>640</v>
          </cell>
          <cell r="B641" t="str">
            <v>BAJA</v>
          </cell>
          <cell r="C641" t="str">
            <v>ACTIVO</v>
          </cell>
          <cell r="D641">
            <v>0</v>
          </cell>
          <cell r="E641">
            <v>0</v>
          </cell>
          <cell r="F641" t="str">
            <v xml:space="preserve"> </v>
          </cell>
          <cell r="G641" t="str">
            <v xml:space="preserve"> </v>
          </cell>
          <cell r="H641" t="str">
            <v>Leticia</v>
          </cell>
          <cell r="I641" t="str">
            <v>Rocha</v>
          </cell>
          <cell r="J641" t="str">
            <v>Tovar</v>
          </cell>
          <cell r="K641" t="str">
            <v>Leticia Rocha Tovar</v>
          </cell>
          <cell r="L641" t="str">
            <v>ROTL8811013H8</v>
          </cell>
          <cell r="M641" t="str">
            <v>ROTL881101MDGCVT07</v>
          </cell>
          <cell r="N641" t="str">
            <v>C. Prolongación Gaviota No. 155 Fracc. Loma Bonita C.P. 34197</v>
          </cell>
          <cell r="O641">
            <v>0</v>
          </cell>
          <cell r="P641" t="str">
            <v>FRACC. LOMA BONITA</v>
          </cell>
          <cell r="Q641" t="str">
            <v>Durango</v>
          </cell>
          <cell r="R641" t="str">
            <v>Victoria de Durango</v>
          </cell>
          <cell r="S641" t="str">
            <v>Dgo.</v>
          </cell>
          <cell r="T641">
            <v>6188262741</v>
          </cell>
          <cell r="U641" t="str">
            <v>618127……..</v>
          </cell>
          <cell r="V641" t="str">
            <v>MEXICANA</v>
          </cell>
          <cell r="W641" t="str">
            <v>F</v>
          </cell>
          <cell r="X641" t="str">
            <v>LIC. EDUCACION SECUNDARIA ESPECIALIDAD LENGUA EXTRANJERA INGLES</v>
          </cell>
          <cell r="Y641">
            <v>0</v>
          </cell>
          <cell r="Z641">
            <v>0</v>
          </cell>
          <cell r="AA641">
            <v>0</v>
          </cell>
          <cell r="AB641">
            <v>10</v>
          </cell>
          <cell r="AC641">
            <v>8</v>
          </cell>
          <cell r="AD641">
            <v>8</v>
          </cell>
          <cell r="AE641">
            <v>8.6666666666666661</v>
          </cell>
          <cell r="AF641" t="str">
            <v>B1</v>
          </cell>
          <cell r="AG641">
            <v>0</v>
          </cell>
          <cell r="AH641">
            <v>0</v>
          </cell>
          <cell r="AI641">
            <v>0</v>
          </cell>
          <cell r="AJ641" t="str">
            <v>OK</v>
          </cell>
          <cell r="AK641" t="str">
            <v>OK</v>
          </cell>
          <cell r="AL641" t="str">
            <v>OK</v>
          </cell>
          <cell r="AM641" t="str">
            <v>OK</v>
          </cell>
          <cell r="AN641" t="str">
            <v>OK</v>
          </cell>
          <cell r="AO641" t="str">
            <v>OK</v>
          </cell>
          <cell r="AP641" t="str">
            <v>OK</v>
          </cell>
          <cell r="AQ641" t="str">
            <v>Rocha Tovar Leticia</v>
          </cell>
          <cell r="AR641">
            <v>0</v>
          </cell>
        </row>
        <row r="642">
          <cell r="A642">
            <v>641</v>
          </cell>
          <cell r="B642" t="str">
            <v>ASIGNADO</v>
          </cell>
          <cell r="C642" t="str">
            <v>ACTIVO</v>
          </cell>
          <cell r="D642">
            <v>0</v>
          </cell>
          <cell r="E642">
            <v>0</v>
          </cell>
          <cell r="F642" t="str">
            <v>1° de Septiembre</v>
          </cell>
          <cell r="G642" t="str">
            <v>PIP</v>
          </cell>
          <cell r="H642" t="str">
            <v>Luz Ambar</v>
          </cell>
          <cell r="I642" t="str">
            <v>Pineda</v>
          </cell>
          <cell r="J642" t="str">
            <v>Portilla</v>
          </cell>
          <cell r="K642" t="str">
            <v>Luz Ambar Pineda Portilla</v>
          </cell>
          <cell r="L642" t="str">
            <v>PIPL8502127E7</v>
          </cell>
          <cell r="M642" t="str">
            <v>PIPL850212MMNNRZ05</v>
          </cell>
          <cell r="N642" t="str">
            <v>C. Andador Tarahumaras No. 122 Fracc. Huizache II C.P. 34160</v>
          </cell>
          <cell r="O642">
            <v>0</v>
          </cell>
          <cell r="P642" t="str">
            <v>FRACC. HUIZACHE II</v>
          </cell>
          <cell r="Q642" t="str">
            <v>Durango</v>
          </cell>
          <cell r="R642" t="str">
            <v>Victoria de Durango</v>
          </cell>
          <cell r="S642" t="str">
            <v>Dgo.</v>
          </cell>
          <cell r="T642">
            <v>6188260586</v>
          </cell>
          <cell r="U642">
            <v>6181413490</v>
          </cell>
          <cell r="V642" t="str">
            <v>MEXICANA</v>
          </cell>
          <cell r="W642" t="str">
            <v>F</v>
          </cell>
          <cell r="X642" t="str">
            <v>HIGH SCHOOL</v>
          </cell>
          <cell r="Y642">
            <v>0</v>
          </cell>
          <cell r="Z642">
            <v>0</v>
          </cell>
          <cell r="AA642">
            <v>0</v>
          </cell>
          <cell r="AB642">
            <v>9</v>
          </cell>
          <cell r="AC642">
            <v>8</v>
          </cell>
          <cell r="AD642">
            <v>9</v>
          </cell>
          <cell r="AE642">
            <v>8.6666666666666661</v>
          </cell>
          <cell r="AF642" t="str">
            <v>B1</v>
          </cell>
          <cell r="AG642">
            <v>0</v>
          </cell>
          <cell r="AH642">
            <v>0</v>
          </cell>
          <cell r="AI642" t="str">
            <v>ambarpineda7@hotmail.com</v>
          </cell>
          <cell r="AJ642" t="str">
            <v>OK</v>
          </cell>
          <cell r="AK642" t="str">
            <v>OK</v>
          </cell>
          <cell r="AL642" t="str">
            <v>OK</v>
          </cell>
          <cell r="AM642" t="str">
            <v>OK</v>
          </cell>
          <cell r="AN642" t="str">
            <v>OK</v>
          </cell>
          <cell r="AO642" t="str">
            <v>OK</v>
          </cell>
          <cell r="AP642" t="str">
            <v>OK</v>
          </cell>
          <cell r="AQ642" t="str">
            <v>Pineda Portilla Luz Ambar</v>
          </cell>
          <cell r="AR642">
            <v>0</v>
          </cell>
        </row>
        <row r="643">
          <cell r="A643">
            <v>642</v>
          </cell>
          <cell r="B643" t="str">
            <v>CANDIDATO</v>
          </cell>
          <cell r="C643" t="str">
            <v>ACTIVO</v>
          </cell>
          <cell r="D643">
            <v>0</v>
          </cell>
          <cell r="E643">
            <v>0</v>
          </cell>
          <cell r="F643" t="str">
            <v xml:space="preserve"> </v>
          </cell>
          <cell r="G643" t="str">
            <v xml:space="preserve"> </v>
          </cell>
          <cell r="H643" t="str">
            <v>José Luis</v>
          </cell>
          <cell r="I643" t="str">
            <v>Carmona</v>
          </cell>
          <cell r="J643" t="str">
            <v>Valverde</v>
          </cell>
          <cell r="K643" t="str">
            <v>José Luis Carmona Valverde</v>
          </cell>
          <cell r="L643" t="str">
            <v>CAVL920831UW5</v>
          </cell>
          <cell r="M643" t="str">
            <v>CAVL920831HDGRLS04</v>
          </cell>
          <cell r="N643" t="str">
            <v>C. Priv. Duraznos No. 109 Fracc. El Naranjal C.P. 34190</v>
          </cell>
          <cell r="O643">
            <v>0</v>
          </cell>
          <cell r="P643" t="str">
            <v>FRACC. EL NARANJAL</v>
          </cell>
          <cell r="Q643" t="str">
            <v>Durango</v>
          </cell>
          <cell r="R643" t="str">
            <v>Victoria de Durango</v>
          </cell>
          <cell r="S643" t="str">
            <v>Dgo.</v>
          </cell>
          <cell r="T643">
            <v>6188127020</v>
          </cell>
          <cell r="U643" t="str">
            <v>61881299????</v>
          </cell>
          <cell r="V643" t="str">
            <v>MEXICANA</v>
          </cell>
          <cell r="W643" t="str">
            <v>M</v>
          </cell>
          <cell r="X643" t="str">
            <v>ING. EN GESTION EMPRESARIAL (1° Semestre)</v>
          </cell>
          <cell r="Y643">
            <v>0</v>
          </cell>
          <cell r="Z643">
            <v>0</v>
          </cell>
          <cell r="AA643">
            <v>0</v>
          </cell>
          <cell r="AB643">
            <v>9</v>
          </cell>
          <cell r="AC643">
            <v>8</v>
          </cell>
          <cell r="AD643">
            <v>9</v>
          </cell>
          <cell r="AE643">
            <v>8.6666666666666661</v>
          </cell>
          <cell r="AF643" t="str">
            <v>B1</v>
          </cell>
          <cell r="AG643">
            <v>0</v>
          </cell>
          <cell r="AH643">
            <v>0</v>
          </cell>
          <cell r="AI643">
            <v>0</v>
          </cell>
          <cell r="AJ643" t="str">
            <v>OK</v>
          </cell>
          <cell r="AK643" t="str">
            <v>OK</v>
          </cell>
          <cell r="AL643" t="str">
            <v>OK</v>
          </cell>
          <cell r="AM643" t="str">
            <v>OK</v>
          </cell>
          <cell r="AN643" t="str">
            <v>OK</v>
          </cell>
          <cell r="AO643" t="str">
            <v>OK</v>
          </cell>
          <cell r="AP643" t="str">
            <v>OK</v>
          </cell>
          <cell r="AQ643" t="str">
            <v>Carmona Valverde José Luis</v>
          </cell>
          <cell r="AR643">
            <v>0</v>
          </cell>
        </row>
        <row r="644">
          <cell r="A644">
            <v>643</v>
          </cell>
          <cell r="B644" t="str">
            <v>CANDIDATO</v>
          </cell>
          <cell r="C644" t="str">
            <v>BAJA</v>
          </cell>
          <cell r="D644">
            <v>0</v>
          </cell>
          <cell r="E644">
            <v>30062011</v>
          </cell>
          <cell r="F644" t="str">
            <v xml:space="preserve"> </v>
          </cell>
          <cell r="G644" t="str">
            <v xml:space="preserve"> </v>
          </cell>
          <cell r="H644" t="str">
            <v>Aaron Alejandro</v>
          </cell>
          <cell r="I644" t="str">
            <v>Santiesteban</v>
          </cell>
          <cell r="J644" t="str">
            <v>Cano</v>
          </cell>
          <cell r="K644" t="str">
            <v>Aaron Alejandro Santiesteban Cano</v>
          </cell>
          <cell r="L644" t="str">
            <v>SACA861017AR4</v>
          </cell>
          <cell r="M644" t="str">
            <v>SACA861017HDGNNR07</v>
          </cell>
          <cell r="N644" t="str">
            <v>C. Valle de Guatimape No. 9 Col. Esperanza C.P. 34080</v>
          </cell>
          <cell r="O644">
            <v>0</v>
          </cell>
          <cell r="P644" t="str">
            <v>COL. ESPERANZA</v>
          </cell>
          <cell r="Q644" t="str">
            <v>Durango</v>
          </cell>
          <cell r="R644" t="str">
            <v>Victoria de Durango</v>
          </cell>
          <cell r="S644" t="str">
            <v>Dgo.</v>
          </cell>
          <cell r="T644">
            <v>6188177574</v>
          </cell>
          <cell r="U644" t="str">
            <v>618126?????ELCELNOSEVEPORELSELLO</v>
          </cell>
          <cell r="V644" t="str">
            <v>MEXICANA</v>
          </cell>
          <cell r="W644" t="str">
            <v>M</v>
          </cell>
          <cell r="X644" t="str">
            <v>LIC. EN EDUCACION BILINGÜE</v>
          </cell>
          <cell r="Y644">
            <v>0</v>
          </cell>
          <cell r="Z644">
            <v>0</v>
          </cell>
          <cell r="AA644">
            <v>0</v>
          </cell>
          <cell r="AB644">
            <v>9</v>
          </cell>
          <cell r="AC644">
            <v>6</v>
          </cell>
          <cell r="AD644">
            <v>8</v>
          </cell>
          <cell r="AE644">
            <v>7.666666666666667</v>
          </cell>
          <cell r="AF644" t="str">
            <v>B1</v>
          </cell>
          <cell r="AG644">
            <v>0</v>
          </cell>
          <cell r="AH644">
            <v>0</v>
          </cell>
          <cell r="AI644">
            <v>0</v>
          </cell>
          <cell r="AJ644" t="str">
            <v>OK</v>
          </cell>
          <cell r="AK644" t="str">
            <v>OK</v>
          </cell>
          <cell r="AL644" t="str">
            <v>OK</v>
          </cell>
          <cell r="AM644" t="str">
            <v>OK</v>
          </cell>
          <cell r="AN644" t="str">
            <v>OK</v>
          </cell>
          <cell r="AO644" t="str">
            <v>OK</v>
          </cell>
          <cell r="AP644" t="str">
            <v>OK</v>
          </cell>
          <cell r="AQ644" t="str">
            <v>Santiesteban Cano Aaron Alejandro</v>
          </cell>
          <cell r="AR644">
            <v>0</v>
          </cell>
        </row>
        <row r="645">
          <cell r="A645">
            <v>644</v>
          </cell>
          <cell r="B645" t="str">
            <v>ASIGNADO</v>
          </cell>
          <cell r="C645" t="str">
            <v>ACTIVO</v>
          </cell>
          <cell r="D645">
            <v>0</v>
          </cell>
          <cell r="E645">
            <v>0</v>
          </cell>
          <cell r="F645" t="str">
            <v>1° de Septiembre</v>
          </cell>
          <cell r="G645" t="str">
            <v>PNIEB</v>
          </cell>
          <cell r="H645" t="str">
            <v>Carol Viridiana</v>
          </cell>
          <cell r="I645" t="str">
            <v>Carrasco</v>
          </cell>
          <cell r="J645" t="str">
            <v>Rubio</v>
          </cell>
          <cell r="K645" t="str">
            <v>Carol Viridiana Carrasco Rubio</v>
          </cell>
          <cell r="L645" t="str">
            <v>CARC8311268M9</v>
          </cell>
          <cell r="M645" t="str">
            <v>CARC831126MDGRBR07</v>
          </cell>
          <cell r="N645" t="str">
            <v>Prol. Constituyentes No. 603 Fracc. Joyas del Valle C.P. 34237</v>
          </cell>
          <cell r="O645" t="str">
            <v>M</v>
          </cell>
          <cell r="P645" t="str">
            <v>FRACC. JOYAS DEL VALLE</v>
          </cell>
          <cell r="Q645" t="str">
            <v>Durango</v>
          </cell>
          <cell r="R645" t="str">
            <v>Victoria de Durango</v>
          </cell>
          <cell r="S645" t="str">
            <v>Dgo.</v>
          </cell>
          <cell r="T645">
            <v>6181180671</v>
          </cell>
          <cell r="U645">
            <v>6188032155</v>
          </cell>
          <cell r="V645" t="str">
            <v>MEXICANA</v>
          </cell>
          <cell r="W645" t="str">
            <v>F</v>
          </cell>
          <cell r="X645" t="str">
            <v>ING. INDUSTRIAL</v>
          </cell>
          <cell r="Y645">
            <v>0</v>
          </cell>
          <cell r="Z645">
            <v>0</v>
          </cell>
          <cell r="AA645">
            <v>0</v>
          </cell>
          <cell r="AB645">
            <v>9</v>
          </cell>
          <cell r="AC645">
            <v>8</v>
          </cell>
          <cell r="AD645">
            <v>6</v>
          </cell>
          <cell r="AE645">
            <v>7.666666666666667</v>
          </cell>
          <cell r="AF645" t="str">
            <v>B2</v>
          </cell>
          <cell r="AG645">
            <v>0</v>
          </cell>
          <cell r="AH645">
            <v>0</v>
          </cell>
          <cell r="AI645" t="str">
            <v>calorviridiana_26@hotmail.com</v>
          </cell>
          <cell r="AJ645" t="str">
            <v>OK</v>
          </cell>
          <cell r="AK645" t="str">
            <v>OK</v>
          </cell>
          <cell r="AL645" t="str">
            <v>OK</v>
          </cell>
          <cell r="AM645" t="str">
            <v>OK</v>
          </cell>
          <cell r="AN645" t="str">
            <v>OK</v>
          </cell>
          <cell r="AO645" t="str">
            <v>OK</v>
          </cell>
          <cell r="AP645" t="str">
            <v>OK</v>
          </cell>
          <cell r="AQ645" t="str">
            <v>Carrasco Rubio Carol Viridiana</v>
          </cell>
          <cell r="AR645">
            <v>0</v>
          </cell>
        </row>
        <row r="646">
          <cell r="A646">
            <v>645</v>
          </cell>
          <cell r="B646" t="str">
            <v>BAJA</v>
          </cell>
          <cell r="C646" t="str">
            <v>ACTIVO</v>
          </cell>
          <cell r="D646">
            <v>0</v>
          </cell>
          <cell r="E646">
            <v>0</v>
          </cell>
          <cell r="F646" t="str">
            <v xml:space="preserve"> </v>
          </cell>
          <cell r="G646" t="str">
            <v xml:space="preserve"> </v>
          </cell>
          <cell r="H646" t="str">
            <v>Jesús Emanuel</v>
          </cell>
          <cell r="I646" t="str">
            <v>Castañeda</v>
          </cell>
          <cell r="J646" t="str">
            <v>Castañon</v>
          </cell>
          <cell r="K646" t="str">
            <v>Jesús Emanuel Castañeda Castañon</v>
          </cell>
          <cell r="L646" t="str">
            <v>CACJ930314AZ3</v>
          </cell>
          <cell r="M646" t="str">
            <v>CACJ930314HDGSSS02</v>
          </cell>
          <cell r="N646" t="str">
            <v>C. Paseo de los Manzanos No. 330 Col. Valle Verde C.P. 34166</v>
          </cell>
          <cell r="O646" t="str">
            <v>V</v>
          </cell>
          <cell r="P646" t="str">
            <v>COL. VALLE VERDE</v>
          </cell>
          <cell r="Q646" t="str">
            <v>Durango</v>
          </cell>
          <cell r="R646" t="str">
            <v>Victoria de Durango</v>
          </cell>
          <cell r="S646" t="str">
            <v>Dgo.</v>
          </cell>
          <cell r="T646">
            <v>6188367687</v>
          </cell>
          <cell r="U646">
            <v>6181598147</v>
          </cell>
          <cell r="V646" t="str">
            <v>MEXICANA</v>
          </cell>
          <cell r="W646" t="str">
            <v>M</v>
          </cell>
          <cell r="X646" t="str">
            <v>LIC. EN DOCENCIA DE LA LENGUA INGLESA (2° Semestre)</v>
          </cell>
          <cell r="Y646">
            <v>0</v>
          </cell>
          <cell r="Z646">
            <v>0</v>
          </cell>
          <cell r="AA646">
            <v>0</v>
          </cell>
          <cell r="AB646">
            <v>8</v>
          </cell>
          <cell r="AC646">
            <v>9</v>
          </cell>
          <cell r="AD646">
            <v>9</v>
          </cell>
          <cell r="AE646">
            <v>8.6666666666666661</v>
          </cell>
          <cell r="AF646" t="str">
            <v>B1</v>
          </cell>
          <cell r="AG646">
            <v>0</v>
          </cell>
          <cell r="AH646">
            <v>0</v>
          </cell>
          <cell r="AI646" t="str">
            <v>emanuel.castaneda.ledli@gmail</v>
          </cell>
          <cell r="AJ646" t="str">
            <v>OK</v>
          </cell>
          <cell r="AK646" t="str">
            <v>OK</v>
          </cell>
          <cell r="AL646" t="str">
            <v>OK</v>
          </cell>
          <cell r="AM646" t="str">
            <v>OK</v>
          </cell>
          <cell r="AN646" t="str">
            <v>OK</v>
          </cell>
          <cell r="AO646" t="str">
            <v>OK</v>
          </cell>
          <cell r="AP646" t="str">
            <v>OK</v>
          </cell>
          <cell r="AQ646" t="str">
            <v>Castañeda Castañon Jesús Emanuel</v>
          </cell>
          <cell r="AR646">
            <v>0</v>
          </cell>
        </row>
        <row r="647">
          <cell r="A647">
            <v>646</v>
          </cell>
          <cell r="B647" t="str">
            <v>CANDIDATO</v>
          </cell>
          <cell r="C647" t="str">
            <v>RNR</v>
          </cell>
          <cell r="D647">
            <v>0</v>
          </cell>
          <cell r="E647">
            <v>0</v>
          </cell>
          <cell r="F647" t="str">
            <v xml:space="preserve"> </v>
          </cell>
          <cell r="G647" t="str">
            <v xml:space="preserve"> </v>
          </cell>
          <cell r="H647" t="str">
            <v>Sergio Jesús</v>
          </cell>
          <cell r="I647" t="str">
            <v>Ángel</v>
          </cell>
          <cell r="J647" t="str">
            <v>Barraza</v>
          </cell>
          <cell r="K647" t="str">
            <v>Sergio Jesús Ángel Barraza</v>
          </cell>
          <cell r="L647" t="str">
            <v>AEBS8806103M7</v>
          </cell>
          <cell r="M647" t="str">
            <v>AEBS880610HDGNRR05</v>
          </cell>
          <cell r="N647" t="str">
            <v>C. Santiago de Chile No. 416 Fracc. Guadalupe C.P. 34220</v>
          </cell>
          <cell r="O647">
            <v>0</v>
          </cell>
          <cell r="P647" t="str">
            <v>FRACC. GUADALUPE</v>
          </cell>
          <cell r="Q647" t="str">
            <v>Durango</v>
          </cell>
          <cell r="R647" t="str">
            <v>Victoria de Durango</v>
          </cell>
          <cell r="S647" t="str">
            <v>Dgo.</v>
          </cell>
          <cell r="T647">
            <v>6188180291</v>
          </cell>
          <cell r="U647" t="str">
            <v>6181743????</v>
          </cell>
          <cell r="V647" t="str">
            <v>MEXICANA</v>
          </cell>
          <cell r="W647" t="str">
            <v>M</v>
          </cell>
          <cell r="X647" t="str">
            <v>8° SEMENTRE L.R.I.</v>
          </cell>
          <cell r="Y647">
            <v>0</v>
          </cell>
          <cell r="Z647">
            <v>0</v>
          </cell>
          <cell r="AA647">
            <v>0</v>
          </cell>
          <cell r="AB647">
            <v>9</v>
          </cell>
          <cell r="AC647">
            <v>8</v>
          </cell>
          <cell r="AD647">
            <v>7</v>
          </cell>
          <cell r="AE647">
            <v>8</v>
          </cell>
          <cell r="AF647" t="str">
            <v>B1</v>
          </cell>
          <cell r="AG647">
            <v>0</v>
          </cell>
          <cell r="AH647">
            <v>0</v>
          </cell>
          <cell r="AI647">
            <v>0</v>
          </cell>
          <cell r="AJ647" t="str">
            <v>OK</v>
          </cell>
          <cell r="AK647" t="str">
            <v>OK</v>
          </cell>
          <cell r="AL647" t="str">
            <v>OK</v>
          </cell>
          <cell r="AM647" t="str">
            <v>OK</v>
          </cell>
          <cell r="AN647" t="str">
            <v>OK</v>
          </cell>
          <cell r="AO647" t="str">
            <v>OK</v>
          </cell>
          <cell r="AP647" t="str">
            <v>OK</v>
          </cell>
          <cell r="AQ647" t="str">
            <v>Ángel Barraza Sergio Jesús</v>
          </cell>
          <cell r="AR647">
            <v>0</v>
          </cell>
        </row>
        <row r="648">
          <cell r="A648">
            <v>647</v>
          </cell>
          <cell r="B648" t="str">
            <v>BAJA</v>
          </cell>
          <cell r="C648" t="str">
            <v>ACTIVO</v>
          </cell>
          <cell r="D648">
            <v>0</v>
          </cell>
          <cell r="E648">
            <v>0</v>
          </cell>
          <cell r="F648" t="str">
            <v xml:space="preserve"> </v>
          </cell>
          <cell r="G648" t="str">
            <v xml:space="preserve"> </v>
          </cell>
          <cell r="H648" t="str">
            <v>Celia Lorena</v>
          </cell>
          <cell r="I648" t="str">
            <v>Zuñiga</v>
          </cell>
          <cell r="J648" t="str">
            <v>Deras</v>
          </cell>
          <cell r="K648" t="str">
            <v>Celia Lorena Zuñiga Deras</v>
          </cell>
          <cell r="L648" t="str">
            <v>ZUDC810419SY3</v>
          </cell>
          <cell r="M648" t="str">
            <v>ZUDC810419MDGXRL09</v>
          </cell>
          <cell r="N648" t="str">
            <v>C. 6 de Mayo No. 305 Col. Miguel de la Madrid C.P. 34060</v>
          </cell>
          <cell r="O648">
            <v>0</v>
          </cell>
          <cell r="P648" t="str">
            <v>COL. MIGUEL DE LA MADRID</v>
          </cell>
          <cell r="Q648" t="str">
            <v>Durango</v>
          </cell>
          <cell r="R648" t="str">
            <v>Victoria de Durango</v>
          </cell>
          <cell r="S648" t="str">
            <v>Dgo.</v>
          </cell>
          <cell r="T648">
            <v>6181354013</v>
          </cell>
          <cell r="U648">
            <v>6181218081</v>
          </cell>
          <cell r="V648" t="str">
            <v>MEXICANA</v>
          </cell>
          <cell r="W648" t="str">
            <v>F</v>
          </cell>
          <cell r="X648" t="str">
            <v>HIGH SCHOOL</v>
          </cell>
          <cell r="Y648">
            <v>0</v>
          </cell>
          <cell r="Z648">
            <v>0</v>
          </cell>
          <cell r="AA648">
            <v>0</v>
          </cell>
          <cell r="AB648">
            <v>9</v>
          </cell>
          <cell r="AC648">
            <v>6</v>
          </cell>
          <cell r="AD648">
            <v>7</v>
          </cell>
          <cell r="AE648">
            <v>7.333333333333333</v>
          </cell>
          <cell r="AF648" t="str">
            <v>B1</v>
          </cell>
          <cell r="AG648">
            <v>0</v>
          </cell>
          <cell r="AH648">
            <v>0</v>
          </cell>
          <cell r="AI648">
            <v>0</v>
          </cell>
          <cell r="AJ648" t="str">
            <v>OK</v>
          </cell>
          <cell r="AK648" t="str">
            <v>OK</v>
          </cell>
          <cell r="AL648" t="str">
            <v>OK</v>
          </cell>
          <cell r="AM648" t="str">
            <v>OK</v>
          </cell>
          <cell r="AN648" t="str">
            <v>OK</v>
          </cell>
          <cell r="AO648" t="str">
            <v>OK</v>
          </cell>
          <cell r="AP648" t="str">
            <v>OK</v>
          </cell>
          <cell r="AQ648" t="str">
            <v>Zuñiga Deras Celia Lorena</v>
          </cell>
          <cell r="AR648">
            <v>0</v>
          </cell>
        </row>
        <row r="649">
          <cell r="A649">
            <v>648</v>
          </cell>
          <cell r="B649" t="str">
            <v>CANDIDATO</v>
          </cell>
          <cell r="C649" t="str">
            <v>BAJA</v>
          </cell>
          <cell r="D649">
            <v>0</v>
          </cell>
          <cell r="E649">
            <v>0</v>
          </cell>
          <cell r="F649" t="str">
            <v xml:space="preserve"> </v>
          </cell>
          <cell r="G649" t="str">
            <v xml:space="preserve"> </v>
          </cell>
          <cell r="H649" t="str">
            <v>David Arturo</v>
          </cell>
          <cell r="I649" t="str">
            <v>Cisneros</v>
          </cell>
          <cell r="J649" t="str">
            <v>Casas</v>
          </cell>
          <cell r="K649" t="str">
            <v>David Arturo Cisneros Casas</v>
          </cell>
          <cell r="L649" t="str">
            <v>CICD910221E44</v>
          </cell>
          <cell r="M649" t="str">
            <v>CICD910221HDGSSV01</v>
          </cell>
          <cell r="N649" t="str">
            <v>C. Llano Grande No. 104 Fracc. La Forestal C.P. 34217</v>
          </cell>
          <cell r="O649">
            <v>0</v>
          </cell>
          <cell r="P649" t="str">
            <v>FRACC. LA FORESTAL</v>
          </cell>
          <cell r="Q649" t="str">
            <v>Durango</v>
          </cell>
          <cell r="R649" t="str">
            <v>Victoria de Durango</v>
          </cell>
          <cell r="S649" t="str">
            <v>Dgo.</v>
          </cell>
          <cell r="T649">
            <v>6181290017</v>
          </cell>
          <cell r="U649">
            <v>6181014333</v>
          </cell>
          <cell r="V649" t="str">
            <v>MEXICANA</v>
          </cell>
          <cell r="W649" t="str">
            <v>M</v>
          </cell>
          <cell r="X649" t="str">
            <v>LIC. EN ADMINISTRACION (4° Semestre)</v>
          </cell>
          <cell r="Y649">
            <v>0</v>
          </cell>
          <cell r="Z649">
            <v>0</v>
          </cell>
          <cell r="AA649">
            <v>0</v>
          </cell>
          <cell r="AB649">
            <v>10</v>
          </cell>
          <cell r="AC649">
            <v>8</v>
          </cell>
          <cell r="AD649">
            <v>9</v>
          </cell>
          <cell r="AE649">
            <v>9</v>
          </cell>
          <cell r="AF649" t="str">
            <v>B1</v>
          </cell>
          <cell r="AG649">
            <v>0</v>
          </cell>
          <cell r="AH649">
            <v>0</v>
          </cell>
          <cell r="AI649">
            <v>0</v>
          </cell>
          <cell r="AJ649" t="str">
            <v>OK</v>
          </cell>
          <cell r="AK649" t="str">
            <v>OK</v>
          </cell>
          <cell r="AL649" t="str">
            <v>OK</v>
          </cell>
          <cell r="AM649" t="str">
            <v>OK</v>
          </cell>
          <cell r="AN649" t="str">
            <v>OK</v>
          </cell>
          <cell r="AO649" t="str">
            <v>OK</v>
          </cell>
          <cell r="AP649" t="str">
            <v>OK</v>
          </cell>
          <cell r="AQ649" t="str">
            <v>Cisneros Casas David Arturo</v>
          </cell>
          <cell r="AR649">
            <v>0</v>
          </cell>
        </row>
        <row r="650">
          <cell r="A650">
            <v>649</v>
          </cell>
          <cell r="B650" t="str">
            <v>CANDIDATO</v>
          </cell>
          <cell r="C650" t="str">
            <v>RNR</v>
          </cell>
          <cell r="D650">
            <v>0</v>
          </cell>
          <cell r="E650">
            <v>0</v>
          </cell>
          <cell r="F650" t="str">
            <v xml:space="preserve"> </v>
          </cell>
          <cell r="G650" t="str">
            <v xml:space="preserve"> </v>
          </cell>
          <cell r="H650" t="str">
            <v>Beatriz</v>
          </cell>
          <cell r="I650" t="str">
            <v>Porras</v>
          </cell>
          <cell r="J650" t="str">
            <v>Moreno</v>
          </cell>
          <cell r="K650" t="str">
            <v>Beatriz Porras Moreno</v>
          </cell>
          <cell r="L650" t="str">
            <v>POMB890812E57</v>
          </cell>
          <cell r="M650" t="str">
            <v>POMB890812MDGRRT00</v>
          </cell>
          <cell r="N650" t="str">
            <v>C. Valle de Suchil No. 210 Fracc. Santa Teresa C.P. 34166</v>
          </cell>
          <cell r="O650">
            <v>0</v>
          </cell>
          <cell r="P650" t="str">
            <v>FRACC. SANTA TERESA</v>
          </cell>
          <cell r="Q650" t="str">
            <v>Durango</v>
          </cell>
          <cell r="R650" t="str">
            <v>Victoria de Durango</v>
          </cell>
          <cell r="S650" t="str">
            <v>Dgo.</v>
          </cell>
          <cell r="T650">
            <v>6188263497</v>
          </cell>
          <cell r="U650">
            <v>6181160464</v>
          </cell>
          <cell r="V650" t="str">
            <v>MEXICANA</v>
          </cell>
          <cell r="W650" t="str">
            <v>F</v>
          </cell>
          <cell r="X650" t="str">
            <v>BACHILLERATO</v>
          </cell>
          <cell r="Y650">
            <v>0</v>
          </cell>
          <cell r="Z650">
            <v>0</v>
          </cell>
          <cell r="AA650">
            <v>0</v>
          </cell>
          <cell r="AB650">
            <v>10</v>
          </cell>
          <cell r="AC650">
            <v>8</v>
          </cell>
          <cell r="AD650">
            <v>8</v>
          </cell>
          <cell r="AE650">
            <v>8.6666666666666661</v>
          </cell>
          <cell r="AF650" t="str">
            <v>B1</v>
          </cell>
          <cell r="AG650">
            <v>0</v>
          </cell>
          <cell r="AH650">
            <v>0</v>
          </cell>
          <cell r="AI650">
            <v>0</v>
          </cell>
          <cell r="AJ650" t="str">
            <v>OK</v>
          </cell>
          <cell r="AK650" t="str">
            <v>OK</v>
          </cell>
          <cell r="AL650" t="str">
            <v>OK</v>
          </cell>
          <cell r="AM650" t="str">
            <v>OK</v>
          </cell>
          <cell r="AN650" t="str">
            <v>OK</v>
          </cell>
          <cell r="AO650" t="str">
            <v>OK</v>
          </cell>
          <cell r="AP650" t="str">
            <v>OK</v>
          </cell>
          <cell r="AQ650" t="str">
            <v>Porras Moreno Beatriz</v>
          </cell>
          <cell r="AR650">
            <v>0</v>
          </cell>
        </row>
        <row r="651">
          <cell r="A651">
            <v>650</v>
          </cell>
          <cell r="B651" t="str">
            <v>CANDIDATO</v>
          </cell>
          <cell r="C651" t="str">
            <v>BAJA</v>
          </cell>
          <cell r="D651">
            <v>0</v>
          </cell>
          <cell r="E651">
            <v>0</v>
          </cell>
          <cell r="F651" t="str">
            <v xml:space="preserve"> </v>
          </cell>
          <cell r="G651" t="str">
            <v xml:space="preserve"> </v>
          </cell>
          <cell r="H651" t="str">
            <v>Alma Maríana</v>
          </cell>
          <cell r="I651" t="str">
            <v>Navarro</v>
          </cell>
          <cell r="J651" t="str">
            <v>Lozoya</v>
          </cell>
          <cell r="K651" t="str">
            <v>Alma Maríana Navarro Lozoya</v>
          </cell>
          <cell r="L651" t="str">
            <v>NALA901022JD7</v>
          </cell>
          <cell r="M651" t="str">
            <v>NALA901022MDGVZL04</v>
          </cell>
          <cell r="N651" t="str">
            <v>C. Campanilla No. 216 Fracc. Jardines de Durango C.P. 34200</v>
          </cell>
          <cell r="O651" t="str">
            <v>V</v>
          </cell>
          <cell r="P651" t="str">
            <v>FRACC. JARDINES de DURANGO</v>
          </cell>
          <cell r="Q651" t="str">
            <v>Durango</v>
          </cell>
          <cell r="R651" t="str">
            <v>Victoria de Durango</v>
          </cell>
          <cell r="S651" t="str">
            <v>Dgo.</v>
          </cell>
          <cell r="T651">
            <v>6181293421</v>
          </cell>
          <cell r="U651">
            <v>6181269536</v>
          </cell>
          <cell r="V651" t="str">
            <v>MEXICANA</v>
          </cell>
          <cell r="W651" t="str">
            <v>F</v>
          </cell>
          <cell r="X651" t="str">
            <v>ING. INDUSTRIAL (5° Semestre)</v>
          </cell>
          <cell r="Y651">
            <v>0</v>
          </cell>
          <cell r="Z651">
            <v>0</v>
          </cell>
          <cell r="AA651">
            <v>0</v>
          </cell>
          <cell r="AB651">
            <v>8</v>
          </cell>
          <cell r="AC651">
            <v>7</v>
          </cell>
          <cell r="AD651">
            <v>9</v>
          </cell>
          <cell r="AE651">
            <v>8</v>
          </cell>
          <cell r="AF651" t="str">
            <v>B2</v>
          </cell>
          <cell r="AG651">
            <v>0</v>
          </cell>
          <cell r="AH651">
            <v>0</v>
          </cell>
          <cell r="AI651">
            <v>0</v>
          </cell>
          <cell r="AJ651" t="str">
            <v>OK</v>
          </cell>
          <cell r="AK651" t="str">
            <v>OK</v>
          </cell>
          <cell r="AL651" t="str">
            <v>OK</v>
          </cell>
          <cell r="AM651" t="str">
            <v>OK</v>
          </cell>
          <cell r="AN651" t="str">
            <v>OK</v>
          </cell>
          <cell r="AO651" t="str">
            <v>OK</v>
          </cell>
          <cell r="AP651" t="str">
            <v>OK</v>
          </cell>
          <cell r="AQ651" t="str">
            <v>Navarro Lozoya Alma Maríana</v>
          </cell>
          <cell r="AR651" t="str">
            <v>Llamó la directora para decir que nadie se ha presentado en la escuela</v>
          </cell>
        </row>
        <row r="652">
          <cell r="A652">
            <v>651</v>
          </cell>
          <cell r="B652" t="str">
            <v>CANDIDATO</v>
          </cell>
          <cell r="C652" t="str">
            <v>ACTIVO</v>
          </cell>
          <cell r="D652">
            <v>0</v>
          </cell>
          <cell r="E652">
            <v>0</v>
          </cell>
          <cell r="F652" t="str">
            <v xml:space="preserve"> </v>
          </cell>
          <cell r="G652" t="str">
            <v xml:space="preserve"> </v>
          </cell>
          <cell r="H652" t="str">
            <v>Ana María</v>
          </cell>
          <cell r="I652" t="str">
            <v>Vargas</v>
          </cell>
          <cell r="J652" t="str">
            <v>Uribe</v>
          </cell>
          <cell r="K652" t="str">
            <v>Ana María Vargas Uribe</v>
          </cell>
          <cell r="L652" t="str">
            <v>VAUA830727SV5</v>
          </cell>
          <cell r="M652" t="str">
            <v>VAUA830727MDGRRN03</v>
          </cell>
          <cell r="N652" t="str">
            <v>C. Circuito Hacienda el Ojo No. 112 Fracc. Haciendas C.P. 34217</v>
          </cell>
          <cell r="O652">
            <v>0</v>
          </cell>
          <cell r="P652" t="str">
            <v>FRACC. HACIENDAS</v>
          </cell>
          <cell r="Q652" t="str">
            <v>Durango</v>
          </cell>
          <cell r="R652" t="str">
            <v>Victoria de Durango</v>
          </cell>
          <cell r="S652" t="str">
            <v>Dgo.</v>
          </cell>
          <cell r="T652">
            <v>6188261492</v>
          </cell>
          <cell r="U652">
            <v>6181063267</v>
          </cell>
          <cell r="V652" t="str">
            <v>MEXICANA</v>
          </cell>
          <cell r="W652" t="str">
            <v>F</v>
          </cell>
          <cell r="X652" t="str">
            <v>ING. EN SISTEMAS COMPUTACIONALES</v>
          </cell>
          <cell r="Y652">
            <v>0</v>
          </cell>
          <cell r="Z652">
            <v>0</v>
          </cell>
          <cell r="AA652">
            <v>0</v>
          </cell>
          <cell r="AB652">
            <v>10</v>
          </cell>
          <cell r="AC652">
            <v>8</v>
          </cell>
          <cell r="AD652">
            <v>9</v>
          </cell>
          <cell r="AE652">
            <v>9</v>
          </cell>
          <cell r="AF652" t="str">
            <v>B1</v>
          </cell>
          <cell r="AG652">
            <v>0</v>
          </cell>
          <cell r="AH652">
            <v>0</v>
          </cell>
          <cell r="AI652">
            <v>0</v>
          </cell>
          <cell r="AJ652" t="str">
            <v>OK</v>
          </cell>
          <cell r="AK652" t="str">
            <v>OK</v>
          </cell>
          <cell r="AL652" t="str">
            <v>OK</v>
          </cell>
          <cell r="AM652" t="str">
            <v>OK</v>
          </cell>
          <cell r="AN652" t="str">
            <v>OK</v>
          </cell>
          <cell r="AO652" t="str">
            <v>OK</v>
          </cell>
          <cell r="AP652" t="str">
            <v>OK</v>
          </cell>
          <cell r="AQ652" t="str">
            <v>Vargas Uribe Ana María</v>
          </cell>
          <cell r="AR652">
            <v>0</v>
          </cell>
        </row>
        <row r="653">
          <cell r="A653">
            <v>652</v>
          </cell>
          <cell r="B653" t="str">
            <v>CANDIDATO</v>
          </cell>
          <cell r="C653" t="str">
            <v>RNR</v>
          </cell>
          <cell r="D653">
            <v>0</v>
          </cell>
          <cell r="E653">
            <v>0</v>
          </cell>
          <cell r="F653" t="str">
            <v xml:space="preserve"> </v>
          </cell>
          <cell r="G653" t="str">
            <v xml:space="preserve"> </v>
          </cell>
          <cell r="H653" t="str">
            <v>María Fernanda</v>
          </cell>
          <cell r="I653" t="str">
            <v>Quiñones</v>
          </cell>
          <cell r="J653" t="str">
            <v>Fuentes</v>
          </cell>
          <cell r="K653" t="str">
            <v>María Fernanda Quiñones Fuentes</v>
          </cell>
          <cell r="L653" t="str">
            <v>QUFF920302CIA</v>
          </cell>
          <cell r="M653" t="str">
            <v>QUFF920302MDGXNR00</v>
          </cell>
          <cell r="N653" t="str">
            <v>C. Privada Cuauhtémoc No. 715 A. Zona Centro C.P. 34000</v>
          </cell>
          <cell r="O653">
            <v>0</v>
          </cell>
          <cell r="P653" t="str">
            <v>ZONA CENTRO</v>
          </cell>
          <cell r="Q653" t="str">
            <v>Durango</v>
          </cell>
          <cell r="R653" t="str">
            <v>Victoria de Durango</v>
          </cell>
          <cell r="S653" t="str">
            <v>Dgo.</v>
          </cell>
          <cell r="T653">
            <v>6181302541</v>
          </cell>
          <cell r="U653">
            <v>6181818128</v>
          </cell>
          <cell r="V653" t="str">
            <v>MEXICANA</v>
          </cell>
          <cell r="W653" t="str">
            <v>F</v>
          </cell>
          <cell r="X653" t="str">
            <v>3° SEMESTRE L.D.G.A</v>
          </cell>
          <cell r="Y653">
            <v>0</v>
          </cell>
          <cell r="Z653">
            <v>0</v>
          </cell>
          <cell r="AA653">
            <v>0</v>
          </cell>
          <cell r="AB653">
            <v>9</v>
          </cell>
          <cell r="AC653">
            <v>8</v>
          </cell>
          <cell r="AD653">
            <v>8</v>
          </cell>
          <cell r="AE653">
            <v>8.3333333333333339</v>
          </cell>
          <cell r="AF653" t="str">
            <v>B1</v>
          </cell>
          <cell r="AG653">
            <v>0</v>
          </cell>
          <cell r="AH653">
            <v>0</v>
          </cell>
          <cell r="AI653">
            <v>0</v>
          </cell>
          <cell r="AJ653" t="str">
            <v>OK</v>
          </cell>
          <cell r="AK653" t="str">
            <v>OK</v>
          </cell>
          <cell r="AL653" t="str">
            <v>OK</v>
          </cell>
          <cell r="AM653" t="str">
            <v>OK</v>
          </cell>
          <cell r="AN653" t="str">
            <v>OK</v>
          </cell>
          <cell r="AO653" t="str">
            <v>OK</v>
          </cell>
          <cell r="AP653" t="str">
            <v>OK</v>
          </cell>
          <cell r="AQ653" t="str">
            <v>Quiñones Fuentes María Fernanda</v>
          </cell>
          <cell r="AR653">
            <v>0</v>
          </cell>
        </row>
        <row r="654">
          <cell r="A654">
            <v>653</v>
          </cell>
          <cell r="B654" t="str">
            <v>CANDIDATO</v>
          </cell>
          <cell r="C654" t="str">
            <v>BAJA</v>
          </cell>
          <cell r="D654">
            <v>0</v>
          </cell>
          <cell r="E654">
            <v>0</v>
          </cell>
          <cell r="F654" t="str">
            <v xml:space="preserve"> </v>
          </cell>
          <cell r="G654" t="str">
            <v xml:space="preserve"> </v>
          </cell>
          <cell r="H654" t="str">
            <v>Adelene</v>
          </cell>
          <cell r="I654" t="str">
            <v>Fragoso</v>
          </cell>
          <cell r="J654" t="str">
            <v>Payan</v>
          </cell>
          <cell r="K654" t="str">
            <v>Adelene Fragoso Payan</v>
          </cell>
          <cell r="L654" t="str">
            <v>FAPA9010055K5</v>
          </cell>
          <cell r="M654" t="str">
            <v>FAPA901005MNERYD01</v>
          </cell>
          <cell r="N654" t="str">
            <v>C. Tauro No. 315 Fracc. SAHOP C.P. 34190</v>
          </cell>
          <cell r="O654">
            <v>0</v>
          </cell>
          <cell r="P654" t="str">
            <v xml:space="preserve">FRACC. SAHOP </v>
          </cell>
          <cell r="Q654" t="str">
            <v>Durango</v>
          </cell>
          <cell r="R654" t="str">
            <v>Victoria de Durango</v>
          </cell>
          <cell r="S654" t="str">
            <v>Dgo.</v>
          </cell>
          <cell r="T654">
            <v>6188127548</v>
          </cell>
          <cell r="U654">
            <v>6188071082</v>
          </cell>
          <cell r="V654" t="str">
            <v>MEXICANA</v>
          </cell>
          <cell r="W654" t="str">
            <v>F</v>
          </cell>
          <cell r="X654" t="str">
            <v>BACHILLERATO</v>
          </cell>
          <cell r="Y654">
            <v>0</v>
          </cell>
          <cell r="Z654">
            <v>0</v>
          </cell>
          <cell r="AA654">
            <v>0</v>
          </cell>
          <cell r="AB654">
            <v>8</v>
          </cell>
          <cell r="AC654">
            <v>8</v>
          </cell>
          <cell r="AD654">
            <v>8</v>
          </cell>
          <cell r="AE654">
            <v>8</v>
          </cell>
          <cell r="AF654" t="str">
            <v>B1</v>
          </cell>
          <cell r="AG654">
            <v>0</v>
          </cell>
          <cell r="AH654">
            <v>0</v>
          </cell>
          <cell r="AI654">
            <v>0</v>
          </cell>
          <cell r="AJ654" t="str">
            <v>OK</v>
          </cell>
          <cell r="AK654" t="str">
            <v>OK</v>
          </cell>
          <cell r="AL654" t="str">
            <v>OK</v>
          </cell>
          <cell r="AM654" t="str">
            <v>OK</v>
          </cell>
          <cell r="AN654" t="str">
            <v>OK</v>
          </cell>
          <cell r="AO654" t="str">
            <v>OK</v>
          </cell>
          <cell r="AP654" t="str">
            <v>OK</v>
          </cell>
          <cell r="AQ654" t="str">
            <v>Fragoso Payan Adelene</v>
          </cell>
          <cell r="AR654">
            <v>0</v>
          </cell>
        </row>
        <row r="655">
          <cell r="A655">
            <v>654</v>
          </cell>
          <cell r="B655" t="str">
            <v>CANDIDATO</v>
          </cell>
          <cell r="C655" t="str">
            <v>BAJA</v>
          </cell>
          <cell r="D655">
            <v>0</v>
          </cell>
          <cell r="E655">
            <v>0</v>
          </cell>
          <cell r="F655" t="str">
            <v xml:space="preserve"> </v>
          </cell>
          <cell r="G655" t="str">
            <v xml:space="preserve"> </v>
          </cell>
          <cell r="H655" t="str">
            <v>Adriana</v>
          </cell>
          <cell r="I655" t="str">
            <v>Serrano</v>
          </cell>
          <cell r="J655" t="str">
            <v>Meza</v>
          </cell>
          <cell r="K655" t="str">
            <v>Adriana Serrano Meza</v>
          </cell>
          <cell r="L655" t="str">
            <v>SEMA880729AC1</v>
          </cell>
          <cell r="M655" t="str">
            <v>SEMA880729MDGRZD08</v>
          </cell>
          <cell r="N655" t="str">
            <v>C. Emiliano Zapata No. 220 Col. Revolución C.P. 34890</v>
          </cell>
          <cell r="O655">
            <v>0</v>
          </cell>
          <cell r="P655" t="str">
            <v xml:space="preserve">COL. REVOLUCION </v>
          </cell>
          <cell r="Q655" t="str">
            <v>Durango</v>
          </cell>
          <cell r="R655" t="str">
            <v>Victoria de Durango</v>
          </cell>
          <cell r="S655" t="str">
            <v>Dgo.</v>
          </cell>
          <cell r="T655">
            <v>6758651863</v>
          </cell>
          <cell r="U655">
            <v>6751036640</v>
          </cell>
          <cell r="V655" t="str">
            <v>MEXICANA</v>
          </cell>
          <cell r="W655" t="str">
            <v>F</v>
          </cell>
          <cell r="X655" t="str">
            <v>ING. BIOQUIMICA</v>
          </cell>
          <cell r="Y655">
            <v>0</v>
          </cell>
          <cell r="Z655">
            <v>0</v>
          </cell>
          <cell r="AA655">
            <v>0</v>
          </cell>
          <cell r="AB655">
            <v>9</v>
          </cell>
          <cell r="AC655">
            <v>7</v>
          </cell>
          <cell r="AD655">
            <v>7</v>
          </cell>
          <cell r="AE655">
            <v>7.666666666666667</v>
          </cell>
          <cell r="AF655" t="str">
            <v>B1</v>
          </cell>
          <cell r="AG655">
            <v>0</v>
          </cell>
          <cell r="AH655">
            <v>0</v>
          </cell>
          <cell r="AI655">
            <v>0</v>
          </cell>
          <cell r="AJ655" t="str">
            <v>OK</v>
          </cell>
          <cell r="AK655" t="str">
            <v>OK</v>
          </cell>
          <cell r="AL655" t="str">
            <v>OK</v>
          </cell>
          <cell r="AM655" t="str">
            <v>OK</v>
          </cell>
          <cell r="AN655" t="str">
            <v>OK</v>
          </cell>
          <cell r="AO655" t="str">
            <v>OK</v>
          </cell>
          <cell r="AP655" t="str">
            <v>OK</v>
          </cell>
          <cell r="AQ655" t="str">
            <v>Serrano Meza Adriana</v>
          </cell>
          <cell r="AR655">
            <v>0</v>
          </cell>
        </row>
        <row r="656">
          <cell r="A656">
            <v>655</v>
          </cell>
          <cell r="B656" t="str">
            <v>CANDIDATO</v>
          </cell>
          <cell r="C656" t="str">
            <v>CANDIDATO</v>
          </cell>
          <cell r="D656">
            <v>0</v>
          </cell>
          <cell r="E656">
            <v>0</v>
          </cell>
          <cell r="F656" t="str">
            <v xml:space="preserve"> </v>
          </cell>
          <cell r="G656" t="str">
            <v xml:space="preserve"> </v>
          </cell>
          <cell r="H656" t="str">
            <v>Alejandra</v>
          </cell>
          <cell r="I656" t="str">
            <v>Ponce</v>
          </cell>
          <cell r="J656" t="str">
            <v>Ruiz</v>
          </cell>
          <cell r="K656" t="str">
            <v>Alejandra Ponce Ruiz</v>
          </cell>
          <cell r="L656" t="str">
            <v>PORA890706GC3</v>
          </cell>
          <cell r="M656" t="str">
            <v>PORA890706MDGNZL04</v>
          </cell>
          <cell r="N656" t="str">
            <v>C. Girasol S/N Col. Cuatro de Octubre C.P. 34331</v>
          </cell>
          <cell r="O656">
            <v>0</v>
          </cell>
          <cell r="P656" t="str">
            <v>COL. 4 DE OCTUBRE</v>
          </cell>
          <cell r="Q656" t="str">
            <v>Durango</v>
          </cell>
          <cell r="R656" t="str">
            <v>Victoria de Durango</v>
          </cell>
          <cell r="S656" t="str">
            <v>Dgo.</v>
          </cell>
          <cell r="T656">
            <v>6188262451</v>
          </cell>
          <cell r="U656">
            <v>6181839200</v>
          </cell>
          <cell r="V656" t="str">
            <v>MEXICANA</v>
          </cell>
          <cell r="W656" t="str">
            <v>F</v>
          </cell>
          <cell r="X656" t="str">
            <v>7° SEMESTRE L.I.E.</v>
          </cell>
          <cell r="Y656">
            <v>0</v>
          </cell>
          <cell r="Z656">
            <v>0</v>
          </cell>
          <cell r="AA656">
            <v>0</v>
          </cell>
          <cell r="AB656">
            <v>8</v>
          </cell>
          <cell r="AC656">
            <v>7</v>
          </cell>
          <cell r="AD656">
            <v>5</v>
          </cell>
          <cell r="AE656">
            <v>6.666666666666667</v>
          </cell>
          <cell r="AF656" t="str">
            <v>A1</v>
          </cell>
          <cell r="AG656">
            <v>0</v>
          </cell>
          <cell r="AH656">
            <v>0</v>
          </cell>
          <cell r="AI656">
            <v>0</v>
          </cell>
          <cell r="AJ656" t="str">
            <v>OK</v>
          </cell>
          <cell r="AK656" t="str">
            <v>OK</v>
          </cell>
          <cell r="AL656" t="str">
            <v>OK</v>
          </cell>
          <cell r="AM656" t="str">
            <v>OK</v>
          </cell>
          <cell r="AN656" t="str">
            <v>OK</v>
          </cell>
          <cell r="AO656" t="str">
            <v>OK</v>
          </cell>
          <cell r="AP656" t="str">
            <v>OK</v>
          </cell>
          <cell r="AQ656" t="str">
            <v>Ponce Ruiz Alejandra</v>
          </cell>
          <cell r="AR656">
            <v>0</v>
          </cell>
        </row>
        <row r="657">
          <cell r="A657">
            <v>656</v>
          </cell>
          <cell r="B657" t="str">
            <v>CANDIDATO</v>
          </cell>
          <cell r="C657" t="str">
            <v>CANDIDATO</v>
          </cell>
          <cell r="D657">
            <v>0</v>
          </cell>
          <cell r="E657">
            <v>0</v>
          </cell>
          <cell r="F657" t="str">
            <v xml:space="preserve"> </v>
          </cell>
          <cell r="G657" t="str">
            <v xml:space="preserve"> </v>
          </cell>
          <cell r="H657" t="str">
            <v>Ricardo Omar</v>
          </cell>
          <cell r="I657" t="str">
            <v>Hernández</v>
          </cell>
          <cell r="J657" t="str">
            <v>Casas</v>
          </cell>
          <cell r="K657" t="str">
            <v>Ricardo Omar Hernández Casas</v>
          </cell>
          <cell r="L657" t="str">
            <v>HECR890605AM3</v>
          </cell>
          <cell r="M657" t="str">
            <v>HECR890605HDGRSC09</v>
          </cell>
          <cell r="N657" t="str">
            <v>C. Principal S/N C.P. 34850</v>
          </cell>
          <cell r="O657">
            <v>0</v>
          </cell>
          <cell r="P657" t="str">
            <v xml:space="preserve">M NOMBRE de DIOS </v>
          </cell>
          <cell r="Q657" t="str">
            <v>Nombre de Dios</v>
          </cell>
          <cell r="R657" t="str">
            <v>Texcalillo</v>
          </cell>
          <cell r="S657" t="str">
            <v>Dgo.</v>
          </cell>
          <cell r="T657">
            <v>6181290017</v>
          </cell>
          <cell r="U657">
            <v>0</v>
          </cell>
          <cell r="V657" t="str">
            <v>MEXICANA</v>
          </cell>
          <cell r="W657" t="str">
            <v>M</v>
          </cell>
          <cell r="X657" t="str">
            <v>HIGH SCHOOL</v>
          </cell>
          <cell r="Y657">
            <v>0</v>
          </cell>
          <cell r="Z657">
            <v>0</v>
          </cell>
          <cell r="AA657">
            <v>0</v>
          </cell>
          <cell r="AB657">
            <v>6</v>
          </cell>
          <cell r="AC657">
            <v>7</v>
          </cell>
          <cell r="AD657">
            <v>6</v>
          </cell>
          <cell r="AE657">
            <v>6.333333333333333</v>
          </cell>
          <cell r="AF657" t="str">
            <v>A1</v>
          </cell>
          <cell r="AG657">
            <v>0</v>
          </cell>
          <cell r="AH657">
            <v>0</v>
          </cell>
          <cell r="AI657">
            <v>0</v>
          </cell>
          <cell r="AJ657" t="str">
            <v>OK</v>
          </cell>
          <cell r="AK657" t="str">
            <v>OK</v>
          </cell>
          <cell r="AL657" t="str">
            <v>OK</v>
          </cell>
          <cell r="AM657" t="str">
            <v>OK</v>
          </cell>
          <cell r="AN657" t="str">
            <v>OK</v>
          </cell>
          <cell r="AO657" t="str">
            <v>OK</v>
          </cell>
          <cell r="AP657" t="str">
            <v>OK</v>
          </cell>
          <cell r="AQ657" t="str">
            <v>Hernández Casas Ricardo Omar</v>
          </cell>
          <cell r="AR657">
            <v>0</v>
          </cell>
        </row>
        <row r="658">
          <cell r="A658">
            <v>657</v>
          </cell>
          <cell r="B658" t="str">
            <v>CANDIDATO</v>
          </cell>
          <cell r="C658" t="str">
            <v>CANDIDATO</v>
          </cell>
          <cell r="D658">
            <v>0</v>
          </cell>
          <cell r="E658">
            <v>0</v>
          </cell>
          <cell r="F658" t="str">
            <v xml:space="preserve"> </v>
          </cell>
          <cell r="G658" t="str">
            <v xml:space="preserve"> </v>
          </cell>
          <cell r="H658" t="str">
            <v>Héctor Acxel</v>
          </cell>
          <cell r="I658" t="str">
            <v>Talavera</v>
          </cell>
          <cell r="J658" t="str">
            <v>Torrecillas</v>
          </cell>
          <cell r="K658" t="str">
            <v>Héctor Acxel Talavera Torrecillas</v>
          </cell>
          <cell r="L658" t="str">
            <v>TATH820519636</v>
          </cell>
          <cell r="M658" t="str">
            <v>TATH820519HDGLRC05</v>
          </cell>
          <cell r="N658" t="str">
            <v>C. Callejón Sin Nombre S/N Col. Morelos C.P. 34950</v>
          </cell>
          <cell r="O658">
            <v>0</v>
          </cell>
          <cell r="P658" t="str">
            <v>M PUEBLO NUEVO</v>
          </cell>
          <cell r="Q658" t="str">
            <v>Pueblo Nuevo</v>
          </cell>
          <cell r="R658" t="str">
            <v>Pueblo Nuevo</v>
          </cell>
          <cell r="S658" t="str">
            <v>Dgo.</v>
          </cell>
          <cell r="T658">
            <v>6758761157</v>
          </cell>
          <cell r="U658">
            <v>6751056984</v>
          </cell>
          <cell r="V658" t="str">
            <v>MEXICANA</v>
          </cell>
          <cell r="W658" t="str">
            <v>M</v>
          </cell>
          <cell r="X658" t="str">
            <v>ING. EN CIENCIAS FORESTALES</v>
          </cell>
          <cell r="Y658">
            <v>0</v>
          </cell>
          <cell r="Z658">
            <v>0</v>
          </cell>
          <cell r="AA658">
            <v>0</v>
          </cell>
          <cell r="AB658">
            <v>8</v>
          </cell>
          <cell r="AC658">
            <v>8</v>
          </cell>
          <cell r="AD658">
            <v>6</v>
          </cell>
          <cell r="AE658">
            <v>7.333333333333333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 t="str">
            <v>OK</v>
          </cell>
          <cell r="AK658" t="str">
            <v>OK</v>
          </cell>
          <cell r="AL658" t="str">
            <v>OK</v>
          </cell>
          <cell r="AM658" t="str">
            <v>OK</v>
          </cell>
          <cell r="AN658" t="str">
            <v>OK</v>
          </cell>
          <cell r="AO658" t="str">
            <v>OK</v>
          </cell>
          <cell r="AP658" t="str">
            <v>OK</v>
          </cell>
          <cell r="AQ658" t="str">
            <v>Talavera Torrecillas Héctor Acxel</v>
          </cell>
          <cell r="AR658">
            <v>0</v>
          </cell>
        </row>
        <row r="659">
          <cell r="A659">
            <v>658</v>
          </cell>
          <cell r="B659" t="str">
            <v>CANDIDATO</v>
          </cell>
          <cell r="C659" t="str">
            <v>ACTIVO</v>
          </cell>
          <cell r="D659">
            <v>0</v>
          </cell>
          <cell r="E659">
            <v>0</v>
          </cell>
          <cell r="F659" t="str">
            <v xml:space="preserve"> </v>
          </cell>
          <cell r="G659" t="str">
            <v xml:space="preserve"> </v>
          </cell>
          <cell r="H659" t="str">
            <v>Aisa Janeth</v>
          </cell>
          <cell r="I659" t="str">
            <v>Serrano</v>
          </cell>
          <cell r="J659" t="str">
            <v>Vargas</v>
          </cell>
          <cell r="K659" t="str">
            <v>Aisa Janeth Serrano Vargas</v>
          </cell>
          <cell r="L659" t="str">
            <v>SEVA880502MS3</v>
          </cell>
          <cell r="M659" t="str">
            <v>SEVA880502MDGRRS07</v>
          </cell>
          <cell r="N659" t="str">
            <v>C. Torino 103 int. 403 C.P. 34233</v>
          </cell>
          <cell r="O659">
            <v>0</v>
          </cell>
          <cell r="P659" t="str">
            <v>FRACC. LAS BRISAS</v>
          </cell>
          <cell r="Q659" t="str">
            <v>Durango</v>
          </cell>
          <cell r="R659" t="str">
            <v>Victoria de Durango</v>
          </cell>
          <cell r="S659" t="str">
            <v>Dgo.</v>
          </cell>
          <cell r="T659">
            <v>6188147629</v>
          </cell>
          <cell r="U659">
            <v>61811162514</v>
          </cell>
          <cell r="V659" t="str">
            <v>MEXICANA</v>
          </cell>
          <cell r="W659" t="str">
            <v>F</v>
          </cell>
          <cell r="X659" t="str">
            <v>HIGH SCHOOL</v>
          </cell>
          <cell r="Y659">
            <v>0</v>
          </cell>
          <cell r="Z659">
            <v>0</v>
          </cell>
          <cell r="AA659">
            <v>0</v>
          </cell>
          <cell r="AB659">
            <v>9</v>
          </cell>
          <cell r="AC659">
            <v>7</v>
          </cell>
          <cell r="AD659">
            <v>7</v>
          </cell>
          <cell r="AE659">
            <v>7.666666666666667</v>
          </cell>
          <cell r="AF659" t="str">
            <v>B1</v>
          </cell>
          <cell r="AG659">
            <v>0</v>
          </cell>
          <cell r="AH659">
            <v>0</v>
          </cell>
          <cell r="AI659">
            <v>0</v>
          </cell>
          <cell r="AJ659" t="str">
            <v>OK</v>
          </cell>
          <cell r="AK659" t="str">
            <v>OK</v>
          </cell>
          <cell r="AL659" t="str">
            <v>OK</v>
          </cell>
          <cell r="AM659" t="str">
            <v>OK</v>
          </cell>
          <cell r="AN659" t="str">
            <v>OK</v>
          </cell>
          <cell r="AO659" t="str">
            <v>OK</v>
          </cell>
          <cell r="AP659" t="str">
            <v>OK</v>
          </cell>
          <cell r="AQ659" t="str">
            <v>Serrano Vargas Aisa Janeth</v>
          </cell>
          <cell r="AR659">
            <v>0</v>
          </cell>
        </row>
        <row r="660">
          <cell r="A660">
            <v>659</v>
          </cell>
          <cell r="B660" t="str">
            <v>CANDIDATO</v>
          </cell>
          <cell r="C660" t="str">
            <v>ACTIVO</v>
          </cell>
          <cell r="D660">
            <v>0</v>
          </cell>
          <cell r="E660">
            <v>0</v>
          </cell>
          <cell r="F660" t="str">
            <v xml:space="preserve"> </v>
          </cell>
          <cell r="G660" t="str">
            <v xml:space="preserve"> </v>
          </cell>
          <cell r="H660" t="str">
            <v>Karen Anahi</v>
          </cell>
          <cell r="I660" t="str">
            <v>Zamora</v>
          </cell>
          <cell r="J660" t="str">
            <v>García</v>
          </cell>
          <cell r="K660" t="str">
            <v>Karen Anahi Zamora García</v>
          </cell>
          <cell r="L660" t="str">
            <v>ZAGK890922J9A</v>
          </cell>
          <cell r="M660" t="str">
            <v>ZAGK890922MDGMRR01</v>
          </cell>
          <cell r="N660" t="str">
            <v>C. Dr. Pérez Sánchez No. 130  Col. Las Encinas C.P. 34039</v>
          </cell>
          <cell r="O660">
            <v>0</v>
          </cell>
          <cell r="P660" t="str">
            <v>COL. LAS ENCINAS</v>
          </cell>
          <cell r="Q660" t="str">
            <v>Durango</v>
          </cell>
          <cell r="R660" t="str">
            <v>Victoria de Durango</v>
          </cell>
          <cell r="S660" t="str">
            <v>Dgo.</v>
          </cell>
          <cell r="T660">
            <v>6181288057</v>
          </cell>
          <cell r="U660" t="str">
            <v>61816………</v>
          </cell>
          <cell r="V660" t="str">
            <v>MEXICANA</v>
          </cell>
          <cell r="W660" t="str">
            <v>F</v>
          </cell>
          <cell r="X660" t="str">
            <v>LIC. EN DERECHO (7° Semestre)</v>
          </cell>
          <cell r="Y660">
            <v>0</v>
          </cell>
          <cell r="Z660">
            <v>0</v>
          </cell>
          <cell r="AA660">
            <v>0</v>
          </cell>
          <cell r="AB660">
            <v>9</v>
          </cell>
          <cell r="AC660">
            <v>7</v>
          </cell>
          <cell r="AD660">
            <v>8</v>
          </cell>
          <cell r="AE660">
            <v>8</v>
          </cell>
          <cell r="AF660" t="str">
            <v>B1</v>
          </cell>
          <cell r="AG660">
            <v>0</v>
          </cell>
          <cell r="AH660">
            <v>0</v>
          </cell>
          <cell r="AI660">
            <v>0</v>
          </cell>
          <cell r="AJ660" t="str">
            <v>OK</v>
          </cell>
          <cell r="AK660" t="str">
            <v>OK</v>
          </cell>
          <cell r="AL660" t="str">
            <v>OK</v>
          </cell>
          <cell r="AM660" t="str">
            <v>OK</v>
          </cell>
          <cell r="AN660" t="str">
            <v>OK</v>
          </cell>
          <cell r="AO660" t="str">
            <v>OK</v>
          </cell>
          <cell r="AP660" t="str">
            <v>OK</v>
          </cell>
          <cell r="AQ660" t="str">
            <v>Zamora García Karen Anahi</v>
          </cell>
          <cell r="AR660">
            <v>0</v>
          </cell>
        </row>
        <row r="661">
          <cell r="A661">
            <v>660</v>
          </cell>
          <cell r="B661" t="str">
            <v>CANDIDATO</v>
          </cell>
          <cell r="C661" t="str">
            <v>ACTIVO</v>
          </cell>
          <cell r="D661">
            <v>0</v>
          </cell>
          <cell r="E661">
            <v>0</v>
          </cell>
          <cell r="F661" t="str">
            <v xml:space="preserve"> </v>
          </cell>
          <cell r="G661" t="str">
            <v xml:space="preserve"> </v>
          </cell>
          <cell r="H661" t="str">
            <v>Jazmin Citlalli</v>
          </cell>
          <cell r="I661" t="str">
            <v>Ramírez</v>
          </cell>
          <cell r="J661" t="str">
            <v>Villarello</v>
          </cell>
          <cell r="K661" t="str">
            <v>Jazmin Citlalli Ramírez Villarello</v>
          </cell>
          <cell r="L661" t="str">
            <v>RAVJ8809173Q8</v>
          </cell>
          <cell r="M661" t="str">
            <v>RAVJ880917MDGMLZ06</v>
          </cell>
          <cell r="N661" t="str">
            <v>C. Rio Bravo No. 106 C.P. 34110</v>
          </cell>
          <cell r="O661">
            <v>0</v>
          </cell>
          <cell r="P661" t="str">
            <v>FRACC. LOMAS DEL GUADIANA</v>
          </cell>
          <cell r="Q661" t="str">
            <v>Durango</v>
          </cell>
          <cell r="R661" t="str">
            <v>Victoria de Durango</v>
          </cell>
          <cell r="S661" t="str">
            <v>Dgo.</v>
          </cell>
          <cell r="T661">
            <v>6188132333</v>
          </cell>
          <cell r="U661" t="str">
            <v>618…………</v>
          </cell>
          <cell r="V661" t="str">
            <v>MEXICANA</v>
          </cell>
          <cell r="W661" t="str">
            <v>F</v>
          </cell>
          <cell r="X661" t="str">
            <v>LIC. EN GASTRONOMIA</v>
          </cell>
          <cell r="Y661">
            <v>0</v>
          </cell>
          <cell r="Z661">
            <v>0</v>
          </cell>
          <cell r="AA661">
            <v>0</v>
          </cell>
          <cell r="AB661">
            <v>8</v>
          </cell>
          <cell r="AC661">
            <v>9</v>
          </cell>
          <cell r="AD661">
            <v>8</v>
          </cell>
          <cell r="AE661">
            <v>8.3333333333333339</v>
          </cell>
          <cell r="AF661" t="str">
            <v>B1</v>
          </cell>
          <cell r="AG661">
            <v>0</v>
          </cell>
          <cell r="AH661">
            <v>0</v>
          </cell>
          <cell r="AI661">
            <v>0</v>
          </cell>
          <cell r="AJ661" t="str">
            <v>OK</v>
          </cell>
          <cell r="AK661" t="str">
            <v>OK</v>
          </cell>
          <cell r="AL661" t="str">
            <v>OK</v>
          </cell>
          <cell r="AM661" t="str">
            <v>OK</v>
          </cell>
          <cell r="AN661" t="str">
            <v>OK</v>
          </cell>
          <cell r="AO661" t="str">
            <v>OK</v>
          </cell>
          <cell r="AP661" t="str">
            <v>OK</v>
          </cell>
          <cell r="AQ661" t="str">
            <v>Ramírez Villarello Jazmin Citlalli</v>
          </cell>
          <cell r="AR661">
            <v>0</v>
          </cell>
        </row>
        <row r="662">
          <cell r="A662">
            <v>661</v>
          </cell>
          <cell r="B662" t="str">
            <v>CANDIDATO</v>
          </cell>
          <cell r="C662" t="str">
            <v>CANDIDATO</v>
          </cell>
          <cell r="D662">
            <v>0</v>
          </cell>
          <cell r="E662">
            <v>0</v>
          </cell>
          <cell r="F662" t="str">
            <v xml:space="preserve"> </v>
          </cell>
          <cell r="G662" t="str">
            <v xml:space="preserve"> </v>
          </cell>
          <cell r="H662" t="str">
            <v>Edwin Adrián</v>
          </cell>
          <cell r="I662" t="str">
            <v>Mercado</v>
          </cell>
          <cell r="J662" t="str">
            <v>Mendiola</v>
          </cell>
          <cell r="K662" t="str">
            <v>Edwin Adrián Mercado Mendiola</v>
          </cell>
          <cell r="L662" t="str">
            <v>MEME891027CX4</v>
          </cell>
          <cell r="M662" t="str">
            <v>MEME891027HDGRND06</v>
          </cell>
          <cell r="N662" t="str">
            <v>C. Rio Florido No. 213 C.P. 34000</v>
          </cell>
          <cell r="O662">
            <v>0</v>
          </cell>
          <cell r="P662" t="str">
            <v>COL. VALLE DEL SUR</v>
          </cell>
          <cell r="Q662" t="str">
            <v>Durango</v>
          </cell>
          <cell r="R662" t="str">
            <v>Victoria de Durango</v>
          </cell>
          <cell r="S662" t="str">
            <v>Dgo.</v>
          </cell>
          <cell r="T662">
            <v>6188128933</v>
          </cell>
          <cell r="U662" t="str">
            <v>618…………</v>
          </cell>
          <cell r="V662" t="str">
            <v>MEXICANA</v>
          </cell>
          <cell r="W662" t="str">
            <v>M</v>
          </cell>
          <cell r="X662" t="str">
            <v>BACHILLERATO</v>
          </cell>
          <cell r="Y662">
            <v>0</v>
          </cell>
          <cell r="Z662">
            <v>0</v>
          </cell>
          <cell r="AA662">
            <v>0</v>
          </cell>
          <cell r="AB662">
            <v>8</v>
          </cell>
          <cell r="AC662">
            <v>6</v>
          </cell>
          <cell r="AD662">
            <v>6</v>
          </cell>
          <cell r="AE662">
            <v>6.666666666666667</v>
          </cell>
          <cell r="AF662" t="str">
            <v>A1</v>
          </cell>
          <cell r="AG662">
            <v>0</v>
          </cell>
          <cell r="AH662">
            <v>0</v>
          </cell>
          <cell r="AI662">
            <v>0</v>
          </cell>
          <cell r="AJ662" t="str">
            <v>OK</v>
          </cell>
          <cell r="AK662" t="str">
            <v>OK</v>
          </cell>
          <cell r="AL662" t="str">
            <v>OK</v>
          </cell>
          <cell r="AM662" t="str">
            <v>OK</v>
          </cell>
          <cell r="AN662" t="str">
            <v>OK</v>
          </cell>
          <cell r="AO662" t="str">
            <v>OK</v>
          </cell>
          <cell r="AP662" t="str">
            <v>OK</v>
          </cell>
          <cell r="AQ662" t="str">
            <v>Mercado Mendiola Edwin Adrián</v>
          </cell>
          <cell r="AR662">
            <v>0</v>
          </cell>
        </row>
        <row r="663">
          <cell r="A663">
            <v>662</v>
          </cell>
          <cell r="B663" t="str">
            <v>ASIGNADO</v>
          </cell>
          <cell r="C663" t="str">
            <v>ACTIVO</v>
          </cell>
          <cell r="D663">
            <v>0</v>
          </cell>
          <cell r="E663">
            <v>0</v>
          </cell>
          <cell r="F663" t="str">
            <v>1° de Septiembre</v>
          </cell>
          <cell r="G663" t="str">
            <v>PNIEB</v>
          </cell>
          <cell r="H663" t="str">
            <v>Martín Silvestre</v>
          </cell>
          <cell r="I663" t="str">
            <v>Marín</v>
          </cell>
          <cell r="J663" t="str">
            <v>Márquez</v>
          </cell>
          <cell r="K663" t="str">
            <v>Martín Silvestre Marín Márquez</v>
          </cell>
          <cell r="L663" t="str">
            <v>MAMM790130V53</v>
          </cell>
          <cell r="M663" t="str">
            <v>MAMM790130HDGRRR07</v>
          </cell>
          <cell r="N663" t="str">
            <v>C. Coronado No. 933 Pte. Zona Centro C.P. 34000</v>
          </cell>
          <cell r="O663" t="str">
            <v>M</v>
          </cell>
          <cell r="P663" t="str">
            <v>ZONA CENTRO</v>
          </cell>
          <cell r="Q663" t="str">
            <v>Durango</v>
          </cell>
          <cell r="R663" t="str">
            <v>Victoria de Durango</v>
          </cell>
          <cell r="S663" t="str">
            <v>Dgo.</v>
          </cell>
          <cell r="T663">
            <v>6188123965</v>
          </cell>
          <cell r="U663">
            <v>6181663065</v>
          </cell>
          <cell r="V663" t="str">
            <v>MEXICANA</v>
          </cell>
          <cell r="W663" t="str">
            <v>M</v>
          </cell>
          <cell r="X663" t="str">
            <v>BACHILLERATO</v>
          </cell>
          <cell r="Y663">
            <v>0</v>
          </cell>
          <cell r="Z663">
            <v>0</v>
          </cell>
          <cell r="AA663">
            <v>0</v>
          </cell>
          <cell r="AB663">
            <v>9</v>
          </cell>
          <cell r="AC663">
            <v>7</v>
          </cell>
          <cell r="AD663">
            <v>7</v>
          </cell>
          <cell r="AE663">
            <v>7.666666666666667</v>
          </cell>
          <cell r="AF663" t="str">
            <v>B1</v>
          </cell>
          <cell r="AG663">
            <v>0</v>
          </cell>
          <cell r="AH663">
            <v>0</v>
          </cell>
          <cell r="AI663" t="str">
            <v>devilishrooster@yahoo.com.mx</v>
          </cell>
          <cell r="AJ663" t="str">
            <v>OK</v>
          </cell>
          <cell r="AK663" t="str">
            <v>OK</v>
          </cell>
          <cell r="AL663" t="str">
            <v>OK</v>
          </cell>
          <cell r="AM663" t="str">
            <v>OK</v>
          </cell>
          <cell r="AN663" t="str">
            <v>OK</v>
          </cell>
          <cell r="AO663" t="str">
            <v>OK</v>
          </cell>
          <cell r="AP663" t="str">
            <v>OK</v>
          </cell>
          <cell r="AQ663" t="str">
            <v>Marín Márquez Martín Silvestre</v>
          </cell>
          <cell r="AR663">
            <v>0</v>
          </cell>
        </row>
        <row r="664">
          <cell r="A664">
            <v>663</v>
          </cell>
          <cell r="B664" t="str">
            <v>CANDIDATO</v>
          </cell>
          <cell r="C664" t="str">
            <v>CANDIDATO</v>
          </cell>
          <cell r="D664">
            <v>0</v>
          </cell>
          <cell r="E664">
            <v>0</v>
          </cell>
          <cell r="F664" t="str">
            <v xml:space="preserve"> </v>
          </cell>
          <cell r="G664" t="str">
            <v xml:space="preserve"> </v>
          </cell>
          <cell r="H664" t="str">
            <v>Meredith Yazzet</v>
          </cell>
          <cell r="I664" t="str">
            <v>Pérez</v>
          </cell>
          <cell r="J664" t="str">
            <v>Calzada</v>
          </cell>
          <cell r="K664" t="str">
            <v>Meredith Yazzet Pérez Calzada</v>
          </cell>
          <cell r="L664" t="str">
            <v>PECM8909218Q7</v>
          </cell>
          <cell r="M664" t="str">
            <v>PECM890921MDGRLR04</v>
          </cell>
          <cell r="N664" t="str">
            <v>C. Quetzal No. 126 C.P. 34150</v>
          </cell>
          <cell r="O664">
            <v>0</v>
          </cell>
          <cell r="P664" t="str">
            <v>FRACC. SILVESTRE REVUELTAS</v>
          </cell>
          <cell r="Q664" t="str">
            <v>Durango</v>
          </cell>
          <cell r="R664" t="str">
            <v>Victoria de Durango</v>
          </cell>
          <cell r="S664" t="str">
            <v>Dgo.</v>
          </cell>
          <cell r="T664">
            <v>6188251492</v>
          </cell>
          <cell r="U664" t="str">
            <v>618…………</v>
          </cell>
          <cell r="V664" t="str">
            <v>MEXICANA</v>
          </cell>
          <cell r="W664" t="str">
            <v>F</v>
          </cell>
          <cell r="X664" t="str">
            <v>BACHILLERATO</v>
          </cell>
          <cell r="Y664">
            <v>0</v>
          </cell>
          <cell r="Z664">
            <v>0</v>
          </cell>
          <cell r="AA664">
            <v>0</v>
          </cell>
          <cell r="AB664">
            <v>7</v>
          </cell>
          <cell r="AC664">
            <v>7</v>
          </cell>
          <cell r="AD664">
            <v>9</v>
          </cell>
          <cell r="AE664">
            <v>7.666666666666667</v>
          </cell>
          <cell r="AF664" t="str">
            <v>A1</v>
          </cell>
          <cell r="AG664">
            <v>0</v>
          </cell>
          <cell r="AH664">
            <v>0</v>
          </cell>
          <cell r="AI664">
            <v>0</v>
          </cell>
          <cell r="AJ664" t="str">
            <v>OK</v>
          </cell>
          <cell r="AK664" t="str">
            <v>OK</v>
          </cell>
          <cell r="AL664" t="str">
            <v>OK</v>
          </cell>
          <cell r="AM664" t="str">
            <v>OK</v>
          </cell>
          <cell r="AN664" t="str">
            <v>OK</v>
          </cell>
          <cell r="AO664" t="str">
            <v>OK</v>
          </cell>
          <cell r="AP664" t="str">
            <v>OK</v>
          </cell>
          <cell r="AQ664" t="str">
            <v>Pérez Calzada Meredith Yazzet</v>
          </cell>
          <cell r="AR664">
            <v>0</v>
          </cell>
        </row>
        <row r="665">
          <cell r="A665">
            <v>664</v>
          </cell>
          <cell r="B665" t="str">
            <v>CANDIDATO</v>
          </cell>
          <cell r="C665" t="str">
            <v>BAJA</v>
          </cell>
          <cell r="D665">
            <v>0</v>
          </cell>
          <cell r="E665">
            <v>15042012</v>
          </cell>
          <cell r="F665" t="str">
            <v xml:space="preserve"> </v>
          </cell>
          <cell r="G665" t="str">
            <v xml:space="preserve"> </v>
          </cell>
          <cell r="H665" t="str">
            <v>Dulce Marbella</v>
          </cell>
          <cell r="I665" t="str">
            <v>García</v>
          </cell>
          <cell r="J665" t="str">
            <v>Pérez</v>
          </cell>
          <cell r="K665" t="str">
            <v>Dulce Marbella García Pérez</v>
          </cell>
          <cell r="L665" t="str">
            <v>GAPD880823TW5</v>
          </cell>
          <cell r="M665" t="str">
            <v>GAPD880823MCHRRL03</v>
          </cell>
          <cell r="N665" t="str">
            <v>C. Blvd. Felipe Pescador No. 547 Zona Centro C.P.34000</v>
          </cell>
          <cell r="O665">
            <v>0</v>
          </cell>
          <cell r="P665" t="str">
            <v>ZONA CENTRO</v>
          </cell>
          <cell r="Q665" t="str">
            <v>Durango</v>
          </cell>
          <cell r="R665" t="str">
            <v>Victoria de Durango</v>
          </cell>
          <cell r="S665" t="str">
            <v>Dgo.</v>
          </cell>
          <cell r="T665">
            <v>0</v>
          </cell>
          <cell r="U665">
            <v>6181534618</v>
          </cell>
          <cell r="V665" t="str">
            <v>MEXICANA</v>
          </cell>
          <cell r="W665" t="str">
            <v>F</v>
          </cell>
          <cell r="X665" t="str">
            <v>HIGH SCHOOL</v>
          </cell>
          <cell r="Y665">
            <v>0</v>
          </cell>
          <cell r="Z665">
            <v>0</v>
          </cell>
          <cell r="AA665">
            <v>0</v>
          </cell>
          <cell r="AB665">
            <v>9</v>
          </cell>
          <cell r="AC665">
            <v>7</v>
          </cell>
          <cell r="AD665">
            <v>9</v>
          </cell>
          <cell r="AE665">
            <v>8.3333333333333339</v>
          </cell>
          <cell r="AF665" t="str">
            <v>B2</v>
          </cell>
          <cell r="AG665">
            <v>0</v>
          </cell>
          <cell r="AH665">
            <v>0</v>
          </cell>
          <cell r="AI665">
            <v>0</v>
          </cell>
          <cell r="AJ665" t="str">
            <v>OK</v>
          </cell>
          <cell r="AK665" t="str">
            <v>OK</v>
          </cell>
          <cell r="AL665" t="str">
            <v>OK</v>
          </cell>
          <cell r="AM665" t="str">
            <v>OK</v>
          </cell>
          <cell r="AN665" t="str">
            <v>OK</v>
          </cell>
          <cell r="AO665" t="str">
            <v>OK</v>
          </cell>
          <cell r="AP665" t="str">
            <v>OK</v>
          </cell>
          <cell r="AQ665" t="str">
            <v>García Pérez Dulce Marbella</v>
          </cell>
          <cell r="AR665">
            <v>0</v>
          </cell>
        </row>
        <row r="666">
          <cell r="A666">
            <v>665</v>
          </cell>
          <cell r="B666" t="str">
            <v>CANDIDATO</v>
          </cell>
          <cell r="C666" t="str">
            <v>CANDIDATO</v>
          </cell>
          <cell r="D666">
            <v>0</v>
          </cell>
          <cell r="E666">
            <v>0</v>
          </cell>
          <cell r="F666" t="str">
            <v xml:space="preserve"> </v>
          </cell>
          <cell r="G666" t="str">
            <v xml:space="preserve"> </v>
          </cell>
          <cell r="H666" t="str">
            <v>Edgar</v>
          </cell>
          <cell r="I666" t="str">
            <v>Dominguez</v>
          </cell>
          <cell r="J666" t="str">
            <v>Gurrola</v>
          </cell>
          <cell r="K666" t="str">
            <v>Edgar Dominguez Gurrola</v>
          </cell>
          <cell r="L666" t="str">
            <v>DOGE740222MR2</v>
          </cell>
          <cell r="M666" t="str">
            <v>DOGE740222HDGMRD01</v>
          </cell>
          <cell r="N666" t="str">
            <v>C. Guerrero S/N C.P. 34400</v>
          </cell>
          <cell r="O666">
            <v>0</v>
          </cell>
          <cell r="P666" t="str">
            <v>ZONA CENTRO</v>
          </cell>
          <cell r="Q666" t="str">
            <v>Durango</v>
          </cell>
          <cell r="R666" t="str">
            <v>Victoria de Durango</v>
          </cell>
          <cell r="S666" t="str">
            <v>Dgo.</v>
          </cell>
          <cell r="T666">
            <v>0</v>
          </cell>
          <cell r="U666">
            <v>0</v>
          </cell>
          <cell r="V666">
            <v>0</v>
          </cell>
          <cell r="W666" t="str">
            <v>M</v>
          </cell>
          <cell r="X666" t="str">
            <v>LIC. EN DERECHO (pasante)</v>
          </cell>
          <cell r="Y666">
            <v>0</v>
          </cell>
          <cell r="Z666">
            <v>0</v>
          </cell>
          <cell r="AA666">
            <v>0</v>
          </cell>
          <cell r="AB666">
            <v>7</v>
          </cell>
          <cell r="AC666">
            <v>6</v>
          </cell>
          <cell r="AD666">
            <v>8</v>
          </cell>
          <cell r="AE666">
            <v>7</v>
          </cell>
          <cell r="AF666" t="str">
            <v>A2</v>
          </cell>
          <cell r="AG666">
            <v>0</v>
          </cell>
          <cell r="AH666">
            <v>0</v>
          </cell>
          <cell r="AI666">
            <v>0</v>
          </cell>
          <cell r="AJ666" t="str">
            <v>OK</v>
          </cell>
          <cell r="AK666" t="str">
            <v>OK</v>
          </cell>
          <cell r="AL666" t="str">
            <v>OK</v>
          </cell>
          <cell r="AM666" t="str">
            <v>OK</v>
          </cell>
          <cell r="AN666" t="str">
            <v>OK</v>
          </cell>
          <cell r="AO666" t="str">
            <v>OK</v>
          </cell>
          <cell r="AP666" t="str">
            <v>OK</v>
          </cell>
          <cell r="AQ666" t="str">
            <v>Dominguez Gurrola Edgar</v>
          </cell>
          <cell r="AR666" t="str">
            <v>no recogió la asignación</v>
          </cell>
        </row>
        <row r="667">
          <cell r="A667">
            <v>666</v>
          </cell>
          <cell r="B667" t="str">
            <v>CANDIDATO</v>
          </cell>
          <cell r="C667" t="str">
            <v>CANDIDATO</v>
          </cell>
          <cell r="D667">
            <v>0</v>
          </cell>
          <cell r="E667">
            <v>0</v>
          </cell>
          <cell r="F667" t="str">
            <v xml:space="preserve"> </v>
          </cell>
          <cell r="G667" t="str">
            <v xml:space="preserve"> </v>
          </cell>
          <cell r="H667" t="str">
            <v>Vianney</v>
          </cell>
          <cell r="I667" t="str">
            <v>Cuellar</v>
          </cell>
          <cell r="J667" t="str">
            <v>Deras</v>
          </cell>
          <cell r="K667" t="str">
            <v>Vianney Cuellar Deras</v>
          </cell>
          <cell r="L667" t="str">
            <v>CUDV880919859</v>
          </cell>
          <cell r="M667" t="str">
            <v>CUDV880919MCLLRN01</v>
          </cell>
          <cell r="N667" t="str">
            <v>C. Privada Rda. Mascareñas No. 101 Int.  8 C.P. 34000</v>
          </cell>
          <cell r="O667">
            <v>0</v>
          </cell>
          <cell r="P667" t="str">
            <v>ZONA CENTRO</v>
          </cell>
          <cell r="Q667" t="str">
            <v>Durango</v>
          </cell>
          <cell r="R667" t="str">
            <v>Victoria de Durango</v>
          </cell>
          <cell r="S667" t="str">
            <v>Dgo.</v>
          </cell>
          <cell r="T667">
            <v>6188123058</v>
          </cell>
          <cell r="U667">
            <v>6181314541</v>
          </cell>
          <cell r="V667" t="str">
            <v>MEXICANA</v>
          </cell>
          <cell r="W667" t="str">
            <v>F</v>
          </cell>
          <cell r="X667" t="str">
            <v>LIC. EN MERCADOTECNIA</v>
          </cell>
          <cell r="Y667">
            <v>0</v>
          </cell>
          <cell r="Z667">
            <v>0</v>
          </cell>
          <cell r="AA667">
            <v>0</v>
          </cell>
          <cell r="AB667">
            <v>10</v>
          </cell>
          <cell r="AC667">
            <v>7</v>
          </cell>
          <cell r="AD667">
            <v>5</v>
          </cell>
          <cell r="AE667">
            <v>7.333333333333333</v>
          </cell>
          <cell r="AF667" t="str">
            <v>A1</v>
          </cell>
          <cell r="AG667">
            <v>0</v>
          </cell>
          <cell r="AH667">
            <v>0</v>
          </cell>
          <cell r="AI667">
            <v>0</v>
          </cell>
          <cell r="AJ667" t="str">
            <v>OK</v>
          </cell>
          <cell r="AK667" t="str">
            <v>OK</v>
          </cell>
          <cell r="AL667" t="str">
            <v>OK</v>
          </cell>
          <cell r="AM667" t="str">
            <v>OK</v>
          </cell>
          <cell r="AN667" t="str">
            <v>OK</v>
          </cell>
          <cell r="AO667" t="str">
            <v>OK</v>
          </cell>
          <cell r="AP667" t="str">
            <v>OK</v>
          </cell>
          <cell r="AQ667" t="str">
            <v>Cuellar Deras Vianney</v>
          </cell>
          <cell r="AR667">
            <v>0</v>
          </cell>
        </row>
        <row r="668">
          <cell r="A668">
            <v>667</v>
          </cell>
          <cell r="B668" t="str">
            <v>CANDIDATO</v>
          </cell>
          <cell r="C668" t="str">
            <v>CANDIDATO</v>
          </cell>
          <cell r="D668">
            <v>0</v>
          </cell>
          <cell r="E668">
            <v>0</v>
          </cell>
          <cell r="F668" t="str">
            <v xml:space="preserve"> </v>
          </cell>
          <cell r="G668" t="str">
            <v xml:space="preserve"> </v>
          </cell>
          <cell r="H668" t="str">
            <v>Tomas</v>
          </cell>
          <cell r="I668" t="str">
            <v>Ávila</v>
          </cell>
          <cell r="J668" t="str">
            <v>Luna</v>
          </cell>
          <cell r="K668" t="str">
            <v>Tomas Ávila Luna</v>
          </cell>
          <cell r="L668" t="str">
            <v>AILT8002101R9</v>
          </cell>
          <cell r="M668" t="str">
            <v>AILT800210HDGVNM03</v>
          </cell>
          <cell r="N668" t="str">
            <v>C. Calle Sin Nombre s/n C.P. 34321</v>
          </cell>
          <cell r="O668">
            <v>0</v>
          </cell>
          <cell r="P668" t="str">
            <v>M-EL DURAZNO</v>
          </cell>
          <cell r="Q668" t="str">
            <v>Durango</v>
          </cell>
          <cell r="R668" t="str">
            <v>El Durazno</v>
          </cell>
          <cell r="S668" t="str">
            <v>Dgo.</v>
          </cell>
          <cell r="T668">
            <v>6188259404</v>
          </cell>
          <cell r="U668">
            <v>6181840336</v>
          </cell>
          <cell r="V668" t="str">
            <v>MEXICANA</v>
          </cell>
          <cell r="W668" t="str">
            <v>M</v>
          </cell>
          <cell r="X668" t="str">
            <v>CERTIFICADO de COMPETENCIA EDUCACIONAL</v>
          </cell>
          <cell r="Y668">
            <v>0</v>
          </cell>
          <cell r="Z668">
            <v>0</v>
          </cell>
          <cell r="AA668">
            <v>0</v>
          </cell>
          <cell r="AB668">
            <v>8</v>
          </cell>
          <cell r="AC668">
            <v>6</v>
          </cell>
          <cell r="AD668">
            <v>5</v>
          </cell>
          <cell r="AE668">
            <v>6.333333333333333</v>
          </cell>
          <cell r="AF668" t="str">
            <v>A1</v>
          </cell>
          <cell r="AG668">
            <v>0</v>
          </cell>
          <cell r="AH668">
            <v>0</v>
          </cell>
          <cell r="AI668">
            <v>0</v>
          </cell>
          <cell r="AJ668" t="str">
            <v>OK</v>
          </cell>
          <cell r="AK668" t="str">
            <v>OK</v>
          </cell>
          <cell r="AL668" t="str">
            <v>OK</v>
          </cell>
          <cell r="AM668" t="str">
            <v>OK</v>
          </cell>
          <cell r="AN668" t="str">
            <v>OK</v>
          </cell>
          <cell r="AO668" t="str">
            <v>OK</v>
          </cell>
          <cell r="AP668" t="str">
            <v>OK</v>
          </cell>
          <cell r="AQ668" t="str">
            <v>Ávila Luna Tomas</v>
          </cell>
          <cell r="AR668">
            <v>0</v>
          </cell>
        </row>
        <row r="669">
          <cell r="A669">
            <v>668</v>
          </cell>
          <cell r="B669" t="str">
            <v>CANDIDATO</v>
          </cell>
          <cell r="C669" t="str">
            <v>CANDIDATO</v>
          </cell>
          <cell r="D669">
            <v>0</v>
          </cell>
          <cell r="E669">
            <v>0</v>
          </cell>
          <cell r="F669" t="str">
            <v xml:space="preserve"> </v>
          </cell>
          <cell r="G669" t="str">
            <v xml:space="preserve"> </v>
          </cell>
          <cell r="H669" t="str">
            <v>Jesús Antonio</v>
          </cell>
          <cell r="I669" t="str">
            <v>Rentería</v>
          </cell>
          <cell r="J669" t="str">
            <v>García</v>
          </cell>
          <cell r="K669" t="str">
            <v>Jesús Antonio Rentería García</v>
          </cell>
          <cell r="L669" t="str">
            <v>REGJ850719R78</v>
          </cell>
          <cell r="M669" t="str">
            <v>REGJ850719HDGNRS05</v>
          </cell>
          <cell r="N669" t="str">
            <v>C. Andador Escorpión No. 204 Fracc. Rinconada Sol C.P. 34228</v>
          </cell>
          <cell r="O669">
            <v>0</v>
          </cell>
          <cell r="P669" t="str">
            <v>FRACC. RINCONADA SOL</v>
          </cell>
          <cell r="Q669" t="str">
            <v>Durango</v>
          </cell>
          <cell r="R669" t="str">
            <v>Victoria de Durango</v>
          </cell>
          <cell r="S669" t="str">
            <v>Dgo.</v>
          </cell>
          <cell r="T669">
            <v>6188143042</v>
          </cell>
          <cell r="U669">
            <v>6181274710</v>
          </cell>
          <cell r="V669" t="str">
            <v>MEXICANA</v>
          </cell>
          <cell r="W669" t="str">
            <v>M</v>
          </cell>
          <cell r="X669" t="str">
            <v>BACHILLERATO</v>
          </cell>
          <cell r="Y669">
            <v>0</v>
          </cell>
          <cell r="Z669">
            <v>0</v>
          </cell>
          <cell r="AA669">
            <v>0</v>
          </cell>
          <cell r="AB669">
            <v>8</v>
          </cell>
          <cell r="AC669">
            <v>6</v>
          </cell>
          <cell r="AD669">
            <v>8</v>
          </cell>
          <cell r="AE669">
            <v>7.333333333333333</v>
          </cell>
          <cell r="AF669" t="str">
            <v>A1</v>
          </cell>
          <cell r="AG669">
            <v>0</v>
          </cell>
          <cell r="AH669">
            <v>0</v>
          </cell>
          <cell r="AI669">
            <v>0</v>
          </cell>
          <cell r="AJ669" t="str">
            <v>OK</v>
          </cell>
          <cell r="AK669" t="str">
            <v>OK</v>
          </cell>
          <cell r="AL669" t="str">
            <v>OK</v>
          </cell>
          <cell r="AM669" t="str">
            <v>OK</v>
          </cell>
          <cell r="AN669" t="str">
            <v>OK</v>
          </cell>
          <cell r="AO669" t="str">
            <v>OK</v>
          </cell>
          <cell r="AP669" t="str">
            <v>OK</v>
          </cell>
          <cell r="AQ669" t="str">
            <v>Rentería García Jesús Antonio</v>
          </cell>
          <cell r="AR669">
            <v>0</v>
          </cell>
        </row>
        <row r="670">
          <cell r="A670">
            <v>669</v>
          </cell>
          <cell r="B670" t="str">
            <v>CANDIDATO</v>
          </cell>
          <cell r="C670" t="str">
            <v>RNR</v>
          </cell>
          <cell r="D670">
            <v>0</v>
          </cell>
          <cell r="E670">
            <v>0</v>
          </cell>
          <cell r="F670" t="str">
            <v xml:space="preserve"> </v>
          </cell>
          <cell r="G670" t="str">
            <v xml:space="preserve"> </v>
          </cell>
          <cell r="H670" t="str">
            <v>José</v>
          </cell>
          <cell r="I670" t="str">
            <v>Gutiérrez</v>
          </cell>
          <cell r="J670" t="str">
            <v>Osornio Viggers</v>
          </cell>
          <cell r="K670" t="str">
            <v>José Gutiérrez Osornio Viggers</v>
          </cell>
          <cell r="L670" t="str">
            <v>GUVJ641207NPA</v>
          </cell>
          <cell r="M670" t="str">
            <v>GUVJ641207HDGTGS01</v>
          </cell>
          <cell r="N670" t="str">
            <v>C. Sabino No. 201 Col. Real del Prado C.P. 34080</v>
          </cell>
          <cell r="O670">
            <v>0</v>
          </cell>
          <cell r="P670" t="str">
            <v>COL. REAL DEL PRADO</v>
          </cell>
          <cell r="Q670" t="str">
            <v>Durango</v>
          </cell>
          <cell r="R670" t="str">
            <v>Victoria de Durango</v>
          </cell>
          <cell r="S670" t="str">
            <v>Dgo.</v>
          </cell>
          <cell r="T670">
            <v>6188176456</v>
          </cell>
          <cell r="U670">
            <v>6188150465</v>
          </cell>
          <cell r="V670" t="str">
            <v>MEXICANA</v>
          </cell>
          <cell r="W670" t="str">
            <v>M</v>
          </cell>
          <cell r="X670" t="str">
            <v>ING. INDUSTRIAL EN ELECTRONICA</v>
          </cell>
          <cell r="Y670">
            <v>0</v>
          </cell>
          <cell r="Z670">
            <v>0</v>
          </cell>
          <cell r="AA670">
            <v>0</v>
          </cell>
          <cell r="AB670">
            <v>8</v>
          </cell>
          <cell r="AC670">
            <v>8</v>
          </cell>
          <cell r="AD670">
            <v>8</v>
          </cell>
          <cell r="AE670">
            <v>8</v>
          </cell>
          <cell r="AF670" t="str">
            <v>B1</v>
          </cell>
          <cell r="AG670">
            <v>0</v>
          </cell>
          <cell r="AH670">
            <v>0</v>
          </cell>
          <cell r="AI670">
            <v>0</v>
          </cell>
          <cell r="AJ670" t="str">
            <v>OK</v>
          </cell>
          <cell r="AK670" t="str">
            <v>OK</v>
          </cell>
          <cell r="AL670" t="str">
            <v>OK</v>
          </cell>
          <cell r="AM670" t="str">
            <v>OK</v>
          </cell>
          <cell r="AN670" t="str">
            <v>OK</v>
          </cell>
          <cell r="AO670" t="str">
            <v>OK</v>
          </cell>
          <cell r="AP670" t="str">
            <v>OK</v>
          </cell>
          <cell r="AQ670" t="str">
            <v>Gutiérrez Osornio Viggers José</v>
          </cell>
          <cell r="AR670">
            <v>0</v>
          </cell>
        </row>
        <row r="671">
          <cell r="A671">
            <v>670</v>
          </cell>
          <cell r="B671" t="str">
            <v>CANDIDATO</v>
          </cell>
          <cell r="C671" t="str">
            <v>CANDIDATO</v>
          </cell>
          <cell r="D671">
            <v>0</v>
          </cell>
          <cell r="E671">
            <v>0</v>
          </cell>
          <cell r="F671" t="str">
            <v xml:space="preserve"> </v>
          </cell>
          <cell r="G671" t="str">
            <v xml:space="preserve"> </v>
          </cell>
          <cell r="H671" t="str">
            <v>Miryam Madai</v>
          </cell>
          <cell r="I671" t="str">
            <v>Frausto</v>
          </cell>
          <cell r="J671" t="str">
            <v>Vázquez</v>
          </cell>
          <cell r="K671" t="str">
            <v>Miryam Madai Frausto Vázquez</v>
          </cell>
          <cell r="L671" t="str">
            <v>FAVM830910CS8</v>
          </cell>
          <cell r="M671" t="str">
            <v>FAVM830910MDGRZR07</v>
          </cell>
          <cell r="N671" t="str">
            <v>C. Grava No. 372 Fracc. Rincón del Pedregal C.P. 35010</v>
          </cell>
          <cell r="O671">
            <v>0</v>
          </cell>
          <cell r="P671" t="str">
            <v>FRACC. RINCON DEL PEDREGAL</v>
          </cell>
          <cell r="Q671" t="str">
            <v>Durango</v>
          </cell>
          <cell r="R671" t="str">
            <v>Victoria de Durango</v>
          </cell>
          <cell r="S671" t="str">
            <v>Dgo.</v>
          </cell>
          <cell r="T671">
            <v>6181292295</v>
          </cell>
          <cell r="U671">
            <v>6181325471</v>
          </cell>
          <cell r="V671" t="str">
            <v>MEXICANA</v>
          </cell>
          <cell r="W671" t="str">
            <v>F</v>
          </cell>
          <cell r="X671" t="str">
            <v>LIC. EN PSICOLOGIA</v>
          </cell>
          <cell r="Y671">
            <v>0</v>
          </cell>
          <cell r="Z671">
            <v>0</v>
          </cell>
          <cell r="AA671">
            <v>0</v>
          </cell>
          <cell r="AB671">
            <v>9</v>
          </cell>
          <cell r="AC671">
            <v>7</v>
          </cell>
          <cell r="AD671">
            <v>8</v>
          </cell>
          <cell r="AE671">
            <v>8</v>
          </cell>
          <cell r="AF671" t="str">
            <v>B1</v>
          </cell>
          <cell r="AG671">
            <v>0</v>
          </cell>
          <cell r="AH671">
            <v>0</v>
          </cell>
          <cell r="AI671">
            <v>0</v>
          </cell>
          <cell r="AJ671" t="str">
            <v>OK</v>
          </cell>
          <cell r="AK671" t="str">
            <v>OK</v>
          </cell>
          <cell r="AL671" t="str">
            <v>OK</v>
          </cell>
          <cell r="AM671" t="str">
            <v>OK</v>
          </cell>
          <cell r="AN671" t="str">
            <v>OK</v>
          </cell>
          <cell r="AO671" t="str">
            <v>OK</v>
          </cell>
          <cell r="AP671" t="str">
            <v>OK</v>
          </cell>
          <cell r="AQ671" t="str">
            <v>Frausto Vázquez Miryam Madai</v>
          </cell>
          <cell r="AR671" t="str">
            <v>Se presentó  el 16 de septiembre en la escuela y no ha dado clases hasta la fecha 18 de oct de 2011</v>
          </cell>
        </row>
        <row r="672">
          <cell r="A672">
            <v>671</v>
          </cell>
          <cell r="B672" t="str">
            <v>ASIGNADO</v>
          </cell>
          <cell r="C672" t="str">
            <v>ACTIVO</v>
          </cell>
          <cell r="D672">
            <v>0</v>
          </cell>
          <cell r="E672">
            <v>0</v>
          </cell>
          <cell r="F672" t="str">
            <v>1° de Septiembre</v>
          </cell>
          <cell r="G672" t="str">
            <v>PNIEB</v>
          </cell>
          <cell r="H672" t="str">
            <v>Sandra Marcela</v>
          </cell>
          <cell r="I672" t="str">
            <v>Gámiz</v>
          </cell>
          <cell r="J672" t="str">
            <v>Tamborrell</v>
          </cell>
          <cell r="K672" t="str">
            <v>Sandra Marcela Gámiz Tamborrell</v>
          </cell>
          <cell r="L672" t="str">
            <v>GATS730602LIA</v>
          </cell>
          <cell r="M672" t="str">
            <v>GATS730602MDGMMN06</v>
          </cell>
          <cell r="N672" t="str">
            <v>C. Volantín No. 742 Barrio de Analco C.P. 34138</v>
          </cell>
          <cell r="O672" t="str">
            <v>M</v>
          </cell>
          <cell r="P672" t="str">
            <v>B. DE ANALCO</v>
          </cell>
          <cell r="Q672" t="str">
            <v>Durango</v>
          </cell>
          <cell r="R672" t="str">
            <v>Victoria de Durango</v>
          </cell>
          <cell r="S672" t="str">
            <v>Dgo.</v>
          </cell>
          <cell r="T672">
            <v>6184554292</v>
          </cell>
          <cell r="U672">
            <v>6181696101</v>
          </cell>
          <cell r="V672" t="str">
            <v>MEXICANA</v>
          </cell>
          <cell r="W672" t="str">
            <v>F</v>
          </cell>
          <cell r="X672" t="str">
            <v>L.S.C.A.y C.</v>
          </cell>
          <cell r="Y672">
            <v>0</v>
          </cell>
          <cell r="Z672">
            <v>0</v>
          </cell>
          <cell r="AA672">
            <v>0</v>
          </cell>
          <cell r="AB672">
            <v>9</v>
          </cell>
          <cell r="AC672">
            <v>8</v>
          </cell>
          <cell r="AD672">
            <v>8</v>
          </cell>
          <cell r="AE672">
            <v>8.3333333333333339</v>
          </cell>
          <cell r="AF672" t="str">
            <v>B2</v>
          </cell>
          <cell r="AG672">
            <v>0</v>
          </cell>
          <cell r="AH672">
            <v>0</v>
          </cell>
          <cell r="AI672" t="str">
            <v>sharnandezgamt@hotmail.com</v>
          </cell>
          <cell r="AJ672" t="str">
            <v>OK</v>
          </cell>
          <cell r="AK672" t="str">
            <v>OK</v>
          </cell>
          <cell r="AL672" t="str">
            <v>OK</v>
          </cell>
          <cell r="AM672" t="str">
            <v>OK</v>
          </cell>
          <cell r="AN672" t="str">
            <v>OK</v>
          </cell>
          <cell r="AO672" t="str">
            <v>OK</v>
          </cell>
          <cell r="AP672" t="str">
            <v>OK</v>
          </cell>
          <cell r="AQ672" t="str">
            <v>Gámiz Tamborrell Sandra Marcela</v>
          </cell>
          <cell r="AR672">
            <v>0</v>
          </cell>
        </row>
        <row r="673">
          <cell r="A673">
            <v>672</v>
          </cell>
          <cell r="B673" t="str">
            <v>CANDIDATO</v>
          </cell>
          <cell r="C673" t="str">
            <v>CANDIDATO</v>
          </cell>
          <cell r="D673">
            <v>0</v>
          </cell>
          <cell r="E673">
            <v>0</v>
          </cell>
          <cell r="F673" t="str">
            <v xml:space="preserve"> </v>
          </cell>
          <cell r="G673" t="str">
            <v xml:space="preserve"> </v>
          </cell>
          <cell r="H673" t="str">
            <v>Aldo</v>
          </cell>
          <cell r="I673" t="str">
            <v>Gutiérrez</v>
          </cell>
          <cell r="J673" t="str">
            <v>Felix</v>
          </cell>
          <cell r="K673" t="str">
            <v>Aldo Gutiérrez Felix</v>
          </cell>
          <cell r="L673" t="str">
            <v>GUFA8210124Z8</v>
          </cell>
          <cell r="M673" t="str">
            <v>GUFA821012HDGTLL07</v>
          </cell>
          <cell r="N673" t="str">
            <v>Av. Real del Mezquital No. 323 Fracc. Real del Mezquital C.P. 34199</v>
          </cell>
          <cell r="O673">
            <v>0</v>
          </cell>
          <cell r="P673" t="str">
            <v>FRACC. REAL deL MEZQUITAL</v>
          </cell>
          <cell r="Q673" t="str">
            <v>Durango</v>
          </cell>
          <cell r="R673" t="str">
            <v>Victoria de Durango</v>
          </cell>
          <cell r="S673" t="str">
            <v>Dgo.</v>
          </cell>
          <cell r="T673">
            <v>6188367369</v>
          </cell>
          <cell r="U673">
            <v>61883</v>
          </cell>
          <cell r="V673" t="str">
            <v>MEXICANA</v>
          </cell>
          <cell r="W673" t="str">
            <v>M</v>
          </cell>
          <cell r="X673" t="str">
            <v>LIC. EN PSICOLOGIA</v>
          </cell>
          <cell r="Y673">
            <v>0</v>
          </cell>
          <cell r="Z673">
            <v>0</v>
          </cell>
          <cell r="AA673">
            <v>0</v>
          </cell>
          <cell r="AB673">
            <v>8</v>
          </cell>
          <cell r="AC673">
            <v>7</v>
          </cell>
          <cell r="AD673">
            <v>8</v>
          </cell>
          <cell r="AE673">
            <v>7.666666666666667</v>
          </cell>
          <cell r="AF673" t="str">
            <v>B2</v>
          </cell>
          <cell r="AG673">
            <v>0</v>
          </cell>
          <cell r="AH673">
            <v>0</v>
          </cell>
          <cell r="AI673">
            <v>0</v>
          </cell>
          <cell r="AJ673" t="str">
            <v>OK</v>
          </cell>
          <cell r="AK673" t="str">
            <v>OK</v>
          </cell>
          <cell r="AL673" t="str">
            <v>OK</v>
          </cell>
          <cell r="AM673" t="str">
            <v>OK</v>
          </cell>
          <cell r="AN673" t="str">
            <v>OK</v>
          </cell>
          <cell r="AO673" t="str">
            <v>OK</v>
          </cell>
          <cell r="AP673" t="str">
            <v>OK</v>
          </cell>
          <cell r="AQ673" t="str">
            <v>Gutiérrez Felix Aldo</v>
          </cell>
          <cell r="AR673">
            <v>0</v>
          </cell>
        </row>
        <row r="674">
          <cell r="A674">
            <v>673</v>
          </cell>
          <cell r="B674" t="str">
            <v>CANDIDATO</v>
          </cell>
          <cell r="C674" t="str">
            <v>RNR</v>
          </cell>
          <cell r="D674">
            <v>0</v>
          </cell>
          <cell r="E674">
            <v>0</v>
          </cell>
          <cell r="F674" t="str">
            <v xml:space="preserve"> </v>
          </cell>
          <cell r="G674" t="str">
            <v xml:space="preserve"> </v>
          </cell>
          <cell r="H674" t="str">
            <v>Enrique Alejandro</v>
          </cell>
          <cell r="I674" t="str">
            <v>Serrano</v>
          </cell>
          <cell r="J674" t="str">
            <v>Torres</v>
          </cell>
          <cell r="K674" t="str">
            <v>Enrique Alejandro Serrano Torres</v>
          </cell>
          <cell r="L674" t="str">
            <v>SETE850330685</v>
          </cell>
          <cell r="M674" t="str">
            <v>SETE850330HDFRRN02</v>
          </cell>
          <cell r="N674" t="str">
            <v>C. Félix Duron 202 Fracc. Domingo Arrieta C.P. 34180</v>
          </cell>
          <cell r="O674">
            <v>0</v>
          </cell>
          <cell r="P674" t="str">
            <v>FRACC. DOMINGO ARRIETA</v>
          </cell>
          <cell r="Q674" t="str">
            <v>Durango</v>
          </cell>
          <cell r="R674" t="str">
            <v>Victoria de Durango</v>
          </cell>
          <cell r="S674" t="str">
            <v>Dgo.</v>
          </cell>
          <cell r="T674">
            <v>6188131067</v>
          </cell>
          <cell r="U674">
            <v>6181179097</v>
          </cell>
          <cell r="V674" t="str">
            <v>MEXICANA</v>
          </cell>
          <cell r="W674" t="str">
            <v>M</v>
          </cell>
          <cell r="X674" t="str">
            <v>LIC. INFORMATICA ADMINISTRATIVA</v>
          </cell>
          <cell r="Y674">
            <v>0</v>
          </cell>
          <cell r="Z674">
            <v>0</v>
          </cell>
          <cell r="AA674">
            <v>0</v>
          </cell>
          <cell r="AB674">
            <v>10</v>
          </cell>
          <cell r="AC674">
            <v>7</v>
          </cell>
          <cell r="AD674">
            <v>8</v>
          </cell>
          <cell r="AE674">
            <v>8.3333333333333339</v>
          </cell>
          <cell r="AF674" t="str">
            <v>B2</v>
          </cell>
          <cell r="AG674">
            <v>0</v>
          </cell>
          <cell r="AH674">
            <v>0</v>
          </cell>
          <cell r="AI674">
            <v>0</v>
          </cell>
          <cell r="AJ674" t="str">
            <v>OK</v>
          </cell>
          <cell r="AK674" t="str">
            <v>OK</v>
          </cell>
          <cell r="AL674" t="str">
            <v>OK</v>
          </cell>
          <cell r="AM674" t="str">
            <v>OK</v>
          </cell>
          <cell r="AN674" t="str">
            <v>OK</v>
          </cell>
          <cell r="AO674" t="str">
            <v>OK</v>
          </cell>
          <cell r="AP674" t="str">
            <v>OK</v>
          </cell>
          <cell r="AQ674" t="str">
            <v>Serrano Torres Enrique Alejandro</v>
          </cell>
          <cell r="AR674">
            <v>0</v>
          </cell>
        </row>
        <row r="675">
          <cell r="A675">
            <v>674</v>
          </cell>
          <cell r="B675" t="str">
            <v>CANDIDATO</v>
          </cell>
          <cell r="C675" t="str">
            <v>RNR</v>
          </cell>
          <cell r="D675">
            <v>0</v>
          </cell>
          <cell r="E675">
            <v>0</v>
          </cell>
          <cell r="F675" t="str">
            <v xml:space="preserve"> </v>
          </cell>
          <cell r="G675" t="str">
            <v xml:space="preserve"> </v>
          </cell>
          <cell r="H675" t="str">
            <v>Mario Armando</v>
          </cell>
          <cell r="I675" t="str">
            <v>García</v>
          </cell>
          <cell r="J675" t="str">
            <v>Villarreal</v>
          </cell>
          <cell r="K675" t="str">
            <v>Mario Armando García Villarreal</v>
          </cell>
          <cell r="L675" t="str">
            <v>GAVM861226UJ6</v>
          </cell>
          <cell r="M675" t="str">
            <v>GAVM861226HDGRLR01</v>
          </cell>
          <cell r="N675" t="str">
            <v>C. Sodio No. 303 Col. Luis Echeverría C.P. 34250</v>
          </cell>
          <cell r="O675">
            <v>0</v>
          </cell>
          <cell r="P675" t="str">
            <v>COL. LUIS ECHEVERRIA</v>
          </cell>
          <cell r="Q675" t="str">
            <v>Durango</v>
          </cell>
          <cell r="R675" t="str">
            <v>Victoria de Durango</v>
          </cell>
          <cell r="S675" t="str">
            <v>Dgo.</v>
          </cell>
          <cell r="T675">
            <v>6188189575</v>
          </cell>
          <cell r="U675">
            <v>0</v>
          </cell>
          <cell r="V675" t="str">
            <v>MEXICANA</v>
          </cell>
          <cell r="W675" t="str">
            <v>M</v>
          </cell>
          <cell r="X675" t="str">
            <v>HIGH SCHOOL</v>
          </cell>
          <cell r="Y675">
            <v>0</v>
          </cell>
          <cell r="Z675">
            <v>0</v>
          </cell>
          <cell r="AA675">
            <v>0</v>
          </cell>
          <cell r="AB675">
            <v>7</v>
          </cell>
          <cell r="AC675">
            <v>8</v>
          </cell>
          <cell r="AD675">
            <v>8</v>
          </cell>
          <cell r="AE675">
            <v>7.666666666666667</v>
          </cell>
          <cell r="AF675" t="str">
            <v>B2</v>
          </cell>
          <cell r="AG675">
            <v>0</v>
          </cell>
          <cell r="AH675">
            <v>0</v>
          </cell>
          <cell r="AI675">
            <v>0</v>
          </cell>
          <cell r="AJ675" t="str">
            <v>OK</v>
          </cell>
          <cell r="AK675" t="str">
            <v>OK</v>
          </cell>
          <cell r="AL675" t="str">
            <v>OK</v>
          </cell>
          <cell r="AM675" t="str">
            <v>OK</v>
          </cell>
          <cell r="AN675" t="str">
            <v>OK</v>
          </cell>
          <cell r="AO675" t="str">
            <v>OK</v>
          </cell>
          <cell r="AP675" t="str">
            <v>OK</v>
          </cell>
          <cell r="AQ675" t="str">
            <v>García Villarreal Mario Armando</v>
          </cell>
          <cell r="AR675">
            <v>0</v>
          </cell>
        </row>
        <row r="676">
          <cell r="A676">
            <v>675</v>
          </cell>
          <cell r="B676" t="str">
            <v>CANDIDATO</v>
          </cell>
          <cell r="C676" t="str">
            <v>RNR</v>
          </cell>
          <cell r="D676">
            <v>0</v>
          </cell>
          <cell r="E676">
            <v>0</v>
          </cell>
          <cell r="F676" t="str">
            <v xml:space="preserve"> </v>
          </cell>
          <cell r="G676" t="str">
            <v xml:space="preserve"> </v>
          </cell>
          <cell r="H676" t="str">
            <v>Jesús Manuel</v>
          </cell>
          <cell r="I676" t="str">
            <v>Herrera</v>
          </cell>
          <cell r="J676" t="str">
            <v>Calderón</v>
          </cell>
          <cell r="K676" t="str">
            <v>Jesús Manuel Herrera Calderón</v>
          </cell>
          <cell r="L676" t="str">
            <v>HECS820714LE4</v>
          </cell>
          <cell r="M676" t="str">
            <v>HECS820714LHDGRLS04</v>
          </cell>
          <cell r="N676" t="str">
            <v>C. De los Jardines No. 1007 Col. Del valle C.P. 34130</v>
          </cell>
          <cell r="O676">
            <v>0</v>
          </cell>
          <cell r="P676" t="str">
            <v>COL. DEL VALLE</v>
          </cell>
          <cell r="Q676" t="str">
            <v>Durango</v>
          </cell>
          <cell r="R676" t="str">
            <v>Victoria de Durango</v>
          </cell>
          <cell r="S676" t="str">
            <v>Dgo.</v>
          </cell>
          <cell r="T676">
            <v>6184550339</v>
          </cell>
          <cell r="U676">
            <v>618</v>
          </cell>
          <cell r="V676" t="str">
            <v>MEXICANA</v>
          </cell>
          <cell r="W676" t="str">
            <v xml:space="preserve"> </v>
          </cell>
          <cell r="X676" t="str">
            <v>ING. EN ELECTRICA</v>
          </cell>
          <cell r="Y676">
            <v>0</v>
          </cell>
          <cell r="Z676">
            <v>0</v>
          </cell>
          <cell r="AA676">
            <v>0</v>
          </cell>
          <cell r="AB676">
            <v>9</v>
          </cell>
          <cell r="AC676">
            <v>7</v>
          </cell>
          <cell r="AD676">
            <v>9</v>
          </cell>
          <cell r="AE676">
            <v>8.3333333333333339</v>
          </cell>
          <cell r="AF676" t="str">
            <v>B1</v>
          </cell>
          <cell r="AG676">
            <v>0</v>
          </cell>
          <cell r="AH676">
            <v>0</v>
          </cell>
          <cell r="AI676">
            <v>0</v>
          </cell>
          <cell r="AJ676" t="str">
            <v>OK</v>
          </cell>
          <cell r="AK676" t="str">
            <v>OK</v>
          </cell>
          <cell r="AL676" t="str">
            <v>OK</v>
          </cell>
          <cell r="AM676" t="str">
            <v>OK</v>
          </cell>
          <cell r="AN676" t="str">
            <v>OK</v>
          </cell>
          <cell r="AO676" t="str">
            <v>OK</v>
          </cell>
          <cell r="AP676" t="str">
            <v>OK</v>
          </cell>
          <cell r="AQ676" t="str">
            <v>Herrera Calderón Jesús Manuel</v>
          </cell>
          <cell r="AR676">
            <v>0</v>
          </cell>
        </row>
        <row r="677">
          <cell r="A677">
            <v>676</v>
          </cell>
          <cell r="B677" t="str">
            <v>ASIGNADO</v>
          </cell>
          <cell r="C677" t="str">
            <v>ACTIVO</v>
          </cell>
          <cell r="D677">
            <v>0</v>
          </cell>
          <cell r="E677">
            <v>0</v>
          </cell>
          <cell r="F677" t="str">
            <v>1° de Septiembre</v>
          </cell>
          <cell r="G677" t="str">
            <v>PNIEB</v>
          </cell>
          <cell r="H677" t="str">
            <v>Cinthia Elizabeth</v>
          </cell>
          <cell r="I677" t="str">
            <v>Martínez</v>
          </cell>
          <cell r="J677" t="str">
            <v>Burciaga</v>
          </cell>
          <cell r="K677" t="str">
            <v>Cinthia Elizabeth Martínez Burciaga</v>
          </cell>
          <cell r="L677" t="str">
            <v>MABC8503158WA</v>
          </cell>
          <cell r="M677" t="str">
            <v>MABC850315MDGRRN09</v>
          </cell>
          <cell r="N677" t="str">
            <v>C. Tehuantepec No. 904 Col. Azcapotzalco C.P. 34160</v>
          </cell>
          <cell r="O677" t="str">
            <v>M</v>
          </cell>
          <cell r="P677" t="str">
            <v>COL. AZCAPOTZALCO</v>
          </cell>
          <cell r="Q677" t="str">
            <v>Durango</v>
          </cell>
          <cell r="R677" t="str">
            <v>Victoria de Durango</v>
          </cell>
          <cell r="S677" t="str">
            <v>Dgo.</v>
          </cell>
          <cell r="T677">
            <v>6188295139</v>
          </cell>
          <cell r="U677">
            <v>6181656716</v>
          </cell>
          <cell r="V677" t="str">
            <v>MEXICANA</v>
          </cell>
          <cell r="W677" t="str">
            <v>F</v>
          </cell>
          <cell r="X677" t="str">
            <v>L.S.C.A.y C.</v>
          </cell>
          <cell r="Y677">
            <v>0</v>
          </cell>
          <cell r="Z677">
            <v>0</v>
          </cell>
          <cell r="AA677">
            <v>0</v>
          </cell>
          <cell r="AB677">
            <v>8</v>
          </cell>
          <cell r="AC677">
            <v>8</v>
          </cell>
          <cell r="AD677">
            <v>8</v>
          </cell>
          <cell r="AE677">
            <v>8</v>
          </cell>
          <cell r="AF677" t="str">
            <v>B1</v>
          </cell>
          <cell r="AG677">
            <v>0</v>
          </cell>
          <cell r="AH677">
            <v>0</v>
          </cell>
          <cell r="AI677" t="str">
            <v>cinty_85b@hotmail.com</v>
          </cell>
          <cell r="AJ677" t="str">
            <v>OK</v>
          </cell>
          <cell r="AK677" t="str">
            <v>OK</v>
          </cell>
          <cell r="AL677" t="str">
            <v>OK</v>
          </cell>
          <cell r="AM677" t="str">
            <v>OK</v>
          </cell>
          <cell r="AN677" t="str">
            <v>OK</v>
          </cell>
          <cell r="AO677" t="str">
            <v>OK</v>
          </cell>
          <cell r="AP677" t="str">
            <v>OK</v>
          </cell>
          <cell r="AQ677" t="str">
            <v>Martínez Burciaga Cinthia Elizabeth</v>
          </cell>
          <cell r="AR677">
            <v>0</v>
          </cell>
        </row>
        <row r="678">
          <cell r="A678">
            <v>677</v>
          </cell>
          <cell r="B678" t="str">
            <v>ASIGNADO</v>
          </cell>
          <cell r="C678" t="str">
            <v>ACTIVO</v>
          </cell>
          <cell r="D678">
            <v>0</v>
          </cell>
          <cell r="E678">
            <v>0</v>
          </cell>
          <cell r="F678" t="str">
            <v>1° de Septiembre</v>
          </cell>
          <cell r="G678" t="str">
            <v>PNIEB</v>
          </cell>
          <cell r="H678" t="str">
            <v>Ma. Candelaria</v>
          </cell>
          <cell r="I678" t="str">
            <v>Luna</v>
          </cell>
          <cell r="J678" t="str">
            <v>Rentería</v>
          </cell>
          <cell r="K678" t="str">
            <v>Ma. Candelaria Luna Rentería</v>
          </cell>
          <cell r="L678" t="str">
            <v>LURC690202PL3</v>
          </cell>
          <cell r="M678" t="str">
            <v>LURC690202MDGNNN07</v>
          </cell>
          <cell r="N678" t="str">
            <v>C. Isla Altamura No. 128 Fracc. Puertas de San Ignacio C.P. 34204</v>
          </cell>
          <cell r="O678">
            <v>0</v>
          </cell>
          <cell r="P678" t="str">
            <v>FRACC. PUERTAS DE SAN IGNACIO</v>
          </cell>
          <cell r="Q678" t="str">
            <v>Durango</v>
          </cell>
          <cell r="R678" t="str">
            <v>Victoria de Durango</v>
          </cell>
          <cell r="S678" t="str">
            <v>Dgo.</v>
          </cell>
          <cell r="T678">
            <v>0</v>
          </cell>
          <cell r="U678">
            <v>6181876540</v>
          </cell>
          <cell r="V678" t="str">
            <v>MEXICANA</v>
          </cell>
          <cell r="W678" t="str">
            <v>F</v>
          </cell>
          <cell r="X678" t="str">
            <v>HIGH SCHOOL</v>
          </cell>
          <cell r="Y678">
            <v>0</v>
          </cell>
          <cell r="Z678">
            <v>0</v>
          </cell>
          <cell r="AA678">
            <v>0</v>
          </cell>
          <cell r="AB678">
            <v>8</v>
          </cell>
          <cell r="AC678">
            <v>7</v>
          </cell>
          <cell r="AD678">
            <v>8</v>
          </cell>
          <cell r="AE678">
            <v>7.666666666666667</v>
          </cell>
          <cell r="AF678" t="str">
            <v>B1</v>
          </cell>
          <cell r="AG678">
            <v>0</v>
          </cell>
          <cell r="AH678">
            <v>0</v>
          </cell>
          <cell r="AI678">
            <v>0</v>
          </cell>
          <cell r="AJ678" t="str">
            <v>OK</v>
          </cell>
          <cell r="AK678" t="str">
            <v>OK</v>
          </cell>
          <cell r="AL678" t="str">
            <v>OK</v>
          </cell>
          <cell r="AM678" t="str">
            <v>OK</v>
          </cell>
          <cell r="AN678" t="str">
            <v>OK</v>
          </cell>
          <cell r="AO678" t="str">
            <v>OK</v>
          </cell>
          <cell r="AP678" t="str">
            <v>OK</v>
          </cell>
          <cell r="AQ678" t="str">
            <v>Luna Rentería Ma. Candelaria</v>
          </cell>
          <cell r="AR678">
            <v>0</v>
          </cell>
        </row>
        <row r="679">
          <cell r="A679">
            <v>678</v>
          </cell>
          <cell r="B679" t="str">
            <v>ASIGNADO</v>
          </cell>
          <cell r="C679" t="str">
            <v>ACTIVO</v>
          </cell>
          <cell r="D679">
            <v>0</v>
          </cell>
          <cell r="E679">
            <v>0</v>
          </cell>
          <cell r="F679" t="str">
            <v>1° de Septiembre</v>
          </cell>
          <cell r="G679" t="str">
            <v>PNIEB</v>
          </cell>
          <cell r="H679" t="str">
            <v>Lorena Alejandra</v>
          </cell>
          <cell r="I679" t="str">
            <v>Miranda</v>
          </cell>
          <cell r="J679" t="str">
            <v>Herrera</v>
          </cell>
          <cell r="K679" t="str">
            <v>Lorena Alejandra Miranda Herrera</v>
          </cell>
          <cell r="L679" t="str">
            <v>MIHL880823464</v>
          </cell>
          <cell r="M679" t="str">
            <v>MIHL880823MDGRRR01</v>
          </cell>
          <cell r="N679" t="str">
            <v>C. Calle 17 No. 221 Fracc. Bosques del Valle C.P. 34228</v>
          </cell>
          <cell r="O679" t="str">
            <v>M</v>
          </cell>
          <cell r="P679" t="str">
            <v>FRACC. BOSQUES DEL VALLE</v>
          </cell>
          <cell r="Q679" t="str">
            <v>Durango</v>
          </cell>
          <cell r="R679" t="str">
            <v>Victoria de Durango</v>
          </cell>
          <cell r="S679" t="str">
            <v>Dgo.</v>
          </cell>
          <cell r="T679">
            <v>6188143378</v>
          </cell>
          <cell r="U679">
            <v>6181263341</v>
          </cell>
          <cell r="V679" t="str">
            <v>MEXICANA</v>
          </cell>
          <cell r="W679" t="str">
            <v>F</v>
          </cell>
          <cell r="X679" t="str">
            <v>LIC. NUTRICION</v>
          </cell>
          <cell r="Y679">
            <v>0</v>
          </cell>
          <cell r="Z679">
            <v>0</v>
          </cell>
          <cell r="AA679">
            <v>0</v>
          </cell>
          <cell r="AB679">
            <v>9</v>
          </cell>
          <cell r="AC679">
            <v>7</v>
          </cell>
          <cell r="AD679">
            <v>8</v>
          </cell>
          <cell r="AE679">
            <v>8</v>
          </cell>
          <cell r="AF679" t="str">
            <v>B1</v>
          </cell>
          <cell r="AG679">
            <v>0</v>
          </cell>
          <cell r="AH679">
            <v>0</v>
          </cell>
          <cell r="AI679" t="str">
            <v>lore_mh88@hotmail.com</v>
          </cell>
          <cell r="AJ679" t="str">
            <v>OK</v>
          </cell>
          <cell r="AK679" t="str">
            <v>OK</v>
          </cell>
          <cell r="AL679" t="str">
            <v>OK</v>
          </cell>
          <cell r="AM679" t="str">
            <v>OK</v>
          </cell>
          <cell r="AN679" t="str">
            <v>OK</v>
          </cell>
          <cell r="AO679" t="str">
            <v>OK</v>
          </cell>
          <cell r="AP679" t="str">
            <v>OK</v>
          </cell>
          <cell r="AQ679" t="str">
            <v>Miranda Herrera Lorena Alejandra</v>
          </cell>
          <cell r="AR679">
            <v>0</v>
          </cell>
        </row>
        <row r="680">
          <cell r="A680">
            <v>679</v>
          </cell>
          <cell r="B680" t="str">
            <v>CANDIDATO</v>
          </cell>
          <cell r="C680" t="str">
            <v>CANDIDATO</v>
          </cell>
          <cell r="D680">
            <v>0</v>
          </cell>
          <cell r="E680">
            <v>0</v>
          </cell>
          <cell r="F680" t="str">
            <v xml:space="preserve"> </v>
          </cell>
          <cell r="G680" t="str">
            <v xml:space="preserve"> </v>
          </cell>
          <cell r="H680" t="str">
            <v>Armando David</v>
          </cell>
          <cell r="I680" t="str">
            <v>Vázquez</v>
          </cell>
          <cell r="J680" t="str">
            <v>Favela</v>
          </cell>
          <cell r="K680" t="str">
            <v>Armando David Vázquez Favela</v>
          </cell>
          <cell r="L680" t="str">
            <v>VAFA850106IJA</v>
          </cell>
          <cell r="M680" t="str">
            <v>VAFA850106HDGZVR07</v>
          </cell>
          <cell r="N680" t="str">
            <v>C. Madroño No. 108 Fracc. Sedue C.P. 34166</v>
          </cell>
          <cell r="O680">
            <v>0</v>
          </cell>
          <cell r="P680" t="str">
            <v>FRACC. SEDUE</v>
          </cell>
          <cell r="Q680" t="str">
            <v>Durango</v>
          </cell>
          <cell r="R680" t="str">
            <v>Victoria de Durango</v>
          </cell>
          <cell r="S680" t="str">
            <v>Dgo.</v>
          </cell>
          <cell r="T680">
            <v>0</v>
          </cell>
          <cell r="U680">
            <v>6181349066</v>
          </cell>
          <cell r="V680" t="str">
            <v>MEXICANA</v>
          </cell>
          <cell r="W680" t="str">
            <v>M</v>
          </cell>
          <cell r="X680" t="str">
            <v>LE FALTA AL EXPEDIENTE</v>
          </cell>
          <cell r="Y680">
            <v>0</v>
          </cell>
          <cell r="Z680">
            <v>0</v>
          </cell>
          <cell r="AA680">
            <v>0</v>
          </cell>
          <cell r="AB680">
            <v>9</v>
          </cell>
          <cell r="AC680">
            <v>7</v>
          </cell>
          <cell r="AD680">
            <v>8</v>
          </cell>
          <cell r="AE680">
            <v>8</v>
          </cell>
          <cell r="AF680" t="str">
            <v>A1</v>
          </cell>
          <cell r="AG680">
            <v>0</v>
          </cell>
          <cell r="AH680">
            <v>0</v>
          </cell>
          <cell r="AI680">
            <v>0</v>
          </cell>
          <cell r="AJ680" t="str">
            <v>OK</v>
          </cell>
          <cell r="AK680" t="str">
            <v>OK</v>
          </cell>
          <cell r="AL680" t="str">
            <v>OK</v>
          </cell>
          <cell r="AM680" t="str">
            <v>OK</v>
          </cell>
          <cell r="AN680" t="str">
            <v>X</v>
          </cell>
          <cell r="AO680" t="str">
            <v>OK</v>
          </cell>
          <cell r="AP680" t="str">
            <v>X</v>
          </cell>
          <cell r="AQ680" t="str">
            <v>Vázquez Favela Armando David</v>
          </cell>
          <cell r="AR680">
            <v>0</v>
          </cell>
        </row>
        <row r="681">
          <cell r="A681">
            <v>680</v>
          </cell>
          <cell r="B681" t="str">
            <v>CANDIDATO</v>
          </cell>
          <cell r="C681" t="str">
            <v>ACTIVO</v>
          </cell>
          <cell r="D681">
            <v>0</v>
          </cell>
          <cell r="E681">
            <v>0</v>
          </cell>
          <cell r="F681" t="str">
            <v xml:space="preserve"> </v>
          </cell>
          <cell r="G681" t="str">
            <v xml:space="preserve"> </v>
          </cell>
          <cell r="H681" t="str">
            <v>Nathalie Sarahi</v>
          </cell>
          <cell r="I681" t="str">
            <v>Quiñones</v>
          </cell>
          <cell r="J681" t="str">
            <v>Sandoval</v>
          </cell>
          <cell r="K681" t="str">
            <v>Nathalie Sarahi Quiñones Sandoval</v>
          </cell>
          <cell r="L681" t="str">
            <v>QUSN890610227</v>
          </cell>
          <cell r="M681" t="str">
            <v>QUSN890610MDGXT08</v>
          </cell>
          <cell r="N681" t="str">
            <v>C. Nogal No. 215 Barrio del Calvario C.P. 34074</v>
          </cell>
          <cell r="O681">
            <v>0</v>
          </cell>
          <cell r="P681" t="str">
            <v>B. DEL CALVARIO</v>
          </cell>
          <cell r="Q681" t="str">
            <v>Durango</v>
          </cell>
          <cell r="R681" t="str">
            <v>Victoria de Durango</v>
          </cell>
          <cell r="S681" t="str">
            <v>Dgo.</v>
          </cell>
          <cell r="T681">
            <v>6188136014</v>
          </cell>
          <cell r="U681">
            <v>6181891012</v>
          </cell>
          <cell r="V681" t="str">
            <v>MEXICANA</v>
          </cell>
          <cell r="W681" t="str">
            <v>F</v>
          </cell>
          <cell r="X681" t="str">
            <v>6° LAE</v>
          </cell>
          <cell r="Y681">
            <v>0</v>
          </cell>
          <cell r="Z681">
            <v>0</v>
          </cell>
          <cell r="AA681">
            <v>0</v>
          </cell>
          <cell r="AB681">
            <v>8</v>
          </cell>
          <cell r="AC681">
            <v>8</v>
          </cell>
          <cell r="AD681">
            <v>8</v>
          </cell>
          <cell r="AE681">
            <v>8</v>
          </cell>
          <cell r="AF681" t="str">
            <v>B1</v>
          </cell>
          <cell r="AG681">
            <v>0</v>
          </cell>
          <cell r="AH681">
            <v>0</v>
          </cell>
          <cell r="AI681">
            <v>0</v>
          </cell>
          <cell r="AJ681" t="str">
            <v>OK</v>
          </cell>
          <cell r="AK681" t="str">
            <v>OK</v>
          </cell>
          <cell r="AL681" t="str">
            <v>OK</v>
          </cell>
          <cell r="AM681" t="str">
            <v>OK</v>
          </cell>
          <cell r="AN681" t="str">
            <v>OK</v>
          </cell>
          <cell r="AO681" t="str">
            <v>OK</v>
          </cell>
          <cell r="AP681" t="str">
            <v>OK</v>
          </cell>
          <cell r="AQ681" t="str">
            <v>Quiñones Sandoval Nathalie Sarahi</v>
          </cell>
          <cell r="AR681">
            <v>0</v>
          </cell>
        </row>
        <row r="682">
          <cell r="A682">
            <v>681</v>
          </cell>
          <cell r="B682" t="str">
            <v>CANDIDATO</v>
          </cell>
          <cell r="C682" t="str">
            <v>CANDIDATO</v>
          </cell>
          <cell r="D682">
            <v>0</v>
          </cell>
          <cell r="E682">
            <v>0</v>
          </cell>
          <cell r="F682" t="str">
            <v xml:space="preserve"> </v>
          </cell>
          <cell r="G682" t="str">
            <v xml:space="preserve"> </v>
          </cell>
          <cell r="H682" t="str">
            <v>María Elizabeth</v>
          </cell>
          <cell r="I682" t="str">
            <v>Guerra</v>
          </cell>
          <cell r="J682" t="str">
            <v>Angulo</v>
          </cell>
          <cell r="K682" t="str">
            <v>María Elizabeth Guerra Angulo</v>
          </cell>
          <cell r="L682" t="str">
            <v>GUAE850302473</v>
          </cell>
          <cell r="M682" t="str">
            <v>GUAE850302MJCRNL01</v>
          </cell>
          <cell r="N682" t="str">
            <v>C. Managua No. 113 Fracc. Guadalupe C.P. 34220</v>
          </cell>
          <cell r="O682">
            <v>0</v>
          </cell>
          <cell r="P682" t="str">
            <v>FRACC. GUADALUPE</v>
          </cell>
          <cell r="Q682" t="str">
            <v>Durango</v>
          </cell>
          <cell r="R682" t="str">
            <v>Victoria de Durango</v>
          </cell>
          <cell r="S682" t="str">
            <v>Dgo.</v>
          </cell>
          <cell r="T682">
            <v>6188174388</v>
          </cell>
          <cell r="U682">
            <v>6181639812</v>
          </cell>
          <cell r="V682" t="str">
            <v>MEXICANA</v>
          </cell>
          <cell r="W682" t="str">
            <v>F</v>
          </cell>
          <cell r="X682" t="str">
            <v>BACHILLERATO</v>
          </cell>
          <cell r="Y682">
            <v>0</v>
          </cell>
          <cell r="Z682">
            <v>0</v>
          </cell>
          <cell r="AA682">
            <v>0</v>
          </cell>
          <cell r="AB682">
            <v>9</v>
          </cell>
          <cell r="AC682">
            <v>7</v>
          </cell>
          <cell r="AD682">
            <v>9</v>
          </cell>
          <cell r="AE682">
            <v>8.3333333333333339</v>
          </cell>
          <cell r="AF682" t="str">
            <v>A1</v>
          </cell>
          <cell r="AG682">
            <v>0</v>
          </cell>
          <cell r="AH682">
            <v>0</v>
          </cell>
          <cell r="AI682">
            <v>0</v>
          </cell>
          <cell r="AJ682" t="str">
            <v>OK</v>
          </cell>
          <cell r="AK682" t="str">
            <v>OK</v>
          </cell>
          <cell r="AL682" t="str">
            <v>OK</v>
          </cell>
          <cell r="AM682" t="str">
            <v>OK</v>
          </cell>
          <cell r="AN682" t="str">
            <v>OK</v>
          </cell>
          <cell r="AO682" t="str">
            <v>OK</v>
          </cell>
          <cell r="AP682" t="str">
            <v>OK</v>
          </cell>
          <cell r="AQ682" t="str">
            <v>Guerra Angulo María Elizabeth</v>
          </cell>
          <cell r="AR682">
            <v>0</v>
          </cell>
        </row>
        <row r="683">
          <cell r="A683">
            <v>682</v>
          </cell>
          <cell r="B683" t="str">
            <v>CANDIDATO</v>
          </cell>
          <cell r="C683" t="str">
            <v>BAJA</v>
          </cell>
          <cell r="D683">
            <v>0</v>
          </cell>
          <cell r="E683">
            <v>31012012</v>
          </cell>
          <cell r="F683" t="str">
            <v xml:space="preserve"> </v>
          </cell>
          <cell r="G683" t="str">
            <v xml:space="preserve"> </v>
          </cell>
          <cell r="H683" t="str">
            <v>Ana Lilia</v>
          </cell>
          <cell r="I683" t="str">
            <v>González</v>
          </cell>
          <cell r="J683" t="str">
            <v>Hernández</v>
          </cell>
          <cell r="K683" t="str">
            <v>Ana Lilia González Hernández</v>
          </cell>
          <cell r="L683" t="str">
            <v>GOAH921015UD2</v>
          </cell>
          <cell r="M683" t="str">
            <v>GOAH921015MCLNRN04</v>
          </cell>
          <cell r="N683" t="str">
            <v>C. San Salvador No. 108 Fracc. Guadalupe C.P. 34220</v>
          </cell>
          <cell r="O683">
            <v>0</v>
          </cell>
          <cell r="P683" t="str">
            <v>FRACC. GUADALUPE</v>
          </cell>
          <cell r="Q683" t="str">
            <v>Durango</v>
          </cell>
          <cell r="R683" t="str">
            <v>Victoria de Durango</v>
          </cell>
          <cell r="S683" t="str">
            <v>Dgo.</v>
          </cell>
          <cell r="T683">
            <v>6188178870</v>
          </cell>
          <cell r="U683">
            <v>6181316850</v>
          </cell>
          <cell r="V683" t="str">
            <v>MEXICANA</v>
          </cell>
          <cell r="W683" t="str">
            <v>F</v>
          </cell>
          <cell r="X683" t="str">
            <v>HIGH SCHOOL</v>
          </cell>
          <cell r="Y683">
            <v>0</v>
          </cell>
          <cell r="Z683">
            <v>0</v>
          </cell>
          <cell r="AA683">
            <v>0</v>
          </cell>
          <cell r="AB683">
            <v>10</v>
          </cell>
          <cell r="AC683">
            <v>7</v>
          </cell>
          <cell r="AD683">
            <v>8</v>
          </cell>
          <cell r="AE683">
            <v>8.3333333333333339</v>
          </cell>
          <cell r="AF683" t="str">
            <v>B1</v>
          </cell>
          <cell r="AG683">
            <v>0</v>
          </cell>
          <cell r="AH683">
            <v>0</v>
          </cell>
          <cell r="AI683">
            <v>0</v>
          </cell>
          <cell r="AJ683" t="str">
            <v>OK</v>
          </cell>
          <cell r="AK683" t="str">
            <v>OK</v>
          </cell>
          <cell r="AL683" t="str">
            <v>OK</v>
          </cell>
          <cell r="AM683" t="str">
            <v>OK</v>
          </cell>
          <cell r="AN683" t="str">
            <v>OK</v>
          </cell>
          <cell r="AO683" t="str">
            <v>OK</v>
          </cell>
          <cell r="AP683" t="str">
            <v>OK</v>
          </cell>
          <cell r="AQ683" t="str">
            <v>González Hernández Ana Lilia</v>
          </cell>
          <cell r="AR683">
            <v>0</v>
          </cell>
        </row>
        <row r="684">
          <cell r="A684">
            <v>683</v>
          </cell>
          <cell r="B684" t="str">
            <v>CANDIDATO</v>
          </cell>
          <cell r="C684" t="str">
            <v>BAJA</v>
          </cell>
          <cell r="D684">
            <v>0</v>
          </cell>
          <cell r="E684">
            <v>31012012</v>
          </cell>
          <cell r="F684" t="str">
            <v xml:space="preserve"> </v>
          </cell>
          <cell r="G684" t="str">
            <v xml:space="preserve"> </v>
          </cell>
          <cell r="H684" t="str">
            <v>Jessica Nerettva</v>
          </cell>
          <cell r="I684" t="str">
            <v>Soto</v>
          </cell>
          <cell r="J684" t="str">
            <v>Reyes</v>
          </cell>
          <cell r="K684" t="str">
            <v>Jessica Nerettva Soto Reyes</v>
          </cell>
          <cell r="L684" t="str">
            <v>SORJ860408EM4</v>
          </cell>
          <cell r="M684" t="str">
            <v>SORJ860408MDGTYS04</v>
          </cell>
          <cell r="N684" t="str">
            <v>Priv. Callejón de Valencia No. 104 Col. Juan de la Barrera C.P. 34150</v>
          </cell>
          <cell r="O684">
            <v>0</v>
          </cell>
          <cell r="P684" t="str">
            <v>COL. JUAN de LA BARRERA</v>
          </cell>
          <cell r="Q684" t="str">
            <v>Durango</v>
          </cell>
          <cell r="R684" t="str">
            <v>Victoria de Durango</v>
          </cell>
          <cell r="S684" t="str">
            <v>Dgo.</v>
          </cell>
          <cell r="T684">
            <v>6184557650</v>
          </cell>
          <cell r="U684">
            <v>0</v>
          </cell>
          <cell r="V684" t="str">
            <v>MEXICANA</v>
          </cell>
          <cell r="W684" t="str">
            <v>F</v>
          </cell>
          <cell r="X684" t="str">
            <v>HIGH SCHOOL</v>
          </cell>
          <cell r="Y684">
            <v>0</v>
          </cell>
          <cell r="Z684">
            <v>0</v>
          </cell>
          <cell r="AA684">
            <v>0</v>
          </cell>
          <cell r="AB684">
            <v>9</v>
          </cell>
          <cell r="AC684">
            <v>7</v>
          </cell>
          <cell r="AD684">
            <v>8</v>
          </cell>
          <cell r="AE684">
            <v>8</v>
          </cell>
          <cell r="AF684" t="str">
            <v>B1</v>
          </cell>
          <cell r="AG684">
            <v>0</v>
          </cell>
          <cell r="AH684">
            <v>0</v>
          </cell>
          <cell r="AI684">
            <v>0</v>
          </cell>
          <cell r="AJ684" t="str">
            <v>OK</v>
          </cell>
          <cell r="AK684" t="str">
            <v>OK</v>
          </cell>
          <cell r="AL684" t="str">
            <v>OK</v>
          </cell>
          <cell r="AM684" t="str">
            <v>OK</v>
          </cell>
          <cell r="AN684" t="str">
            <v>OK</v>
          </cell>
          <cell r="AO684" t="str">
            <v>OK</v>
          </cell>
          <cell r="AP684" t="str">
            <v>OK</v>
          </cell>
          <cell r="AQ684" t="str">
            <v>Soto Reyes Jessica Nerettva</v>
          </cell>
          <cell r="AR684">
            <v>0</v>
          </cell>
        </row>
        <row r="685">
          <cell r="A685">
            <v>684</v>
          </cell>
          <cell r="B685" t="str">
            <v>ASIGNADO</v>
          </cell>
          <cell r="C685" t="str">
            <v>ACTIVO</v>
          </cell>
          <cell r="D685">
            <v>0</v>
          </cell>
          <cell r="E685">
            <v>0</v>
          </cell>
          <cell r="F685" t="str">
            <v>1° de Septiembre</v>
          </cell>
          <cell r="G685" t="str">
            <v>PNIEB</v>
          </cell>
          <cell r="H685" t="str">
            <v>Itzel</v>
          </cell>
          <cell r="I685" t="str">
            <v>Rodríguez</v>
          </cell>
          <cell r="J685" t="str">
            <v>Martínez</v>
          </cell>
          <cell r="K685" t="str">
            <v>Itzel Rodríguez Martínez</v>
          </cell>
          <cell r="L685" t="str">
            <v>ROMI880804Q67</v>
          </cell>
          <cell r="M685" t="str">
            <v>ROMI880804MDGDRT09</v>
          </cell>
          <cell r="N685" t="str">
            <v>Cto. Uxmal No. 126 Fracc. Huizache I C.P. 34160</v>
          </cell>
          <cell r="O685" t="str">
            <v>V</v>
          </cell>
          <cell r="P685" t="str">
            <v>FRACC. EL HUIZACHE</v>
          </cell>
          <cell r="Q685" t="str">
            <v>Durango</v>
          </cell>
          <cell r="R685" t="str">
            <v>Victoria de Durango</v>
          </cell>
          <cell r="S685" t="str">
            <v>Dgo.</v>
          </cell>
          <cell r="T685">
            <v>6188263900</v>
          </cell>
          <cell r="U685">
            <v>6181538308</v>
          </cell>
          <cell r="V685" t="str">
            <v>MEXICANA</v>
          </cell>
          <cell r="W685" t="str">
            <v>F</v>
          </cell>
          <cell r="X685" t="str">
            <v>CONTADOR PUBLICO</v>
          </cell>
          <cell r="Y685">
            <v>0</v>
          </cell>
          <cell r="Z685">
            <v>0</v>
          </cell>
          <cell r="AA685">
            <v>0</v>
          </cell>
          <cell r="AB685">
            <v>9</v>
          </cell>
          <cell r="AC685">
            <v>8</v>
          </cell>
          <cell r="AD685">
            <v>9</v>
          </cell>
          <cell r="AE685">
            <v>8.6666666666666661</v>
          </cell>
          <cell r="AF685" t="str">
            <v>B1</v>
          </cell>
          <cell r="AG685">
            <v>0</v>
          </cell>
          <cell r="AH685">
            <v>0</v>
          </cell>
          <cell r="AI685" t="str">
            <v>itzel_887@hotmail.com</v>
          </cell>
          <cell r="AJ685" t="str">
            <v>OK</v>
          </cell>
          <cell r="AK685" t="str">
            <v>OK</v>
          </cell>
          <cell r="AL685" t="str">
            <v>OK</v>
          </cell>
          <cell r="AM685" t="str">
            <v>OK</v>
          </cell>
          <cell r="AN685" t="str">
            <v>OK</v>
          </cell>
          <cell r="AO685" t="str">
            <v>OK</v>
          </cell>
          <cell r="AP685" t="str">
            <v>OK</v>
          </cell>
          <cell r="AQ685" t="str">
            <v>Rodríguez Martínez Itzel</v>
          </cell>
          <cell r="AR685">
            <v>0</v>
          </cell>
        </row>
        <row r="686">
          <cell r="A686">
            <v>685</v>
          </cell>
          <cell r="B686" t="str">
            <v>CANDIDATO</v>
          </cell>
          <cell r="C686" t="str">
            <v>ACTIVO</v>
          </cell>
          <cell r="D686">
            <v>0</v>
          </cell>
          <cell r="E686">
            <v>0</v>
          </cell>
          <cell r="F686" t="str">
            <v xml:space="preserve"> </v>
          </cell>
          <cell r="G686" t="str">
            <v xml:space="preserve"> </v>
          </cell>
          <cell r="H686" t="str">
            <v>Iván</v>
          </cell>
          <cell r="I686" t="str">
            <v>Chaídez</v>
          </cell>
          <cell r="J686" t="str">
            <v>Vizcarra</v>
          </cell>
          <cell r="K686" t="str">
            <v>Iván Chaídez Vizcarra</v>
          </cell>
          <cell r="L686" t="str">
            <v>CAVI820526547</v>
          </cell>
          <cell r="M686" t="str">
            <v>CAVI820526HDGHZV07</v>
          </cell>
          <cell r="N686" t="str">
            <v>C. Gral. Miguel Aguirre No. 203 Fracc. Domingo Arrieta C.P. 34180</v>
          </cell>
          <cell r="O686">
            <v>0</v>
          </cell>
          <cell r="P686" t="str">
            <v>FRACC. DOMINGO ARRIETA</v>
          </cell>
          <cell r="Q686" t="str">
            <v>Durango</v>
          </cell>
          <cell r="R686" t="str">
            <v>Victoria de Durango</v>
          </cell>
          <cell r="S686" t="str">
            <v>Dgo.</v>
          </cell>
          <cell r="T686">
            <v>6188245066</v>
          </cell>
          <cell r="U686">
            <v>0</v>
          </cell>
          <cell r="V686" t="str">
            <v>MEXICANA</v>
          </cell>
          <cell r="W686" t="str">
            <v>M</v>
          </cell>
          <cell r="X686" t="str">
            <v>ING. EN SISTEMAS COMPUTACIONALES</v>
          </cell>
          <cell r="Y686">
            <v>0</v>
          </cell>
          <cell r="Z686">
            <v>0</v>
          </cell>
          <cell r="AA686">
            <v>0</v>
          </cell>
          <cell r="AB686">
            <v>9</v>
          </cell>
          <cell r="AC686">
            <v>7</v>
          </cell>
          <cell r="AD686">
            <v>8</v>
          </cell>
          <cell r="AE686">
            <v>8</v>
          </cell>
          <cell r="AF686" t="str">
            <v>B1</v>
          </cell>
          <cell r="AG686">
            <v>0</v>
          </cell>
          <cell r="AH686">
            <v>0</v>
          </cell>
          <cell r="AI686">
            <v>0</v>
          </cell>
          <cell r="AJ686" t="str">
            <v>OK</v>
          </cell>
          <cell r="AK686" t="str">
            <v>OK</v>
          </cell>
          <cell r="AL686" t="str">
            <v>OK</v>
          </cell>
          <cell r="AM686" t="str">
            <v>OK</v>
          </cell>
          <cell r="AN686" t="str">
            <v>OK</v>
          </cell>
          <cell r="AO686" t="str">
            <v>OK</v>
          </cell>
          <cell r="AP686" t="str">
            <v>OK</v>
          </cell>
          <cell r="AQ686" t="str">
            <v>Chaídez Vizcarra Iván</v>
          </cell>
          <cell r="AR686">
            <v>0</v>
          </cell>
        </row>
        <row r="687">
          <cell r="A687">
            <v>686</v>
          </cell>
          <cell r="B687" t="str">
            <v>CANDIDATO</v>
          </cell>
          <cell r="C687" t="str">
            <v>CANDIDATO</v>
          </cell>
          <cell r="D687">
            <v>0</v>
          </cell>
          <cell r="E687">
            <v>0</v>
          </cell>
          <cell r="F687" t="str">
            <v xml:space="preserve"> </v>
          </cell>
          <cell r="G687" t="str">
            <v xml:space="preserve"> </v>
          </cell>
          <cell r="H687" t="str">
            <v>Arturo</v>
          </cell>
          <cell r="I687" t="str">
            <v>Soto</v>
          </cell>
          <cell r="J687" t="str">
            <v>Betancourt</v>
          </cell>
          <cell r="K687" t="str">
            <v>Arturo Soto Betancourt</v>
          </cell>
          <cell r="L687" t="str">
            <v>SOBA5612999Y4</v>
          </cell>
          <cell r="M687" t="str">
            <v>SOBA560129HDGTTR00</v>
          </cell>
          <cell r="N687" t="str">
            <v>C. Girasol No. 11 Fracc. Jardines de Durango C.P. 34200</v>
          </cell>
          <cell r="O687">
            <v>0</v>
          </cell>
          <cell r="P687" t="str">
            <v>FRACC. JARDINES de DURANGO</v>
          </cell>
          <cell r="Q687" t="str">
            <v>Durango</v>
          </cell>
          <cell r="R687" t="str">
            <v>Victoria de Durango</v>
          </cell>
          <cell r="S687" t="str">
            <v>Dgo.</v>
          </cell>
          <cell r="T687">
            <v>6181296089</v>
          </cell>
          <cell r="U687" t="str">
            <v>618133XXXXX</v>
          </cell>
          <cell r="V687" t="str">
            <v>MEXICANA</v>
          </cell>
          <cell r="W687" t="str">
            <v>M</v>
          </cell>
          <cell r="X687" t="str">
            <v>BACHILLERATO</v>
          </cell>
          <cell r="Y687">
            <v>0</v>
          </cell>
          <cell r="Z687">
            <v>0</v>
          </cell>
          <cell r="AA687">
            <v>0</v>
          </cell>
          <cell r="AB687">
            <v>8</v>
          </cell>
          <cell r="AC687">
            <v>8</v>
          </cell>
          <cell r="AD687">
            <v>8</v>
          </cell>
          <cell r="AE687">
            <v>8</v>
          </cell>
          <cell r="AF687" t="str">
            <v>A1</v>
          </cell>
          <cell r="AG687">
            <v>0</v>
          </cell>
          <cell r="AH687">
            <v>0</v>
          </cell>
          <cell r="AI687">
            <v>0</v>
          </cell>
          <cell r="AJ687" t="str">
            <v>OK</v>
          </cell>
          <cell r="AK687" t="str">
            <v>OK</v>
          </cell>
          <cell r="AL687" t="str">
            <v>OK</v>
          </cell>
          <cell r="AM687" t="str">
            <v>OK</v>
          </cell>
          <cell r="AN687" t="str">
            <v>OK</v>
          </cell>
          <cell r="AO687" t="str">
            <v>OK</v>
          </cell>
          <cell r="AP687" t="str">
            <v>OK</v>
          </cell>
          <cell r="AQ687" t="str">
            <v>Soto Betancourt Arturo</v>
          </cell>
          <cell r="AR687">
            <v>0</v>
          </cell>
        </row>
        <row r="688">
          <cell r="A688">
            <v>687</v>
          </cell>
          <cell r="B688" t="str">
            <v>CANDIDATO</v>
          </cell>
          <cell r="C688" t="str">
            <v>ACTIVO</v>
          </cell>
          <cell r="D688">
            <v>0</v>
          </cell>
          <cell r="E688">
            <v>0</v>
          </cell>
          <cell r="F688" t="str">
            <v xml:space="preserve"> </v>
          </cell>
          <cell r="G688" t="str">
            <v xml:space="preserve"> </v>
          </cell>
          <cell r="H688" t="str">
            <v>Emma Anahi</v>
          </cell>
          <cell r="I688" t="str">
            <v>Arreola</v>
          </cell>
          <cell r="J688" t="str">
            <v>Díaz</v>
          </cell>
          <cell r="K688" t="str">
            <v>Emma Anahi Arreola Díaz</v>
          </cell>
          <cell r="L688" t="str">
            <v>AEDE8911039W4</v>
          </cell>
          <cell r="M688" t="str">
            <v>AEDE891103MDGRZM02</v>
          </cell>
          <cell r="N688" t="str">
            <v>C. Adolfo López Mateos No. 5 Zona Centro C.P. 34490</v>
          </cell>
          <cell r="O688">
            <v>0</v>
          </cell>
          <cell r="P688" t="str">
            <v>M SAN JUAN DEL RIO DGO</v>
          </cell>
          <cell r="Q688" t="str">
            <v>San Juan del Rio</v>
          </cell>
          <cell r="R688" t="str">
            <v>San Juan del Rio</v>
          </cell>
          <cell r="S688" t="str">
            <v>Dgo.</v>
          </cell>
          <cell r="T688">
            <v>6181359771</v>
          </cell>
          <cell r="U688">
            <v>6181609336</v>
          </cell>
          <cell r="V688" t="str">
            <v>MEXICANA</v>
          </cell>
          <cell r="W688" t="str">
            <v>F</v>
          </cell>
          <cell r="X688" t="str">
            <v>L.E.S. en L.E(INGLES)</v>
          </cell>
          <cell r="Y688">
            <v>0</v>
          </cell>
          <cell r="Z688">
            <v>0</v>
          </cell>
          <cell r="AA688">
            <v>0</v>
          </cell>
          <cell r="AB688">
            <v>10</v>
          </cell>
          <cell r="AC688">
            <v>7</v>
          </cell>
          <cell r="AD688">
            <v>8</v>
          </cell>
          <cell r="AE688">
            <v>8.3333333333333339</v>
          </cell>
          <cell r="AF688" t="str">
            <v>B1</v>
          </cell>
          <cell r="AG688">
            <v>0</v>
          </cell>
          <cell r="AH688">
            <v>0</v>
          </cell>
          <cell r="AI688">
            <v>0</v>
          </cell>
          <cell r="AJ688" t="str">
            <v>OK</v>
          </cell>
          <cell r="AK688" t="str">
            <v>OK</v>
          </cell>
          <cell r="AL688" t="str">
            <v>OK</v>
          </cell>
          <cell r="AM688" t="str">
            <v>OK</v>
          </cell>
          <cell r="AN688" t="str">
            <v>OK</v>
          </cell>
          <cell r="AO688" t="str">
            <v>OK</v>
          </cell>
          <cell r="AP688" t="str">
            <v>OK</v>
          </cell>
          <cell r="AQ688" t="str">
            <v>Arreola Díaz Emma Anahi</v>
          </cell>
          <cell r="AR688">
            <v>0</v>
          </cell>
        </row>
        <row r="689">
          <cell r="A689">
            <v>688</v>
          </cell>
          <cell r="B689" t="str">
            <v>ASIGNADO</v>
          </cell>
          <cell r="C689" t="str">
            <v>ACTIVO</v>
          </cell>
          <cell r="D689">
            <v>0</v>
          </cell>
          <cell r="E689">
            <v>0</v>
          </cell>
          <cell r="F689" t="str">
            <v>1° de Septiembre</v>
          </cell>
          <cell r="G689" t="str">
            <v>PIP</v>
          </cell>
          <cell r="H689" t="str">
            <v>Flor María</v>
          </cell>
          <cell r="I689" t="str">
            <v>Sifuentes</v>
          </cell>
          <cell r="J689" t="str">
            <v>Lares</v>
          </cell>
          <cell r="K689" t="str">
            <v>Flor María Sifuentes Lares</v>
          </cell>
          <cell r="L689" t="str">
            <v>SILF7002086Q2</v>
          </cell>
          <cell r="M689" t="str">
            <v>SILF700208MDGFRL06</v>
          </cell>
          <cell r="N689" t="str">
            <v>C. Guadalupe Dalessio No. 506 Col. Valle del Guadiana C.P. 34166</v>
          </cell>
          <cell r="O689" t="str">
            <v>M</v>
          </cell>
          <cell r="P689" t="str">
            <v>COL. VALLE DEL GUADIANA</v>
          </cell>
          <cell r="Q689" t="str">
            <v>Durango</v>
          </cell>
          <cell r="R689" t="str">
            <v>Victoria de Durango</v>
          </cell>
          <cell r="S689" t="str">
            <v>Dgo.</v>
          </cell>
          <cell r="T689">
            <v>6184553712</v>
          </cell>
          <cell r="U689">
            <v>6182054446</v>
          </cell>
          <cell r="V689" t="str">
            <v>MEXICANA</v>
          </cell>
          <cell r="W689" t="str">
            <v>F</v>
          </cell>
          <cell r="X689" t="str">
            <v>CONTADOR PUBLICO</v>
          </cell>
          <cell r="Y689">
            <v>0</v>
          </cell>
          <cell r="Z689">
            <v>0</v>
          </cell>
          <cell r="AA689">
            <v>0</v>
          </cell>
          <cell r="AB689">
            <v>7</v>
          </cell>
          <cell r="AC689">
            <v>8</v>
          </cell>
          <cell r="AD689">
            <v>8</v>
          </cell>
          <cell r="AE689">
            <v>7.666666666666667</v>
          </cell>
          <cell r="AF689" t="str">
            <v>B1</v>
          </cell>
          <cell r="AG689">
            <v>0</v>
          </cell>
          <cell r="AH689">
            <v>0</v>
          </cell>
          <cell r="AI689" t="str">
            <v>flor12mariposa@gmail.com</v>
          </cell>
          <cell r="AJ689" t="str">
            <v>OK</v>
          </cell>
          <cell r="AK689" t="str">
            <v>OK</v>
          </cell>
          <cell r="AL689" t="str">
            <v>OK</v>
          </cell>
          <cell r="AM689" t="str">
            <v>OK</v>
          </cell>
          <cell r="AN689" t="str">
            <v>OK</v>
          </cell>
          <cell r="AO689" t="str">
            <v>OK</v>
          </cell>
          <cell r="AP689" t="str">
            <v>OK</v>
          </cell>
          <cell r="AQ689" t="str">
            <v>Sifuentes Lares Flor María</v>
          </cell>
          <cell r="AR689">
            <v>0</v>
          </cell>
        </row>
        <row r="690">
          <cell r="A690">
            <v>689</v>
          </cell>
          <cell r="B690" t="str">
            <v>CANDIDATO</v>
          </cell>
          <cell r="C690" t="str">
            <v>CANDIDATO</v>
          </cell>
          <cell r="D690">
            <v>0</v>
          </cell>
          <cell r="E690">
            <v>30062011</v>
          </cell>
          <cell r="F690" t="str">
            <v xml:space="preserve"> </v>
          </cell>
          <cell r="G690" t="str">
            <v xml:space="preserve"> </v>
          </cell>
          <cell r="H690" t="str">
            <v>Verónica</v>
          </cell>
          <cell r="I690" t="str">
            <v>Lemus</v>
          </cell>
          <cell r="J690" t="str">
            <v>Rodríguez</v>
          </cell>
          <cell r="K690" t="str">
            <v>Verónica Lemus Rodríguez</v>
          </cell>
          <cell r="L690" t="str">
            <v>LEVR7807031G2</v>
          </cell>
          <cell r="M690" t="str">
            <v>LEVR780703MDGMDR01</v>
          </cell>
          <cell r="N690" t="str">
            <v>C. Alexa No. 108 Fracc. Residencial las Palmas C.P. 34166</v>
          </cell>
          <cell r="O690">
            <v>0</v>
          </cell>
          <cell r="P690" t="str">
            <v>FRACC. RESIDENCIAL LAS PALMAS</v>
          </cell>
          <cell r="Q690" t="str">
            <v>Durango</v>
          </cell>
          <cell r="R690" t="str">
            <v>Victoria de Durango</v>
          </cell>
          <cell r="S690" t="str">
            <v>Dgo.</v>
          </cell>
          <cell r="T690">
            <v>6188132763</v>
          </cell>
          <cell r="U690">
            <v>6181268055</v>
          </cell>
          <cell r="V690" t="str">
            <v>MEXICANA</v>
          </cell>
          <cell r="W690" t="str">
            <v>F</v>
          </cell>
          <cell r="X690" t="str">
            <v>ING. BIOQUIMICA</v>
          </cell>
          <cell r="Y690">
            <v>0</v>
          </cell>
          <cell r="Z690">
            <v>0</v>
          </cell>
          <cell r="AA690">
            <v>0</v>
          </cell>
          <cell r="AB690">
            <v>7</v>
          </cell>
          <cell r="AC690">
            <v>8</v>
          </cell>
          <cell r="AD690">
            <v>7</v>
          </cell>
          <cell r="AE690">
            <v>7.333333333333333</v>
          </cell>
          <cell r="AF690" t="str">
            <v>B1</v>
          </cell>
          <cell r="AG690">
            <v>0</v>
          </cell>
          <cell r="AH690">
            <v>0</v>
          </cell>
          <cell r="AI690">
            <v>0</v>
          </cell>
          <cell r="AJ690" t="str">
            <v>OK</v>
          </cell>
          <cell r="AK690" t="str">
            <v>OK</v>
          </cell>
          <cell r="AL690" t="str">
            <v>OK</v>
          </cell>
          <cell r="AM690" t="str">
            <v>OK</v>
          </cell>
          <cell r="AN690" t="str">
            <v>OK</v>
          </cell>
          <cell r="AO690" t="str">
            <v>OK</v>
          </cell>
          <cell r="AP690" t="str">
            <v>OK</v>
          </cell>
          <cell r="AQ690" t="str">
            <v>Lemus Rodríguez Verónica</v>
          </cell>
          <cell r="AR690">
            <v>0</v>
          </cell>
        </row>
        <row r="691">
          <cell r="A691">
            <v>690</v>
          </cell>
          <cell r="B691" t="str">
            <v>ASIGNADO</v>
          </cell>
          <cell r="C691" t="str">
            <v>REINGRESO</v>
          </cell>
          <cell r="D691">
            <v>0</v>
          </cell>
          <cell r="E691">
            <v>0</v>
          </cell>
          <cell r="F691" t="str">
            <v>1° de Octubre</v>
          </cell>
          <cell r="G691" t="str">
            <v>PNIEB</v>
          </cell>
          <cell r="H691" t="str">
            <v>Christian Guillermo</v>
          </cell>
          <cell r="I691" t="str">
            <v>Rodríguez</v>
          </cell>
          <cell r="J691" t="str">
            <v>Venegas</v>
          </cell>
          <cell r="K691" t="str">
            <v>Christian Guillermo Rodríguez Venegas</v>
          </cell>
          <cell r="L691" t="str">
            <v>ROVC861206EU5</v>
          </cell>
          <cell r="M691" t="str">
            <v>ROVC861206HDGDNH00</v>
          </cell>
          <cell r="N691" t="str">
            <v>C. Fco. Javier Mina No. 510 Zona Centro C.P. 34890</v>
          </cell>
          <cell r="O691" t="str">
            <v>MV</v>
          </cell>
          <cell r="P691" t="str">
            <v>M VICENTE GUERRERO</v>
          </cell>
          <cell r="Q691" t="str">
            <v>Vicente Guerrero</v>
          </cell>
          <cell r="R691" t="str">
            <v>Vicente Guerrero</v>
          </cell>
          <cell r="S691" t="str">
            <v>Dgo.</v>
          </cell>
          <cell r="T691">
            <v>6758650897</v>
          </cell>
          <cell r="U691">
            <v>6751102796</v>
          </cell>
          <cell r="V691" t="str">
            <v>MEXICANA</v>
          </cell>
          <cell r="W691" t="str">
            <v>M</v>
          </cell>
          <cell r="X691" t="str">
            <v>BACHILLERATO</v>
          </cell>
          <cell r="Y691">
            <v>0</v>
          </cell>
          <cell r="Z691">
            <v>0</v>
          </cell>
          <cell r="AA691">
            <v>0</v>
          </cell>
          <cell r="AB691">
            <v>9</v>
          </cell>
          <cell r="AC691">
            <v>7</v>
          </cell>
          <cell r="AD691">
            <v>9</v>
          </cell>
          <cell r="AE691">
            <v>8.3333333333333339</v>
          </cell>
          <cell r="AF691" t="str">
            <v>B2</v>
          </cell>
          <cell r="AG691">
            <v>0</v>
          </cell>
          <cell r="AH691">
            <v>0</v>
          </cell>
          <cell r="AI691">
            <v>0</v>
          </cell>
          <cell r="AJ691" t="str">
            <v>OK</v>
          </cell>
          <cell r="AK691" t="str">
            <v>OK</v>
          </cell>
          <cell r="AL691" t="str">
            <v>OK</v>
          </cell>
          <cell r="AM691" t="str">
            <v>OK</v>
          </cell>
          <cell r="AN691" t="str">
            <v>OK</v>
          </cell>
          <cell r="AO691" t="str">
            <v>OK</v>
          </cell>
          <cell r="AP691" t="str">
            <v>OK</v>
          </cell>
          <cell r="AQ691" t="str">
            <v>Rodríguez Venegas Christian Guillermo</v>
          </cell>
          <cell r="AR691">
            <v>0</v>
          </cell>
        </row>
        <row r="692">
          <cell r="A692">
            <v>691</v>
          </cell>
          <cell r="B692" t="str">
            <v>BAJA</v>
          </cell>
          <cell r="C692" t="str">
            <v>ACTIVO</v>
          </cell>
          <cell r="D692">
            <v>0</v>
          </cell>
          <cell r="E692">
            <v>0</v>
          </cell>
          <cell r="F692" t="str">
            <v xml:space="preserve"> </v>
          </cell>
          <cell r="G692" t="str">
            <v xml:space="preserve"> </v>
          </cell>
          <cell r="H692" t="str">
            <v>César Adrián</v>
          </cell>
          <cell r="I692" t="str">
            <v>Quiroga</v>
          </cell>
          <cell r="J692" t="str">
            <v>Ortíz</v>
          </cell>
          <cell r="K692" t="str">
            <v>César Adrián Quiroga Ortíz</v>
          </cell>
          <cell r="L692" t="str">
            <v>QUOC8606298D5</v>
          </cell>
          <cell r="M692" t="str">
            <v>QUOC860629HDGRRS16</v>
          </cell>
          <cell r="N692" t="str">
            <v>C. Encino No. 123 Col. Santa María C.P. 34050</v>
          </cell>
          <cell r="O692" t="str">
            <v>M</v>
          </cell>
          <cell r="P692" t="str">
            <v>COL. SANTA MARIA</v>
          </cell>
          <cell r="Q692" t="str">
            <v>Durango</v>
          </cell>
          <cell r="R692" t="str">
            <v>Victoria de Durango</v>
          </cell>
          <cell r="S692" t="str">
            <v>Dgo.</v>
          </cell>
          <cell r="T692">
            <v>6181284901</v>
          </cell>
          <cell r="U692">
            <v>6181380118</v>
          </cell>
          <cell r="V692" t="str">
            <v>MEXICANA</v>
          </cell>
          <cell r="W692" t="str">
            <v>M</v>
          </cell>
          <cell r="X692" t="str">
            <v>BACHILLERATO</v>
          </cell>
          <cell r="Y692">
            <v>0</v>
          </cell>
          <cell r="Z692">
            <v>0</v>
          </cell>
          <cell r="AA692">
            <v>0</v>
          </cell>
          <cell r="AB692">
            <v>8</v>
          </cell>
          <cell r="AC692">
            <v>7</v>
          </cell>
          <cell r="AD692">
            <v>6</v>
          </cell>
          <cell r="AE692">
            <v>7</v>
          </cell>
          <cell r="AF692" t="str">
            <v>B1</v>
          </cell>
          <cell r="AG692">
            <v>0</v>
          </cell>
          <cell r="AH692">
            <v>0</v>
          </cell>
          <cell r="AI692" t="str">
            <v>co86@live.com</v>
          </cell>
          <cell r="AJ692" t="str">
            <v>OK</v>
          </cell>
          <cell r="AK692" t="str">
            <v>OK</v>
          </cell>
          <cell r="AL692" t="str">
            <v>OK</v>
          </cell>
          <cell r="AM692" t="str">
            <v>OK</v>
          </cell>
          <cell r="AN692" t="str">
            <v>OK</v>
          </cell>
          <cell r="AO692" t="str">
            <v>OK</v>
          </cell>
          <cell r="AP692" t="str">
            <v>OK</v>
          </cell>
          <cell r="AQ692" t="str">
            <v>Quiroga Ortíz César Adrián</v>
          </cell>
          <cell r="AR692">
            <v>0</v>
          </cell>
        </row>
        <row r="693">
          <cell r="A693">
            <v>692</v>
          </cell>
          <cell r="B693" t="str">
            <v>CANDIDATO</v>
          </cell>
          <cell r="C693" t="str">
            <v>RNR</v>
          </cell>
          <cell r="D693">
            <v>0</v>
          </cell>
          <cell r="E693">
            <v>0</v>
          </cell>
          <cell r="F693" t="str">
            <v xml:space="preserve"> </v>
          </cell>
          <cell r="G693" t="str">
            <v xml:space="preserve"> </v>
          </cell>
          <cell r="H693" t="str">
            <v>Erika Karina</v>
          </cell>
          <cell r="I693" t="str">
            <v>Fernández</v>
          </cell>
          <cell r="J693" t="str">
            <v>Delgado</v>
          </cell>
          <cell r="K693" t="str">
            <v>Erika Karina Fernández Delgado</v>
          </cell>
          <cell r="L693" t="str">
            <v>FEDE891201LI1</v>
          </cell>
          <cell r="M693" t="str">
            <v>FEDE891201MDGRLR01</v>
          </cell>
          <cell r="N693" t="str">
            <v>C. Paseo de las Alamedas No. 131 Fracc. Las Alamedas C.P. 34105</v>
          </cell>
          <cell r="O693">
            <v>0</v>
          </cell>
          <cell r="P693" t="str">
            <v>FRACC. LAS ALAMEDAS</v>
          </cell>
          <cell r="Q693" t="str">
            <v>Durango</v>
          </cell>
          <cell r="R693" t="str">
            <v>Victoria de Durango</v>
          </cell>
          <cell r="S693" t="str">
            <v>Dgo.</v>
          </cell>
          <cell r="T693">
            <v>6188282794</v>
          </cell>
          <cell r="U693">
            <v>6181706516</v>
          </cell>
          <cell r="V693" t="str">
            <v>MEXICANA</v>
          </cell>
          <cell r="W693" t="str">
            <v>F</v>
          </cell>
          <cell r="X693" t="str">
            <v>LIC. EN DOCENCIA DE LA LENGUA INGLESA (2° Semestre)</v>
          </cell>
          <cell r="Y693">
            <v>0</v>
          </cell>
          <cell r="Z693">
            <v>0</v>
          </cell>
          <cell r="AA693">
            <v>0</v>
          </cell>
          <cell r="AB693">
            <v>9</v>
          </cell>
          <cell r="AC693">
            <v>8</v>
          </cell>
          <cell r="AD693">
            <v>8</v>
          </cell>
          <cell r="AE693">
            <v>8.3333333333333339</v>
          </cell>
          <cell r="AF693" t="str">
            <v>B1</v>
          </cell>
          <cell r="AG693">
            <v>0</v>
          </cell>
          <cell r="AH693">
            <v>0</v>
          </cell>
          <cell r="AI693">
            <v>0</v>
          </cell>
          <cell r="AJ693" t="str">
            <v>OK</v>
          </cell>
          <cell r="AK693" t="str">
            <v>OK</v>
          </cell>
          <cell r="AL693" t="str">
            <v>OK</v>
          </cell>
          <cell r="AM693" t="str">
            <v>OK</v>
          </cell>
          <cell r="AN693" t="str">
            <v>OK</v>
          </cell>
          <cell r="AO693" t="str">
            <v>OK</v>
          </cell>
          <cell r="AP693" t="str">
            <v>OK</v>
          </cell>
          <cell r="AQ693" t="str">
            <v>Fernández Delgado Erika Karina</v>
          </cell>
          <cell r="AR693" t="str">
            <v>Vino por su carta de asignación el 5 de septiembre para iniciar el 1° de septiembre pero no se presentó en la escuela y la directora nos informó que nadie se presentó.</v>
          </cell>
        </row>
        <row r="694">
          <cell r="A694">
            <v>693</v>
          </cell>
          <cell r="B694" t="str">
            <v>ASIGNADO</v>
          </cell>
          <cell r="C694" t="str">
            <v>ACTIVO</v>
          </cell>
          <cell r="D694">
            <v>0</v>
          </cell>
          <cell r="E694">
            <v>0</v>
          </cell>
          <cell r="F694" t="str">
            <v>1° de Septiembre</v>
          </cell>
          <cell r="G694" t="str">
            <v>PNIEB</v>
          </cell>
          <cell r="H694" t="str">
            <v>José Natividad</v>
          </cell>
          <cell r="I694" t="str">
            <v>Mercado</v>
          </cell>
          <cell r="J694" t="str">
            <v>Alonso</v>
          </cell>
          <cell r="K694" t="str">
            <v>José Natividad Mercado Alonso</v>
          </cell>
          <cell r="L694" t="str">
            <v>MEAN5912253H9</v>
          </cell>
          <cell r="M694" t="str">
            <v>MEAN591225HDGRLT08</v>
          </cell>
          <cell r="N694" t="str">
            <v>C. Valle de Lourdes No. 222 Fracc. Valle de Guadalupe C.P. 34208</v>
          </cell>
          <cell r="O694" t="str">
            <v>M</v>
          </cell>
          <cell r="P694" t="str">
            <v>FRACC. VALLE DE GUADALUPE</v>
          </cell>
          <cell r="Q694" t="str">
            <v>Durango</v>
          </cell>
          <cell r="R694" t="str">
            <v>Victoria de Durango</v>
          </cell>
          <cell r="S694" t="str">
            <v>Dgo.</v>
          </cell>
          <cell r="T694">
            <v>0</v>
          </cell>
          <cell r="U694">
            <v>6181837802</v>
          </cell>
          <cell r="V694" t="str">
            <v>MEXICANA</v>
          </cell>
          <cell r="W694" t="str">
            <v>M</v>
          </cell>
          <cell r="X694" t="str">
            <v>ING. CIVIL</v>
          </cell>
          <cell r="Y694">
            <v>0</v>
          </cell>
          <cell r="Z694">
            <v>0</v>
          </cell>
          <cell r="AA694">
            <v>0</v>
          </cell>
          <cell r="AB694">
            <v>7</v>
          </cell>
          <cell r="AC694">
            <v>6</v>
          </cell>
          <cell r="AD694">
            <v>7</v>
          </cell>
          <cell r="AE694">
            <v>6.666666666666667</v>
          </cell>
          <cell r="AF694" t="str">
            <v>B1</v>
          </cell>
          <cell r="AG694">
            <v>0</v>
          </cell>
          <cell r="AH694">
            <v>0</v>
          </cell>
          <cell r="AI694">
            <v>0</v>
          </cell>
          <cell r="AJ694" t="str">
            <v>OK</v>
          </cell>
          <cell r="AK694" t="str">
            <v>OK</v>
          </cell>
          <cell r="AL694" t="str">
            <v>OK</v>
          </cell>
          <cell r="AM694" t="str">
            <v>OK</v>
          </cell>
          <cell r="AN694" t="str">
            <v>OK</v>
          </cell>
          <cell r="AO694" t="str">
            <v>OK</v>
          </cell>
          <cell r="AP694" t="str">
            <v>OK</v>
          </cell>
          <cell r="AQ694" t="str">
            <v>Mercado Alonso José Natividad</v>
          </cell>
          <cell r="AR694">
            <v>0</v>
          </cell>
        </row>
        <row r="695">
          <cell r="A695">
            <v>694</v>
          </cell>
          <cell r="B695" t="str">
            <v>CANDIDATO</v>
          </cell>
          <cell r="C695" t="str">
            <v>RNR</v>
          </cell>
          <cell r="D695">
            <v>0</v>
          </cell>
          <cell r="E695">
            <v>0</v>
          </cell>
          <cell r="F695" t="str">
            <v xml:space="preserve"> </v>
          </cell>
          <cell r="G695" t="str">
            <v xml:space="preserve"> </v>
          </cell>
          <cell r="H695" t="str">
            <v>Andrea Daniela</v>
          </cell>
          <cell r="I695" t="str">
            <v>Ontiveros</v>
          </cell>
          <cell r="J695" t="str">
            <v>Rivera</v>
          </cell>
          <cell r="K695" t="str">
            <v>Andrea Daniela Ontiveros Rivera</v>
          </cell>
          <cell r="L695" t="str">
            <v>OIRA830110L46</v>
          </cell>
          <cell r="M695" t="str">
            <v>OIRA830110MDGNVN09</v>
          </cell>
          <cell r="N695" t="str">
            <v>C. 20 de noviembre No. 307 Col. Tierra y Libertad C.P. 34127</v>
          </cell>
          <cell r="O695">
            <v>0</v>
          </cell>
          <cell r="P695" t="str">
            <v>COL. TIERRA Y LIBERTAD</v>
          </cell>
          <cell r="Q695" t="str">
            <v>Durango</v>
          </cell>
          <cell r="R695" t="str">
            <v>Victoria de Durango</v>
          </cell>
          <cell r="S695" t="str">
            <v>Dgo.</v>
          </cell>
          <cell r="T695">
            <v>6188253424</v>
          </cell>
          <cell r="U695">
            <v>6181841744</v>
          </cell>
          <cell r="V695" t="str">
            <v>MEXICANA</v>
          </cell>
          <cell r="W695" t="str">
            <v>F</v>
          </cell>
          <cell r="X695" t="str">
            <v>QUIMICO FARMACEUTICO BIOLOGO</v>
          </cell>
          <cell r="Y695">
            <v>0</v>
          </cell>
          <cell r="Z695">
            <v>0</v>
          </cell>
          <cell r="AA695">
            <v>0</v>
          </cell>
          <cell r="AB695">
            <v>9</v>
          </cell>
          <cell r="AC695">
            <v>6</v>
          </cell>
          <cell r="AD695">
            <v>9</v>
          </cell>
          <cell r="AE695">
            <v>8</v>
          </cell>
          <cell r="AF695" t="str">
            <v>B1</v>
          </cell>
          <cell r="AG695">
            <v>0</v>
          </cell>
          <cell r="AH695">
            <v>0</v>
          </cell>
          <cell r="AI695">
            <v>0</v>
          </cell>
          <cell r="AJ695" t="str">
            <v>OK</v>
          </cell>
          <cell r="AK695" t="str">
            <v>OK</v>
          </cell>
          <cell r="AL695" t="str">
            <v>OK</v>
          </cell>
          <cell r="AM695" t="str">
            <v>OK</v>
          </cell>
          <cell r="AN695" t="str">
            <v>OK</v>
          </cell>
          <cell r="AO695" t="str">
            <v>OK</v>
          </cell>
          <cell r="AP695" t="str">
            <v>OK</v>
          </cell>
          <cell r="AQ695" t="str">
            <v>Ontiveros Rivera Andrea Daniela</v>
          </cell>
          <cell r="AR695">
            <v>0</v>
          </cell>
        </row>
        <row r="696">
          <cell r="A696">
            <v>695</v>
          </cell>
          <cell r="B696" t="str">
            <v>BAJA</v>
          </cell>
          <cell r="C696" t="str">
            <v>ACTIVO</v>
          </cell>
          <cell r="D696">
            <v>0</v>
          </cell>
          <cell r="E696">
            <v>0</v>
          </cell>
          <cell r="F696" t="str">
            <v xml:space="preserve"> </v>
          </cell>
          <cell r="G696" t="str">
            <v xml:space="preserve"> </v>
          </cell>
          <cell r="H696" t="str">
            <v>Hugo</v>
          </cell>
          <cell r="I696" t="str">
            <v>Soto</v>
          </cell>
          <cell r="J696" t="str">
            <v>Barbosa</v>
          </cell>
          <cell r="K696" t="str">
            <v>Hugo Soto Barbosa</v>
          </cell>
          <cell r="L696" t="str">
            <v>SOBH891121LZ2</v>
          </cell>
          <cell r="M696" t="str">
            <v>SOBH891121HDGTRG08</v>
          </cell>
          <cell r="N696" t="str">
            <v>Priv. Abasolo No. 203 Zona Centro C.P. 34890</v>
          </cell>
          <cell r="O696" t="str">
            <v>V</v>
          </cell>
          <cell r="P696" t="str">
            <v>M VICENTE GUERRERO</v>
          </cell>
          <cell r="Q696" t="str">
            <v>Vicente Guerrero</v>
          </cell>
          <cell r="R696" t="str">
            <v>Vicente Guerrero</v>
          </cell>
          <cell r="S696" t="str">
            <v>Dgo.</v>
          </cell>
          <cell r="T696">
            <v>6181297292</v>
          </cell>
          <cell r="U696">
            <v>6181236234</v>
          </cell>
          <cell r="V696" t="str">
            <v>MEXICANA</v>
          </cell>
          <cell r="W696" t="str">
            <v>M</v>
          </cell>
          <cell r="X696" t="str">
            <v>6° L.R.I.</v>
          </cell>
          <cell r="Y696">
            <v>0</v>
          </cell>
          <cell r="Z696">
            <v>0</v>
          </cell>
          <cell r="AA696">
            <v>0</v>
          </cell>
          <cell r="AB696">
            <v>8</v>
          </cell>
          <cell r="AC696">
            <v>6</v>
          </cell>
          <cell r="AD696">
            <v>9</v>
          </cell>
          <cell r="AE696">
            <v>7.666666666666667</v>
          </cell>
          <cell r="AF696" t="str">
            <v>B1</v>
          </cell>
          <cell r="AG696">
            <v>0</v>
          </cell>
          <cell r="AH696">
            <v>0</v>
          </cell>
          <cell r="AI696" t="str">
            <v>hugo_soto811@hotmail.com</v>
          </cell>
          <cell r="AJ696" t="str">
            <v>OK</v>
          </cell>
          <cell r="AK696" t="str">
            <v>OK</v>
          </cell>
          <cell r="AL696" t="str">
            <v>OK</v>
          </cell>
          <cell r="AM696" t="str">
            <v>OK</v>
          </cell>
          <cell r="AN696" t="str">
            <v>OK</v>
          </cell>
          <cell r="AO696" t="str">
            <v>OK</v>
          </cell>
          <cell r="AP696" t="str">
            <v>OK</v>
          </cell>
          <cell r="AQ696" t="str">
            <v>Soto Barbosa Hugo</v>
          </cell>
          <cell r="AR696">
            <v>0</v>
          </cell>
        </row>
        <row r="697">
          <cell r="A697">
            <v>696</v>
          </cell>
          <cell r="B697" t="str">
            <v>CANDIDATO</v>
          </cell>
          <cell r="C697" t="str">
            <v>CANDIDATO</v>
          </cell>
          <cell r="D697">
            <v>0</v>
          </cell>
          <cell r="E697">
            <v>0</v>
          </cell>
          <cell r="F697" t="str">
            <v xml:space="preserve"> </v>
          </cell>
          <cell r="G697" t="str">
            <v xml:space="preserve"> </v>
          </cell>
          <cell r="H697" t="str">
            <v>Erika Daniela</v>
          </cell>
          <cell r="I697" t="str">
            <v>Gallegos</v>
          </cell>
          <cell r="J697" t="str">
            <v>Favela</v>
          </cell>
          <cell r="K697" t="str">
            <v>Erika Daniela Gallegos Favela</v>
          </cell>
          <cell r="L697" t="str">
            <v>GAFE840606PP8</v>
          </cell>
          <cell r="M697" t="str">
            <v>GAFE840606MDGLVR08</v>
          </cell>
          <cell r="N697" t="str">
            <v>C. Hermenegildo galeana No. 104 Col. Lomas de san Juan C.P. 34535</v>
          </cell>
          <cell r="O697">
            <v>0</v>
          </cell>
          <cell r="P697" t="str">
            <v>M SANTIAGO PAPASQUIARO</v>
          </cell>
          <cell r="Q697" t="str">
            <v>Santiago Papasquiaro</v>
          </cell>
          <cell r="R697" t="str">
            <v>Santiago Papasquiaro</v>
          </cell>
          <cell r="S697" t="str">
            <v>Dgo.</v>
          </cell>
          <cell r="T697">
            <v>0</v>
          </cell>
          <cell r="U697">
            <v>6181313282</v>
          </cell>
          <cell r="V697" t="str">
            <v>MEXICANA</v>
          </cell>
          <cell r="W697" t="str">
            <v>F</v>
          </cell>
          <cell r="X697" t="str">
            <v>LIC. EN DERECHO</v>
          </cell>
          <cell r="Y697">
            <v>0</v>
          </cell>
          <cell r="Z697">
            <v>0</v>
          </cell>
          <cell r="AA697">
            <v>0</v>
          </cell>
          <cell r="AB697">
            <v>10</v>
          </cell>
          <cell r="AC697">
            <v>7</v>
          </cell>
          <cell r="AD697">
            <v>6</v>
          </cell>
          <cell r="AE697">
            <v>7.666666666666667</v>
          </cell>
          <cell r="AF697" t="str">
            <v>A1</v>
          </cell>
          <cell r="AG697" t="str">
            <v>CURSO</v>
          </cell>
          <cell r="AH697">
            <v>0</v>
          </cell>
          <cell r="AI697">
            <v>0</v>
          </cell>
          <cell r="AJ697" t="str">
            <v>OK</v>
          </cell>
          <cell r="AK697" t="str">
            <v>OK</v>
          </cell>
          <cell r="AL697" t="str">
            <v>OK</v>
          </cell>
          <cell r="AM697" t="str">
            <v>OK</v>
          </cell>
          <cell r="AN697" t="str">
            <v>OK</v>
          </cell>
          <cell r="AO697" t="str">
            <v>OK</v>
          </cell>
          <cell r="AP697" t="str">
            <v>OK</v>
          </cell>
          <cell r="AQ697" t="str">
            <v>Gallegos Favela Erika Daniela</v>
          </cell>
          <cell r="AR697">
            <v>0</v>
          </cell>
        </row>
        <row r="698">
          <cell r="A698">
            <v>697</v>
          </cell>
          <cell r="B698" t="str">
            <v>CANDIDATO</v>
          </cell>
          <cell r="C698" t="str">
            <v>ACTIVO</v>
          </cell>
          <cell r="D698">
            <v>0</v>
          </cell>
          <cell r="E698">
            <v>0</v>
          </cell>
          <cell r="F698" t="str">
            <v xml:space="preserve"> </v>
          </cell>
          <cell r="G698" t="str">
            <v xml:space="preserve"> </v>
          </cell>
          <cell r="H698" t="str">
            <v>Zorayma</v>
          </cell>
          <cell r="I698" t="str">
            <v>Valverde</v>
          </cell>
          <cell r="J698" t="str">
            <v>García</v>
          </cell>
          <cell r="K698" t="str">
            <v>Zorayma Valverde García</v>
          </cell>
          <cell r="L698" t="str">
            <v>VAGZ7806174U0</v>
          </cell>
          <cell r="M698" t="str">
            <v>VAGZ780617MDGLRR03</v>
          </cell>
          <cell r="N698" t="str">
            <v>C. Alberto M. Alvarado No. 202 Pte. Barr. El Hormiguero C.P. 34700</v>
          </cell>
          <cell r="O698" t="str">
            <v>M</v>
          </cell>
          <cell r="P698" t="str">
            <v xml:space="preserve">M GUADALUPE VICTORIA </v>
          </cell>
          <cell r="Q698" t="str">
            <v>Guadalupe Victoria</v>
          </cell>
          <cell r="R698" t="str">
            <v>Guadalupe Victoria</v>
          </cell>
          <cell r="S698" t="str">
            <v>Dgo.</v>
          </cell>
          <cell r="T698">
            <v>6768820858</v>
          </cell>
          <cell r="U698">
            <v>6761058078</v>
          </cell>
          <cell r="V698" t="str">
            <v>MEXICANA</v>
          </cell>
          <cell r="W698" t="str">
            <v>F</v>
          </cell>
          <cell r="X698" t="str">
            <v>2° SEMESTRE LIC. EN LENGUA EXTRANJERA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 t="e">
            <v>#DIV/0!</v>
          </cell>
          <cell r="AF698" t="str">
            <v>A2</v>
          </cell>
          <cell r="AG698">
            <v>0</v>
          </cell>
          <cell r="AH698">
            <v>0</v>
          </cell>
          <cell r="AI698" t="str">
            <v>zorycienta_4l3m@live.com</v>
          </cell>
          <cell r="AJ698" t="str">
            <v>OK</v>
          </cell>
          <cell r="AK698" t="str">
            <v>OK</v>
          </cell>
          <cell r="AL698" t="str">
            <v>OK</v>
          </cell>
          <cell r="AM698" t="str">
            <v>OK</v>
          </cell>
          <cell r="AN698" t="str">
            <v>OK</v>
          </cell>
          <cell r="AO698" t="str">
            <v>OK</v>
          </cell>
          <cell r="AP698" t="str">
            <v>OK</v>
          </cell>
          <cell r="AQ698" t="str">
            <v>Valverde García Zorayma</v>
          </cell>
          <cell r="AR698">
            <v>0</v>
          </cell>
        </row>
        <row r="699">
          <cell r="A699">
            <v>698</v>
          </cell>
          <cell r="B699" t="str">
            <v>CANDIDATO</v>
          </cell>
          <cell r="C699" t="str">
            <v>CANDIDATO</v>
          </cell>
          <cell r="D699">
            <v>0</v>
          </cell>
          <cell r="E699">
            <v>0</v>
          </cell>
          <cell r="F699" t="str">
            <v xml:space="preserve"> </v>
          </cell>
          <cell r="G699" t="str">
            <v xml:space="preserve"> </v>
          </cell>
          <cell r="H699" t="str">
            <v>Luis Miguel</v>
          </cell>
          <cell r="I699" t="str">
            <v>Duran</v>
          </cell>
          <cell r="J699" t="str">
            <v>Colin</v>
          </cell>
          <cell r="K699" t="str">
            <v>Luis Miguel Duran Colin</v>
          </cell>
          <cell r="L699" t="str">
            <v>DOCL820907STA</v>
          </cell>
          <cell r="M699" t="str">
            <v>DOCL820907HQTRLS06</v>
          </cell>
          <cell r="N699" t="str">
            <v>C. Crisantemo No. 56 Col. Jardines del Bosque C.P. 76850</v>
          </cell>
          <cell r="O699">
            <v>0</v>
          </cell>
          <cell r="P699" t="str">
            <v>E-QUERETARO</v>
          </cell>
          <cell r="Q699" t="str">
            <v>Queretaro</v>
          </cell>
          <cell r="R699" t="str">
            <v>Amealco de Boenfil</v>
          </cell>
          <cell r="S699" t="str">
            <v>Qro.</v>
          </cell>
          <cell r="T699">
            <v>0</v>
          </cell>
          <cell r="U699">
            <v>6181050375</v>
          </cell>
          <cell r="V699" t="str">
            <v>MEXICANA</v>
          </cell>
          <cell r="W699" t="str">
            <v>M</v>
          </cell>
          <cell r="X699" t="str">
            <v>LIC. EN ARQUITECTURA (2° Semestre)</v>
          </cell>
          <cell r="Y699">
            <v>0</v>
          </cell>
          <cell r="Z699">
            <v>0</v>
          </cell>
          <cell r="AA699">
            <v>0</v>
          </cell>
          <cell r="AB699">
            <v>5</v>
          </cell>
          <cell r="AC699">
            <v>5</v>
          </cell>
          <cell r="AD699">
            <v>6</v>
          </cell>
          <cell r="AE699">
            <v>5.333333333333333</v>
          </cell>
          <cell r="AF699" t="str">
            <v>A2</v>
          </cell>
          <cell r="AG699">
            <v>0</v>
          </cell>
          <cell r="AH699">
            <v>0</v>
          </cell>
          <cell r="AI699">
            <v>0</v>
          </cell>
          <cell r="AJ699" t="str">
            <v>OK</v>
          </cell>
          <cell r="AK699" t="str">
            <v>OK</v>
          </cell>
          <cell r="AL699" t="str">
            <v>OK</v>
          </cell>
          <cell r="AM699" t="str">
            <v>OK</v>
          </cell>
          <cell r="AN699" t="str">
            <v>OK</v>
          </cell>
          <cell r="AO699" t="str">
            <v>OK</v>
          </cell>
          <cell r="AP699" t="str">
            <v>OK</v>
          </cell>
          <cell r="AQ699" t="str">
            <v>Duran Colin Luis Miguel</v>
          </cell>
          <cell r="AR699">
            <v>0</v>
          </cell>
        </row>
        <row r="700">
          <cell r="A700">
            <v>699</v>
          </cell>
          <cell r="B700" t="str">
            <v>CANDIDATO</v>
          </cell>
          <cell r="C700" t="str">
            <v>RNR</v>
          </cell>
          <cell r="D700">
            <v>0</v>
          </cell>
          <cell r="E700">
            <v>0</v>
          </cell>
          <cell r="F700" t="str">
            <v xml:space="preserve"> </v>
          </cell>
          <cell r="G700" t="str">
            <v xml:space="preserve"> </v>
          </cell>
          <cell r="H700" t="str">
            <v>Sonia</v>
          </cell>
          <cell r="I700" t="str">
            <v>Mier</v>
          </cell>
          <cell r="J700" t="str">
            <v>Fernandez</v>
          </cell>
          <cell r="K700" t="str">
            <v>Sonia Mier Fernandez</v>
          </cell>
          <cell r="L700" t="str">
            <v>MIFS881119GW4</v>
          </cell>
          <cell r="M700" t="str">
            <v>MIFS881119MZSRRN00</v>
          </cell>
          <cell r="N700" t="str">
            <v>C. Lynx No. 230 Fracc. Villas del Guadiana C.P. 34224</v>
          </cell>
          <cell r="O700">
            <v>0</v>
          </cell>
          <cell r="P700" t="str">
            <v>FRACC. VILLAS DEL GUADIANA</v>
          </cell>
          <cell r="Q700" t="str">
            <v>Durango</v>
          </cell>
          <cell r="R700" t="str">
            <v>Victoria de Durango</v>
          </cell>
          <cell r="S700" t="str">
            <v>Dgo.</v>
          </cell>
          <cell r="T700">
            <v>0</v>
          </cell>
          <cell r="U700">
            <v>6181349187</v>
          </cell>
          <cell r="V700" t="str">
            <v>MEXICANA</v>
          </cell>
          <cell r="W700" t="str">
            <v>F</v>
          </cell>
          <cell r="X700" t="str">
            <v>2° SEMESTRE L.E.S.</v>
          </cell>
          <cell r="Y700">
            <v>0</v>
          </cell>
          <cell r="Z700">
            <v>0</v>
          </cell>
          <cell r="AA700">
            <v>0</v>
          </cell>
          <cell r="AB700">
            <v>9</v>
          </cell>
          <cell r="AC700">
            <v>8</v>
          </cell>
          <cell r="AD700">
            <v>9</v>
          </cell>
          <cell r="AE700">
            <v>8.6666666666666661</v>
          </cell>
          <cell r="AF700" t="str">
            <v>B1</v>
          </cell>
          <cell r="AG700">
            <v>0</v>
          </cell>
          <cell r="AH700">
            <v>0</v>
          </cell>
          <cell r="AI700">
            <v>0</v>
          </cell>
          <cell r="AJ700" t="str">
            <v>OK</v>
          </cell>
          <cell r="AK700" t="str">
            <v>OK</v>
          </cell>
          <cell r="AL700" t="str">
            <v>OK</v>
          </cell>
          <cell r="AM700" t="str">
            <v>OK</v>
          </cell>
          <cell r="AN700" t="str">
            <v>OK</v>
          </cell>
          <cell r="AO700" t="str">
            <v>OK</v>
          </cell>
          <cell r="AP700" t="str">
            <v>OK</v>
          </cell>
          <cell r="AQ700" t="str">
            <v>Mier Fernandez Sonia</v>
          </cell>
          <cell r="AR700">
            <v>0</v>
          </cell>
        </row>
        <row r="701">
          <cell r="A701">
            <v>700</v>
          </cell>
          <cell r="B701" t="str">
            <v>CANDIDATO</v>
          </cell>
          <cell r="C701" t="str">
            <v>CANDIDATO</v>
          </cell>
          <cell r="D701">
            <v>0</v>
          </cell>
          <cell r="E701">
            <v>0</v>
          </cell>
          <cell r="F701" t="str">
            <v xml:space="preserve"> </v>
          </cell>
          <cell r="G701" t="str">
            <v xml:space="preserve"> </v>
          </cell>
          <cell r="H701" t="str">
            <v>Beatriz Adriana</v>
          </cell>
          <cell r="I701" t="str">
            <v>Paredes</v>
          </cell>
          <cell r="J701" t="str">
            <v>Ramírez</v>
          </cell>
          <cell r="K701" t="str">
            <v>Beatriz Adriana Paredes Ramírez</v>
          </cell>
          <cell r="L701" t="str">
            <v>PARB800605GK8</v>
          </cell>
          <cell r="M701" t="str">
            <v>PARB800605MDGRMT05</v>
          </cell>
          <cell r="N701" t="str">
            <v>C. Álvaro Obregón No. 405 Zona Centro C.P. 34829</v>
          </cell>
          <cell r="O701">
            <v>0</v>
          </cell>
          <cell r="P701" t="str">
            <v xml:space="preserve">M VILLA UNION </v>
          </cell>
          <cell r="Q701" t="str">
            <v>Villa Unión</v>
          </cell>
          <cell r="R701" t="str">
            <v>Villa Unión</v>
          </cell>
          <cell r="S701" t="str">
            <v>Dgo.</v>
          </cell>
          <cell r="T701">
            <v>6758670253</v>
          </cell>
          <cell r="U701">
            <v>6751062664</v>
          </cell>
          <cell r="V701" t="str">
            <v>MEXICANA</v>
          </cell>
          <cell r="W701" t="str">
            <v>F</v>
          </cell>
          <cell r="X701" t="str">
            <v>BACHILLERATO</v>
          </cell>
          <cell r="Y701">
            <v>0</v>
          </cell>
          <cell r="Z701">
            <v>0</v>
          </cell>
          <cell r="AA701">
            <v>0</v>
          </cell>
          <cell r="AB701">
            <v>8</v>
          </cell>
          <cell r="AC701">
            <v>5</v>
          </cell>
          <cell r="AD701">
            <v>7</v>
          </cell>
          <cell r="AE701">
            <v>6.666666666666667</v>
          </cell>
          <cell r="AF701" t="str">
            <v>A1</v>
          </cell>
          <cell r="AG701">
            <v>0</v>
          </cell>
          <cell r="AH701">
            <v>0</v>
          </cell>
          <cell r="AI701">
            <v>0</v>
          </cell>
          <cell r="AJ701" t="str">
            <v>OK</v>
          </cell>
          <cell r="AK701" t="str">
            <v>OK</v>
          </cell>
          <cell r="AL701" t="str">
            <v>OK</v>
          </cell>
          <cell r="AM701" t="str">
            <v>OK</v>
          </cell>
          <cell r="AN701" t="str">
            <v>OK</v>
          </cell>
          <cell r="AO701" t="str">
            <v>OK</v>
          </cell>
          <cell r="AP701" t="str">
            <v>OK</v>
          </cell>
          <cell r="AQ701" t="str">
            <v>Paredes Ramírez Beatriz Adriana</v>
          </cell>
          <cell r="AR701">
            <v>0</v>
          </cell>
        </row>
        <row r="702">
          <cell r="A702">
            <v>701</v>
          </cell>
          <cell r="B702" t="str">
            <v>CANDIDATO</v>
          </cell>
          <cell r="C702" t="str">
            <v>RNR</v>
          </cell>
          <cell r="D702">
            <v>0</v>
          </cell>
          <cell r="E702">
            <v>0</v>
          </cell>
          <cell r="F702" t="str">
            <v xml:space="preserve"> </v>
          </cell>
          <cell r="G702" t="str">
            <v xml:space="preserve"> </v>
          </cell>
          <cell r="H702" t="str">
            <v>Javier Salvador</v>
          </cell>
          <cell r="I702" t="str">
            <v>García</v>
          </cell>
          <cell r="J702" t="str">
            <v>Barron</v>
          </cell>
          <cell r="K702" t="str">
            <v>Javier Salvador García Barron</v>
          </cell>
          <cell r="L702" t="str">
            <v>GABJ900211GT9</v>
          </cell>
          <cell r="M702" t="str">
            <v>GABJ900211HDGRRV03</v>
          </cell>
          <cell r="N702" t="str">
            <v>C. Hacienda del Sauz No. 200 Fracc. San Gabriel C.P. 34237</v>
          </cell>
          <cell r="O702">
            <v>0</v>
          </cell>
          <cell r="P702" t="str">
            <v>FRACC. SAN GABRIEL</v>
          </cell>
          <cell r="Q702" t="str">
            <v>Durango</v>
          </cell>
          <cell r="R702" t="str">
            <v>Victoria de Durango</v>
          </cell>
          <cell r="S702" t="str">
            <v>Dgo.</v>
          </cell>
          <cell r="T702">
            <v>6181782597</v>
          </cell>
          <cell r="U702">
            <v>6181528048</v>
          </cell>
          <cell r="V702" t="str">
            <v>MEXICANA</v>
          </cell>
          <cell r="W702" t="str">
            <v>M</v>
          </cell>
          <cell r="X702" t="str">
            <v>LIC. EN DOCENCIA DE LA LENGUA INGLESA (4°. Semestre)</v>
          </cell>
          <cell r="Y702">
            <v>0</v>
          </cell>
          <cell r="Z702">
            <v>0</v>
          </cell>
          <cell r="AA702">
            <v>0</v>
          </cell>
          <cell r="AB702">
            <v>10</v>
          </cell>
          <cell r="AC702">
            <v>6</v>
          </cell>
          <cell r="AD702">
            <v>7</v>
          </cell>
          <cell r="AE702">
            <v>7.666666666666667</v>
          </cell>
          <cell r="AF702" t="str">
            <v>B1</v>
          </cell>
          <cell r="AG702">
            <v>0</v>
          </cell>
          <cell r="AH702">
            <v>0</v>
          </cell>
          <cell r="AI702">
            <v>0</v>
          </cell>
          <cell r="AJ702" t="str">
            <v>OK</v>
          </cell>
          <cell r="AK702" t="str">
            <v>OK</v>
          </cell>
          <cell r="AL702" t="str">
            <v>OK</v>
          </cell>
          <cell r="AM702" t="str">
            <v>OK</v>
          </cell>
          <cell r="AN702" t="str">
            <v>OK</v>
          </cell>
          <cell r="AO702" t="str">
            <v>OK</v>
          </cell>
          <cell r="AP702" t="str">
            <v>OK</v>
          </cell>
          <cell r="AQ702" t="str">
            <v>García Barron Javier Salvador</v>
          </cell>
          <cell r="AR702">
            <v>0</v>
          </cell>
        </row>
        <row r="703">
          <cell r="A703">
            <v>702</v>
          </cell>
          <cell r="B703" t="str">
            <v>ASIGNADO</v>
          </cell>
          <cell r="C703" t="str">
            <v>CANDIDATO</v>
          </cell>
          <cell r="D703">
            <v>0</v>
          </cell>
          <cell r="E703">
            <v>0</v>
          </cell>
          <cell r="F703" t="str">
            <v>1° de Septiembre</v>
          </cell>
          <cell r="G703" t="str">
            <v>PIP</v>
          </cell>
          <cell r="H703" t="str">
            <v>Yessica Celina</v>
          </cell>
          <cell r="I703" t="str">
            <v>Dueñez</v>
          </cell>
          <cell r="J703" t="str">
            <v>Rentería</v>
          </cell>
          <cell r="K703" t="str">
            <v>Yessica Celina Dueñez Rentería</v>
          </cell>
          <cell r="L703" t="str">
            <v>DURY850829372</v>
          </cell>
          <cell r="M703" t="str">
            <v>DURY850829MDGXNS08</v>
          </cell>
          <cell r="N703" t="str">
            <v>C. Rio Huyuapan No. 305 Col. Valle del sur C.P. 34120</v>
          </cell>
          <cell r="O703" t="str">
            <v>M</v>
          </cell>
          <cell r="P703" t="str">
            <v>COL. VALLE DEL SUR</v>
          </cell>
          <cell r="Q703" t="str">
            <v>Durango</v>
          </cell>
          <cell r="R703" t="str">
            <v>Victoria de Durango</v>
          </cell>
          <cell r="S703" t="str">
            <v>Dgo.</v>
          </cell>
          <cell r="T703">
            <v>6188256591</v>
          </cell>
          <cell r="U703">
            <v>6181078438</v>
          </cell>
          <cell r="V703" t="str">
            <v>MEXICANA</v>
          </cell>
          <cell r="W703" t="str">
            <v>F</v>
          </cell>
          <cell r="X703" t="str">
            <v>LIC. EN DOCENCIA DE LA LENGUA INGLESA (6° Semestre)</v>
          </cell>
          <cell r="Y703">
            <v>0</v>
          </cell>
          <cell r="Z703">
            <v>0</v>
          </cell>
          <cell r="AA703">
            <v>0</v>
          </cell>
          <cell r="AB703">
            <v>9</v>
          </cell>
          <cell r="AC703">
            <v>6</v>
          </cell>
          <cell r="AD703">
            <v>8</v>
          </cell>
          <cell r="AE703">
            <v>7.666666666666667</v>
          </cell>
          <cell r="AF703" t="str">
            <v>B1</v>
          </cell>
          <cell r="AG703">
            <v>0</v>
          </cell>
          <cell r="AH703">
            <v>0</v>
          </cell>
          <cell r="AI703" t="str">
            <v>patoestrellado@hotmail.com</v>
          </cell>
          <cell r="AJ703" t="str">
            <v>OK</v>
          </cell>
          <cell r="AK703" t="str">
            <v>OK</v>
          </cell>
          <cell r="AL703" t="str">
            <v>OK</v>
          </cell>
          <cell r="AM703" t="str">
            <v>OK</v>
          </cell>
          <cell r="AN703" t="str">
            <v>OK</v>
          </cell>
          <cell r="AO703" t="str">
            <v>OK</v>
          </cell>
          <cell r="AP703" t="str">
            <v>OK</v>
          </cell>
          <cell r="AQ703" t="str">
            <v>Dueñez Rentería Yessica Celina</v>
          </cell>
          <cell r="AR703">
            <v>0</v>
          </cell>
        </row>
        <row r="704">
          <cell r="A704">
            <v>703</v>
          </cell>
          <cell r="B704" t="str">
            <v>CANDIDATO</v>
          </cell>
          <cell r="C704" t="str">
            <v>CANDIDATO</v>
          </cell>
          <cell r="D704">
            <v>0</v>
          </cell>
          <cell r="E704">
            <v>0</v>
          </cell>
          <cell r="F704" t="str">
            <v xml:space="preserve"> </v>
          </cell>
          <cell r="G704" t="str">
            <v xml:space="preserve"> </v>
          </cell>
          <cell r="H704" t="str">
            <v>Ana Teresa</v>
          </cell>
          <cell r="I704" t="str">
            <v>Reyes</v>
          </cell>
          <cell r="J704" t="str">
            <v>Tavizon</v>
          </cell>
          <cell r="K704" t="str">
            <v>Ana Teresa Reyes Tavizon</v>
          </cell>
          <cell r="L704" t="str">
            <v>RETA8709109V3</v>
          </cell>
          <cell r="M704" t="str">
            <v>RETA870910MDGYVN01</v>
          </cell>
          <cell r="N704" t="str">
            <v xml:space="preserve">C. Santos Degollado S/N Col. Hidalgo C.P. 34227 </v>
          </cell>
          <cell r="O704">
            <v>0</v>
          </cell>
          <cell r="P704" t="str">
            <v xml:space="preserve">COL. HIDALGO </v>
          </cell>
          <cell r="Q704" t="str">
            <v>Durango</v>
          </cell>
          <cell r="R704" t="str">
            <v>Victoria de Durango</v>
          </cell>
          <cell r="S704" t="str">
            <v>Dgo.</v>
          </cell>
          <cell r="T704">
            <v>6188240069</v>
          </cell>
          <cell r="U704">
            <v>6181385123</v>
          </cell>
          <cell r="V704" t="str">
            <v>MEXICANA</v>
          </cell>
          <cell r="W704" t="str">
            <v>F</v>
          </cell>
          <cell r="X704" t="str">
            <v>BACHILLERATO</v>
          </cell>
          <cell r="Y704">
            <v>0</v>
          </cell>
          <cell r="Z704">
            <v>0</v>
          </cell>
          <cell r="AA704">
            <v>0</v>
          </cell>
          <cell r="AB704">
            <v>8</v>
          </cell>
          <cell r="AC704">
            <v>7</v>
          </cell>
          <cell r="AD704">
            <v>6</v>
          </cell>
          <cell r="AE704">
            <v>7</v>
          </cell>
          <cell r="AF704" t="str">
            <v>A1</v>
          </cell>
          <cell r="AG704">
            <v>0</v>
          </cell>
          <cell r="AH704">
            <v>0</v>
          </cell>
          <cell r="AI704">
            <v>0</v>
          </cell>
          <cell r="AJ704" t="str">
            <v>OK</v>
          </cell>
          <cell r="AK704" t="str">
            <v>OK</v>
          </cell>
          <cell r="AL704" t="str">
            <v>OK</v>
          </cell>
          <cell r="AM704" t="str">
            <v>OK</v>
          </cell>
          <cell r="AN704" t="str">
            <v>OK</v>
          </cell>
          <cell r="AO704" t="str">
            <v>OK</v>
          </cell>
          <cell r="AP704" t="str">
            <v>OK</v>
          </cell>
          <cell r="AQ704" t="str">
            <v>Reyes Tavizon Ana Teresa</v>
          </cell>
          <cell r="AR704">
            <v>0</v>
          </cell>
        </row>
        <row r="705">
          <cell r="A705">
            <v>704</v>
          </cell>
          <cell r="B705" t="str">
            <v>CANDIDATO</v>
          </cell>
          <cell r="C705" t="str">
            <v>CANDIDATO</v>
          </cell>
          <cell r="D705">
            <v>0</v>
          </cell>
          <cell r="E705">
            <v>0</v>
          </cell>
          <cell r="F705" t="str">
            <v xml:space="preserve"> </v>
          </cell>
          <cell r="G705" t="str">
            <v xml:space="preserve"> </v>
          </cell>
          <cell r="H705" t="str">
            <v>María Yosdel</v>
          </cell>
          <cell r="I705" t="str">
            <v>Reyes</v>
          </cell>
          <cell r="J705" t="str">
            <v>Flores</v>
          </cell>
          <cell r="K705" t="str">
            <v>María Yosdel Reyes Flores</v>
          </cell>
          <cell r="L705" t="str">
            <v>REFY840901IY9</v>
          </cell>
          <cell r="M705" t="str">
            <v>REFY840901MGDULS02</v>
          </cell>
          <cell r="N705" t="str">
            <v>C. Pedro Peña Piña No. 112 Col. Juan lira Bracho C.P. 34227</v>
          </cell>
          <cell r="O705">
            <v>0</v>
          </cell>
          <cell r="P705" t="str">
            <v>COL. JUAN LIRA BRACHO</v>
          </cell>
          <cell r="Q705" t="str">
            <v>Durango</v>
          </cell>
          <cell r="R705" t="str">
            <v>Victoria de Durango</v>
          </cell>
          <cell r="S705" t="str">
            <v>Dgo.</v>
          </cell>
          <cell r="T705">
            <v>6188245833</v>
          </cell>
          <cell r="U705">
            <v>6181030775</v>
          </cell>
          <cell r="V705" t="str">
            <v>MEXICANA</v>
          </cell>
          <cell r="W705" t="str">
            <v>F</v>
          </cell>
          <cell r="X705" t="str">
            <v>BACHILLERATO</v>
          </cell>
          <cell r="Y705">
            <v>0</v>
          </cell>
          <cell r="Z705">
            <v>0</v>
          </cell>
          <cell r="AA705">
            <v>0</v>
          </cell>
          <cell r="AB705">
            <v>7</v>
          </cell>
          <cell r="AC705">
            <v>7</v>
          </cell>
          <cell r="AD705">
            <v>9</v>
          </cell>
          <cell r="AE705">
            <v>7.666666666666667</v>
          </cell>
          <cell r="AF705" t="str">
            <v>A1</v>
          </cell>
          <cell r="AG705">
            <v>0</v>
          </cell>
          <cell r="AH705">
            <v>0</v>
          </cell>
          <cell r="AI705">
            <v>0</v>
          </cell>
          <cell r="AJ705" t="str">
            <v>OK</v>
          </cell>
          <cell r="AK705" t="str">
            <v>OK</v>
          </cell>
          <cell r="AL705" t="str">
            <v>OK</v>
          </cell>
          <cell r="AM705" t="str">
            <v>OK</v>
          </cell>
          <cell r="AN705" t="str">
            <v>OK</v>
          </cell>
          <cell r="AO705" t="str">
            <v>OK</v>
          </cell>
          <cell r="AP705" t="str">
            <v>OK</v>
          </cell>
          <cell r="AQ705" t="str">
            <v>Reyes Flores María Yosdel</v>
          </cell>
          <cell r="AR705">
            <v>0</v>
          </cell>
        </row>
        <row r="706">
          <cell r="A706">
            <v>705</v>
          </cell>
          <cell r="B706" t="str">
            <v>ASIGNADO</v>
          </cell>
          <cell r="C706" t="str">
            <v>ACTIVO</v>
          </cell>
          <cell r="D706">
            <v>0</v>
          </cell>
          <cell r="E706">
            <v>0</v>
          </cell>
          <cell r="F706" t="str">
            <v>1° de Septiembre</v>
          </cell>
          <cell r="G706" t="str">
            <v>PNIEB</v>
          </cell>
          <cell r="H706" t="str">
            <v>Brenda Guadalupe</v>
          </cell>
          <cell r="I706" t="str">
            <v>Hernández</v>
          </cell>
          <cell r="J706" t="str">
            <v>Sosa</v>
          </cell>
          <cell r="K706" t="str">
            <v>Brenda Guadalupe Hernández Sosa</v>
          </cell>
          <cell r="L706" t="str">
            <v>HESB831113N77</v>
          </cell>
          <cell r="M706" t="str">
            <v>HESB831113MDGRSR03</v>
          </cell>
          <cell r="N706" t="str">
            <v>C. Durango No. 405 Col. Villa de Guadalupe C.P. 34040</v>
          </cell>
          <cell r="O706" t="str">
            <v>M</v>
          </cell>
          <cell r="P706" t="str">
            <v>COL. VILLA DE GUADALUPE</v>
          </cell>
          <cell r="Q706" t="str">
            <v>Durango</v>
          </cell>
          <cell r="R706" t="str">
            <v>Victoria de Durango</v>
          </cell>
          <cell r="S706" t="str">
            <v>Dgo.</v>
          </cell>
          <cell r="T706">
            <v>6181382996</v>
          </cell>
          <cell r="U706">
            <v>6182050744</v>
          </cell>
          <cell r="V706" t="str">
            <v>MEXICANA</v>
          </cell>
          <cell r="W706" t="str">
            <v>F</v>
          </cell>
          <cell r="X706" t="str">
            <v>3° SEMESTRE LIC. EN EDUCIÓN PREESCOLAR</v>
          </cell>
          <cell r="Y706">
            <v>0</v>
          </cell>
          <cell r="Z706">
            <v>0</v>
          </cell>
          <cell r="AA706">
            <v>0</v>
          </cell>
          <cell r="AB706">
            <v>7</v>
          </cell>
          <cell r="AC706">
            <v>7</v>
          </cell>
          <cell r="AD706">
            <v>9</v>
          </cell>
          <cell r="AE706">
            <v>7.666666666666667</v>
          </cell>
          <cell r="AF706" t="str">
            <v>B1</v>
          </cell>
          <cell r="AG706">
            <v>0</v>
          </cell>
          <cell r="AH706">
            <v>0</v>
          </cell>
          <cell r="AI706" t="str">
            <v>pinkypie25@hotmail.com</v>
          </cell>
          <cell r="AJ706" t="str">
            <v>OK</v>
          </cell>
          <cell r="AK706" t="str">
            <v>OK</v>
          </cell>
          <cell r="AL706" t="str">
            <v>OK</v>
          </cell>
          <cell r="AM706" t="str">
            <v>OK</v>
          </cell>
          <cell r="AN706" t="str">
            <v>OK</v>
          </cell>
          <cell r="AO706" t="str">
            <v>OK</v>
          </cell>
          <cell r="AP706" t="str">
            <v>OK</v>
          </cell>
          <cell r="AQ706" t="str">
            <v>Hernández Sosa Brenda Guadalupe</v>
          </cell>
          <cell r="AR706">
            <v>0</v>
          </cell>
        </row>
        <row r="707">
          <cell r="A707">
            <v>706</v>
          </cell>
          <cell r="B707" t="str">
            <v>CANDIDATO</v>
          </cell>
          <cell r="C707" t="str">
            <v>RNR</v>
          </cell>
          <cell r="D707">
            <v>0</v>
          </cell>
          <cell r="E707">
            <v>0</v>
          </cell>
          <cell r="F707" t="str">
            <v xml:space="preserve"> </v>
          </cell>
          <cell r="G707" t="str">
            <v xml:space="preserve"> </v>
          </cell>
          <cell r="H707" t="str">
            <v>Gabriela Karina</v>
          </cell>
          <cell r="I707" t="str">
            <v>Pereda</v>
          </cell>
          <cell r="J707" t="str">
            <v>Ramírez</v>
          </cell>
          <cell r="K707" t="str">
            <v>Gabriela Karina Pereda Ramírez</v>
          </cell>
          <cell r="L707" t="str">
            <v>PERG7708251YA</v>
          </cell>
          <cell r="M707" t="str">
            <v>PERG770825MDGRMB00</v>
          </cell>
          <cell r="N707" t="str">
            <v>C. Independencia Nte. No. 526 Zona Centro C.P. 34000</v>
          </cell>
          <cell r="O707">
            <v>0</v>
          </cell>
          <cell r="P707" t="str">
            <v>ZONA CENTRO</v>
          </cell>
          <cell r="Q707" t="str">
            <v>Durango</v>
          </cell>
          <cell r="R707" t="str">
            <v>Victoria de Durango</v>
          </cell>
          <cell r="S707" t="str">
            <v>Dgo.</v>
          </cell>
          <cell r="T707">
            <v>6181919151</v>
          </cell>
          <cell r="U707">
            <v>6181719595</v>
          </cell>
          <cell r="V707" t="str">
            <v>MEXICANA</v>
          </cell>
          <cell r="W707" t="str">
            <v>F</v>
          </cell>
          <cell r="X707" t="str">
            <v>LIC. EN ADMINISTRACION</v>
          </cell>
          <cell r="Y707">
            <v>0</v>
          </cell>
          <cell r="Z707">
            <v>0</v>
          </cell>
          <cell r="AA707">
            <v>0</v>
          </cell>
          <cell r="AB707">
            <v>8</v>
          </cell>
          <cell r="AC707">
            <v>6</v>
          </cell>
          <cell r="AD707">
            <v>7</v>
          </cell>
          <cell r="AE707">
            <v>7</v>
          </cell>
          <cell r="AF707" t="str">
            <v>B1</v>
          </cell>
          <cell r="AG707">
            <v>0</v>
          </cell>
          <cell r="AH707">
            <v>0</v>
          </cell>
          <cell r="AI707">
            <v>0</v>
          </cell>
          <cell r="AJ707" t="str">
            <v>OK</v>
          </cell>
          <cell r="AK707" t="str">
            <v>OK</v>
          </cell>
          <cell r="AL707" t="str">
            <v>OK</v>
          </cell>
          <cell r="AM707" t="str">
            <v>OK</v>
          </cell>
          <cell r="AN707" t="str">
            <v>OK</v>
          </cell>
          <cell r="AO707" t="str">
            <v>OK</v>
          </cell>
          <cell r="AP707" t="str">
            <v>OK</v>
          </cell>
          <cell r="AQ707" t="str">
            <v>Pereda Ramírez Gabriela Karina</v>
          </cell>
          <cell r="AR707">
            <v>0</v>
          </cell>
        </row>
        <row r="708">
          <cell r="A708">
            <v>707</v>
          </cell>
          <cell r="B708" t="str">
            <v>BAJA</v>
          </cell>
          <cell r="C708" t="str">
            <v>ACTIVO</v>
          </cell>
          <cell r="D708">
            <v>0</v>
          </cell>
          <cell r="E708">
            <v>0</v>
          </cell>
          <cell r="F708" t="str">
            <v xml:space="preserve"> </v>
          </cell>
          <cell r="G708" t="str">
            <v xml:space="preserve"> </v>
          </cell>
          <cell r="H708" t="str">
            <v>Karime</v>
          </cell>
          <cell r="I708" t="str">
            <v>Matar</v>
          </cell>
          <cell r="J708" t="str">
            <v>Chalita</v>
          </cell>
          <cell r="K708" t="str">
            <v>Karime Matar Chalita</v>
          </cell>
          <cell r="L708" t="str">
            <v>MACK830325KH3</v>
          </cell>
          <cell r="M708" t="str">
            <v>MACK830325MDFTHR04</v>
          </cell>
          <cell r="N708" t="str">
            <v>C. Camino del Amanecer No. 492 Fracc. Los Remedios C.P. 34100</v>
          </cell>
          <cell r="O708">
            <v>0</v>
          </cell>
          <cell r="P708" t="str">
            <v>FRACC. LOS REMEDIOS</v>
          </cell>
          <cell r="Q708" t="str">
            <v>Durango</v>
          </cell>
          <cell r="R708" t="str">
            <v>Victoria de Durango</v>
          </cell>
          <cell r="S708" t="str">
            <v>Dgo.</v>
          </cell>
          <cell r="T708">
            <v>6181300355</v>
          </cell>
          <cell r="U708">
            <v>6181341340</v>
          </cell>
          <cell r="V708" t="str">
            <v>MEXICANA</v>
          </cell>
          <cell r="W708" t="str">
            <v>F</v>
          </cell>
          <cell r="X708" t="str">
            <v>ING. EN INDUSTRIAS ALIMENTICIAS</v>
          </cell>
          <cell r="Y708">
            <v>0</v>
          </cell>
          <cell r="Z708">
            <v>0</v>
          </cell>
          <cell r="AA708">
            <v>0</v>
          </cell>
          <cell r="AB708">
            <v>10</v>
          </cell>
          <cell r="AC708">
            <v>7</v>
          </cell>
          <cell r="AD708">
            <v>9</v>
          </cell>
          <cell r="AE708">
            <v>8.6666666666666661</v>
          </cell>
          <cell r="AF708" t="str">
            <v>B2</v>
          </cell>
          <cell r="AG708">
            <v>0</v>
          </cell>
          <cell r="AH708">
            <v>0</v>
          </cell>
          <cell r="AI708">
            <v>0</v>
          </cell>
          <cell r="AJ708" t="str">
            <v>OK</v>
          </cell>
          <cell r="AK708" t="str">
            <v>OK</v>
          </cell>
          <cell r="AL708" t="str">
            <v>OK</v>
          </cell>
          <cell r="AM708" t="str">
            <v>OK</v>
          </cell>
          <cell r="AN708" t="str">
            <v>OK</v>
          </cell>
          <cell r="AO708" t="str">
            <v>OK</v>
          </cell>
          <cell r="AP708" t="str">
            <v>OK</v>
          </cell>
          <cell r="AQ708" t="str">
            <v>Matar Chalita Karime</v>
          </cell>
          <cell r="AR708">
            <v>0</v>
          </cell>
        </row>
        <row r="709">
          <cell r="A709">
            <v>708</v>
          </cell>
          <cell r="B709" t="str">
            <v>CANDIDATO</v>
          </cell>
          <cell r="C709" t="str">
            <v>BAJA</v>
          </cell>
          <cell r="D709">
            <v>0</v>
          </cell>
          <cell r="E709">
            <v>31012012</v>
          </cell>
          <cell r="F709" t="str">
            <v xml:space="preserve"> </v>
          </cell>
          <cell r="G709" t="str">
            <v xml:space="preserve"> </v>
          </cell>
          <cell r="H709" t="str">
            <v>Paola</v>
          </cell>
          <cell r="I709" t="str">
            <v>Salazar</v>
          </cell>
          <cell r="J709" t="str">
            <v>Vázquez</v>
          </cell>
          <cell r="K709" t="str">
            <v>Paola Salazar Vázquez</v>
          </cell>
          <cell r="L709" t="str">
            <v>SAVP851204NF9</v>
          </cell>
          <cell r="M709" t="str">
            <v>SAVP851204MDGLZL04</v>
          </cell>
          <cell r="N709" t="str">
            <v>And. Bogotá 3 102 Fracc. Guadalupe C.P. 34220</v>
          </cell>
          <cell r="O709">
            <v>0</v>
          </cell>
          <cell r="P709" t="str">
            <v>FRACC. GUADALUPE</v>
          </cell>
          <cell r="Q709" t="str">
            <v>Durango</v>
          </cell>
          <cell r="R709" t="str">
            <v>Victoria de Durango</v>
          </cell>
          <cell r="S709" t="str">
            <v>Dgo.</v>
          </cell>
          <cell r="T709">
            <v>6188102562</v>
          </cell>
          <cell r="U709">
            <v>6181224003</v>
          </cell>
          <cell r="V709" t="str">
            <v>MEXICANA</v>
          </cell>
          <cell r="W709" t="str">
            <v>F</v>
          </cell>
          <cell r="X709" t="str">
            <v>LIC. EN CIENCIAS Y TECNICAS DE LA COMUNICACIÓN</v>
          </cell>
          <cell r="Y709">
            <v>0</v>
          </cell>
          <cell r="Z709">
            <v>0</v>
          </cell>
          <cell r="AA709">
            <v>0</v>
          </cell>
          <cell r="AB709">
            <v>8</v>
          </cell>
          <cell r="AC709">
            <v>7</v>
          </cell>
          <cell r="AD709">
            <v>6</v>
          </cell>
          <cell r="AE709">
            <v>7</v>
          </cell>
          <cell r="AF709" t="str">
            <v>B1</v>
          </cell>
          <cell r="AG709">
            <v>0</v>
          </cell>
          <cell r="AH709">
            <v>0</v>
          </cell>
          <cell r="AI709">
            <v>0</v>
          </cell>
          <cell r="AJ709" t="str">
            <v>OK</v>
          </cell>
          <cell r="AK709" t="str">
            <v>OK</v>
          </cell>
          <cell r="AL709" t="str">
            <v>OK</v>
          </cell>
          <cell r="AM709" t="str">
            <v>OK</v>
          </cell>
          <cell r="AN709" t="str">
            <v>OK</v>
          </cell>
          <cell r="AO709" t="str">
            <v>OK</v>
          </cell>
          <cell r="AP709" t="str">
            <v>OK</v>
          </cell>
          <cell r="AQ709" t="str">
            <v>Salazar Vázquez Paola</v>
          </cell>
          <cell r="AR709">
            <v>0</v>
          </cell>
        </row>
        <row r="710">
          <cell r="A710">
            <v>709</v>
          </cell>
          <cell r="B710" t="str">
            <v>ASIGNADO</v>
          </cell>
          <cell r="C710" t="str">
            <v>ACTIVO</v>
          </cell>
          <cell r="D710">
            <v>0</v>
          </cell>
          <cell r="E710">
            <v>0</v>
          </cell>
          <cell r="F710" t="str">
            <v>1° de Septiembre</v>
          </cell>
          <cell r="G710" t="str">
            <v>PNIEB</v>
          </cell>
          <cell r="H710" t="str">
            <v>Laura Estela</v>
          </cell>
          <cell r="I710" t="str">
            <v>Lucero</v>
          </cell>
          <cell r="J710" t="str">
            <v>Quiñones</v>
          </cell>
          <cell r="K710" t="str">
            <v>Laura Estela Lucero Quiñones</v>
          </cell>
          <cell r="L710" t="str">
            <v>LUQL800126L47</v>
          </cell>
          <cell r="M710" t="str">
            <v>LUQL800126MDFCXR04</v>
          </cell>
          <cell r="N710" t="str">
            <v>C. Eloy Cavazos No. 313 Fracc. San Ignacio C.P. 34030</v>
          </cell>
          <cell r="O710" t="str">
            <v>M</v>
          </cell>
          <cell r="P710" t="str">
            <v>FRACC. SAN IGNACIO</v>
          </cell>
          <cell r="Q710" t="str">
            <v>Durango</v>
          </cell>
          <cell r="R710" t="str">
            <v>Victoria de Durango</v>
          </cell>
          <cell r="S710" t="str">
            <v>Dgo.</v>
          </cell>
          <cell r="T710">
            <v>6181287891</v>
          </cell>
          <cell r="U710">
            <v>6182999522</v>
          </cell>
          <cell r="V710" t="str">
            <v>MEXICANA</v>
          </cell>
          <cell r="W710" t="str">
            <v>F</v>
          </cell>
          <cell r="X710" t="str">
            <v>LIC. EN ADMINISTRACION</v>
          </cell>
          <cell r="Y710">
            <v>0</v>
          </cell>
          <cell r="Z710">
            <v>0</v>
          </cell>
          <cell r="AA710">
            <v>0</v>
          </cell>
          <cell r="AB710">
            <v>8</v>
          </cell>
          <cell r="AC710">
            <v>7</v>
          </cell>
          <cell r="AD710">
            <v>9</v>
          </cell>
          <cell r="AE710">
            <v>8</v>
          </cell>
          <cell r="AF710" t="str">
            <v>B1</v>
          </cell>
          <cell r="AG710">
            <v>0</v>
          </cell>
          <cell r="AH710">
            <v>0</v>
          </cell>
          <cell r="AI710" t="str">
            <v>lucero186@yahoo.com.mx</v>
          </cell>
          <cell r="AJ710" t="str">
            <v>OK</v>
          </cell>
          <cell r="AK710" t="str">
            <v>OK</v>
          </cell>
          <cell r="AL710" t="str">
            <v>OK</v>
          </cell>
          <cell r="AM710" t="str">
            <v>OK</v>
          </cell>
          <cell r="AN710" t="str">
            <v>OK</v>
          </cell>
          <cell r="AO710" t="str">
            <v>OK</v>
          </cell>
          <cell r="AP710" t="str">
            <v>OK</v>
          </cell>
          <cell r="AQ710" t="str">
            <v>Lucero Quiñones Laura Estela</v>
          </cell>
          <cell r="AR710">
            <v>0</v>
          </cell>
        </row>
        <row r="711">
          <cell r="A711">
            <v>710</v>
          </cell>
          <cell r="B711" t="str">
            <v>CANDIDATO</v>
          </cell>
          <cell r="C711" t="str">
            <v>RNR</v>
          </cell>
          <cell r="D711">
            <v>0</v>
          </cell>
          <cell r="E711">
            <v>0</v>
          </cell>
          <cell r="F711" t="str">
            <v xml:space="preserve"> </v>
          </cell>
          <cell r="G711" t="str">
            <v xml:space="preserve"> </v>
          </cell>
          <cell r="H711" t="str">
            <v>Jorge Antonio</v>
          </cell>
          <cell r="I711" t="str">
            <v>López de Nava</v>
          </cell>
          <cell r="J711" t="str">
            <v>Anima</v>
          </cell>
          <cell r="K711" t="str">
            <v>Jorge Antonio López de Nava Anima</v>
          </cell>
          <cell r="L711" t="str">
            <v>LOAJ8908211E1</v>
          </cell>
          <cell r="M711" t="str">
            <v>LOAJ890821HDGPNR07</v>
          </cell>
          <cell r="N711" t="str">
            <v>C. Cima Dorada No. 114 Fracc. La Cima C.P. 34204</v>
          </cell>
          <cell r="O711">
            <v>0</v>
          </cell>
          <cell r="P711" t="str">
            <v>FRACC. CIMA</v>
          </cell>
          <cell r="Q711" t="str">
            <v>Durango</v>
          </cell>
          <cell r="R711" t="str">
            <v>Victoria de Durango</v>
          </cell>
          <cell r="S711" t="str">
            <v>Dgo.</v>
          </cell>
          <cell r="T711">
            <v>6181911222</v>
          </cell>
          <cell r="U711">
            <v>6181123280</v>
          </cell>
          <cell r="V711" t="str">
            <v>MEXICANA</v>
          </cell>
          <cell r="W711" t="str">
            <v>M</v>
          </cell>
          <cell r="X711" t="str">
            <v>BACHILLERATO</v>
          </cell>
          <cell r="Y711">
            <v>0</v>
          </cell>
          <cell r="Z711">
            <v>0</v>
          </cell>
          <cell r="AA711">
            <v>0</v>
          </cell>
          <cell r="AB711">
            <v>10</v>
          </cell>
          <cell r="AC711">
            <v>8</v>
          </cell>
          <cell r="AD711">
            <v>9</v>
          </cell>
          <cell r="AE711">
            <v>9</v>
          </cell>
          <cell r="AF711" t="str">
            <v>B1</v>
          </cell>
          <cell r="AG711">
            <v>0</v>
          </cell>
          <cell r="AH711">
            <v>0</v>
          </cell>
          <cell r="AI711">
            <v>0</v>
          </cell>
          <cell r="AJ711" t="str">
            <v>OK</v>
          </cell>
          <cell r="AK711" t="str">
            <v>OK</v>
          </cell>
          <cell r="AL711" t="str">
            <v>OK</v>
          </cell>
          <cell r="AM711" t="str">
            <v>OK</v>
          </cell>
          <cell r="AN711" t="str">
            <v>OK</v>
          </cell>
          <cell r="AO711" t="str">
            <v>OK</v>
          </cell>
          <cell r="AP711" t="str">
            <v>OK</v>
          </cell>
          <cell r="AQ711" t="str">
            <v>López de Nava Anima Jorge Antonio</v>
          </cell>
          <cell r="AR711" t="str">
            <v>no recogió la asignación</v>
          </cell>
        </row>
        <row r="712">
          <cell r="A712">
            <v>711</v>
          </cell>
          <cell r="B712" t="str">
            <v>CANDIDATO</v>
          </cell>
          <cell r="C712" t="str">
            <v>BAJA</v>
          </cell>
          <cell r="D712">
            <v>0</v>
          </cell>
          <cell r="E712">
            <v>0</v>
          </cell>
          <cell r="F712" t="str">
            <v xml:space="preserve"> </v>
          </cell>
          <cell r="G712" t="str">
            <v xml:space="preserve"> </v>
          </cell>
          <cell r="H712" t="str">
            <v>Dania Laura</v>
          </cell>
          <cell r="I712" t="str">
            <v>Quiñones</v>
          </cell>
          <cell r="J712" t="str">
            <v>Fernandez</v>
          </cell>
          <cell r="K712" t="str">
            <v>Dania Laura Quiñones Fernandez</v>
          </cell>
          <cell r="L712" t="str">
            <v>QUFD9108164T9</v>
          </cell>
          <cell r="M712" t="str">
            <v>QUFD910816MDGXRN07</v>
          </cell>
          <cell r="N712" t="str">
            <v>C. 5 de Mayo S/N Col. Gral. Calixto Contreras C.P. 34724</v>
          </cell>
          <cell r="O712" t="str">
            <v>V</v>
          </cell>
          <cell r="P712" t="str">
            <v xml:space="preserve">M GUADALUPE VICTORIA </v>
          </cell>
          <cell r="Q712" t="str">
            <v>Guadalupe Victoria</v>
          </cell>
          <cell r="R712" t="str">
            <v>Guadalupe Victoria</v>
          </cell>
          <cell r="S712" t="str">
            <v>Dgo.</v>
          </cell>
          <cell r="T712">
            <v>0</v>
          </cell>
          <cell r="U712">
            <v>0</v>
          </cell>
          <cell r="V712" t="str">
            <v>MEXICANA</v>
          </cell>
          <cell r="W712" t="str">
            <v>F</v>
          </cell>
          <cell r="X712" t="str">
            <v>HIGH SCHOOL</v>
          </cell>
          <cell r="Y712">
            <v>0</v>
          </cell>
          <cell r="Z712">
            <v>0</v>
          </cell>
          <cell r="AA712">
            <v>0</v>
          </cell>
          <cell r="AB712">
            <v>8</v>
          </cell>
          <cell r="AC712">
            <v>7</v>
          </cell>
          <cell r="AD712">
            <v>7</v>
          </cell>
          <cell r="AE712">
            <v>7.333333333333333</v>
          </cell>
          <cell r="AF712" t="str">
            <v>B1</v>
          </cell>
          <cell r="AG712">
            <v>0</v>
          </cell>
          <cell r="AH712">
            <v>0</v>
          </cell>
          <cell r="AI712">
            <v>0</v>
          </cell>
          <cell r="AJ712" t="str">
            <v>OK</v>
          </cell>
          <cell r="AK712" t="str">
            <v>OK</v>
          </cell>
          <cell r="AL712" t="str">
            <v>OK</v>
          </cell>
          <cell r="AM712" t="str">
            <v>OK</v>
          </cell>
          <cell r="AN712" t="str">
            <v>OK</v>
          </cell>
          <cell r="AO712" t="str">
            <v>OK</v>
          </cell>
          <cell r="AP712" t="str">
            <v>OK</v>
          </cell>
          <cell r="AQ712" t="str">
            <v>Quiñones Fernandez Dania Laura</v>
          </cell>
          <cell r="AR712">
            <v>0</v>
          </cell>
        </row>
        <row r="713">
          <cell r="A713">
            <v>712</v>
          </cell>
          <cell r="B713" t="str">
            <v>CANDIDATO</v>
          </cell>
          <cell r="C713" t="str">
            <v>CANDIDATO</v>
          </cell>
          <cell r="D713">
            <v>0</v>
          </cell>
          <cell r="E713">
            <v>0</v>
          </cell>
          <cell r="F713" t="str">
            <v xml:space="preserve"> </v>
          </cell>
          <cell r="G713" t="str">
            <v xml:space="preserve"> </v>
          </cell>
          <cell r="H713" t="str">
            <v>Hernández</v>
          </cell>
          <cell r="I713" t="str">
            <v>Zapata</v>
          </cell>
          <cell r="J713" t="str">
            <v>Karla Mariana</v>
          </cell>
          <cell r="K713" t="str">
            <v>Hernández Zapata Karla Mariana</v>
          </cell>
          <cell r="L713" t="str">
            <v>HEZK900128GJA</v>
          </cell>
          <cell r="M713" t="str">
            <v>HEZK900128MDGRPR00</v>
          </cell>
          <cell r="N713" t="str">
            <v>C. Campa No. 114 Fracc. Jardines de Durango C.P. 34200</v>
          </cell>
          <cell r="O713">
            <v>0</v>
          </cell>
          <cell r="P713" t="str">
            <v>FRACC. JARDINES de DURANGO</v>
          </cell>
          <cell r="Q713" t="str">
            <v>Durango</v>
          </cell>
          <cell r="R713" t="str">
            <v>Victoria de Durango</v>
          </cell>
          <cell r="S713" t="str">
            <v>Dgo.</v>
          </cell>
          <cell r="T713">
            <v>6181295237</v>
          </cell>
          <cell r="U713">
            <v>61881348852</v>
          </cell>
          <cell r="V713" t="str">
            <v>MEXICANA</v>
          </cell>
          <cell r="W713" t="str">
            <v>F</v>
          </cell>
          <cell r="X713" t="str">
            <v>TERCER SEMESTRE CONTADURIA</v>
          </cell>
          <cell r="Y713">
            <v>0</v>
          </cell>
          <cell r="Z713">
            <v>0</v>
          </cell>
          <cell r="AA713">
            <v>0</v>
          </cell>
          <cell r="AB713">
            <v>9</v>
          </cell>
          <cell r="AC713">
            <v>7</v>
          </cell>
          <cell r="AD713">
            <v>5</v>
          </cell>
          <cell r="AE713">
            <v>7</v>
          </cell>
          <cell r="AF713" t="str">
            <v>A1</v>
          </cell>
          <cell r="AG713">
            <v>0</v>
          </cell>
          <cell r="AH713">
            <v>0</v>
          </cell>
          <cell r="AI713">
            <v>0</v>
          </cell>
          <cell r="AJ713" t="str">
            <v>OK</v>
          </cell>
          <cell r="AK713" t="str">
            <v>OK</v>
          </cell>
          <cell r="AL713" t="str">
            <v>OK</v>
          </cell>
          <cell r="AM713" t="str">
            <v>OK</v>
          </cell>
          <cell r="AN713" t="str">
            <v>OK</v>
          </cell>
          <cell r="AO713" t="str">
            <v>OK</v>
          </cell>
          <cell r="AP713" t="str">
            <v>OK</v>
          </cell>
          <cell r="AQ713" t="str">
            <v>Zapata Karla Mariana Hernández</v>
          </cell>
          <cell r="AR713">
            <v>0</v>
          </cell>
        </row>
        <row r="714">
          <cell r="A714">
            <v>713</v>
          </cell>
          <cell r="B714" t="str">
            <v>CANDIDATO</v>
          </cell>
          <cell r="C714" t="str">
            <v>CANDIDATO</v>
          </cell>
          <cell r="D714">
            <v>0</v>
          </cell>
          <cell r="E714">
            <v>0</v>
          </cell>
          <cell r="F714" t="str">
            <v xml:space="preserve"> </v>
          </cell>
          <cell r="G714" t="str">
            <v xml:space="preserve"> </v>
          </cell>
          <cell r="H714" t="str">
            <v>Alfonso</v>
          </cell>
          <cell r="I714" t="str">
            <v>Monares</v>
          </cell>
          <cell r="J714" t="str">
            <v>Betancourt</v>
          </cell>
          <cell r="K714" t="str">
            <v>Alfonso Monares Betancourt</v>
          </cell>
          <cell r="L714" t="str">
            <v>MOBA620219DV1</v>
          </cell>
          <cell r="M714" t="str">
            <v>MOBA620219HDGNTL09</v>
          </cell>
          <cell r="N714" t="str">
            <v>C. Diego de Rivera No. 105 Col. Villa de Guadalupe C.P. 34040</v>
          </cell>
          <cell r="O714">
            <v>0</v>
          </cell>
          <cell r="P714" t="str">
            <v>COL. VILLA DE GUADALUPE</v>
          </cell>
          <cell r="Q714" t="str">
            <v>Durango</v>
          </cell>
          <cell r="R714" t="str">
            <v>Victoria de Durango</v>
          </cell>
          <cell r="S714" t="str">
            <v>Dgo.</v>
          </cell>
          <cell r="T714">
            <v>6181281696</v>
          </cell>
          <cell r="U714">
            <v>6181763532</v>
          </cell>
          <cell r="V714" t="str">
            <v>MEXICANA</v>
          </cell>
          <cell r="W714" t="str">
            <v>M</v>
          </cell>
          <cell r="X714" t="str">
            <v>ING. AGRONOMIA</v>
          </cell>
          <cell r="Y714">
            <v>0</v>
          </cell>
          <cell r="Z714">
            <v>0</v>
          </cell>
          <cell r="AA714">
            <v>0</v>
          </cell>
          <cell r="AB714">
            <v>8</v>
          </cell>
          <cell r="AC714">
            <v>5</v>
          </cell>
          <cell r="AD714">
            <v>5</v>
          </cell>
          <cell r="AE714">
            <v>6</v>
          </cell>
          <cell r="AF714" t="str">
            <v>A1</v>
          </cell>
          <cell r="AG714">
            <v>0</v>
          </cell>
          <cell r="AH714">
            <v>0</v>
          </cell>
          <cell r="AI714">
            <v>0</v>
          </cell>
          <cell r="AJ714" t="str">
            <v>OK</v>
          </cell>
          <cell r="AK714" t="str">
            <v>OK</v>
          </cell>
          <cell r="AL714" t="str">
            <v>OK</v>
          </cell>
          <cell r="AM714" t="str">
            <v>OK</v>
          </cell>
          <cell r="AN714" t="str">
            <v>OK</v>
          </cell>
          <cell r="AO714" t="str">
            <v>OK</v>
          </cell>
          <cell r="AP714" t="str">
            <v>OK</v>
          </cell>
          <cell r="AQ714" t="str">
            <v>Monares Betancourt Alfonso</v>
          </cell>
          <cell r="AR714">
            <v>0</v>
          </cell>
        </row>
        <row r="715">
          <cell r="A715">
            <v>714</v>
          </cell>
          <cell r="B715" t="str">
            <v>CANDIDATO</v>
          </cell>
          <cell r="C715" t="str">
            <v>ACTIVO</v>
          </cell>
          <cell r="D715">
            <v>0</v>
          </cell>
          <cell r="E715">
            <v>0</v>
          </cell>
          <cell r="F715" t="str">
            <v xml:space="preserve"> </v>
          </cell>
          <cell r="G715" t="str">
            <v xml:space="preserve"> </v>
          </cell>
          <cell r="H715" t="str">
            <v>Alicia Dinorah</v>
          </cell>
          <cell r="I715" t="str">
            <v>Juarez</v>
          </cell>
          <cell r="J715" t="str">
            <v>Ocejo</v>
          </cell>
          <cell r="K715" t="str">
            <v>Alicia Dinorah Juarez Ocejo</v>
          </cell>
          <cell r="L715" t="str">
            <v>JUOA670421C34</v>
          </cell>
          <cell r="M715" t="str">
            <v>JUOA670421MDFRCL05</v>
          </cell>
          <cell r="N715" t="str">
            <v>Priv. Geminis No. 110 Fracc. Sahop C.P. 34190</v>
          </cell>
          <cell r="O715" t="str">
            <v>M</v>
          </cell>
          <cell r="P715" t="str">
            <v xml:space="preserve">FRACC. SAHOP </v>
          </cell>
          <cell r="Q715" t="str">
            <v>Durango</v>
          </cell>
          <cell r="R715" t="str">
            <v>Victoria de Durango</v>
          </cell>
          <cell r="S715" t="str">
            <v>Dgo.</v>
          </cell>
          <cell r="T715">
            <v>6188127986</v>
          </cell>
          <cell r="U715">
            <v>618125300</v>
          </cell>
          <cell r="V715" t="str">
            <v>MEXICANA</v>
          </cell>
          <cell r="W715" t="str">
            <v>F</v>
          </cell>
          <cell r="X715" t="str">
            <v>BACHILLERATO</v>
          </cell>
          <cell r="Y715">
            <v>0</v>
          </cell>
          <cell r="Z715">
            <v>0</v>
          </cell>
          <cell r="AA715">
            <v>0</v>
          </cell>
          <cell r="AB715">
            <v>7</v>
          </cell>
          <cell r="AC715">
            <v>8</v>
          </cell>
          <cell r="AD715">
            <v>7</v>
          </cell>
          <cell r="AE715">
            <v>7.333333333333333</v>
          </cell>
          <cell r="AF715" t="str">
            <v>B1</v>
          </cell>
          <cell r="AG715">
            <v>0</v>
          </cell>
          <cell r="AH715">
            <v>0</v>
          </cell>
          <cell r="AI715">
            <v>0</v>
          </cell>
          <cell r="AJ715" t="str">
            <v>OK</v>
          </cell>
          <cell r="AK715" t="str">
            <v>OK</v>
          </cell>
          <cell r="AL715" t="str">
            <v>OK</v>
          </cell>
          <cell r="AM715" t="str">
            <v>OK</v>
          </cell>
          <cell r="AN715" t="str">
            <v>OK</v>
          </cell>
          <cell r="AO715" t="str">
            <v>OK</v>
          </cell>
          <cell r="AP715" t="str">
            <v>OK</v>
          </cell>
          <cell r="AQ715" t="str">
            <v>Juarez Ocejo Alicia Dinorah</v>
          </cell>
          <cell r="AR715">
            <v>0</v>
          </cell>
        </row>
        <row r="716">
          <cell r="A716">
            <v>715</v>
          </cell>
          <cell r="B716" t="str">
            <v>CANDIDATO</v>
          </cell>
          <cell r="C716" t="str">
            <v>CANDIDATO</v>
          </cell>
          <cell r="D716">
            <v>41159</v>
          </cell>
          <cell r="E716">
            <v>0</v>
          </cell>
          <cell r="F716" t="str">
            <v xml:space="preserve"> </v>
          </cell>
          <cell r="G716" t="str">
            <v xml:space="preserve"> </v>
          </cell>
          <cell r="H716" t="str">
            <v>Lizbeth Guadalupe</v>
          </cell>
          <cell r="I716" t="str">
            <v>Cabrera</v>
          </cell>
          <cell r="J716" t="str">
            <v>Gurrola</v>
          </cell>
          <cell r="K716" t="str">
            <v>Lizbeth Guadalupe Cabrera Gurrola</v>
          </cell>
          <cell r="L716" t="str">
            <v>CAGL940316QMA</v>
          </cell>
          <cell r="M716" t="str">
            <v>CAGL940316MDGBRZ00</v>
          </cell>
          <cell r="N716" t="str">
            <v>C.lapislazuli No.114 Fracc. Joyas del Valle C.P. 34237</v>
          </cell>
          <cell r="O716" t="str">
            <v>M</v>
          </cell>
          <cell r="P716" t="str">
            <v>FRACC. JOYAS DEL VALLE</v>
          </cell>
          <cell r="Q716" t="str">
            <v>Durango</v>
          </cell>
          <cell r="R716" t="str">
            <v>Victoria de Durango</v>
          </cell>
          <cell r="S716" t="str">
            <v>Dgo.</v>
          </cell>
          <cell r="T716">
            <v>6181180703</v>
          </cell>
          <cell r="U716">
            <v>6181278990</v>
          </cell>
          <cell r="V716" t="str">
            <v>MEXICANA</v>
          </cell>
          <cell r="W716" t="str">
            <v>F</v>
          </cell>
          <cell r="X716" t="str">
            <v>HIGH SCHOOL</v>
          </cell>
          <cell r="Y716">
            <v>0</v>
          </cell>
          <cell r="Z716">
            <v>0</v>
          </cell>
          <cell r="AA716">
            <v>0</v>
          </cell>
          <cell r="AB716">
            <v>8</v>
          </cell>
          <cell r="AC716">
            <v>6</v>
          </cell>
          <cell r="AD716">
            <v>8</v>
          </cell>
          <cell r="AE716">
            <v>7.333333333333333</v>
          </cell>
          <cell r="AF716" t="str">
            <v>B1</v>
          </cell>
          <cell r="AG716">
            <v>0</v>
          </cell>
          <cell r="AH716">
            <v>0</v>
          </cell>
          <cell r="AI716" t="str">
            <v>cabre_liz@hotmail.com</v>
          </cell>
          <cell r="AJ716" t="str">
            <v>OK</v>
          </cell>
          <cell r="AK716" t="str">
            <v>OK</v>
          </cell>
          <cell r="AL716" t="str">
            <v>OK</v>
          </cell>
          <cell r="AM716" t="str">
            <v>OK</v>
          </cell>
          <cell r="AN716" t="str">
            <v>OK</v>
          </cell>
          <cell r="AO716" t="str">
            <v>OK</v>
          </cell>
          <cell r="AP716" t="str">
            <v>OK</v>
          </cell>
          <cell r="AQ716" t="str">
            <v>Cabrera Gurrola Lizbeth Guadalupe</v>
          </cell>
          <cell r="AR716">
            <v>0</v>
          </cell>
        </row>
        <row r="717">
          <cell r="A717">
            <v>716</v>
          </cell>
          <cell r="B717" t="str">
            <v>CANDIDATO</v>
          </cell>
          <cell r="C717" t="str">
            <v>baja</v>
          </cell>
          <cell r="D717">
            <v>0</v>
          </cell>
          <cell r="E717">
            <v>0</v>
          </cell>
          <cell r="F717" t="str">
            <v xml:space="preserve"> </v>
          </cell>
          <cell r="G717" t="str">
            <v xml:space="preserve"> </v>
          </cell>
          <cell r="H717" t="str">
            <v>José Emilio</v>
          </cell>
          <cell r="I717" t="str">
            <v>Valdivia</v>
          </cell>
          <cell r="J717" t="str">
            <v>Barragan</v>
          </cell>
          <cell r="K717" t="str">
            <v>José Emilio Valdivia Barragan</v>
          </cell>
          <cell r="L717" t="str">
            <v>VABE 810926FT8</v>
          </cell>
          <cell r="M717" t="str">
            <v>VABE810926HDGLRM04</v>
          </cell>
          <cell r="N717" t="str">
            <v>C. Guadalupe Victoria No. 105 la Magdalena C.P. 34422</v>
          </cell>
          <cell r="O717">
            <v>0</v>
          </cell>
          <cell r="P717" t="str">
            <v xml:space="preserve">M NUEVO IDEAL </v>
          </cell>
          <cell r="Q717" t="str">
            <v>Nuevo Ideal</v>
          </cell>
          <cell r="R717" t="str">
            <v>Nuevo Ideal</v>
          </cell>
          <cell r="S717" t="str">
            <v>Dgo.</v>
          </cell>
          <cell r="T717">
            <v>6778732157</v>
          </cell>
          <cell r="U717">
            <v>6778792215</v>
          </cell>
          <cell r="V717" t="str">
            <v>MEXICANA</v>
          </cell>
          <cell r="W717" t="str">
            <v>M</v>
          </cell>
          <cell r="X717" t="str">
            <v>ING. INDUSTRIAL</v>
          </cell>
          <cell r="Y717">
            <v>0</v>
          </cell>
          <cell r="Z717">
            <v>0</v>
          </cell>
          <cell r="AA717">
            <v>0</v>
          </cell>
          <cell r="AB717">
            <v>6</v>
          </cell>
          <cell r="AC717">
            <v>5</v>
          </cell>
          <cell r="AD717">
            <v>8</v>
          </cell>
          <cell r="AE717">
            <v>6.333333333333333</v>
          </cell>
          <cell r="AF717" t="str">
            <v>B1</v>
          </cell>
          <cell r="AG717">
            <v>0</v>
          </cell>
          <cell r="AH717">
            <v>0</v>
          </cell>
          <cell r="AI717">
            <v>0</v>
          </cell>
          <cell r="AJ717" t="str">
            <v>OK</v>
          </cell>
          <cell r="AK717" t="str">
            <v>OK</v>
          </cell>
          <cell r="AL717" t="str">
            <v>OK</v>
          </cell>
          <cell r="AM717" t="str">
            <v>OK</v>
          </cell>
          <cell r="AN717" t="str">
            <v>OK</v>
          </cell>
          <cell r="AO717" t="str">
            <v>OK</v>
          </cell>
          <cell r="AP717" t="str">
            <v>OK</v>
          </cell>
          <cell r="AQ717" t="str">
            <v>Valdivia Barragan José Emilio</v>
          </cell>
          <cell r="AR717">
            <v>0</v>
          </cell>
        </row>
        <row r="718">
          <cell r="A718">
            <v>717</v>
          </cell>
          <cell r="B718" t="str">
            <v>ASIGNADO</v>
          </cell>
          <cell r="C718" t="str">
            <v>ACTIVO</v>
          </cell>
          <cell r="D718">
            <v>0</v>
          </cell>
          <cell r="E718">
            <v>0</v>
          </cell>
          <cell r="F718" t="str">
            <v>1° de Septiembre</v>
          </cell>
          <cell r="G718" t="str">
            <v>PIP</v>
          </cell>
          <cell r="H718" t="str">
            <v>Carlos</v>
          </cell>
          <cell r="I718" t="str">
            <v>Solís</v>
          </cell>
          <cell r="J718" t="str">
            <v>Carrera</v>
          </cell>
          <cell r="K718" t="str">
            <v>Carlos Solís Carrera</v>
          </cell>
          <cell r="L718" t="str">
            <v>SOCC691208H68</v>
          </cell>
          <cell r="M718" t="str">
            <v>SOCC691208HDGLRR18</v>
          </cell>
          <cell r="N718" t="str">
            <v>C. Centenario No. 110 Zona Centro C.P. 35600</v>
          </cell>
          <cell r="O718" t="str">
            <v>V</v>
          </cell>
          <cell r="P718" t="str">
            <v>M TEPEHUANES</v>
          </cell>
          <cell r="Q718" t="str">
            <v>Tepehuanes</v>
          </cell>
          <cell r="R718" t="str">
            <v>Tepehuanes</v>
          </cell>
          <cell r="S718" t="str">
            <v>Dgo.</v>
          </cell>
          <cell r="T718">
            <v>6748630280</v>
          </cell>
          <cell r="U718">
            <v>6741015633</v>
          </cell>
          <cell r="V718" t="str">
            <v>MEXICANA</v>
          </cell>
          <cell r="W718" t="str">
            <v>M</v>
          </cell>
          <cell r="X718" t="str">
            <v>BACHILLERATO</v>
          </cell>
          <cell r="Y718">
            <v>0</v>
          </cell>
          <cell r="Z718">
            <v>0</v>
          </cell>
          <cell r="AA718">
            <v>0</v>
          </cell>
          <cell r="AB718">
            <v>8</v>
          </cell>
          <cell r="AC718">
            <v>7</v>
          </cell>
          <cell r="AD718">
            <v>9</v>
          </cell>
          <cell r="AE718">
            <v>8</v>
          </cell>
          <cell r="AF718" t="str">
            <v>B1</v>
          </cell>
          <cell r="AG718">
            <v>0</v>
          </cell>
          <cell r="AH718">
            <v>0</v>
          </cell>
          <cell r="AI718" t="str">
            <v>tragostacha@hotmail.com</v>
          </cell>
          <cell r="AJ718" t="str">
            <v>OK</v>
          </cell>
          <cell r="AK718" t="str">
            <v>OK</v>
          </cell>
          <cell r="AL718" t="str">
            <v>OK</v>
          </cell>
          <cell r="AM718" t="str">
            <v>OK</v>
          </cell>
          <cell r="AN718" t="str">
            <v>OK</v>
          </cell>
          <cell r="AO718" t="str">
            <v>OK</v>
          </cell>
          <cell r="AP718" t="str">
            <v>OK</v>
          </cell>
          <cell r="AQ718" t="str">
            <v>Solís Carrera Carlos</v>
          </cell>
          <cell r="AR718">
            <v>0</v>
          </cell>
        </row>
        <row r="719">
          <cell r="A719">
            <v>718</v>
          </cell>
          <cell r="B719" t="str">
            <v>CANDIDATO</v>
          </cell>
          <cell r="C719" t="str">
            <v>REINGRESO</v>
          </cell>
          <cell r="D719">
            <v>41159</v>
          </cell>
          <cell r="E719">
            <v>0</v>
          </cell>
          <cell r="F719" t="str">
            <v xml:space="preserve"> </v>
          </cell>
          <cell r="G719" t="str">
            <v xml:space="preserve"> </v>
          </cell>
          <cell r="H719" t="str">
            <v>Armando</v>
          </cell>
          <cell r="I719" t="str">
            <v>Quiñonez</v>
          </cell>
          <cell r="J719" t="str">
            <v>Núñez</v>
          </cell>
          <cell r="K719" t="str">
            <v>Armando Quiñonez Núñez</v>
          </cell>
          <cell r="L719" t="str">
            <v>QUNA660328HE3</v>
          </cell>
          <cell r="M719" t="str">
            <v>QUNA660328HDGXXR09</v>
          </cell>
          <cell r="N719" t="str">
            <v>C. Sin Nombre S/N loc. Miguel Negrete C.P. 34411</v>
          </cell>
          <cell r="O719" t="str">
            <v>M</v>
          </cell>
          <cell r="P719" t="str">
            <v>loc. Miguel Negrete</v>
          </cell>
          <cell r="Q719" t="str">
            <v>Nuevo Ideal</v>
          </cell>
          <cell r="R719" t="str">
            <v xml:space="preserve">Nuevo Ideal </v>
          </cell>
          <cell r="S719" t="str">
            <v>Dgo.</v>
          </cell>
          <cell r="T719">
            <v>6778665005</v>
          </cell>
          <cell r="U719">
            <v>6771051927</v>
          </cell>
          <cell r="V719" t="str">
            <v>MEXICANA</v>
          </cell>
          <cell r="W719" t="str">
            <v>M</v>
          </cell>
          <cell r="X719" t="str">
            <v>HIGH SCHOOL</v>
          </cell>
          <cell r="Y719">
            <v>0</v>
          </cell>
          <cell r="Z719">
            <v>0</v>
          </cell>
          <cell r="AA719">
            <v>0</v>
          </cell>
          <cell r="AB719">
            <v>9</v>
          </cell>
          <cell r="AC719">
            <v>6</v>
          </cell>
          <cell r="AD719">
            <v>7</v>
          </cell>
          <cell r="AE719">
            <v>7.333333333333333</v>
          </cell>
          <cell r="AF719" t="str">
            <v>B1</v>
          </cell>
          <cell r="AG719">
            <v>0</v>
          </cell>
          <cell r="AH719">
            <v>0</v>
          </cell>
          <cell r="AI719" t="str">
            <v>meretriz16@mail.com</v>
          </cell>
          <cell r="AJ719" t="str">
            <v>OK</v>
          </cell>
          <cell r="AK719" t="str">
            <v>OK</v>
          </cell>
          <cell r="AL719" t="str">
            <v>OK</v>
          </cell>
          <cell r="AM719" t="str">
            <v>OK</v>
          </cell>
          <cell r="AN719" t="str">
            <v>OK</v>
          </cell>
          <cell r="AO719" t="str">
            <v>OK</v>
          </cell>
          <cell r="AP719" t="str">
            <v>OK</v>
          </cell>
          <cell r="AQ719" t="str">
            <v>Quiñonez Núñez Armando</v>
          </cell>
          <cell r="AR719">
            <v>0</v>
          </cell>
        </row>
        <row r="720">
          <cell r="A720">
            <v>719</v>
          </cell>
          <cell r="B720" t="str">
            <v>CANDIDATO</v>
          </cell>
          <cell r="C720" t="str">
            <v>CANDIDATO</v>
          </cell>
          <cell r="D720">
            <v>41159</v>
          </cell>
          <cell r="E720">
            <v>0</v>
          </cell>
          <cell r="F720" t="str">
            <v xml:space="preserve"> </v>
          </cell>
          <cell r="G720" t="str">
            <v xml:space="preserve"> </v>
          </cell>
          <cell r="H720" t="str">
            <v>Ángel de Jesús</v>
          </cell>
          <cell r="I720" t="str">
            <v>Meraz</v>
          </cell>
          <cell r="J720" t="str">
            <v>Montesinos</v>
          </cell>
          <cell r="K720" t="str">
            <v>Ángel de Jesús Meraz Montesinos</v>
          </cell>
          <cell r="L720" t="str">
            <v>MEMA940327Q34</v>
          </cell>
          <cell r="M720" t="str">
            <v>MEMA940327HDGRNN06</v>
          </cell>
          <cell r="N720" t="str">
            <v>C. Clavel No. 230 Col. CNOP C.P. 34646</v>
          </cell>
          <cell r="O720" t="str">
            <v>M</v>
          </cell>
          <cell r="P720" t="str">
            <v>M-SANTIAGO PAPASQUIARO</v>
          </cell>
          <cell r="Q720" t="str">
            <v>Santiago Papasquiaro</v>
          </cell>
          <cell r="R720" t="str">
            <v>Santiago Papasquiaro</v>
          </cell>
          <cell r="S720" t="str">
            <v>Dgo.</v>
          </cell>
          <cell r="T720">
            <v>6748626282</v>
          </cell>
          <cell r="U720">
            <v>6741067008</v>
          </cell>
          <cell r="V720" t="str">
            <v>MEXICANA</v>
          </cell>
          <cell r="W720" t="str">
            <v>M</v>
          </cell>
          <cell r="X720" t="str">
            <v>LIC. EN DOCENCIA DE LA LENGUA INGLESA (1° Semestre)</v>
          </cell>
          <cell r="Y720">
            <v>0</v>
          </cell>
          <cell r="Z720">
            <v>0</v>
          </cell>
          <cell r="AA720">
            <v>0</v>
          </cell>
          <cell r="AB720">
            <v>6</v>
          </cell>
          <cell r="AC720">
            <v>6</v>
          </cell>
          <cell r="AD720">
            <v>8</v>
          </cell>
          <cell r="AE720">
            <v>6.666666666666667</v>
          </cell>
          <cell r="AF720" t="str">
            <v>B1</v>
          </cell>
          <cell r="AG720">
            <v>0</v>
          </cell>
          <cell r="AH720">
            <v>0</v>
          </cell>
          <cell r="AI720" t="str">
            <v>negrorojo11@hotmail.com</v>
          </cell>
          <cell r="AJ720" t="str">
            <v>PENDIENTE</v>
          </cell>
          <cell r="AK720" t="str">
            <v>ok</v>
          </cell>
          <cell r="AL720" t="str">
            <v>ok</v>
          </cell>
          <cell r="AM720" t="str">
            <v>ok</v>
          </cell>
          <cell r="AN720" t="str">
            <v>ok</v>
          </cell>
          <cell r="AO720" t="str">
            <v>ok</v>
          </cell>
          <cell r="AP720" t="str">
            <v>ok</v>
          </cell>
          <cell r="AQ720" t="str">
            <v>Meraz Montesinos Ángel de Jesús</v>
          </cell>
          <cell r="AR720">
            <v>0</v>
          </cell>
        </row>
        <row r="721">
          <cell r="A721">
            <v>720</v>
          </cell>
          <cell r="B721" t="str">
            <v>CANDIDATO</v>
          </cell>
          <cell r="C721" t="str">
            <v>CANDIDATO</v>
          </cell>
          <cell r="D721">
            <v>0</v>
          </cell>
          <cell r="E721">
            <v>0</v>
          </cell>
          <cell r="F721" t="str">
            <v xml:space="preserve"> </v>
          </cell>
          <cell r="G721" t="str">
            <v xml:space="preserve"> </v>
          </cell>
          <cell r="H721" t="str">
            <v>Alma Rosa</v>
          </cell>
          <cell r="I721" t="str">
            <v>Quiñones</v>
          </cell>
          <cell r="J721" t="str">
            <v>Vargas</v>
          </cell>
          <cell r="K721" t="str">
            <v>Alma Rosa Quiñones Vargas</v>
          </cell>
          <cell r="L721" t="str">
            <v>QUGA8610263K1</v>
          </cell>
          <cell r="M721" t="str">
            <v>QUGA861026MDGXRL07</v>
          </cell>
          <cell r="N721" t="str">
            <v>C. Cedros No. 124 Fracc. Los Álamos C.P. 34299</v>
          </cell>
          <cell r="O721">
            <v>0</v>
          </cell>
          <cell r="P721" t="str">
            <v>FRACC. LOS ALAMOS</v>
          </cell>
          <cell r="Q721" t="str">
            <v>Durango</v>
          </cell>
          <cell r="R721" t="str">
            <v>Victoria de Durango</v>
          </cell>
          <cell r="S721" t="str">
            <v>Dgo.</v>
          </cell>
          <cell r="T721">
            <v>6188176750</v>
          </cell>
          <cell r="U721">
            <v>6181655591</v>
          </cell>
          <cell r="V721" t="str">
            <v>MEXICANA</v>
          </cell>
          <cell r="W721" t="str">
            <v>F</v>
          </cell>
          <cell r="X721" t="str">
            <v>LIC. C.I.A.</v>
          </cell>
          <cell r="Y721">
            <v>0</v>
          </cell>
          <cell r="Z721">
            <v>0</v>
          </cell>
          <cell r="AA721">
            <v>0</v>
          </cell>
          <cell r="AB721">
            <v>8</v>
          </cell>
          <cell r="AC721">
            <v>6</v>
          </cell>
          <cell r="AD721">
            <v>8</v>
          </cell>
          <cell r="AE721">
            <v>7.333333333333333</v>
          </cell>
          <cell r="AF721" t="str">
            <v>A1</v>
          </cell>
          <cell r="AG721">
            <v>0</v>
          </cell>
          <cell r="AH721">
            <v>0</v>
          </cell>
          <cell r="AI721">
            <v>0</v>
          </cell>
          <cell r="AJ721" t="str">
            <v>OK</v>
          </cell>
          <cell r="AK721" t="str">
            <v>OK</v>
          </cell>
          <cell r="AL721" t="str">
            <v>OK</v>
          </cell>
          <cell r="AM721" t="str">
            <v>OK</v>
          </cell>
          <cell r="AN721" t="str">
            <v>OK</v>
          </cell>
          <cell r="AO721" t="str">
            <v>OK</v>
          </cell>
          <cell r="AP721" t="str">
            <v>OK</v>
          </cell>
          <cell r="AQ721" t="str">
            <v>Quiñones Vargas Alma Rosa</v>
          </cell>
          <cell r="AR721">
            <v>0</v>
          </cell>
        </row>
        <row r="722">
          <cell r="A722">
            <v>721</v>
          </cell>
          <cell r="B722" t="str">
            <v>CANDIDATO</v>
          </cell>
          <cell r="C722" t="str">
            <v>RNR</v>
          </cell>
          <cell r="D722">
            <v>0</v>
          </cell>
          <cell r="E722">
            <v>0</v>
          </cell>
          <cell r="F722" t="str">
            <v xml:space="preserve"> </v>
          </cell>
          <cell r="G722" t="str">
            <v xml:space="preserve"> </v>
          </cell>
          <cell r="H722" t="str">
            <v>John David</v>
          </cell>
          <cell r="I722" t="str">
            <v>Loner</v>
          </cell>
          <cell r="J722" t="str">
            <v>Jr</v>
          </cell>
          <cell r="K722" t="str">
            <v>John David Loner Jr</v>
          </cell>
          <cell r="L722" t="str">
            <v>LOJO640724ML4</v>
          </cell>
          <cell r="M722" t="str">
            <v>LOJO640724HNENXH06</v>
          </cell>
          <cell r="N722" t="str">
            <v>C. César Guillermo Meráz No. 203 C.P. 34892</v>
          </cell>
          <cell r="O722">
            <v>0</v>
          </cell>
          <cell r="P722" t="str">
            <v>M VICENTE GUERRERO</v>
          </cell>
          <cell r="Q722" t="str">
            <v>Vicente Guerrero</v>
          </cell>
          <cell r="R722" t="str">
            <v>Vicente Guerrero</v>
          </cell>
          <cell r="S722" t="str">
            <v>Dgo.</v>
          </cell>
          <cell r="T722">
            <v>0</v>
          </cell>
          <cell r="U722">
            <v>0</v>
          </cell>
          <cell r="V722" t="str">
            <v>EXTRANJERO</v>
          </cell>
          <cell r="W722" t="str">
            <v>M</v>
          </cell>
          <cell r="X722" t="str">
            <v>BACHILLERATO</v>
          </cell>
          <cell r="Y722">
            <v>0</v>
          </cell>
          <cell r="Z722">
            <v>0</v>
          </cell>
          <cell r="AA722">
            <v>0</v>
          </cell>
          <cell r="AB722">
            <v>10</v>
          </cell>
          <cell r="AC722">
            <v>8</v>
          </cell>
          <cell r="AD722">
            <v>10</v>
          </cell>
          <cell r="AE722">
            <v>9.3333333333333339</v>
          </cell>
          <cell r="AF722" t="str">
            <v>B2</v>
          </cell>
          <cell r="AG722">
            <v>0</v>
          </cell>
          <cell r="AH722">
            <v>0</v>
          </cell>
          <cell r="AI722">
            <v>0</v>
          </cell>
          <cell r="AJ722" t="str">
            <v>INM</v>
          </cell>
          <cell r="AK722" t="str">
            <v>OK</v>
          </cell>
          <cell r="AL722" t="str">
            <v>OK</v>
          </cell>
          <cell r="AM722" t="str">
            <v>OK</v>
          </cell>
          <cell r="AN722" t="str">
            <v>OK</v>
          </cell>
          <cell r="AO722" t="str">
            <v>OK</v>
          </cell>
          <cell r="AP722" t="str">
            <v>OK</v>
          </cell>
          <cell r="AQ722" t="str">
            <v>Loner Jr John David</v>
          </cell>
          <cell r="AR722">
            <v>0</v>
          </cell>
        </row>
        <row r="723">
          <cell r="A723">
            <v>722</v>
          </cell>
          <cell r="B723" t="str">
            <v>CANDIDATO</v>
          </cell>
          <cell r="C723" t="str">
            <v>CANDIDATO</v>
          </cell>
          <cell r="D723">
            <v>0</v>
          </cell>
          <cell r="E723">
            <v>0</v>
          </cell>
          <cell r="F723" t="str">
            <v xml:space="preserve"> </v>
          </cell>
          <cell r="G723" t="str">
            <v xml:space="preserve"> </v>
          </cell>
          <cell r="H723" t="str">
            <v>María Guadalupe</v>
          </cell>
          <cell r="I723" t="str">
            <v>Soto</v>
          </cell>
          <cell r="J723" t="str">
            <v>Ruiz</v>
          </cell>
          <cell r="K723" t="str">
            <v>María Guadalupe Soto Ruiz</v>
          </cell>
          <cell r="L723" t="str">
            <v>María Guadalupe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 t="str">
            <v xml:space="preserve"> 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 t="str">
            <v>X</v>
          </cell>
          <cell r="AK723" t="str">
            <v>X</v>
          </cell>
          <cell r="AL723" t="str">
            <v>X</v>
          </cell>
          <cell r="AM723" t="str">
            <v>X</v>
          </cell>
          <cell r="AN723" t="str">
            <v>X</v>
          </cell>
          <cell r="AO723" t="str">
            <v>X</v>
          </cell>
          <cell r="AP723" t="str">
            <v>X</v>
          </cell>
          <cell r="AQ723" t="str">
            <v>Soto Ruiz María Guadalupe</v>
          </cell>
          <cell r="AR723">
            <v>0</v>
          </cell>
        </row>
        <row r="724">
          <cell r="A724">
            <v>723</v>
          </cell>
          <cell r="B724" t="str">
            <v>CANDIDATO</v>
          </cell>
          <cell r="C724" t="str">
            <v>CANDIDATO</v>
          </cell>
          <cell r="D724">
            <v>0</v>
          </cell>
          <cell r="E724">
            <v>0</v>
          </cell>
          <cell r="F724" t="str">
            <v xml:space="preserve"> </v>
          </cell>
          <cell r="G724" t="str">
            <v xml:space="preserve"> </v>
          </cell>
          <cell r="H724" t="str">
            <v>J. Cruz</v>
          </cell>
          <cell r="I724" t="str">
            <v>Barragán</v>
          </cell>
          <cell r="J724" t="str">
            <v>Rivas</v>
          </cell>
          <cell r="K724" t="str">
            <v>J. Cruz Barragán Rivas</v>
          </cell>
          <cell r="L724" t="str">
            <v>BARJ660219L27</v>
          </cell>
          <cell r="M724" t="str">
            <v>BARJ660219HDGRVR04</v>
          </cell>
          <cell r="N724" t="str">
            <v>C. Francisco I. Madero No. 500 Zona Centro C.P. 34000</v>
          </cell>
          <cell r="O724">
            <v>0</v>
          </cell>
          <cell r="P724" t="str">
            <v>M NUEVO IDEAL</v>
          </cell>
          <cell r="Q724" t="str">
            <v>Nuevo Ideal</v>
          </cell>
          <cell r="R724" t="str">
            <v>Nuevo Ideal</v>
          </cell>
          <cell r="S724" t="str">
            <v>Dgo.</v>
          </cell>
          <cell r="T724">
            <v>6778730361</v>
          </cell>
          <cell r="U724">
            <v>6771011508</v>
          </cell>
          <cell r="V724" t="str">
            <v>MEXICANA</v>
          </cell>
          <cell r="W724" t="str">
            <v>M</v>
          </cell>
          <cell r="X724" t="str">
            <v>BACHILLERATO</v>
          </cell>
          <cell r="Y724">
            <v>0</v>
          </cell>
          <cell r="Z724">
            <v>0</v>
          </cell>
          <cell r="AA724">
            <v>0</v>
          </cell>
          <cell r="AB724">
            <v>7</v>
          </cell>
          <cell r="AC724">
            <v>8</v>
          </cell>
          <cell r="AD724">
            <v>5</v>
          </cell>
          <cell r="AE724">
            <v>6.666666666666667</v>
          </cell>
          <cell r="AF724" t="str">
            <v>A1</v>
          </cell>
          <cell r="AG724">
            <v>0</v>
          </cell>
          <cell r="AH724">
            <v>0</v>
          </cell>
          <cell r="AI724">
            <v>0</v>
          </cell>
          <cell r="AJ724" t="str">
            <v>OK</v>
          </cell>
          <cell r="AK724" t="str">
            <v>OK</v>
          </cell>
          <cell r="AL724" t="str">
            <v>OK</v>
          </cell>
          <cell r="AM724" t="str">
            <v>OK</v>
          </cell>
          <cell r="AN724" t="str">
            <v>OK</v>
          </cell>
          <cell r="AO724" t="str">
            <v>OK</v>
          </cell>
          <cell r="AP724" t="str">
            <v>OK</v>
          </cell>
          <cell r="AQ724" t="str">
            <v>Barragán Rivas J. Cruz</v>
          </cell>
          <cell r="AR724">
            <v>0</v>
          </cell>
        </row>
        <row r="725">
          <cell r="A725">
            <v>724</v>
          </cell>
          <cell r="B725" t="str">
            <v>ASIGNADO</v>
          </cell>
          <cell r="C725" t="str">
            <v>ACTIVO</v>
          </cell>
          <cell r="D725">
            <v>0</v>
          </cell>
          <cell r="E725">
            <v>0</v>
          </cell>
          <cell r="F725" t="str">
            <v>1° de Septiembre</v>
          </cell>
          <cell r="G725" t="str">
            <v>PIP</v>
          </cell>
          <cell r="H725" t="str">
            <v>María de Lourdes</v>
          </cell>
          <cell r="I725" t="str">
            <v>Rentería</v>
          </cell>
          <cell r="J725" t="str">
            <v>Guillen</v>
          </cell>
          <cell r="K725" t="str">
            <v>María de Lourdes Rentería Guillen</v>
          </cell>
          <cell r="L725" t="str">
            <v>REGL850609I77</v>
          </cell>
          <cell r="M725" t="str">
            <v>REGL850609MNTNLR03</v>
          </cell>
          <cell r="N725" t="str">
            <v>Los Rentería S/N Loc. Los Rentería C.P. 63200</v>
          </cell>
          <cell r="O725">
            <v>0</v>
          </cell>
          <cell r="P725" t="str">
            <v>Loc. Los Rentaría</v>
          </cell>
          <cell r="Q725" t="str">
            <v>Tuxpan</v>
          </cell>
          <cell r="R725" t="str">
            <v>Los Renteria</v>
          </cell>
          <cell r="S725" t="str">
            <v>Nay.</v>
          </cell>
          <cell r="T725">
            <v>0</v>
          </cell>
          <cell r="U725">
            <v>6188048556</v>
          </cell>
          <cell r="V725" t="str">
            <v>MEXICANA</v>
          </cell>
          <cell r="W725" t="str">
            <v>F</v>
          </cell>
          <cell r="X725" t="str">
            <v>BACHILLERATO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 t="str">
            <v>B2</v>
          </cell>
          <cell r="AG725">
            <v>0</v>
          </cell>
          <cell r="AH725">
            <v>0</v>
          </cell>
          <cell r="AI725" t="str">
            <v>lourdesrg1985@gmail.com</v>
          </cell>
          <cell r="AJ725" t="str">
            <v>OK</v>
          </cell>
          <cell r="AK725" t="str">
            <v>OK</v>
          </cell>
          <cell r="AL725" t="str">
            <v>OK</v>
          </cell>
          <cell r="AM725" t="str">
            <v>OK</v>
          </cell>
          <cell r="AN725" t="str">
            <v>OK</v>
          </cell>
          <cell r="AO725" t="str">
            <v>OK</v>
          </cell>
          <cell r="AP725" t="str">
            <v>X</v>
          </cell>
          <cell r="AQ725" t="str">
            <v>Rentería Guillen María de Lourdes</v>
          </cell>
          <cell r="AR725">
            <v>0</v>
          </cell>
        </row>
        <row r="726">
          <cell r="A726">
            <v>725</v>
          </cell>
          <cell r="B726" t="str">
            <v>CANDIDATO</v>
          </cell>
          <cell r="C726" t="str">
            <v>BAJA</v>
          </cell>
          <cell r="D726">
            <v>0</v>
          </cell>
          <cell r="E726">
            <v>1102011</v>
          </cell>
          <cell r="F726" t="str">
            <v xml:space="preserve"> </v>
          </cell>
          <cell r="G726" t="str">
            <v xml:space="preserve"> </v>
          </cell>
          <cell r="H726" t="str">
            <v>Sonia Ivonne</v>
          </cell>
          <cell r="I726" t="str">
            <v>Majul</v>
          </cell>
          <cell r="J726" t="str">
            <v>Díaz</v>
          </cell>
          <cell r="K726" t="str">
            <v>Sonia Ivonne Majul Díaz</v>
          </cell>
          <cell r="L726" t="str">
            <v>MADS700301JB9</v>
          </cell>
          <cell r="M726" t="str">
            <v>MADS700301MDGJZN00</v>
          </cell>
          <cell r="N726" t="str">
            <v>C. Independencia No. 140 Zona Centro C.P. 34000</v>
          </cell>
          <cell r="O726">
            <v>0</v>
          </cell>
          <cell r="P726" t="str">
            <v>ZONA CENTRO</v>
          </cell>
          <cell r="Q726" t="str">
            <v>Durango</v>
          </cell>
          <cell r="R726" t="str">
            <v>Victoria de Durango</v>
          </cell>
          <cell r="S726" t="str">
            <v>Dgo.</v>
          </cell>
          <cell r="T726">
            <v>6188116054</v>
          </cell>
          <cell r="U726">
            <v>6181821008</v>
          </cell>
          <cell r="V726" t="str">
            <v>MEXICANA</v>
          </cell>
          <cell r="W726" t="str">
            <v>F</v>
          </cell>
          <cell r="X726" t="str">
            <v>BACHILLERATO</v>
          </cell>
          <cell r="Y726">
            <v>0</v>
          </cell>
          <cell r="Z726">
            <v>0</v>
          </cell>
          <cell r="AA726">
            <v>0</v>
          </cell>
          <cell r="AB726">
            <v>9</v>
          </cell>
          <cell r="AC726">
            <v>9</v>
          </cell>
          <cell r="AD726">
            <v>9</v>
          </cell>
          <cell r="AE726">
            <v>9</v>
          </cell>
          <cell r="AF726" t="str">
            <v>B1</v>
          </cell>
          <cell r="AG726">
            <v>0</v>
          </cell>
          <cell r="AH726">
            <v>0</v>
          </cell>
          <cell r="AI726">
            <v>0</v>
          </cell>
          <cell r="AJ726" t="str">
            <v>OK</v>
          </cell>
          <cell r="AK726" t="str">
            <v>OK</v>
          </cell>
          <cell r="AL726" t="str">
            <v>OK</v>
          </cell>
          <cell r="AM726" t="str">
            <v>OK</v>
          </cell>
          <cell r="AN726" t="str">
            <v>OK</v>
          </cell>
          <cell r="AO726" t="str">
            <v>OK</v>
          </cell>
          <cell r="AP726" t="str">
            <v>OK</v>
          </cell>
          <cell r="AQ726" t="str">
            <v>Majul Díaz Sonia Ivonne</v>
          </cell>
          <cell r="AR726">
            <v>0</v>
          </cell>
        </row>
        <row r="727">
          <cell r="A727">
            <v>726</v>
          </cell>
          <cell r="B727" t="str">
            <v>CANDIDATO</v>
          </cell>
          <cell r="C727" t="str">
            <v>RNR</v>
          </cell>
          <cell r="D727">
            <v>0</v>
          </cell>
          <cell r="E727">
            <v>0</v>
          </cell>
          <cell r="F727" t="str">
            <v xml:space="preserve"> </v>
          </cell>
          <cell r="G727" t="str">
            <v xml:space="preserve"> </v>
          </cell>
          <cell r="H727" t="str">
            <v>Rubén</v>
          </cell>
          <cell r="I727" t="str">
            <v>Hernández</v>
          </cell>
          <cell r="J727" t="str">
            <v>Torres</v>
          </cell>
          <cell r="K727" t="str">
            <v>Rubén Hernández Torres</v>
          </cell>
          <cell r="L727" t="str">
            <v>HETR760917GS6</v>
          </cell>
          <cell r="M727" t="str">
            <v>HETR760917HDGRRB00</v>
          </cell>
          <cell r="N727" t="str">
            <v>C. Ágata No 107 Fracc. Las Fuentes C.P. 34170</v>
          </cell>
          <cell r="O727">
            <v>0</v>
          </cell>
          <cell r="P727" t="str">
            <v>FRACC. LAS FUENTES</v>
          </cell>
          <cell r="Q727" t="str">
            <v>Durango</v>
          </cell>
          <cell r="R727" t="str">
            <v>Victoria de Durango</v>
          </cell>
          <cell r="S727" t="str">
            <v>Dgo.</v>
          </cell>
          <cell r="T727">
            <v>0</v>
          </cell>
          <cell r="U727">
            <v>6181260139</v>
          </cell>
          <cell r="V727" t="str">
            <v>MEXICANA</v>
          </cell>
          <cell r="W727" t="str">
            <v>M</v>
          </cell>
          <cell r="X727" t="str">
            <v>MAESTRIA EN PEDAGOGIA</v>
          </cell>
          <cell r="Y727">
            <v>0</v>
          </cell>
          <cell r="Z727">
            <v>0</v>
          </cell>
          <cell r="AA727">
            <v>0</v>
          </cell>
          <cell r="AB727">
            <v>8</v>
          </cell>
          <cell r="AC727">
            <v>7</v>
          </cell>
          <cell r="AD727">
            <v>7</v>
          </cell>
          <cell r="AE727">
            <v>7.333333333333333</v>
          </cell>
          <cell r="AF727" t="str">
            <v>B1</v>
          </cell>
          <cell r="AG727">
            <v>0</v>
          </cell>
          <cell r="AH727">
            <v>0</v>
          </cell>
          <cell r="AI727">
            <v>0</v>
          </cell>
          <cell r="AJ727" t="str">
            <v>OK</v>
          </cell>
          <cell r="AK727" t="str">
            <v>OK</v>
          </cell>
          <cell r="AL727" t="str">
            <v>OK</v>
          </cell>
          <cell r="AM727" t="str">
            <v>OK</v>
          </cell>
          <cell r="AN727" t="str">
            <v>OK</v>
          </cell>
          <cell r="AO727" t="str">
            <v>OK</v>
          </cell>
          <cell r="AP727" t="str">
            <v>OK</v>
          </cell>
          <cell r="AQ727" t="str">
            <v>Hernández Torres Rubén</v>
          </cell>
          <cell r="AR727">
            <v>0</v>
          </cell>
        </row>
        <row r="728">
          <cell r="A728">
            <v>727</v>
          </cell>
          <cell r="B728" t="str">
            <v>BAJA</v>
          </cell>
          <cell r="C728" t="str">
            <v>REINGRESO</v>
          </cell>
          <cell r="D728">
            <v>0</v>
          </cell>
          <cell r="E728">
            <v>0</v>
          </cell>
          <cell r="F728" t="str">
            <v xml:space="preserve"> </v>
          </cell>
          <cell r="G728" t="str">
            <v xml:space="preserve"> </v>
          </cell>
          <cell r="H728" t="str">
            <v>Oscar Leonel</v>
          </cell>
          <cell r="I728" t="str">
            <v>Sierra</v>
          </cell>
          <cell r="J728" t="str">
            <v>Soria</v>
          </cell>
          <cell r="K728" t="str">
            <v>Oscar Leonel Sierra Soria</v>
          </cell>
          <cell r="L728" t="str">
            <v>SISO8809085H8</v>
          </cell>
          <cell r="M728" t="str">
            <v>SISO880908HDGRRS04</v>
          </cell>
          <cell r="N728" t="str">
            <v>C. Guillermo Prieto No 1005 Col. Benito Juárez C.P. 34120</v>
          </cell>
          <cell r="O728">
            <v>0</v>
          </cell>
          <cell r="P728" t="str">
            <v>COL. BENITO JUAREZ</v>
          </cell>
          <cell r="Q728" t="str">
            <v>Durango</v>
          </cell>
          <cell r="R728" t="str">
            <v>Victoria de Durango</v>
          </cell>
          <cell r="S728" t="str">
            <v>Dgo.</v>
          </cell>
          <cell r="T728">
            <v>6188282803</v>
          </cell>
          <cell r="U728">
            <v>6181226446</v>
          </cell>
          <cell r="V728" t="str">
            <v>MEXICANA</v>
          </cell>
          <cell r="W728" t="str">
            <v>M</v>
          </cell>
          <cell r="X728" t="str">
            <v>3er. SEMESTRE L.L.I.</v>
          </cell>
          <cell r="Y728">
            <v>0</v>
          </cell>
          <cell r="Z728">
            <v>0</v>
          </cell>
          <cell r="AA728">
            <v>0</v>
          </cell>
          <cell r="AB728">
            <v>9</v>
          </cell>
          <cell r="AC728">
            <v>8</v>
          </cell>
          <cell r="AD728">
            <v>8</v>
          </cell>
          <cell r="AE728">
            <v>8.3333333333333339</v>
          </cell>
          <cell r="AF728" t="str">
            <v>B2</v>
          </cell>
          <cell r="AG728">
            <v>0</v>
          </cell>
          <cell r="AH728">
            <v>0</v>
          </cell>
          <cell r="AI728">
            <v>0</v>
          </cell>
          <cell r="AJ728" t="str">
            <v>OK</v>
          </cell>
          <cell r="AK728" t="str">
            <v>OK</v>
          </cell>
          <cell r="AL728" t="str">
            <v>OK</v>
          </cell>
          <cell r="AM728" t="str">
            <v>OK</v>
          </cell>
          <cell r="AN728" t="str">
            <v>OK</v>
          </cell>
          <cell r="AO728" t="str">
            <v>OK</v>
          </cell>
          <cell r="AP728" t="str">
            <v>OK</v>
          </cell>
          <cell r="AQ728" t="str">
            <v>Sierra Soria Oscar Leonel</v>
          </cell>
          <cell r="AR728">
            <v>0</v>
          </cell>
        </row>
        <row r="729">
          <cell r="A729">
            <v>728</v>
          </cell>
          <cell r="B729" t="str">
            <v>CANDIDATO</v>
          </cell>
          <cell r="C729" t="str">
            <v>ACTIVO</v>
          </cell>
          <cell r="D729">
            <v>0</v>
          </cell>
          <cell r="E729">
            <v>0</v>
          </cell>
          <cell r="F729" t="str">
            <v xml:space="preserve"> </v>
          </cell>
          <cell r="G729" t="str">
            <v xml:space="preserve"> </v>
          </cell>
          <cell r="H729" t="str">
            <v>Jesús Fernando</v>
          </cell>
          <cell r="I729" t="str">
            <v>Gurrola</v>
          </cell>
          <cell r="J729" t="str">
            <v>Galván</v>
          </cell>
          <cell r="K729" t="str">
            <v>Jesús Fernando Gurrola Galván</v>
          </cell>
          <cell r="L729" t="str">
            <v>GUGJ840626Q25</v>
          </cell>
          <cell r="M729" t="str">
            <v>GUGJ840626HDGRLS06</v>
          </cell>
          <cell r="N729" t="str">
            <v>C. Felipe Ángeles No. 205 Col. J. Guadalupe Rodríguez C.P. 34280</v>
          </cell>
          <cell r="O729">
            <v>0</v>
          </cell>
          <cell r="P729" t="str">
            <v>COL. J. GPE. RODRIGUEZ</v>
          </cell>
          <cell r="Q729" t="str">
            <v>Durango</v>
          </cell>
          <cell r="R729" t="str">
            <v>Victoria de Durango</v>
          </cell>
          <cell r="S729" t="str">
            <v>Dgo.</v>
          </cell>
          <cell r="T729">
            <v>6188179614</v>
          </cell>
          <cell r="U729">
            <v>6181321140</v>
          </cell>
          <cell r="V729" t="str">
            <v>MEXICANA</v>
          </cell>
          <cell r="W729" t="str">
            <v>M</v>
          </cell>
          <cell r="X729" t="str">
            <v>3er. SEMESTRE L.L.I.</v>
          </cell>
          <cell r="Y729">
            <v>0</v>
          </cell>
          <cell r="Z729">
            <v>0</v>
          </cell>
          <cell r="AA729">
            <v>0</v>
          </cell>
          <cell r="AB729">
            <v>10</v>
          </cell>
          <cell r="AC729">
            <v>8</v>
          </cell>
          <cell r="AD729">
            <v>9</v>
          </cell>
          <cell r="AE729">
            <v>9</v>
          </cell>
          <cell r="AF729" t="str">
            <v>B2</v>
          </cell>
          <cell r="AG729">
            <v>0</v>
          </cell>
          <cell r="AH729">
            <v>0</v>
          </cell>
          <cell r="AI729">
            <v>0</v>
          </cell>
          <cell r="AJ729" t="str">
            <v>OK</v>
          </cell>
          <cell r="AK729" t="str">
            <v>OK</v>
          </cell>
          <cell r="AL729" t="str">
            <v>OK</v>
          </cell>
          <cell r="AM729" t="str">
            <v>OK</v>
          </cell>
          <cell r="AN729" t="str">
            <v>OK</v>
          </cell>
          <cell r="AO729" t="str">
            <v>OK</v>
          </cell>
          <cell r="AP729" t="str">
            <v>OK</v>
          </cell>
          <cell r="AQ729" t="str">
            <v>Gurrola Galván Jesús Fernando</v>
          </cell>
          <cell r="AR729" t="str">
            <v>no recogió la asignación</v>
          </cell>
        </row>
        <row r="730">
          <cell r="A730">
            <v>729</v>
          </cell>
          <cell r="B730" t="str">
            <v>CANDIDATO</v>
          </cell>
          <cell r="C730" t="str">
            <v>CANDIDATO</v>
          </cell>
          <cell r="D730">
            <v>0</v>
          </cell>
          <cell r="E730">
            <v>0</v>
          </cell>
          <cell r="F730" t="str">
            <v xml:space="preserve"> </v>
          </cell>
          <cell r="G730" t="str">
            <v xml:space="preserve"> </v>
          </cell>
          <cell r="H730" t="str">
            <v>José Carlos</v>
          </cell>
          <cell r="I730" t="str">
            <v>Muñoz</v>
          </cell>
          <cell r="J730" t="str">
            <v>Castañeda</v>
          </cell>
          <cell r="K730" t="str">
            <v>José Carlos Muñoz Castañeda</v>
          </cell>
          <cell r="L730" t="str">
            <v>CAMC870514HW1</v>
          </cell>
          <cell r="M730" t="str">
            <v>CAMC870514HDGSXR00</v>
          </cell>
          <cell r="N730" t="str">
            <v xml:space="preserve">Av. Benito Juárez No. 805 Zona Centro </v>
          </cell>
          <cell r="O730" t="str">
            <v>MV</v>
          </cell>
          <cell r="P730" t="str">
            <v>M GUADALUPE VICTORIA</v>
          </cell>
          <cell r="Q730" t="str">
            <v>Guadalupe Victoria</v>
          </cell>
          <cell r="R730" t="str">
            <v>Antonio Amaro</v>
          </cell>
          <cell r="S730" t="str">
            <v>Dgo.</v>
          </cell>
          <cell r="T730">
            <v>6768813832</v>
          </cell>
          <cell r="U730">
            <v>6761083824</v>
          </cell>
          <cell r="V730" t="str">
            <v>MEXICANA</v>
          </cell>
          <cell r="W730" t="str">
            <v>M</v>
          </cell>
          <cell r="X730" t="str">
            <v>ING. INDUSTRIAL</v>
          </cell>
          <cell r="Y730">
            <v>0</v>
          </cell>
          <cell r="Z730">
            <v>0</v>
          </cell>
          <cell r="AA730">
            <v>0</v>
          </cell>
          <cell r="AB730">
            <v>9</v>
          </cell>
          <cell r="AC730">
            <v>6</v>
          </cell>
          <cell r="AD730">
            <v>6</v>
          </cell>
          <cell r="AE730">
            <v>7</v>
          </cell>
          <cell r="AF730" t="str">
            <v>B1</v>
          </cell>
          <cell r="AG730">
            <v>0</v>
          </cell>
          <cell r="AH730">
            <v>0</v>
          </cell>
          <cell r="AI730">
            <v>0</v>
          </cell>
          <cell r="AJ730" t="str">
            <v>OK</v>
          </cell>
          <cell r="AK730" t="str">
            <v>OK</v>
          </cell>
          <cell r="AL730" t="str">
            <v>OK</v>
          </cell>
          <cell r="AM730" t="str">
            <v>OK</v>
          </cell>
          <cell r="AN730" t="str">
            <v>OK</v>
          </cell>
          <cell r="AO730" t="str">
            <v>OK</v>
          </cell>
          <cell r="AP730" t="str">
            <v>OK</v>
          </cell>
          <cell r="AQ730" t="str">
            <v>Muñoz Castañeda José Carlos</v>
          </cell>
          <cell r="AR730" t="str">
            <v>no recogió la asignación</v>
          </cell>
        </row>
        <row r="731">
          <cell r="A731">
            <v>730</v>
          </cell>
          <cell r="B731" t="str">
            <v>ASIGNADO</v>
          </cell>
          <cell r="C731" t="str">
            <v>ACTIVO</v>
          </cell>
          <cell r="D731">
            <v>0</v>
          </cell>
          <cell r="E731">
            <v>0</v>
          </cell>
          <cell r="F731" t="str">
            <v>1° de Septiembre</v>
          </cell>
          <cell r="G731" t="str">
            <v>PNIEB</v>
          </cell>
          <cell r="H731" t="str">
            <v>Christian Guadalupe</v>
          </cell>
          <cell r="I731" t="str">
            <v>González</v>
          </cell>
          <cell r="J731" t="str">
            <v>Zamudio</v>
          </cell>
          <cell r="K731" t="str">
            <v>Christian Guadalupe González Zamudio</v>
          </cell>
          <cell r="L731" t="str">
            <v>GOZC880826MXA</v>
          </cell>
          <cell r="M731" t="str">
            <v>GOZC880826MDGNMH06</v>
          </cell>
          <cell r="N731" t="str">
            <v>Cto. Lacandon No. 217 Fracc. Huizache I C.P. 34160</v>
          </cell>
          <cell r="O731" t="str">
            <v>M</v>
          </cell>
          <cell r="P731" t="str">
            <v>FRACC. HUIZACHE I</v>
          </cell>
          <cell r="Q731" t="str">
            <v>Durango</v>
          </cell>
          <cell r="R731" t="str">
            <v>Victoria de Durango</v>
          </cell>
          <cell r="S731" t="str">
            <v>Dgo.</v>
          </cell>
          <cell r="T731">
            <v>6188266583</v>
          </cell>
          <cell r="U731">
            <v>6188232716</v>
          </cell>
          <cell r="V731" t="str">
            <v>MEXICANA</v>
          </cell>
          <cell r="W731" t="str">
            <v>F</v>
          </cell>
          <cell r="X731" t="str">
            <v>LIC. EN EDUCACION SECUNDARIA</v>
          </cell>
          <cell r="Y731">
            <v>0</v>
          </cell>
          <cell r="Z731">
            <v>0</v>
          </cell>
          <cell r="AA731">
            <v>0</v>
          </cell>
          <cell r="AB731">
            <v>6</v>
          </cell>
          <cell r="AC731">
            <v>8</v>
          </cell>
          <cell r="AD731">
            <v>6</v>
          </cell>
          <cell r="AE731">
            <v>6.666666666666667</v>
          </cell>
          <cell r="AF731" t="str">
            <v>A2</v>
          </cell>
          <cell r="AG731">
            <v>0</v>
          </cell>
          <cell r="AH731">
            <v>0</v>
          </cell>
          <cell r="AI731" t="str">
            <v>ch_gonzalez8826@hotmail.com</v>
          </cell>
          <cell r="AJ731" t="str">
            <v>OK</v>
          </cell>
          <cell r="AK731" t="str">
            <v>OK</v>
          </cell>
          <cell r="AL731" t="str">
            <v>OK</v>
          </cell>
          <cell r="AM731" t="str">
            <v>OK</v>
          </cell>
          <cell r="AN731" t="str">
            <v>OK</v>
          </cell>
          <cell r="AO731" t="str">
            <v>OK</v>
          </cell>
          <cell r="AP731" t="str">
            <v>OK</v>
          </cell>
          <cell r="AQ731" t="str">
            <v>González Zamudio Christian Guadalupe</v>
          </cell>
          <cell r="AR731">
            <v>0</v>
          </cell>
        </row>
        <row r="732">
          <cell r="A732">
            <v>731</v>
          </cell>
          <cell r="B732" t="str">
            <v>CANDIDATO</v>
          </cell>
          <cell r="C732" t="str">
            <v>CANDIDATO</v>
          </cell>
          <cell r="D732">
            <v>0</v>
          </cell>
          <cell r="E732">
            <v>0</v>
          </cell>
          <cell r="F732" t="str">
            <v xml:space="preserve"> </v>
          </cell>
          <cell r="G732" t="str">
            <v xml:space="preserve"> </v>
          </cell>
          <cell r="H732" t="str">
            <v>Juan</v>
          </cell>
          <cell r="I732" t="str">
            <v>Trejo</v>
          </cell>
          <cell r="J732" t="str">
            <v>Morones</v>
          </cell>
          <cell r="K732" t="str">
            <v>Juan Trejo Morones</v>
          </cell>
          <cell r="L732" t="str">
            <v>TEMJ480626UH0</v>
          </cell>
          <cell r="M732" t="str">
            <v>TEMJ480626HDGRRN01</v>
          </cell>
          <cell r="N732" t="str">
            <v>C. Río Piaxtla No. 215  Fracc. Valle del Sur</v>
          </cell>
          <cell r="O732">
            <v>0</v>
          </cell>
          <cell r="P732" t="str">
            <v>COL. VALLE DEL SUR</v>
          </cell>
          <cell r="Q732" t="str">
            <v>Durango</v>
          </cell>
          <cell r="R732" t="str">
            <v>Victoria de Durango</v>
          </cell>
          <cell r="S732" t="str">
            <v>Dgo.</v>
          </cell>
          <cell r="T732">
            <v>6181916148</v>
          </cell>
          <cell r="U732">
            <v>6188156858</v>
          </cell>
          <cell r="V732" t="str">
            <v>MEXICANA</v>
          </cell>
          <cell r="W732" t="str">
            <v>M</v>
          </cell>
          <cell r="X732" t="str">
            <v xml:space="preserve">MEDICO CIRUJANO </v>
          </cell>
          <cell r="Y732">
            <v>0</v>
          </cell>
          <cell r="Z732">
            <v>0</v>
          </cell>
          <cell r="AA732">
            <v>0</v>
          </cell>
          <cell r="AB732">
            <v>7</v>
          </cell>
          <cell r="AC732">
            <v>6</v>
          </cell>
          <cell r="AD732">
            <v>8</v>
          </cell>
          <cell r="AE732">
            <v>7</v>
          </cell>
          <cell r="AF732" t="str">
            <v>A1</v>
          </cell>
          <cell r="AG732">
            <v>0</v>
          </cell>
          <cell r="AH732">
            <v>0</v>
          </cell>
          <cell r="AI732">
            <v>0</v>
          </cell>
          <cell r="AJ732" t="str">
            <v>OK</v>
          </cell>
          <cell r="AK732" t="str">
            <v>OK</v>
          </cell>
          <cell r="AL732" t="str">
            <v>OK</v>
          </cell>
          <cell r="AM732" t="str">
            <v>OK</v>
          </cell>
          <cell r="AN732" t="str">
            <v>OK</v>
          </cell>
          <cell r="AO732" t="str">
            <v>OK</v>
          </cell>
          <cell r="AP732" t="str">
            <v>OK</v>
          </cell>
          <cell r="AQ732" t="str">
            <v>Trejo Morones Juan</v>
          </cell>
          <cell r="AR732">
            <v>0</v>
          </cell>
        </row>
        <row r="733">
          <cell r="A733">
            <v>732</v>
          </cell>
          <cell r="B733" t="str">
            <v>CANDIDATO</v>
          </cell>
          <cell r="C733" t="str">
            <v>CANDIDATO</v>
          </cell>
          <cell r="D733">
            <v>0</v>
          </cell>
          <cell r="E733">
            <v>0</v>
          </cell>
          <cell r="F733" t="str">
            <v xml:space="preserve"> </v>
          </cell>
          <cell r="G733" t="str">
            <v xml:space="preserve"> </v>
          </cell>
          <cell r="H733" t="str">
            <v>Margarita</v>
          </cell>
          <cell r="I733" t="str">
            <v>Ortíz</v>
          </cell>
          <cell r="J733">
            <v>0</v>
          </cell>
          <cell r="K733" t="str">
            <v xml:space="preserve">Margarita Ortíz </v>
          </cell>
          <cell r="L733" t="str">
            <v>CAMC870514HW1</v>
          </cell>
          <cell r="M733" t="str">
            <v>CAMC870514MNERXR09</v>
          </cell>
          <cell r="N733" t="str">
            <v>C. Libertad No. 209 Col. Miguel González Avelar</v>
          </cell>
          <cell r="O733">
            <v>0</v>
          </cell>
          <cell r="P733" t="str">
            <v>COL. MIGUEL GONZALEZ AVELAR</v>
          </cell>
          <cell r="Q733" t="str">
            <v>Durango</v>
          </cell>
          <cell r="R733" t="str">
            <v>Victoria de Durango</v>
          </cell>
          <cell r="S733" t="str">
            <v>Dgo.</v>
          </cell>
          <cell r="T733">
            <v>6181429959</v>
          </cell>
          <cell r="U733">
            <v>6181050768</v>
          </cell>
          <cell r="V733" t="str">
            <v>MEXICANA</v>
          </cell>
          <cell r="W733" t="str">
            <v>F</v>
          </cell>
          <cell r="X733" t="str">
            <v>HIGH SCHOOL</v>
          </cell>
          <cell r="Y733">
            <v>0</v>
          </cell>
          <cell r="Z733">
            <v>0</v>
          </cell>
          <cell r="AA733">
            <v>0</v>
          </cell>
          <cell r="AB733">
            <v>9</v>
          </cell>
          <cell r="AC733">
            <v>7</v>
          </cell>
          <cell r="AD733">
            <v>8</v>
          </cell>
          <cell r="AE733">
            <v>8</v>
          </cell>
          <cell r="AF733" t="str">
            <v>A1</v>
          </cell>
          <cell r="AG733">
            <v>0</v>
          </cell>
          <cell r="AH733">
            <v>0</v>
          </cell>
          <cell r="AI733">
            <v>0</v>
          </cell>
          <cell r="AJ733" t="str">
            <v>OK</v>
          </cell>
          <cell r="AK733" t="str">
            <v>OK</v>
          </cell>
          <cell r="AL733" t="str">
            <v>OK</v>
          </cell>
          <cell r="AM733" t="str">
            <v>OK</v>
          </cell>
          <cell r="AN733" t="str">
            <v>OK</v>
          </cell>
          <cell r="AO733" t="str">
            <v>OK</v>
          </cell>
          <cell r="AP733" t="str">
            <v>OK</v>
          </cell>
          <cell r="AQ733" t="str">
            <v>Ortíz  Margarita</v>
          </cell>
          <cell r="AR733">
            <v>0</v>
          </cell>
        </row>
        <row r="734">
          <cell r="A734">
            <v>733</v>
          </cell>
          <cell r="B734" t="str">
            <v>CANDIDATO</v>
          </cell>
          <cell r="C734" t="str">
            <v>BAJA</v>
          </cell>
          <cell r="D734">
            <v>0</v>
          </cell>
          <cell r="E734">
            <v>15022012</v>
          </cell>
          <cell r="F734" t="str">
            <v xml:space="preserve"> </v>
          </cell>
          <cell r="G734" t="str">
            <v xml:space="preserve"> </v>
          </cell>
          <cell r="H734" t="str">
            <v>Betsy Paola</v>
          </cell>
          <cell r="I734" t="str">
            <v>García</v>
          </cell>
          <cell r="J734">
            <v>0</v>
          </cell>
          <cell r="K734" t="str">
            <v xml:space="preserve">Betsy Paola García </v>
          </cell>
          <cell r="L734" t="str">
            <v>GABE880926GH7</v>
          </cell>
          <cell r="M734" t="str">
            <v>GABE880926MNERXT07</v>
          </cell>
          <cell r="N734" t="str">
            <v>C. Juan E. García No. 320 Barrio de Analco C.P. 34138</v>
          </cell>
          <cell r="O734">
            <v>0</v>
          </cell>
          <cell r="P734" t="str">
            <v>B. DE ANALCO</v>
          </cell>
          <cell r="Q734" t="str">
            <v>Durango</v>
          </cell>
          <cell r="R734" t="str">
            <v>Victoria de Durango</v>
          </cell>
          <cell r="S734" t="str">
            <v>Dgo.</v>
          </cell>
          <cell r="T734">
            <v>6188251928</v>
          </cell>
          <cell r="U734">
            <v>6181655563</v>
          </cell>
          <cell r="V734" t="str">
            <v>MEXICANA</v>
          </cell>
          <cell r="W734" t="str">
            <v>F</v>
          </cell>
          <cell r="X734" t="str">
            <v>BACHILLERATO</v>
          </cell>
          <cell r="Y734">
            <v>0</v>
          </cell>
          <cell r="Z734">
            <v>0</v>
          </cell>
          <cell r="AA734">
            <v>0</v>
          </cell>
          <cell r="AB734">
            <v>10</v>
          </cell>
          <cell r="AC734">
            <v>7</v>
          </cell>
          <cell r="AD734">
            <v>6</v>
          </cell>
          <cell r="AE734">
            <v>7.666666666666667</v>
          </cell>
          <cell r="AF734" t="str">
            <v>B1</v>
          </cell>
          <cell r="AG734">
            <v>0</v>
          </cell>
          <cell r="AH734">
            <v>0</v>
          </cell>
          <cell r="AI734">
            <v>0</v>
          </cell>
          <cell r="AJ734" t="str">
            <v>OK</v>
          </cell>
          <cell r="AK734" t="str">
            <v>OK</v>
          </cell>
          <cell r="AL734" t="str">
            <v>OK</v>
          </cell>
          <cell r="AM734" t="str">
            <v>OK</v>
          </cell>
          <cell r="AN734" t="str">
            <v>OK</v>
          </cell>
          <cell r="AO734" t="str">
            <v>OK</v>
          </cell>
          <cell r="AP734" t="str">
            <v>OK</v>
          </cell>
          <cell r="AQ734" t="str">
            <v>García  Betsy Paola</v>
          </cell>
          <cell r="AR734">
            <v>0</v>
          </cell>
        </row>
        <row r="735">
          <cell r="A735">
            <v>734</v>
          </cell>
          <cell r="B735" t="str">
            <v>CANDIDATO</v>
          </cell>
          <cell r="C735" t="str">
            <v>BAJA</v>
          </cell>
          <cell r="D735">
            <v>0</v>
          </cell>
          <cell r="E735">
            <v>30062011</v>
          </cell>
          <cell r="F735" t="str">
            <v xml:space="preserve"> </v>
          </cell>
          <cell r="G735" t="str">
            <v xml:space="preserve"> </v>
          </cell>
          <cell r="H735" t="str">
            <v>Diana Gissel</v>
          </cell>
          <cell r="I735" t="str">
            <v>Vega</v>
          </cell>
          <cell r="J735" t="str">
            <v>Labra</v>
          </cell>
          <cell r="K735" t="str">
            <v>Diana Gissel Vega Labra</v>
          </cell>
          <cell r="L735" t="str">
            <v>VELD890902PS0</v>
          </cell>
          <cell r="M735" t="str">
            <v>VELD890902MDGGBN03</v>
          </cell>
          <cell r="N735" t="str">
            <v>C. Abasolo No. 217 Barrio de Tierra Blanca</v>
          </cell>
          <cell r="O735">
            <v>0</v>
          </cell>
          <cell r="P735" t="str">
            <v xml:space="preserve">B. DE TIERRA BLANCA </v>
          </cell>
          <cell r="Q735" t="str">
            <v>Durango</v>
          </cell>
          <cell r="R735" t="str">
            <v>Victoria de Durango</v>
          </cell>
          <cell r="S735" t="str">
            <v>Dgo.</v>
          </cell>
          <cell r="T735">
            <v>6181296641</v>
          </cell>
          <cell r="U735">
            <v>6181659764</v>
          </cell>
          <cell r="V735" t="str">
            <v>MEXICANA</v>
          </cell>
          <cell r="W735" t="str">
            <v>F</v>
          </cell>
          <cell r="X735" t="str">
            <v>HIGH SCHOOL</v>
          </cell>
          <cell r="Y735">
            <v>0</v>
          </cell>
          <cell r="Z735">
            <v>0</v>
          </cell>
          <cell r="AA735">
            <v>0</v>
          </cell>
          <cell r="AB735">
            <v>9</v>
          </cell>
          <cell r="AC735">
            <v>8</v>
          </cell>
          <cell r="AD735">
            <v>10</v>
          </cell>
          <cell r="AE735">
            <v>9</v>
          </cell>
          <cell r="AF735" t="str">
            <v>B2</v>
          </cell>
          <cell r="AG735">
            <v>0</v>
          </cell>
          <cell r="AH735">
            <v>0</v>
          </cell>
          <cell r="AI735">
            <v>0</v>
          </cell>
          <cell r="AJ735" t="str">
            <v>OK</v>
          </cell>
          <cell r="AK735" t="str">
            <v>OK</v>
          </cell>
          <cell r="AL735" t="str">
            <v>OK</v>
          </cell>
          <cell r="AM735" t="str">
            <v>OK</v>
          </cell>
          <cell r="AN735" t="str">
            <v>OK</v>
          </cell>
          <cell r="AO735" t="str">
            <v>OK</v>
          </cell>
          <cell r="AP735" t="str">
            <v>OK</v>
          </cell>
          <cell r="AQ735" t="str">
            <v>Vega Labra Diana Gissel</v>
          </cell>
          <cell r="AR735">
            <v>0</v>
          </cell>
        </row>
        <row r="736">
          <cell r="A736">
            <v>735</v>
          </cell>
          <cell r="B736" t="str">
            <v>ASIGNADO</v>
          </cell>
          <cell r="C736" t="str">
            <v>ACTIVO</v>
          </cell>
          <cell r="D736">
            <v>0</v>
          </cell>
          <cell r="E736">
            <v>0</v>
          </cell>
          <cell r="F736" t="str">
            <v>1° de Septiembre</v>
          </cell>
          <cell r="G736" t="str">
            <v>PNIEB</v>
          </cell>
          <cell r="H736" t="str">
            <v>Luz María</v>
          </cell>
          <cell r="I736" t="str">
            <v>Duarte</v>
          </cell>
          <cell r="J736" t="str">
            <v>Torres</v>
          </cell>
          <cell r="K736" t="str">
            <v>Luz María Duarte Torres</v>
          </cell>
          <cell r="L736" t="str">
            <v>DUTL720809980</v>
          </cell>
          <cell r="M736" t="str">
            <v>DUTL720809MDGRRZ08</v>
          </cell>
          <cell r="N736" t="str">
            <v>C. Colombia No. 209 Col. Lázaro Cárdenas C.P. 34019</v>
          </cell>
          <cell r="O736">
            <v>0</v>
          </cell>
          <cell r="P736" t="str">
            <v>COL. LAZARO CARDENAS</v>
          </cell>
          <cell r="Q736" t="str">
            <v>Durango</v>
          </cell>
          <cell r="R736" t="str">
            <v>Victoria de Durango</v>
          </cell>
          <cell r="S736" t="str">
            <v>Dgo.</v>
          </cell>
          <cell r="T736">
            <v>6181305777</v>
          </cell>
          <cell r="U736">
            <v>6181495689</v>
          </cell>
          <cell r="V736" t="str">
            <v>MEXICANA</v>
          </cell>
          <cell r="W736" t="str">
            <v>F</v>
          </cell>
          <cell r="X736" t="str">
            <v>LIC.PSICOLOGIA (Semestre B)</v>
          </cell>
          <cell r="Y736">
            <v>0</v>
          </cell>
          <cell r="Z736">
            <v>0</v>
          </cell>
          <cell r="AA736">
            <v>0</v>
          </cell>
          <cell r="AB736">
            <v>9</v>
          </cell>
          <cell r="AC736">
            <v>6</v>
          </cell>
          <cell r="AD736">
            <v>5</v>
          </cell>
          <cell r="AE736">
            <v>6.666666666666667</v>
          </cell>
          <cell r="AF736" t="str">
            <v>A2</v>
          </cell>
          <cell r="AG736">
            <v>0</v>
          </cell>
          <cell r="AH736">
            <v>0</v>
          </cell>
          <cell r="AI736">
            <v>0</v>
          </cell>
          <cell r="AJ736" t="str">
            <v>OK</v>
          </cell>
          <cell r="AK736" t="str">
            <v>OK</v>
          </cell>
          <cell r="AL736" t="str">
            <v>OK</v>
          </cell>
          <cell r="AM736" t="str">
            <v>OK</v>
          </cell>
          <cell r="AN736" t="str">
            <v>OK</v>
          </cell>
          <cell r="AO736" t="str">
            <v>OK</v>
          </cell>
          <cell r="AP736" t="str">
            <v>OK</v>
          </cell>
          <cell r="AQ736" t="str">
            <v>Duarte Torres Luz María</v>
          </cell>
          <cell r="AR736" t="str">
            <v>no recogió la asignación</v>
          </cell>
        </row>
        <row r="737">
          <cell r="A737">
            <v>736</v>
          </cell>
          <cell r="B737" t="str">
            <v>ASIGNADO</v>
          </cell>
          <cell r="C737" t="str">
            <v>ACTIVO</v>
          </cell>
          <cell r="D737">
            <v>0</v>
          </cell>
          <cell r="E737">
            <v>0</v>
          </cell>
          <cell r="F737" t="str">
            <v>1° de Septiembre</v>
          </cell>
          <cell r="G737" t="str">
            <v>PIP</v>
          </cell>
          <cell r="H737" t="str">
            <v>Víctor Miguel</v>
          </cell>
          <cell r="I737" t="str">
            <v>Rodríguez</v>
          </cell>
          <cell r="J737" t="str">
            <v>Cisneros</v>
          </cell>
          <cell r="K737" t="str">
            <v>Víctor Miguel Rodríguez Cisneros</v>
          </cell>
          <cell r="L737" t="str">
            <v>ROCV860601RE9</v>
          </cell>
          <cell r="M737" t="str">
            <v>ROCV860601HDFDSC18</v>
          </cell>
          <cell r="N737" t="str">
            <v>C. Revolución Proletaria No. 208 Col. Lucio Cabañas C.P. 34140</v>
          </cell>
          <cell r="O737" t="str">
            <v>M</v>
          </cell>
          <cell r="P737" t="str">
            <v>COL. LUCIO CABAÑAS</v>
          </cell>
          <cell r="Q737" t="str">
            <v>Durango</v>
          </cell>
          <cell r="R737" t="str">
            <v>Victoria de Durango</v>
          </cell>
          <cell r="S737" t="str">
            <v>Dgo.</v>
          </cell>
          <cell r="T737">
            <v>6188275380</v>
          </cell>
          <cell r="U737">
            <v>6181030194</v>
          </cell>
          <cell r="V737" t="str">
            <v>MEXICANA</v>
          </cell>
          <cell r="W737" t="str">
            <v>M</v>
          </cell>
          <cell r="X737" t="str">
            <v>BACHILLERATO</v>
          </cell>
          <cell r="Y737">
            <v>0</v>
          </cell>
          <cell r="Z737">
            <v>0</v>
          </cell>
          <cell r="AA737">
            <v>0</v>
          </cell>
          <cell r="AB737">
            <v>7</v>
          </cell>
          <cell r="AC737">
            <v>6</v>
          </cell>
          <cell r="AD737">
            <v>7</v>
          </cell>
          <cell r="AE737">
            <v>6.666666666666667</v>
          </cell>
          <cell r="AF737" t="str">
            <v>B1</v>
          </cell>
          <cell r="AG737">
            <v>0</v>
          </cell>
          <cell r="AH737">
            <v>0</v>
          </cell>
          <cell r="AI737">
            <v>0</v>
          </cell>
          <cell r="AJ737" t="str">
            <v>OK</v>
          </cell>
          <cell r="AK737" t="str">
            <v>OK</v>
          </cell>
          <cell r="AL737" t="str">
            <v>OK</v>
          </cell>
          <cell r="AM737" t="str">
            <v>OK</v>
          </cell>
          <cell r="AN737" t="str">
            <v>OK</v>
          </cell>
          <cell r="AO737" t="str">
            <v>OK</v>
          </cell>
          <cell r="AP737" t="str">
            <v>OK</v>
          </cell>
          <cell r="AQ737" t="str">
            <v>Rodríguez Cisneros Víctor Miguel</v>
          </cell>
          <cell r="AR737">
            <v>0</v>
          </cell>
        </row>
        <row r="738">
          <cell r="A738">
            <v>737</v>
          </cell>
          <cell r="B738" t="str">
            <v>ASIGNADO</v>
          </cell>
          <cell r="C738" t="str">
            <v>ACTIVO</v>
          </cell>
          <cell r="D738">
            <v>0</v>
          </cell>
          <cell r="E738">
            <v>0</v>
          </cell>
          <cell r="F738" t="str">
            <v>1° de Septiembre</v>
          </cell>
          <cell r="G738" t="str">
            <v>PNIEB</v>
          </cell>
          <cell r="H738" t="str">
            <v>Jesús Armando</v>
          </cell>
          <cell r="I738" t="str">
            <v>Villarreal</v>
          </cell>
          <cell r="J738" t="str">
            <v>Meraz</v>
          </cell>
          <cell r="K738" t="str">
            <v>Jesús Armando Villarreal Meraz</v>
          </cell>
          <cell r="L738" t="str">
            <v>VIMJ861019PZ4</v>
          </cell>
          <cell r="M738" t="str">
            <v>VIMJ861019HDGLRS01</v>
          </cell>
          <cell r="N738" t="str">
            <v>C. Agustín Camarena No. 306 Fracc. Niños Héroes</v>
          </cell>
          <cell r="O738" t="str">
            <v>M</v>
          </cell>
          <cell r="P738" t="str">
            <v>FRACC. NIÑOS HÉROES</v>
          </cell>
          <cell r="Q738" t="str">
            <v>Durango</v>
          </cell>
          <cell r="R738" t="str">
            <v>Victoria de Durango</v>
          </cell>
          <cell r="S738" t="str">
            <v>Dgo.</v>
          </cell>
          <cell r="T738">
            <v>6181852234</v>
          </cell>
          <cell r="U738">
            <v>6181273677</v>
          </cell>
          <cell r="V738" t="str">
            <v>MEXICANA</v>
          </cell>
          <cell r="W738" t="str">
            <v>M</v>
          </cell>
          <cell r="X738" t="str">
            <v>BACHILLERATO</v>
          </cell>
          <cell r="Y738">
            <v>0</v>
          </cell>
          <cell r="Z738">
            <v>0</v>
          </cell>
          <cell r="AA738">
            <v>0</v>
          </cell>
          <cell r="AB738">
            <v>8</v>
          </cell>
          <cell r="AC738">
            <v>5</v>
          </cell>
          <cell r="AD738">
            <v>7</v>
          </cell>
          <cell r="AE738">
            <v>6.666666666666667</v>
          </cell>
          <cell r="AF738" t="str">
            <v>A2</v>
          </cell>
          <cell r="AG738">
            <v>0</v>
          </cell>
          <cell r="AH738">
            <v>0</v>
          </cell>
          <cell r="AI738" t="str">
            <v>jesus20008@hotmail.com</v>
          </cell>
          <cell r="AJ738" t="str">
            <v>OK</v>
          </cell>
          <cell r="AK738" t="str">
            <v>OK</v>
          </cell>
          <cell r="AL738" t="str">
            <v>OK</v>
          </cell>
          <cell r="AM738" t="str">
            <v>OK</v>
          </cell>
          <cell r="AN738" t="str">
            <v>OK</v>
          </cell>
          <cell r="AO738" t="str">
            <v>OK</v>
          </cell>
          <cell r="AP738" t="str">
            <v>OK</v>
          </cell>
          <cell r="AQ738" t="str">
            <v>Villarreal Meraz Jesús Armando</v>
          </cell>
          <cell r="AR738">
            <v>0</v>
          </cell>
        </row>
        <row r="739">
          <cell r="A739">
            <v>738</v>
          </cell>
          <cell r="B739" t="str">
            <v>CANDIDATO</v>
          </cell>
          <cell r="C739" t="str">
            <v>baja</v>
          </cell>
          <cell r="D739">
            <v>0</v>
          </cell>
          <cell r="E739">
            <v>31122012</v>
          </cell>
          <cell r="F739" t="str">
            <v xml:space="preserve"> </v>
          </cell>
          <cell r="G739" t="str">
            <v xml:space="preserve"> </v>
          </cell>
          <cell r="H739" t="str">
            <v>Edith Adriana</v>
          </cell>
          <cell r="I739" t="str">
            <v>López</v>
          </cell>
          <cell r="J739" t="str">
            <v>Martínez</v>
          </cell>
          <cell r="K739" t="str">
            <v>Edith Adriana López Martínez</v>
          </cell>
          <cell r="L739" t="str">
            <v>LOME83051162A</v>
          </cell>
          <cell r="M739" t="str">
            <v>LOME830511MMNPRD01</v>
          </cell>
          <cell r="N739" t="str">
            <v>Blvd. de la Juventud No. 503 Col. Luis Echeverría C.P. 34250</v>
          </cell>
          <cell r="O739" t="str">
            <v>M</v>
          </cell>
          <cell r="P739" t="str">
            <v>COL. LUIS ECHEVERRIA</v>
          </cell>
          <cell r="Q739" t="str">
            <v>Durango</v>
          </cell>
          <cell r="R739" t="str">
            <v>Victoria de Durango</v>
          </cell>
          <cell r="S739" t="str">
            <v>Dgo.</v>
          </cell>
          <cell r="T739">
            <v>6181938623</v>
          </cell>
          <cell r="U739">
            <v>6181256720</v>
          </cell>
          <cell r="V739" t="str">
            <v>MEXICANA</v>
          </cell>
          <cell r="W739" t="str">
            <v>F</v>
          </cell>
          <cell r="X739" t="str">
            <v>HIGH SCHOOL</v>
          </cell>
          <cell r="Y739">
            <v>0</v>
          </cell>
          <cell r="Z739">
            <v>0</v>
          </cell>
          <cell r="AA739">
            <v>0</v>
          </cell>
          <cell r="AB739">
            <v>9</v>
          </cell>
          <cell r="AC739">
            <v>7</v>
          </cell>
          <cell r="AD739">
            <v>10</v>
          </cell>
          <cell r="AE739">
            <v>8.6666666666666661</v>
          </cell>
          <cell r="AF739" t="str">
            <v>B1</v>
          </cell>
          <cell r="AG739">
            <v>0</v>
          </cell>
          <cell r="AH739">
            <v>0</v>
          </cell>
          <cell r="AI739">
            <v>0</v>
          </cell>
          <cell r="AJ739" t="str">
            <v>OK</v>
          </cell>
          <cell r="AK739" t="str">
            <v>OK</v>
          </cell>
          <cell r="AL739" t="str">
            <v>OK</v>
          </cell>
          <cell r="AM739" t="str">
            <v>OK</v>
          </cell>
          <cell r="AN739" t="str">
            <v>OK</v>
          </cell>
          <cell r="AO739" t="str">
            <v>OK</v>
          </cell>
          <cell r="AP739" t="str">
            <v>OK</v>
          </cell>
          <cell r="AQ739" t="str">
            <v>López Martínez Edith Adriana</v>
          </cell>
          <cell r="AR739">
            <v>0</v>
          </cell>
        </row>
        <row r="740">
          <cell r="A740">
            <v>739</v>
          </cell>
          <cell r="B740" t="str">
            <v>CANDIDATO</v>
          </cell>
          <cell r="C740" t="str">
            <v>ACTIVO</v>
          </cell>
          <cell r="D740">
            <v>0</v>
          </cell>
          <cell r="E740">
            <v>0</v>
          </cell>
          <cell r="F740" t="str">
            <v xml:space="preserve"> </v>
          </cell>
          <cell r="G740" t="str">
            <v xml:space="preserve"> </v>
          </cell>
          <cell r="H740" t="str">
            <v>Froylan</v>
          </cell>
          <cell r="I740" t="str">
            <v>Uviña</v>
          </cell>
          <cell r="J740" t="str">
            <v>Rubio</v>
          </cell>
          <cell r="K740" t="str">
            <v>Froylan Uviña Rubio</v>
          </cell>
          <cell r="L740" t="str">
            <v>UIRF790801389</v>
          </cell>
          <cell r="M740" t="str">
            <v>UIRF790801HDFVBR06</v>
          </cell>
          <cell r="N740" t="str">
            <v>C. República de Lima No. 204 Fracc. Guadalupe C. P. 34220</v>
          </cell>
          <cell r="O740">
            <v>0</v>
          </cell>
          <cell r="P740" t="str">
            <v>FRACC. GUADALUPE</v>
          </cell>
          <cell r="Q740" t="str">
            <v>Durango</v>
          </cell>
          <cell r="R740" t="str">
            <v>Victoria de Durango</v>
          </cell>
          <cell r="S740" t="str">
            <v>Dgo.</v>
          </cell>
          <cell r="T740">
            <v>6188180027</v>
          </cell>
          <cell r="U740">
            <v>6181667754</v>
          </cell>
          <cell r="V740" t="str">
            <v>MEXICANA</v>
          </cell>
          <cell r="W740" t="str">
            <v>M</v>
          </cell>
          <cell r="X740" t="str">
            <v>LIC. EN ADMINISTRACION</v>
          </cell>
          <cell r="Y740">
            <v>0</v>
          </cell>
          <cell r="Z740">
            <v>0</v>
          </cell>
          <cell r="AA740">
            <v>0</v>
          </cell>
          <cell r="AB740">
            <v>8</v>
          </cell>
          <cell r="AC740">
            <v>7</v>
          </cell>
          <cell r="AD740">
            <v>8</v>
          </cell>
          <cell r="AE740">
            <v>7.666666666666667</v>
          </cell>
          <cell r="AF740" t="str">
            <v>B1</v>
          </cell>
          <cell r="AG740">
            <v>0</v>
          </cell>
          <cell r="AH740">
            <v>0</v>
          </cell>
          <cell r="AI740">
            <v>0</v>
          </cell>
          <cell r="AJ740" t="str">
            <v>OK</v>
          </cell>
          <cell r="AK740" t="str">
            <v>OK</v>
          </cell>
          <cell r="AL740" t="str">
            <v>OK</v>
          </cell>
          <cell r="AM740" t="str">
            <v>OK</v>
          </cell>
          <cell r="AN740" t="str">
            <v>OK</v>
          </cell>
          <cell r="AO740" t="str">
            <v>OK</v>
          </cell>
          <cell r="AP740" t="str">
            <v>OK</v>
          </cell>
          <cell r="AQ740" t="str">
            <v>Uviña Rubio Froylan</v>
          </cell>
          <cell r="AR740">
            <v>0</v>
          </cell>
        </row>
        <row r="741">
          <cell r="A741">
            <v>740</v>
          </cell>
          <cell r="B741" t="str">
            <v>CANDIDATO</v>
          </cell>
          <cell r="C741" t="str">
            <v>BAJA</v>
          </cell>
          <cell r="D741">
            <v>0</v>
          </cell>
          <cell r="E741">
            <v>0</v>
          </cell>
          <cell r="F741" t="str">
            <v xml:space="preserve"> </v>
          </cell>
          <cell r="G741" t="str">
            <v xml:space="preserve"> </v>
          </cell>
          <cell r="H741" t="str">
            <v>Marcela</v>
          </cell>
          <cell r="I741" t="str">
            <v>Cerrillo</v>
          </cell>
          <cell r="J741" t="str">
            <v>Duenweg</v>
          </cell>
          <cell r="K741" t="str">
            <v>Marcela Cerrillo Duenweg</v>
          </cell>
          <cell r="L741" t="str">
            <v>CEDM7701252S7</v>
          </cell>
          <cell r="M741" t="str">
            <v>CEDM770125MDGRNR04</v>
          </cell>
          <cell r="N741" t="str">
            <v>Priv. San Antonio No. 114 Zona Centro C.P. 34000</v>
          </cell>
          <cell r="O741">
            <v>0</v>
          </cell>
          <cell r="P741" t="str">
            <v>ZONA CENTRO</v>
          </cell>
          <cell r="Q741" t="str">
            <v>Durango</v>
          </cell>
          <cell r="R741" t="str">
            <v>Victoria de Durango</v>
          </cell>
          <cell r="S741" t="str">
            <v>Dgo.</v>
          </cell>
          <cell r="T741">
            <v>6181302354</v>
          </cell>
          <cell r="U741">
            <v>6181848736</v>
          </cell>
          <cell r="V741" t="str">
            <v>MEXICANA</v>
          </cell>
          <cell r="W741" t="str">
            <v>F</v>
          </cell>
          <cell r="X741" t="str">
            <v>LIC. EN ADMINISTRACION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 t="str">
            <v>No</v>
          </cell>
          <cell r="AG741">
            <v>0</v>
          </cell>
          <cell r="AH741">
            <v>0</v>
          </cell>
          <cell r="AI741">
            <v>0</v>
          </cell>
          <cell r="AJ741" t="str">
            <v>OK</v>
          </cell>
          <cell r="AK741" t="str">
            <v>OK</v>
          </cell>
          <cell r="AL741" t="str">
            <v>OK</v>
          </cell>
          <cell r="AM741" t="str">
            <v>OK</v>
          </cell>
          <cell r="AN741" t="str">
            <v>OK</v>
          </cell>
          <cell r="AO741" t="str">
            <v>OK</v>
          </cell>
          <cell r="AP741" t="str">
            <v>OK</v>
          </cell>
          <cell r="AQ741" t="str">
            <v>Cerrillo Duenweg Marcela</v>
          </cell>
          <cell r="AR741">
            <v>0</v>
          </cell>
        </row>
        <row r="742">
          <cell r="A742">
            <v>741</v>
          </cell>
          <cell r="B742" t="str">
            <v>CANDIDATO</v>
          </cell>
          <cell r="C742" t="str">
            <v>ACTIVO</v>
          </cell>
          <cell r="D742">
            <v>0</v>
          </cell>
          <cell r="E742">
            <v>0</v>
          </cell>
          <cell r="F742" t="str">
            <v xml:space="preserve"> </v>
          </cell>
          <cell r="G742" t="str">
            <v xml:space="preserve"> </v>
          </cell>
          <cell r="H742" t="str">
            <v>Lizette</v>
          </cell>
          <cell r="I742" t="str">
            <v>Rábago</v>
          </cell>
          <cell r="J742" t="str">
            <v>Landeros</v>
          </cell>
          <cell r="K742" t="str">
            <v>Lizette Rábago Landeros</v>
          </cell>
          <cell r="L742" t="str">
            <v>RALL800414TQ2</v>
          </cell>
          <cell r="M742" t="str">
            <v>RALL800414MDGBNZ05</v>
          </cell>
          <cell r="N742" t="str">
            <v>Av. José Antonio Ramírez No 216 Fracc. Jardínes de San Antonio C.P. 34227</v>
          </cell>
          <cell r="O742" t="str">
            <v>M</v>
          </cell>
          <cell r="P742" t="str">
            <v>FRACC. JARDINES DE SAN ANTONIO</v>
          </cell>
          <cell r="Q742" t="str">
            <v>Durango</v>
          </cell>
          <cell r="R742" t="str">
            <v>Victoria de Durango</v>
          </cell>
          <cell r="S742" t="str">
            <v>Dgo.</v>
          </cell>
          <cell r="T742">
            <v>0</v>
          </cell>
          <cell r="U742">
            <v>6188038930</v>
          </cell>
          <cell r="V742" t="str">
            <v>MEXICANA</v>
          </cell>
          <cell r="W742" t="str">
            <v>F</v>
          </cell>
          <cell r="X742" t="str">
            <v xml:space="preserve"> LIC. EN DERECHO (1er. Semestre)</v>
          </cell>
          <cell r="Y742">
            <v>0</v>
          </cell>
          <cell r="Z742">
            <v>0</v>
          </cell>
          <cell r="AA742">
            <v>0</v>
          </cell>
          <cell r="AB742">
            <v>10</v>
          </cell>
          <cell r="AC742">
            <v>7</v>
          </cell>
          <cell r="AD742">
            <v>9</v>
          </cell>
          <cell r="AE742">
            <v>8.6666666666666661</v>
          </cell>
          <cell r="AF742" t="str">
            <v>B2</v>
          </cell>
          <cell r="AG742">
            <v>0</v>
          </cell>
          <cell r="AH742">
            <v>0</v>
          </cell>
          <cell r="AI742" t="str">
            <v>lirala_@hotmail.com</v>
          </cell>
          <cell r="AJ742" t="str">
            <v>OK</v>
          </cell>
          <cell r="AK742" t="str">
            <v>OK</v>
          </cell>
          <cell r="AL742" t="str">
            <v>OK</v>
          </cell>
          <cell r="AM742" t="str">
            <v>OK</v>
          </cell>
          <cell r="AN742" t="str">
            <v>OK</v>
          </cell>
          <cell r="AO742" t="str">
            <v>OK</v>
          </cell>
          <cell r="AP742" t="str">
            <v>OK</v>
          </cell>
          <cell r="AQ742" t="str">
            <v>Rábago Landeros Lizette</v>
          </cell>
          <cell r="AR742">
            <v>0</v>
          </cell>
        </row>
        <row r="743">
          <cell r="A743">
            <v>742</v>
          </cell>
          <cell r="B743" t="str">
            <v>ASIGNADO</v>
          </cell>
          <cell r="C743" t="str">
            <v>ACTIVO</v>
          </cell>
          <cell r="D743">
            <v>0</v>
          </cell>
          <cell r="E743">
            <v>0</v>
          </cell>
          <cell r="F743" t="str">
            <v>1° de Septiembre</v>
          </cell>
          <cell r="G743" t="str">
            <v>PNIEB</v>
          </cell>
          <cell r="H743" t="str">
            <v>Ana Patricia</v>
          </cell>
          <cell r="I743" t="str">
            <v>Gutiérrez</v>
          </cell>
          <cell r="J743" t="str">
            <v>Duarte</v>
          </cell>
          <cell r="K743" t="str">
            <v>Ana Patricia Gutiérrez Duarte</v>
          </cell>
          <cell r="L743" t="str">
            <v>GUDA920514BI5</v>
          </cell>
          <cell r="M743" t="str">
            <v>GUDA920514MDGTRN00</v>
          </cell>
          <cell r="N743" t="str">
            <v>C. Jiménez No. 200 Pte. Zona Centro C.P. 34450</v>
          </cell>
          <cell r="O743" t="str">
            <v>V</v>
          </cell>
          <cell r="P743" t="str">
            <v>ZONA CENTRO</v>
          </cell>
          <cell r="Q743" t="str">
            <v>Canatlán</v>
          </cell>
          <cell r="R743" t="str">
            <v>Canatlan</v>
          </cell>
          <cell r="S743" t="str">
            <v>Dgo.</v>
          </cell>
          <cell r="T743">
            <v>6778720647</v>
          </cell>
          <cell r="U743">
            <v>6181498075</v>
          </cell>
          <cell r="V743" t="str">
            <v>MEXICANA</v>
          </cell>
          <cell r="W743" t="str">
            <v>F</v>
          </cell>
          <cell r="X743" t="str">
            <v>LIC. EN DOCENCIA DE LA LENGUA INGLESA (1er. Semestre)</v>
          </cell>
          <cell r="Y743">
            <v>0</v>
          </cell>
          <cell r="Z743">
            <v>0</v>
          </cell>
          <cell r="AA743">
            <v>0</v>
          </cell>
          <cell r="AB743">
            <v>10</v>
          </cell>
          <cell r="AC743">
            <v>9</v>
          </cell>
          <cell r="AD743">
            <v>9</v>
          </cell>
          <cell r="AE743">
            <v>9.3333333333333339</v>
          </cell>
          <cell r="AF743" t="str">
            <v>B1</v>
          </cell>
          <cell r="AG743">
            <v>0</v>
          </cell>
          <cell r="AH743">
            <v>0</v>
          </cell>
          <cell r="AI743" t="str">
            <v>ana.gutierrez.duarte@gmail.com</v>
          </cell>
          <cell r="AJ743" t="str">
            <v>OK</v>
          </cell>
          <cell r="AK743" t="str">
            <v>OK</v>
          </cell>
          <cell r="AL743" t="str">
            <v>OK</v>
          </cell>
          <cell r="AM743" t="str">
            <v>OK</v>
          </cell>
          <cell r="AN743" t="str">
            <v>OK</v>
          </cell>
          <cell r="AO743" t="str">
            <v>OK</v>
          </cell>
          <cell r="AP743" t="str">
            <v>OK</v>
          </cell>
          <cell r="AQ743" t="str">
            <v>Gutiérrez Duarte Ana Patricia</v>
          </cell>
          <cell r="AR743">
            <v>0</v>
          </cell>
        </row>
        <row r="744">
          <cell r="A744">
            <v>743</v>
          </cell>
          <cell r="B744" t="str">
            <v>CANDIDATO</v>
          </cell>
          <cell r="C744" t="str">
            <v>CANDIDATO</v>
          </cell>
          <cell r="D744">
            <v>0</v>
          </cell>
          <cell r="E744">
            <v>0</v>
          </cell>
          <cell r="F744" t="str">
            <v xml:space="preserve"> </v>
          </cell>
          <cell r="G744" t="str">
            <v xml:space="preserve"> </v>
          </cell>
          <cell r="H744" t="str">
            <v>Blanca Geovanna</v>
          </cell>
          <cell r="I744" t="str">
            <v>Gutiérrez</v>
          </cell>
          <cell r="J744" t="str">
            <v>Duarte</v>
          </cell>
          <cell r="K744" t="str">
            <v>Blanca Geovanna Gutiérrez Duarte</v>
          </cell>
          <cell r="L744" t="str">
            <v>GUDB861016HA7</v>
          </cell>
          <cell r="M744" t="str">
            <v>GUDB861016MDGTRL08</v>
          </cell>
          <cell r="N744" t="str">
            <v>C. Jiménez No. 200 Pte. Zona Centro C.P. 34409</v>
          </cell>
          <cell r="O744" t="str">
            <v>MV</v>
          </cell>
          <cell r="P744" t="str">
            <v>ZONA CENTRO</v>
          </cell>
          <cell r="Q744" t="str">
            <v>Canatlán</v>
          </cell>
          <cell r="R744" t="str">
            <v>Canatlan</v>
          </cell>
          <cell r="S744" t="str">
            <v>Dgo.</v>
          </cell>
          <cell r="T744">
            <v>0</v>
          </cell>
          <cell r="U744">
            <v>6181511909</v>
          </cell>
          <cell r="V744" t="str">
            <v>MEXICANA</v>
          </cell>
          <cell r="W744" t="str">
            <v>F</v>
          </cell>
          <cell r="X744" t="str">
            <v>LIC. TERAPIA DE LA COMUNICACIÓN</v>
          </cell>
          <cell r="Y744">
            <v>0</v>
          </cell>
          <cell r="Z744">
            <v>0</v>
          </cell>
          <cell r="AA744">
            <v>0</v>
          </cell>
          <cell r="AB744">
            <v>8</v>
          </cell>
          <cell r="AC744">
            <v>7</v>
          </cell>
          <cell r="AD744">
            <v>8</v>
          </cell>
          <cell r="AE744">
            <v>7.666666666666667</v>
          </cell>
          <cell r="AF744" t="str">
            <v>A2</v>
          </cell>
          <cell r="AG744">
            <v>0</v>
          </cell>
          <cell r="AH744">
            <v>0</v>
          </cell>
          <cell r="AI744">
            <v>0</v>
          </cell>
          <cell r="AJ744" t="str">
            <v>OK</v>
          </cell>
          <cell r="AK744" t="str">
            <v>OK</v>
          </cell>
          <cell r="AL744" t="str">
            <v>OK</v>
          </cell>
          <cell r="AM744" t="str">
            <v>OK</v>
          </cell>
          <cell r="AN744" t="str">
            <v>OK</v>
          </cell>
          <cell r="AO744" t="str">
            <v>OK</v>
          </cell>
          <cell r="AP744" t="str">
            <v>OK</v>
          </cell>
          <cell r="AQ744" t="str">
            <v>Gutiérrez Duarte Blanca Geovanna</v>
          </cell>
          <cell r="AR744">
            <v>0</v>
          </cell>
        </row>
        <row r="745">
          <cell r="A745">
            <v>744</v>
          </cell>
          <cell r="B745" t="str">
            <v>CANDIDATO</v>
          </cell>
          <cell r="C745" t="str">
            <v>CANDIDATO</v>
          </cell>
          <cell r="D745">
            <v>0</v>
          </cell>
          <cell r="E745">
            <v>0</v>
          </cell>
          <cell r="F745" t="str">
            <v xml:space="preserve"> </v>
          </cell>
          <cell r="G745" t="str">
            <v xml:space="preserve"> </v>
          </cell>
          <cell r="H745" t="str">
            <v>Diana Marcela</v>
          </cell>
          <cell r="I745" t="str">
            <v>García</v>
          </cell>
          <cell r="J745" t="str">
            <v>Rodríguez</v>
          </cell>
          <cell r="K745" t="str">
            <v>Diana Marcela García Rodríguez</v>
          </cell>
          <cell r="L745" t="str">
            <v>GARD890228ST0</v>
          </cell>
          <cell r="M745" t="str">
            <v>GARD890228MDGRDN02</v>
          </cell>
          <cell r="N745" t="str">
            <v>C. Constitución No. 453 Nte. Zona Centro C.P. 34000</v>
          </cell>
          <cell r="O745" t="str">
            <v>MV</v>
          </cell>
          <cell r="P745" t="str">
            <v>ZONA CENTRO</v>
          </cell>
          <cell r="Q745" t="str">
            <v>Durango</v>
          </cell>
          <cell r="R745" t="str">
            <v>Victoria de Durango</v>
          </cell>
          <cell r="S745" t="str">
            <v>Dgo.</v>
          </cell>
          <cell r="T745">
            <v>0</v>
          </cell>
          <cell r="U745">
            <v>6181707994</v>
          </cell>
          <cell r="V745" t="str">
            <v>MEXICANA</v>
          </cell>
          <cell r="W745" t="str">
            <v>F</v>
          </cell>
          <cell r="X745" t="str">
            <v>LIC. EN ARQUITECTURA</v>
          </cell>
          <cell r="Y745">
            <v>0</v>
          </cell>
          <cell r="Z745">
            <v>0</v>
          </cell>
          <cell r="AA745">
            <v>0</v>
          </cell>
          <cell r="AB745">
            <v>9</v>
          </cell>
          <cell r="AC745">
            <v>8</v>
          </cell>
          <cell r="AD745">
            <v>8</v>
          </cell>
          <cell r="AE745">
            <v>8.3333333333333339</v>
          </cell>
          <cell r="AF745" t="str">
            <v>B2</v>
          </cell>
          <cell r="AG745">
            <v>0</v>
          </cell>
          <cell r="AH745">
            <v>0</v>
          </cell>
          <cell r="AI745">
            <v>0</v>
          </cell>
          <cell r="AJ745" t="str">
            <v>OK</v>
          </cell>
          <cell r="AK745" t="str">
            <v>OK</v>
          </cell>
          <cell r="AL745" t="str">
            <v>OK</v>
          </cell>
          <cell r="AM745" t="str">
            <v>OK</v>
          </cell>
          <cell r="AN745" t="str">
            <v>OK</v>
          </cell>
          <cell r="AO745" t="str">
            <v>OK</v>
          </cell>
          <cell r="AP745" t="str">
            <v>OK</v>
          </cell>
          <cell r="AQ745" t="str">
            <v>García Rodríguez Diana Marcela</v>
          </cell>
          <cell r="AR745">
            <v>0</v>
          </cell>
        </row>
        <row r="746">
          <cell r="A746">
            <v>745</v>
          </cell>
          <cell r="B746" t="str">
            <v>BAJA</v>
          </cell>
          <cell r="C746" t="str">
            <v>ACTIVO</v>
          </cell>
          <cell r="D746">
            <v>0</v>
          </cell>
          <cell r="E746">
            <v>0</v>
          </cell>
          <cell r="F746" t="str">
            <v xml:space="preserve"> </v>
          </cell>
          <cell r="G746" t="str">
            <v xml:space="preserve"> </v>
          </cell>
          <cell r="H746" t="str">
            <v>Laura Alicia</v>
          </cell>
          <cell r="I746" t="str">
            <v>Olivares</v>
          </cell>
          <cell r="J746" t="str">
            <v>Galindo</v>
          </cell>
          <cell r="K746" t="str">
            <v>Laura Alicia Olivares Galindo</v>
          </cell>
          <cell r="L746" t="str">
            <v>OIGL800915C32</v>
          </cell>
          <cell r="M746" t="str">
            <v>OIGL800915MDGLLR01</v>
          </cell>
          <cell r="N746" t="str">
            <v>C. Ahuehuetes No. 110 Fracc. Alamedas II C.P. 34107</v>
          </cell>
          <cell r="O746" t="str">
            <v>M</v>
          </cell>
          <cell r="P746" t="str">
            <v>FRACC. ALAMEDAS II</v>
          </cell>
          <cell r="Q746" t="str">
            <v>Durango</v>
          </cell>
          <cell r="R746" t="str">
            <v>Victoria de Durango</v>
          </cell>
          <cell r="S746" t="str">
            <v>Dgo.</v>
          </cell>
          <cell r="T746">
            <v>6184554693</v>
          </cell>
          <cell r="U746">
            <v>6181836259</v>
          </cell>
          <cell r="V746" t="str">
            <v>MEXICANA</v>
          </cell>
          <cell r="W746" t="str">
            <v>F</v>
          </cell>
          <cell r="X746" t="str">
            <v>CONTADOR PUBLICO</v>
          </cell>
          <cell r="Y746">
            <v>0</v>
          </cell>
          <cell r="Z746">
            <v>0</v>
          </cell>
          <cell r="AA746">
            <v>0</v>
          </cell>
          <cell r="AB746">
            <v>8</v>
          </cell>
          <cell r="AC746">
            <v>9</v>
          </cell>
          <cell r="AD746">
            <v>8</v>
          </cell>
          <cell r="AE746">
            <v>8.3333333333333339</v>
          </cell>
          <cell r="AF746" t="str">
            <v>B1</v>
          </cell>
          <cell r="AG746">
            <v>0</v>
          </cell>
          <cell r="AH746">
            <v>0</v>
          </cell>
          <cell r="AI746" t="str">
            <v>la-olivares@hotmail.com</v>
          </cell>
          <cell r="AJ746" t="str">
            <v>OK</v>
          </cell>
          <cell r="AK746" t="str">
            <v>OK</v>
          </cell>
          <cell r="AL746" t="str">
            <v>OK</v>
          </cell>
          <cell r="AM746" t="str">
            <v>OK</v>
          </cell>
          <cell r="AN746" t="str">
            <v>OK</v>
          </cell>
          <cell r="AO746" t="str">
            <v>OK</v>
          </cell>
          <cell r="AP746" t="str">
            <v>OK</v>
          </cell>
          <cell r="AQ746" t="str">
            <v>Olivares Galindo Laura Alicia</v>
          </cell>
          <cell r="AR746">
            <v>0</v>
          </cell>
        </row>
        <row r="747">
          <cell r="A747">
            <v>746</v>
          </cell>
          <cell r="B747" t="str">
            <v>CANDIDATO</v>
          </cell>
          <cell r="C747" t="str">
            <v>ACTIVO</v>
          </cell>
          <cell r="D747">
            <v>0</v>
          </cell>
          <cell r="E747">
            <v>0</v>
          </cell>
          <cell r="F747" t="str">
            <v xml:space="preserve"> </v>
          </cell>
          <cell r="G747" t="str">
            <v xml:space="preserve"> </v>
          </cell>
          <cell r="H747" t="str">
            <v>Liliana</v>
          </cell>
          <cell r="I747" t="str">
            <v>Wallander</v>
          </cell>
          <cell r="J747" t="str">
            <v>Compean</v>
          </cell>
          <cell r="K747" t="str">
            <v>Liliana Wallander Compean</v>
          </cell>
          <cell r="L747" t="str">
            <v>WALC830107EE9</v>
          </cell>
          <cell r="M747" t="str">
            <v>WALC830107MDGLML05</v>
          </cell>
          <cell r="N747" t="str">
            <v>C. Ángel  Tejada Espino No. 511 Col. Santa Fe</v>
          </cell>
          <cell r="O747">
            <v>0</v>
          </cell>
          <cell r="P747" t="str">
            <v>COL. SANTA FE</v>
          </cell>
          <cell r="Q747" t="str">
            <v>Durango</v>
          </cell>
          <cell r="R747" t="str">
            <v>Victoria de Durango</v>
          </cell>
          <cell r="S747" t="str">
            <v>Dgo.</v>
          </cell>
          <cell r="T747">
            <v>6188181237</v>
          </cell>
          <cell r="U747">
            <v>6181498033</v>
          </cell>
          <cell r="V747" t="str">
            <v>MEXICANA</v>
          </cell>
          <cell r="W747" t="str">
            <v>F</v>
          </cell>
          <cell r="X747" t="str">
            <v>MAESTRIA BIOMEDICINA (4° Semestre)</v>
          </cell>
          <cell r="Y747">
            <v>0</v>
          </cell>
          <cell r="Z747">
            <v>0</v>
          </cell>
          <cell r="AA747">
            <v>0</v>
          </cell>
          <cell r="AB747">
            <v>9</v>
          </cell>
          <cell r="AC747">
            <v>6</v>
          </cell>
          <cell r="AD747">
            <v>9</v>
          </cell>
          <cell r="AE747">
            <v>8</v>
          </cell>
          <cell r="AF747" t="str">
            <v>B1</v>
          </cell>
          <cell r="AG747">
            <v>0</v>
          </cell>
          <cell r="AH747">
            <v>0</v>
          </cell>
          <cell r="AI747">
            <v>0</v>
          </cell>
          <cell r="AJ747" t="str">
            <v>OK</v>
          </cell>
          <cell r="AK747" t="str">
            <v>OK</v>
          </cell>
          <cell r="AL747" t="str">
            <v>OK</v>
          </cell>
          <cell r="AM747" t="str">
            <v>OK</v>
          </cell>
          <cell r="AN747" t="str">
            <v>OK</v>
          </cell>
          <cell r="AO747" t="str">
            <v>OK</v>
          </cell>
          <cell r="AP747" t="str">
            <v>OK</v>
          </cell>
          <cell r="AQ747" t="str">
            <v>Wallander Compean Liliana</v>
          </cell>
          <cell r="AR747">
            <v>0</v>
          </cell>
        </row>
        <row r="748">
          <cell r="A748">
            <v>747</v>
          </cell>
          <cell r="B748" t="str">
            <v>CANDIDATO</v>
          </cell>
          <cell r="C748" t="str">
            <v>CANDIDATO</v>
          </cell>
          <cell r="D748">
            <v>0</v>
          </cell>
          <cell r="E748">
            <v>0</v>
          </cell>
          <cell r="F748" t="str">
            <v xml:space="preserve"> </v>
          </cell>
          <cell r="G748" t="str">
            <v xml:space="preserve"> </v>
          </cell>
          <cell r="H748" t="str">
            <v>Rebeca</v>
          </cell>
          <cell r="I748" t="str">
            <v>Díaz</v>
          </cell>
          <cell r="J748" t="str">
            <v>Guerrero</v>
          </cell>
          <cell r="K748" t="str">
            <v>Rebeca Díaz Guerrero</v>
          </cell>
          <cell r="L748" t="str">
            <v>DIGR790506NK5</v>
          </cell>
          <cell r="M748" t="str">
            <v>DIGR790506MDGZRB02</v>
          </cell>
          <cell r="N748" t="str">
            <v>C. Sin Nombre S/N San Miguel de Cruces</v>
          </cell>
          <cell r="O748">
            <v>0</v>
          </cell>
          <cell r="P748" t="str">
            <v>M SAN DIMAS</v>
          </cell>
          <cell r="Q748" t="str">
            <v>San Dimas</v>
          </cell>
          <cell r="R748" t="str">
            <v>San Miguel de Cruces</v>
          </cell>
          <cell r="S748" t="str">
            <v>Dgo.</v>
          </cell>
          <cell r="T748">
            <v>6188135579</v>
          </cell>
          <cell r="U748">
            <v>6181550780</v>
          </cell>
          <cell r="V748" t="str">
            <v>MEXICANA</v>
          </cell>
          <cell r="W748" t="str">
            <v>F</v>
          </cell>
          <cell r="X748" t="str">
            <v>LIC. EN DERECHO</v>
          </cell>
          <cell r="Y748">
            <v>0</v>
          </cell>
          <cell r="Z748">
            <v>0</v>
          </cell>
          <cell r="AA748">
            <v>0</v>
          </cell>
          <cell r="AB748">
            <v>7</v>
          </cell>
          <cell r="AC748">
            <v>6</v>
          </cell>
          <cell r="AD748">
            <v>5</v>
          </cell>
          <cell r="AE748">
            <v>6</v>
          </cell>
          <cell r="AF748" t="str">
            <v>A1</v>
          </cell>
          <cell r="AG748">
            <v>0</v>
          </cell>
          <cell r="AH748">
            <v>0</v>
          </cell>
          <cell r="AI748">
            <v>0</v>
          </cell>
          <cell r="AJ748" t="str">
            <v>OK</v>
          </cell>
          <cell r="AK748" t="str">
            <v>OK</v>
          </cell>
          <cell r="AL748" t="str">
            <v>OK</v>
          </cell>
          <cell r="AM748" t="str">
            <v>OK</v>
          </cell>
          <cell r="AN748" t="str">
            <v>OK</v>
          </cell>
          <cell r="AO748" t="str">
            <v>OK</v>
          </cell>
          <cell r="AP748" t="str">
            <v>OK</v>
          </cell>
          <cell r="AQ748" t="str">
            <v>Díaz Guerrero Rebeca</v>
          </cell>
          <cell r="AR748">
            <v>0</v>
          </cell>
        </row>
        <row r="749">
          <cell r="A749">
            <v>748</v>
          </cell>
          <cell r="B749" t="str">
            <v>CANDIDATO</v>
          </cell>
          <cell r="C749" t="str">
            <v>ACTIVO</v>
          </cell>
          <cell r="D749">
            <v>0</v>
          </cell>
          <cell r="E749">
            <v>0</v>
          </cell>
          <cell r="F749" t="str">
            <v xml:space="preserve"> </v>
          </cell>
          <cell r="G749" t="str">
            <v xml:space="preserve"> </v>
          </cell>
          <cell r="H749" t="str">
            <v>Misael</v>
          </cell>
          <cell r="I749" t="str">
            <v>Santillano</v>
          </cell>
          <cell r="J749" t="str">
            <v>Lucero</v>
          </cell>
          <cell r="K749" t="str">
            <v>Misael Santillano Lucero</v>
          </cell>
          <cell r="L749" t="str">
            <v>SALM830310LH2</v>
          </cell>
          <cell r="M749" t="str">
            <v>SALM830310HDGNCS05</v>
          </cell>
          <cell r="N749" t="str">
            <v>Priv. Santa María del Oro No. 109 Fracc. Nazas C.P. 34278</v>
          </cell>
          <cell r="O749">
            <v>0</v>
          </cell>
          <cell r="P749" t="str">
            <v>FRACC. NAZAS</v>
          </cell>
          <cell r="Q749" t="str">
            <v>Durango</v>
          </cell>
          <cell r="R749" t="str">
            <v>Victoria de Durango</v>
          </cell>
          <cell r="S749" t="str">
            <v>Dgo.</v>
          </cell>
          <cell r="T749">
            <v>6188188481</v>
          </cell>
          <cell r="U749">
            <v>6181006013</v>
          </cell>
          <cell r="V749" t="str">
            <v>MEXICANA</v>
          </cell>
          <cell r="W749" t="str">
            <v>M</v>
          </cell>
          <cell r="X749" t="str">
            <v>MAESTRIA EN EDUCACION FISICA</v>
          </cell>
          <cell r="Y749">
            <v>0</v>
          </cell>
          <cell r="Z749">
            <v>0</v>
          </cell>
          <cell r="AA749">
            <v>0</v>
          </cell>
          <cell r="AB749">
            <v>9</v>
          </cell>
          <cell r="AC749">
            <v>6</v>
          </cell>
          <cell r="AD749">
            <v>9</v>
          </cell>
          <cell r="AE749">
            <v>8</v>
          </cell>
          <cell r="AF749" t="str">
            <v>B1</v>
          </cell>
          <cell r="AG749">
            <v>0</v>
          </cell>
          <cell r="AH749">
            <v>0</v>
          </cell>
          <cell r="AI749">
            <v>0</v>
          </cell>
          <cell r="AJ749" t="str">
            <v>OK</v>
          </cell>
          <cell r="AK749" t="str">
            <v>OK</v>
          </cell>
          <cell r="AL749" t="str">
            <v>OK</v>
          </cell>
          <cell r="AM749" t="str">
            <v>OK</v>
          </cell>
          <cell r="AN749" t="str">
            <v>OK</v>
          </cell>
          <cell r="AO749" t="str">
            <v>OK</v>
          </cell>
          <cell r="AP749" t="str">
            <v>OK</v>
          </cell>
          <cell r="AQ749" t="str">
            <v>Santillano Lucero Misael</v>
          </cell>
          <cell r="AR749">
            <v>0</v>
          </cell>
        </row>
        <row r="750">
          <cell r="A750">
            <v>749</v>
          </cell>
          <cell r="B750" t="str">
            <v>BAJA</v>
          </cell>
          <cell r="C750" t="str">
            <v>ACTIVO</v>
          </cell>
          <cell r="D750">
            <v>0</v>
          </cell>
          <cell r="E750">
            <v>0</v>
          </cell>
          <cell r="F750" t="str">
            <v xml:space="preserve"> </v>
          </cell>
          <cell r="G750" t="str">
            <v xml:space="preserve"> </v>
          </cell>
          <cell r="H750" t="str">
            <v>German</v>
          </cell>
          <cell r="I750" t="str">
            <v>Castro</v>
          </cell>
          <cell r="J750" t="str">
            <v>Sánchez</v>
          </cell>
          <cell r="K750" t="str">
            <v>German Castro Sánchez</v>
          </cell>
          <cell r="L750" t="str">
            <v>CASG840528AA9</v>
          </cell>
          <cell r="M750" t="str">
            <v>CASG840528HDGSNR05</v>
          </cell>
          <cell r="N750" t="str">
            <v>C. Sin Nombre Num 1 S/N C.P. 34370</v>
          </cell>
          <cell r="O750">
            <v>0</v>
          </cell>
          <cell r="P750" t="str">
            <v>DURANGO</v>
          </cell>
          <cell r="Q750" t="str">
            <v>Durango</v>
          </cell>
          <cell r="R750" t="str">
            <v>J.Refugio Salcido</v>
          </cell>
          <cell r="S750" t="str">
            <v>Dgo.</v>
          </cell>
          <cell r="T750">
            <v>6188267054</v>
          </cell>
          <cell r="U750">
            <v>6181559824</v>
          </cell>
          <cell r="V750" t="str">
            <v>MEXICANA</v>
          </cell>
          <cell r="W750" t="str">
            <v>M</v>
          </cell>
          <cell r="X750" t="str">
            <v>HIGH SCHOOL</v>
          </cell>
          <cell r="Y750">
            <v>0</v>
          </cell>
          <cell r="Z750">
            <v>0</v>
          </cell>
          <cell r="AA750">
            <v>0</v>
          </cell>
          <cell r="AB750">
            <v>9</v>
          </cell>
          <cell r="AC750">
            <v>7</v>
          </cell>
          <cell r="AD750">
            <v>10</v>
          </cell>
          <cell r="AE750">
            <v>8.6666666666666661</v>
          </cell>
          <cell r="AF750" t="str">
            <v>B2</v>
          </cell>
          <cell r="AG750">
            <v>0</v>
          </cell>
          <cell r="AH750">
            <v>0</v>
          </cell>
          <cell r="AI750">
            <v>0</v>
          </cell>
          <cell r="AJ750" t="str">
            <v>OK</v>
          </cell>
          <cell r="AK750" t="str">
            <v>OK</v>
          </cell>
          <cell r="AL750" t="str">
            <v>OK</v>
          </cell>
          <cell r="AM750" t="str">
            <v>OK</v>
          </cell>
          <cell r="AN750" t="str">
            <v>OK</v>
          </cell>
          <cell r="AO750" t="str">
            <v>OK</v>
          </cell>
          <cell r="AP750" t="str">
            <v>OK</v>
          </cell>
          <cell r="AQ750" t="str">
            <v>Castro Sánchez German</v>
          </cell>
          <cell r="AR750">
            <v>0</v>
          </cell>
        </row>
        <row r="751">
          <cell r="A751">
            <v>750</v>
          </cell>
          <cell r="B751" t="str">
            <v>CANDIDATO</v>
          </cell>
          <cell r="C751" t="str">
            <v>CANDIDATO</v>
          </cell>
          <cell r="D751">
            <v>0</v>
          </cell>
          <cell r="E751">
            <v>0</v>
          </cell>
          <cell r="F751" t="str">
            <v xml:space="preserve"> </v>
          </cell>
          <cell r="G751" t="str">
            <v xml:space="preserve"> </v>
          </cell>
          <cell r="H751" t="str">
            <v>Citlaly</v>
          </cell>
          <cell r="I751" t="str">
            <v>Herrera</v>
          </cell>
          <cell r="J751" t="str">
            <v>García</v>
          </cell>
          <cell r="K751" t="str">
            <v>Citlaly Herrera García</v>
          </cell>
          <cell r="L751" t="str">
            <v>HEGC910616U54</v>
          </cell>
          <cell r="M751" t="str">
            <v>HEGC910616MDGRRT06</v>
          </cell>
          <cell r="N751" t="str">
            <v xml:space="preserve">C. Francisco Zarco No. 549 </v>
          </cell>
          <cell r="O751" t="str">
            <v>V</v>
          </cell>
          <cell r="P751" t="str">
            <v>M-CUENCAME</v>
          </cell>
          <cell r="Q751" t="str">
            <v>Cuencame</v>
          </cell>
          <cell r="R751" t="str">
            <v>Cuahutemoc</v>
          </cell>
          <cell r="S751" t="str">
            <v>Dgo.</v>
          </cell>
          <cell r="T751">
            <v>6188339099</v>
          </cell>
          <cell r="U751">
            <v>6181116646</v>
          </cell>
          <cell r="V751" t="str">
            <v>MEXICANA</v>
          </cell>
          <cell r="W751" t="str">
            <v>F</v>
          </cell>
          <cell r="X751" t="str">
            <v>LIC. EN CIENCIAS POLITICAS (5° Semestre)</v>
          </cell>
          <cell r="Y751">
            <v>0</v>
          </cell>
          <cell r="Z751">
            <v>0</v>
          </cell>
          <cell r="AA751">
            <v>0</v>
          </cell>
          <cell r="AB751">
            <v>8</v>
          </cell>
          <cell r="AC751">
            <v>7</v>
          </cell>
          <cell r="AD751">
            <v>8</v>
          </cell>
          <cell r="AE751">
            <v>7.666666666666667</v>
          </cell>
          <cell r="AF751" t="str">
            <v>A2</v>
          </cell>
          <cell r="AG751">
            <v>0</v>
          </cell>
          <cell r="AH751">
            <v>0</v>
          </cell>
          <cell r="AI751">
            <v>0</v>
          </cell>
          <cell r="AJ751" t="str">
            <v>OK</v>
          </cell>
          <cell r="AK751" t="str">
            <v>OK</v>
          </cell>
          <cell r="AL751" t="str">
            <v>OK</v>
          </cell>
          <cell r="AM751" t="str">
            <v>OK</v>
          </cell>
          <cell r="AN751" t="str">
            <v>OK</v>
          </cell>
          <cell r="AO751" t="str">
            <v>OK</v>
          </cell>
          <cell r="AP751" t="str">
            <v>OK</v>
          </cell>
          <cell r="AQ751" t="str">
            <v>Herrera García Citlaly</v>
          </cell>
          <cell r="AR751" t="str">
            <v>no recogió la asignación</v>
          </cell>
        </row>
        <row r="752">
          <cell r="A752">
            <v>751</v>
          </cell>
          <cell r="B752" t="str">
            <v>CANDIDATO</v>
          </cell>
          <cell r="C752" t="str">
            <v>BAJA</v>
          </cell>
          <cell r="D752">
            <v>0</v>
          </cell>
          <cell r="E752">
            <v>0</v>
          </cell>
          <cell r="F752" t="str">
            <v xml:space="preserve"> </v>
          </cell>
          <cell r="G752" t="str">
            <v xml:space="preserve"> </v>
          </cell>
          <cell r="H752" t="str">
            <v>Ana Elizabeth</v>
          </cell>
          <cell r="I752" t="str">
            <v>Castro</v>
          </cell>
          <cell r="J752" t="str">
            <v>González</v>
          </cell>
          <cell r="K752" t="str">
            <v>Ana Elizabeth Castro González</v>
          </cell>
          <cell r="L752" t="str">
            <v>CAGX751008US4</v>
          </cell>
          <cell r="M752" t="str">
            <v>CAGX751008MDGSNN04</v>
          </cell>
          <cell r="N752" t="str">
            <v>C. Julio Ibarra No. 439 Fracc. Domingo Arrieta C.P. 34180</v>
          </cell>
          <cell r="O752">
            <v>0</v>
          </cell>
          <cell r="P752" t="str">
            <v>FRACC. DOMINGO ARRIETA</v>
          </cell>
          <cell r="Q752" t="str">
            <v>Durango</v>
          </cell>
          <cell r="R752" t="str">
            <v>Victoria de Durango</v>
          </cell>
          <cell r="S752" t="str">
            <v>Dgo.</v>
          </cell>
          <cell r="T752">
            <v>6181912503</v>
          </cell>
          <cell r="U752">
            <v>6181887164</v>
          </cell>
          <cell r="V752" t="str">
            <v>MEXICANA</v>
          </cell>
          <cell r="W752" t="str">
            <v>F</v>
          </cell>
          <cell r="X752" t="str">
            <v>ING. AGRONOMIA</v>
          </cell>
          <cell r="Y752">
            <v>0</v>
          </cell>
          <cell r="Z752">
            <v>0</v>
          </cell>
          <cell r="AA752">
            <v>0</v>
          </cell>
          <cell r="AB752">
            <v>10</v>
          </cell>
          <cell r="AC752">
            <v>7</v>
          </cell>
          <cell r="AD752">
            <v>9</v>
          </cell>
          <cell r="AE752">
            <v>8.6666666666666661</v>
          </cell>
          <cell r="AF752" t="str">
            <v>B1</v>
          </cell>
          <cell r="AG752">
            <v>0</v>
          </cell>
          <cell r="AH752">
            <v>0</v>
          </cell>
          <cell r="AI752">
            <v>0</v>
          </cell>
          <cell r="AJ752" t="str">
            <v>OK</v>
          </cell>
          <cell r="AK752" t="str">
            <v>OK</v>
          </cell>
          <cell r="AL752" t="str">
            <v>OK</v>
          </cell>
          <cell r="AM752" t="str">
            <v>OK</v>
          </cell>
          <cell r="AN752" t="str">
            <v>OK</v>
          </cell>
          <cell r="AO752" t="str">
            <v>OK</v>
          </cell>
          <cell r="AP752" t="str">
            <v>OK</v>
          </cell>
          <cell r="AQ752" t="str">
            <v>Castro González Ana Elizabeth</v>
          </cell>
          <cell r="AR752">
            <v>0</v>
          </cell>
        </row>
        <row r="753">
          <cell r="A753">
            <v>752</v>
          </cell>
          <cell r="B753" t="str">
            <v>CANDIDATO</v>
          </cell>
          <cell r="C753" t="str">
            <v>BAJA</v>
          </cell>
          <cell r="D753">
            <v>0</v>
          </cell>
          <cell r="E753">
            <v>30062011</v>
          </cell>
          <cell r="F753" t="str">
            <v xml:space="preserve"> </v>
          </cell>
          <cell r="G753" t="str">
            <v xml:space="preserve"> </v>
          </cell>
          <cell r="H753" t="str">
            <v>Cecilia Margarita</v>
          </cell>
          <cell r="I753" t="str">
            <v>Herrera</v>
          </cell>
          <cell r="J753" t="str">
            <v>Fernández de Castro</v>
          </cell>
          <cell r="K753" t="str">
            <v>Cecilia Margarita Herrera Fernández de Castro</v>
          </cell>
          <cell r="L753" t="str">
            <v>HEFC810618F24</v>
          </cell>
          <cell r="M753" t="str">
            <v>HEFC810618MDGRRC02</v>
          </cell>
          <cell r="N753" t="str">
            <v>C. Camelias No. 25 Fracc. Jardines de Durango</v>
          </cell>
          <cell r="O753">
            <v>0</v>
          </cell>
          <cell r="P753" t="str">
            <v>FRACC. JARDINES de DURANGO</v>
          </cell>
          <cell r="Q753" t="str">
            <v>Durango</v>
          </cell>
          <cell r="R753" t="str">
            <v>Victoria de Durango</v>
          </cell>
          <cell r="S753" t="str">
            <v>Dgo.</v>
          </cell>
          <cell r="T753">
            <v>6188131153</v>
          </cell>
          <cell r="U753">
            <v>6181239825</v>
          </cell>
          <cell r="V753" t="str">
            <v>MEXICANA</v>
          </cell>
          <cell r="W753" t="str">
            <v>F</v>
          </cell>
          <cell r="X753" t="str">
            <v>LIC. EN PSICOLOGIA</v>
          </cell>
          <cell r="Y753">
            <v>0</v>
          </cell>
          <cell r="Z753">
            <v>0</v>
          </cell>
          <cell r="AA753">
            <v>0</v>
          </cell>
          <cell r="AB753">
            <v>9</v>
          </cell>
          <cell r="AC753">
            <v>7</v>
          </cell>
          <cell r="AD753">
            <v>10</v>
          </cell>
          <cell r="AE753">
            <v>8.6666666666666661</v>
          </cell>
          <cell r="AF753" t="str">
            <v>A2</v>
          </cell>
          <cell r="AG753">
            <v>0</v>
          </cell>
          <cell r="AH753">
            <v>0</v>
          </cell>
          <cell r="AI753">
            <v>0</v>
          </cell>
          <cell r="AJ753" t="str">
            <v>OK</v>
          </cell>
          <cell r="AK753" t="str">
            <v>OK</v>
          </cell>
          <cell r="AL753" t="str">
            <v>OK</v>
          </cell>
          <cell r="AM753" t="str">
            <v>OK</v>
          </cell>
          <cell r="AN753" t="str">
            <v>OK</v>
          </cell>
          <cell r="AO753" t="str">
            <v>OK</v>
          </cell>
          <cell r="AP753" t="str">
            <v>OK</v>
          </cell>
          <cell r="AQ753" t="str">
            <v>Herrera Fernández de Castro Cecilia Margarita</v>
          </cell>
          <cell r="AR753">
            <v>0</v>
          </cell>
        </row>
        <row r="754">
          <cell r="A754">
            <v>753</v>
          </cell>
          <cell r="B754" t="str">
            <v>CANDIDATO</v>
          </cell>
          <cell r="C754" t="str">
            <v>RNR</v>
          </cell>
          <cell r="D754">
            <v>0</v>
          </cell>
          <cell r="E754">
            <v>0</v>
          </cell>
          <cell r="F754" t="str">
            <v xml:space="preserve"> </v>
          </cell>
          <cell r="G754" t="str">
            <v xml:space="preserve"> </v>
          </cell>
          <cell r="H754" t="str">
            <v>Esmeralda</v>
          </cell>
          <cell r="I754" t="str">
            <v>Moreno</v>
          </cell>
          <cell r="J754" t="str">
            <v>Abencerraje</v>
          </cell>
          <cell r="K754" t="str">
            <v>Esmeralda Moreno Abencerraje</v>
          </cell>
          <cell r="L754" t="str">
            <v>AEME70112588A</v>
          </cell>
          <cell r="M754" t="str">
            <v>AEME701125MDGBRS07</v>
          </cell>
          <cell r="N754" t="str">
            <v>C. Zaragoza No. 60 A Col. Del Refugio</v>
          </cell>
          <cell r="O754">
            <v>0</v>
          </cell>
          <cell r="P754" t="str">
            <v>COL. DEL REFUGIO</v>
          </cell>
          <cell r="Q754" t="str">
            <v>Durango</v>
          </cell>
          <cell r="R754" t="str">
            <v>Victoria de Durango</v>
          </cell>
          <cell r="S754" t="str">
            <v>Dgo.</v>
          </cell>
          <cell r="T754">
            <v>6758670527</v>
          </cell>
          <cell r="U754">
            <v>6751026335</v>
          </cell>
          <cell r="V754" t="str">
            <v>MEXICANA</v>
          </cell>
          <cell r="W754" t="str">
            <v>F</v>
          </cell>
          <cell r="X754" t="str">
            <v>BACHILLERATO</v>
          </cell>
          <cell r="Y754">
            <v>0</v>
          </cell>
          <cell r="Z754">
            <v>0</v>
          </cell>
          <cell r="AA754">
            <v>0</v>
          </cell>
          <cell r="AB754">
            <v>8</v>
          </cell>
          <cell r="AC754">
            <v>7</v>
          </cell>
          <cell r="AD754">
            <v>8</v>
          </cell>
          <cell r="AE754">
            <v>7.666666666666667</v>
          </cell>
          <cell r="AF754" t="str">
            <v>A2</v>
          </cell>
          <cell r="AG754">
            <v>0</v>
          </cell>
          <cell r="AH754">
            <v>0</v>
          </cell>
          <cell r="AI754">
            <v>0</v>
          </cell>
          <cell r="AJ754" t="str">
            <v>OK</v>
          </cell>
          <cell r="AK754" t="str">
            <v>OK</v>
          </cell>
          <cell r="AL754" t="str">
            <v>OK</v>
          </cell>
          <cell r="AM754" t="str">
            <v>OK</v>
          </cell>
          <cell r="AN754" t="str">
            <v>OK</v>
          </cell>
          <cell r="AO754" t="str">
            <v>OK</v>
          </cell>
          <cell r="AP754" t="str">
            <v>OK</v>
          </cell>
          <cell r="AQ754" t="str">
            <v>Moreno Abencerraje Esmeralda</v>
          </cell>
          <cell r="AR754">
            <v>0</v>
          </cell>
        </row>
        <row r="755">
          <cell r="A755">
            <v>754</v>
          </cell>
          <cell r="B755" t="str">
            <v>CANDIDATO</v>
          </cell>
          <cell r="C755" t="str">
            <v>RNR</v>
          </cell>
          <cell r="D755">
            <v>0</v>
          </cell>
          <cell r="E755">
            <v>0</v>
          </cell>
          <cell r="F755" t="str">
            <v xml:space="preserve"> </v>
          </cell>
          <cell r="G755" t="str">
            <v xml:space="preserve"> </v>
          </cell>
          <cell r="H755" t="str">
            <v>Nallely</v>
          </cell>
          <cell r="I755" t="str">
            <v>Ortega</v>
          </cell>
          <cell r="J755" t="str">
            <v>Velázquez</v>
          </cell>
          <cell r="K755" t="str">
            <v>Nallely Ortega Velázquez</v>
          </cell>
          <cell r="L755" t="str">
            <v>OEVN860601M16</v>
          </cell>
          <cell r="M755" t="str">
            <v>OEVN860601MDGRLL00</v>
          </cell>
          <cell r="N755" t="str">
            <v>C. Borrego No. 346 Zona Centro C.P. 34000</v>
          </cell>
          <cell r="O755">
            <v>0</v>
          </cell>
          <cell r="P755" t="str">
            <v>ZONA CENTRO</v>
          </cell>
          <cell r="Q755" t="str">
            <v>Durango</v>
          </cell>
          <cell r="R755" t="str">
            <v>Victoria de Durango</v>
          </cell>
          <cell r="S755" t="str">
            <v>Dgo.</v>
          </cell>
          <cell r="T755">
            <v>6188139964</v>
          </cell>
          <cell r="U755">
            <v>6188048787</v>
          </cell>
          <cell r="V755" t="str">
            <v>MEXICANA</v>
          </cell>
          <cell r="W755" t="str">
            <v>F</v>
          </cell>
          <cell r="X755" t="str">
            <v>LIC. EN DISEÑO GRAFICO</v>
          </cell>
          <cell r="Y755">
            <v>0</v>
          </cell>
          <cell r="Z755">
            <v>0</v>
          </cell>
          <cell r="AA755">
            <v>0</v>
          </cell>
          <cell r="AB755">
            <v>9</v>
          </cell>
          <cell r="AC755">
            <v>6</v>
          </cell>
          <cell r="AD755">
            <v>8</v>
          </cell>
          <cell r="AE755">
            <v>7.666666666666667</v>
          </cell>
          <cell r="AF755" t="str">
            <v>B1</v>
          </cell>
          <cell r="AG755">
            <v>0</v>
          </cell>
          <cell r="AH755">
            <v>0</v>
          </cell>
          <cell r="AI755">
            <v>0</v>
          </cell>
          <cell r="AJ755" t="str">
            <v>OK</v>
          </cell>
          <cell r="AK755" t="str">
            <v>OK</v>
          </cell>
          <cell r="AL755" t="str">
            <v>OK</v>
          </cell>
          <cell r="AM755" t="str">
            <v>OK</v>
          </cell>
          <cell r="AN755" t="str">
            <v>OK</v>
          </cell>
          <cell r="AO755" t="str">
            <v>OK</v>
          </cell>
          <cell r="AP755" t="str">
            <v>OK</v>
          </cell>
          <cell r="AQ755" t="str">
            <v>Ortega Velázquez Nallely</v>
          </cell>
          <cell r="AR755">
            <v>0</v>
          </cell>
        </row>
        <row r="756">
          <cell r="A756">
            <v>755</v>
          </cell>
          <cell r="B756" t="str">
            <v>ASIGNADO</v>
          </cell>
          <cell r="C756" t="str">
            <v>ACTIVO</v>
          </cell>
          <cell r="D756">
            <v>0</v>
          </cell>
          <cell r="E756">
            <v>0</v>
          </cell>
          <cell r="F756" t="str">
            <v>1° de Septiembre</v>
          </cell>
          <cell r="G756" t="str">
            <v>PNIEB</v>
          </cell>
          <cell r="H756" t="str">
            <v>Carlos Gabino</v>
          </cell>
          <cell r="I756" t="str">
            <v>Medina</v>
          </cell>
          <cell r="J756" t="str">
            <v>Rutiaga</v>
          </cell>
          <cell r="K756" t="str">
            <v>Carlos Gabino Medina Rutiaga</v>
          </cell>
          <cell r="L756" t="str">
            <v>MERC910412DE3</v>
          </cell>
          <cell r="M756" t="str">
            <v>MERC910412HDGDTR05</v>
          </cell>
          <cell r="N756" t="str">
            <v>C. Juan de la Barrera No 212 Col. Potreros del Refugio C.P. 34126</v>
          </cell>
          <cell r="O756" t="str">
            <v>M</v>
          </cell>
          <cell r="P756" t="str">
            <v xml:space="preserve">COL. POTREROS DEL REFUGIO </v>
          </cell>
          <cell r="Q756" t="str">
            <v>Durango</v>
          </cell>
          <cell r="R756" t="str">
            <v>Victoria de Durango</v>
          </cell>
          <cell r="S756" t="str">
            <v>Dgo.</v>
          </cell>
          <cell r="T756">
            <v>6188119307</v>
          </cell>
          <cell r="U756">
            <v>6188230582</v>
          </cell>
          <cell r="V756" t="str">
            <v>MEXICANA</v>
          </cell>
          <cell r="W756" t="str">
            <v>M</v>
          </cell>
          <cell r="X756" t="str">
            <v>HIGH SCHOOL</v>
          </cell>
          <cell r="Y756">
            <v>0</v>
          </cell>
          <cell r="Z756">
            <v>0</v>
          </cell>
          <cell r="AA756">
            <v>0</v>
          </cell>
          <cell r="AB756">
            <v>8</v>
          </cell>
          <cell r="AC756">
            <v>8</v>
          </cell>
          <cell r="AD756">
            <v>9</v>
          </cell>
          <cell r="AE756">
            <v>8.3333333333333339</v>
          </cell>
          <cell r="AF756" t="str">
            <v>B2</v>
          </cell>
          <cell r="AG756">
            <v>0</v>
          </cell>
          <cell r="AH756">
            <v>0</v>
          </cell>
          <cell r="AI756" t="str">
            <v>carlos_osa71@hotmail.com</v>
          </cell>
          <cell r="AJ756" t="str">
            <v>OK</v>
          </cell>
          <cell r="AK756" t="str">
            <v>OK</v>
          </cell>
          <cell r="AL756" t="str">
            <v>OK</v>
          </cell>
          <cell r="AM756" t="str">
            <v>OK</v>
          </cell>
          <cell r="AN756" t="str">
            <v>OK</v>
          </cell>
          <cell r="AO756" t="str">
            <v>OK</v>
          </cell>
          <cell r="AP756" t="str">
            <v>OK</v>
          </cell>
          <cell r="AQ756" t="str">
            <v>Medina Rutiaga Carlos Gabino</v>
          </cell>
          <cell r="AR756">
            <v>0</v>
          </cell>
        </row>
        <row r="757">
          <cell r="A757">
            <v>756</v>
          </cell>
          <cell r="B757" t="str">
            <v>CANDIDATO</v>
          </cell>
          <cell r="C757" t="str">
            <v>ACTIVO</v>
          </cell>
          <cell r="D757">
            <v>0</v>
          </cell>
          <cell r="E757">
            <v>0</v>
          </cell>
          <cell r="F757" t="str">
            <v xml:space="preserve"> </v>
          </cell>
          <cell r="G757" t="str">
            <v xml:space="preserve"> </v>
          </cell>
          <cell r="H757" t="str">
            <v>José Natividad</v>
          </cell>
          <cell r="I757" t="str">
            <v>Barrios</v>
          </cell>
          <cell r="J757" t="str">
            <v>Salazar</v>
          </cell>
          <cell r="K757" t="str">
            <v>José Natividad Barrios Salazar</v>
          </cell>
          <cell r="L757" t="str">
            <v>BASN760325L78</v>
          </cell>
          <cell r="M757" t="str">
            <v>BASN760325HDGRLT10</v>
          </cell>
          <cell r="N757" t="str">
            <v>C. Sin Nombre S/N Loc. Guillermo Prieto C.P. 34430</v>
          </cell>
          <cell r="O757">
            <v>0</v>
          </cell>
          <cell r="P757" t="str">
            <v>M NUEVO IDEAL</v>
          </cell>
          <cell r="Q757" t="str">
            <v>Nuevo Ideal</v>
          </cell>
          <cell r="R757" t="str">
            <v>Nuevo Ideal</v>
          </cell>
          <cell r="S757" t="str">
            <v>Dgo.</v>
          </cell>
          <cell r="T757">
            <v>6771030963</v>
          </cell>
          <cell r="U757">
            <v>6181040507</v>
          </cell>
          <cell r="V757" t="str">
            <v>MEXICANA</v>
          </cell>
          <cell r="W757" t="str">
            <v>M</v>
          </cell>
          <cell r="X757" t="str">
            <v>HIGH SCHOOL</v>
          </cell>
          <cell r="Y757">
            <v>0</v>
          </cell>
          <cell r="Z757">
            <v>0</v>
          </cell>
          <cell r="AA757">
            <v>0</v>
          </cell>
          <cell r="AB757">
            <v>8</v>
          </cell>
          <cell r="AC757">
            <v>7</v>
          </cell>
          <cell r="AD757">
            <v>8</v>
          </cell>
          <cell r="AE757">
            <v>7.666666666666667</v>
          </cell>
          <cell r="AF757" t="str">
            <v>B1</v>
          </cell>
          <cell r="AG757">
            <v>0</v>
          </cell>
          <cell r="AH757">
            <v>0</v>
          </cell>
          <cell r="AI757">
            <v>0</v>
          </cell>
          <cell r="AJ757" t="str">
            <v>OK</v>
          </cell>
          <cell r="AK757" t="str">
            <v>OK</v>
          </cell>
          <cell r="AL757" t="str">
            <v>OK</v>
          </cell>
          <cell r="AM757" t="str">
            <v>OK</v>
          </cell>
          <cell r="AN757" t="str">
            <v>OK</v>
          </cell>
          <cell r="AO757" t="str">
            <v>OK</v>
          </cell>
          <cell r="AP757" t="str">
            <v>OK</v>
          </cell>
          <cell r="AQ757" t="str">
            <v>Barrios Salazar José Natividad</v>
          </cell>
          <cell r="AR757" t="str">
            <v>No aceptó la escuela porque tenia que trasladarse 15 minutos fuera de Vicente Guerrero</v>
          </cell>
        </row>
        <row r="758">
          <cell r="A758">
            <v>757</v>
          </cell>
          <cell r="B758" t="str">
            <v>CANDIDATO</v>
          </cell>
          <cell r="C758" t="str">
            <v>BAJA</v>
          </cell>
          <cell r="D758">
            <v>0</v>
          </cell>
          <cell r="E758">
            <v>30012012</v>
          </cell>
          <cell r="F758" t="str">
            <v xml:space="preserve"> </v>
          </cell>
          <cell r="G758" t="str">
            <v xml:space="preserve"> </v>
          </cell>
          <cell r="H758" t="str">
            <v>Edgardo</v>
          </cell>
          <cell r="I758" t="str">
            <v>Cárdenas</v>
          </cell>
          <cell r="J758" t="str">
            <v>Abencerraje</v>
          </cell>
          <cell r="K758" t="str">
            <v>Edgardo Cárdenas Abencerraje</v>
          </cell>
          <cell r="L758" t="str">
            <v>CAAE841228MJ8</v>
          </cell>
          <cell r="M758" t="str">
            <v>CAAE841228HDFRBD04</v>
          </cell>
          <cell r="N758" t="str">
            <v>C. Paloma No. 101 C Zona Centro C.P. 34000</v>
          </cell>
          <cell r="O758">
            <v>0</v>
          </cell>
          <cell r="P758" t="str">
            <v>ZONA CENTRO</v>
          </cell>
          <cell r="Q758" t="str">
            <v>Durango</v>
          </cell>
          <cell r="R758" t="str">
            <v>Victoria de Durango</v>
          </cell>
          <cell r="S758" t="str">
            <v>Dgo.</v>
          </cell>
          <cell r="T758">
            <v>6758670527</v>
          </cell>
          <cell r="U758">
            <v>6751055153</v>
          </cell>
          <cell r="V758" t="str">
            <v>MEXICANA</v>
          </cell>
          <cell r="W758" t="str">
            <v>M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9</v>
          </cell>
          <cell r="AC758">
            <v>9</v>
          </cell>
          <cell r="AD758">
            <v>10</v>
          </cell>
          <cell r="AE758">
            <v>9.3333333333333339</v>
          </cell>
          <cell r="AF758" t="str">
            <v>B2</v>
          </cell>
          <cell r="AG758">
            <v>0</v>
          </cell>
          <cell r="AH758">
            <v>0</v>
          </cell>
          <cell r="AI758">
            <v>0</v>
          </cell>
          <cell r="AJ758" t="str">
            <v>OK</v>
          </cell>
          <cell r="AK758" t="str">
            <v>OK</v>
          </cell>
          <cell r="AL758" t="str">
            <v>OK</v>
          </cell>
          <cell r="AM758" t="str">
            <v>OK</v>
          </cell>
          <cell r="AN758" t="str">
            <v>X</v>
          </cell>
          <cell r="AO758" t="str">
            <v>OK</v>
          </cell>
          <cell r="AP758" t="str">
            <v>OK</v>
          </cell>
          <cell r="AQ758" t="str">
            <v>Cárdenas Abencerraje Edgardo</v>
          </cell>
          <cell r="AR758">
            <v>0</v>
          </cell>
        </row>
        <row r="759">
          <cell r="A759">
            <v>758</v>
          </cell>
          <cell r="B759" t="str">
            <v>CANDIDATO</v>
          </cell>
          <cell r="C759" t="str">
            <v>BAJA</v>
          </cell>
          <cell r="D759">
            <v>0</v>
          </cell>
          <cell r="E759">
            <v>31012012</v>
          </cell>
          <cell r="F759" t="str">
            <v xml:space="preserve"> </v>
          </cell>
          <cell r="G759" t="str">
            <v xml:space="preserve"> </v>
          </cell>
          <cell r="H759" t="str">
            <v>Michael Steve</v>
          </cell>
          <cell r="I759" t="str">
            <v>Calderón</v>
          </cell>
          <cell r="J759">
            <v>0</v>
          </cell>
          <cell r="K759" t="str">
            <v xml:space="preserve">Michael Steve Calderón </v>
          </cell>
          <cell r="L759" t="str">
            <v>CAMI860208465</v>
          </cell>
          <cell r="M759" t="str">
            <v>CAMI860208HNELXC08</v>
          </cell>
          <cell r="N759" t="str">
            <v>C. Josefa  Ortíz de Domínguez No. 302 Fracc. Francisco Sarabia C.P. 34210</v>
          </cell>
          <cell r="O759">
            <v>0</v>
          </cell>
          <cell r="P759" t="str">
            <v>FRACC. FRANCISCO SARABIA</v>
          </cell>
          <cell r="Q759" t="str">
            <v>Durango</v>
          </cell>
          <cell r="R759" t="str">
            <v>Victoria de Durango</v>
          </cell>
          <cell r="S759" t="str">
            <v>Dgo.</v>
          </cell>
          <cell r="T759">
            <v>61881751519</v>
          </cell>
          <cell r="U759">
            <v>6181713931</v>
          </cell>
          <cell r="V759" t="str">
            <v>MEXICANA</v>
          </cell>
          <cell r="W759" t="str">
            <v>M</v>
          </cell>
          <cell r="X759" t="str">
            <v>ING. EN ELECTRICA ( TRUNCA)</v>
          </cell>
          <cell r="Y759">
            <v>0</v>
          </cell>
          <cell r="Z759">
            <v>0</v>
          </cell>
          <cell r="AA759">
            <v>0</v>
          </cell>
          <cell r="AB759">
            <v>9</v>
          </cell>
          <cell r="AC759">
            <v>7</v>
          </cell>
          <cell r="AD759">
            <v>6</v>
          </cell>
          <cell r="AE759">
            <v>7.333333333333333</v>
          </cell>
          <cell r="AF759" t="str">
            <v>B1</v>
          </cell>
          <cell r="AG759">
            <v>0</v>
          </cell>
          <cell r="AH759">
            <v>0</v>
          </cell>
          <cell r="AI759">
            <v>0</v>
          </cell>
          <cell r="AJ759" t="str">
            <v>OK</v>
          </cell>
          <cell r="AK759" t="str">
            <v>OK</v>
          </cell>
          <cell r="AL759" t="str">
            <v>OK</v>
          </cell>
          <cell r="AM759" t="str">
            <v>OK</v>
          </cell>
          <cell r="AN759" t="str">
            <v>OK</v>
          </cell>
          <cell r="AO759" t="str">
            <v>OK</v>
          </cell>
          <cell r="AP759" t="str">
            <v>OK</v>
          </cell>
          <cell r="AQ759" t="str">
            <v>Calderón  Michael Steve</v>
          </cell>
          <cell r="AR759" t="str">
            <v>no recogió la asignación</v>
          </cell>
        </row>
        <row r="760">
          <cell r="A760">
            <v>759</v>
          </cell>
          <cell r="B760" t="str">
            <v>CANDIDATO</v>
          </cell>
          <cell r="C760" t="str">
            <v>RNR</v>
          </cell>
          <cell r="D760">
            <v>0</v>
          </cell>
          <cell r="E760">
            <v>0</v>
          </cell>
          <cell r="F760" t="str">
            <v xml:space="preserve"> </v>
          </cell>
          <cell r="G760" t="str">
            <v xml:space="preserve"> </v>
          </cell>
          <cell r="H760" t="str">
            <v>Pedro</v>
          </cell>
          <cell r="I760" t="str">
            <v>Morales</v>
          </cell>
          <cell r="J760" t="str">
            <v>Alvarado</v>
          </cell>
          <cell r="K760" t="str">
            <v>Pedro Morales Alvarado</v>
          </cell>
          <cell r="L760" t="str">
            <v>MOAP760210G60</v>
          </cell>
          <cell r="M760" t="str">
            <v>MOAP760210HDGRLD05</v>
          </cell>
          <cell r="N760" t="str">
            <v>C. Beta No. 202 Fracc. 20 de Noviembre</v>
          </cell>
          <cell r="O760">
            <v>0</v>
          </cell>
          <cell r="P760" t="str">
            <v>FRACC. 20 DE NOVIEMBRE</v>
          </cell>
          <cell r="Q760" t="str">
            <v>Durango</v>
          </cell>
          <cell r="R760" t="str">
            <v>Victoria de Durango</v>
          </cell>
          <cell r="S760" t="str">
            <v>Dgo.</v>
          </cell>
          <cell r="T760">
            <v>6188142730</v>
          </cell>
          <cell r="U760">
            <v>6181014477</v>
          </cell>
          <cell r="V760" t="str">
            <v>MEXICANA</v>
          </cell>
          <cell r="W760" t="str">
            <v>M</v>
          </cell>
          <cell r="X760" t="str">
            <v>LIC. EN INFORMATICA</v>
          </cell>
          <cell r="Y760">
            <v>0</v>
          </cell>
          <cell r="Z760">
            <v>0</v>
          </cell>
          <cell r="AA760">
            <v>0</v>
          </cell>
          <cell r="AB760">
            <v>10</v>
          </cell>
          <cell r="AC760">
            <v>8</v>
          </cell>
          <cell r="AD760">
            <v>9</v>
          </cell>
          <cell r="AE760">
            <v>9</v>
          </cell>
          <cell r="AF760" t="str">
            <v>B1</v>
          </cell>
          <cell r="AG760">
            <v>0</v>
          </cell>
          <cell r="AH760">
            <v>0</v>
          </cell>
          <cell r="AI760">
            <v>0</v>
          </cell>
          <cell r="AJ760" t="str">
            <v>OK</v>
          </cell>
          <cell r="AK760" t="str">
            <v>OK</v>
          </cell>
          <cell r="AL760" t="str">
            <v>OK</v>
          </cell>
          <cell r="AM760" t="str">
            <v>OK</v>
          </cell>
          <cell r="AN760" t="str">
            <v>OK</v>
          </cell>
          <cell r="AO760" t="str">
            <v>OK</v>
          </cell>
          <cell r="AP760" t="str">
            <v>OK</v>
          </cell>
          <cell r="AQ760" t="str">
            <v>Morales Alvarado Pedro</v>
          </cell>
          <cell r="AR760">
            <v>0</v>
          </cell>
        </row>
        <row r="761">
          <cell r="A761">
            <v>760</v>
          </cell>
          <cell r="B761" t="str">
            <v>BAJA</v>
          </cell>
          <cell r="C761" t="str">
            <v>ACTIVO</v>
          </cell>
          <cell r="D761">
            <v>0</v>
          </cell>
          <cell r="E761">
            <v>0</v>
          </cell>
          <cell r="F761" t="str">
            <v xml:space="preserve"> </v>
          </cell>
          <cell r="G761" t="str">
            <v xml:space="preserve"> </v>
          </cell>
          <cell r="H761" t="str">
            <v>Karla Marcela</v>
          </cell>
          <cell r="I761" t="str">
            <v>Piedra</v>
          </cell>
          <cell r="J761" t="str">
            <v>Rojas</v>
          </cell>
          <cell r="K761" t="str">
            <v>Karla Marcela Piedra Rojas</v>
          </cell>
          <cell r="L761" t="str">
            <v>PIRK880402I11</v>
          </cell>
          <cell r="M761" t="str">
            <v>PIRK880402MDGDJR02</v>
          </cell>
          <cell r="N761" t="str">
            <v>C. Pedro Ávila Nevárez No. 150 Fracc. Domingo Arrieta</v>
          </cell>
          <cell r="O761" t="str">
            <v>M</v>
          </cell>
          <cell r="P761" t="str">
            <v>FRACC. DOMINGO ARRIETA</v>
          </cell>
          <cell r="Q761" t="str">
            <v>Durango</v>
          </cell>
          <cell r="R761" t="str">
            <v>Victoria de Durango</v>
          </cell>
          <cell r="S761" t="str">
            <v>Dgo.</v>
          </cell>
          <cell r="T761">
            <v>6188138170</v>
          </cell>
          <cell r="U761">
            <v>6182991796</v>
          </cell>
          <cell r="V761" t="str">
            <v>MEXICANA</v>
          </cell>
          <cell r="W761" t="str">
            <v>F</v>
          </cell>
          <cell r="X761" t="str">
            <v>ING. BIOQUIMICA</v>
          </cell>
          <cell r="Y761">
            <v>0</v>
          </cell>
          <cell r="Z761">
            <v>0</v>
          </cell>
          <cell r="AA761">
            <v>0</v>
          </cell>
          <cell r="AB761">
            <v>9</v>
          </cell>
          <cell r="AC761">
            <v>9</v>
          </cell>
          <cell r="AD761">
            <v>10</v>
          </cell>
          <cell r="AE761">
            <v>9.3333333333333339</v>
          </cell>
          <cell r="AF761" t="str">
            <v>B2</v>
          </cell>
          <cell r="AG761">
            <v>0</v>
          </cell>
          <cell r="AH761">
            <v>0</v>
          </cell>
          <cell r="AI761" t="str">
            <v>karlita22@gmail.com</v>
          </cell>
          <cell r="AJ761" t="str">
            <v>OK</v>
          </cell>
          <cell r="AK761" t="str">
            <v>OK</v>
          </cell>
          <cell r="AL761" t="str">
            <v>OK</v>
          </cell>
          <cell r="AM761" t="str">
            <v>OK</v>
          </cell>
          <cell r="AN761" t="str">
            <v>OK</v>
          </cell>
          <cell r="AO761" t="str">
            <v>OK</v>
          </cell>
          <cell r="AP761" t="str">
            <v>OK</v>
          </cell>
          <cell r="AQ761" t="str">
            <v>Piedra Rojas Karla Marcela</v>
          </cell>
          <cell r="AR761">
            <v>0</v>
          </cell>
        </row>
        <row r="762">
          <cell r="A762">
            <v>761</v>
          </cell>
          <cell r="B762" t="str">
            <v>ASIGNADO</v>
          </cell>
          <cell r="C762" t="str">
            <v>ACTIVO</v>
          </cell>
          <cell r="D762">
            <v>0</v>
          </cell>
          <cell r="E762">
            <v>0</v>
          </cell>
          <cell r="F762" t="str">
            <v>1° de Septiembre</v>
          </cell>
          <cell r="G762" t="str">
            <v>PNIEB</v>
          </cell>
          <cell r="H762" t="str">
            <v>Iscra Guadalupe</v>
          </cell>
          <cell r="I762" t="str">
            <v>Cásares</v>
          </cell>
          <cell r="J762" t="str">
            <v>Estrada</v>
          </cell>
          <cell r="K762" t="str">
            <v>Iscra Guadalupe Cásares Estrada</v>
          </cell>
          <cell r="L762" t="str">
            <v>CAEI8903099T7</v>
          </cell>
          <cell r="M762" t="str">
            <v>CAEI890309MDGSSS06</v>
          </cell>
          <cell r="N762" t="str">
            <v>C. Sin Nombre No. 296 Col. Vicente Guerrero C.P.  34950</v>
          </cell>
          <cell r="O762" t="str">
            <v>M</v>
          </cell>
          <cell r="P762" t="str">
            <v>M PUEBLO NUEVO</v>
          </cell>
          <cell r="Q762" t="str">
            <v>Pueblo Nuevo</v>
          </cell>
          <cell r="R762" t="str">
            <v>El Salto</v>
          </cell>
          <cell r="S762" t="str">
            <v>Dgo.</v>
          </cell>
          <cell r="T762">
            <v>6758760498</v>
          </cell>
          <cell r="U762">
            <v>6751074224</v>
          </cell>
          <cell r="V762" t="str">
            <v>MEXICANA</v>
          </cell>
          <cell r="W762" t="str">
            <v>F</v>
          </cell>
          <cell r="X762" t="str">
            <v>BACHILLERATO</v>
          </cell>
          <cell r="Y762">
            <v>0</v>
          </cell>
          <cell r="Z762">
            <v>0</v>
          </cell>
          <cell r="AA762">
            <v>0</v>
          </cell>
          <cell r="AB762">
            <v>9</v>
          </cell>
          <cell r="AC762">
            <v>7</v>
          </cell>
          <cell r="AD762">
            <v>8</v>
          </cell>
          <cell r="AE762">
            <v>8</v>
          </cell>
          <cell r="AF762" t="str">
            <v>A2</v>
          </cell>
          <cell r="AG762">
            <v>0</v>
          </cell>
          <cell r="AH762">
            <v>0</v>
          </cell>
          <cell r="AI762" t="str">
            <v>iscra89@hotmail.com</v>
          </cell>
          <cell r="AJ762" t="str">
            <v>OK</v>
          </cell>
          <cell r="AK762" t="str">
            <v>OK</v>
          </cell>
          <cell r="AL762" t="str">
            <v>OK</v>
          </cell>
          <cell r="AM762" t="str">
            <v>OK</v>
          </cell>
          <cell r="AN762" t="str">
            <v>OK</v>
          </cell>
          <cell r="AO762" t="str">
            <v>OK</v>
          </cell>
          <cell r="AP762" t="str">
            <v>OK</v>
          </cell>
          <cell r="AQ762" t="str">
            <v>Cásares Estrada Iscra Guadalupe</v>
          </cell>
          <cell r="AR762">
            <v>0</v>
          </cell>
        </row>
        <row r="763">
          <cell r="A763">
            <v>762</v>
          </cell>
          <cell r="B763" t="str">
            <v>CANDIDATO</v>
          </cell>
          <cell r="C763" t="str">
            <v>CANDIDATO</v>
          </cell>
          <cell r="D763">
            <v>0</v>
          </cell>
          <cell r="E763">
            <v>0</v>
          </cell>
          <cell r="F763" t="str">
            <v xml:space="preserve"> </v>
          </cell>
          <cell r="G763" t="str">
            <v xml:space="preserve"> </v>
          </cell>
          <cell r="H763" t="str">
            <v>Rafael Alejandro</v>
          </cell>
          <cell r="I763" t="str">
            <v>Monarrez</v>
          </cell>
          <cell r="J763" t="str">
            <v>Mendoza</v>
          </cell>
          <cell r="K763" t="str">
            <v>Rafael Alejandro Monarrez Mendoza</v>
          </cell>
          <cell r="L763" t="str">
            <v>MOMR861024II2</v>
          </cell>
          <cell r="M763" t="str">
            <v>MOMR861024HDGNNF04</v>
          </cell>
          <cell r="N763" t="str">
            <v>C. Nogal y Aviación S/N Col. Herrera</v>
          </cell>
          <cell r="O763">
            <v>0</v>
          </cell>
          <cell r="P763" t="str">
            <v>M TEPEHUANES</v>
          </cell>
          <cell r="Q763" t="str">
            <v>Tepehuanes</v>
          </cell>
          <cell r="R763" t="str">
            <v>Tepehuanes</v>
          </cell>
          <cell r="S763" t="str">
            <v>Dgo.</v>
          </cell>
          <cell r="T763">
            <v>6748630174</v>
          </cell>
          <cell r="U763">
            <v>6741061750</v>
          </cell>
          <cell r="V763" t="str">
            <v>MEXICANA</v>
          </cell>
          <cell r="W763" t="str">
            <v>M</v>
          </cell>
          <cell r="X763" t="str">
            <v>LIC. EN INFORMATICA</v>
          </cell>
          <cell r="Y763">
            <v>0</v>
          </cell>
          <cell r="Z763">
            <v>0</v>
          </cell>
          <cell r="AA763">
            <v>0</v>
          </cell>
          <cell r="AB763">
            <v>9</v>
          </cell>
          <cell r="AC763">
            <v>6</v>
          </cell>
          <cell r="AD763">
            <v>9</v>
          </cell>
          <cell r="AE763">
            <v>8</v>
          </cell>
          <cell r="AF763" t="str">
            <v>B1</v>
          </cell>
          <cell r="AG763">
            <v>0</v>
          </cell>
          <cell r="AH763">
            <v>0</v>
          </cell>
          <cell r="AI763">
            <v>0</v>
          </cell>
          <cell r="AJ763" t="str">
            <v>OK</v>
          </cell>
          <cell r="AK763" t="str">
            <v>OK</v>
          </cell>
          <cell r="AL763" t="str">
            <v>OK</v>
          </cell>
          <cell r="AM763" t="str">
            <v>OK</v>
          </cell>
          <cell r="AN763" t="str">
            <v>OK</v>
          </cell>
          <cell r="AO763" t="str">
            <v>OK</v>
          </cell>
          <cell r="AP763" t="str">
            <v>OK</v>
          </cell>
          <cell r="AQ763" t="str">
            <v>Monarrez Mendoza Rafael Alejandro</v>
          </cell>
          <cell r="AR763">
            <v>0</v>
          </cell>
        </row>
        <row r="764">
          <cell r="A764">
            <v>763</v>
          </cell>
          <cell r="B764" t="str">
            <v>CANDIDATO</v>
          </cell>
          <cell r="C764" t="str">
            <v>BAJA</v>
          </cell>
          <cell r="D764">
            <v>0</v>
          </cell>
          <cell r="E764">
            <v>15042012</v>
          </cell>
          <cell r="F764" t="str">
            <v xml:space="preserve"> </v>
          </cell>
          <cell r="G764" t="str">
            <v xml:space="preserve"> </v>
          </cell>
          <cell r="H764" t="str">
            <v>María del Rosario</v>
          </cell>
          <cell r="I764" t="str">
            <v>Villanueva</v>
          </cell>
          <cell r="J764" t="str">
            <v>Cano</v>
          </cell>
          <cell r="K764" t="str">
            <v>María del Rosario Villanueva Cano</v>
          </cell>
          <cell r="L764" t="str">
            <v>VICR870407725</v>
          </cell>
          <cell r="M764" t="str">
            <v>VICR870407MDGLNS09</v>
          </cell>
          <cell r="N764" t="str">
            <v>C. Sierra de la Candela No. 201 Fracc. Del Sahuatoba</v>
          </cell>
          <cell r="O764">
            <v>0</v>
          </cell>
          <cell r="P764" t="str">
            <v>FRACC. LOMAS DEL SAHUATOBA</v>
          </cell>
          <cell r="Q764" t="str">
            <v>Durango</v>
          </cell>
          <cell r="R764" t="str">
            <v>Victoria de Durango</v>
          </cell>
          <cell r="S764" t="str">
            <v>Dgo.</v>
          </cell>
          <cell r="T764">
            <v>6181300647</v>
          </cell>
          <cell r="U764">
            <v>6181220174</v>
          </cell>
          <cell r="V764" t="str">
            <v>MEXICANA</v>
          </cell>
          <cell r="W764" t="str">
            <v>F</v>
          </cell>
          <cell r="X764" t="str">
            <v>QUIMICO FARMACEUTICO BIOLOGO</v>
          </cell>
          <cell r="Y764">
            <v>0</v>
          </cell>
          <cell r="Z764">
            <v>0</v>
          </cell>
          <cell r="AA764">
            <v>0</v>
          </cell>
          <cell r="AB764">
            <v>9</v>
          </cell>
          <cell r="AC764">
            <v>8</v>
          </cell>
          <cell r="AD764">
            <v>9</v>
          </cell>
          <cell r="AE764">
            <v>8.6666666666666661</v>
          </cell>
          <cell r="AF764" t="str">
            <v>B1</v>
          </cell>
          <cell r="AG764">
            <v>0</v>
          </cell>
          <cell r="AH764">
            <v>0</v>
          </cell>
          <cell r="AI764">
            <v>0</v>
          </cell>
          <cell r="AJ764" t="str">
            <v>OK</v>
          </cell>
          <cell r="AK764" t="str">
            <v>OK</v>
          </cell>
          <cell r="AL764" t="str">
            <v>OK</v>
          </cell>
          <cell r="AM764" t="str">
            <v>OK</v>
          </cell>
          <cell r="AN764" t="str">
            <v>OK</v>
          </cell>
          <cell r="AO764" t="str">
            <v>OK</v>
          </cell>
          <cell r="AP764" t="str">
            <v>OK</v>
          </cell>
          <cell r="AQ764" t="str">
            <v>Villanueva Cano María del Rosario</v>
          </cell>
          <cell r="AR764">
            <v>0</v>
          </cell>
        </row>
        <row r="765">
          <cell r="A765">
            <v>764</v>
          </cell>
          <cell r="B765" t="str">
            <v>ASIGNADO</v>
          </cell>
          <cell r="C765" t="str">
            <v>ACTIVO</v>
          </cell>
          <cell r="D765">
            <v>0</v>
          </cell>
          <cell r="E765">
            <v>0</v>
          </cell>
          <cell r="F765" t="str">
            <v>1° de Septiembre</v>
          </cell>
          <cell r="G765" t="str">
            <v>PIP</v>
          </cell>
          <cell r="H765" t="str">
            <v>Karina Juanita</v>
          </cell>
          <cell r="I765" t="str">
            <v>Arellano</v>
          </cell>
          <cell r="J765" t="str">
            <v>Castañeda</v>
          </cell>
          <cell r="K765" t="str">
            <v>Karina Juanita Arellano Castañeda</v>
          </cell>
          <cell r="L765" t="str">
            <v>AECK801222TV9</v>
          </cell>
          <cell r="M765" t="str">
            <v>AECK801222MDGRSR03</v>
          </cell>
          <cell r="N765" t="str">
            <v>And. Kabac No. 316 Fracc. El Huizache II C.P. 34160</v>
          </cell>
          <cell r="O765">
            <v>0</v>
          </cell>
          <cell r="P765" t="str">
            <v xml:space="preserve">FRACC. EL HUIZACHE II </v>
          </cell>
          <cell r="Q765" t="str">
            <v>Durango</v>
          </cell>
          <cell r="R765" t="str">
            <v>Victoria de Durango</v>
          </cell>
          <cell r="S765" t="str">
            <v>Dgo.</v>
          </cell>
          <cell r="T765">
            <v>6188364553</v>
          </cell>
          <cell r="U765">
            <v>6181225251</v>
          </cell>
          <cell r="V765" t="str">
            <v>MEXICANA</v>
          </cell>
          <cell r="W765" t="str">
            <v>F</v>
          </cell>
          <cell r="X765" t="str">
            <v>LIC. INFORMATICA</v>
          </cell>
          <cell r="Y765">
            <v>0</v>
          </cell>
          <cell r="Z765">
            <v>0</v>
          </cell>
          <cell r="AA765">
            <v>0</v>
          </cell>
          <cell r="AB765">
            <v>8</v>
          </cell>
          <cell r="AC765">
            <v>8</v>
          </cell>
          <cell r="AD765">
            <v>9</v>
          </cell>
          <cell r="AE765">
            <v>8.3333333333333339</v>
          </cell>
          <cell r="AF765" t="str">
            <v>B1</v>
          </cell>
          <cell r="AG765">
            <v>0</v>
          </cell>
          <cell r="AH765">
            <v>0</v>
          </cell>
          <cell r="AI765">
            <v>0</v>
          </cell>
          <cell r="AJ765" t="str">
            <v>OK</v>
          </cell>
          <cell r="AK765" t="str">
            <v>OK</v>
          </cell>
          <cell r="AL765" t="str">
            <v>OK</v>
          </cell>
          <cell r="AM765" t="str">
            <v>OK</v>
          </cell>
          <cell r="AN765" t="str">
            <v>OK</v>
          </cell>
          <cell r="AO765" t="str">
            <v>OK</v>
          </cell>
          <cell r="AP765" t="str">
            <v>OK</v>
          </cell>
          <cell r="AQ765" t="str">
            <v>Arellano Castañeda Karina Juanita</v>
          </cell>
          <cell r="AR765">
            <v>0</v>
          </cell>
        </row>
        <row r="766">
          <cell r="A766">
            <v>765</v>
          </cell>
          <cell r="B766" t="str">
            <v>CANDIDATO</v>
          </cell>
          <cell r="C766" t="str">
            <v>ACTIVO</v>
          </cell>
          <cell r="D766">
            <v>0</v>
          </cell>
          <cell r="E766">
            <v>0</v>
          </cell>
          <cell r="F766" t="str">
            <v xml:space="preserve"> </v>
          </cell>
          <cell r="G766" t="str">
            <v xml:space="preserve"> </v>
          </cell>
          <cell r="H766" t="str">
            <v>José Armando</v>
          </cell>
          <cell r="I766" t="str">
            <v>Garcia</v>
          </cell>
          <cell r="J766" t="str">
            <v>Loya</v>
          </cell>
          <cell r="K766" t="str">
            <v>José Armando Garcia Loya</v>
          </cell>
          <cell r="L766" t="str">
            <v>GALA751126F39</v>
          </cell>
          <cell r="M766" t="str">
            <v>GALA751126HCHRYR00</v>
          </cell>
          <cell r="N766" t="str">
            <v>C. Francisco Sarabia  S/N Zona Centro C.P. 35381</v>
          </cell>
          <cell r="O766">
            <v>0</v>
          </cell>
          <cell r="P766" t="str">
            <v>ZONA CENTRO</v>
          </cell>
          <cell r="Q766" t="str">
            <v>Durango</v>
          </cell>
          <cell r="R766" t="str">
            <v>Victoria de Durango</v>
          </cell>
          <cell r="S766" t="str">
            <v>Dgo.</v>
          </cell>
          <cell r="T766">
            <v>6491077938</v>
          </cell>
          <cell r="U766">
            <v>6491035894</v>
          </cell>
          <cell r="V766" t="str">
            <v>MEXICANA</v>
          </cell>
          <cell r="W766" t="str">
            <v>M</v>
          </cell>
          <cell r="X766" t="str">
            <v>HIGH SCHOOL</v>
          </cell>
          <cell r="Y766">
            <v>0</v>
          </cell>
          <cell r="Z766">
            <v>0</v>
          </cell>
          <cell r="AA766">
            <v>0</v>
          </cell>
          <cell r="AB766">
            <v>8</v>
          </cell>
          <cell r="AC766">
            <v>5</v>
          </cell>
          <cell r="AD766">
            <v>5</v>
          </cell>
          <cell r="AE766">
            <v>6</v>
          </cell>
          <cell r="AF766" t="str">
            <v>A1</v>
          </cell>
          <cell r="AG766">
            <v>0</v>
          </cell>
          <cell r="AH766">
            <v>0</v>
          </cell>
          <cell r="AI766" t="str">
            <v>armdgl@hotmail.com</v>
          </cell>
          <cell r="AJ766" t="str">
            <v>OK</v>
          </cell>
          <cell r="AK766" t="str">
            <v>OK</v>
          </cell>
          <cell r="AL766" t="str">
            <v>OK</v>
          </cell>
          <cell r="AM766" t="str">
            <v>OK</v>
          </cell>
          <cell r="AN766" t="str">
            <v>OK</v>
          </cell>
          <cell r="AO766" t="str">
            <v>OK</v>
          </cell>
          <cell r="AP766" t="str">
            <v>OK</v>
          </cell>
          <cell r="AQ766" t="str">
            <v>Garcia Loya José Armando</v>
          </cell>
          <cell r="AR766">
            <v>0</v>
          </cell>
        </row>
        <row r="767">
          <cell r="A767">
            <v>766</v>
          </cell>
          <cell r="B767" t="str">
            <v>ASIGNADO</v>
          </cell>
          <cell r="C767" t="str">
            <v>ACTIVO</v>
          </cell>
          <cell r="D767">
            <v>0</v>
          </cell>
          <cell r="E767">
            <v>0</v>
          </cell>
          <cell r="F767" t="str">
            <v>1° de Septiembre</v>
          </cell>
          <cell r="G767" t="str">
            <v>PNIEB</v>
          </cell>
          <cell r="H767" t="str">
            <v>Anahi del Rocio</v>
          </cell>
          <cell r="I767" t="str">
            <v>Mejía</v>
          </cell>
          <cell r="J767" t="str">
            <v>Carrillo</v>
          </cell>
          <cell r="K767" t="str">
            <v>Anahi del Rocio Mejía Carrillo</v>
          </cell>
          <cell r="L767" t="str">
            <v>MECA881012GJ7</v>
          </cell>
          <cell r="M767" t="str">
            <v>MECA881012MDGJRN17</v>
          </cell>
          <cell r="N767" t="str">
            <v>C. Sin Nombre S/N Loc. Donato Guerra Zona Centro C.P. 34406</v>
          </cell>
          <cell r="O767" t="str">
            <v>MV</v>
          </cell>
          <cell r="P767" t="str">
            <v>M-CANATLAN</v>
          </cell>
          <cell r="Q767" t="str">
            <v>Canatlán</v>
          </cell>
          <cell r="R767" t="str">
            <v>Donato Guerra</v>
          </cell>
          <cell r="S767" t="str">
            <v>Dgo.</v>
          </cell>
          <cell r="T767">
            <v>6778738020</v>
          </cell>
          <cell r="U767">
            <v>6181578300</v>
          </cell>
          <cell r="V767" t="str">
            <v>MEXICANA</v>
          </cell>
          <cell r="W767" t="str">
            <v>F</v>
          </cell>
          <cell r="X767" t="str">
            <v>LIC. INFORMATICA</v>
          </cell>
          <cell r="Y767">
            <v>0</v>
          </cell>
          <cell r="Z767">
            <v>0</v>
          </cell>
          <cell r="AA767">
            <v>0</v>
          </cell>
          <cell r="AB767">
            <v>10</v>
          </cell>
          <cell r="AC767">
            <v>9</v>
          </cell>
          <cell r="AD767">
            <v>9</v>
          </cell>
          <cell r="AE767">
            <v>9.3333333333333339</v>
          </cell>
          <cell r="AF767" t="str">
            <v>A2</v>
          </cell>
          <cell r="AG767">
            <v>0</v>
          </cell>
          <cell r="AH767">
            <v>0</v>
          </cell>
          <cell r="AI767" t="str">
            <v>mejia_carrillo@hotmail.com</v>
          </cell>
          <cell r="AJ767" t="str">
            <v>OK</v>
          </cell>
          <cell r="AK767" t="str">
            <v>OK</v>
          </cell>
          <cell r="AL767" t="str">
            <v>OK</v>
          </cell>
          <cell r="AM767" t="str">
            <v>OK</v>
          </cell>
          <cell r="AN767" t="str">
            <v>OK</v>
          </cell>
          <cell r="AO767" t="str">
            <v>OK</v>
          </cell>
          <cell r="AP767" t="str">
            <v>OK</v>
          </cell>
          <cell r="AQ767" t="str">
            <v>Mejía Carrillo Anahi del Rocio</v>
          </cell>
          <cell r="AR767">
            <v>0</v>
          </cell>
        </row>
        <row r="768">
          <cell r="A768">
            <v>767</v>
          </cell>
          <cell r="B768" t="str">
            <v>BAJA</v>
          </cell>
          <cell r="C768" t="str">
            <v>ACTIVO</v>
          </cell>
          <cell r="D768">
            <v>0</v>
          </cell>
          <cell r="E768">
            <v>0</v>
          </cell>
          <cell r="F768" t="str">
            <v xml:space="preserve"> </v>
          </cell>
          <cell r="G768" t="str">
            <v xml:space="preserve"> </v>
          </cell>
          <cell r="H768" t="str">
            <v>Fernando Manuel</v>
          </cell>
          <cell r="I768" t="str">
            <v>Zamora</v>
          </cell>
          <cell r="J768" t="str">
            <v>Espino</v>
          </cell>
          <cell r="K768" t="str">
            <v>Fernando Manuel Zamora Espino</v>
          </cell>
          <cell r="L768" t="str">
            <v>ZAEF740310134</v>
          </cell>
          <cell r="M768" t="str">
            <v>ZAEF740310HSLMSR05</v>
          </cell>
          <cell r="N768">
            <v>0</v>
          </cell>
          <cell r="O768" t="str">
            <v>M</v>
          </cell>
          <cell r="P768" t="str">
            <v>Fracc. San Carlo</v>
          </cell>
          <cell r="Q768" t="str">
            <v>Durango</v>
          </cell>
          <cell r="R768" t="str">
            <v>Victoria de Durango</v>
          </cell>
          <cell r="S768" t="str">
            <v>Dgo.</v>
          </cell>
          <cell r="T768">
            <v>6188263485</v>
          </cell>
          <cell r="U768">
            <v>6181632333</v>
          </cell>
          <cell r="V768" t="str">
            <v>MEXICANA</v>
          </cell>
          <cell r="W768" t="str">
            <v>M</v>
          </cell>
          <cell r="X768" t="str">
            <v>BACHILLERATO</v>
          </cell>
          <cell r="Y768">
            <v>0</v>
          </cell>
          <cell r="Z768">
            <v>0</v>
          </cell>
          <cell r="AA768">
            <v>0</v>
          </cell>
          <cell r="AB768">
            <v>8</v>
          </cell>
          <cell r="AC768">
            <v>8</v>
          </cell>
          <cell r="AD768">
            <v>10</v>
          </cell>
          <cell r="AE768">
            <v>8.6666666666666661</v>
          </cell>
          <cell r="AF768" t="str">
            <v>B1</v>
          </cell>
          <cell r="AG768">
            <v>0</v>
          </cell>
          <cell r="AH768">
            <v>0</v>
          </cell>
          <cell r="AI768" t="str">
            <v>fernandin74@hotmail.com</v>
          </cell>
          <cell r="AJ768" t="str">
            <v>OK</v>
          </cell>
          <cell r="AK768" t="str">
            <v>OK</v>
          </cell>
          <cell r="AL768" t="str">
            <v>OK</v>
          </cell>
          <cell r="AM768" t="str">
            <v>OK</v>
          </cell>
          <cell r="AN768" t="str">
            <v>OK</v>
          </cell>
          <cell r="AO768" t="str">
            <v>OK</v>
          </cell>
          <cell r="AP768" t="str">
            <v>OK</v>
          </cell>
          <cell r="AQ768" t="str">
            <v>Zamora Espino Fernando Manuel</v>
          </cell>
          <cell r="AR768">
            <v>0</v>
          </cell>
        </row>
        <row r="769">
          <cell r="A769">
            <v>768</v>
          </cell>
          <cell r="B769" t="str">
            <v>ASIGNADO</v>
          </cell>
          <cell r="C769" t="str">
            <v>ACTIVO</v>
          </cell>
          <cell r="D769">
            <v>0</v>
          </cell>
          <cell r="E769">
            <v>0</v>
          </cell>
          <cell r="F769" t="str">
            <v>1° de Septiembre</v>
          </cell>
          <cell r="G769" t="str">
            <v>PIP</v>
          </cell>
          <cell r="H769" t="str">
            <v>Jesús</v>
          </cell>
          <cell r="I769" t="str">
            <v>Rodríguez</v>
          </cell>
          <cell r="J769" t="str">
            <v>Rodríguez</v>
          </cell>
          <cell r="K769" t="str">
            <v>Jesús Rodríguez Rodríguez</v>
          </cell>
          <cell r="L769" t="str">
            <v>RORJ661014898</v>
          </cell>
          <cell r="M769" t="str">
            <v>RORJ661014HDGDDS01</v>
          </cell>
          <cell r="N769" t="str">
            <v>C. Hnos. Flores Magón No. 403 Fracc. Guadalupe Victoria INFONAVIT C.P. 34220</v>
          </cell>
          <cell r="O769" t="str">
            <v>M</v>
          </cell>
          <cell r="P769" t="str">
            <v>FRACC. GUADALUPE</v>
          </cell>
          <cell r="Q769" t="str">
            <v>Durango</v>
          </cell>
          <cell r="R769" t="str">
            <v>Victoria de Durango</v>
          </cell>
          <cell r="S769" t="str">
            <v>Dgo.</v>
          </cell>
          <cell r="T769">
            <v>6188336060</v>
          </cell>
          <cell r="U769">
            <v>6181705679</v>
          </cell>
          <cell r="V769" t="str">
            <v>MEXICANA</v>
          </cell>
          <cell r="W769" t="str">
            <v>M</v>
          </cell>
          <cell r="X769" t="str">
            <v>BACHILLERATO</v>
          </cell>
          <cell r="Y769">
            <v>0</v>
          </cell>
          <cell r="Z769">
            <v>0</v>
          </cell>
          <cell r="AA769">
            <v>0</v>
          </cell>
          <cell r="AB769">
            <v>7</v>
          </cell>
          <cell r="AC769">
            <v>7</v>
          </cell>
          <cell r="AD769">
            <v>9</v>
          </cell>
          <cell r="AE769">
            <v>7.666666666666667</v>
          </cell>
          <cell r="AF769" t="str">
            <v>B1</v>
          </cell>
          <cell r="AG769">
            <v>0</v>
          </cell>
          <cell r="AH769">
            <v>0</v>
          </cell>
          <cell r="AI769" t="str">
            <v>jesusr.66@hotmail.com</v>
          </cell>
          <cell r="AJ769" t="str">
            <v>OK</v>
          </cell>
          <cell r="AK769" t="str">
            <v>OK</v>
          </cell>
          <cell r="AL769" t="str">
            <v>OK</v>
          </cell>
          <cell r="AM769" t="str">
            <v>OK</v>
          </cell>
          <cell r="AN769" t="str">
            <v>OK</v>
          </cell>
          <cell r="AO769" t="str">
            <v>OK</v>
          </cell>
          <cell r="AP769" t="str">
            <v>OK</v>
          </cell>
          <cell r="AQ769" t="str">
            <v>Rodríguez Rodríguez Jesús</v>
          </cell>
          <cell r="AR769">
            <v>0</v>
          </cell>
        </row>
        <row r="770">
          <cell r="A770">
            <v>769</v>
          </cell>
          <cell r="B770" t="str">
            <v>CANDIDATO</v>
          </cell>
          <cell r="C770" t="str">
            <v>ACTIVO</v>
          </cell>
          <cell r="D770">
            <v>0</v>
          </cell>
          <cell r="E770">
            <v>0</v>
          </cell>
          <cell r="F770" t="str">
            <v xml:space="preserve"> </v>
          </cell>
          <cell r="G770" t="str">
            <v xml:space="preserve"> </v>
          </cell>
          <cell r="H770" t="str">
            <v>Jesús Adolfo</v>
          </cell>
          <cell r="I770" t="str">
            <v>Sánchez</v>
          </cell>
          <cell r="J770" t="str">
            <v>Contreras</v>
          </cell>
          <cell r="K770" t="str">
            <v>Jesús Adolfo Sánchez Contreras</v>
          </cell>
          <cell r="L770" t="str">
            <v>SACJ881118KJ8</v>
          </cell>
          <cell r="M770" t="str">
            <v>SACJ881118HDNNS03</v>
          </cell>
          <cell r="N770" t="str">
            <v>C. Churubusco No. 202 Col. Juan de la Barrera C.P. 34150</v>
          </cell>
          <cell r="O770" t="str">
            <v>M</v>
          </cell>
          <cell r="P770" t="str">
            <v>COL. JUAN DE LA BARRERA</v>
          </cell>
          <cell r="Q770" t="str">
            <v>Durango</v>
          </cell>
          <cell r="R770" t="str">
            <v>Victoria de Durango</v>
          </cell>
          <cell r="S770" t="str">
            <v>Dgo.</v>
          </cell>
          <cell r="T770">
            <v>6188134765</v>
          </cell>
          <cell r="U770">
            <v>6181638988</v>
          </cell>
          <cell r="V770" t="str">
            <v>MEXICANA</v>
          </cell>
          <cell r="W770" t="str">
            <v>M</v>
          </cell>
          <cell r="X770" t="str">
            <v>LIC. EN DERECHO (9° Semestre)</v>
          </cell>
          <cell r="Y770">
            <v>0</v>
          </cell>
          <cell r="Z770">
            <v>0</v>
          </cell>
          <cell r="AA770">
            <v>0</v>
          </cell>
          <cell r="AB770">
            <v>10</v>
          </cell>
          <cell r="AC770">
            <v>8</v>
          </cell>
          <cell r="AD770">
            <v>10</v>
          </cell>
          <cell r="AE770">
            <v>9.3333333333333339</v>
          </cell>
          <cell r="AF770" t="str">
            <v>B1</v>
          </cell>
          <cell r="AG770">
            <v>0</v>
          </cell>
          <cell r="AH770">
            <v>0</v>
          </cell>
          <cell r="AI770" t="str">
            <v>jeadsaco@hotmail.com</v>
          </cell>
          <cell r="AJ770" t="str">
            <v>OK</v>
          </cell>
          <cell r="AK770" t="str">
            <v>OK</v>
          </cell>
          <cell r="AL770" t="str">
            <v>OK</v>
          </cell>
          <cell r="AM770" t="str">
            <v>OK</v>
          </cell>
          <cell r="AN770" t="str">
            <v>OK</v>
          </cell>
          <cell r="AO770" t="str">
            <v>OK</v>
          </cell>
          <cell r="AP770" t="str">
            <v>OK</v>
          </cell>
          <cell r="AQ770" t="str">
            <v>Sánchez Contreras Jesús Adolfo</v>
          </cell>
          <cell r="AR770">
            <v>0</v>
          </cell>
        </row>
        <row r="771">
          <cell r="A771">
            <v>770</v>
          </cell>
          <cell r="B771" t="str">
            <v>CANDIDATO</v>
          </cell>
          <cell r="C771" t="str">
            <v>RNR</v>
          </cell>
          <cell r="D771">
            <v>0</v>
          </cell>
          <cell r="E771">
            <v>0</v>
          </cell>
          <cell r="F771" t="str">
            <v xml:space="preserve"> </v>
          </cell>
          <cell r="G771" t="str">
            <v xml:space="preserve"> </v>
          </cell>
          <cell r="H771" t="str">
            <v>Carlos</v>
          </cell>
          <cell r="I771" t="str">
            <v>Carrasco</v>
          </cell>
          <cell r="J771" t="str">
            <v>Sánchez</v>
          </cell>
          <cell r="K771" t="str">
            <v>Carlos Carrasco Sánchez</v>
          </cell>
          <cell r="L771" t="str">
            <v>SASC911203HX3</v>
          </cell>
          <cell r="M771" t="str">
            <v>SASC911203HDGRNR01</v>
          </cell>
          <cell r="N771" t="str">
            <v>C. Raúl  Caballero Escamilla No. 140 Fracc. Jardines de San Antonio</v>
          </cell>
          <cell r="O771">
            <v>0</v>
          </cell>
          <cell r="P771" t="str">
            <v>FRACC. JARDINES DE SAN ANTONIO</v>
          </cell>
          <cell r="Q771" t="str">
            <v>Durango</v>
          </cell>
          <cell r="R771" t="str">
            <v>Victoria de Durango</v>
          </cell>
          <cell r="S771" t="str">
            <v>Dgo.</v>
          </cell>
          <cell r="T771">
            <v>6188146296</v>
          </cell>
          <cell r="U771">
            <v>6181267163</v>
          </cell>
          <cell r="V771" t="str">
            <v>MEXICANA</v>
          </cell>
          <cell r="W771" t="str">
            <v>M</v>
          </cell>
          <cell r="X771" t="str">
            <v>BACHILLERATO</v>
          </cell>
          <cell r="Y771">
            <v>0</v>
          </cell>
          <cell r="Z771">
            <v>0</v>
          </cell>
          <cell r="AA771">
            <v>0</v>
          </cell>
          <cell r="AB771">
            <v>9</v>
          </cell>
          <cell r="AC771">
            <v>7</v>
          </cell>
          <cell r="AD771">
            <v>9</v>
          </cell>
          <cell r="AE771">
            <v>8.3333333333333339</v>
          </cell>
          <cell r="AF771" t="str">
            <v>B1</v>
          </cell>
          <cell r="AG771">
            <v>0</v>
          </cell>
          <cell r="AH771">
            <v>0</v>
          </cell>
          <cell r="AI771">
            <v>0</v>
          </cell>
          <cell r="AJ771" t="str">
            <v>OK</v>
          </cell>
          <cell r="AK771" t="str">
            <v>OK</v>
          </cell>
          <cell r="AL771" t="str">
            <v>OK</v>
          </cell>
          <cell r="AM771" t="str">
            <v>OK</v>
          </cell>
          <cell r="AN771" t="str">
            <v>OK</v>
          </cell>
          <cell r="AO771" t="str">
            <v>OK</v>
          </cell>
          <cell r="AP771" t="str">
            <v>OK</v>
          </cell>
          <cell r="AQ771" t="str">
            <v>Carrasco Sánchez Carlos</v>
          </cell>
          <cell r="AR771" t="str">
            <v>dejo de asistir el 19 de octubre y no avisó a la coordinación</v>
          </cell>
        </row>
        <row r="772">
          <cell r="A772">
            <v>771</v>
          </cell>
          <cell r="B772" t="str">
            <v>ASIGNADO</v>
          </cell>
          <cell r="C772" t="str">
            <v>ACTIVO</v>
          </cell>
          <cell r="D772">
            <v>0</v>
          </cell>
          <cell r="E772">
            <v>0</v>
          </cell>
          <cell r="F772" t="str">
            <v>1° de Septiembre</v>
          </cell>
          <cell r="G772" t="str">
            <v>PNIEB</v>
          </cell>
          <cell r="H772" t="str">
            <v>Eduardo</v>
          </cell>
          <cell r="I772" t="str">
            <v>Sánchez</v>
          </cell>
          <cell r="J772" t="str">
            <v>Ochoa</v>
          </cell>
          <cell r="K772" t="str">
            <v>Eduardo Sánchez Ochoa</v>
          </cell>
          <cell r="L772" t="str">
            <v>SAOE6707296F8</v>
          </cell>
          <cell r="M772" t="str">
            <v>SAOE670729HDGNCD00</v>
          </cell>
          <cell r="N772" t="str">
            <v xml:space="preserve">C. Mascareñas No. 721 Zona Centro C.P. 34000  </v>
          </cell>
          <cell r="O772" t="str">
            <v>M</v>
          </cell>
          <cell r="P772" t="str">
            <v>ZONA CENTRO</v>
          </cell>
          <cell r="Q772" t="str">
            <v>Durango</v>
          </cell>
          <cell r="R772" t="str">
            <v>Victoria de Durango</v>
          </cell>
          <cell r="S772" t="str">
            <v>Dgo.</v>
          </cell>
          <cell r="T772">
            <v>6181302242</v>
          </cell>
          <cell r="U772">
            <v>6181849543</v>
          </cell>
          <cell r="V772" t="str">
            <v>MEXICANA</v>
          </cell>
          <cell r="W772" t="str">
            <v>M</v>
          </cell>
          <cell r="X772" t="str">
            <v>ING. EN SISTEMAS COMPUTACIONALES</v>
          </cell>
          <cell r="Y772">
            <v>0</v>
          </cell>
          <cell r="Z772">
            <v>0</v>
          </cell>
          <cell r="AA772">
            <v>0</v>
          </cell>
          <cell r="AB772">
            <v>8</v>
          </cell>
          <cell r="AC772">
            <v>8</v>
          </cell>
          <cell r="AD772">
            <v>9</v>
          </cell>
          <cell r="AE772">
            <v>8.3333333333333339</v>
          </cell>
          <cell r="AF772" t="str">
            <v>B1</v>
          </cell>
          <cell r="AG772">
            <v>0</v>
          </cell>
          <cell r="AH772">
            <v>0</v>
          </cell>
          <cell r="AI772" t="str">
            <v>esanchezochoa@yahoo.com.mx</v>
          </cell>
          <cell r="AJ772" t="str">
            <v>OK</v>
          </cell>
          <cell r="AK772" t="str">
            <v>OK</v>
          </cell>
          <cell r="AL772" t="str">
            <v>OK</v>
          </cell>
          <cell r="AM772" t="str">
            <v>OK</v>
          </cell>
          <cell r="AN772" t="str">
            <v>OK</v>
          </cell>
          <cell r="AO772" t="str">
            <v>OK</v>
          </cell>
          <cell r="AP772" t="str">
            <v>OK</v>
          </cell>
          <cell r="AQ772" t="str">
            <v>Sánchez Ochoa Eduardo</v>
          </cell>
          <cell r="AR772">
            <v>0</v>
          </cell>
        </row>
        <row r="773">
          <cell r="A773">
            <v>772</v>
          </cell>
          <cell r="B773" t="str">
            <v>CANDIDATO</v>
          </cell>
          <cell r="C773" t="str">
            <v>BAJA</v>
          </cell>
          <cell r="D773">
            <v>0</v>
          </cell>
          <cell r="E773">
            <v>0</v>
          </cell>
          <cell r="F773" t="str">
            <v xml:space="preserve"> </v>
          </cell>
          <cell r="G773" t="str">
            <v xml:space="preserve"> </v>
          </cell>
          <cell r="H773" t="str">
            <v>Dwight Lester</v>
          </cell>
          <cell r="I773" t="str">
            <v>Mercado</v>
          </cell>
          <cell r="J773">
            <v>0</v>
          </cell>
          <cell r="K773" t="str">
            <v xml:space="preserve">Dwight Lester Mercado </v>
          </cell>
          <cell r="L773" t="str">
            <v>MEDW771120FY4</v>
          </cell>
          <cell r="M773" t="str">
            <v>MEDW771120HNERXW09</v>
          </cell>
          <cell r="N773" t="str">
            <v>C. GómezPalacio No. 1606 Pte. Zona Centro C.P. 34000</v>
          </cell>
          <cell r="O773">
            <v>0</v>
          </cell>
          <cell r="P773" t="str">
            <v>ZONA CENTRO</v>
          </cell>
          <cell r="Q773" t="str">
            <v>Durango</v>
          </cell>
          <cell r="R773" t="str">
            <v>Victoria de Durango</v>
          </cell>
          <cell r="S773" t="str">
            <v>Dgo.</v>
          </cell>
          <cell r="T773">
            <v>6188110362</v>
          </cell>
          <cell r="U773">
            <v>6181161949</v>
          </cell>
          <cell r="V773" t="str">
            <v>MEXICANA</v>
          </cell>
          <cell r="W773" t="str">
            <v>M</v>
          </cell>
          <cell r="X773" t="str">
            <v>HIGH SCHOOL</v>
          </cell>
          <cell r="Y773">
            <v>0</v>
          </cell>
          <cell r="Z773">
            <v>0</v>
          </cell>
          <cell r="AA773">
            <v>0</v>
          </cell>
          <cell r="AB773">
            <v>10</v>
          </cell>
          <cell r="AC773">
            <v>9</v>
          </cell>
          <cell r="AD773">
            <v>10</v>
          </cell>
          <cell r="AE773">
            <v>9.6666666666666661</v>
          </cell>
          <cell r="AF773" t="str">
            <v>C1</v>
          </cell>
          <cell r="AG773">
            <v>0</v>
          </cell>
          <cell r="AH773">
            <v>0</v>
          </cell>
          <cell r="AI773">
            <v>0</v>
          </cell>
          <cell r="AJ773" t="str">
            <v>OK</v>
          </cell>
          <cell r="AK773" t="str">
            <v>OK</v>
          </cell>
          <cell r="AL773" t="str">
            <v>OK</v>
          </cell>
          <cell r="AM773" t="str">
            <v>OK</v>
          </cell>
          <cell r="AN773" t="str">
            <v>OK</v>
          </cell>
          <cell r="AO773" t="str">
            <v>OK</v>
          </cell>
          <cell r="AP773" t="str">
            <v>OK</v>
          </cell>
          <cell r="AQ773" t="str">
            <v>Mercado  Dwight Lester</v>
          </cell>
          <cell r="AR773">
            <v>0</v>
          </cell>
        </row>
        <row r="774">
          <cell r="A774">
            <v>773</v>
          </cell>
          <cell r="B774" t="str">
            <v>ASIGNADO</v>
          </cell>
          <cell r="C774" t="str">
            <v>ACTIVO</v>
          </cell>
          <cell r="D774">
            <v>0</v>
          </cell>
          <cell r="E774">
            <v>0</v>
          </cell>
          <cell r="F774" t="str">
            <v>1° de Septiembre</v>
          </cell>
          <cell r="G774" t="str">
            <v>PNIEB</v>
          </cell>
          <cell r="H774" t="str">
            <v>Francisco Arturo</v>
          </cell>
          <cell r="I774" t="str">
            <v>Ramírez</v>
          </cell>
          <cell r="J774" t="str">
            <v>Contreras</v>
          </cell>
          <cell r="K774" t="str">
            <v>Francisco Arturo Ramírez Contreras</v>
          </cell>
          <cell r="L774" t="str">
            <v>RACF860409S87</v>
          </cell>
          <cell r="M774" t="str">
            <v>RACF860409HDGMNR13</v>
          </cell>
          <cell r="N774" t="str">
            <v>C. Playa Gaviotas No. 117 Fracc. Las Playas C.P. 34260</v>
          </cell>
          <cell r="O774" t="str">
            <v>M</v>
          </cell>
          <cell r="P774" t="str">
            <v>FRACC. LAS PLAYAS</v>
          </cell>
          <cell r="Q774" t="str">
            <v>Durango</v>
          </cell>
          <cell r="R774" t="str">
            <v>Victoria de Durango</v>
          </cell>
          <cell r="S774" t="str">
            <v>Dgo.</v>
          </cell>
          <cell r="T774">
            <v>6184552607</v>
          </cell>
          <cell r="U774">
            <v>6181164768</v>
          </cell>
          <cell r="V774" t="str">
            <v>MEXICANA</v>
          </cell>
          <cell r="W774" t="str">
            <v>M</v>
          </cell>
          <cell r="X774" t="str">
            <v>4° CUATRIMESTRE L EN MERCADOTECNIA</v>
          </cell>
          <cell r="Y774">
            <v>0</v>
          </cell>
          <cell r="Z774">
            <v>0</v>
          </cell>
          <cell r="AA774">
            <v>0</v>
          </cell>
          <cell r="AB774">
            <v>7</v>
          </cell>
          <cell r="AC774">
            <v>5</v>
          </cell>
          <cell r="AD774">
            <v>9</v>
          </cell>
          <cell r="AE774">
            <v>7</v>
          </cell>
          <cell r="AF774" t="str">
            <v>B1</v>
          </cell>
          <cell r="AG774">
            <v>0</v>
          </cell>
          <cell r="AH774">
            <v>0</v>
          </cell>
          <cell r="AI774" t="str">
            <v>kravitz05@hotmail.com</v>
          </cell>
          <cell r="AJ774" t="str">
            <v>OK</v>
          </cell>
          <cell r="AK774" t="str">
            <v>OK</v>
          </cell>
          <cell r="AL774" t="str">
            <v>OK</v>
          </cell>
          <cell r="AM774" t="str">
            <v>OK</v>
          </cell>
          <cell r="AN774" t="str">
            <v>OK</v>
          </cell>
          <cell r="AO774" t="str">
            <v>OK</v>
          </cell>
          <cell r="AP774" t="str">
            <v>OK</v>
          </cell>
          <cell r="AQ774" t="str">
            <v>Ramírez Contreras Francisco Arturo</v>
          </cell>
          <cell r="AR774">
            <v>0</v>
          </cell>
        </row>
        <row r="775">
          <cell r="A775">
            <v>774</v>
          </cell>
          <cell r="B775" t="str">
            <v>CANDIDATO</v>
          </cell>
          <cell r="C775" t="str">
            <v>RNR</v>
          </cell>
          <cell r="D775">
            <v>0</v>
          </cell>
          <cell r="E775">
            <v>0</v>
          </cell>
          <cell r="F775" t="str">
            <v xml:space="preserve"> </v>
          </cell>
          <cell r="G775" t="str">
            <v xml:space="preserve"> </v>
          </cell>
          <cell r="H775" t="str">
            <v>Luz Raquel</v>
          </cell>
          <cell r="I775" t="str">
            <v>Trejo</v>
          </cell>
          <cell r="J775" t="str">
            <v>Mier</v>
          </cell>
          <cell r="K775" t="str">
            <v>Luz Raquel Trejo Mier</v>
          </cell>
          <cell r="L775" t="str">
            <v>TEML8705021Q95</v>
          </cell>
          <cell r="M775" t="str">
            <v>TEML8705021MDGRRZ05</v>
          </cell>
          <cell r="N775" t="str">
            <v>Av. San Pedro No. 309 Col. Benito Juárez C.P. 34120</v>
          </cell>
          <cell r="O775">
            <v>0</v>
          </cell>
          <cell r="P775" t="str">
            <v xml:space="preserve">COL. BENITO JUAREZ </v>
          </cell>
          <cell r="Q775" t="str">
            <v>Durango</v>
          </cell>
          <cell r="R775" t="str">
            <v>Victoria de Durango</v>
          </cell>
          <cell r="S775" t="str">
            <v>Dgo.</v>
          </cell>
          <cell r="T775">
            <v>6188111763</v>
          </cell>
          <cell r="U775">
            <v>6181118796</v>
          </cell>
          <cell r="V775" t="str">
            <v>MEXICANA</v>
          </cell>
          <cell r="W775" t="str">
            <v xml:space="preserve"> </v>
          </cell>
          <cell r="X775" t="str">
            <v>ING. INDUSTRIAL</v>
          </cell>
          <cell r="Y775">
            <v>0</v>
          </cell>
          <cell r="Z775">
            <v>0</v>
          </cell>
          <cell r="AA775">
            <v>0</v>
          </cell>
          <cell r="AB775">
            <v>9</v>
          </cell>
          <cell r="AC775">
            <v>7</v>
          </cell>
          <cell r="AD775">
            <v>9</v>
          </cell>
          <cell r="AE775">
            <v>8.3333333333333339</v>
          </cell>
          <cell r="AF775" t="str">
            <v>B1</v>
          </cell>
          <cell r="AG775">
            <v>0</v>
          </cell>
          <cell r="AH775">
            <v>0</v>
          </cell>
          <cell r="AI775">
            <v>0</v>
          </cell>
          <cell r="AJ775" t="str">
            <v>OK</v>
          </cell>
          <cell r="AK775" t="str">
            <v>OK</v>
          </cell>
          <cell r="AL775" t="str">
            <v>OK</v>
          </cell>
          <cell r="AM775" t="str">
            <v>OK</v>
          </cell>
          <cell r="AN775" t="str">
            <v>OK</v>
          </cell>
          <cell r="AO775" t="str">
            <v>OK</v>
          </cell>
          <cell r="AP775" t="str">
            <v>OK</v>
          </cell>
          <cell r="AQ775" t="str">
            <v>Trejo Mier Luz Raquel</v>
          </cell>
          <cell r="AR775">
            <v>0</v>
          </cell>
        </row>
        <row r="776">
          <cell r="A776">
            <v>775</v>
          </cell>
          <cell r="B776" t="str">
            <v>ASIGNADO</v>
          </cell>
          <cell r="C776" t="str">
            <v>CANDIDATO</v>
          </cell>
          <cell r="D776">
            <v>0</v>
          </cell>
          <cell r="E776">
            <v>0</v>
          </cell>
          <cell r="F776" t="str">
            <v>1° de Septiembre</v>
          </cell>
          <cell r="G776" t="str">
            <v>PIP</v>
          </cell>
          <cell r="H776" t="str">
            <v>Liliana Carolina</v>
          </cell>
          <cell r="I776" t="str">
            <v>Solis</v>
          </cell>
          <cell r="J776" t="str">
            <v>Garcia</v>
          </cell>
          <cell r="K776" t="str">
            <v>Liliana Carolina Solis Garcia</v>
          </cell>
          <cell r="L776" t="str">
            <v>SOGL800928E70</v>
          </cell>
          <cell r="M776" t="str">
            <v>SOGL800928MDGLRL06</v>
          </cell>
          <cell r="N776" t="str">
            <v>C. Camino de los Aserraderos No.115 Fracc. San Carlo C.P. 34204</v>
          </cell>
          <cell r="O776" t="str">
            <v>M</v>
          </cell>
          <cell r="P776" t="str">
            <v>FRACC. SAN GABRIEL</v>
          </cell>
          <cell r="Q776" t="str">
            <v>Durango</v>
          </cell>
          <cell r="R776" t="str">
            <v>Victoria de Durango</v>
          </cell>
          <cell r="S776" t="str">
            <v>Dgo.</v>
          </cell>
          <cell r="T776">
            <v>6181922448</v>
          </cell>
          <cell r="U776">
            <v>6181264194</v>
          </cell>
          <cell r="V776" t="str">
            <v>MEXICANA</v>
          </cell>
          <cell r="W776" t="str">
            <v>F</v>
          </cell>
          <cell r="X776" t="str">
            <v>LIC. EN INFORMATICA</v>
          </cell>
          <cell r="Y776">
            <v>0</v>
          </cell>
          <cell r="Z776">
            <v>0</v>
          </cell>
          <cell r="AA776">
            <v>0</v>
          </cell>
          <cell r="AB776">
            <v>8</v>
          </cell>
          <cell r="AC776">
            <v>6</v>
          </cell>
          <cell r="AD776">
            <v>7</v>
          </cell>
          <cell r="AE776">
            <v>7</v>
          </cell>
          <cell r="AF776" t="str">
            <v>A1</v>
          </cell>
          <cell r="AG776">
            <v>0</v>
          </cell>
          <cell r="AH776">
            <v>0</v>
          </cell>
          <cell r="AI776" t="str">
            <v>bebe80_80@hotmail.com</v>
          </cell>
          <cell r="AJ776" t="str">
            <v>OK</v>
          </cell>
          <cell r="AK776" t="str">
            <v>OK</v>
          </cell>
          <cell r="AL776" t="str">
            <v>OK</v>
          </cell>
          <cell r="AM776" t="str">
            <v>OK</v>
          </cell>
          <cell r="AN776" t="str">
            <v>OK</v>
          </cell>
          <cell r="AO776" t="str">
            <v>OK</v>
          </cell>
          <cell r="AP776" t="str">
            <v>OK</v>
          </cell>
          <cell r="AQ776" t="str">
            <v>Solis Garcia Liliana Carolina</v>
          </cell>
          <cell r="AR776">
            <v>0</v>
          </cell>
        </row>
        <row r="777">
          <cell r="A777">
            <v>776</v>
          </cell>
          <cell r="B777" t="str">
            <v>CANDIDATO</v>
          </cell>
          <cell r="C777" t="str">
            <v>BAJA</v>
          </cell>
          <cell r="D777">
            <v>0</v>
          </cell>
          <cell r="E777">
            <v>0</v>
          </cell>
          <cell r="F777" t="str">
            <v xml:space="preserve"> </v>
          </cell>
          <cell r="G777" t="str">
            <v xml:space="preserve"> </v>
          </cell>
          <cell r="H777" t="str">
            <v>Irma Guadalupe</v>
          </cell>
          <cell r="I777" t="str">
            <v>Rojas</v>
          </cell>
          <cell r="J777" t="str">
            <v>Salazar</v>
          </cell>
          <cell r="K777" t="str">
            <v>Irma Guadalupe Rojas Salazar</v>
          </cell>
          <cell r="L777" t="str">
            <v>ROSI8712067W9</v>
          </cell>
          <cell r="M777" t="str">
            <v>ROSI871206MDGJLRR00</v>
          </cell>
          <cell r="N777" t="str">
            <v>C. Adolfo López Mateos S/N Loc. San Atenogenes C.P. 34801</v>
          </cell>
          <cell r="O777">
            <v>0</v>
          </cell>
          <cell r="P777">
            <v>0</v>
          </cell>
          <cell r="Q777" t="str">
            <v>Poanas</v>
          </cell>
          <cell r="R777" t="str">
            <v>San Atenogenes</v>
          </cell>
          <cell r="S777" t="str">
            <v>Dgo.</v>
          </cell>
          <cell r="T777">
            <v>0</v>
          </cell>
          <cell r="U777">
            <v>6751020007</v>
          </cell>
          <cell r="V777" t="str">
            <v>MEXICANA</v>
          </cell>
          <cell r="W777" t="str">
            <v>F</v>
          </cell>
          <cell r="X777" t="str">
            <v>ING. INDUSTRIAL</v>
          </cell>
          <cell r="Y777">
            <v>0</v>
          </cell>
          <cell r="Z777">
            <v>0</v>
          </cell>
          <cell r="AA777">
            <v>0</v>
          </cell>
          <cell r="AB777">
            <v>8</v>
          </cell>
          <cell r="AC777">
            <v>8</v>
          </cell>
          <cell r="AD777">
            <v>10</v>
          </cell>
          <cell r="AE777">
            <v>8.6666666666666661</v>
          </cell>
          <cell r="AF777" t="str">
            <v>B2</v>
          </cell>
          <cell r="AG777">
            <v>0</v>
          </cell>
          <cell r="AH777">
            <v>0</v>
          </cell>
          <cell r="AI777">
            <v>0</v>
          </cell>
          <cell r="AJ777" t="str">
            <v>OK</v>
          </cell>
          <cell r="AK777" t="str">
            <v>OK</v>
          </cell>
          <cell r="AL777" t="str">
            <v>OK</v>
          </cell>
          <cell r="AM777" t="str">
            <v>OK</v>
          </cell>
          <cell r="AN777" t="str">
            <v>OK</v>
          </cell>
          <cell r="AO777" t="str">
            <v>OK</v>
          </cell>
          <cell r="AP777" t="str">
            <v>OK</v>
          </cell>
          <cell r="AQ777" t="str">
            <v>Rojas Salazar Irma Guadalupe</v>
          </cell>
          <cell r="AR777">
            <v>0</v>
          </cell>
        </row>
        <row r="778">
          <cell r="A778">
            <v>777</v>
          </cell>
          <cell r="B778" t="str">
            <v>ASIGNADO</v>
          </cell>
          <cell r="C778" t="str">
            <v>ACTIVO</v>
          </cell>
          <cell r="D778">
            <v>0</v>
          </cell>
          <cell r="E778">
            <v>0</v>
          </cell>
          <cell r="F778" t="str">
            <v>1° de Septiembre</v>
          </cell>
          <cell r="G778" t="str">
            <v>PIP</v>
          </cell>
          <cell r="H778" t="str">
            <v>Selene</v>
          </cell>
          <cell r="I778" t="str">
            <v>Núñez</v>
          </cell>
          <cell r="J778" t="str">
            <v>Orozco</v>
          </cell>
          <cell r="K778" t="str">
            <v>Selene Núñez Orozco</v>
          </cell>
          <cell r="L778" t="str">
            <v>NUOS780621NH2</v>
          </cell>
          <cell r="M778" t="str">
            <v>NUOS780621MDGXRL09</v>
          </cell>
          <cell r="N778" t="str">
            <v>C. Valparaiso No. 406 Fracc. Guadalupe C.P. 34220</v>
          </cell>
          <cell r="O778">
            <v>0</v>
          </cell>
          <cell r="P778" t="str">
            <v>FRACC. GUADALUPE</v>
          </cell>
          <cell r="Q778" t="str">
            <v>Durango</v>
          </cell>
          <cell r="R778" t="str">
            <v>Victoria de Durango</v>
          </cell>
          <cell r="S778" t="str">
            <v>Dgo.</v>
          </cell>
          <cell r="T778">
            <v>6188180763</v>
          </cell>
          <cell r="U778">
            <v>6181602681</v>
          </cell>
          <cell r="V778" t="str">
            <v>MEXICANA</v>
          </cell>
          <cell r="W778" t="str">
            <v>F</v>
          </cell>
          <cell r="X778" t="str">
            <v>LIC. EN INFORMATICA</v>
          </cell>
          <cell r="Y778">
            <v>0</v>
          </cell>
          <cell r="Z778">
            <v>0</v>
          </cell>
          <cell r="AA778">
            <v>0</v>
          </cell>
          <cell r="AB778">
            <v>9</v>
          </cell>
          <cell r="AC778">
            <v>7</v>
          </cell>
          <cell r="AD778">
            <v>8</v>
          </cell>
          <cell r="AE778">
            <v>8</v>
          </cell>
          <cell r="AF778" t="str">
            <v>B1</v>
          </cell>
          <cell r="AG778">
            <v>0</v>
          </cell>
          <cell r="AH778">
            <v>0</v>
          </cell>
          <cell r="AI778" t="str">
            <v>lunita.78@hotmail.com</v>
          </cell>
          <cell r="AJ778" t="str">
            <v>OK</v>
          </cell>
          <cell r="AK778" t="str">
            <v>OK</v>
          </cell>
          <cell r="AL778" t="str">
            <v>OK</v>
          </cell>
          <cell r="AM778" t="str">
            <v>OK</v>
          </cell>
          <cell r="AN778" t="str">
            <v>OK</v>
          </cell>
          <cell r="AO778" t="str">
            <v>OK</v>
          </cell>
          <cell r="AP778" t="str">
            <v>OK</v>
          </cell>
          <cell r="AQ778" t="str">
            <v>Núñez Orozco Selene</v>
          </cell>
          <cell r="AR778" t="str">
            <v>no recogió la asignación</v>
          </cell>
        </row>
        <row r="779">
          <cell r="A779">
            <v>778</v>
          </cell>
          <cell r="B779" t="str">
            <v>ASIGNADO</v>
          </cell>
          <cell r="C779" t="str">
            <v>CANDIDATO</v>
          </cell>
          <cell r="D779">
            <v>41159</v>
          </cell>
          <cell r="E779">
            <v>0</v>
          </cell>
          <cell r="F779" t="str">
            <v>1° de Septiembre</v>
          </cell>
          <cell r="G779" t="str">
            <v>PNIEB</v>
          </cell>
          <cell r="H779" t="str">
            <v>Luis Alfonso</v>
          </cell>
          <cell r="I779" t="str">
            <v>Muñiz</v>
          </cell>
          <cell r="J779" t="str">
            <v>Maldonado</v>
          </cell>
          <cell r="K779" t="str">
            <v>Luis Alfonso Muñiz Maldonado</v>
          </cell>
          <cell r="L779" t="str">
            <v>MUML870830I33</v>
          </cell>
          <cell r="M779" t="str">
            <v>MUML870830HDGXLS05</v>
          </cell>
          <cell r="N779" t="str">
            <v>C. Castañeda No.405  Zona Centro C.P. 34000</v>
          </cell>
          <cell r="O779" t="str">
            <v>M</v>
          </cell>
          <cell r="P779" t="str">
            <v>Zona Centro</v>
          </cell>
          <cell r="Q779" t="str">
            <v>Durango</v>
          </cell>
          <cell r="R779" t="str">
            <v>Victoria de Durango</v>
          </cell>
          <cell r="S779" t="str">
            <v>Dgo.</v>
          </cell>
          <cell r="T779">
            <v>6181857040</v>
          </cell>
          <cell r="U779">
            <v>6181830854</v>
          </cell>
          <cell r="V779" t="str">
            <v>MEXICANA</v>
          </cell>
          <cell r="W779" t="str">
            <v>M</v>
          </cell>
          <cell r="X779" t="str">
            <v>LIC. EN DOCENCIA DE LA LENGUA INGLESA</v>
          </cell>
          <cell r="Y779">
            <v>0</v>
          </cell>
          <cell r="Z779">
            <v>0</v>
          </cell>
          <cell r="AA779">
            <v>0</v>
          </cell>
          <cell r="AB779">
            <v>9</v>
          </cell>
          <cell r="AC779">
            <v>7</v>
          </cell>
          <cell r="AD779">
            <v>9</v>
          </cell>
          <cell r="AE779">
            <v>8.3333333333333339</v>
          </cell>
          <cell r="AF779" t="str">
            <v>B1</v>
          </cell>
          <cell r="AG779">
            <v>0</v>
          </cell>
          <cell r="AH779">
            <v>0</v>
          </cell>
          <cell r="AI779" t="str">
            <v>monster-1087@hotmail.com</v>
          </cell>
          <cell r="AJ779" t="str">
            <v>OK</v>
          </cell>
          <cell r="AK779" t="str">
            <v>OK</v>
          </cell>
          <cell r="AL779" t="str">
            <v>OK</v>
          </cell>
          <cell r="AM779" t="str">
            <v>OK</v>
          </cell>
          <cell r="AN779" t="str">
            <v>OK</v>
          </cell>
          <cell r="AO779" t="str">
            <v>OK</v>
          </cell>
          <cell r="AP779" t="str">
            <v>OK</v>
          </cell>
          <cell r="AQ779" t="str">
            <v>Muñiz Maldonado Luis Alfonso</v>
          </cell>
          <cell r="AR779">
            <v>0</v>
          </cell>
        </row>
        <row r="780">
          <cell r="A780">
            <v>779</v>
          </cell>
          <cell r="B780" t="str">
            <v>CANDIDATO</v>
          </cell>
          <cell r="C780" t="str">
            <v>ACTIVO</v>
          </cell>
          <cell r="D780">
            <v>0</v>
          </cell>
          <cell r="E780">
            <v>0</v>
          </cell>
          <cell r="F780" t="str">
            <v xml:space="preserve"> </v>
          </cell>
          <cell r="G780" t="str">
            <v xml:space="preserve"> </v>
          </cell>
          <cell r="H780" t="str">
            <v>Ever Iván</v>
          </cell>
          <cell r="I780" t="str">
            <v>Dimas</v>
          </cell>
          <cell r="J780" t="str">
            <v>Rosales</v>
          </cell>
          <cell r="K780" t="str">
            <v>Ever Iván Dimas Rosales</v>
          </cell>
          <cell r="L780" t="str">
            <v>DIRE880515N74</v>
          </cell>
          <cell r="M780" t="str">
            <v>DIRE880515HDGMSV01</v>
          </cell>
          <cell r="N780" t="str">
            <v>C. Ernesto Che Guevara No. 306 Col. Lucio Cabañas</v>
          </cell>
          <cell r="O780">
            <v>0</v>
          </cell>
          <cell r="P780" t="str">
            <v>COL. LUCIO CABAÑAS</v>
          </cell>
          <cell r="Q780" t="str">
            <v>Durango</v>
          </cell>
          <cell r="R780" t="str">
            <v>Victoria de Durango</v>
          </cell>
          <cell r="S780" t="str">
            <v>Dgo.</v>
          </cell>
          <cell r="T780">
            <v>6188279570</v>
          </cell>
          <cell r="U780">
            <v>0</v>
          </cell>
          <cell r="V780" t="str">
            <v>MEXICANA</v>
          </cell>
          <cell r="W780" t="str">
            <v>M</v>
          </cell>
          <cell r="X780" t="str">
            <v>HIGH SCHOOL</v>
          </cell>
          <cell r="Y780">
            <v>0</v>
          </cell>
          <cell r="Z780">
            <v>0</v>
          </cell>
          <cell r="AA780">
            <v>0</v>
          </cell>
          <cell r="AB780">
            <v>8</v>
          </cell>
          <cell r="AC780">
            <v>7</v>
          </cell>
          <cell r="AD780">
            <v>10</v>
          </cell>
          <cell r="AE780">
            <v>8.3333333333333339</v>
          </cell>
          <cell r="AF780" t="str">
            <v>C1</v>
          </cell>
          <cell r="AG780">
            <v>0</v>
          </cell>
          <cell r="AH780">
            <v>0</v>
          </cell>
          <cell r="AI780">
            <v>0</v>
          </cell>
          <cell r="AJ780" t="str">
            <v>OK</v>
          </cell>
          <cell r="AK780" t="str">
            <v>OK</v>
          </cell>
          <cell r="AL780" t="str">
            <v>OK</v>
          </cell>
          <cell r="AM780" t="str">
            <v>OK</v>
          </cell>
          <cell r="AN780" t="str">
            <v>OK</v>
          </cell>
          <cell r="AO780" t="str">
            <v>OK</v>
          </cell>
          <cell r="AP780" t="str">
            <v>OK</v>
          </cell>
          <cell r="AQ780" t="str">
            <v>Dimas Rosales Ever Iván</v>
          </cell>
          <cell r="AR780">
            <v>0</v>
          </cell>
        </row>
        <row r="781">
          <cell r="A781">
            <v>780</v>
          </cell>
          <cell r="B781" t="str">
            <v>ASIGNADO</v>
          </cell>
          <cell r="C781" t="str">
            <v>ACTIVO</v>
          </cell>
          <cell r="D781">
            <v>0</v>
          </cell>
          <cell r="E781">
            <v>0</v>
          </cell>
          <cell r="F781" t="str">
            <v>1° de Septiembre</v>
          </cell>
          <cell r="G781" t="str">
            <v>PIP</v>
          </cell>
          <cell r="H781" t="str">
            <v>Aida Lizette</v>
          </cell>
          <cell r="I781" t="str">
            <v>Pérez</v>
          </cell>
          <cell r="J781" t="str">
            <v>Calderón</v>
          </cell>
          <cell r="K781" t="str">
            <v>Aida Lizette Pérez Calderón</v>
          </cell>
          <cell r="L781" t="str">
            <v>PECA800828MQ3</v>
          </cell>
          <cell r="M781" t="str">
            <v>PECA800828MDGRLD04</v>
          </cell>
          <cell r="N781" t="str">
            <v>C. Nayarit No. 306 Col. Morga C.P. 34010</v>
          </cell>
          <cell r="O781" t="str">
            <v>M</v>
          </cell>
          <cell r="P781" t="str">
            <v>COL. MORGA</v>
          </cell>
          <cell r="Q781" t="str">
            <v>Durango</v>
          </cell>
          <cell r="R781" t="str">
            <v>Victoria de Durango</v>
          </cell>
          <cell r="S781" t="str">
            <v>Dgo.</v>
          </cell>
          <cell r="T781">
            <v>6181305226</v>
          </cell>
          <cell r="U781">
            <v>6181660612</v>
          </cell>
          <cell r="V781" t="str">
            <v>MEXICANA</v>
          </cell>
          <cell r="W781" t="str">
            <v>F</v>
          </cell>
          <cell r="X781" t="str">
            <v>BACHILLERATO</v>
          </cell>
          <cell r="Y781">
            <v>0</v>
          </cell>
          <cell r="Z781">
            <v>0</v>
          </cell>
          <cell r="AA781">
            <v>0</v>
          </cell>
          <cell r="AB781">
            <v>9</v>
          </cell>
          <cell r="AC781">
            <v>7</v>
          </cell>
          <cell r="AD781">
            <v>9</v>
          </cell>
          <cell r="AE781">
            <v>8.3333333333333339</v>
          </cell>
          <cell r="AF781" t="str">
            <v>B1</v>
          </cell>
          <cell r="AG781">
            <v>0</v>
          </cell>
          <cell r="AH781">
            <v>0</v>
          </cell>
          <cell r="AI781" t="str">
            <v>paidalizett@yahoo.com.mx</v>
          </cell>
          <cell r="AJ781" t="str">
            <v>OK</v>
          </cell>
          <cell r="AK781" t="str">
            <v>OK</v>
          </cell>
          <cell r="AL781" t="str">
            <v>OK</v>
          </cell>
          <cell r="AM781" t="str">
            <v>OK</v>
          </cell>
          <cell r="AN781" t="str">
            <v>OK</v>
          </cell>
          <cell r="AO781" t="str">
            <v>OK</v>
          </cell>
          <cell r="AP781" t="str">
            <v>OK</v>
          </cell>
          <cell r="AQ781" t="str">
            <v>Pérez Calderón Aida Lizette</v>
          </cell>
          <cell r="AR781">
            <v>0</v>
          </cell>
        </row>
        <row r="782">
          <cell r="A782">
            <v>781</v>
          </cell>
          <cell r="B782" t="str">
            <v>CANDIDATO</v>
          </cell>
          <cell r="C782" t="str">
            <v>RNR</v>
          </cell>
          <cell r="D782">
            <v>0</v>
          </cell>
          <cell r="E782">
            <v>0</v>
          </cell>
          <cell r="F782" t="str">
            <v xml:space="preserve"> </v>
          </cell>
          <cell r="G782" t="str">
            <v xml:space="preserve"> </v>
          </cell>
          <cell r="H782" t="str">
            <v>Olimpia Judith</v>
          </cell>
          <cell r="I782" t="str">
            <v>Ibarra</v>
          </cell>
          <cell r="J782" t="str">
            <v>Mata</v>
          </cell>
          <cell r="K782" t="str">
            <v>Olimpia Judith Ibarra Mata</v>
          </cell>
          <cell r="L782" t="str">
            <v>IAMO840728VC1</v>
          </cell>
          <cell r="M782" t="str">
            <v>IAMO840728MDGBTLO5</v>
          </cell>
          <cell r="N782" t="str">
            <v>C. Niebla No. 111 Fracc. La Nubes</v>
          </cell>
          <cell r="O782">
            <v>0</v>
          </cell>
          <cell r="P782" t="str">
            <v>FRACC. LAS NUBES</v>
          </cell>
          <cell r="Q782" t="str">
            <v>Durango</v>
          </cell>
          <cell r="R782" t="str">
            <v>Victoria de Durango</v>
          </cell>
          <cell r="S782" t="str">
            <v>Dgo.</v>
          </cell>
          <cell r="T782">
            <v>6758650482</v>
          </cell>
          <cell r="U782">
            <v>6758710386</v>
          </cell>
          <cell r="V782" t="str">
            <v>MEXICANA</v>
          </cell>
          <cell r="W782" t="str">
            <v>F</v>
          </cell>
          <cell r="X782" t="str">
            <v>ING. INDUSTRIAL</v>
          </cell>
          <cell r="Y782">
            <v>0</v>
          </cell>
          <cell r="Z782">
            <v>0</v>
          </cell>
          <cell r="AA782">
            <v>0</v>
          </cell>
          <cell r="AB782">
            <v>10</v>
          </cell>
          <cell r="AC782">
            <v>9</v>
          </cell>
          <cell r="AD782">
            <v>9</v>
          </cell>
          <cell r="AE782">
            <v>9.3333333333333339</v>
          </cell>
          <cell r="AF782" t="str">
            <v>B1</v>
          </cell>
          <cell r="AG782">
            <v>0</v>
          </cell>
          <cell r="AH782">
            <v>0</v>
          </cell>
          <cell r="AI782">
            <v>0</v>
          </cell>
          <cell r="AJ782" t="str">
            <v>OK</v>
          </cell>
          <cell r="AK782" t="str">
            <v>OK</v>
          </cell>
          <cell r="AL782" t="str">
            <v>OK</v>
          </cell>
          <cell r="AM782" t="str">
            <v>OK</v>
          </cell>
          <cell r="AN782" t="str">
            <v>OK</v>
          </cell>
          <cell r="AO782" t="str">
            <v>OK</v>
          </cell>
          <cell r="AP782" t="str">
            <v>OK</v>
          </cell>
          <cell r="AQ782" t="str">
            <v>Ibarra Mata Olimpia Judith</v>
          </cell>
          <cell r="AR782">
            <v>0</v>
          </cell>
        </row>
        <row r="783">
          <cell r="A783">
            <v>782</v>
          </cell>
          <cell r="B783" t="str">
            <v>CANDIDATO</v>
          </cell>
          <cell r="C783" t="str">
            <v>ACTIVO</v>
          </cell>
          <cell r="D783">
            <v>0</v>
          </cell>
          <cell r="E783">
            <v>0</v>
          </cell>
          <cell r="F783" t="str">
            <v xml:space="preserve"> </v>
          </cell>
          <cell r="G783" t="str">
            <v xml:space="preserve"> </v>
          </cell>
          <cell r="H783" t="str">
            <v>Jenny Karina</v>
          </cell>
          <cell r="I783" t="str">
            <v>Castro</v>
          </cell>
          <cell r="J783" t="str">
            <v>Torres</v>
          </cell>
          <cell r="K783" t="str">
            <v>Jenny Karina Castro Torres</v>
          </cell>
          <cell r="L783" t="str">
            <v>CATS871107II1</v>
          </cell>
          <cell r="M783" t="str">
            <v>CATS871107MDGSRN01</v>
          </cell>
          <cell r="N783" t="str">
            <v>And. Teotihuacanos No. 204 Fracc. El Huizache II C.P. 34160</v>
          </cell>
          <cell r="O783">
            <v>0</v>
          </cell>
          <cell r="P783" t="str">
            <v xml:space="preserve">FRACC. EL HUIZACHE II </v>
          </cell>
          <cell r="Q783" t="str">
            <v>Durango</v>
          </cell>
          <cell r="R783" t="str">
            <v>Victoria de Durango</v>
          </cell>
          <cell r="S783" t="str">
            <v>Dgo.</v>
          </cell>
          <cell r="T783">
            <v>6188366997</v>
          </cell>
          <cell r="U783">
            <v>61880444119</v>
          </cell>
          <cell r="V783" t="str">
            <v>MEXICANA</v>
          </cell>
          <cell r="W783" t="str">
            <v>F</v>
          </cell>
          <cell r="X783" t="str">
            <v>LIC. EN LENGUAS</v>
          </cell>
          <cell r="Y783">
            <v>0</v>
          </cell>
          <cell r="Z783">
            <v>0</v>
          </cell>
          <cell r="AA783">
            <v>0</v>
          </cell>
          <cell r="AB783">
            <v>9</v>
          </cell>
          <cell r="AC783">
            <v>8</v>
          </cell>
          <cell r="AD783">
            <v>9</v>
          </cell>
          <cell r="AE783">
            <v>8.6666666666666661</v>
          </cell>
          <cell r="AF783" t="str">
            <v>A2</v>
          </cell>
          <cell r="AG783">
            <v>0</v>
          </cell>
          <cell r="AH783">
            <v>0</v>
          </cell>
          <cell r="AI783">
            <v>0</v>
          </cell>
          <cell r="AJ783" t="str">
            <v>OK</v>
          </cell>
          <cell r="AK783" t="str">
            <v>OK</v>
          </cell>
          <cell r="AL783" t="str">
            <v>OK</v>
          </cell>
          <cell r="AM783" t="str">
            <v>OK</v>
          </cell>
          <cell r="AN783" t="str">
            <v>OK</v>
          </cell>
          <cell r="AO783" t="str">
            <v>OK</v>
          </cell>
          <cell r="AP783" t="str">
            <v>OK</v>
          </cell>
          <cell r="AQ783" t="str">
            <v>Castro Torres Jenny Karina</v>
          </cell>
          <cell r="AR783">
            <v>0</v>
          </cell>
        </row>
        <row r="784">
          <cell r="A784">
            <v>783</v>
          </cell>
          <cell r="B784" t="str">
            <v>CANDIDATO</v>
          </cell>
          <cell r="C784" t="str">
            <v>RNR</v>
          </cell>
          <cell r="D784">
            <v>0</v>
          </cell>
          <cell r="E784">
            <v>0</v>
          </cell>
          <cell r="F784" t="str">
            <v xml:space="preserve"> </v>
          </cell>
          <cell r="G784" t="str">
            <v xml:space="preserve"> </v>
          </cell>
          <cell r="H784" t="str">
            <v>José de Jesús</v>
          </cell>
          <cell r="I784" t="str">
            <v>Sosa</v>
          </cell>
          <cell r="J784" t="str">
            <v>Hernández</v>
          </cell>
          <cell r="K784" t="str">
            <v>José de Jesús Sosa Hernández</v>
          </cell>
          <cell r="L784" t="str">
            <v>SOHJ900906TJ1</v>
          </cell>
          <cell r="M784" t="str">
            <v>SOHJ900906HDGSRS00</v>
          </cell>
          <cell r="N784" t="str">
            <v>C. F No 145 Fracc. Bosques del Valle</v>
          </cell>
          <cell r="O784">
            <v>0</v>
          </cell>
          <cell r="P784" t="str">
            <v>FRACC. BOSQUES DEL VALLE</v>
          </cell>
          <cell r="Q784" t="str">
            <v>Durango</v>
          </cell>
          <cell r="R784" t="str">
            <v>Victoria de Durango</v>
          </cell>
          <cell r="S784" t="str">
            <v>Dgo.</v>
          </cell>
          <cell r="T784">
            <v>6188143483</v>
          </cell>
          <cell r="U784">
            <v>6181847585</v>
          </cell>
          <cell r="V784" t="str">
            <v>MEXICANA</v>
          </cell>
          <cell r="W784" t="str">
            <v>M</v>
          </cell>
          <cell r="X784" t="str">
            <v>ING. EN MECANICA (7° Semestre)</v>
          </cell>
          <cell r="Y784">
            <v>0</v>
          </cell>
          <cell r="Z784">
            <v>0</v>
          </cell>
          <cell r="AA784">
            <v>0</v>
          </cell>
          <cell r="AB784">
            <v>7</v>
          </cell>
          <cell r="AC784">
            <v>7</v>
          </cell>
          <cell r="AD784">
            <v>8</v>
          </cell>
          <cell r="AE784">
            <v>7.333333333333333</v>
          </cell>
          <cell r="AF784" t="str">
            <v>B1</v>
          </cell>
          <cell r="AG784">
            <v>0</v>
          </cell>
          <cell r="AH784">
            <v>0</v>
          </cell>
          <cell r="AI784">
            <v>0</v>
          </cell>
          <cell r="AJ784" t="str">
            <v>OK</v>
          </cell>
          <cell r="AK784" t="str">
            <v>OK</v>
          </cell>
          <cell r="AL784" t="str">
            <v>OK</v>
          </cell>
          <cell r="AM784" t="str">
            <v>OK</v>
          </cell>
          <cell r="AN784" t="str">
            <v>OK</v>
          </cell>
          <cell r="AO784" t="str">
            <v>OK</v>
          </cell>
          <cell r="AP784" t="str">
            <v>OK</v>
          </cell>
          <cell r="AQ784" t="str">
            <v>Sosa Hernández José de Jesús</v>
          </cell>
          <cell r="AR784">
            <v>0</v>
          </cell>
        </row>
        <row r="785">
          <cell r="A785">
            <v>784</v>
          </cell>
          <cell r="B785" t="str">
            <v>CANDIDATO</v>
          </cell>
          <cell r="C785" t="str">
            <v>ACTIVO</v>
          </cell>
          <cell r="D785">
            <v>0</v>
          </cell>
          <cell r="E785">
            <v>0</v>
          </cell>
          <cell r="F785" t="str">
            <v xml:space="preserve"> </v>
          </cell>
          <cell r="G785" t="str">
            <v xml:space="preserve"> </v>
          </cell>
          <cell r="H785" t="str">
            <v>Mayle Concepcion</v>
          </cell>
          <cell r="I785" t="str">
            <v>Salas</v>
          </cell>
          <cell r="J785" t="str">
            <v>Hernández</v>
          </cell>
          <cell r="K785" t="str">
            <v>Mayle Concepcion Salas Hernández</v>
          </cell>
          <cell r="L785" t="str">
            <v>SAHM741009VA8</v>
          </cell>
          <cell r="M785" t="str">
            <v>SAHM741009MDGLRY16</v>
          </cell>
          <cell r="N785" t="str">
            <v xml:space="preserve">C. Victoria No. 316 Zona Centro C.P. 34890 </v>
          </cell>
          <cell r="O785">
            <v>0</v>
          </cell>
          <cell r="P785" t="str">
            <v>M VICENTE GUERRERO</v>
          </cell>
          <cell r="Q785" t="str">
            <v>Vicente Guerrero</v>
          </cell>
          <cell r="R785" t="str">
            <v>Vicente Guerrero</v>
          </cell>
          <cell r="S785" t="str">
            <v>Dgo.</v>
          </cell>
          <cell r="T785">
            <v>6758650546</v>
          </cell>
          <cell r="U785">
            <v>0</v>
          </cell>
          <cell r="V785" t="str">
            <v>MEXICANA</v>
          </cell>
          <cell r="W785" t="str">
            <v>F</v>
          </cell>
          <cell r="X785" t="str">
            <v>HIGH SCHOOL</v>
          </cell>
          <cell r="Y785">
            <v>0</v>
          </cell>
          <cell r="Z785">
            <v>0</v>
          </cell>
          <cell r="AA785">
            <v>0</v>
          </cell>
          <cell r="AB785">
            <v>10</v>
          </cell>
          <cell r="AC785">
            <v>8</v>
          </cell>
          <cell r="AD785">
            <v>9</v>
          </cell>
          <cell r="AE785">
            <v>9</v>
          </cell>
          <cell r="AF785" t="str">
            <v>B1</v>
          </cell>
          <cell r="AG785">
            <v>0</v>
          </cell>
          <cell r="AH785">
            <v>0</v>
          </cell>
          <cell r="AI785">
            <v>0</v>
          </cell>
          <cell r="AJ785" t="str">
            <v>OK</v>
          </cell>
          <cell r="AK785" t="str">
            <v>OK</v>
          </cell>
          <cell r="AL785" t="str">
            <v>OK</v>
          </cell>
          <cell r="AM785" t="str">
            <v>OK</v>
          </cell>
          <cell r="AN785" t="str">
            <v>OK</v>
          </cell>
          <cell r="AO785" t="str">
            <v>OK</v>
          </cell>
          <cell r="AP785" t="str">
            <v>OK</v>
          </cell>
          <cell r="AQ785" t="str">
            <v>Salas Hernández Mayle Concepcion</v>
          </cell>
          <cell r="AR785" t="str">
            <v>no recogió la asignación</v>
          </cell>
        </row>
        <row r="786">
          <cell r="A786">
            <v>785</v>
          </cell>
          <cell r="B786" t="str">
            <v>CANDIDATO</v>
          </cell>
          <cell r="C786" t="str">
            <v>BAJA</v>
          </cell>
          <cell r="D786">
            <v>0</v>
          </cell>
          <cell r="E786">
            <v>0</v>
          </cell>
          <cell r="F786" t="str">
            <v xml:space="preserve"> </v>
          </cell>
          <cell r="G786" t="str">
            <v xml:space="preserve"> </v>
          </cell>
          <cell r="H786" t="str">
            <v>Xitlalic</v>
          </cell>
          <cell r="I786" t="str">
            <v>Viggers</v>
          </cell>
          <cell r="J786" t="str">
            <v>Barreras</v>
          </cell>
          <cell r="K786" t="str">
            <v>Xitlalic Viggers Barreras</v>
          </cell>
          <cell r="L786" t="str">
            <v>VIBX830421KRA</v>
          </cell>
          <cell r="M786" t="str">
            <v>VIBX830421MDGGRT03</v>
          </cell>
          <cell r="N786" t="str">
            <v>And. Tauro No. 204 Fracc. Rinconada Sol</v>
          </cell>
          <cell r="O786" t="str">
            <v>M</v>
          </cell>
          <cell r="P786" t="str">
            <v>FRACC. RINCONADA SOL</v>
          </cell>
          <cell r="Q786" t="str">
            <v>Durango</v>
          </cell>
          <cell r="R786" t="str">
            <v>Victoria de Durango</v>
          </cell>
          <cell r="S786" t="str">
            <v>Dgo.</v>
          </cell>
          <cell r="T786">
            <v>6188141994</v>
          </cell>
          <cell r="U786">
            <v>6181846214</v>
          </cell>
          <cell r="V786" t="str">
            <v>MEXICANA</v>
          </cell>
          <cell r="W786" t="str">
            <v>F</v>
          </cell>
          <cell r="X786" t="str">
            <v>ING. QUIMICA</v>
          </cell>
          <cell r="Y786">
            <v>0</v>
          </cell>
          <cell r="Z786">
            <v>0</v>
          </cell>
          <cell r="AA786">
            <v>0</v>
          </cell>
          <cell r="AB786">
            <v>10</v>
          </cell>
          <cell r="AC786">
            <v>7</v>
          </cell>
          <cell r="AD786">
            <v>9</v>
          </cell>
          <cell r="AE786">
            <v>8.6666666666666661</v>
          </cell>
          <cell r="AF786" t="str">
            <v>A2</v>
          </cell>
          <cell r="AG786">
            <v>0</v>
          </cell>
          <cell r="AH786">
            <v>0</v>
          </cell>
          <cell r="AI786">
            <v>0</v>
          </cell>
          <cell r="AJ786" t="str">
            <v>OK</v>
          </cell>
          <cell r="AK786" t="str">
            <v>OK</v>
          </cell>
          <cell r="AL786" t="str">
            <v>OK</v>
          </cell>
          <cell r="AM786" t="str">
            <v>OK</v>
          </cell>
          <cell r="AN786" t="str">
            <v>OK</v>
          </cell>
          <cell r="AO786" t="str">
            <v>OK</v>
          </cell>
          <cell r="AP786" t="str">
            <v>OK</v>
          </cell>
          <cell r="AQ786" t="str">
            <v>Viggers Barreras Xitlalic</v>
          </cell>
          <cell r="AR786">
            <v>0</v>
          </cell>
        </row>
        <row r="787">
          <cell r="A787">
            <v>786</v>
          </cell>
          <cell r="B787" t="str">
            <v>CANDIDATO</v>
          </cell>
          <cell r="C787" t="str">
            <v>CANDIDATO</v>
          </cell>
          <cell r="D787">
            <v>0</v>
          </cell>
          <cell r="E787">
            <v>0</v>
          </cell>
          <cell r="F787" t="str">
            <v xml:space="preserve"> </v>
          </cell>
          <cell r="G787" t="str">
            <v xml:space="preserve"> </v>
          </cell>
          <cell r="H787" t="str">
            <v>Dianey</v>
          </cell>
          <cell r="I787" t="str">
            <v>Viggers</v>
          </cell>
          <cell r="J787" t="str">
            <v>Barreras</v>
          </cell>
          <cell r="K787" t="str">
            <v>Dianey Viggers Barreras</v>
          </cell>
          <cell r="L787" t="str">
            <v>VIBD8601039LA</v>
          </cell>
          <cell r="M787" t="str">
            <v>VIBD860103MDGGRN05</v>
          </cell>
          <cell r="N787" t="str">
            <v>And. Tauro No. 204 Fracc. Rinconada Sol</v>
          </cell>
          <cell r="O787">
            <v>0</v>
          </cell>
          <cell r="P787" t="str">
            <v>FRACC. RINCONADA SOL</v>
          </cell>
          <cell r="Q787" t="str">
            <v>Durango</v>
          </cell>
          <cell r="R787" t="str">
            <v>Victoria de Durango</v>
          </cell>
          <cell r="S787" t="str">
            <v>Dgo.</v>
          </cell>
          <cell r="T787">
            <v>6188141994</v>
          </cell>
          <cell r="U787">
            <v>6181034869</v>
          </cell>
          <cell r="V787" t="str">
            <v>MEXICANA</v>
          </cell>
          <cell r="W787" t="str">
            <v>F</v>
          </cell>
          <cell r="X787" t="str">
            <v>BACHILLERATO</v>
          </cell>
          <cell r="Y787">
            <v>0</v>
          </cell>
          <cell r="Z787">
            <v>0</v>
          </cell>
          <cell r="AA787">
            <v>0</v>
          </cell>
          <cell r="AB787">
            <v>9</v>
          </cell>
          <cell r="AC787">
            <v>7</v>
          </cell>
          <cell r="AD787">
            <v>8</v>
          </cell>
          <cell r="AE787">
            <v>8</v>
          </cell>
          <cell r="AF787" t="str">
            <v>A1</v>
          </cell>
          <cell r="AG787">
            <v>0</v>
          </cell>
          <cell r="AH787">
            <v>0</v>
          </cell>
          <cell r="AI787">
            <v>0</v>
          </cell>
          <cell r="AJ787" t="str">
            <v>OK</v>
          </cell>
          <cell r="AK787" t="str">
            <v>OK</v>
          </cell>
          <cell r="AL787" t="str">
            <v>OK</v>
          </cell>
          <cell r="AM787" t="str">
            <v>OK</v>
          </cell>
          <cell r="AN787" t="str">
            <v>OK</v>
          </cell>
          <cell r="AO787" t="str">
            <v>OK</v>
          </cell>
          <cell r="AP787" t="str">
            <v>OK</v>
          </cell>
          <cell r="AQ787" t="str">
            <v>Viggers Barreras Dianey</v>
          </cell>
          <cell r="AR787">
            <v>0</v>
          </cell>
        </row>
        <row r="788">
          <cell r="A788">
            <v>787</v>
          </cell>
          <cell r="B788" t="str">
            <v>CANDIDATO</v>
          </cell>
          <cell r="C788" t="str">
            <v>CANDIDATO</v>
          </cell>
          <cell r="D788">
            <v>0</v>
          </cell>
          <cell r="E788">
            <v>0</v>
          </cell>
          <cell r="F788" t="str">
            <v xml:space="preserve"> </v>
          </cell>
          <cell r="G788" t="str">
            <v xml:space="preserve"> </v>
          </cell>
          <cell r="H788" t="str">
            <v>Rodrigo</v>
          </cell>
          <cell r="I788" t="str">
            <v>Zamora</v>
          </cell>
          <cell r="J788" t="str">
            <v>Figueroa</v>
          </cell>
          <cell r="K788" t="str">
            <v>Rodrigo Zamora Figueroa</v>
          </cell>
          <cell r="L788" t="str">
            <v>ZAFR810309IY7</v>
          </cell>
          <cell r="M788" t="str">
            <v>ZAFR810309HDGMGD07</v>
          </cell>
          <cell r="N788" t="str">
            <v>C. Eduardo Ruiz Espino No. 109 Col. Juan Lira Bracho</v>
          </cell>
          <cell r="O788">
            <v>0</v>
          </cell>
          <cell r="P788" t="str">
            <v>COL. JUAN LIRA BRACHO</v>
          </cell>
          <cell r="Q788" t="str">
            <v>Durango</v>
          </cell>
          <cell r="R788" t="str">
            <v>Victoria de Durango</v>
          </cell>
          <cell r="S788" t="str">
            <v>Dgo.</v>
          </cell>
          <cell r="T788">
            <v>6188247419</v>
          </cell>
          <cell r="U788">
            <v>6181084595</v>
          </cell>
          <cell r="V788" t="str">
            <v>MEXICANA</v>
          </cell>
          <cell r="W788" t="str">
            <v>M</v>
          </cell>
          <cell r="X788" t="str">
            <v>BACHILLERATO</v>
          </cell>
          <cell r="Y788">
            <v>0</v>
          </cell>
          <cell r="Z788">
            <v>0</v>
          </cell>
          <cell r="AA788">
            <v>0</v>
          </cell>
          <cell r="AB788">
            <v>8</v>
          </cell>
          <cell r="AC788">
            <v>5</v>
          </cell>
          <cell r="AD788">
            <v>7</v>
          </cell>
          <cell r="AE788">
            <v>6.666666666666667</v>
          </cell>
          <cell r="AF788" t="str">
            <v>No</v>
          </cell>
          <cell r="AG788">
            <v>0</v>
          </cell>
          <cell r="AH788">
            <v>0</v>
          </cell>
          <cell r="AI788">
            <v>0</v>
          </cell>
          <cell r="AJ788" t="str">
            <v>OK</v>
          </cell>
          <cell r="AK788" t="str">
            <v>OK</v>
          </cell>
          <cell r="AL788" t="str">
            <v>OK</v>
          </cell>
          <cell r="AM788" t="str">
            <v>OK</v>
          </cell>
          <cell r="AN788" t="str">
            <v>OK</v>
          </cell>
          <cell r="AO788" t="str">
            <v>OK</v>
          </cell>
          <cell r="AP788" t="str">
            <v>OK</v>
          </cell>
          <cell r="AQ788" t="str">
            <v>Zamora Figueroa Rodrigo</v>
          </cell>
          <cell r="AR788">
            <v>0</v>
          </cell>
        </row>
        <row r="789">
          <cell r="A789">
            <v>788</v>
          </cell>
          <cell r="B789" t="str">
            <v>CANDIDATO</v>
          </cell>
          <cell r="C789" t="str">
            <v>RNR</v>
          </cell>
          <cell r="D789">
            <v>0</v>
          </cell>
          <cell r="E789">
            <v>0</v>
          </cell>
          <cell r="F789" t="str">
            <v xml:space="preserve"> </v>
          </cell>
          <cell r="G789" t="str">
            <v xml:space="preserve"> </v>
          </cell>
          <cell r="H789" t="str">
            <v>Pedro Alberto</v>
          </cell>
          <cell r="I789" t="str">
            <v>Leyva</v>
          </cell>
          <cell r="J789" t="str">
            <v>Parra</v>
          </cell>
          <cell r="K789" t="str">
            <v>Pedro Alberto Leyva Parra</v>
          </cell>
          <cell r="L789" t="str">
            <v>LEPP820922I84</v>
          </cell>
          <cell r="M789" t="str">
            <v>LEPP820922HDGYRD04</v>
          </cell>
          <cell r="N789" t="str">
            <v xml:space="preserve">C. Miguel Huitrón No. 105 Fracc. FOVISSSTE C.P. </v>
          </cell>
          <cell r="O789">
            <v>0</v>
          </cell>
          <cell r="P789" t="str">
            <v xml:space="preserve">FRACC. FOVISSSTE </v>
          </cell>
          <cell r="Q789" t="str">
            <v>Durango</v>
          </cell>
          <cell r="R789" t="str">
            <v>Victoria de Durango</v>
          </cell>
          <cell r="S789" t="str">
            <v>Dgo.</v>
          </cell>
          <cell r="T789">
            <v>6188128106</v>
          </cell>
          <cell r="U789">
            <v>6182052151</v>
          </cell>
          <cell r="V789" t="str">
            <v>MEXICANA</v>
          </cell>
          <cell r="W789" t="str">
            <v>M</v>
          </cell>
          <cell r="X789" t="str">
            <v>CONTADOR PUBLICO</v>
          </cell>
          <cell r="Y789">
            <v>0</v>
          </cell>
          <cell r="Z789">
            <v>0</v>
          </cell>
          <cell r="AA789">
            <v>0</v>
          </cell>
          <cell r="AB789">
            <v>8</v>
          </cell>
          <cell r="AC789">
            <v>8</v>
          </cell>
          <cell r="AD789">
            <v>10</v>
          </cell>
          <cell r="AE789">
            <v>8.6666666666666661</v>
          </cell>
          <cell r="AF789" t="str">
            <v>B2</v>
          </cell>
          <cell r="AG789">
            <v>0</v>
          </cell>
          <cell r="AH789">
            <v>0</v>
          </cell>
          <cell r="AI789">
            <v>0</v>
          </cell>
          <cell r="AJ789" t="str">
            <v>OK</v>
          </cell>
          <cell r="AK789" t="str">
            <v>OK</v>
          </cell>
          <cell r="AL789" t="str">
            <v>OK</v>
          </cell>
          <cell r="AM789" t="str">
            <v>OK</v>
          </cell>
          <cell r="AN789" t="str">
            <v>OK</v>
          </cell>
          <cell r="AO789" t="str">
            <v>OK</v>
          </cell>
          <cell r="AP789" t="str">
            <v>OK</v>
          </cell>
          <cell r="AQ789" t="str">
            <v>Leyva Parra Pedro Alberto</v>
          </cell>
          <cell r="AR789" t="str">
            <v>solo se presentó en la escuela y no regresó</v>
          </cell>
        </row>
        <row r="790">
          <cell r="A790">
            <v>789</v>
          </cell>
          <cell r="B790" t="str">
            <v>CANDIDATO</v>
          </cell>
          <cell r="C790" t="str">
            <v>BAJA</v>
          </cell>
          <cell r="D790">
            <v>0</v>
          </cell>
          <cell r="E790">
            <v>0</v>
          </cell>
          <cell r="F790" t="str">
            <v xml:space="preserve"> </v>
          </cell>
          <cell r="G790" t="str">
            <v xml:space="preserve"> </v>
          </cell>
          <cell r="H790" t="str">
            <v>Daniel</v>
          </cell>
          <cell r="I790" t="str">
            <v>Ramos</v>
          </cell>
          <cell r="J790" t="str">
            <v>Robledo</v>
          </cell>
          <cell r="K790" t="str">
            <v>Daniel Ramos Robledo</v>
          </cell>
          <cell r="L790" t="str">
            <v>RARD8703312MT</v>
          </cell>
          <cell r="M790" t="str">
            <v>RARD870331HDGMBN02</v>
          </cell>
          <cell r="N790" t="str">
            <v>C. Alfa Mz 2 Lte 4 Fracc. Provincial C.P. 34239</v>
          </cell>
          <cell r="O790">
            <v>0</v>
          </cell>
          <cell r="P790" t="str">
            <v>FRACC. PROVINCIAL</v>
          </cell>
          <cell r="Q790" t="str">
            <v>Durango</v>
          </cell>
          <cell r="R790" t="str">
            <v>Victoria de Durango</v>
          </cell>
          <cell r="S790" t="str">
            <v>Dgo.</v>
          </cell>
          <cell r="T790">
            <v>0</v>
          </cell>
          <cell r="U790">
            <v>6181086258</v>
          </cell>
          <cell r="V790" t="str">
            <v>MEXICANA</v>
          </cell>
          <cell r="W790" t="str">
            <v>M</v>
          </cell>
          <cell r="X790" t="str">
            <v>HIGH SCHOOL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 t="e">
            <v>#DIV/0!</v>
          </cell>
          <cell r="AF790" t="str">
            <v>C1</v>
          </cell>
          <cell r="AG790">
            <v>0</v>
          </cell>
          <cell r="AH790">
            <v>0</v>
          </cell>
          <cell r="AI790">
            <v>0</v>
          </cell>
          <cell r="AJ790" t="str">
            <v>OK</v>
          </cell>
          <cell r="AK790" t="str">
            <v>OK</v>
          </cell>
          <cell r="AL790" t="str">
            <v>OK</v>
          </cell>
          <cell r="AM790" t="str">
            <v>OK</v>
          </cell>
          <cell r="AN790" t="str">
            <v>OK</v>
          </cell>
          <cell r="AO790" t="str">
            <v>OK</v>
          </cell>
          <cell r="AP790" t="str">
            <v>OK</v>
          </cell>
          <cell r="AQ790" t="str">
            <v>Ramos Robledo Daniel</v>
          </cell>
          <cell r="AR790">
            <v>0</v>
          </cell>
        </row>
        <row r="791">
          <cell r="A791">
            <v>790</v>
          </cell>
          <cell r="B791" t="str">
            <v>CANDIDATO</v>
          </cell>
          <cell r="C791" t="str">
            <v>CANDIDATO</v>
          </cell>
          <cell r="D791">
            <v>0</v>
          </cell>
          <cell r="E791">
            <v>0</v>
          </cell>
          <cell r="F791" t="str">
            <v xml:space="preserve"> </v>
          </cell>
          <cell r="G791" t="str">
            <v xml:space="preserve"> </v>
          </cell>
          <cell r="H791" t="str">
            <v>José Luis</v>
          </cell>
          <cell r="I791" t="str">
            <v>Guevara</v>
          </cell>
          <cell r="J791" t="str">
            <v>Peña</v>
          </cell>
          <cell r="K791" t="str">
            <v>José Luis Guevara Peña</v>
          </cell>
          <cell r="L791" t="str">
            <v>GUPL770815BJ3</v>
          </cell>
          <cell r="M791" t="str">
            <v>GUPL770815HDGVXS06</v>
          </cell>
          <cell r="N791" t="str">
            <v>C. Lucha Popular No. 416 Col. José Revueltas</v>
          </cell>
          <cell r="O791">
            <v>0</v>
          </cell>
          <cell r="P791" t="str">
            <v xml:space="preserve">COL. JOSE REVUELTAS </v>
          </cell>
          <cell r="Q791" t="str">
            <v>Durango</v>
          </cell>
          <cell r="R791" t="str">
            <v>Victoria de Durango</v>
          </cell>
          <cell r="S791" t="str">
            <v>Dgo.</v>
          </cell>
          <cell r="T791">
            <v>6188184931</v>
          </cell>
          <cell r="U791">
            <v>6181551166</v>
          </cell>
          <cell r="V791" t="str">
            <v>MEXICANA</v>
          </cell>
          <cell r="W791" t="str">
            <v>M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8</v>
          </cell>
          <cell r="AC791">
            <v>6</v>
          </cell>
          <cell r="AD791">
            <v>7</v>
          </cell>
          <cell r="AE791">
            <v>7</v>
          </cell>
          <cell r="AF791" t="str">
            <v>A1</v>
          </cell>
          <cell r="AG791">
            <v>0</v>
          </cell>
          <cell r="AH791">
            <v>0</v>
          </cell>
          <cell r="AI791">
            <v>0</v>
          </cell>
          <cell r="AJ791" t="str">
            <v>OK</v>
          </cell>
          <cell r="AK791" t="str">
            <v>OK</v>
          </cell>
          <cell r="AL791" t="str">
            <v>OK</v>
          </cell>
          <cell r="AM791" t="str">
            <v>OK</v>
          </cell>
          <cell r="AN791" t="str">
            <v>X</v>
          </cell>
          <cell r="AO791" t="str">
            <v>OK</v>
          </cell>
          <cell r="AP791" t="str">
            <v>OK</v>
          </cell>
          <cell r="AQ791" t="str">
            <v>Guevara Peña José Luis</v>
          </cell>
          <cell r="AR791">
            <v>0</v>
          </cell>
        </row>
        <row r="792">
          <cell r="A792">
            <v>791</v>
          </cell>
          <cell r="B792" t="str">
            <v>CANDIDATO</v>
          </cell>
          <cell r="C792" t="str">
            <v>CANDIDATO</v>
          </cell>
          <cell r="D792">
            <v>0</v>
          </cell>
          <cell r="E792">
            <v>0</v>
          </cell>
          <cell r="F792" t="str">
            <v xml:space="preserve"> </v>
          </cell>
          <cell r="G792" t="str">
            <v xml:space="preserve"> </v>
          </cell>
          <cell r="H792" t="str">
            <v>Humberto Edgardo</v>
          </cell>
          <cell r="I792" t="str">
            <v>Reyes</v>
          </cell>
          <cell r="J792" t="str">
            <v>Soto</v>
          </cell>
          <cell r="K792" t="str">
            <v>Humberto Edgardo Reyes Soto</v>
          </cell>
          <cell r="L792" t="str">
            <v>RESH881010UZ8</v>
          </cell>
          <cell r="M792" t="str">
            <v>RESH881010HDGYTM07</v>
          </cell>
          <cell r="N792" t="str">
            <v>C. General Balderas No. 207 5 Col. Juan de la Barrera</v>
          </cell>
          <cell r="O792">
            <v>0</v>
          </cell>
          <cell r="P792" t="str">
            <v>COL. JUAN DE LA BARRERA</v>
          </cell>
          <cell r="Q792" t="str">
            <v>Durango</v>
          </cell>
          <cell r="R792" t="str">
            <v>Victoria de Durango</v>
          </cell>
          <cell r="S792" t="str">
            <v>Dgo.</v>
          </cell>
          <cell r="T792">
            <v>6188134948</v>
          </cell>
          <cell r="U792">
            <v>6181320078</v>
          </cell>
          <cell r="V792" t="str">
            <v>MEXICANA</v>
          </cell>
          <cell r="W792" t="str">
            <v>M</v>
          </cell>
          <cell r="X792" t="str">
            <v>ING. CIVIL</v>
          </cell>
          <cell r="Y792">
            <v>0</v>
          </cell>
          <cell r="Z792">
            <v>0</v>
          </cell>
          <cell r="AA792">
            <v>0</v>
          </cell>
          <cell r="AB792">
            <v>8</v>
          </cell>
          <cell r="AC792">
            <v>6</v>
          </cell>
          <cell r="AD792">
            <v>9</v>
          </cell>
          <cell r="AE792">
            <v>7.666666666666667</v>
          </cell>
          <cell r="AF792" t="str">
            <v>A1</v>
          </cell>
          <cell r="AG792">
            <v>0</v>
          </cell>
          <cell r="AH792">
            <v>0</v>
          </cell>
          <cell r="AI792">
            <v>0</v>
          </cell>
          <cell r="AJ792" t="str">
            <v>OK</v>
          </cell>
          <cell r="AK792" t="str">
            <v>OK</v>
          </cell>
          <cell r="AL792" t="str">
            <v>OK</v>
          </cell>
          <cell r="AM792" t="str">
            <v>OK</v>
          </cell>
          <cell r="AN792" t="str">
            <v>OK</v>
          </cell>
          <cell r="AO792" t="str">
            <v>OK</v>
          </cell>
          <cell r="AP792" t="str">
            <v>OK</v>
          </cell>
          <cell r="AQ792" t="str">
            <v>Reyes Soto Humberto Edgardo</v>
          </cell>
          <cell r="AR792">
            <v>0</v>
          </cell>
        </row>
        <row r="793">
          <cell r="A793">
            <v>792</v>
          </cell>
          <cell r="B793" t="str">
            <v>ASIGNADO</v>
          </cell>
          <cell r="C793" t="str">
            <v>BAJA</v>
          </cell>
          <cell r="D793">
            <v>0</v>
          </cell>
          <cell r="E793">
            <v>0</v>
          </cell>
          <cell r="F793" t="str">
            <v>1° de Septiembre</v>
          </cell>
          <cell r="G793" t="str">
            <v>PIP</v>
          </cell>
          <cell r="H793" t="str">
            <v>Maríana Estefania</v>
          </cell>
          <cell r="I793" t="str">
            <v>Ramírez</v>
          </cell>
          <cell r="J793" t="str">
            <v>Dozal</v>
          </cell>
          <cell r="K793" t="str">
            <v>Maríana Estefania Ramírez Dozal</v>
          </cell>
          <cell r="L793" t="str">
            <v>RADM9007304TA</v>
          </cell>
          <cell r="M793" t="str">
            <v>RADM900730MDGMZR04</v>
          </cell>
          <cell r="N793" t="str">
            <v>Priv. Negrete  No. 3 Col. Nueva Vizcaya C.P. 34080</v>
          </cell>
          <cell r="O793">
            <v>0</v>
          </cell>
          <cell r="P793" t="str">
            <v>COL. NUEVA VIZACAYA</v>
          </cell>
          <cell r="Q793" t="str">
            <v>Durango</v>
          </cell>
          <cell r="R793" t="str">
            <v>Victoria de Durango</v>
          </cell>
          <cell r="S793" t="str">
            <v>Dgo.</v>
          </cell>
          <cell r="T793">
            <v>6188174504</v>
          </cell>
          <cell r="U793">
            <v>6181455861</v>
          </cell>
          <cell r="V793" t="str">
            <v>MEXICANA</v>
          </cell>
          <cell r="W793" t="str">
            <v>F</v>
          </cell>
          <cell r="X793" t="str">
            <v>7° SEMESTRE L.I.E.</v>
          </cell>
          <cell r="Y793">
            <v>0</v>
          </cell>
          <cell r="Z793">
            <v>0</v>
          </cell>
          <cell r="AA793">
            <v>0</v>
          </cell>
          <cell r="AB793">
            <v>9</v>
          </cell>
          <cell r="AC793">
            <v>8</v>
          </cell>
          <cell r="AD793">
            <v>8</v>
          </cell>
          <cell r="AE793">
            <v>8.3333333333333339</v>
          </cell>
          <cell r="AF793" t="str">
            <v>B1</v>
          </cell>
          <cell r="AG793">
            <v>0</v>
          </cell>
          <cell r="AH793">
            <v>0</v>
          </cell>
          <cell r="AI793">
            <v>0</v>
          </cell>
          <cell r="AJ793" t="str">
            <v>OK</v>
          </cell>
          <cell r="AK793" t="str">
            <v>OK</v>
          </cell>
          <cell r="AL793" t="str">
            <v>OK</v>
          </cell>
          <cell r="AM793" t="str">
            <v>OK</v>
          </cell>
          <cell r="AN793" t="str">
            <v>OK</v>
          </cell>
          <cell r="AO793" t="str">
            <v>OK</v>
          </cell>
          <cell r="AP793" t="str">
            <v>OK</v>
          </cell>
          <cell r="AQ793" t="str">
            <v>Ramírez Dozal Maríana Estefania</v>
          </cell>
          <cell r="AR793">
            <v>0</v>
          </cell>
        </row>
        <row r="794">
          <cell r="A794">
            <v>793</v>
          </cell>
          <cell r="B794" t="str">
            <v>CANDIDATO</v>
          </cell>
          <cell r="C794" t="str">
            <v>CANDIDATO</v>
          </cell>
          <cell r="D794">
            <v>0</v>
          </cell>
          <cell r="E794">
            <v>0</v>
          </cell>
          <cell r="F794" t="str">
            <v xml:space="preserve"> </v>
          </cell>
          <cell r="G794" t="str">
            <v xml:space="preserve"> </v>
          </cell>
          <cell r="H794" t="str">
            <v>Claudia Yadira</v>
          </cell>
          <cell r="I794" t="str">
            <v>Rivas</v>
          </cell>
          <cell r="J794" t="str">
            <v>Arreola</v>
          </cell>
          <cell r="K794" t="str">
            <v>Claudia Yadira Rivas Arreola</v>
          </cell>
          <cell r="L794" t="str">
            <v>RIAC890916I41</v>
          </cell>
          <cell r="M794" t="str">
            <v>RIAC890916MDGVRL00</v>
          </cell>
          <cell r="N794" t="str">
            <v>C. Mariano Escobedo No. 304 A Nte. Zona Centro 34000</v>
          </cell>
          <cell r="O794" t="str">
            <v>V</v>
          </cell>
          <cell r="P794" t="str">
            <v>ZONA CENTRO</v>
          </cell>
          <cell r="Q794" t="str">
            <v>Canatlán</v>
          </cell>
          <cell r="R794" t="str">
            <v>Canatlan</v>
          </cell>
          <cell r="S794" t="str">
            <v>Dgo.</v>
          </cell>
          <cell r="T794">
            <v>0</v>
          </cell>
          <cell r="U794">
            <v>6181548820</v>
          </cell>
          <cell r="V794" t="str">
            <v>MEXICANA</v>
          </cell>
          <cell r="W794" t="str">
            <v>F</v>
          </cell>
          <cell r="X794" t="str">
            <v>7° SEMESTRE L.I.E.</v>
          </cell>
          <cell r="Y794">
            <v>0</v>
          </cell>
          <cell r="Z794">
            <v>0</v>
          </cell>
          <cell r="AA794">
            <v>0</v>
          </cell>
          <cell r="AB794">
            <v>9</v>
          </cell>
          <cell r="AC794">
            <v>7</v>
          </cell>
          <cell r="AD794">
            <v>7</v>
          </cell>
          <cell r="AE794">
            <v>7.666666666666667</v>
          </cell>
          <cell r="AF794" t="str">
            <v>B1</v>
          </cell>
          <cell r="AG794">
            <v>0</v>
          </cell>
          <cell r="AH794">
            <v>0</v>
          </cell>
          <cell r="AI794">
            <v>0</v>
          </cell>
          <cell r="AJ794" t="str">
            <v>OK</v>
          </cell>
          <cell r="AK794" t="str">
            <v>OK</v>
          </cell>
          <cell r="AL794" t="str">
            <v>OK</v>
          </cell>
          <cell r="AM794" t="str">
            <v>OK</v>
          </cell>
          <cell r="AN794" t="str">
            <v>OK</v>
          </cell>
          <cell r="AO794" t="str">
            <v>OK</v>
          </cell>
          <cell r="AP794" t="str">
            <v>OK</v>
          </cell>
          <cell r="AQ794" t="str">
            <v>Rivas Arreola Claudia Yadira</v>
          </cell>
          <cell r="AR794">
            <v>0</v>
          </cell>
        </row>
        <row r="795">
          <cell r="A795">
            <v>794</v>
          </cell>
          <cell r="B795" t="str">
            <v>CANDIDATO</v>
          </cell>
          <cell r="C795" t="str">
            <v>ACTIVO</v>
          </cell>
          <cell r="D795">
            <v>0</v>
          </cell>
          <cell r="E795">
            <v>0</v>
          </cell>
          <cell r="F795" t="str">
            <v xml:space="preserve"> </v>
          </cell>
          <cell r="G795" t="str">
            <v xml:space="preserve"> </v>
          </cell>
          <cell r="H795" t="str">
            <v>Sarahi Irennisa</v>
          </cell>
          <cell r="I795" t="str">
            <v>Favela</v>
          </cell>
          <cell r="J795" t="str">
            <v>Agüero</v>
          </cell>
          <cell r="K795" t="str">
            <v>Sarahi Irennisa Favela Agüero</v>
          </cell>
          <cell r="L795" t="str">
            <v>FAAS891203NX7</v>
          </cell>
          <cell r="M795" t="str">
            <v>FAAS891203MDGVGR04</v>
          </cell>
          <cell r="N795" t="str">
            <v>C. Flor de Canela No. 102 Fracc. Hacienda las Flores C.P. 34226</v>
          </cell>
          <cell r="O795">
            <v>0</v>
          </cell>
          <cell r="P795" t="str">
            <v>FRACC. HACIENDA LAS FLORES</v>
          </cell>
          <cell r="Q795" t="str">
            <v>Durango</v>
          </cell>
          <cell r="R795" t="str">
            <v>Victoria de Durango</v>
          </cell>
          <cell r="S795" t="str">
            <v>Dgo.</v>
          </cell>
          <cell r="T795">
            <v>6188260811</v>
          </cell>
          <cell r="U795">
            <v>6182052162</v>
          </cell>
          <cell r="V795" t="str">
            <v>MEXICANA</v>
          </cell>
          <cell r="W795" t="str">
            <v>F</v>
          </cell>
          <cell r="X795" t="str">
            <v>HIGH SCHOOL</v>
          </cell>
          <cell r="Y795">
            <v>0</v>
          </cell>
          <cell r="Z795">
            <v>0</v>
          </cell>
          <cell r="AA795">
            <v>0</v>
          </cell>
          <cell r="AB795">
            <v>8</v>
          </cell>
          <cell r="AC795">
            <v>9</v>
          </cell>
          <cell r="AD795">
            <v>10</v>
          </cell>
          <cell r="AE795">
            <v>9</v>
          </cell>
          <cell r="AF795" t="str">
            <v>B2</v>
          </cell>
          <cell r="AG795">
            <v>0</v>
          </cell>
          <cell r="AH795">
            <v>0</v>
          </cell>
          <cell r="AI795">
            <v>0</v>
          </cell>
          <cell r="AJ795" t="str">
            <v>OK</v>
          </cell>
          <cell r="AK795" t="str">
            <v>OK</v>
          </cell>
          <cell r="AL795" t="str">
            <v>OK</v>
          </cell>
          <cell r="AM795" t="str">
            <v>OK</v>
          </cell>
          <cell r="AN795" t="str">
            <v>OK</v>
          </cell>
          <cell r="AO795" t="str">
            <v>OK</v>
          </cell>
          <cell r="AP795" t="str">
            <v>OK</v>
          </cell>
          <cell r="AQ795" t="str">
            <v>Favela Agüero Sarahi Irennisa</v>
          </cell>
          <cell r="AR795">
            <v>0</v>
          </cell>
        </row>
        <row r="796">
          <cell r="A796">
            <v>795</v>
          </cell>
          <cell r="B796" t="str">
            <v>CANDIDATO</v>
          </cell>
          <cell r="C796" t="str">
            <v>BAJA</v>
          </cell>
          <cell r="D796">
            <v>0</v>
          </cell>
          <cell r="E796">
            <v>0</v>
          </cell>
          <cell r="F796" t="str">
            <v xml:space="preserve"> </v>
          </cell>
          <cell r="G796" t="str">
            <v xml:space="preserve"> </v>
          </cell>
          <cell r="H796" t="str">
            <v>Karla Daniela</v>
          </cell>
          <cell r="I796" t="str">
            <v>Soto</v>
          </cell>
          <cell r="J796" t="str">
            <v>Hernández</v>
          </cell>
          <cell r="K796" t="str">
            <v>Karla Daniela Soto Hernández</v>
          </cell>
          <cell r="L796" t="str">
            <v>SOHK8807267I9</v>
          </cell>
          <cell r="M796" t="str">
            <v>SOHK880726MDGTRR05</v>
          </cell>
          <cell r="N796" t="str">
            <v>C.Retorno Palenque No. 315 Fracc. Huizache I C.P. 34160</v>
          </cell>
          <cell r="O796">
            <v>0</v>
          </cell>
          <cell r="P796" t="str">
            <v xml:space="preserve">FRACC. EL HUIZACHE I </v>
          </cell>
          <cell r="Q796" t="str">
            <v>Durango</v>
          </cell>
          <cell r="R796" t="str">
            <v>Victoria de Durango</v>
          </cell>
          <cell r="S796" t="str">
            <v>Dgo.</v>
          </cell>
          <cell r="T796">
            <v>6188266719</v>
          </cell>
          <cell r="U796">
            <v>6181310480</v>
          </cell>
          <cell r="V796" t="str">
            <v>MEXICANA</v>
          </cell>
          <cell r="W796" t="str">
            <v>F</v>
          </cell>
          <cell r="X796" t="str">
            <v>LIC. EN LENGUAS (3° Semestre)</v>
          </cell>
          <cell r="Y796">
            <v>0</v>
          </cell>
          <cell r="Z796">
            <v>0</v>
          </cell>
          <cell r="AA796">
            <v>0</v>
          </cell>
          <cell r="AB796">
            <v>9</v>
          </cell>
          <cell r="AC796">
            <v>6</v>
          </cell>
          <cell r="AD796">
            <v>10</v>
          </cell>
          <cell r="AE796">
            <v>8.3333333333333339</v>
          </cell>
          <cell r="AF796" t="str">
            <v>B1</v>
          </cell>
          <cell r="AG796">
            <v>0</v>
          </cell>
          <cell r="AH796">
            <v>0</v>
          </cell>
          <cell r="AI796">
            <v>0</v>
          </cell>
          <cell r="AJ796" t="str">
            <v>OK</v>
          </cell>
          <cell r="AK796" t="str">
            <v>OK</v>
          </cell>
          <cell r="AL796" t="str">
            <v>OK</v>
          </cell>
          <cell r="AM796" t="str">
            <v>OK</v>
          </cell>
          <cell r="AN796" t="str">
            <v>OK</v>
          </cell>
          <cell r="AO796" t="str">
            <v>OK</v>
          </cell>
          <cell r="AP796" t="str">
            <v>OK</v>
          </cell>
          <cell r="AQ796" t="str">
            <v>Soto Hernández Karla Daniela</v>
          </cell>
          <cell r="AR796">
            <v>0</v>
          </cell>
        </row>
        <row r="797">
          <cell r="A797">
            <v>796</v>
          </cell>
          <cell r="B797" t="str">
            <v>ASIGNADO</v>
          </cell>
          <cell r="C797" t="str">
            <v>ACTIVO</v>
          </cell>
          <cell r="D797">
            <v>0</v>
          </cell>
          <cell r="E797">
            <v>0</v>
          </cell>
          <cell r="F797" t="str">
            <v>1° de Septiembre</v>
          </cell>
          <cell r="G797" t="str">
            <v>PNIEB</v>
          </cell>
          <cell r="H797" t="str">
            <v>Jonathan Jesús</v>
          </cell>
          <cell r="I797" t="str">
            <v>Ortega</v>
          </cell>
          <cell r="J797" t="str">
            <v>Aguirre</v>
          </cell>
          <cell r="K797" t="str">
            <v>Jonathan Jesús Ortega Aguirre</v>
          </cell>
          <cell r="L797" t="str">
            <v>OEAJ920318QY4</v>
          </cell>
          <cell r="M797" t="str">
            <v>OEAJ920318HDGRGN04</v>
          </cell>
          <cell r="N797" t="str">
            <v xml:space="preserve">C. 12 de Octubre No. 504 Col. IV Centenario C.P. </v>
          </cell>
          <cell r="O797">
            <v>0</v>
          </cell>
          <cell r="P797" t="str">
            <v>COL. COL. IV CENTENARIO</v>
          </cell>
          <cell r="Q797" t="str">
            <v>Durango</v>
          </cell>
          <cell r="R797" t="str">
            <v>Victoria de Durango</v>
          </cell>
          <cell r="S797" t="str">
            <v>Dgo.</v>
          </cell>
          <cell r="T797">
            <v>6188253656</v>
          </cell>
          <cell r="U797">
            <v>6181133323</v>
          </cell>
          <cell r="V797" t="str">
            <v>MEXICANA</v>
          </cell>
          <cell r="W797" t="str">
            <v>M</v>
          </cell>
          <cell r="X797" t="str">
            <v>LIC. EN DOCENCIA DE LA LENGUA INGLESA (1° Semestre)</v>
          </cell>
          <cell r="Y797">
            <v>0</v>
          </cell>
          <cell r="Z797">
            <v>0</v>
          </cell>
          <cell r="AA797">
            <v>0</v>
          </cell>
          <cell r="AB797">
            <v>8</v>
          </cell>
          <cell r="AC797">
            <v>6</v>
          </cell>
          <cell r="AD797">
            <v>7</v>
          </cell>
          <cell r="AE797">
            <v>7</v>
          </cell>
          <cell r="AF797" t="str">
            <v>B1</v>
          </cell>
          <cell r="AG797">
            <v>0</v>
          </cell>
          <cell r="AH797">
            <v>0</v>
          </cell>
          <cell r="AI797">
            <v>0</v>
          </cell>
          <cell r="AJ797" t="str">
            <v>OK</v>
          </cell>
          <cell r="AK797" t="str">
            <v>OK</v>
          </cell>
          <cell r="AL797" t="str">
            <v>OK</v>
          </cell>
          <cell r="AM797" t="str">
            <v>OK</v>
          </cell>
          <cell r="AN797" t="str">
            <v>OK</v>
          </cell>
          <cell r="AO797" t="str">
            <v>OK</v>
          </cell>
          <cell r="AP797" t="str">
            <v>OK</v>
          </cell>
          <cell r="AQ797" t="str">
            <v>Ortega Aguirre Jonathan Jesús</v>
          </cell>
          <cell r="AR797">
            <v>0</v>
          </cell>
        </row>
        <row r="798">
          <cell r="A798">
            <v>797</v>
          </cell>
          <cell r="B798" t="str">
            <v>ASIGNADO</v>
          </cell>
          <cell r="C798" t="str">
            <v>CANDIDATO</v>
          </cell>
          <cell r="D798">
            <v>41159</v>
          </cell>
          <cell r="E798">
            <v>0</v>
          </cell>
          <cell r="F798" t="str">
            <v>1° de Septiembre</v>
          </cell>
          <cell r="G798" t="str">
            <v>PNIEB</v>
          </cell>
          <cell r="H798" t="str">
            <v>Violeta</v>
          </cell>
          <cell r="I798" t="str">
            <v>Marquez</v>
          </cell>
          <cell r="J798" t="str">
            <v>Castañeda</v>
          </cell>
          <cell r="K798" t="str">
            <v>Violeta Marquez Castañeda</v>
          </cell>
          <cell r="L798" t="str">
            <v>MACV890501S42</v>
          </cell>
          <cell r="M798" t="str">
            <v>MACV890501MDGRSL07</v>
          </cell>
          <cell r="N798" t="str">
            <v>C. Plutarco Elias Calles No.600 Col.Santa Fe C.P. 34240</v>
          </cell>
          <cell r="O798" t="str">
            <v>M</v>
          </cell>
          <cell r="P798" t="str">
            <v>COL. SANTA FE</v>
          </cell>
          <cell r="Q798" t="str">
            <v>Durango</v>
          </cell>
          <cell r="R798" t="str">
            <v>Victoria de Durango</v>
          </cell>
          <cell r="S798" t="str">
            <v>Dgo.</v>
          </cell>
          <cell r="T798">
            <v>6188188569</v>
          </cell>
          <cell r="U798">
            <v>6181704959</v>
          </cell>
          <cell r="V798" t="str">
            <v>MEXICANA</v>
          </cell>
          <cell r="W798" t="str">
            <v>F</v>
          </cell>
          <cell r="X798" t="str">
            <v>LIC. NUTRICION</v>
          </cell>
          <cell r="Y798">
            <v>0</v>
          </cell>
          <cell r="Z798">
            <v>0</v>
          </cell>
          <cell r="AA798">
            <v>0</v>
          </cell>
          <cell r="AB798">
            <v>7</v>
          </cell>
          <cell r="AC798">
            <v>7</v>
          </cell>
          <cell r="AD798">
            <v>6</v>
          </cell>
          <cell r="AE798">
            <v>7</v>
          </cell>
          <cell r="AF798" t="str">
            <v>B1</v>
          </cell>
          <cell r="AG798">
            <v>0</v>
          </cell>
          <cell r="AH798">
            <v>0</v>
          </cell>
          <cell r="AI798" t="str">
            <v>lnvioletamarquez@gmail.com</v>
          </cell>
          <cell r="AJ798" t="str">
            <v>OK</v>
          </cell>
          <cell r="AK798" t="str">
            <v>OK</v>
          </cell>
          <cell r="AL798" t="str">
            <v>OK</v>
          </cell>
          <cell r="AM798" t="str">
            <v>OK</v>
          </cell>
          <cell r="AN798" t="str">
            <v>OK</v>
          </cell>
          <cell r="AO798" t="str">
            <v>OK</v>
          </cell>
          <cell r="AP798" t="str">
            <v>OK</v>
          </cell>
          <cell r="AQ798" t="str">
            <v>Marquez Castañeda Violeta</v>
          </cell>
          <cell r="AR798">
            <v>0</v>
          </cell>
        </row>
        <row r="799">
          <cell r="A799">
            <v>798</v>
          </cell>
          <cell r="B799" t="str">
            <v>ASIGNADO</v>
          </cell>
          <cell r="C799" t="str">
            <v>ACTIVO</v>
          </cell>
          <cell r="D799">
            <v>0</v>
          </cell>
          <cell r="E799">
            <v>0</v>
          </cell>
          <cell r="F799" t="str">
            <v>1° de Septiembre</v>
          </cell>
          <cell r="G799" t="str">
            <v>PIP</v>
          </cell>
          <cell r="H799" t="str">
            <v>Erik Omar</v>
          </cell>
          <cell r="I799" t="str">
            <v>Carrillo</v>
          </cell>
          <cell r="J799" t="str">
            <v>Peralta</v>
          </cell>
          <cell r="K799" t="str">
            <v>Erik Omar Carrillo Peralta</v>
          </cell>
          <cell r="L799" t="str">
            <v>CAPE900816ERA</v>
          </cell>
          <cell r="M799" t="str">
            <v>CAPE900816HDGRRR01</v>
          </cell>
          <cell r="N799" t="str">
            <v>C. 16 de septiembre S/N Loc. Felipe Carrillo Puerto C.P. 34729</v>
          </cell>
          <cell r="O799">
            <v>0</v>
          </cell>
          <cell r="P799" t="str">
            <v>Loc. Felipe Carrillo Puerto</v>
          </cell>
          <cell r="Q799" t="str">
            <v>Guadalupe Victoria</v>
          </cell>
          <cell r="R799" t="str">
            <v>Felipe Carrillo Puerto</v>
          </cell>
          <cell r="S799" t="str">
            <v>Dgo.</v>
          </cell>
          <cell r="T799">
            <v>6768812906</v>
          </cell>
          <cell r="U799">
            <v>6761054562</v>
          </cell>
          <cell r="V799" t="str">
            <v>MEXICANA</v>
          </cell>
          <cell r="W799" t="str">
            <v>M</v>
          </cell>
          <cell r="X799" t="str">
            <v>PREPARATORIA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 t="str">
            <v>B1</v>
          </cell>
          <cell r="AG799">
            <v>0</v>
          </cell>
          <cell r="AH799">
            <v>0</v>
          </cell>
          <cell r="AI799" t="str">
            <v>kire_ramo_19@hotmail.com</v>
          </cell>
          <cell r="AJ799" t="str">
            <v>OK</v>
          </cell>
          <cell r="AK799" t="str">
            <v>OK</v>
          </cell>
          <cell r="AL799" t="str">
            <v>OK</v>
          </cell>
          <cell r="AM799" t="str">
            <v>OK</v>
          </cell>
          <cell r="AN799" t="str">
            <v>OK</v>
          </cell>
          <cell r="AO799" t="str">
            <v>OK</v>
          </cell>
          <cell r="AP799" t="str">
            <v>OK</v>
          </cell>
          <cell r="AQ799" t="str">
            <v>Carrillo Peralta Erik Omar</v>
          </cell>
          <cell r="AR799">
            <v>0</v>
          </cell>
        </row>
        <row r="800">
          <cell r="A800">
            <v>799</v>
          </cell>
          <cell r="B800" t="str">
            <v>CANDIDATO</v>
          </cell>
          <cell r="C800" t="str">
            <v>ACTIVO</v>
          </cell>
          <cell r="D800">
            <v>0</v>
          </cell>
          <cell r="E800">
            <v>0</v>
          </cell>
          <cell r="F800" t="str">
            <v xml:space="preserve"> </v>
          </cell>
          <cell r="G800" t="str">
            <v xml:space="preserve"> </v>
          </cell>
          <cell r="H800" t="str">
            <v>Jesús Manuel</v>
          </cell>
          <cell r="I800" t="str">
            <v>Borjas</v>
          </cell>
          <cell r="J800" t="str">
            <v>Gallegos</v>
          </cell>
          <cell r="K800" t="str">
            <v>Jesús Manuel Borjas Gallegos</v>
          </cell>
          <cell r="L800" t="str">
            <v>BOGJ820618PY4</v>
          </cell>
          <cell r="M800" t="str">
            <v>BOGJ820618HDGRLS06</v>
          </cell>
          <cell r="N800" t="str">
            <v>C. Jesús García No. 723 Col. Adolfo López Mateos C.P. 34210</v>
          </cell>
          <cell r="O800">
            <v>0</v>
          </cell>
          <cell r="P800" t="str">
            <v>COL. ADOLFO LÓPEZ MATEOS</v>
          </cell>
          <cell r="Q800" t="str">
            <v>Durango</v>
          </cell>
          <cell r="R800" t="str">
            <v>Victoria de Durango</v>
          </cell>
          <cell r="S800" t="str">
            <v>Dgo.</v>
          </cell>
          <cell r="T800">
            <v>0</v>
          </cell>
          <cell r="U800">
            <v>6181279736</v>
          </cell>
          <cell r="V800">
            <v>0</v>
          </cell>
          <cell r="W800" t="str">
            <v>M</v>
          </cell>
          <cell r="X800" t="str">
            <v>HIGH SCHOOL</v>
          </cell>
          <cell r="Y800">
            <v>0</v>
          </cell>
          <cell r="Z800">
            <v>0</v>
          </cell>
          <cell r="AA800">
            <v>0</v>
          </cell>
          <cell r="AB800">
            <v>7</v>
          </cell>
          <cell r="AC800">
            <v>7</v>
          </cell>
          <cell r="AD800">
            <v>9</v>
          </cell>
          <cell r="AE800">
            <v>7.666666666666667</v>
          </cell>
          <cell r="AF800" t="str">
            <v>B2</v>
          </cell>
          <cell r="AG800">
            <v>0</v>
          </cell>
          <cell r="AH800">
            <v>0</v>
          </cell>
          <cell r="AI800">
            <v>0</v>
          </cell>
          <cell r="AJ800" t="str">
            <v>X</v>
          </cell>
          <cell r="AK800" t="str">
            <v>X</v>
          </cell>
          <cell r="AL800" t="str">
            <v>X</v>
          </cell>
          <cell r="AM800" t="str">
            <v>X</v>
          </cell>
          <cell r="AN800" t="str">
            <v>X</v>
          </cell>
          <cell r="AO800" t="str">
            <v>X</v>
          </cell>
          <cell r="AP800" t="str">
            <v>X</v>
          </cell>
          <cell r="AQ800" t="str">
            <v>Borjas Gallegos Jesús Manuel</v>
          </cell>
          <cell r="AR800">
            <v>0</v>
          </cell>
        </row>
        <row r="801">
          <cell r="A801">
            <v>800</v>
          </cell>
          <cell r="B801" t="str">
            <v>CANDIDATO</v>
          </cell>
          <cell r="C801" t="str">
            <v>BAJA</v>
          </cell>
          <cell r="D801">
            <v>0</v>
          </cell>
          <cell r="E801">
            <v>29022012</v>
          </cell>
          <cell r="F801" t="str">
            <v xml:space="preserve"> </v>
          </cell>
          <cell r="G801" t="str">
            <v xml:space="preserve"> </v>
          </cell>
          <cell r="H801" t="str">
            <v>Larisa Carolina</v>
          </cell>
          <cell r="I801" t="str">
            <v>Ruiz</v>
          </cell>
          <cell r="J801" t="str">
            <v>Estudillo</v>
          </cell>
          <cell r="K801" t="str">
            <v>Larisa Carolina Ruiz Estudillo</v>
          </cell>
          <cell r="L801" t="str">
            <v>RUEL860608K48</v>
          </cell>
          <cell r="M801" t="str">
            <v>RUEL860608MDGZR09</v>
          </cell>
          <cell r="N801" t="str">
            <v>C. Aguila Azor No. 130 Fracc. Las Aguilas C.P. 34030</v>
          </cell>
          <cell r="O801">
            <v>0</v>
          </cell>
          <cell r="P801" t="str">
            <v>FRACC. LAS AGUILAS</v>
          </cell>
          <cell r="Q801" t="str">
            <v>Durango</v>
          </cell>
          <cell r="R801" t="str">
            <v>Victoria de Durango</v>
          </cell>
          <cell r="S801" t="str">
            <v>Dgo.</v>
          </cell>
          <cell r="T801">
            <v>6188357729</v>
          </cell>
          <cell r="U801">
            <v>6181068664</v>
          </cell>
          <cell r="V801" t="str">
            <v>MEXICANA</v>
          </cell>
          <cell r="W801" t="str">
            <v>F</v>
          </cell>
          <cell r="X801" t="str">
            <v>LIC. EN ARQUITECTURA</v>
          </cell>
          <cell r="Y801">
            <v>0</v>
          </cell>
          <cell r="Z801">
            <v>0</v>
          </cell>
          <cell r="AA801">
            <v>0</v>
          </cell>
          <cell r="AB801">
            <v>10</v>
          </cell>
          <cell r="AC801">
            <v>6</v>
          </cell>
          <cell r="AD801">
            <v>9</v>
          </cell>
          <cell r="AE801">
            <v>8.3333333333333339</v>
          </cell>
          <cell r="AF801" t="str">
            <v>B1</v>
          </cell>
          <cell r="AG801">
            <v>0</v>
          </cell>
          <cell r="AH801">
            <v>0</v>
          </cell>
          <cell r="AI801">
            <v>0</v>
          </cell>
          <cell r="AJ801" t="str">
            <v>OK</v>
          </cell>
          <cell r="AK801" t="str">
            <v>OK</v>
          </cell>
          <cell r="AL801" t="str">
            <v>OK</v>
          </cell>
          <cell r="AM801" t="str">
            <v>OK</v>
          </cell>
          <cell r="AN801" t="str">
            <v>OK</v>
          </cell>
          <cell r="AO801" t="str">
            <v>OK</v>
          </cell>
          <cell r="AP801" t="str">
            <v>OK</v>
          </cell>
          <cell r="AQ801" t="str">
            <v>Ruiz Estudillo Larisa Carolina</v>
          </cell>
          <cell r="AR801">
            <v>0</v>
          </cell>
        </row>
        <row r="802">
          <cell r="A802">
            <v>801</v>
          </cell>
          <cell r="B802" t="str">
            <v>ASIGNADO</v>
          </cell>
          <cell r="C802" t="str">
            <v>ACTIVO</v>
          </cell>
          <cell r="D802">
            <v>0</v>
          </cell>
          <cell r="E802">
            <v>0</v>
          </cell>
          <cell r="F802" t="str">
            <v>1° de Septiembre</v>
          </cell>
          <cell r="G802" t="str">
            <v>PNIEB</v>
          </cell>
          <cell r="H802" t="str">
            <v>Gloria Luz</v>
          </cell>
          <cell r="I802" t="str">
            <v>Rentería</v>
          </cell>
          <cell r="J802" t="str">
            <v>Andrade</v>
          </cell>
          <cell r="K802" t="str">
            <v>Gloria Luz Rentería Andrade</v>
          </cell>
          <cell r="L802" t="str">
            <v>REAG830428MTA</v>
          </cell>
          <cell r="M802" t="str">
            <v>REAG830428MDGNNL08</v>
          </cell>
          <cell r="N802" t="str">
            <v>C. José Lopéz Portillo 1105 Col. Libertad 34420</v>
          </cell>
          <cell r="O802" t="str">
            <v>M</v>
          </cell>
          <cell r="P802" t="str">
            <v>M NUEVO IDEAL</v>
          </cell>
          <cell r="Q802" t="str">
            <v>Nuevo Ideal</v>
          </cell>
          <cell r="R802" t="str">
            <v>Nuevo Ideal</v>
          </cell>
          <cell r="S802" t="str">
            <v>Dgo.</v>
          </cell>
          <cell r="T802">
            <v>6778730197</v>
          </cell>
          <cell r="U802">
            <v>6778850499</v>
          </cell>
          <cell r="V802" t="str">
            <v>MEXICANA</v>
          </cell>
          <cell r="W802" t="str">
            <v>F</v>
          </cell>
          <cell r="X802" t="str">
            <v>Profesor de Educacion Musical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 t="str">
            <v>A2</v>
          </cell>
          <cell r="AG802">
            <v>0</v>
          </cell>
          <cell r="AH802">
            <v>0</v>
          </cell>
          <cell r="AI802" t="str">
            <v>yiyi_missyou@hotmail.com</v>
          </cell>
          <cell r="AJ802" t="str">
            <v>X</v>
          </cell>
          <cell r="AK802" t="str">
            <v>X</v>
          </cell>
          <cell r="AL802" t="str">
            <v>X</v>
          </cell>
          <cell r="AM802" t="str">
            <v>X</v>
          </cell>
          <cell r="AN802" t="str">
            <v>X</v>
          </cell>
          <cell r="AO802" t="str">
            <v>X</v>
          </cell>
          <cell r="AP802" t="str">
            <v>X</v>
          </cell>
          <cell r="AQ802" t="str">
            <v>Rentería Andrade Gloria Luz</v>
          </cell>
          <cell r="AR802">
            <v>0</v>
          </cell>
        </row>
        <row r="803">
          <cell r="A803">
            <v>802</v>
          </cell>
          <cell r="B803" t="str">
            <v>CANDIDATO</v>
          </cell>
          <cell r="C803" t="str">
            <v>RNR</v>
          </cell>
          <cell r="D803">
            <v>0</v>
          </cell>
          <cell r="E803">
            <v>0</v>
          </cell>
          <cell r="F803" t="str">
            <v xml:space="preserve"> </v>
          </cell>
          <cell r="G803" t="str">
            <v xml:space="preserve"> </v>
          </cell>
          <cell r="H803" t="str">
            <v>Agustín</v>
          </cell>
          <cell r="I803" t="str">
            <v>Salazar</v>
          </cell>
          <cell r="J803" t="str">
            <v>Cisneros</v>
          </cell>
          <cell r="K803" t="str">
            <v>Agustín Salazar Cisneros</v>
          </cell>
          <cell r="L803" t="str">
            <v>SACA8706027L4</v>
          </cell>
          <cell r="M803" t="str">
            <v>SACA8706022HGLSG07</v>
          </cell>
          <cell r="N803" t="str">
            <v>Retorno Palenque No. 315 34160</v>
          </cell>
          <cell r="O803">
            <v>0</v>
          </cell>
          <cell r="P803" t="str">
            <v>FRACC. LAS AGUILAS</v>
          </cell>
          <cell r="Q803" t="str">
            <v>Durango</v>
          </cell>
          <cell r="R803" t="str">
            <v>Victoria de Durango</v>
          </cell>
          <cell r="S803" t="str">
            <v>Dgo.</v>
          </cell>
          <cell r="T803">
            <v>6188130433</v>
          </cell>
          <cell r="U803">
            <v>6181836313</v>
          </cell>
          <cell r="V803" t="str">
            <v>MEXICANA</v>
          </cell>
          <cell r="W803" t="str">
            <v xml:space="preserve"> </v>
          </cell>
          <cell r="X803" t="str">
            <v>HIGH SCHOOL</v>
          </cell>
          <cell r="Y803">
            <v>0</v>
          </cell>
          <cell r="Z803">
            <v>0</v>
          </cell>
          <cell r="AA803">
            <v>0</v>
          </cell>
          <cell r="AB803">
            <v>7</v>
          </cell>
          <cell r="AC803">
            <v>7</v>
          </cell>
          <cell r="AD803">
            <v>9</v>
          </cell>
          <cell r="AE803">
            <v>7.666666666666667</v>
          </cell>
          <cell r="AF803" t="str">
            <v>B1</v>
          </cell>
          <cell r="AG803">
            <v>0</v>
          </cell>
          <cell r="AH803">
            <v>0</v>
          </cell>
          <cell r="AI803">
            <v>0</v>
          </cell>
          <cell r="AJ803" t="str">
            <v>OK</v>
          </cell>
          <cell r="AK803" t="str">
            <v>OK</v>
          </cell>
          <cell r="AL803" t="str">
            <v>OK</v>
          </cell>
          <cell r="AM803" t="str">
            <v>OK</v>
          </cell>
          <cell r="AN803" t="str">
            <v>OK</v>
          </cell>
          <cell r="AO803" t="str">
            <v>X</v>
          </cell>
          <cell r="AP803" t="str">
            <v>OK</v>
          </cell>
          <cell r="AQ803" t="str">
            <v>Salazar Cisneros Agustín</v>
          </cell>
          <cell r="AR803">
            <v>0</v>
          </cell>
        </row>
        <row r="804">
          <cell r="A804">
            <v>803</v>
          </cell>
          <cell r="B804" t="str">
            <v>CANDIDATO</v>
          </cell>
          <cell r="C804" t="str">
            <v>ACTIVO</v>
          </cell>
          <cell r="D804">
            <v>0</v>
          </cell>
          <cell r="E804">
            <v>0</v>
          </cell>
          <cell r="F804" t="str">
            <v xml:space="preserve"> </v>
          </cell>
          <cell r="G804" t="str">
            <v xml:space="preserve"> </v>
          </cell>
          <cell r="H804" t="str">
            <v>Victor Efren</v>
          </cell>
          <cell r="I804" t="str">
            <v>Delgado</v>
          </cell>
          <cell r="J804" t="str">
            <v>González</v>
          </cell>
          <cell r="K804" t="str">
            <v>Victor Efren Delgado González</v>
          </cell>
          <cell r="L804" t="str">
            <v>DEGV7205147E0</v>
          </cell>
          <cell r="M804" t="str">
            <v>DEGV720514HDGLNC01</v>
          </cell>
          <cell r="N804" t="str">
            <v>Priv. Primera de Mapimí No. 6 Col. Hipodromo C.P. 34270</v>
          </cell>
          <cell r="O804">
            <v>0</v>
          </cell>
          <cell r="P804" t="str">
            <v>COL. HIPODROMO</v>
          </cell>
          <cell r="Q804" t="str">
            <v>Durango</v>
          </cell>
          <cell r="R804" t="str">
            <v>Victoria de Durango</v>
          </cell>
          <cell r="S804" t="str">
            <v>Dgo.</v>
          </cell>
          <cell r="T804">
            <v>6188186999</v>
          </cell>
          <cell r="U804">
            <v>6182991468</v>
          </cell>
          <cell r="V804" t="str">
            <v>MEXICANA</v>
          </cell>
          <cell r="W804" t="str">
            <v>M</v>
          </cell>
          <cell r="X804" t="str">
            <v>PREPARATORIA</v>
          </cell>
          <cell r="Y804">
            <v>0</v>
          </cell>
          <cell r="Z804">
            <v>0</v>
          </cell>
          <cell r="AA804">
            <v>0</v>
          </cell>
          <cell r="AB804">
            <v>7</v>
          </cell>
          <cell r="AC804">
            <v>7</v>
          </cell>
          <cell r="AD804">
            <v>9</v>
          </cell>
          <cell r="AE804">
            <v>7</v>
          </cell>
          <cell r="AF804" t="str">
            <v>A2</v>
          </cell>
          <cell r="AG804">
            <v>0</v>
          </cell>
          <cell r="AH804">
            <v>0</v>
          </cell>
          <cell r="AI804">
            <v>0</v>
          </cell>
          <cell r="AJ804" t="str">
            <v>X</v>
          </cell>
          <cell r="AK804" t="str">
            <v>X</v>
          </cell>
          <cell r="AL804" t="str">
            <v>X</v>
          </cell>
          <cell r="AM804" t="str">
            <v>X</v>
          </cell>
          <cell r="AN804" t="str">
            <v>X</v>
          </cell>
          <cell r="AO804" t="str">
            <v>X</v>
          </cell>
          <cell r="AP804" t="str">
            <v>X</v>
          </cell>
          <cell r="AQ804" t="str">
            <v>Delgado González Victor Efren</v>
          </cell>
          <cell r="AR804">
            <v>0</v>
          </cell>
        </row>
        <row r="805">
          <cell r="A805">
            <v>804</v>
          </cell>
          <cell r="B805" t="str">
            <v>CANDIDATO</v>
          </cell>
          <cell r="C805" t="str">
            <v>CANDIDATO</v>
          </cell>
          <cell r="D805">
            <v>0</v>
          </cell>
          <cell r="E805">
            <v>0</v>
          </cell>
          <cell r="F805" t="str">
            <v xml:space="preserve"> </v>
          </cell>
          <cell r="G805" t="str">
            <v xml:space="preserve"> </v>
          </cell>
          <cell r="H805" t="str">
            <v>Osiel Obed</v>
          </cell>
          <cell r="I805" t="str">
            <v>Ortega</v>
          </cell>
          <cell r="J805" t="str">
            <v>Ortega</v>
          </cell>
          <cell r="K805" t="str">
            <v>Osiel Obed Ortega Ortega</v>
          </cell>
          <cell r="L805" t="str">
            <v>OEOO860407A60</v>
          </cell>
          <cell r="M805" t="str">
            <v>OEOO860407HDGRRZ07</v>
          </cell>
          <cell r="N805" t="str">
            <v>C.Santos Degollados S/N C.P. 34463</v>
          </cell>
          <cell r="O805">
            <v>0</v>
          </cell>
          <cell r="P805" t="str">
            <v>M_CANATLAN</v>
          </cell>
          <cell r="Q805" t="str">
            <v>Canatlán</v>
          </cell>
          <cell r="R805" t="str">
            <v>Santa Lucia</v>
          </cell>
          <cell r="S805" t="str">
            <v>Dgo.</v>
          </cell>
          <cell r="T805">
            <v>6778721381</v>
          </cell>
          <cell r="U805">
            <v>6771023160</v>
          </cell>
          <cell r="V805" t="str">
            <v>MEXICANA</v>
          </cell>
          <cell r="W805" t="str">
            <v>M</v>
          </cell>
          <cell r="X805" t="str">
            <v>PREPARATORIA</v>
          </cell>
          <cell r="Y805">
            <v>0</v>
          </cell>
          <cell r="Z805">
            <v>0</v>
          </cell>
          <cell r="AA805">
            <v>0</v>
          </cell>
          <cell r="AB805">
            <v>10</v>
          </cell>
          <cell r="AC805">
            <v>6</v>
          </cell>
          <cell r="AD805">
            <v>9</v>
          </cell>
          <cell r="AE805">
            <v>8.3333333333333339</v>
          </cell>
          <cell r="AF805" t="str">
            <v>B1</v>
          </cell>
          <cell r="AG805">
            <v>0</v>
          </cell>
          <cell r="AH805">
            <v>0</v>
          </cell>
          <cell r="AI805">
            <v>0</v>
          </cell>
          <cell r="AJ805" t="str">
            <v>X</v>
          </cell>
          <cell r="AK805" t="str">
            <v>X</v>
          </cell>
          <cell r="AL805" t="str">
            <v>X</v>
          </cell>
          <cell r="AM805" t="str">
            <v>X</v>
          </cell>
          <cell r="AN805" t="str">
            <v>X</v>
          </cell>
          <cell r="AO805" t="str">
            <v>X</v>
          </cell>
          <cell r="AP805" t="str">
            <v>X</v>
          </cell>
          <cell r="AQ805" t="str">
            <v>Ortega Ortega Osiel Obed</v>
          </cell>
          <cell r="AR805">
            <v>0</v>
          </cell>
        </row>
        <row r="806">
          <cell r="A806">
            <v>805</v>
          </cell>
          <cell r="B806" t="str">
            <v>CANDIDATO</v>
          </cell>
          <cell r="C806" t="str">
            <v>CANDIDATO</v>
          </cell>
          <cell r="D806">
            <v>0</v>
          </cell>
          <cell r="E806">
            <v>0</v>
          </cell>
          <cell r="F806" t="str">
            <v xml:space="preserve"> </v>
          </cell>
          <cell r="G806" t="str">
            <v xml:space="preserve"> </v>
          </cell>
          <cell r="H806" t="str">
            <v>Kelvin Noe</v>
          </cell>
          <cell r="I806" t="str">
            <v>Rentería</v>
          </cell>
          <cell r="J806" t="str">
            <v>Maturino</v>
          </cell>
          <cell r="K806" t="str">
            <v>Kelvin Noe Rentería Maturino</v>
          </cell>
          <cell r="L806" t="str">
            <v>Kelvin Noe</v>
          </cell>
          <cell r="M806">
            <v>0</v>
          </cell>
          <cell r="N806" t="str">
            <v>Domicilio Concido C.P. 35794</v>
          </cell>
          <cell r="O806">
            <v>0</v>
          </cell>
          <cell r="P806" t="str">
            <v>M-RODEO</v>
          </cell>
          <cell r="Q806" t="str">
            <v>Rodeo</v>
          </cell>
          <cell r="R806" t="str">
            <v>Buena Vista</v>
          </cell>
          <cell r="S806" t="str">
            <v>Dgo.</v>
          </cell>
          <cell r="T806">
            <v>0</v>
          </cell>
          <cell r="U806">
            <v>6778719506</v>
          </cell>
          <cell r="V806" t="str">
            <v>MEXICANA</v>
          </cell>
          <cell r="W806" t="str">
            <v xml:space="preserve"> </v>
          </cell>
          <cell r="X806" t="str">
            <v>HIGH SCHOOL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 t="str">
            <v>B1</v>
          </cell>
          <cell r="AG806">
            <v>0</v>
          </cell>
          <cell r="AH806">
            <v>0</v>
          </cell>
          <cell r="AI806">
            <v>0</v>
          </cell>
          <cell r="AJ806" t="str">
            <v>X</v>
          </cell>
          <cell r="AK806" t="str">
            <v>X</v>
          </cell>
          <cell r="AL806" t="str">
            <v>X</v>
          </cell>
          <cell r="AM806" t="str">
            <v>X</v>
          </cell>
          <cell r="AN806" t="str">
            <v>X</v>
          </cell>
          <cell r="AO806" t="str">
            <v>X</v>
          </cell>
          <cell r="AP806" t="str">
            <v>X</v>
          </cell>
          <cell r="AQ806" t="str">
            <v>Rentería Maturino Kelvin Noe</v>
          </cell>
          <cell r="AR806">
            <v>0</v>
          </cell>
        </row>
        <row r="807">
          <cell r="A807">
            <v>806</v>
          </cell>
          <cell r="B807" t="str">
            <v>CANDIDATO</v>
          </cell>
          <cell r="C807" t="str">
            <v>ACTIVO</v>
          </cell>
          <cell r="D807">
            <v>0</v>
          </cell>
          <cell r="E807">
            <v>0</v>
          </cell>
          <cell r="F807" t="str">
            <v xml:space="preserve"> </v>
          </cell>
          <cell r="G807" t="str">
            <v xml:space="preserve"> </v>
          </cell>
          <cell r="H807" t="str">
            <v>Alonso</v>
          </cell>
          <cell r="I807" t="str">
            <v>Resendiz</v>
          </cell>
          <cell r="J807" t="str">
            <v>Agudo</v>
          </cell>
          <cell r="K807" t="str">
            <v>Alonso Resendiz Agudo</v>
          </cell>
          <cell r="L807" t="str">
            <v>REAA860509NC2</v>
          </cell>
          <cell r="M807" t="str">
            <v>REAA860509HDGSGL07</v>
          </cell>
          <cell r="N807" t="str">
            <v>C. del Rosal No. 10 Col. San Isidro C.P. 34030</v>
          </cell>
          <cell r="O807">
            <v>0</v>
          </cell>
          <cell r="P807" t="str">
            <v>COL. SAN ISIDRO</v>
          </cell>
          <cell r="Q807" t="str">
            <v>Durango</v>
          </cell>
          <cell r="R807" t="str">
            <v>Victoria de Durango</v>
          </cell>
          <cell r="S807" t="str">
            <v>Dgo.</v>
          </cell>
          <cell r="T807">
            <v>0</v>
          </cell>
          <cell r="U807">
            <v>6181650508</v>
          </cell>
          <cell r="V807" t="str">
            <v>MEXICANA</v>
          </cell>
          <cell r="W807" t="str">
            <v>M</v>
          </cell>
          <cell r="X807" t="str">
            <v>HIGH SCHOOL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 t="e">
            <v>#DIV/0!</v>
          </cell>
          <cell r="AF807" t="str">
            <v>B2</v>
          </cell>
          <cell r="AG807">
            <v>0</v>
          </cell>
          <cell r="AH807">
            <v>0</v>
          </cell>
          <cell r="AI807">
            <v>0</v>
          </cell>
          <cell r="AJ807" t="str">
            <v>X</v>
          </cell>
          <cell r="AK807" t="str">
            <v>X</v>
          </cell>
          <cell r="AL807" t="str">
            <v>X</v>
          </cell>
          <cell r="AM807" t="str">
            <v>X</v>
          </cell>
          <cell r="AN807" t="str">
            <v>X</v>
          </cell>
          <cell r="AO807" t="str">
            <v>X</v>
          </cell>
          <cell r="AP807" t="str">
            <v>X</v>
          </cell>
          <cell r="AQ807" t="str">
            <v>Resendiz Agudo Alonso</v>
          </cell>
          <cell r="AR807">
            <v>0</v>
          </cell>
        </row>
        <row r="808">
          <cell r="A808">
            <v>807</v>
          </cell>
          <cell r="B808" t="str">
            <v>CANDIDATO</v>
          </cell>
          <cell r="C808" t="str">
            <v>BAJA</v>
          </cell>
          <cell r="D808">
            <v>0</v>
          </cell>
          <cell r="E808">
            <v>0</v>
          </cell>
          <cell r="F808" t="str">
            <v xml:space="preserve"> </v>
          </cell>
          <cell r="G808" t="str">
            <v xml:space="preserve"> </v>
          </cell>
          <cell r="H808" t="str">
            <v>Yenifer</v>
          </cell>
          <cell r="I808" t="str">
            <v>De la Paz</v>
          </cell>
          <cell r="J808" t="str">
            <v>De la Paz</v>
          </cell>
          <cell r="K808" t="str">
            <v>Yenifer De la Paz De la Paz</v>
          </cell>
          <cell r="L808" t="str">
            <v>PAPY810331UN3</v>
          </cell>
          <cell r="M808" t="str">
            <v>PAPY810331HDGZZN08</v>
          </cell>
          <cell r="N808" t="str">
            <v>C. Sin Nombre S/N C.P. 0</v>
          </cell>
          <cell r="O808">
            <v>0</v>
          </cell>
          <cell r="P808" t="str">
            <v>M-EL MEZQUITAL</v>
          </cell>
          <cell r="Q808" t="str">
            <v>El Mezquital</v>
          </cell>
          <cell r="R808" t="str">
            <v>Calitique</v>
          </cell>
          <cell r="S808" t="str">
            <v>Dgo.</v>
          </cell>
          <cell r="T808">
            <v>0</v>
          </cell>
          <cell r="U808">
            <v>0</v>
          </cell>
          <cell r="V808">
            <v>0</v>
          </cell>
          <cell r="W808" t="str">
            <v>M</v>
          </cell>
          <cell r="X808" t="str">
            <v>LIC. EN EDUCACION PREESCOLAR Y PRIMARIA PARA EL MEDIO INDIGENA (pasante)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 t="e">
            <v>#DIV/0!</v>
          </cell>
          <cell r="AF808" t="str">
            <v>No</v>
          </cell>
          <cell r="AG808">
            <v>0</v>
          </cell>
          <cell r="AH808">
            <v>0</v>
          </cell>
          <cell r="AI808">
            <v>0</v>
          </cell>
          <cell r="AJ808" t="str">
            <v>X</v>
          </cell>
          <cell r="AK808" t="str">
            <v>X</v>
          </cell>
          <cell r="AL808" t="str">
            <v>X</v>
          </cell>
          <cell r="AM808" t="str">
            <v>X</v>
          </cell>
          <cell r="AN808" t="str">
            <v>X</v>
          </cell>
          <cell r="AO808" t="str">
            <v>X</v>
          </cell>
          <cell r="AP808" t="str">
            <v>X</v>
          </cell>
          <cell r="AQ808" t="str">
            <v>De la Paz De la Paz Yenifer</v>
          </cell>
          <cell r="AR808">
            <v>0</v>
          </cell>
        </row>
        <row r="809">
          <cell r="A809">
            <v>808</v>
          </cell>
          <cell r="B809" t="str">
            <v>ASIGNADO</v>
          </cell>
          <cell r="C809" t="str">
            <v>ACTIVO</v>
          </cell>
          <cell r="D809">
            <v>0</v>
          </cell>
          <cell r="E809">
            <v>0</v>
          </cell>
          <cell r="F809" t="str">
            <v>1° de Septiembre</v>
          </cell>
          <cell r="G809" t="str">
            <v>PNIEB</v>
          </cell>
          <cell r="H809" t="str">
            <v>Josefina</v>
          </cell>
          <cell r="I809" t="str">
            <v>Esquivel</v>
          </cell>
          <cell r="J809" t="str">
            <v>Franco</v>
          </cell>
          <cell r="K809" t="str">
            <v>Josefina Esquivel Franco</v>
          </cell>
          <cell r="L809" t="str">
            <v>EUFJ7703198S8</v>
          </cell>
          <cell r="M809" t="str">
            <v>EUFJ770319MDGSRS06</v>
          </cell>
          <cell r="N809" t="str">
            <v>C. Emilio Campa No. 5335 1 Col. Francisco I Madero C.P. 32170</v>
          </cell>
          <cell r="O809" t="str">
            <v>M</v>
          </cell>
          <cell r="P809" t="str">
            <v>E-CHIHUAHUA</v>
          </cell>
          <cell r="Q809" t="str">
            <v>Ciudad Juárez</v>
          </cell>
          <cell r="R809" t="str">
            <v>Ciudad Juárez</v>
          </cell>
          <cell r="S809" t="str">
            <v>Chi.</v>
          </cell>
          <cell r="T809">
            <v>6778730357</v>
          </cell>
          <cell r="U809">
            <v>6778857769</v>
          </cell>
          <cell r="V809" t="str">
            <v>MEXICANA</v>
          </cell>
          <cell r="W809" t="str">
            <v>F</v>
          </cell>
          <cell r="X809" t="str">
            <v>BACHILLERATO (carrera comercial)</v>
          </cell>
          <cell r="Y809">
            <v>0</v>
          </cell>
          <cell r="Z809">
            <v>0</v>
          </cell>
          <cell r="AA809">
            <v>0</v>
          </cell>
          <cell r="AB809">
            <v>9</v>
          </cell>
          <cell r="AC809">
            <v>7</v>
          </cell>
          <cell r="AD809">
            <v>5</v>
          </cell>
          <cell r="AE809">
            <v>7</v>
          </cell>
          <cell r="AF809" t="str">
            <v>A2</v>
          </cell>
          <cell r="AG809">
            <v>0</v>
          </cell>
          <cell r="AH809">
            <v>0</v>
          </cell>
          <cell r="AI809" t="str">
            <v>joes77_@hotmail.com</v>
          </cell>
          <cell r="AJ809" t="str">
            <v>X</v>
          </cell>
          <cell r="AK809" t="str">
            <v>X</v>
          </cell>
          <cell r="AL809" t="str">
            <v>X</v>
          </cell>
          <cell r="AM809" t="str">
            <v>X</v>
          </cell>
          <cell r="AN809" t="str">
            <v>X</v>
          </cell>
          <cell r="AO809" t="str">
            <v>X</v>
          </cell>
          <cell r="AP809" t="str">
            <v>X</v>
          </cell>
          <cell r="AQ809" t="str">
            <v>Esquivel Franco Josefina</v>
          </cell>
          <cell r="AR809">
            <v>0</v>
          </cell>
        </row>
        <row r="810">
          <cell r="A810">
            <v>809</v>
          </cell>
          <cell r="B810" t="str">
            <v>CANDIDATO</v>
          </cell>
          <cell r="C810" t="str">
            <v>RNR</v>
          </cell>
          <cell r="D810">
            <v>0</v>
          </cell>
          <cell r="E810">
            <v>0</v>
          </cell>
          <cell r="F810" t="str">
            <v xml:space="preserve"> </v>
          </cell>
          <cell r="G810" t="str">
            <v xml:space="preserve"> </v>
          </cell>
          <cell r="H810" t="str">
            <v>Alex</v>
          </cell>
          <cell r="I810" t="str">
            <v>Ávila</v>
          </cell>
          <cell r="J810">
            <v>0</v>
          </cell>
          <cell r="K810" t="str">
            <v xml:space="preserve">Alex Ávila </v>
          </cell>
          <cell r="L810" t="str">
            <v>AIAL930802BY5</v>
          </cell>
          <cell r="M810" t="str">
            <v>AIAL930802HNEVXL09</v>
          </cell>
          <cell r="N810" t="str">
            <v>C. Ricardo Flores Magón No. 810 Col. J. Gpe. Rodriguez C.P. 34280</v>
          </cell>
          <cell r="O810">
            <v>0</v>
          </cell>
          <cell r="P810" t="str">
            <v>COL. J. GPE. RODRIGUEZ</v>
          </cell>
          <cell r="Q810" t="str">
            <v>Durango</v>
          </cell>
          <cell r="R810" t="str">
            <v>Victoria de Durango</v>
          </cell>
          <cell r="S810" t="str">
            <v>Dgo.</v>
          </cell>
          <cell r="T810">
            <v>0</v>
          </cell>
          <cell r="U810">
            <v>6188173486</v>
          </cell>
          <cell r="V810" t="str">
            <v>EXTRANJERO</v>
          </cell>
          <cell r="W810" t="str">
            <v>M</v>
          </cell>
          <cell r="X810" t="str">
            <v>HIGH SCHOOL</v>
          </cell>
          <cell r="Y810">
            <v>0</v>
          </cell>
          <cell r="Z810">
            <v>0</v>
          </cell>
          <cell r="AA810">
            <v>0</v>
          </cell>
          <cell r="AB810">
            <v>7</v>
          </cell>
          <cell r="AC810">
            <v>7</v>
          </cell>
          <cell r="AD810">
            <v>9</v>
          </cell>
          <cell r="AE810">
            <v>7.666666666666667</v>
          </cell>
          <cell r="AF810" t="str">
            <v>B2</v>
          </cell>
          <cell r="AG810">
            <v>0</v>
          </cell>
          <cell r="AH810">
            <v>0</v>
          </cell>
          <cell r="AI810">
            <v>0</v>
          </cell>
          <cell r="AJ810" t="str">
            <v>OK</v>
          </cell>
          <cell r="AK810" t="str">
            <v>OK</v>
          </cell>
          <cell r="AL810" t="str">
            <v>OK</v>
          </cell>
          <cell r="AM810" t="str">
            <v>OK</v>
          </cell>
          <cell r="AN810" t="str">
            <v>OK</v>
          </cell>
          <cell r="AO810" t="str">
            <v>OK</v>
          </cell>
          <cell r="AP810" t="str">
            <v>OK</v>
          </cell>
          <cell r="AQ810" t="str">
            <v>Ávila  Alex</v>
          </cell>
          <cell r="AR810">
            <v>0</v>
          </cell>
        </row>
        <row r="811">
          <cell r="A811">
            <v>810</v>
          </cell>
          <cell r="B811" t="str">
            <v>ASIGNADO</v>
          </cell>
          <cell r="C811" t="str">
            <v>CANDIDATO</v>
          </cell>
          <cell r="D811">
            <v>41159</v>
          </cell>
          <cell r="E811">
            <v>0</v>
          </cell>
          <cell r="F811" t="str">
            <v>1° de Septiembre</v>
          </cell>
          <cell r="G811" t="str">
            <v>PNIEB</v>
          </cell>
          <cell r="H811" t="str">
            <v>Héctor</v>
          </cell>
          <cell r="I811" t="str">
            <v>González</v>
          </cell>
          <cell r="J811" t="str">
            <v>Cabrales</v>
          </cell>
          <cell r="K811" t="str">
            <v>Héctor González Cabrales</v>
          </cell>
          <cell r="L811" t="str">
            <v>GOCH8409194U6</v>
          </cell>
          <cell r="M811" t="str">
            <v>GOCH840919HDGNBC08</v>
          </cell>
          <cell r="N811" t="str">
            <v>C. Av. del Guadiana No. 226 Fracc. Villas del Guadiana I C.P. 34208</v>
          </cell>
          <cell r="O811" t="str">
            <v>M</v>
          </cell>
          <cell r="P811" t="str">
            <v>FRACC. VILLAS DEL GUADIANA I</v>
          </cell>
          <cell r="Q811" t="str">
            <v>Durango</v>
          </cell>
          <cell r="R811" t="str">
            <v>Victoria de Durango</v>
          </cell>
          <cell r="S811" t="str">
            <v>Dgo.</v>
          </cell>
          <cell r="T811">
            <v>6188332580</v>
          </cell>
          <cell r="U811">
            <v>6188061893</v>
          </cell>
          <cell r="V811" t="str">
            <v>MEXICANA</v>
          </cell>
          <cell r="W811" t="str">
            <v>M</v>
          </cell>
          <cell r="X811" t="str">
            <v>HIGH SCHOOL</v>
          </cell>
          <cell r="Y811">
            <v>0</v>
          </cell>
          <cell r="Z811">
            <v>0</v>
          </cell>
          <cell r="AA811">
            <v>0</v>
          </cell>
          <cell r="AB811">
            <v>9</v>
          </cell>
          <cell r="AC811">
            <v>9</v>
          </cell>
          <cell r="AD811">
            <v>9</v>
          </cell>
          <cell r="AE811">
            <v>9</v>
          </cell>
          <cell r="AF811" t="str">
            <v>B2</v>
          </cell>
          <cell r="AG811">
            <v>0</v>
          </cell>
          <cell r="AH811">
            <v>0</v>
          </cell>
          <cell r="AI811" t="str">
            <v>hecgonz11@gmail.com</v>
          </cell>
          <cell r="AJ811" t="str">
            <v>OK</v>
          </cell>
          <cell r="AK811" t="str">
            <v>OK</v>
          </cell>
          <cell r="AL811" t="str">
            <v>OK</v>
          </cell>
          <cell r="AM811" t="str">
            <v>OK</v>
          </cell>
          <cell r="AN811" t="str">
            <v>OK</v>
          </cell>
          <cell r="AO811" t="str">
            <v>OK</v>
          </cell>
          <cell r="AP811" t="str">
            <v>X</v>
          </cell>
          <cell r="AQ811" t="str">
            <v>González Cabrales Héctor</v>
          </cell>
          <cell r="AR811">
            <v>0</v>
          </cell>
        </row>
        <row r="812">
          <cell r="A812">
            <v>811</v>
          </cell>
          <cell r="B812" t="str">
            <v>CANDIDATO</v>
          </cell>
          <cell r="C812" t="str">
            <v>ACTIVO</v>
          </cell>
          <cell r="D812">
            <v>0</v>
          </cell>
          <cell r="E812">
            <v>0</v>
          </cell>
          <cell r="F812" t="str">
            <v xml:space="preserve"> </v>
          </cell>
          <cell r="G812" t="str">
            <v xml:space="preserve"> </v>
          </cell>
          <cell r="H812" t="str">
            <v>Claudia</v>
          </cell>
          <cell r="I812" t="str">
            <v>Castillo</v>
          </cell>
          <cell r="J812" t="str">
            <v>Méndez</v>
          </cell>
          <cell r="K812" t="str">
            <v>Claudia Castillo Méndez</v>
          </cell>
          <cell r="L812" t="str">
            <v>CAMC850417554</v>
          </cell>
          <cell r="M812" t="str">
            <v>CAMC850417MMNSNL00</v>
          </cell>
          <cell r="N812" t="str">
            <v>C. División del Norte S/N Zona Centro C.P. 34580</v>
          </cell>
          <cell r="O812">
            <v>0</v>
          </cell>
          <cell r="P812" t="str">
            <v>ZONA CENTRO</v>
          </cell>
          <cell r="Q812" t="str">
            <v>Tamazula</v>
          </cell>
          <cell r="R812" t="str">
            <v>Tamazula</v>
          </cell>
          <cell r="S812" t="str">
            <v>Dgo.</v>
          </cell>
          <cell r="T812">
            <v>0</v>
          </cell>
          <cell r="U812">
            <v>6677849386</v>
          </cell>
          <cell r="V812" t="str">
            <v>MEXICANA</v>
          </cell>
          <cell r="W812" t="str">
            <v>F</v>
          </cell>
          <cell r="X812" t="str">
            <v>HIGH SCHOOL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 t="e">
            <v>#DIV/0!</v>
          </cell>
          <cell r="AF812" t="str">
            <v>B1</v>
          </cell>
          <cell r="AG812">
            <v>0</v>
          </cell>
          <cell r="AH812">
            <v>0</v>
          </cell>
          <cell r="AI812">
            <v>0</v>
          </cell>
          <cell r="AJ812" t="str">
            <v>OK</v>
          </cell>
          <cell r="AK812" t="str">
            <v>OK</v>
          </cell>
          <cell r="AL812" t="str">
            <v>OK</v>
          </cell>
          <cell r="AM812" t="str">
            <v>OK</v>
          </cell>
          <cell r="AN812" t="str">
            <v>OK</v>
          </cell>
          <cell r="AO812" t="str">
            <v>OK</v>
          </cell>
          <cell r="AP812" t="str">
            <v>OK</v>
          </cell>
          <cell r="AQ812" t="str">
            <v>Castillo Méndez Claudia</v>
          </cell>
          <cell r="AR812">
            <v>0</v>
          </cell>
        </row>
        <row r="813">
          <cell r="A813">
            <v>812</v>
          </cell>
          <cell r="B813" t="str">
            <v>CANDIDATO</v>
          </cell>
          <cell r="C813" t="str">
            <v>baja</v>
          </cell>
          <cell r="D813">
            <v>0</v>
          </cell>
          <cell r="E813">
            <v>0</v>
          </cell>
          <cell r="F813" t="str">
            <v xml:space="preserve"> </v>
          </cell>
          <cell r="G813" t="str">
            <v xml:space="preserve"> </v>
          </cell>
          <cell r="H813" t="str">
            <v>Ma Marvella</v>
          </cell>
          <cell r="I813" t="str">
            <v>Fernández</v>
          </cell>
          <cell r="J813" t="str">
            <v>Medina</v>
          </cell>
          <cell r="K813" t="str">
            <v>Ma Marvella Fernández Medina</v>
          </cell>
          <cell r="L813" t="str">
            <v>FEMM680611932</v>
          </cell>
          <cell r="M813" t="str">
            <v>FEMM680611MDGRDR08</v>
          </cell>
          <cell r="N813" t="str">
            <v>C. Fco. Sarabia S/N Zona Centro C.P. 34580</v>
          </cell>
          <cell r="O813">
            <v>0</v>
          </cell>
          <cell r="P813" t="str">
            <v>ZONA CENTRO</v>
          </cell>
          <cell r="Q813" t="str">
            <v>Tamazula</v>
          </cell>
          <cell r="R813" t="str">
            <v>Tamazula</v>
          </cell>
          <cell r="S813" t="str">
            <v>Dgo.</v>
          </cell>
          <cell r="T813">
            <v>6748642174</v>
          </cell>
          <cell r="U813">
            <v>66771362625</v>
          </cell>
          <cell r="V813" t="str">
            <v>MEXICANA</v>
          </cell>
          <cell r="W813" t="str">
            <v>F</v>
          </cell>
          <cell r="X813" t="str">
            <v>PREPARATORIA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 t="e">
            <v>#DIV/0!</v>
          </cell>
          <cell r="AF813" t="str">
            <v>B1</v>
          </cell>
          <cell r="AG813">
            <v>0</v>
          </cell>
          <cell r="AH813">
            <v>0</v>
          </cell>
          <cell r="AI813">
            <v>0</v>
          </cell>
          <cell r="AJ813" t="str">
            <v>OK</v>
          </cell>
          <cell r="AK813" t="str">
            <v>OK</v>
          </cell>
          <cell r="AL813" t="str">
            <v>OK</v>
          </cell>
          <cell r="AM813" t="str">
            <v>OK</v>
          </cell>
          <cell r="AN813" t="str">
            <v>OK</v>
          </cell>
          <cell r="AO813" t="str">
            <v>X</v>
          </cell>
          <cell r="AP813" t="str">
            <v>X</v>
          </cell>
          <cell r="AQ813" t="str">
            <v>Fernández Medina Ma Marvella</v>
          </cell>
          <cell r="AR813">
            <v>0</v>
          </cell>
        </row>
        <row r="814">
          <cell r="A814">
            <v>813</v>
          </cell>
          <cell r="B814" t="str">
            <v>CANDIDATO</v>
          </cell>
          <cell r="C814" t="str">
            <v>RNR</v>
          </cell>
          <cell r="D814">
            <v>16102011</v>
          </cell>
          <cell r="E814">
            <v>0</v>
          </cell>
          <cell r="F814" t="str">
            <v xml:space="preserve"> </v>
          </cell>
          <cell r="G814" t="str">
            <v xml:space="preserve"> </v>
          </cell>
          <cell r="H814" t="str">
            <v>Christopher Dean</v>
          </cell>
          <cell r="I814" t="str">
            <v>Sempek</v>
          </cell>
          <cell r="J814">
            <v>0</v>
          </cell>
          <cell r="K814" t="str">
            <v xml:space="preserve">Christopher Dean Sempek </v>
          </cell>
          <cell r="L814" t="str">
            <v>SECR610917137</v>
          </cell>
          <cell r="M814" t="str">
            <v>SEXC610917HNEMXH09</v>
          </cell>
          <cell r="N814" t="str">
            <v>C. Nogal No. 328 Zona Centro C.P. 34000</v>
          </cell>
          <cell r="O814">
            <v>0</v>
          </cell>
          <cell r="P814" t="str">
            <v>ZONA CENTRO</v>
          </cell>
          <cell r="Q814" t="str">
            <v>Durango</v>
          </cell>
          <cell r="R814" t="str">
            <v>Victoria de Durango</v>
          </cell>
          <cell r="S814" t="str">
            <v>Dgo.</v>
          </cell>
          <cell r="T814">
            <v>0</v>
          </cell>
          <cell r="U814">
            <v>0</v>
          </cell>
          <cell r="V814" t="str">
            <v>EXTRANJERO</v>
          </cell>
          <cell r="W814" t="str">
            <v>M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 t="e">
            <v>#DIV/0!</v>
          </cell>
          <cell r="AF814" t="str">
            <v>No</v>
          </cell>
          <cell r="AG814">
            <v>0</v>
          </cell>
          <cell r="AH814">
            <v>0</v>
          </cell>
          <cell r="AI814">
            <v>0</v>
          </cell>
          <cell r="AJ814" t="str">
            <v>X</v>
          </cell>
          <cell r="AK814" t="str">
            <v>X</v>
          </cell>
          <cell r="AL814" t="str">
            <v>X</v>
          </cell>
          <cell r="AM814" t="str">
            <v>X</v>
          </cell>
          <cell r="AN814" t="str">
            <v>X</v>
          </cell>
          <cell r="AO814" t="str">
            <v>X</v>
          </cell>
          <cell r="AP814" t="str">
            <v>X</v>
          </cell>
          <cell r="AQ814" t="str">
            <v>Sempek  Christopher Dean</v>
          </cell>
          <cell r="AR814">
            <v>0</v>
          </cell>
        </row>
        <row r="815">
          <cell r="A815">
            <v>814</v>
          </cell>
          <cell r="B815" t="str">
            <v>ASIGNADO</v>
          </cell>
          <cell r="C815" t="str">
            <v>ACTIVO</v>
          </cell>
          <cell r="D815">
            <v>3112011</v>
          </cell>
          <cell r="E815">
            <v>0</v>
          </cell>
          <cell r="F815" t="str">
            <v>1° de Septiembre</v>
          </cell>
          <cell r="G815" t="str">
            <v>PNIEB</v>
          </cell>
          <cell r="H815" t="str">
            <v>Rodolfo Omar</v>
          </cell>
          <cell r="I815" t="str">
            <v>de la Cruz</v>
          </cell>
          <cell r="J815" t="str">
            <v>Leal</v>
          </cell>
          <cell r="K815" t="str">
            <v>Rodolfo Omar de la Cruz Leal</v>
          </cell>
          <cell r="L815" t="str">
            <v>CULR7703145R8</v>
          </cell>
          <cell r="M815" t="str">
            <v>CULR770314HDGRLD07</v>
          </cell>
          <cell r="N815" t="str">
            <v>C. Madreselva No.165 Fracc. Jardines de Durango C.P.34200</v>
          </cell>
          <cell r="O815" t="str">
            <v>M</v>
          </cell>
          <cell r="P815" t="str">
            <v>FRACC. JARDINES DE DURANGO</v>
          </cell>
          <cell r="Q815" t="str">
            <v>Durango</v>
          </cell>
          <cell r="R815" t="str">
            <v>Victoria de Durango</v>
          </cell>
          <cell r="S815" t="str">
            <v>Dgo.</v>
          </cell>
          <cell r="T815">
            <v>6181295620</v>
          </cell>
          <cell r="U815">
            <v>6181705631</v>
          </cell>
          <cell r="V815" t="str">
            <v>MEXICANA</v>
          </cell>
          <cell r="W815" t="str">
            <v>M</v>
          </cell>
          <cell r="X815" t="str">
            <v>LIC. EN CONTABILIDAD</v>
          </cell>
          <cell r="Y815">
            <v>0</v>
          </cell>
          <cell r="Z815">
            <v>0</v>
          </cell>
          <cell r="AA815">
            <v>0</v>
          </cell>
          <cell r="AB815">
            <v>8</v>
          </cell>
          <cell r="AC815">
            <v>8</v>
          </cell>
          <cell r="AD815">
            <v>10</v>
          </cell>
          <cell r="AE815">
            <v>8.6666666666666661</v>
          </cell>
          <cell r="AF815" t="str">
            <v>B1</v>
          </cell>
          <cell r="AG815">
            <v>0</v>
          </cell>
          <cell r="AH815">
            <v>0</v>
          </cell>
          <cell r="AI815" t="str">
            <v>romar314@hotmail.com</v>
          </cell>
          <cell r="AJ815" t="str">
            <v>X</v>
          </cell>
          <cell r="AK815" t="str">
            <v>X</v>
          </cell>
          <cell r="AL815" t="str">
            <v>X</v>
          </cell>
          <cell r="AM815" t="str">
            <v>X</v>
          </cell>
          <cell r="AN815" t="str">
            <v>X</v>
          </cell>
          <cell r="AO815" t="str">
            <v>X</v>
          </cell>
          <cell r="AP815" t="str">
            <v>X</v>
          </cell>
          <cell r="AQ815" t="str">
            <v>de la Cruz Leal Rodolfo Omar</v>
          </cell>
          <cell r="AR815">
            <v>0</v>
          </cell>
        </row>
        <row r="816">
          <cell r="A816">
            <v>815</v>
          </cell>
          <cell r="B816" t="str">
            <v>ASIGNADO</v>
          </cell>
          <cell r="C816" t="str">
            <v>ACTIVO</v>
          </cell>
          <cell r="D816">
            <v>4112011</v>
          </cell>
          <cell r="E816">
            <v>0</v>
          </cell>
          <cell r="F816" t="str">
            <v>1° de Septiembre</v>
          </cell>
          <cell r="G816" t="str">
            <v>PIP</v>
          </cell>
          <cell r="H816" t="str">
            <v>José</v>
          </cell>
          <cell r="I816" t="str">
            <v>Guerrero</v>
          </cell>
          <cell r="J816" t="str">
            <v>Favela</v>
          </cell>
          <cell r="K816" t="str">
            <v>José Guerrero Favela</v>
          </cell>
          <cell r="L816" t="str">
            <v>GUFJ820623H79</v>
          </cell>
          <cell r="M816" t="str">
            <v>GUFJ820623HDGRVS01</v>
          </cell>
          <cell r="N816" t="str">
            <v>Carr. A Guanacevi No. 50 Col. Herrera C.P. 35600</v>
          </cell>
          <cell r="O816" t="str">
            <v>M</v>
          </cell>
          <cell r="P816" t="str">
            <v>M- TEPEHUANES</v>
          </cell>
          <cell r="Q816" t="str">
            <v>Tepehuanes</v>
          </cell>
          <cell r="R816" t="str">
            <v>Tepehuanes</v>
          </cell>
          <cell r="S816" t="str">
            <v>Dgo.</v>
          </cell>
          <cell r="T816">
            <v>7648630359</v>
          </cell>
          <cell r="U816">
            <v>6188074470</v>
          </cell>
          <cell r="V816" t="str">
            <v>MEXICANA</v>
          </cell>
          <cell r="W816" t="str">
            <v>M</v>
          </cell>
          <cell r="X816" t="str">
            <v>HIGH SCHOOL</v>
          </cell>
          <cell r="Y816">
            <v>0</v>
          </cell>
          <cell r="Z816">
            <v>0</v>
          </cell>
          <cell r="AA816">
            <v>0</v>
          </cell>
          <cell r="AB816">
            <v>10</v>
          </cell>
          <cell r="AC816">
            <v>7</v>
          </cell>
          <cell r="AD816">
            <v>10</v>
          </cell>
          <cell r="AE816">
            <v>9</v>
          </cell>
          <cell r="AF816" t="str">
            <v>B2</v>
          </cell>
          <cell r="AG816">
            <v>0</v>
          </cell>
          <cell r="AH816">
            <v>0</v>
          </cell>
          <cell r="AI816" t="str">
            <v>josegf2310@hotmail.com</v>
          </cell>
          <cell r="AJ816" t="str">
            <v>X</v>
          </cell>
          <cell r="AK816" t="str">
            <v>X</v>
          </cell>
          <cell r="AL816" t="str">
            <v>X</v>
          </cell>
          <cell r="AM816" t="str">
            <v>X</v>
          </cell>
          <cell r="AN816" t="str">
            <v>X</v>
          </cell>
          <cell r="AO816" t="str">
            <v>X</v>
          </cell>
          <cell r="AP816" t="str">
            <v>X</v>
          </cell>
          <cell r="AQ816" t="str">
            <v>Guerrero Favela José</v>
          </cell>
          <cell r="AR816">
            <v>0</v>
          </cell>
        </row>
        <row r="817">
          <cell r="A817">
            <v>816</v>
          </cell>
          <cell r="B817" t="str">
            <v>ASIGNADO</v>
          </cell>
          <cell r="C817" t="str">
            <v>ACTIVO</v>
          </cell>
          <cell r="D817">
            <v>3112011</v>
          </cell>
          <cell r="E817">
            <v>0</v>
          </cell>
          <cell r="F817" t="str">
            <v>1° de Septiembre</v>
          </cell>
          <cell r="G817" t="str">
            <v>PNIEB</v>
          </cell>
          <cell r="H817" t="str">
            <v>Denisse Anahi</v>
          </cell>
          <cell r="I817" t="str">
            <v>Morales</v>
          </cell>
          <cell r="J817" t="str">
            <v>Adame</v>
          </cell>
          <cell r="K817" t="str">
            <v>Denisse Anahi Morales Adame</v>
          </cell>
          <cell r="L817" t="str">
            <v>MOAD871218E12</v>
          </cell>
          <cell r="M817" t="str">
            <v>MOAD871218MDGRDN01</v>
          </cell>
          <cell r="N817" t="str">
            <v>C. Azalea No. 215 Fracc. Jardines de Durango. C.P. 34200</v>
          </cell>
          <cell r="O817" t="str">
            <v>V</v>
          </cell>
          <cell r="P817" t="str">
            <v>FRACC. JARDINES de DURANGO</v>
          </cell>
          <cell r="Q817" t="str">
            <v>Durango</v>
          </cell>
          <cell r="R817" t="str">
            <v>Victoria de Durango</v>
          </cell>
          <cell r="S817" t="str">
            <v>Dgo.</v>
          </cell>
          <cell r="T817">
            <v>6181297550</v>
          </cell>
          <cell r="U817">
            <v>6181827261</v>
          </cell>
          <cell r="V817" t="str">
            <v>MEXICANA</v>
          </cell>
          <cell r="W817" t="str">
            <v>F</v>
          </cell>
          <cell r="X817" t="str">
            <v>BACHILLERATO EN MARKETING</v>
          </cell>
          <cell r="Y817">
            <v>0</v>
          </cell>
          <cell r="Z817">
            <v>0</v>
          </cell>
          <cell r="AA817">
            <v>0</v>
          </cell>
          <cell r="AB817">
            <v>9</v>
          </cell>
          <cell r="AC817">
            <v>7</v>
          </cell>
          <cell r="AD817">
            <v>10</v>
          </cell>
          <cell r="AE817">
            <v>8.6666666666666661</v>
          </cell>
          <cell r="AF817" t="str">
            <v>B1</v>
          </cell>
          <cell r="AG817">
            <v>0</v>
          </cell>
          <cell r="AH817">
            <v>0</v>
          </cell>
          <cell r="AI817" t="str">
            <v>denisse_moad@hotmail.com</v>
          </cell>
          <cell r="AJ817" t="str">
            <v>X</v>
          </cell>
          <cell r="AK817" t="str">
            <v>X</v>
          </cell>
          <cell r="AL817" t="str">
            <v>X</v>
          </cell>
          <cell r="AM817" t="str">
            <v>X</v>
          </cell>
          <cell r="AN817" t="str">
            <v>X</v>
          </cell>
          <cell r="AO817" t="str">
            <v>X</v>
          </cell>
          <cell r="AP817" t="str">
            <v>X</v>
          </cell>
          <cell r="AQ817" t="str">
            <v>Morales Adame Denisse Anahi</v>
          </cell>
          <cell r="AR817">
            <v>0</v>
          </cell>
        </row>
        <row r="818">
          <cell r="A818">
            <v>817</v>
          </cell>
          <cell r="B818" t="str">
            <v>CANDIDATO</v>
          </cell>
          <cell r="C818" t="str">
            <v>BAJA</v>
          </cell>
          <cell r="D818">
            <v>4112011</v>
          </cell>
          <cell r="E818">
            <v>0</v>
          </cell>
          <cell r="F818" t="str">
            <v xml:space="preserve"> </v>
          </cell>
          <cell r="G818" t="str">
            <v xml:space="preserve"> </v>
          </cell>
          <cell r="H818" t="str">
            <v>Sofia Angélica</v>
          </cell>
          <cell r="I818" t="str">
            <v>Orona</v>
          </cell>
          <cell r="J818" t="str">
            <v>Cabrales</v>
          </cell>
          <cell r="K818" t="str">
            <v>Sofia Angélica Orona Cabrales</v>
          </cell>
          <cell r="L818" t="str">
            <v>OOCS930606TD3</v>
          </cell>
          <cell r="M818" t="str">
            <v>OOCS930606MDGRBF01</v>
          </cell>
          <cell r="N818" t="str">
            <v>C. María de la Luz Castro No. 105 Fracc. Soledad Alvarez C.P. 34770</v>
          </cell>
          <cell r="O818">
            <v>0</v>
          </cell>
          <cell r="P818" t="str">
            <v>FRACC. SOLEDAD ALVAREZ</v>
          </cell>
          <cell r="Q818" t="str">
            <v>Canatlán</v>
          </cell>
          <cell r="R818" t="str">
            <v>Canatlan</v>
          </cell>
          <cell r="S818" t="str">
            <v>Dgo.</v>
          </cell>
          <cell r="T818">
            <v>6778722149</v>
          </cell>
          <cell r="U818">
            <v>6771037392</v>
          </cell>
          <cell r="V818" t="str">
            <v>MEXICANA</v>
          </cell>
          <cell r="W818" t="str">
            <v>F</v>
          </cell>
          <cell r="X818" t="str">
            <v>PREPARATORIA</v>
          </cell>
          <cell r="Y818">
            <v>0</v>
          </cell>
          <cell r="Z818">
            <v>0</v>
          </cell>
          <cell r="AA818">
            <v>0</v>
          </cell>
          <cell r="AB818">
            <v>9</v>
          </cell>
          <cell r="AC818">
            <v>7</v>
          </cell>
          <cell r="AD818">
            <v>8</v>
          </cell>
          <cell r="AE818">
            <v>8</v>
          </cell>
          <cell r="AF818" t="str">
            <v>A2</v>
          </cell>
          <cell r="AG818">
            <v>0</v>
          </cell>
          <cell r="AH818">
            <v>0</v>
          </cell>
          <cell r="AI818">
            <v>0</v>
          </cell>
          <cell r="AJ818" t="str">
            <v>X</v>
          </cell>
          <cell r="AK818" t="str">
            <v>X</v>
          </cell>
          <cell r="AL818" t="str">
            <v>X</v>
          </cell>
          <cell r="AM818" t="str">
            <v>X</v>
          </cell>
          <cell r="AN818" t="str">
            <v>X</v>
          </cell>
          <cell r="AO818" t="str">
            <v>X</v>
          </cell>
          <cell r="AP818" t="str">
            <v>X</v>
          </cell>
          <cell r="AQ818" t="str">
            <v>Orona Cabrales Sofia Angélica</v>
          </cell>
          <cell r="AR818">
            <v>0</v>
          </cell>
        </row>
        <row r="819">
          <cell r="A819">
            <v>818</v>
          </cell>
          <cell r="B819" t="str">
            <v>CANDIDATO</v>
          </cell>
          <cell r="C819" t="str">
            <v>ACTIVO</v>
          </cell>
          <cell r="D819">
            <v>4112011</v>
          </cell>
          <cell r="E819">
            <v>0</v>
          </cell>
          <cell r="F819" t="str">
            <v xml:space="preserve"> </v>
          </cell>
          <cell r="G819" t="str">
            <v xml:space="preserve"> </v>
          </cell>
          <cell r="H819" t="str">
            <v>Francisco</v>
          </cell>
          <cell r="I819" t="str">
            <v>Leon</v>
          </cell>
          <cell r="J819" t="str">
            <v>Garay</v>
          </cell>
          <cell r="K819" t="str">
            <v>Francisco Leon Garay</v>
          </cell>
          <cell r="L819" t="str">
            <v>LEGF8709148W7</v>
          </cell>
          <cell r="M819" t="str">
            <v>LEGF870914HSLNRR09</v>
          </cell>
          <cell r="N819" t="str">
            <v>Cto. Primavera No. 276 Fracc. Providencia C.P. 34179</v>
          </cell>
          <cell r="O819">
            <v>0</v>
          </cell>
          <cell r="P819" t="str">
            <v>FRACC. PROVIDENCIA</v>
          </cell>
          <cell r="Q819" t="str">
            <v>Durango</v>
          </cell>
          <cell r="R819" t="str">
            <v>Victoria de Durango</v>
          </cell>
          <cell r="S819" t="str">
            <v>Dgo.</v>
          </cell>
          <cell r="T819">
            <v>6188256831</v>
          </cell>
          <cell r="U819">
            <v>6181321038</v>
          </cell>
          <cell r="V819" t="str">
            <v>MEXICANA</v>
          </cell>
          <cell r="W819" t="str">
            <v>M</v>
          </cell>
          <cell r="X819" t="str">
            <v>LIC. EDUCACION SECUNDARIA ESPECIALIDAD LENGUA EXTRANJERA INGLES</v>
          </cell>
          <cell r="Y819">
            <v>0</v>
          </cell>
          <cell r="Z819">
            <v>0</v>
          </cell>
          <cell r="AA819">
            <v>0</v>
          </cell>
          <cell r="AB819">
            <v>10</v>
          </cell>
          <cell r="AC819">
            <v>5</v>
          </cell>
          <cell r="AD819">
            <v>9</v>
          </cell>
          <cell r="AE819">
            <v>8</v>
          </cell>
          <cell r="AF819" t="str">
            <v>B1</v>
          </cell>
          <cell r="AG819">
            <v>0</v>
          </cell>
          <cell r="AH819">
            <v>0</v>
          </cell>
          <cell r="AI819">
            <v>0</v>
          </cell>
          <cell r="AJ819" t="str">
            <v>X</v>
          </cell>
          <cell r="AK819" t="str">
            <v>X</v>
          </cell>
          <cell r="AL819" t="str">
            <v>X</v>
          </cell>
          <cell r="AM819" t="str">
            <v>X</v>
          </cell>
          <cell r="AN819" t="str">
            <v>X</v>
          </cell>
          <cell r="AO819" t="str">
            <v>X</v>
          </cell>
          <cell r="AP819" t="str">
            <v>X</v>
          </cell>
          <cell r="AQ819" t="str">
            <v>Leon Garay Francisco</v>
          </cell>
          <cell r="AR819">
            <v>0</v>
          </cell>
        </row>
        <row r="820">
          <cell r="A820">
            <v>819</v>
          </cell>
          <cell r="B820" t="str">
            <v>CANDIDATO</v>
          </cell>
          <cell r="C820" t="str">
            <v>ACTIVO</v>
          </cell>
          <cell r="D820">
            <v>4112011</v>
          </cell>
          <cell r="E820">
            <v>0</v>
          </cell>
          <cell r="F820" t="str">
            <v xml:space="preserve"> </v>
          </cell>
          <cell r="G820" t="str">
            <v xml:space="preserve"> </v>
          </cell>
          <cell r="H820" t="str">
            <v>Silvia</v>
          </cell>
          <cell r="I820" t="str">
            <v>Valenzuela</v>
          </cell>
          <cell r="J820" t="str">
            <v>Chacon</v>
          </cell>
          <cell r="K820" t="str">
            <v>Silvia Valenzuela Chacon</v>
          </cell>
          <cell r="L820" t="str">
            <v>VACS850407RN2</v>
          </cell>
          <cell r="M820" t="str">
            <v>VACS850407MDGLHL04</v>
          </cell>
          <cell r="N820" t="str">
            <v>C. Gomez  Farias No. 41 Col. España C.P. 34647</v>
          </cell>
          <cell r="O820">
            <v>0</v>
          </cell>
          <cell r="P820" t="str">
            <v>M- SANTIAGO PAPASQUIARO</v>
          </cell>
          <cell r="Q820" t="str">
            <v>Santiago Papasquiaro</v>
          </cell>
          <cell r="R820" t="str">
            <v>Santiago Papasquiaro</v>
          </cell>
          <cell r="S820" t="str">
            <v>Dgo.</v>
          </cell>
          <cell r="T820">
            <v>0</v>
          </cell>
          <cell r="U820">
            <v>6741043604</v>
          </cell>
          <cell r="V820" t="str">
            <v>MEXICANA</v>
          </cell>
          <cell r="W820" t="str">
            <v>F</v>
          </cell>
          <cell r="X820" t="str">
            <v>HIGH SCHOOL</v>
          </cell>
          <cell r="Y820">
            <v>0</v>
          </cell>
          <cell r="Z820">
            <v>0</v>
          </cell>
          <cell r="AA820">
            <v>0</v>
          </cell>
          <cell r="AB820">
            <v>10</v>
          </cell>
          <cell r="AC820">
            <v>7</v>
          </cell>
          <cell r="AD820">
            <v>10</v>
          </cell>
          <cell r="AE820">
            <v>9</v>
          </cell>
          <cell r="AF820" t="str">
            <v>B2</v>
          </cell>
          <cell r="AG820">
            <v>0</v>
          </cell>
          <cell r="AH820">
            <v>0</v>
          </cell>
          <cell r="AI820">
            <v>0</v>
          </cell>
          <cell r="AJ820" t="str">
            <v>OK</v>
          </cell>
          <cell r="AK820" t="str">
            <v>OK</v>
          </cell>
          <cell r="AL820" t="str">
            <v>OK</v>
          </cell>
          <cell r="AM820" t="str">
            <v>OK</v>
          </cell>
          <cell r="AN820" t="str">
            <v>OK</v>
          </cell>
          <cell r="AO820" t="str">
            <v>OK</v>
          </cell>
          <cell r="AP820" t="str">
            <v>OK</v>
          </cell>
          <cell r="AQ820" t="str">
            <v>Valenzuela Chacon Silvia</v>
          </cell>
          <cell r="AR820">
            <v>0</v>
          </cell>
        </row>
        <row r="821">
          <cell r="A821">
            <v>820</v>
          </cell>
          <cell r="B821" t="str">
            <v>ASIGNADO</v>
          </cell>
          <cell r="C821" t="str">
            <v>ACTIVO</v>
          </cell>
          <cell r="D821">
            <v>3112011</v>
          </cell>
          <cell r="E821">
            <v>0</v>
          </cell>
          <cell r="F821" t="str">
            <v>1° de Septiembre</v>
          </cell>
          <cell r="G821" t="str">
            <v>PIP</v>
          </cell>
          <cell r="H821" t="str">
            <v>Ariana</v>
          </cell>
          <cell r="I821" t="str">
            <v>Cisneros</v>
          </cell>
          <cell r="J821" t="str">
            <v>Robles</v>
          </cell>
          <cell r="K821" t="str">
            <v>Ariana Cisneros Robles</v>
          </cell>
          <cell r="L821" t="str">
            <v>CIRA911104QS8</v>
          </cell>
          <cell r="M821" t="str">
            <v>CIRA911104MDGSBR06</v>
          </cell>
          <cell r="N821" t="str">
            <v xml:space="preserve">C. Aquiles Serdan No.17 Col. El Refugio C.P.34822   </v>
          </cell>
          <cell r="O821" t="str">
            <v>M</v>
          </cell>
          <cell r="P821" t="str">
            <v>M- POANAS</v>
          </cell>
          <cell r="Q821" t="str">
            <v>Poanas</v>
          </cell>
          <cell r="R821" t="str">
            <v>Villa Unión</v>
          </cell>
          <cell r="S821" t="str">
            <v>Dgo.</v>
          </cell>
          <cell r="T821">
            <v>0</v>
          </cell>
          <cell r="U821">
            <v>6751112603</v>
          </cell>
          <cell r="V821" t="str">
            <v>MEXICANA</v>
          </cell>
          <cell r="W821" t="str">
            <v>F</v>
          </cell>
          <cell r="X821" t="str">
            <v>PREPARATORIA</v>
          </cell>
          <cell r="Y821">
            <v>0</v>
          </cell>
          <cell r="Z821">
            <v>0</v>
          </cell>
          <cell r="AA821">
            <v>0</v>
          </cell>
          <cell r="AB821">
            <v>10</v>
          </cell>
          <cell r="AC821">
            <v>7</v>
          </cell>
          <cell r="AD821">
            <v>10</v>
          </cell>
          <cell r="AE821">
            <v>9</v>
          </cell>
          <cell r="AF821" t="str">
            <v>C1</v>
          </cell>
          <cell r="AG821">
            <v>0</v>
          </cell>
          <cell r="AH821">
            <v>0</v>
          </cell>
          <cell r="AI821" t="str">
            <v>ariiana91@hotmail.com</v>
          </cell>
          <cell r="AJ821" t="str">
            <v>X</v>
          </cell>
          <cell r="AK821" t="str">
            <v>X</v>
          </cell>
          <cell r="AL821" t="str">
            <v>X</v>
          </cell>
          <cell r="AM821" t="str">
            <v>X</v>
          </cell>
          <cell r="AN821" t="str">
            <v>X</v>
          </cell>
          <cell r="AO821" t="str">
            <v>X</v>
          </cell>
          <cell r="AP821" t="str">
            <v>X</v>
          </cell>
          <cell r="AQ821" t="str">
            <v>Cisneros Robles Ariana</v>
          </cell>
          <cell r="AR821">
            <v>0</v>
          </cell>
        </row>
        <row r="822">
          <cell r="A822">
            <v>821</v>
          </cell>
          <cell r="B822" t="str">
            <v>CANDIDATO</v>
          </cell>
          <cell r="C822" t="str">
            <v>BAJA</v>
          </cell>
          <cell r="D822">
            <v>3112011</v>
          </cell>
          <cell r="E822">
            <v>0</v>
          </cell>
          <cell r="F822" t="str">
            <v xml:space="preserve"> </v>
          </cell>
          <cell r="G822" t="str">
            <v xml:space="preserve"> </v>
          </cell>
          <cell r="H822" t="str">
            <v>Erika Selene</v>
          </cell>
          <cell r="I822" t="str">
            <v>Zubia</v>
          </cell>
          <cell r="J822" t="str">
            <v>De la Torre</v>
          </cell>
          <cell r="K822" t="str">
            <v>Erika Selene Zubia De la Torre</v>
          </cell>
          <cell r="L822" t="str">
            <v>ZUTE880806G31</v>
          </cell>
          <cell r="M822" t="str">
            <v>ZUTE880806MCLBRR00</v>
          </cell>
          <cell r="N822" t="str">
            <v>C. Cima Nevada No. 418 Fracc. Cima C.P. 34204</v>
          </cell>
          <cell r="O822" t="str">
            <v>MV</v>
          </cell>
          <cell r="P822" t="str">
            <v>FRACC. CIMA</v>
          </cell>
          <cell r="Q822" t="str">
            <v>Durango</v>
          </cell>
          <cell r="R822" t="str">
            <v>Victoria de Durango</v>
          </cell>
          <cell r="S822" t="str">
            <v>Dgo.</v>
          </cell>
          <cell r="T822">
            <v>0</v>
          </cell>
          <cell r="U822">
            <v>0</v>
          </cell>
          <cell r="V822" t="str">
            <v>MEXICANA</v>
          </cell>
          <cell r="W822" t="str">
            <v>F</v>
          </cell>
          <cell r="X822" t="str">
            <v>LIC. EDUCACION SECUNDARIA ESPECIALIDAD LENGUA EXTRANJERA INGLES</v>
          </cell>
          <cell r="Y822">
            <v>0</v>
          </cell>
          <cell r="Z822">
            <v>0</v>
          </cell>
          <cell r="AA822">
            <v>0</v>
          </cell>
          <cell r="AB822">
            <v>8</v>
          </cell>
          <cell r="AC822">
            <v>6</v>
          </cell>
          <cell r="AD822">
            <v>8</v>
          </cell>
          <cell r="AE822">
            <v>7.333333333333333</v>
          </cell>
          <cell r="AF822" t="str">
            <v>A2</v>
          </cell>
          <cell r="AG822">
            <v>0</v>
          </cell>
          <cell r="AH822">
            <v>0</v>
          </cell>
          <cell r="AI822">
            <v>0</v>
          </cell>
          <cell r="AJ822" t="str">
            <v>PENDIENTE</v>
          </cell>
          <cell r="AK822" t="str">
            <v>X</v>
          </cell>
          <cell r="AL822" t="str">
            <v>X</v>
          </cell>
          <cell r="AM822" t="str">
            <v>X</v>
          </cell>
          <cell r="AN822" t="str">
            <v>X</v>
          </cell>
          <cell r="AO822" t="str">
            <v>X</v>
          </cell>
          <cell r="AP822" t="str">
            <v>X</v>
          </cell>
          <cell r="AQ822" t="str">
            <v>Zubia De la Torre Erika Selene</v>
          </cell>
          <cell r="AR822">
            <v>0</v>
          </cell>
        </row>
        <row r="823">
          <cell r="A823">
            <v>822</v>
          </cell>
          <cell r="B823" t="str">
            <v>CANDIDATO</v>
          </cell>
          <cell r="C823" t="str">
            <v>CANDIDATO</v>
          </cell>
          <cell r="D823">
            <v>3112011</v>
          </cell>
          <cell r="E823">
            <v>0</v>
          </cell>
          <cell r="F823" t="str">
            <v xml:space="preserve"> </v>
          </cell>
          <cell r="G823" t="str">
            <v xml:space="preserve"> </v>
          </cell>
          <cell r="H823" t="str">
            <v>Nohemí</v>
          </cell>
          <cell r="I823" t="str">
            <v>Herrera</v>
          </cell>
          <cell r="J823" t="str">
            <v>Quiñones</v>
          </cell>
          <cell r="K823" t="str">
            <v>Nohemí Herrera Quiñones</v>
          </cell>
          <cell r="L823" t="str">
            <v>HEQN710117I33</v>
          </cell>
          <cell r="M823" t="str">
            <v>HEQN710117MDGRXH04</v>
          </cell>
          <cell r="N823" t="str">
            <v>C. Aldama No. 802 Zona Centro C.P. 34409</v>
          </cell>
          <cell r="O823">
            <v>0</v>
          </cell>
          <cell r="P823" t="str">
            <v>M-CANATLAN</v>
          </cell>
          <cell r="Q823" t="str">
            <v>Canatlán</v>
          </cell>
          <cell r="R823" t="str">
            <v>Canatlán</v>
          </cell>
          <cell r="S823" t="str">
            <v>Dgo.</v>
          </cell>
          <cell r="T823">
            <v>6778720262</v>
          </cell>
          <cell r="U823">
            <v>6181633439</v>
          </cell>
          <cell r="V823" t="str">
            <v>MEXICANA</v>
          </cell>
          <cell r="W823" t="str">
            <v>F</v>
          </cell>
          <cell r="X823" t="str">
            <v>LIC. EDUCACION SECUNDARIA ESPECIALIDAD LENGUA EXTRANJERA INGLES</v>
          </cell>
          <cell r="Y823">
            <v>0</v>
          </cell>
          <cell r="Z823">
            <v>0</v>
          </cell>
          <cell r="AA823">
            <v>0</v>
          </cell>
          <cell r="AB823">
            <v>9</v>
          </cell>
          <cell r="AC823">
            <v>8</v>
          </cell>
          <cell r="AD823">
            <v>9</v>
          </cell>
          <cell r="AE823">
            <v>8.6666666666666661</v>
          </cell>
          <cell r="AF823" t="str">
            <v>No</v>
          </cell>
          <cell r="AG823">
            <v>0</v>
          </cell>
          <cell r="AH823">
            <v>0</v>
          </cell>
          <cell r="AI823">
            <v>0</v>
          </cell>
          <cell r="AJ823" t="str">
            <v>X</v>
          </cell>
          <cell r="AK823" t="str">
            <v>X</v>
          </cell>
          <cell r="AL823" t="str">
            <v>X</v>
          </cell>
          <cell r="AM823" t="str">
            <v>X</v>
          </cell>
          <cell r="AN823" t="str">
            <v>X</v>
          </cell>
          <cell r="AO823" t="str">
            <v>X</v>
          </cell>
          <cell r="AP823" t="str">
            <v>X</v>
          </cell>
          <cell r="AQ823" t="str">
            <v>Herrera Quiñones Nohemí</v>
          </cell>
          <cell r="AR823">
            <v>0</v>
          </cell>
        </row>
        <row r="824">
          <cell r="A824">
            <v>823</v>
          </cell>
          <cell r="B824" t="str">
            <v>CANDIDATO</v>
          </cell>
          <cell r="C824" t="str">
            <v>CANDIDATO</v>
          </cell>
          <cell r="D824">
            <v>3112011</v>
          </cell>
          <cell r="E824">
            <v>0</v>
          </cell>
          <cell r="F824" t="str">
            <v xml:space="preserve"> </v>
          </cell>
          <cell r="G824" t="str">
            <v xml:space="preserve"> </v>
          </cell>
          <cell r="H824" t="str">
            <v>Alondra</v>
          </cell>
          <cell r="I824" t="str">
            <v>Villa</v>
          </cell>
          <cell r="J824" t="str">
            <v>Flores</v>
          </cell>
          <cell r="K824" t="str">
            <v>Alondra Villa Flores</v>
          </cell>
          <cell r="L824" t="str">
            <v>VIPA891224895</v>
          </cell>
          <cell r="M824" t="str">
            <v>VIPA891224MBGLLL04</v>
          </cell>
          <cell r="N824" t="str">
            <v>C. Mina Cerro del Mercado No. 107 C.P. 34830</v>
          </cell>
          <cell r="O824" t="str">
            <v>V</v>
          </cell>
          <cell r="P824" t="str">
            <v>M- POANAS</v>
          </cell>
          <cell r="Q824" t="str">
            <v>Poanas</v>
          </cell>
          <cell r="R824" t="str">
            <v>San. Atenogenes</v>
          </cell>
          <cell r="S824" t="str">
            <v>Dgo.</v>
          </cell>
          <cell r="T824">
            <v>6758666165</v>
          </cell>
          <cell r="U824">
            <v>6181643515</v>
          </cell>
          <cell r="V824" t="str">
            <v>MEXICANA</v>
          </cell>
          <cell r="W824" t="str">
            <v>F</v>
          </cell>
          <cell r="X824" t="str">
            <v>LIC. EN CURSO</v>
          </cell>
          <cell r="Y824">
            <v>0</v>
          </cell>
          <cell r="Z824">
            <v>0</v>
          </cell>
          <cell r="AA824">
            <v>0</v>
          </cell>
          <cell r="AB824">
            <v>10</v>
          </cell>
          <cell r="AC824">
            <v>7</v>
          </cell>
          <cell r="AD824">
            <v>8</v>
          </cell>
          <cell r="AE824">
            <v>8.3333333333333339</v>
          </cell>
          <cell r="AF824" t="str">
            <v>B1</v>
          </cell>
          <cell r="AG824">
            <v>0</v>
          </cell>
          <cell r="AH824">
            <v>0</v>
          </cell>
          <cell r="AI824">
            <v>0</v>
          </cell>
          <cell r="AJ824" t="str">
            <v>X</v>
          </cell>
          <cell r="AK824" t="str">
            <v>X</v>
          </cell>
          <cell r="AL824" t="str">
            <v>X</v>
          </cell>
          <cell r="AM824" t="str">
            <v>X</v>
          </cell>
          <cell r="AN824" t="str">
            <v>X</v>
          </cell>
          <cell r="AO824" t="str">
            <v>X</v>
          </cell>
          <cell r="AP824" t="str">
            <v>X</v>
          </cell>
          <cell r="AQ824" t="str">
            <v>Villa Flores Alondra</v>
          </cell>
          <cell r="AR824">
            <v>0</v>
          </cell>
        </row>
        <row r="825">
          <cell r="A825">
            <v>824</v>
          </cell>
          <cell r="B825" t="str">
            <v>CANDIDATO</v>
          </cell>
          <cell r="C825" t="str">
            <v>ACTIVO</v>
          </cell>
          <cell r="D825">
            <v>3112011</v>
          </cell>
          <cell r="E825">
            <v>0</v>
          </cell>
          <cell r="F825" t="str">
            <v xml:space="preserve"> </v>
          </cell>
          <cell r="G825" t="str">
            <v xml:space="preserve"> </v>
          </cell>
          <cell r="H825" t="str">
            <v>Carina</v>
          </cell>
          <cell r="I825" t="str">
            <v>Monroy</v>
          </cell>
          <cell r="J825" t="str">
            <v>Moreno</v>
          </cell>
          <cell r="K825" t="str">
            <v>Carina Monroy Moreno</v>
          </cell>
          <cell r="L825" t="str">
            <v>MOMC8801205X5</v>
          </cell>
          <cell r="M825" t="str">
            <v>MOMC880120MVZNRR03</v>
          </cell>
          <cell r="N825" t="str">
            <v>C. Aguila Dorada No. 113 Fracc. Las Aguilas C.P. 34038</v>
          </cell>
          <cell r="O825">
            <v>0</v>
          </cell>
          <cell r="P825" t="str">
            <v>FRACC. LAS AGUILAS</v>
          </cell>
          <cell r="Q825" t="str">
            <v>Durango</v>
          </cell>
          <cell r="R825" t="str">
            <v>Victoria de Durango</v>
          </cell>
          <cell r="S825" t="str">
            <v>Dgo.</v>
          </cell>
          <cell r="T825">
            <v>6188359231</v>
          </cell>
          <cell r="U825">
            <v>6184568364</v>
          </cell>
          <cell r="V825" t="str">
            <v>MEXICANA</v>
          </cell>
          <cell r="W825" t="str">
            <v>F</v>
          </cell>
          <cell r="X825" t="str">
            <v>PREPARATORIA</v>
          </cell>
          <cell r="Y825">
            <v>0</v>
          </cell>
          <cell r="Z825">
            <v>0</v>
          </cell>
          <cell r="AA825">
            <v>0</v>
          </cell>
          <cell r="AB825">
            <v>10</v>
          </cell>
          <cell r="AC825">
            <v>7</v>
          </cell>
          <cell r="AD825">
            <v>10</v>
          </cell>
          <cell r="AE825">
            <v>9</v>
          </cell>
          <cell r="AF825" t="str">
            <v>B2</v>
          </cell>
          <cell r="AG825">
            <v>0</v>
          </cell>
          <cell r="AH825">
            <v>0</v>
          </cell>
          <cell r="AI825">
            <v>0</v>
          </cell>
          <cell r="AJ825" t="str">
            <v>OK</v>
          </cell>
          <cell r="AK825" t="str">
            <v>OK</v>
          </cell>
          <cell r="AL825" t="str">
            <v>OK</v>
          </cell>
          <cell r="AM825" t="str">
            <v>OK</v>
          </cell>
          <cell r="AN825" t="str">
            <v>OK</v>
          </cell>
          <cell r="AO825" t="str">
            <v>OK</v>
          </cell>
          <cell r="AP825" t="str">
            <v>OK</v>
          </cell>
          <cell r="AQ825" t="str">
            <v>Monroy Moreno Carina</v>
          </cell>
          <cell r="AR825">
            <v>0</v>
          </cell>
        </row>
        <row r="826">
          <cell r="A826">
            <v>825</v>
          </cell>
          <cell r="B826" t="str">
            <v>CANDIDATO</v>
          </cell>
          <cell r="C826" t="str">
            <v>BAJA</v>
          </cell>
          <cell r="D826">
            <v>3112011</v>
          </cell>
          <cell r="E826">
            <v>31032012</v>
          </cell>
          <cell r="F826" t="str">
            <v xml:space="preserve"> </v>
          </cell>
          <cell r="G826" t="str">
            <v xml:space="preserve"> </v>
          </cell>
          <cell r="H826" t="str">
            <v>Irving Eloy</v>
          </cell>
          <cell r="I826" t="str">
            <v>Flores</v>
          </cell>
          <cell r="J826" t="str">
            <v>Escobedo</v>
          </cell>
          <cell r="K826" t="str">
            <v>Irving Eloy Flores Escobedo</v>
          </cell>
          <cell r="L826" t="str">
            <v>FOEI8809184P2</v>
          </cell>
          <cell r="M826" t="str">
            <v>FOEI880918HDGLSR06</v>
          </cell>
          <cell r="N826" t="str">
            <v>Fracc. Jardines de San Antonio  C.P. 00000</v>
          </cell>
          <cell r="O826">
            <v>0</v>
          </cell>
          <cell r="P826" t="str">
            <v>FRACC. JARDINES DE SAN ANTONIO</v>
          </cell>
          <cell r="Q826" t="str">
            <v>Durango</v>
          </cell>
          <cell r="R826" t="str">
            <v>Victoria de Durango</v>
          </cell>
          <cell r="S826" t="str">
            <v>Dgo.</v>
          </cell>
          <cell r="T826">
            <v>4559747</v>
          </cell>
          <cell r="U826">
            <v>6691621754</v>
          </cell>
          <cell r="V826" t="str">
            <v>MEXICANA</v>
          </cell>
          <cell r="W826" t="str">
            <v>M</v>
          </cell>
          <cell r="X826" t="str">
            <v>LIC. TURISMO (En curso)</v>
          </cell>
          <cell r="Y826">
            <v>0</v>
          </cell>
          <cell r="Z826">
            <v>0</v>
          </cell>
          <cell r="AA826">
            <v>0</v>
          </cell>
          <cell r="AB826">
            <v>9</v>
          </cell>
          <cell r="AC826">
            <v>7</v>
          </cell>
          <cell r="AD826">
            <v>9</v>
          </cell>
          <cell r="AE826">
            <v>8.3333333333333339</v>
          </cell>
          <cell r="AF826" t="str">
            <v>B1</v>
          </cell>
          <cell r="AG826">
            <v>0</v>
          </cell>
          <cell r="AH826">
            <v>0</v>
          </cell>
          <cell r="AI826">
            <v>0</v>
          </cell>
          <cell r="AJ826" t="str">
            <v>PENDIENTE</v>
          </cell>
          <cell r="AK826" t="str">
            <v>OK</v>
          </cell>
          <cell r="AL826" t="str">
            <v>OK</v>
          </cell>
          <cell r="AM826" t="str">
            <v>OK</v>
          </cell>
          <cell r="AN826" t="str">
            <v>OK</v>
          </cell>
          <cell r="AO826" t="str">
            <v>OK</v>
          </cell>
          <cell r="AP826" t="str">
            <v>OK</v>
          </cell>
          <cell r="AQ826" t="str">
            <v>Flores Escobedo Irving Eloy</v>
          </cell>
          <cell r="AR826">
            <v>0</v>
          </cell>
        </row>
        <row r="827">
          <cell r="A827">
            <v>826</v>
          </cell>
          <cell r="B827" t="str">
            <v>CANDIDATO</v>
          </cell>
          <cell r="C827" t="str">
            <v>REINGRESO</v>
          </cell>
          <cell r="D827">
            <v>4112011</v>
          </cell>
          <cell r="E827">
            <v>0</v>
          </cell>
          <cell r="F827" t="str">
            <v xml:space="preserve"> </v>
          </cell>
          <cell r="G827" t="str">
            <v xml:space="preserve"> </v>
          </cell>
          <cell r="H827" t="str">
            <v>Rosa María</v>
          </cell>
          <cell r="I827" t="str">
            <v>Murillo</v>
          </cell>
          <cell r="J827" t="str">
            <v>Valdéz</v>
          </cell>
          <cell r="K827" t="str">
            <v>Rosa María Murillo Valdéz</v>
          </cell>
          <cell r="L827" t="str">
            <v>MUVR930825AG5</v>
          </cell>
          <cell r="M827" t="str">
            <v>MUVR930825MMNRLS08</v>
          </cell>
          <cell r="N827" t="str">
            <v xml:space="preserve">Domicilio conocido en Suchil C.P. </v>
          </cell>
          <cell r="O827">
            <v>0</v>
          </cell>
          <cell r="P827" t="str">
            <v>M-SUCHIL</v>
          </cell>
          <cell r="Q827" t="str">
            <v>Súchil</v>
          </cell>
          <cell r="R827" t="str">
            <v>Súchil</v>
          </cell>
          <cell r="S827" t="str">
            <v>Dgo.</v>
          </cell>
          <cell r="T827">
            <v>0</v>
          </cell>
          <cell r="U827">
            <v>6751045279</v>
          </cell>
          <cell r="V827" t="str">
            <v>MEXICANA</v>
          </cell>
          <cell r="W827" t="str">
            <v>F</v>
          </cell>
          <cell r="X827" t="str">
            <v>PREPARATORIA (en curso)</v>
          </cell>
          <cell r="Y827">
            <v>0</v>
          </cell>
          <cell r="Z827">
            <v>0</v>
          </cell>
          <cell r="AA827">
            <v>0</v>
          </cell>
          <cell r="AB827">
            <v>9</v>
          </cell>
          <cell r="AC827">
            <v>7</v>
          </cell>
          <cell r="AD827">
            <v>7</v>
          </cell>
          <cell r="AE827">
            <v>7.666666666666667</v>
          </cell>
          <cell r="AF827" t="str">
            <v>B1</v>
          </cell>
          <cell r="AG827">
            <v>0</v>
          </cell>
          <cell r="AH827">
            <v>0</v>
          </cell>
          <cell r="AI827">
            <v>0</v>
          </cell>
          <cell r="AJ827" t="str">
            <v>PENDIENTE</v>
          </cell>
          <cell r="AK827" t="str">
            <v>OK</v>
          </cell>
          <cell r="AL827" t="str">
            <v>OK</v>
          </cell>
          <cell r="AM827" t="str">
            <v>OK</v>
          </cell>
          <cell r="AN827" t="str">
            <v>OK</v>
          </cell>
          <cell r="AO827" t="str">
            <v>OK</v>
          </cell>
          <cell r="AP827" t="str">
            <v>OK</v>
          </cell>
          <cell r="AQ827" t="str">
            <v>Murillo Valdéz Rosa María</v>
          </cell>
          <cell r="AR827">
            <v>0</v>
          </cell>
        </row>
        <row r="828">
          <cell r="A828">
            <v>827</v>
          </cell>
          <cell r="B828" t="str">
            <v>CANDIDATO</v>
          </cell>
          <cell r="C828" t="str">
            <v>ACTIVO</v>
          </cell>
          <cell r="D828">
            <v>3112011</v>
          </cell>
          <cell r="E828">
            <v>0</v>
          </cell>
          <cell r="F828" t="str">
            <v xml:space="preserve"> </v>
          </cell>
          <cell r="G828" t="str">
            <v xml:space="preserve"> </v>
          </cell>
          <cell r="H828" t="str">
            <v>José Luis</v>
          </cell>
          <cell r="I828" t="str">
            <v>García</v>
          </cell>
          <cell r="J828" t="str">
            <v>Maldonado</v>
          </cell>
          <cell r="K828" t="str">
            <v>José Luis García Maldonado</v>
          </cell>
          <cell r="L828" t="str">
            <v>GAML770410GJ9</v>
          </cell>
          <cell r="M828" t="str">
            <v>GAML770410HVZRLS05</v>
          </cell>
          <cell r="N828" t="str">
            <v>C. Carlos Luna No. 201 Col. Carlos Luna C.P. 34205</v>
          </cell>
          <cell r="O828" t="str">
            <v>MV</v>
          </cell>
          <cell r="P828" t="str">
            <v>COL. CARLOS LUNA</v>
          </cell>
          <cell r="Q828" t="str">
            <v>Durango</v>
          </cell>
          <cell r="R828" t="str">
            <v>Victoria de Durango</v>
          </cell>
          <cell r="S828" t="str">
            <v>Dgo.</v>
          </cell>
          <cell r="T828">
            <v>6181294529</v>
          </cell>
          <cell r="U828">
            <v>6188391339</v>
          </cell>
          <cell r="V828" t="str">
            <v>MEXICANA</v>
          </cell>
          <cell r="W828" t="str">
            <v>M</v>
          </cell>
          <cell r="X828" t="str">
            <v>LIC. PSICOLOGIA</v>
          </cell>
          <cell r="Y828">
            <v>0</v>
          </cell>
          <cell r="Z828">
            <v>0</v>
          </cell>
          <cell r="AA828">
            <v>0</v>
          </cell>
          <cell r="AB828">
            <v>8</v>
          </cell>
          <cell r="AC828">
            <v>6</v>
          </cell>
          <cell r="AD828">
            <v>7</v>
          </cell>
          <cell r="AE828">
            <v>7</v>
          </cell>
          <cell r="AF828" t="str">
            <v>A2</v>
          </cell>
          <cell r="AG828">
            <v>0</v>
          </cell>
          <cell r="AH828">
            <v>0</v>
          </cell>
          <cell r="AI828" t="str">
            <v>jluisgama@hotmail.com</v>
          </cell>
          <cell r="AJ828" t="str">
            <v>OK</v>
          </cell>
          <cell r="AK828" t="str">
            <v>OK</v>
          </cell>
          <cell r="AL828" t="str">
            <v>OK</v>
          </cell>
          <cell r="AM828" t="str">
            <v>OK</v>
          </cell>
          <cell r="AN828" t="str">
            <v>OK</v>
          </cell>
          <cell r="AO828" t="str">
            <v>OK</v>
          </cell>
          <cell r="AP828" t="str">
            <v>OK</v>
          </cell>
          <cell r="AQ828" t="str">
            <v>García Maldonado José Luis</v>
          </cell>
          <cell r="AR828">
            <v>0</v>
          </cell>
        </row>
        <row r="829">
          <cell r="A829">
            <v>828</v>
          </cell>
          <cell r="B829" t="str">
            <v>BAJA</v>
          </cell>
          <cell r="C829" t="str">
            <v>ACTIVO</v>
          </cell>
          <cell r="D829">
            <v>4112011</v>
          </cell>
          <cell r="E829">
            <v>0</v>
          </cell>
          <cell r="F829" t="str">
            <v xml:space="preserve"> </v>
          </cell>
          <cell r="G829" t="str">
            <v xml:space="preserve"> </v>
          </cell>
          <cell r="H829" t="str">
            <v>Eduardo</v>
          </cell>
          <cell r="I829" t="str">
            <v>Carrillo</v>
          </cell>
          <cell r="J829" t="str">
            <v>Medina</v>
          </cell>
          <cell r="K829" t="str">
            <v>Eduardo Carrillo Medina</v>
          </cell>
          <cell r="L829" t="str">
            <v>CAME910119NB6</v>
          </cell>
          <cell r="M829" t="str">
            <v>CAME910119HDGRDD07</v>
          </cell>
          <cell r="N829" t="str">
            <v>C. Profra. Francisca Escarzega 332 A Col. del Maestro C.P. 34240</v>
          </cell>
          <cell r="O829" t="str">
            <v>M</v>
          </cell>
          <cell r="P829" t="str">
            <v>COL. DEL MAESTRO</v>
          </cell>
          <cell r="Q829" t="str">
            <v>Durango</v>
          </cell>
          <cell r="R829" t="str">
            <v>Victoria de Durango</v>
          </cell>
          <cell r="S829" t="str">
            <v>Dgo.</v>
          </cell>
          <cell r="T829">
            <v>6188100812</v>
          </cell>
          <cell r="U829">
            <v>6181865882</v>
          </cell>
          <cell r="V829" t="str">
            <v>MEXICANA</v>
          </cell>
          <cell r="W829" t="str">
            <v>M</v>
          </cell>
          <cell r="X829" t="str">
            <v>HIGH SCHOOL</v>
          </cell>
          <cell r="Y829">
            <v>0</v>
          </cell>
          <cell r="Z829">
            <v>0</v>
          </cell>
          <cell r="AA829">
            <v>0</v>
          </cell>
          <cell r="AB829">
            <v>10</v>
          </cell>
          <cell r="AC829">
            <v>6</v>
          </cell>
          <cell r="AD829">
            <v>10</v>
          </cell>
          <cell r="AE829">
            <v>8.6666666666666661</v>
          </cell>
          <cell r="AF829" t="str">
            <v>C1</v>
          </cell>
          <cell r="AG829">
            <v>0</v>
          </cell>
          <cell r="AH829">
            <v>0</v>
          </cell>
          <cell r="AI829" t="str">
            <v>carrilloe91@hotmail.com</v>
          </cell>
          <cell r="AJ829" t="str">
            <v>OK</v>
          </cell>
          <cell r="AK829" t="str">
            <v>OK</v>
          </cell>
          <cell r="AL829" t="str">
            <v>OK</v>
          </cell>
          <cell r="AM829" t="str">
            <v>OK</v>
          </cell>
          <cell r="AN829" t="str">
            <v>OK</v>
          </cell>
          <cell r="AO829" t="str">
            <v>OK</v>
          </cell>
          <cell r="AP829" t="str">
            <v>OK</v>
          </cell>
          <cell r="AQ829" t="str">
            <v>Carrillo Medina Eduardo</v>
          </cell>
          <cell r="AR829">
            <v>0</v>
          </cell>
        </row>
        <row r="830">
          <cell r="A830">
            <v>829</v>
          </cell>
          <cell r="B830" t="str">
            <v>CANDIDATO</v>
          </cell>
          <cell r="C830" t="str">
            <v>ACTIVO</v>
          </cell>
          <cell r="D830">
            <v>3112011</v>
          </cell>
          <cell r="E830">
            <v>0</v>
          </cell>
          <cell r="F830" t="str">
            <v xml:space="preserve"> </v>
          </cell>
          <cell r="G830" t="str">
            <v xml:space="preserve"> </v>
          </cell>
          <cell r="H830" t="str">
            <v>Coraima</v>
          </cell>
          <cell r="I830" t="str">
            <v>Méndez</v>
          </cell>
          <cell r="J830" t="str">
            <v>Arellanes</v>
          </cell>
          <cell r="K830" t="str">
            <v>Coraima Méndez Arellanes</v>
          </cell>
          <cell r="L830" t="str">
            <v>MEAC930922N13</v>
          </cell>
          <cell r="M830" t="str">
            <v>MEAC930922MNENRR02</v>
          </cell>
          <cell r="N830" t="str">
            <v>C. Sin Nombre S/N Loc. San Gabriel C.P. 35350</v>
          </cell>
          <cell r="O830" t="str">
            <v>TC</v>
          </cell>
          <cell r="P830" t="str">
            <v>Villa Ocampo</v>
          </cell>
          <cell r="Q830" t="str">
            <v>Villa Ocampo</v>
          </cell>
          <cell r="R830" t="str">
            <v>Villa Ocampo</v>
          </cell>
          <cell r="S830" t="str">
            <v>Dgo.</v>
          </cell>
          <cell r="T830">
            <v>6491964620</v>
          </cell>
          <cell r="U830">
            <v>6491074719</v>
          </cell>
          <cell r="V830" t="str">
            <v>EXTRANJERO</v>
          </cell>
          <cell r="W830" t="str">
            <v>F</v>
          </cell>
          <cell r="X830" t="str">
            <v>BACHILLERATO</v>
          </cell>
          <cell r="Y830">
            <v>0</v>
          </cell>
          <cell r="Z830">
            <v>0</v>
          </cell>
          <cell r="AA830">
            <v>0</v>
          </cell>
          <cell r="AB830">
            <v>9</v>
          </cell>
          <cell r="AC830">
            <v>8</v>
          </cell>
          <cell r="AD830">
            <v>9</v>
          </cell>
          <cell r="AE830">
            <v>8.6666666666666661</v>
          </cell>
          <cell r="AF830" t="str">
            <v>A2</v>
          </cell>
          <cell r="AG830">
            <v>0</v>
          </cell>
          <cell r="AH830">
            <v>0</v>
          </cell>
          <cell r="AI830" t="str">
            <v>coraimamendez22@hotmail.com</v>
          </cell>
          <cell r="AJ830" t="str">
            <v>OK</v>
          </cell>
          <cell r="AK830" t="str">
            <v>OK</v>
          </cell>
          <cell r="AL830" t="str">
            <v>OK</v>
          </cell>
          <cell r="AM830" t="str">
            <v>OK</v>
          </cell>
          <cell r="AN830" t="str">
            <v>OK</v>
          </cell>
          <cell r="AO830" t="str">
            <v>OK</v>
          </cell>
          <cell r="AP830" t="str">
            <v>X</v>
          </cell>
          <cell r="AQ830" t="str">
            <v>Méndez Arellanes Coraima</v>
          </cell>
          <cell r="AR830">
            <v>0</v>
          </cell>
        </row>
        <row r="831">
          <cell r="A831">
            <v>830</v>
          </cell>
          <cell r="B831" t="str">
            <v>CANDIDATO</v>
          </cell>
          <cell r="C831" t="str">
            <v>BASE</v>
          </cell>
          <cell r="D831">
            <v>0</v>
          </cell>
          <cell r="E831">
            <v>0</v>
          </cell>
          <cell r="F831" t="str">
            <v xml:space="preserve"> </v>
          </cell>
          <cell r="G831" t="str">
            <v xml:space="preserve"> </v>
          </cell>
          <cell r="H831" t="str">
            <v>Omar</v>
          </cell>
          <cell r="I831" t="str">
            <v>Bravo</v>
          </cell>
          <cell r="J831" t="str">
            <v>Olivas</v>
          </cell>
          <cell r="K831" t="str">
            <v>Omar Bravo Olivas</v>
          </cell>
          <cell r="L831" t="str">
            <v>BAOO750412PG7</v>
          </cell>
          <cell r="M831" t="str">
            <v>BAOO750412HJCRLM01</v>
          </cell>
          <cell r="N831" t="str">
            <v>C. Pueblo Nuevo No. 204 Fracc. La Forestal C.P. 34217</v>
          </cell>
          <cell r="O831">
            <v>0</v>
          </cell>
          <cell r="P831" t="str">
            <v>FRACC. LA FORESTAL</v>
          </cell>
          <cell r="Q831" t="str">
            <v>Durango</v>
          </cell>
          <cell r="R831" t="str">
            <v>Victoria de Durango</v>
          </cell>
          <cell r="S831" t="str">
            <v>Dgo.</v>
          </cell>
          <cell r="T831">
            <v>1290508</v>
          </cell>
          <cell r="U831">
            <v>6181027926</v>
          </cell>
          <cell r="V831" t="str">
            <v>MEXICANA</v>
          </cell>
          <cell r="W831" t="str">
            <v>M</v>
          </cell>
          <cell r="X831" t="str">
            <v>LIC. EN DERECHO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 t="e">
            <v>#DIV/0!</v>
          </cell>
          <cell r="AF831" t="str">
            <v>No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 t="str">
            <v>Bravo Olivas Omar</v>
          </cell>
          <cell r="AR831">
            <v>0</v>
          </cell>
        </row>
        <row r="832">
          <cell r="A832">
            <v>831</v>
          </cell>
          <cell r="B832" t="str">
            <v>ASIGNADO</v>
          </cell>
          <cell r="C832" t="str">
            <v>ACTIVO</v>
          </cell>
          <cell r="D832">
            <v>40851</v>
          </cell>
          <cell r="E832">
            <v>0</v>
          </cell>
          <cell r="F832" t="str">
            <v>1° de Septiembre</v>
          </cell>
          <cell r="G832" t="str">
            <v>PNIEB</v>
          </cell>
          <cell r="H832" t="str">
            <v>Rigoberto</v>
          </cell>
          <cell r="I832" t="str">
            <v>Quiñonez</v>
          </cell>
          <cell r="J832" t="str">
            <v>Samaniego</v>
          </cell>
          <cell r="K832" t="str">
            <v>Rigoberto Quiñonez Samaniego</v>
          </cell>
          <cell r="L832" t="str">
            <v>QUSR890916LX3</v>
          </cell>
          <cell r="M832" t="str">
            <v>QUSR890916HDGXMG02</v>
          </cell>
          <cell r="N832" t="str">
            <v>C. Unidos Venceremos No. 220 Col. Lucio Cabañas C.P. 34140</v>
          </cell>
          <cell r="O832">
            <v>0</v>
          </cell>
          <cell r="P832" t="str">
            <v>COL. LUCIO CABAÑAS</v>
          </cell>
          <cell r="Q832" t="str">
            <v>Durango</v>
          </cell>
          <cell r="R832" t="str">
            <v>Victoria de Durango</v>
          </cell>
          <cell r="S832" t="str">
            <v>Dgo.</v>
          </cell>
          <cell r="T832">
            <v>8114503</v>
          </cell>
          <cell r="U832">
            <v>6181000412</v>
          </cell>
          <cell r="V832" t="str">
            <v>MEXICANA</v>
          </cell>
          <cell r="W832" t="str">
            <v>M</v>
          </cell>
          <cell r="X832" t="str">
            <v>Carrera Comercial Técnica</v>
          </cell>
          <cell r="Y832">
            <v>0</v>
          </cell>
          <cell r="Z832">
            <v>0</v>
          </cell>
          <cell r="AA832">
            <v>0</v>
          </cell>
          <cell r="AB832">
            <v>9</v>
          </cell>
          <cell r="AC832">
            <v>6</v>
          </cell>
          <cell r="AD832">
            <v>7</v>
          </cell>
          <cell r="AE832">
            <v>7.333333333333333</v>
          </cell>
          <cell r="AF832" t="str">
            <v>A2</v>
          </cell>
          <cell r="AG832">
            <v>0</v>
          </cell>
          <cell r="AH832">
            <v>0</v>
          </cell>
          <cell r="AI832">
            <v>0</v>
          </cell>
          <cell r="AJ832" t="str">
            <v>OK</v>
          </cell>
          <cell r="AK832" t="str">
            <v>OK</v>
          </cell>
          <cell r="AL832" t="str">
            <v>OK</v>
          </cell>
          <cell r="AM832" t="str">
            <v>OK</v>
          </cell>
          <cell r="AN832" t="str">
            <v>OK</v>
          </cell>
          <cell r="AO832" t="str">
            <v>OK</v>
          </cell>
          <cell r="AP832" t="str">
            <v>OK</v>
          </cell>
          <cell r="AQ832" t="str">
            <v>Quiñonez Samaniego Rigoberto</v>
          </cell>
          <cell r="AR832">
            <v>0</v>
          </cell>
        </row>
        <row r="833">
          <cell r="A833">
            <v>832</v>
          </cell>
          <cell r="B833" t="str">
            <v>CANDIDATO</v>
          </cell>
          <cell r="C833" t="str">
            <v>ACTIVO</v>
          </cell>
          <cell r="D833">
            <v>3112011</v>
          </cell>
          <cell r="E833">
            <v>0</v>
          </cell>
          <cell r="F833" t="str">
            <v xml:space="preserve"> </v>
          </cell>
          <cell r="G833" t="str">
            <v xml:space="preserve"> </v>
          </cell>
          <cell r="H833" t="str">
            <v>Yarelly Mariel</v>
          </cell>
          <cell r="I833" t="str">
            <v>Rangel</v>
          </cell>
          <cell r="J833" t="str">
            <v>Santillan</v>
          </cell>
          <cell r="K833" t="str">
            <v>Yarelly Mariel Rangel Santillan</v>
          </cell>
          <cell r="L833" t="str">
            <v>RASY890812SG8</v>
          </cell>
          <cell r="M833" t="str">
            <v>RASY890812MDGNNR08</v>
          </cell>
          <cell r="N833" t="str">
            <v xml:space="preserve">C. Porras No. 210 Sur Zona Centro C.P. 3400 </v>
          </cell>
          <cell r="O833" t="str">
            <v>M</v>
          </cell>
          <cell r="P833" t="str">
            <v>ZONA CENTRO</v>
          </cell>
          <cell r="Q833" t="str">
            <v>Durango</v>
          </cell>
          <cell r="R833" t="str">
            <v>Victoria de Durango</v>
          </cell>
          <cell r="S833" t="str">
            <v>Dgo.</v>
          </cell>
          <cell r="T833">
            <v>6188101067</v>
          </cell>
          <cell r="U833">
            <v>6181033962</v>
          </cell>
          <cell r="V833" t="str">
            <v>MEXICANA</v>
          </cell>
          <cell r="W833" t="str">
            <v>F</v>
          </cell>
          <cell r="X833" t="str">
            <v>LIC. NUTRICION (9° Semestre)</v>
          </cell>
          <cell r="Y833">
            <v>0</v>
          </cell>
          <cell r="Z833">
            <v>0</v>
          </cell>
          <cell r="AA833">
            <v>0</v>
          </cell>
          <cell r="AB833">
            <v>9</v>
          </cell>
          <cell r="AC833">
            <v>7</v>
          </cell>
          <cell r="AD833">
            <v>9</v>
          </cell>
          <cell r="AE833">
            <v>8.3333333333333339</v>
          </cell>
          <cell r="AF833" t="str">
            <v>B1</v>
          </cell>
          <cell r="AG833">
            <v>0</v>
          </cell>
          <cell r="AH833">
            <v>0</v>
          </cell>
          <cell r="AI833" t="str">
            <v>yarelly35@hotmail.com</v>
          </cell>
          <cell r="AJ833" t="str">
            <v>OK</v>
          </cell>
          <cell r="AK833" t="str">
            <v>OK</v>
          </cell>
          <cell r="AL833" t="str">
            <v>OK</v>
          </cell>
          <cell r="AM833" t="str">
            <v>OK</v>
          </cell>
          <cell r="AN833" t="str">
            <v>OK</v>
          </cell>
          <cell r="AO833" t="str">
            <v>OK</v>
          </cell>
          <cell r="AP833" t="str">
            <v>OK</v>
          </cell>
          <cell r="AQ833" t="str">
            <v>Rangel Santillan Yarelly Mariel</v>
          </cell>
          <cell r="AR833">
            <v>0</v>
          </cell>
        </row>
        <row r="834">
          <cell r="A834">
            <v>833</v>
          </cell>
          <cell r="B834" t="str">
            <v>CANDIDATO</v>
          </cell>
          <cell r="C834" t="str">
            <v>ACTIVO</v>
          </cell>
          <cell r="D834">
            <v>3112011</v>
          </cell>
          <cell r="E834">
            <v>0</v>
          </cell>
          <cell r="F834" t="str">
            <v xml:space="preserve"> </v>
          </cell>
          <cell r="G834" t="str">
            <v xml:space="preserve"> </v>
          </cell>
          <cell r="H834" t="str">
            <v>Emilio</v>
          </cell>
          <cell r="I834" t="str">
            <v>Rueda</v>
          </cell>
          <cell r="J834" t="str">
            <v>Fernandéz</v>
          </cell>
          <cell r="K834" t="str">
            <v>Emilio Rueda Fernandéz</v>
          </cell>
          <cell r="L834" t="str">
            <v>RUFE7208203M1</v>
          </cell>
          <cell r="M834" t="str">
            <v>RUFE720820HZSDRMO2</v>
          </cell>
          <cell r="N834" t="str">
            <v>C. Carlos Luna No. 201 Col. Carlos Luna  C.P. 34205</v>
          </cell>
          <cell r="O834">
            <v>0</v>
          </cell>
          <cell r="P834" t="str">
            <v>COL. CARLOS LUNA</v>
          </cell>
          <cell r="Q834" t="str">
            <v>Durango</v>
          </cell>
          <cell r="R834" t="str">
            <v>Victoria de Durango</v>
          </cell>
          <cell r="S834" t="str">
            <v>Dgo.</v>
          </cell>
          <cell r="T834">
            <v>6758750233</v>
          </cell>
          <cell r="U834">
            <v>6751000622</v>
          </cell>
          <cell r="V834" t="str">
            <v>MEXICANA</v>
          </cell>
          <cell r="W834" t="str">
            <v>M</v>
          </cell>
          <cell r="X834" t="str">
            <v>HIGH SCHOOL (INCOMPLETA)</v>
          </cell>
          <cell r="Y834">
            <v>0</v>
          </cell>
          <cell r="Z834">
            <v>0</v>
          </cell>
          <cell r="AA834">
            <v>0</v>
          </cell>
          <cell r="AB834">
            <v>8</v>
          </cell>
          <cell r="AC834">
            <v>5</v>
          </cell>
          <cell r="AD834">
            <v>7</v>
          </cell>
          <cell r="AE834">
            <v>6.666666666666667</v>
          </cell>
          <cell r="AF834" t="str">
            <v>B1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 t="str">
            <v>Rueda Fernandéz Emilio</v>
          </cell>
          <cell r="AR834">
            <v>0</v>
          </cell>
        </row>
        <row r="835">
          <cell r="A835">
            <v>834</v>
          </cell>
          <cell r="B835" t="str">
            <v>ASIGNADO</v>
          </cell>
          <cell r="C835" t="str">
            <v>ACTIVO</v>
          </cell>
          <cell r="D835">
            <v>3112011</v>
          </cell>
          <cell r="E835">
            <v>0</v>
          </cell>
          <cell r="F835" t="str">
            <v>1° de Septiembre</v>
          </cell>
          <cell r="G835" t="str">
            <v>PNIEB</v>
          </cell>
          <cell r="H835" t="str">
            <v>Adriana</v>
          </cell>
          <cell r="I835" t="str">
            <v>Moreno</v>
          </cell>
          <cell r="J835" t="str">
            <v>Rangel</v>
          </cell>
          <cell r="K835" t="str">
            <v>Adriana Moreno Rangel</v>
          </cell>
          <cell r="L835" t="str">
            <v>MORA810221CB8</v>
          </cell>
          <cell r="M835" t="str">
            <v>MORA810221MDGRND01</v>
          </cell>
          <cell r="N835" t="str">
            <v>C. Salvador Nava Rodríguez No. 1048 Ote. Col. Fatima C.P.  34080</v>
          </cell>
          <cell r="O835" t="str">
            <v>M</v>
          </cell>
          <cell r="P835" t="str">
            <v>COL. FATIMA</v>
          </cell>
          <cell r="Q835" t="str">
            <v>Durango</v>
          </cell>
          <cell r="R835" t="str">
            <v>Victoria de Durango</v>
          </cell>
          <cell r="S835" t="str">
            <v>Dgo.</v>
          </cell>
          <cell r="T835">
            <v>6188172545</v>
          </cell>
          <cell r="U835">
            <v>6181126366</v>
          </cell>
          <cell r="V835" t="str">
            <v>MEXICANA</v>
          </cell>
          <cell r="W835" t="str">
            <v>F</v>
          </cell>
          <cell r="X835" t="str">
            <v>LIC. EN DERECHO (6to. Cuatrimestre)</v>
          </cell>
          <cell r="Y835">
            <v>0</v>
          </cell>
          <cell r="Z835">
            <v>0</v>
          </cell>
          <cell r="AA835">
            <v>0</v>
          </cell>
          <cell r="AB835">
            <v>9</v>
          </cell>
          <cell r="AC835">
            <v>7</v>
          </cell>
          <cell r="AD835">
            <v>8</v>
          </cell>
          <cell r="AE835">
            <v>8</v>
          </cell>
          <cell r="AF835" t="str">
            <v>B1</v>
          </cell>
          <cell r="AG835">
            <v>0</v>
          </cell>
          <cell r="AH835">
            <v>0</v>
          </cell>
          <cell r="AI835" t="str">
            <v>adrianacache@hotmail.com</v>
          </cell>
          <cell r="AJ835" t="str">
            <v>OK</v>
          </cell>
          <cell r="AK835" t="str">
            <v>OK</v>
          </cell>
          <cell r="AL835" t="str">
            <v>OK</v>
          </cell>
          <cell r="AM835" t="str">
            <v>OK</v>
          </cell>
          <cell r="AN835" t="str">
            <v>OK</v>
          </cell>
          <cell r="AO835" t="str">
            <v>OK</v>
          </cell>
          <cell r="AP835" t="str">
            <v>OK</v>
          </cell>
          <cell r="AQ835" t="str">
            <v>Moreno Rangel Adriana</v>
          </cell>
          <cell r="AR835">
            <v>0</v>
          </cell>
        </row>
        <row r="836">
          <cell r="A836">
            <v>835</v>
          </cell>
          <cell r="B836" t="str">
            <v>CANDIDATO</v>
          </cell>
          <cell r="C836" t="str">
            <v>ACTIVO</v>
          </cell>
          <cell r="D836">
            <v>3112011</v>
          </cell>
          <cell r="E836">
            <v>0</v>
          </cell>
          <cell r="F836" t="str">
            <v xml:space="preserve"> </v>
          </cell>
          <cell r="G836" t="str">
            <v xml:space="preserve"> </v>
          </cell>
          <cell r="H836" t="str">
            <v>Maribel</v>
          </cell>
          <cell r="I836" t="str">
            <v>Vega</v>
          </cell>
          <cell r="J836" t="str">
            <v>Robles</v>
          </cell>
          <cell r="K836" t="str">
            <v>Maribel Vega Robles</v>
          </cell>
          <cell r="L836" t="str">
            <v>VERM870815MV6</v>
          </cell>
          <cell r="M836" t="str">
            <v>VERM870815MDGGBR01</v>
          </cell>
          <cell r="N836" t="str">
            <v>C. Priv. Nayarit No. 603 Col. Morga C.P 34010</v>
          </cell>
          <cell r="O836" t="str">
            <v>M</v>
          </cell>
          <cell r="P836" t="str">
            <v>COL. MORGA</v>
          </cell>
          <cell r="Q836" t="str">
            <v>Durango</v>
          </cell>
          <cell r="R836" t="str">
            <v>Victoria de Durango</v>
          </cell>
          <cell r="S836" t="str">
            <v>Dgo.</v>
          </cell>
          <cell r="T836">
            <v>6181305316</v>
          </cell>
          <cell r="U836">
            <v>6181383987</v>
          </cell>
          <cell r="V836" t="str">
            <v>MEXICANA</v>
          </cell>
          <cell r="W836" t="str">
            <v>F</v>
          </cell>
          <cell r="X836" t="str">
            <v>LIC. EN ADMINISTRACION</v>
          </cell>
          <cell r="Y836">
            <v>0</v>
          </cell>
          <cell r="Z836">
            <v>0</v>
          </cell>
          <cell r="AA836">
            <v>0</v>
          </cell>
          <cell r="AB836">
            <v>9</v>
          </cell>
          <cell r="AC836">
            <v>7</v>
          </cell>
          <cell r="AD836">
            <v>9</v>
          </cell>
          <cell r="AE836">
            <v>8.3333333333333339</v>
          </cell>
          <cell r="AF836" t="str">
            <v>B2</v>
          </cell>
          <cell r="AG836">
            <v>0</v>
          </cell>
          <cell r="AH836">
            <v>0</v>
          </cell>
          <cell r="AI836" t="str">
            <v>genesisgenesis2009@hotmail.com</v>
          </cell>
          <cell r="AJ836" t="str">
            <v>OK</v>
          </cell>
          <cell r="AK836" t="str">
            <v>OK</v>
          </cell>
          <cell r="AL836" t="str">
            <v>OK</v>
          </cell>
          <cell r="AM836" t="str">
            <v>OK</v>
          </cell>
          <cell r="AN836" t="str">
            <v>OK</v>
          </cell>
          <cell r="AO836" t="str">
            <v>OK</v>
          </cell>
          <cell r="AP836" t="str">
            <v>OK</v>
          </cell>
          <cell r="AQ836" t="str">
            <v>Vega Robles Maribel</v>
          </cell>
          <cell r="AR836">
            <v>0</v>
          </cell>
        </row>
        <row r="837">
          <cell r="A837">
            <v>836</v>
          </cell>
          <cell r="B837" t="str">
            <v>CANDIDATO</v>
          </cell>
          <cell r="C837" t="str">
            <v>ACTIVO</v>
          </cell>
          <cell r="D837">
            <v>40875</v>
          </cell>
          <cell r="E837">
            <v>0</v>
          </cell>
          <cell r="F837" t="str">
            <v xml:space="preserve"> </v>
          </cell>
          <cell r="G837" t="str">
            <v xml:space="preserve"> </v>
          </cell>
          <cell r="H837" t="str">
            <v>Pablo José</v>
          </cell>
          <cell r="I837" t="str">
            <v>Nevárez</v>
          </cell>
          <cell r="J837" t="str">
            <v>Martínez</v>
          </cell>
          <cell r="K837" t="str">
            <v>Pablo José Nevárez Martínez</v>
          </cell>
          <cell r="L837" t="str">
            <v>NEMP731204NP9</v>
          </cell>
          <cell r="M837" t="str">
            <v>NEMP731204HBCVRB09</v>
          </cell>
          <cell r="N837" t="str">
            <v>C. Conquistas Agrarias S/N Fraac. Hierbabuena C.P. 35760</v>
          </cell>
          <cell r="O837">
            <v>0</v>
          </cell>
          <cell r="P837" t="str">
            <v>M-RODEO</v>
          </cell>
          <cell r="Q837" t="str">
            <v>Rodeo</v>
          </cell>
          <cell r="R837" t="str">
            <v>Rodeo</v>
          </cell>
          <cell r="S837" t="str">
            <v>Dgo.</v>
          </cell>
          <cell r="T837">
            <v>618</v>
          </cell>
          <cell r="U837">
            <v>6181680748</v>
          </cell>
          <cell r="V837" t="str">
            <v>MEXICANA</v>
          </cell>
          <cell r="W837" t="str">
            <v>M</v>
          </cell>
          <cell r="X837" t="str">
            <v>HIGH SCHOOL</v>
          </cell>
          <cell r="Y837">
            <v>0</v>
          </cell>
          <cell r="Z837">
            <v>0</v>
          </cell>
          <cell r="AA837">
            <v>0</v>
          </cell>
          <cell r="AB837">
            <v>9</v>
          </cell>
          <cell r="AC837">
            <v>7</v>
          </cell>
          <cell r="AD837">
            <v>9</v>
          </cell>
          <cell r="AE837">
            <v>8.3333333333333339</v>
          </cell>
          <cell r="AF837" t="str">
            <v>C1</v>
          </cell>
          <cell r="AG837">
            <v>0</v>
          </cell>
          <cell r="AH837">
            <v>0</v>
          </cell>
          <cell r="AI837">
            <v>0</v>
          </cell>
          <cell r="AJ837" t="str">
            <v>X</v>
          </cell>
          <cell r="AK837" t="str">
            <v>OK</v>
          </cell>
          <cell r="AL837" t="str">
            <v>X</v>
          </cell>
          <cell r="AM837" t="str">
            <v>X</v>
          </cell>
          <cell r="AN837" t="str">
            <v>X</v>
          </cell>
          <cell r="AO837" t="str">
            <v>OK</v>
          </cell>
          <cell r="AP837" t="str">
            <v>OK</v>
          </cell>
          <cell r="AQ837" t="str">
            <v>Nevárez Martínez Pablo José</v>
          </cell>
          <cell r="AR837">
            <v>0</v>
          </cell>
        </row>
        <row r="838">
          <cell r="A838">
            <v>837</v>
          </cell>
          <cell r="B838" t="str">
            <v>CANDIDATO</v>
          </cell>
          <cell r="C838" t="str">
            <v>ACTIVO</v>
          </cell>
          <cell r="D838">
            <v>40875</v>
          </cell>
          <cell r="E838">
            <v>0</v>
          </cell>
          <cell r="F838" t="str">
            <v xml:space="preserve"> </v>
          </cell>
          <cell r="G838" t="str">
            <v xml:space="preserve"> </v>
          </cell>
          <cell r="H838" t="str">
            <v>Omar Eduardo</v>
          </cell>
          <cell r="I838" t="str">
            <v>Garcia</v>
          </cell>
          <cell r="J838" t="str">
            <v>López</v>
          </cell>
          <cell r="K838" t="str">
            <v>Omar Eduardo Garcia López</v>
          </cell>
          <cell r="L838" t="str">
            <v>GALO831013359</v>
          </cell>
          <cell r="M838" t="str">
            <v>GALO831013HCLRPM05</v>
          </cell>
          <cell r="N838" t="str">
            <v>C. del Alcatraz No. 304 Facc. Bugambilias C.P. 35018</v>
          </cell>
          <cell r="O838">
            <v>0</v>
          </cell>
          <cell r="P838" t="str">
            <v>FRACC. BUGAMBILIAS</v>
          </cell>
          <cell r="Q838" t="str">
            <v>Gómez Palacio</v>
          </cell>
          <cell r="R838" t="str">
            <v>Gomez Palacio</v>
          </cell>
          <cell r="S838" t="str">
            <v>Dgo.</v>
          </cell>
          <cell r="T838">
            <v>6717630472</v>
          </cell>
          <cell r="U838">
            <v>8711105842</v>
          </cell>
          <cell r="V838" t="str">
            <v>MEXICANA</v>
          </cell>
          <cell r="W838" t="str">
            <v>M</v>
          </cell>
          <cell r="X838" t="str">
            <v>TECNICO EN ELECTRONICA Y AUTOMATIZACION</v>
          </cell>
          <cell r="Y838">
            <v>0</v>
          </cell>
          <cell r="Z838">
            <v>0</v>
          </cell>
          <cell r="AA838">
            <v>0</v>
          </cell>
          <cell r="AB838">
            <v>9</v>
          </cell>
          <cell r="AC838">
            <v>6</v>
          </cell>
          <cell r="AD838">
            <v>9</v>
          </cell>
          <cell r="AE838">
            <v>8</v>
          </cell>
          <cell r="AF838" t="str">
            <v>B1</v>
          </cell>
          <cell r="AG838">
            <v>0</v>
          </cell>
          <cell r="AH838">
            <v>0</v>
          </cell>
          <cell r="AI838">
            <v>0</v>
          </cell>
          <cell r="AJ838" t="str">
            <v>OK</v>
          </cell>
          <cell r="AK838" t="str">
            <v>OK</v>
          </cell>
          <cell r="AL838" t="str">
            <v>OK</v>
          </cell>
          <cell r="AM838" t="str">
            <v>OK</v>
          </cell>
          <cell r="AN838" t="str">
            <v>OK</v>
          </cell>
          <cell r="AO838" t="str">
            <v>OK</v>
          </cell>
          <cell r="AP838" t="str">
            <v>OK</v>
          </cell>
          <cell r="AQ838" t="str">
            <v>Garcia López Omar Eduardo</v>
          </cell>
          <cell r="AR838">
            <v>0</v>
          </cell>
        </row>
        <row r="839">
          <cell r="A839">
            <v>838</v>
          </cell>
          <cell r="B839" t="str">
            <v>CANDIDATO</v>
          </cell>
          <cell r="C839" t="str">
            <v>ACTIVO</v>
          </cell>
          <cell r="D839">
            <v>40875</v>
          </cell>
          <cell r="E839">
            <v>0</v>
          </cell>
          <cell r="F839" t="str">
            <v xml:space="preserve"> </v>
          </cell>
          <cell r="G839" t="str">
            <v xml:space="preserve"> </v>
          </cell>
          <cell r="H839" t="str">
            <v>Nabil Alejandra</v>
          </cell>
          <cell r="I839" t="str">
            <v>López</v>
          </cell>
          <cell r="J839" t="str">
            <v>Silva</v>
          </cell>
          <cell r="K839" t="str">
            <v>Nabil Alejandra López Silva</v>
          </cell>
          <cell r="L839" t="str">
            <v>LOSN880407QY2</v>
          </cell>
          <cell r="M839" t="str">
            <v>LOSN880407MCHPLB06</v>
          </cell>
          <cell r="N839" t="str">
            <v>Priv. Sta. Monica 1037 Fracc Ampl. Bella Vista C.P. 35050</v>
          </cell>
          <cell r="O839">
            <v>0</v>
          </cell>
          <cell r="P839" t="str">
            <v>FRACC. AMPLIACION BELLA VISTA</v>
          </cell>
          <cell r="Q839" t="str">
            <v>Gómez Palacio</v>
          </cell>
          <cell r="R839" t="str">
            <v>Gomez Palacio</v>
          </cell>
          <cell r="S839" t="str">
            <v>Dgo.</v>
          </cell>
          <cell r="T839">
            <v>6717630472</v>
          </cell>
          <cell r="U839">
            <v>8711105842</v>
          </cell>
          <cell r="V839" t="str">
            <v>MEXICANA</v>
          </cell>
          <cell r="W839" t="str">
            <v>F</v>
          </cell>
          <cell r="X839" t="str">
            <v>LIC. EN MERCADOTECNIA INTERNACIONAL</v>
          </cell>
          <cell r="Y839">
            <v>0</v>
          </cell>
          <cell r="Z839">
            <v>0</v>
          </cell>
          <cell r="AA839">
            <v>0</v>
          </cell>
          <cell r="AB839">
            <v>8</v>
          </cell>
          <cell r="AC839">
            <v>6</v>
          </cell>
          <cell r="AD839">
            <v>7</v>
          </cell>
          <cell r="AE839">
            <v>7</v>
          </cell>
          <cell r="AF839" t="str">
            <v>A2</v>
          </cell>
          <cell r="AG839">
            <v>0</v>
          </cell>
          <cell r="AH839">
            <v>0</v>
          </cell>
          <cell r="AI839">
            <v>0</v>
          </cell>
          <cell r="AJ839" t="str">
            <v>OK</v>
          </cell>
          <cell r="AK839" t="str">
            <v>OK</v>
          </cell>
          <cell r="AL839" t="str">
            <v>OK</v>
          </cell>
          <cell r="AM839" t="str">
            <v>OK</v>
          </cell>
          <cell r="AN839" t="str">
            <v>OK</v>
          </cell>
          <cell r="AO839" t="str">
            <v>OK</v>
          </cell>
          <cell r="AP839" t="str">
            <v>OK</v>
          </cell>
          <cell r="AQ839" t="str">
            <v>López Silva Nabil Alejandra</v>
          </cell>
          <cell r="AR839">
            <v>0</v>
          </cell>
        </row>
        <row r="840">
          <cell r="A840">
            <v>839</v>
          </cell>
          <cell r="B840" t="str">
            <v>ASIGNADO</v>
          </cell>
          <cell r="C840" t="str">
            <v>ACTIVO</v>
          </cell>
          <cell r="D840">
            <v>40876</v>
          </cell>
          <cell r="E840">
            <v>0</v>
          </cell>
          <cell r="F840" t="str">
            <v>1° de Septiembre</v>
          </cell>
          <cell r="G840" t="str">
            <v>PNIEB</v>
          </cell>
          <cell r="H840" t="str">
            <v>Ramón</v>
          </cell>
          <cell r="I840" t="str">
            <v>Pantoja</v>
          </cell>
          <cell r="J840" t="str">
            <v>Ramírez</v>
          </cell>
          <cell r="K840" t="str">
            <v>Ramón Pantoja Ramírez</v>
          </cell>
          <cell r="L840" t="str">
            <v>PARR750426RG8</v>
          </cell>
          <cell r="M840" t="str">
            <v>PARR750426HDGNMM01</v>
          </cell>
          <cell r="N840" t="str">
            <v>C. Alberto Martínez No. 204 Col. Héctor Mayagoitia Dominguez C.P. 34010</v>
          </cell>
          <cell r="O840">
            <v>0</v>
          </cell>
          <cell r="P840" t="str">
            <v>COL. FRANCISCO ZARCO</v>
          </cell>
          <cell r="Q840" t="str">
            <v>Durango</v>
          </cell>
          <cell r="R840" t="str">
            <v>Victoria de Durango</v>
          </cell>
          <cell r="S840" t="str">
            <v>Dgo.</v>
          </cell>
          <cell r="T840">
            <v>6181283374</v>
          </cell>
          <cell r="U840">
            <v>6181390063</v>
          </cell>
          <cell r="V840" t="str">
            <v>MEXICANA</v>
          </cell>
          <cell r="W840" t="str">
            <v>M</v>
          </cell>
          <cell r="X840" t="str">
            <v>ING. EN ELECTRONICA</v>
          </cell>
          <cell r="Y840">
            <v>0</v>
          </cell>
          <cell r="Z840">
            <v>0</v>
          </cell>
          <cell r="AA840">
            <v>0</v>
          </cell>
          <cell r="AB840">
            <v>9</v>
          </cell>
          <cell r="AC840">
            <v>7</v>
          </cell>
          <cell r="AD840">
            <v>9</v>
          </cell>
          <cell r="AE840">
            <v>8.3333333333333339</v>
          </cell>
          <cell r="AF840" t="str">
            <v>B1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 t="str">
            <v>Pantoja Ramírez Ramón</v>
          </cell>
          <cell r="AR840">
            <v>0</v>
          </cell>
        </row>
        <row r="841">
          <cell r="A841">
            <v>840</v>
          </cell>
          <cell r="B841" t="str">
            <v>CANDIDATO</v>
          </cell>
          <cell r="C841" t="str">
            <v>baja</v>
          </cell>
          <cell r="D841">
            <v>40876</v>
          </cell>
          <cell r="E841">
            <v>0</v>
          </cell>
          <cell r="F841" t="str">
            <v xml:space="preserve"> </v>
          </cell>
          <cell r="G841" t="str">
            <v xml:space="preserve"> </v>
          </cell>
          <cell r="H841" t="str">
            <v>Clay Isahi</v>
          </cell>
          <cell r="I841" t="str">
            <v>Harvin</v>
          </cell>
          <cell r="J841" t="str">
            <v>Reyes</v>
          </cell>
          <cell r="K841" t="str">
            <v>Clay Isahi Harvin Reyes</v>
          </cell>
          <cell r="L841" t="str">
            <v>HARC8203179L2</v>
          </cell>
          <cell r="M841" t="str">
            <v>HARC820317HDGRYL06</v>
          </cell>
          <cell r="N841" t="str">
            <v>C. Beatriz Prado No. 211 Col. Benjamin Mendez C.P. 34020</v>
          </cell>
          <cell r="O841">
            <v>0</v>
          </cell>
          <cell r="P841" t="str">
            <v>COL. BENJAMIN MENDEZ</v>
          </cell>
          <cell r="Q841" t="str">
            <v>Durango</v>
          </cell>
          <cell r="R841" t="str">
            <v>Victoria de Durango</v>
          </cell>
          <cell r="S841" t="str">
            <v>Dgo.</v>
          </cell>
          <cell r="T841">
            <v>6188122675</v>
          </cell>
          <cell r="U841">
            <v>6181457623</v>
          </cell>
          <cell r="V841" t="str">
            <v>MEXICANA</v>
          </cell>
          <cell r="W841" t="str">
            <v>M</v>
          </cell>
          <cell r="X841" t="str">
            <v>LIC. EN EDUCACION FISICA</v>
          </cell>
          <cell r="Y841">
            <v>0</v>
          </cell>
          <cell r="Z841">
            <v>0</v>
          </cell>
          <cell r="AA841">
            <v>0</v>
          </cell>
          <cell r="AB841">
            <v>9</v>
          </cell>
          <cell r="AC841">
            <v>9</v>
          </cell>
          <cell r="AD841">
            <v>9</v>
          </cell>
          <cell r="AE841">
            <v>9</v>
          </cell>
          <cell r="AF841" t="str">
            <v>B2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 t="str">
            <v>Harvin Reyes Clay Isahi</v>
          </cell>
          <cell r="AR841">
            <v>0</v>
          </cell>
        </row>
        <row r="842">
          <cell r="A842">
            <v>841</v>
          </cell>
          <cell r="B842" t="str">
            <v>ASIGNADO</v>
          </cell>
          <cell r="C842" t="str">
            <v>ACTIVO</v>
          </cell>
          <cell r="D842">
            <v>40876</v>
          </cell>
          <cell r="E842">
            <v>0</v>
          </cell>
          <cell r="F842" t="str">
            <v>1° de Septiembre</v>
          </cell>
          <cell r="G842" t="str">
            <v>PIP</v>
          </cell>
          <cell r="H842" t="str">
            <v>Claudio</v>
          </cell>
          <cell r="I842" t="str">
            <v>Arreola</v>
          </cell>
          <cell r="J842" t="str">
            <v>Amaya</v>
          </cell>
          <cell r="K842" t="str">
            <v>Claudio Arreola Amaya</v>
          </cell>
          <cell r="L842" t="str">
            <v>AEAC6405072TA</v>
          </cell>
          <cell r="M842" t="str">
            <v>AEAC640507HDGRML04</v>
          </cell>
          <cell r="N842" t="str">
            <v>C. Carlos Espejel No. 527 Col. Valle del Guadiana C.P. 34166</v>
          </cell>
          <cell r="O842" t="str">
            <v>M</v>
          </cell>
          <cell r="P842" t="str">
            <v>COL. VALLE DEL GUADIANA</v>
          </cell>
          <cell r="Q842" t="str">
            <v>Durango</v>
          </cell>
          <cell r="R842" t="str">
            <v>Victoria de Durango</v>
          </cell>
          <cell r="S842" t="str">
            <v>Dgo.</v>
          </cell>
          <cell r="T842">
            <v>6188172239</v>
          </cell>
          <cell r="U842">
            <v>6181194768</v>
          </cell>
          <cell r="V842" t="str">
            <v>MEXICANA</v>
          </cell>
          <cell r="W842" t="str">
            <v>M</v>
          </cell>
          <cell r="X842" t="str">
            <v>BACHILLERATO</v>
          </cell>
          <cell r="Y842">
            <v>0</v>
          </cell>
          <cell r="Z842">
            <v>0</v>
          </cell>
          <cell r="AA842">
            <v>0</v>
          </cell>
          <cell r="AB842">
            <v>9</v>
          </cell>
          <cell r="AC842">
            <v>7</v>
          </cell>
          <cell r="AD842">
            <v>9</v>
          </cell>
          <cell r="AE842">
            <v>8.3333333333333339</v>
          </cell>
          <cell r="AF842" t="str">
            <v>B2</v>
          </cell>
          <cell r="AG842">
            <v>0</v>
          </cell>
          <cell r="AH842">
            <v>0</v>
          </cell>
          <cell r="AI842" t="str">
            <v>claudio_arreola@hotmail.com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 t="str">
            <v>Arreola Amaya Claudio</v>
          </cell>
          <cell r="AR842">
            <v>0</v>
          </cell>
        </row>
        <row r="843">
          <cell r="A843">
            <v>842</v>
          </cell>
          <cell r="B843" t="str">
            <v>CANDIDATO</v>
          </cell>
          <cell r="C843" t="str">
            <v>BAJA</v>
          </cell>
          <cell r="D843">
            <v>40876</v>
          </cell>
          <cell r="E843">
            <v>40928</v>
          </cell>
          <cell r="F843" t="str">
            <v xml:space="preserve"> </v>
          </cell>
          <cell r="G843" t="str">
            <v xml:space="preserve"> </v>
          </cell>
          <cell r="H843" t="str">
            <v>José Guadalupe</v>
          </cell>
          <cell r="I843" t="str">
            <v>González</v>
          </cell>
          <cell r="J843" t="str">
            <v>Herrera</v>
          </cell>
          <cell r="K843" t="str">
            <v>José Guadalupe González Herrera</v>
          </cell>
          <cell r="L843" t="str">
            <v>GOHG581212L24</v>
          </cell>
          <cell r="M843" t="str">
            <v>GOHG581212HDGNRD00</v>
          </cell>
          <cell r="N843" t="str">
            <v>Boulevard Durango No. 138 Fracc. SARH C.P. 34120</v>
          </cell>
          <cell r="O843">
            <v>0</v>
          </cell>
          <cell r="P843" t="str">
            <v>FRACC. SARH</v>
          </cell>
          <cell r="Q843" t="str">
            <v>Durango</v>
          </cell>
          <cell r="R843" t="str">
            <v>Victoria de Durango</v>
          </cell>
          <cell r="S843" t="str">
            <v>Dgo.</v>
          </cell>
          <cell r="T843">
            <v>6181302136</v>
          </cell>
          <cell r="U843">
            <v>6181564013</v>
          </cell>
          <cell r="V843" t="str">
            <v>MEXICANA</v>
          </cell>
          <cell r="W843" t="str">
            <v>M</v>
          </cell>
          <cell r="X843" t="str">
            <v>BACHILLERATO</v>
          </cell>
          <cell r="Y843">
            <v>0</v>
          </cell>
          <cell r="Z843">
            <v>0</v>
          </cell>
          <cell r="AA843">
            <v>0</v>
          </cell>
          <cell r="AB843">
            <v>9</v>
          </cell>
          <cell r="AC843">
            <v>6</v>
          </cell>
          <cell r="AD843">
            <v>9</v>
          </cell>
          <cell r="AE843">
            <v>8</v>
          </cell>
          <cell r="AF843" t="str">
            <v>B2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 t="str">
            <v>OK</v>
          </cell>
          <cell r="AL843" t="str">
            <v>OK</v>
          </cell>
          <cell r="AM843" t="str">
            <v>OK</v>
          </cell>
          <cell r="AN843" t="str">
            <v>OK</v>
          </cell>
          <cell r="AO843" t="str">
            <v>OK</v>
          </cell>
          <cell r="AP843" t="str">
            <v>OK</v>
          </cell>
          <cell r="AQ843" t="str">
            <v>González Herrera José Guadalupe</v>
          </cell>
          <cell r="AR843">
            <v>0</v>
          </cell>
        </row>
        <row r="844">
          <cell r="A844">
            <v>843</v>
          </cell>
          <cell r="B844" t="str">
            <v>CANDIDATO</v>
          </cell>
          <cell r="C844" t="str">
            <v>ACTIVO</v>
          </cell>
          <cell r="D844">
            <v>40876</v>
          </cell>
          <cell r="E844">
            <v>0</v>
          </cell>
          <cell r="F844" t="str">
            <v xml:space="preserve"> </v>
          </cell>
          <cell r="G844" t="str">
            <v xml:space="preserve"> </v>
          </cell>
          <cell r="H844" t="str">
            <v>Blanca Alondra</v>
          </cell>
          <cell r="I844" t="str">
            <v>Hernández</v>
          </cell>
          <cell r="J844" t="str">
            <v>González</v>
          </cell>
          <cell r="K844" t="str">
            <v>Blanca Alondra Hernández González</v>
          </cell>
          <cell r="L844" t="str">
            <v>HEGB840713FN6</v>
          </cell>
          <cell r="M844" t="str">
            <v>HEGB840713MDGRNL09</v>
          </cell>
          <cell r="N844" t="str">
            <v>Ave. Ferrocarril S/N Col. Plutarco Elias Calles C.P. 34409</v>
          </cell>
          <cell r="O844">
            <v>0</v>
          </cell>
          <cell r="P844" t="str">
            <v>M-CANATLÁN</v>
          </cell>
          <cell r="Q844" t="str">
            <v>Canatlán</v>
          </cell>
          <cell r="R844" t="str">
            <v>Canatlán</v>
          </cell>
          <cell r="S844" t="str">
            <v>Dgo.</v>
          </cell>
          <cell r="T844">
            <v>6778720153</v>
          </cell>
          <cell r="U844">
            <v>6771065823</v>
          </cell>
          <cell r="V844" t="str">
            <v>MEXICANA</v>
          </cell>
          <cell r="W844" t="str">
            <v>F</v>
          </cell>
          <cell r="X844" t="str">
            <v>HIGH SCHOOL</v>
          </cell>
          <cell r="Y844">
            <v>0</v>
          </cell>
          <cell r="Z844">
            <v>0</v>
          </cell>
          <cell r="AA844">
            <v>0</v>
          </cell>
          <cell r="AB844">
            <v>9</v>
          </cell>
          <cell r="AC844">
            <v>6</v>
          </cell>
          <cell r="AD844">
            <v>7</v>
          </cell>
          <cell r="AE844">
            <v>7.333333333333333</v>
          </cell>
          <cell r="AF844" t="str">
            <v>B1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 t="str">
            <v>Hernández González Blanca Alondra</v>
          </cell>
          <cell r="AR844">
            <v>0</v>
          </cell>
        </row>
        <row r="845">
          <cell r="A845">
            <v>844</v>
          </cell>
          <cell r="B845" t="str">
            <v>CANDIDATO</v>
          </cell>
          <cell r="C845" t="str">
            <v>ACTIVO</v>
          </cell>
          <cell r="D845">
            <v>40876</v>
          </cell>
          <cell r="E845">
            <v>0</v>
          </cell>
          <cell r="F845" t="str">
            <v xml:space="preserve"> </v>
          </cell>
          <cell r="G845" t="str">
            <v xml:space="preserve"> </v>
          </cell>
          <cell r="H845" t="str">
            <v>Atsael</v>
          </cell>
          <cell r="I845" t="str">
            <v>Fernández</v>
          </cell>
          <cell r="J845" t="str">
            <v>Contreras</v>
          </cell>
          <cell r="K845" t="str">
            <v>Atsael Fernández Contreras</v>
          </cell>
          <cell r="L845" t="str">
            <v>FECA8002149C8</v>
          </cell>
          <cell r="M845" t="str">
            <v>FECA800214HDGRNT05</v>
          </cell>
          <cell r="N845" t="str">
            <v>C. Encinos No. 319 Fracc. Las Arboledas C.P. 34400</v>
          </cell>
          <cell r="O845" t="str">
            <v>M</v>
          </cell>
          <cell r="P845" t="str">
            <v>M-CANATLÁN</v>
          </cell>
          <cell r="Q845" t="str">
            <v>Canatlán</v>
          </cell>
          <cell r="R845" t="str">
            <v>Canatlán</v>
          </cell>
          <cell r="S845" t="str">
            <v>Dgo.</v>
          </cell>
          <cell r="T845">
            <v>6778724034</v>
          </cell>
          <cell r="U845">
            <v>6778796005</v>
          </cell>
          <cell r="V845" t="str">
            <v>MEXICANA</v>
          </cell>
          <cell r="W845" t="str">
            <v>M</v>
          </cell>
          <cell r="X845" t="str">
            <v>ING. INDUSTRIAL</v>
          </cell>
          <cell r="Y845">
            <v>0</v>
          </cell>
          <cell r="Z845">
            <v>0</v>
          </cell>
          <cell r="AA845">
            <v>0</v>
          </cell>
          <cell r="AB845">
            <v>9</v>
          </cell>
          <cell r="AC845">
            <v>7</v>
          </cell>
          <cell r="AD845">
            <v>9</v>
          </cell>
          <cell r="AE845">
            <v>8.3333333333333339</v>
          </cell>
          <cell r="AF845" t="str">
            <v>A2</v>
          </cell>
          <cell r="AG845">
            <v>0</v>
          </cell>
          <cell r="AH845">
            <v>0</v>
          </cell>
          <cell r="AI845" t="str">
            <v>atsael_friend69@hotmail.com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 t="str">
            <v>Fernández Contreras Atsael</v>
          </cell>
          <cell r="AR845">
            <v>0</v>
          </cell>
        </row>
        <row r="846">
          <cell r="A846">
            <v>845</v>
          </cell>
          <cell r="B846" t="str">
            <v>ASIGNADO</v>
          </cell>
          <cell r="C846" t="str">
            <v>ACTIVO</v>
          </cell>
          <cell r="D846">
            <v>40876</v>
          </cell>
          <cell r="E846">
            <v>0</v>
          </cell>
          <cell r="F846" t="str">
            <v>1° de Septiembre</v>
          </cell>
          <cell r="G846" t="str">
            <v>PNIEB</v>
          </cell>
          <cell r="H846" t="str">
            <v>Gerardo</v>
          </cell>
          <cell r="I846" t="str">
            <v>Ávila</v>
          </cell>
          <cell r="J846" t="str">
            <v>Medráno</v>
          </cell>
          <cell r="K846" t="str">
            <v>Gerardo Ávila Medráno</v>
          </cell>
          <cell r="L846" t="str">
            <v>AIMG831030AM6</v>
          </cell>
          <cell r="M846" t="str">
            <v>AIMG831030HDGVDR00</v>
          </cell>
          <cell r="N846" t="str">
            <v>C. Antonio Rosales No. 1106 A Col. Centro C.P. 82000</v>
          </cell>
          <cell r="O846" t="str">
            <v>M</v>
          </cell>
          <cell r="P846" t="str">
            <v>E-SINALOA</v>
          </cell>
          <cell r="Q846" t="str">
            <v>Mazatlán</v>
          </cell>
          <cell r="R846" t="str">
            <v>Mazatlan</v>
          </cell>
          <cell r="S846" t="str">
            <v>Sin.</v>
          </cell>
          <cell r="T846">
            <v>0</v>
          </cell>
          <cell r="U846">
            <v>6751060220</v>
          </cell>
          <cell r="V846" t="str">
            <v>MEXICANA</v>
          </cell>
          <cell r="W846" t="str">
            <v>M</v>
          </cell>
          <cell r="X846" t="str">
            <v>BACHILLERATO</v>
          </cell>
          <cell r="Y846">
            <v>0</v>
          </cell>
          <cell r="Z846">
            <v>0</v>
          </cell>
          <cell r="AA846">
            <v>0</v>
          </cell>
          <cell r="AB846">
            <v>9</v>
          </cell>
          <cell r="AC846">
            <v>6</v>
          </cell>
          <cell r="AD846">
            <v>9</v>
          </cell>
          <cell r="AE846">
            <v>8</v>
          </cell>
          <cell r="AF846" t="str">
            <v>B1</v>
          </cell>
          <cell r="AG846">
            <v>0</v>
          </cell>
          <cell r="AH846">
            <v>0</v>
          </cell>
          <cell r="AI846" t="str">
            <v>gerardo_avmed@hotmail.com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 t="str">
            <v>Ávila Medráno Gerardo</v>
          </cell>
          <cell r="AR846">
            <v>0</v>
          </cell>
        </row>
        <row r="847">
          <cell r="A847">
            <v>846</v>
          </cell>
          <cell r="B847" t="str">
            <v>ASIGNADO</v>
          </cell>
          <cell r="C847" t="str">
            <v>ACTIVO</v>
          </cell>
          <cell r="D847">
            <v>40876</v>
          </cell>
          <cell r="E847">
            <v>0</v>
          </cell>
          <cell r="F847" t="str">
            <v>1° de Septiembre</v>
          </cell>
          <cell r="G847" t="str">
            <v>PNIEB</v>
          </cell>
          <cell r="H847" t="str">
            <v>Juan Carlos</v>
          </cell>
          <cell r="I847" t="str">
            <v>Moreno</v>
          </cell>
          <cell r="J847" t="str">
            <v>González</v>
          </cell>
          <cell r="K847" t="str">
            <v>Juan Carlos Moreno González</v>
          </cell>
          <cell r="L847" t="str">
            <v>MOGJ731001RF2</v>
          </cell>
          <cell r="M847" t="str">
            <v>MOGJ731001HNERNN08</v>
          </cell>
          <cell r="N847" t="str">
            <v>Boulevard Durango No. 140 Fracc. SARH C.P. 34120</v>
          </cell>
          <cell r="O847" t="str">
            <v>M</v>
          </cell>
          <cell r="P847" t="str">
            <v>FRACC. SARH</v>
          </cell>
          <cell r="Q847" t="str">
            <v>Durango</v>
          </cell>
          <cell r="R847" t="str">
            <v>Victoria de Durango</v>
          </cell>
          <cell r="S847" t="str">
            <v>Dgo.</v>
          </cell>
          <cell r="T847">
            <v>6188281434</v>
          </cell>
          <cell r="U847">
            <v>6188237052</v>
          </cell>
          <cell r="V847" t="str">
            <v>EXTRANJERO</v>
          </cell>
          <cell r="W847" t="str">
            <v>M</v>
          </cell>
          <cell r="X847" t="str">
            <v>HIGH SCHOOL</v>
          </cell>
          <cell r="Y847">
            <v>0</v>
          </cell>
          <cell r="Z847">
            <v>0</v>
          </cell>
          <cell r="AA847">
            <v>0</v>
          </cell>
          <cell r="AB847">
            <v>9</v>
          </cell>
          <cell r="AC847">
            <v>7</v>
          </cell>
          <cell r="AD847">
            <v>9</v>
          </cell>
          <cell r="AE847">
            <v>8.3333333333333339</v>
          </cell>
          <cell r="AF847" t="str">
            <v>B1</v>
          </cell>
          <cell r="AG847">
            <v>0</v>
          </cell>
          <cell r="AH847">
            <v>0</v>
          </cell>
          <cell r="AI847" t="str">
            <v>jmoreno737@yahoo.com</v>
          </cell>
          <cell r="AJ847">
            <v>0</v>
          </cell>
          <cell r="AK847" t="str">
            <v>OK</v>
          </cell>
          <cell r="AL847" t="str">
            <v>OK</v>
          </cell>
          <cell r="AM847" t="str">
            <v>OK</v>
          </cell>
          <cell r="AN847" t="str">
            <v>OK</v>
          </cell>
          <cell r="AO847" t="str">
            <v>OK</v>
          </cell>
          <cell r="AP847" t="str">
            <v>OK</v>
          </cell>
          <cell r="AQ847" t="str">
            <v>Moreno González Juan Carlos</v>
          </cell>
          <cell r="AR847">
            <v>0</v>
          </cell>
        </row>
        <row r="848">
          <cell r="A848">
            <v>847</v>
          </cell>
          <cell r="B848" t="str">
            <v>CANDIDATO</v>
          </cell>
          <cell r="C848" t="str">
            <v>ACTIVO</v>
          </cell>
          <cell r="D848">
            <v>40877</v>
          </cell>
          <cell r="E848">
            <v>0</v>
          </cell>
          <cell r="F848" t="str">
            <v xml:space="preserve"> </v>
          </cell>
          <cell r="G848" t="str">
            <v xml:space="preserve"> </v>
          </cell>
          <cell r="H848" t="str">
            <v>Brianda</v>
          </cell>
          <cell r="I848" t="str">
            <v>Jácquez</v>
          </cell>
          <cell r="J848" t="str">
            <v>Sánchez</v>
          </cell>
          <cell r="K848" t="str">
            <v>Brianda Jácquez Sánchez</v>
          </cell>
          <cell r="L848" t="str">
            <v>JASB900405I63</v>
          </cell>
          <cell r="M848" t="str">
            <v>JASB900405MDGCNR05</v>
          </cell>
          <cell r="N848" t="str">
            <v>Av. Hidalgo No. 21 Loc. Ignacio Allende C.P. 34270</v>
          </cell>
          <cell r="O848" t="str">
            <v>M</v>
          </cell>
          <cell r="P848" t="str">
            <v>M-GUADALUPE VICTORIA</v>
          </cell>
          <cell r="Q848" t="str">
            <v>Durango</v>
          </cell>
          <cell r="R848" t="str">
            <v>Ignacio Allende</v>
          </cell>
          <cell r="S848" t="str">
            <v>Dgo.</v>
          </cell>
          <cell r="T848">
            <v>0</v>
          </cell>
          <cell r="U848">
            <v>6181091220</v>
          </cell>
          <cell r="V848" t="str">
            <v>MEXICANA</v>
          </cell>
          <cell r="W848" t="str">
            <v>F</v>
          </cell>
          <cell r="X848" t="str">
            <v>HIGH SCHOOL</v>
          </cell>
          <cell r="Y848">
            <v>0</v>
          </cell>
          <cell r="Z848">
            <v>0</v>
          </cell>
          <cell r="AA848">
            <v>0</v>
          </cell>
          <cell r="AB848">
            <v>9</v>
          </cell>
          <cell r="AC848">
            <v>9</v>
          </cell>
          <cell r="AD848">
            <v>9</v>
          </cell>
          <cell r="AE848">
            <v>9</v>
          </cell>
          <cell r="AF848" t="str">
            <v>B1</v>
          </cell>
          <cell r="AG848">
            <v>0</v>
          </cell>
          <cell r="AH848">
            <v>0</v>
          </cell>
          <cell r="AI848" t="str">
            <v>briandaj2008@yahoo.com</v>
          </cell>
          <cell r="AJ848">
            <v>0</v>
          </cell>
          <cell r="AK848" t="str">
            <v>OK</v>
          </cell>
          <cell r="AL848" t="str">
            <v>OK</v>
          </cell>
          <cell r="AM848" t="str">
            <v>OK</v>
          </cell>
          <cell r="AN848" t="str">
            <v>OK</v>
          </cell>
          <cell r="AO848" t="str">
            <v>OK</v>
          </cell>
          <cell r="AP848" t="str">
            <v>OK</v>
          </cell>
          <cell r="AQ848" t="str">
            <v>Jácquez Sánchez Brianda</v>
          </cell>
          <cell r="AR848">
            <v>0</v>
          </cell>
        </row>
        <row r="849">
          <cell r="A849">
            <v>848</v>
          </cell>
          <cell r="B849" t="str">
            <v>ASIGNADO</v>
          </cell>
          <cell r="C849" t="str">
            <v>ACTIVO</v>
          </cell>
          <cell r="D849">
            <v>40877</v>
          </cell>
          <cell r="E849">
            <v>0</v>
          </cell>
          <cell r="F849" t="str">
            <v>1° de Septiembre</v>
          </cell>
          <cell r="G849" t="str">
            <v>PIP</v>
          </cell>
          <cell r="H849" t="str">
            <v>Guillermo Iván</v>
          </cell>
          <cell r="I849" t="str">
            <v>Avelar</v>
          </cell>
          <cell r="J849" t="str">
            <v>Valenzuela</v>
          </cell>
          <cell r="K849" t="str">
            <v>Guillermo Iván Avelar Valenzuela</v>
          </cell>
          <cell r="L849" t="str">
            <v>AEVG820215L46</v>
          </cell>
          <cell r="M849" t="str">
            <v>AEVG820215HDGVLL05</v>
          </cell>
          <cell r="N849" t="str">
            <v>C. Montes Verdes No. 148 Fracc. Monte Bello C.P. 34237</v>
          </cell>
          <cell r="O849" t="str">
            <v>MV</v>
          </cell>
          <cell r="P849" t="str">
            <v>FRACC. MONTE BELLO</v>
          </cell>
          <cell r="Q849" t="str">
            <v>Durango</v>
          </cell>
          <cell r="R849" t="str">
            <v>Victoria de Durango</v>
          </cell>
          <cell r="S849" t="str">
            <v>Dgo.</v>
          </cell>
          <cell r="T849">
            <v>6188129273</v>
          </cell>
          <cell r="U849">
            <v>6181009897</v>
          </cell>
          <cell r="V849" t="str">
            <v>MEXICANA</v>
          </cell>
          <cell r="W849" t="str">
            <v>M</v>
          </cell>
          <cell r="X849" t="str">
            <v>PREPARATORIA</v>
          </cell>
          <cell r="Y849">
            <v>0</v>
          </cell>
          <cell r="Z849">
            <v>0</v>
          </cell>
          <cell r="AA849">
            <v>0</v>
          </cell>
          <cell r="AB849">
            <v>9</v>
          </cell>
          <cell r="AC849">
            <v>6</v>
          </cell>
          <cell r="AD849">
            <v>7</v>
          </cell>
          <cell r="AE849">
            <v>7.333333333333333</v>
          </cell>
          <cell r="AF849" t="str">
            <v>B1</v>
          </cell>
          <cell r="AG849">
            <v>0</v>
          </cell>
          <cell r="AH849">
            <v>0</v>
          </cell>
          <cell r="AI849" t="str">
            <v>guillermo_avelar@hotmail.com</v>
          </cell>
          <cell r="AJ849">
            <v>0</v>
          </cell>
          <cell r="AK849" t="str">
            <v>OK</v>
          </cell>
          <cell r="AL849" t="str">
            <v>OK</v>
          </cell>
          <cell r="AM849" t="str">
            <v>OK</v>
          </cell>
          <cell r="AN849" t="str">
            <v>OK</v>
          </cell>
          <cell r="AO849" t="str">
            <v>OK</v>
          </cell>
          <cell r="AP849" t="str">
            <v>OK</v>
          </cell>
          <cell r="AQ849" t="str">
            <v>Avelar Valenzuela Guillermo Iván</v>
          </cell>
          <cell r="AR849">
            <v>0</v>
          </cell>
        </row>
        <row r="850">
          <cell r="A850">
            <v>849</v>
          </cell>
          <cell r="B850" t="str">
            <v>ASIGNADO</v>
          </cell>
          <cell r="C850" t="str">
            <v>ACTIVO</v>
          </cell>
          <cell r="D850">
            <v>40877</v>
          </cell>
          <cell r="E850">
            <v>0</v>
          </cell>
          <cell r="F850" t="str">
            <v>1° de Septiembre</v>
          </cell>
          <cell r="G850" t="str">
            <v>PNIEB</v>
          </cell>
          <cell r="H850" t="str">
            <v>Nohemí</v>
          </cell>
          <cell r="I850" t="str">
            <v>López</v>
          </cell>
          <cell r="J850" t="str">
            <v>Molina</v>
          </cell>
          <cell r="K850" t="str">
            <v>Nohemí López Molina</v>
          </cell>
          <cell r="L850" t="str">
            <v>LOMN761212GL9</v>
          </cell>
          <cell r="M850" t="str">
            <v>LOMN761212MDGPLH04</v>
          </cell>
          <cell r="N850" t="str">
            <v>C. Montes Verdes No. 148 Fracc. Monte Bello C.P. 34237</v>
          </cell>
          <cell r="O850" t="str">
            <v>M</v>
          </cell>
          <cell r="P850" t="str">
            <v>FRACC. MONTE BELLO</v>
          </cell>
          <cell r="Q850" t="str">
            <v>Durango</v>
          </cell>
          <cell r="R850" t="str">
            <v>Victoria de Durango</v>
          </cell>
          <cell r="S850" t="str">
            <v>Dgo.</v>
          </cell>
          <cell r="T850">
            <v>6181180195</v>
          </cell>
          <cell r="U850">
            <v>6181680882</v>
          </cell>
          <cell r="V850" t="str">
            <v>MEXICANA</v>
          </cell>
          <cell r="W850" t="str">
            <v>F</v>
          </cell>
          <cell r="X850" t="str">
            <v>LIC. EN RELACIONES INTERNACIONALES</v>
          </cell>
          <cell r="Y850">
            <v>0</v>
          </cell>
          <cell r="Z850">
            <v>0</v>
          </cell>
          <cell r="AA850">
            <v>0</v>
          </cell>
          <cell r="AB850">
            <v>9</v>
          </cell>
          <cell r="AC850">
            <v>7</v>
          </cell>
          <cell r="AD850">
            <v>9</v>
          </cell>
          <cell r="AE850">
            <v>8.3333333333333339</v>
          </cell>
          <cell r="AF850" t="str">
            <v>B1</v>
          </cell>
          <cell r="AG850">
            <v>0</v>
          </cell>
          <cell r="AH850">
            <v>0</v>
          </cell>
          <cell r="AI850" t="str">
            <v>nohemi-lm@hotmail.com</v>
          </cell>
          <cell r="AJ850">
            <v>0</v>
          </cell>
          <cell r="AK850" t="str">
            <v>OK</v>
          </cell>
          <cell r="AL850" t="str">
            <v>OK</v>
          </cell>
          <cell r="AM850" t="str">
            <v>OK</v>
          </cell>
          <cell r="AN850" t="str">
            <v>OK</v>
          </cell>
          <cell r="AO850" t="str">
            <v>OK</v>
          </cell>
          <cell r="AP850" t="str">
            <v>OK</v>
          </cell>
          <cell r="AQ850" t="str">
            <v>López Molina Nohemí</v>
          </cell>
          <cell r="AR850">
            <v>0</v>
          </cell>
        </row>
        <row r="851">
          <cell r="A851">
            <v>850</v>
          </cell>
          <cell r="B851" t="str">
            <v>CANDIDATO</v>
          </cell>
          <cell r="C851" t="str">
            <v>ACTIVO</v>
          </cell>
          <cell r="D851">
            <v>40879</v>
          </cell>
          <cell r="E851">
            <v>0</v>
          </cell>
          <cell r="F851" t="str">
            <v xml:space="preserve"> </v>
          </cell>
          <cell r="G851" t="str">
            <v xml:space="preserve"> </v>
          </cell>
          <cell r="H851" t="str">
            <v>Leidi Yuleth</v>
          </cell>
          <cell r="I851" t="str">
            <v>Martínez</v>
          </cell>
          <cell r="J851" t="str">
            <v>Rodríguez</v>
          </cell>
          <cell r="K851" t="str">
            <v>Leidi Yuleth Martínez Rodríguez</v>
          </cell>
          <cell r="L851" t="str">
            <v>MARL900228JL8</v>
          </cell>
          <cell r="M851" t="str">
            <v>MARL900228MDGRDD07</v>
          </cell>
          <cell r="N851" t="str">
            <v>C. 5 de mayo No. 1603 Zona Centro C.P. 34420</v>
          </cell>
          <cell r="O851" t="str">
            <v>M</v>
          </cell>
          <cell r="P851" t="str">
            <v>ZONA CENTRO</v>
          </cell>
          <cell r="Q851" t="str">
            <v>Nuevo Ideal</v>
          </cell>
          <cell r="R851" t="str">
            <v>Nuevo Ideal</v>
          </cell>
          <cell r="S851" t="str">
            <v>Dgo.</v>
          </cell>
          <cell r="T851">
            <v>6778730481</v>
          </cell>
          <cell r="U851">
            <v>6778795175</v>
          </cell>
          <cell r="V851" t="str">
            <v>MEXICANA</v>
          </cell>
          <cell r="W851" t="str">
            <v>F</v>
          </cell>
          <cell r="X851" t="str">
            <v>BACHILLERATO</v>
          </cell>
          <cell r="Y851">
            <v>0</v>
          </cell>
          <cell r="Z851">
            <v>0</v>
          </cell>
          <cell r="AA851">
            <v>0</v>
          </cell>
          <cell r="AB851">
            <v>9</v>
          </cell>
          <cell r="AC851">
            <v>6</v>
          </cell>
          <cell r="AD851">
            <v>9</v>
          </cell>
          <cell r="AE851">
            <v>8</v>
          </cell>
          <cell r="AF851" t="str">
            <v>B1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 t="str">
            <v>Martínez Rodríguez Leidi Yuleth</v>
          </cell>
          <cell r="AR851">
            <v>0</v>
          </cell>
        </row>
        <row r="852">
          <cell r="A852">
            <v>851</v>
          </cell>
          <cell r="B852" t="str">
            <v>ASIGNADO</v>
          </cell>
          <cell r="C852" t="str">
            <v>ACTIVO</v>
          </cell>
          <cell r="D852">
            <v>40879</v>
          </cell>
          <cell r="E852">
            <v>0</v>
          </cell>
          <cell r="F852" t="str">
            <v>1° de Septiembre</v>
          </cell>
          <cell r="G852" t="str">
            <v>PNIEB</v>
          </cell>
          <cell r="H852" t="str">
            <v>Pedro Isaac</v>
          </cell>
          <cell r="I852" t="str">
            <v>Medina</v>
          </cell>
          <cell r="J852" t="str">
            <v>Salazar</v>
          </cell>
          <cell r="K852" t="str">
            <v>Pedro Isaac Medina Salazar</v>
          </cell>
          <cell r="L852" t="str">
            <v>MESP880317KT2</v>
          </cell>
          <cell r="M852" t="str">
            <v>MESP880317HDGDLD09</v>
          </cell>
          <cell r="N852" t="str">
            <v>C. Sin Nombre Sin Número Loc. Gabino Santillán C.P. 34308</v>
          </cell>
          <cell r="O852" t="str">
            <v>M</v>
          </cell>
          <cell r="P852" t="str">
            <v>Loc. Gabino Santillán</v>
          </cell>
          <cell r="Q852" t="str">
            <v>Durango</v>
          </cell>
          <cell r="R852" t="str">
            <v>Victoria de Durango</v>
          </cell>
          <cell r="S852" t="str">
            <v>Dgo.</v>
          </cell>
          <cell r="T852">
            <v>0</v>
          </cell>
          <cell r="U852">
            <v>6181766846</v>
          </cell>
          <cell r="V852" t="str">
            <v>MEXICANA</v>
          </cell>
          <cell r="W852" t="str">
            <v>M</v>
          </cell>
          <cell r="X852" t="str">
            <v>Sin preparatoria</v>
          </cell>
          <cell r="Y852">
            <v>0</v>
          </cell>
          <cell r="Z852">
            <v>0</v>
          </cell>
          <cell r="AA852">
            <v>0</v>
          </cell>
          <cell r="AB852">
            <v>9</v>
          </cell>
          <cell r="AC852">
            <v>7</v>
          </cell>
          <cell r="AD852">
            <v>9</v>
          </cell>
          <cell r="AE852">
            <v>8.3333333333333339</v>
          </cell>
          <cell r="AF852" t="str">
            <v>B1</v>
          </cell>
          <cell r="AG852">
            <v>0</v>
          </cell>
          <cell r="AH852">
            <v>0</v>
          </cell>
          <cell r="AI852" t="str">
            <v>pan_kes88@hotmail.com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 t="str">
            <v>Medina Salazar Pedro Isaac</v>
          </cell>
          <cell r="AR852">
            <v>0</v>
          </cell>
        </row>
        <row r="853">
          <cell r="A853">
            <v>852</v>
          </cell>
          <cell r="B853" t="str">
            <v>ASIGNADO</v>
          </cell>
          <cell r="C853" t="str">
            <v>ACTIVO</v>
          </cell>
          <cell r="D853">
            <v>40882</v>
          </cell>
          <cell r="E853">
            <v>0</v>
          </cell>
          <cell r="F853" t="str">
            <v>1° de Septiembre</v>
          </cell>
          <cell r="G853" t="str">
            <v>PIP</v>
          </cell>
          <cell r="H853" t="str">
            <v>Guillermo</v>
          </cell>
          <cell r="I853" t="str">
            <v>Herrera</v>
          </cell>
          <cell r="J853" t="str">
            <v>Herrera</v>
          </cell>
          <cell r="K853" t="str">
            <v>Guillermo Herrera Herrera</v>
          </cell>
          <cell r="L853" t="str">
            <v>HEHG910911H90</v>
          </cell>
          <cell r="M853" t="str">
            <v>HEHG910911HDGRRL09</v>
          </cell>
          <cell r="N853" t="str">
            <v>C. Juan Limon No. 100 Ote. Col. Ejidal C.P. 34700</v>
          </cell>
          <cell r="O853" t="str">
            <v>V</v>
          </cell>
          <cell r="P853" t="str">
            <v>M-GUADALUPE VICTORIA</v>
          </cell>
          <cell r="Q853" t="str">
            <v>Guadalupe Victoria</v>
          </cell>
          <cell r="R853" t="str">
            <v>Guadalupe Victoria</v>
          </cell>
          <cell r="S853" t="str">
            <v>Dgo.</v>
          </cell>
          <cell r="T853">
            <v>6188844095</v>
          </cell>
          <cell r="U853">
            <v>6181711690</v>
          </cell>
          <cell r="V853" t="str">
            <v>MEXICANA</v>
          </cell>
          <cell r="W853" t="str">
            <v>M</v>
          </cell>
          <cell r="X853" t="str">
            <v>LIC. EN EDUCACION BILINGÜE (4° Semestre)</v>
          </cell>
          <cell r="Y853">
            <v>0</v>
          </cell>
          <cell r="Z853">
            <v>0</v>
          </cell>
          <cell r="AA853">
            <v>0</v>
          </cell>
          <cell r="AB853">
            <v>9</v>
          </cell>
          <cell r="AC853">
            <v>7</v>
          </cell>
          <cell r="AD853">
            <v>6</v>
          </cell>
          <cell r="AE853">
            <v>7.333333333333333</v>
          </cell>
          <cell r="AF853" t="str">
            <v>B1</v>
          </cell>
          <cell r="AG853">
            <v>0</v>
          </cell>
          <cell r="AH853">
            <v>0</v>
          </cell>
          <cell r="AI853" t="str">
            <v>guillermo-bepo@hotmail.com</v>
          </cell>
          <cell r="AJ853" t="str">
            <v>OK</v>
          </cell>
          <cell r="AK853" t="str">
            <v>OK</v>
          </cell>
          <cell r="AL853" t="str">
            <v>OK</v>
          </cell>
          <cell r="AM853" t="str">
            <v>OK</v>
          </cell>
          <cell r="AN853" t="str">
            <v>OK</v>
          </cell>
          <cell r="AO853" t="str">
            <v>OK</v>
          </cell>
          <cell r="AP853" t="str">
            <v>OK</v>
          </cell>
          <cell r="AQ853" t="str">
            <v>Herrera Herrera Guillermo</v>
          </cell>
          <cell r="AR853">
            <v>0</v>
          </cell>
        </row>
        <row r="854">
          <cell r="A854">
            <v>853</v>
          </cell>
          <cell r="B854" t="str">
            <v>ASIGNADO</v>
          </cell>
          <cell r="C854" t="str">
            <v>ACTIVO</v>
          </cell>
          <cell r="D854">
            <v>40882</v>
          </cell>
          <cell r="E854">
            <v>0</v>
          </cell>
          <cell r="F854" t="str">
            <v>1° de Septiembre</v>
          </cell>
          <cell r="G854" t="str">
            <v>PNIEB</v>
          </cell>
          <cell r="H854" t="str">
            <v>Oscar</v>
          </cell>
          <cell r="I854" t="str">
            <v>Gómez</v>
          </cell>
          <cell r="J854" t="str">
            <v>Álvarez</v>
          </cell>
          <cell r="K854" t="str">
            <v>Oscar Gómez Álvarez</v>
          </cell>
          <cell r="L854" t="str">
            <v>GOAO920118ES3</v>
          </cell>
          <cell r="M854" t="str">
            <v>GOAO920118HDGMLS03</v>
          </cell>
          <cell r="N854" t="str">
            <v>C. Principal 2 Loc. Providencia C.P. 99100</v>
          </cell>
          <cell r="O854" t="str">
            <v>V</v>
          </cell>
          <cell r="P854" t="str">
            <v>E-ZACATECAS</v>
          </cell>
          <cell r="Q854" t="str">
            <v>Sombrerete</v>
          </cell>
          <cell r="R854" t="str">
            <v>Providencia</v>
          </cell>
          <cell r="S854" t="str">
            <v>Zac.</v>
          </cell>
          <cell r="T854">
            <v>0</v>
          </cell>
          <cell r="U854">
            <v>6181335992</v>
          </cell>
          <cell r="V854" t="str">
            <v>MEXICANA</v>
          </cell>
          <cell r="W854" t="str">
            <v>M</v>
          </cell>
          <cell r="X854" t="str">
            <v>PREPARATORIA</v>
          </cell>
          <cell r="Y854">
            <v>0</v>
          </cell>
          <cell r="Z854">
            <v>0</v>
          </cell>
          <cell r="AA854">
            <v>0</v>
          </cell>
          <cell r="AB854">
            <v>9</v>
          </cell>
          <cell r="AC854">
            <v>6</v>
          </cell>
          <cell r="AD854">
            <v>9</v>
          </cell>
          <cell r="AE854">
            <v>8</v>
          </cell>
          <cell r="AF854" t="str">
            <v>B1</v>
          </cell>
          <cell r="AG854">
            <v>0</v>
          </cell>
          <cell r="AH854">
            <v>0</v>
          </cell>
          <cell r="AI854" t="str">
            <v>viuc333@hotmail.com</v>
          </cell>
          <cell r="AJ854" t="str">
            <v>OK</v>
          </cell>
          <cell r="AK854" t="str">
            <v>OK</v>
          </cell>
          <cell r="AL854" t="str">
            <v>OK</v>
          </cell>
          <cell r="AM854" t="str">
            <v>OK</v>
          </cell>
          <cell r="AN854" t="str">
            <v>OK</v>
          </cell>
          <cell r="AO854" t="str">
            <v>OK</v>
          </cell>
          <cell r="AP854" t="str">
            <v>OK</v>
          </cell>
          <cell r="AQ854" t="str">
            <v>Gómez Álvarez Oscar</v>
          </cell>
          <cell r="AR854">
            <v>0</v>
          </cell>
        </row>
        <row r="855">
          <cell r="A855">
            <v>854</v>
          </cell>
          <cell r="B855" t="str">
            <v>CANDIDATO</v>
          </cell>
          <cell r="C855" t="str">
            <v>ACTIVO</v>
          </cell>
          <cell r="D855">
            <v>40882</v>
          </cell>
          <cell r="E855">
            <v>0</v>
          </cell>
          <cell r="F855" t="str">
            <v xml:space="preserve"> </v>
          </cell>
          <cell r="G855" t="str">
            <v xml:space="preserve"> </v>
          </cell>
          <cell r="H855" t="str">
            <v>Claudia Jessica</v>
          </cell>
          <cell r="I855" t="str">
            <v>Chávez</v>
          </cell>
          <cell r="J855">
            <v>0</v>
          </cell>
          <cell r="K855" t="str">
            <v xml:space="preserve">Claudia Jessica Chávez </v>
          </cell>
          <cell r="L855" t="str">
            <v>CACL821226P85</v>
          </cell>
          <cell r="M855" t="str">
            <v>CAXC821226MDGHXL07</v>
          </cell>
          <cell r="N855" t="str">
            <v>Prov. Revote No. 951 Ote. Zona Centro C.P. 34000</v>
          </cell>
          <cell r="O855">
            <v>0</v>
          </cell>
          <cell r="P855" t="str">
            <v>Zona Centro</v>
          </cell>
          <cell r="Q855" t="str">
            <v>Durango</v>
          </cell>
          <cell r="R855" t="str">
            <v>Victoria de Durango</v>
          </cell>
          <cell r="S855" t="str">
            <v>Dgo.</v>
          </cell>
          <cell r="T855">
            <v>6184553896</v>
          </cell>
          <cell r="U855">
            <v>6181021677</v>
          </cell>
          <cell r="V855" t="str">
            <v>MEXICANA</v>
          </cell>
          <cell r="W855" t="str">
            <v>F</v>
          </cell>
          <cell r="X855" t="str">
            <v>BACHILLERATO</v>
          </cell>
          <cell r="Y855">
            <v>0</v>
          </cell>
          <cell r="Z855">
            <v>0</v>
          </cell>
          <cell r="AA855">
            <v>0</v>
          </cell>
          <cell r="AB855">
            <v>9</v>
          </cell>
          <cell r="AC855">
            <v>6</v>
          </cell>
          <cell r="AD855">
            <v>7</v>
          </cell>
          <cell r="AE855">
            <v>7.333333333333333</v>
          </cell>
          <cell r="AF855" t="str">
            <v>A2</v>
          </cell>
          <cell r="AG855">
            <v>0</v>
          </cell>
          <cell r="AH855">
            <v>0</v>
          </cell>
          <cell r="AI855">
            <v>0</v>
          </cell>
          <cell r="AJ855" t="str">
            <v>OK</v>
          </cell>
          <cell r="AK855" t="str">
            <v>OK</v>
          </cell>
          <cell r="AL855" t="str">
            <v>OK</v>
          </cell>
          <cell r="AM855" t="str">
            <v>OK</v>
          </cell>
          <cell r="AN855" t="str">
            <v>OK</v>
          </cell>
          <cell r="AO855" t="str">
            <v>OK</v>
          </cell>
          <cell r="AP855" t="str">
            <v>OK</v>
          </cell>
          <cell r="AQ855" t="str">
            <v>Chávez  Claudia Jessica</v>
          </cell>
          <cell r="AR855">
            <v>0</v>
          </cell>
        </row>
        <row r="856">
          <cell r="A856">
            <v>855</v>
          </cell>
          <cell r="B856" t="str">
            <v>ASIGNADO</v>
          </cell>
          <cell r="C856" t="str">
            <v>ACTIVO</v>
          </cell>
          <cell r="D856">
            <v>40882</v>
          </cell>
          <cell r="E856">
            <v>0</v>
          </cell>
          <cell r="F856" t="str">
            <v>1° de Septiembre</v>
          </cell>
          <cell r="G856" t="str">
            <v>PIP</v>
          </cell>
          <cell r="H856" t="str">
            <v>Chantal Guadalupe</v>
          </cell>
          <cell r="I856" t="str">
            <v>Castro</v>
          </cell>
          <cell r="J856" t="str">
            <v>Gutierrez</v>
          </cell>
          <cell r="K856" t="str">
            <v>Chantal Guadalupe Castro Gutierrez</v>
          </cell>
          <cell r="L856" t="str">
            <v>CAGC810819Q2A</v>
          </cell>
          <cell r="M856" t="str">
            <v>CAGC810819MDGSTH05</v>
          </cell>
          <cell r="N856" t="str">
            <v>C. Azalea No. 68 Fracc. Jardines de Durango C.P. 34200</v>
          </cell>
          <cell r="O856" t="str">
            <v>M</v>
          </cell>
          <cell r="P856" t="str">
            <v>FRACC. JARDINES de DURANGO</v>
          </cell>
          <cell r="Q856" t="str">
            <v>Durango</v>
          </cell>
          <cell r="R856" t="str">
            <v>Victoria de Durango</v>
          </cell>
          <cell r="S856" t="str">
            <v>Dgo.</v>
          </cell>
          <cell r="T856">
            <v>6181297338</v>
          </cell>
          <cell r="U856">
            <v>6181673420</v>
          </cell>
          <cell r="V856" t="str">
            <v>MEXICANA</v>
          </cell>
          <cell r="W856" t="str">
            <v>F</v>
          </cell>
          <cell r="X856" t="str">
            <v>LIC. EN DISEÑO GRAFICO</v>
          </cell>
          <cell r="Y856">
            <v>0</v>
          </cell>
          <cell r="Z856">
            <v>0</v>
          </cell>
          <cell r="AA856">
            <v>0</v>
          </cell>
          <cell r="AB856">
            <v>9</v>
          </cell>
          <cell r="AC856">
            <v>9</v>
          </cell>
          <cell r="AD856">
            <v>9</v>
          </cell>
          <cell r="AE856">
            <v>9</v>
          </cell>
          <cell r="AF856" t="str">
            <v>B1</v>
          </cell>
          <cell r="AG856">
            <v>0</v>
          </cell>
          <cell r="AH856">
            <v>0</v>
          </cell>
          <cell r="AI856" t="str">
            <v>zshantaly@gmail.com</v>
          </cell>
          <cell r="AJ856" t="str">
            <v>OK</v>
          </cell>
          <cell r="AK856" t="str">
            <v>OK</v>
          </cell>
          <cell r="AL856" t="str">
            <v>OK</v>
          </cell>
          <cell r="AM856" t="str">
            <v>OK</v>
          </cell>
          <cell r="AN856" t="str">
            <v>OK</v>
          </cell>
          <cell r="AO856" t="str">
            <v>OK</v>
          </cell>
          <cell r="AP856" t="str">
            <v>OK</v>
          </cell>
          <cell r="AQ856" t="str">
            <v>Castro Gutierrez Chantal Guadalupe</v>
          </cell>
          <cell r="AR856">
            <v>0</v>
          </cell>
        </row>
        <row r="857">
          <cell r="A857">
            <v>856</v>
          </cell>
          <cell r="B857" t="str">
            <v>ASIGNADO</v>
          </cell>
          <cell r="C857" t="str">
            <v>ACTIVO</v>
          </cell>
          <cell r="D857">
            <v>40882</v>
          </cell>
          <cell r="E857">
            <v>0</v>
          </cell>
          <cell r="F857" t="str">
            <v>1° de Septiembre</v>
          </cell>
          <cell r="G857" t="str">
            <v>PNIEB</v>
          </cell>
          <cell r="H857" t="str">
            <v>Blanca Estela</v>
          </cell>
          <cell r="I857" t="str">
            <v>Castro</v>
          </cell>
          <cell r="J857" t="str">
            <v>Burgos</v>
          </cell>
          <cell r="K857" t="str">
            <v>Blanca Estela Castro Burgos</v>
          </cell>
          <cell r="L857" t="str">
            <v>CABB820907IT1</v>
          </cell>
          <cell r="M857" t="str">
            <v>CABB820907MCHSRL01</v>
          </cell>
          <cell r="N857" t="str">
            <v>C. Mina Tahuehueto No. 310 Fracc. Acereros C.P. 34030</v>
          </cell>
          <cell r="O857" t="str">
            <v>M</v>
          </cell>
          <cell r="P857" t="str">
            <v>FRACC. ACEREROS</v>
          </cell>
          <cell r="Q857" t="str">
            <v>Durango</v>
          </cell>
          <cell r="R857" t="str">
            <v>Victoria de Durango</v>
          </cell>
          <cell r="S857" t="str">
            <v>Dgo.</v>
          </cell>
          <cell r="T857">
            <v>6181287372</v>
          </cell>
          <cell r="U857">
            <v>6181062627</v>
          </cell>
          <cell r="V857" t="str">
            <v>MEXICANA</v>
          </cell>
          <cell r="W857" t="str">
            <v>F</v>
          </cell>
          <cell r="X857" t="str">
            <v>PREPARATORIA</v>
          </cell>
          <cell r="Y857">
            <v>0</v>
          </cell>
          <cell r="Z857">
            <v>0</v>
          </cell>
          <cell r="AA857">
            <v>0</v>
          </cell>
          <cell r="AB857">
            <v>8</v>
          </cell>
          <cell r="AC857">
            <v>5</v>
          </cell>
          <cell r="AD857">
            <v>7</v>
          </cell>
          <cell r="AE857">
            <v>6.666666666666667</v>
          </cell>
          <cell r="AF857" t="str">
            <v>B1</v>
          </cell>
          <cell r="AG857">
            <v>0</v>
          </cell>
          <cell r="AH857">
            <v>0</v>
          </cell>
          <cell r="AI857" t="str">
            <v>lic.blanca_castro@hotmail.com</v>
          </cell>
          <cell r="AJ857" t="str">
            <v>OK</v>
          </cell>
          <cell r="AK857" t="str">
            <v>OK</v>
          </cell>
          <cell r="AL857" t="str">
            <v>OK</v>
          </cell>
          <cell r="AM857" t="str">
            <v>OK</v>
          </cell>
          <cell r="AN857" t="str">
            <v>OK</v>
          </cell>
          <cell r="AO857" t="str">
            <v>OK</v>
          </cell>
          <cell r="AP857" t="str">
            <v>OK</v>
          </cell>
          <cell r="AQ857" t="str">
            <v>Castro Burgos Blanca Estela</v>
          </cell>
          <cell r="AR857">
            <v>0</v>
          </cell>
        </row>
        <row r="858">
          <cell r="A858">
            <v>857</v>
          </cell>
          <cell r="B858" t="str">
            <v>CANDIDATO</v>
          </cell>
          <cell r="C858" t="str">
            <v>ACTIVO</v>
          </cell>
          <cell r="D858">
            <v>40882</v>
          </cell>
          <cell r="E858">
            <v>0</v>
          </cell>
          <cell r="F858" t="str">
            <v xml:space="preserve"> </v>
          </cell>
          <cell r="G858" t="str">
            <v xml:space="preserve"> </v>
          </cell>
          <cell r="H858" t="str">
            <v>Nancy Aejandra</v>
          </cell>
          <cell r="I858" t="str">
            <v>Campos</v>
          </cell>
          <cell r="J858" t="str">
            <v>Gallegos</v>
          </cell>
          <cell r="K858" t="str">
            <v>Nancy Aejandra Campos Gallegos</v>
          </cell>
          <cell r="L858" t="str">
            <v>CAGN8505266A</v>
          </cell>
          <cell r="M858" t="str">
            <v>CAGN850526MDGMLN01</v>
          </cell>
          <cell r="N858" t="str">
            <v>C. Gral. León No. 212 Col. Juan de la Barrera C.P. 34150</v>
          </cell>
          <cell r="O858" t="str">
            <v>M</v>
          </cell>
          <cell r="P858" t="str">
            <v>COL. JUAN DE LA BARRERA</v>
          </cell>
          <cell r="Q858" t="str">
            <v>Durango</v>
          </cell>
          <cell r="R858" t="str">
            <v>Victoria de Durango</v>
          </cell>
          <cell r="S858" t="str">
            <v>Dgo.</v>
          </cell>
          <cell r="T858">
            <v>6188116376</v>
          </cell>
          <cell r="U858">
            <v>6188044980</v>
          </cell>
          <cell r="V858" t="str">
            <v>MEXICANA</v>
          </cell>
          <cell r="W858" t="str">
            <v>F</v>
          </cell>
          <cell r="X858" t="str">
            <v>PREPARATORIA</v>
          </cell>
          <cell r="Y858">
            <v>0</v>
          </cell>
          <cell r="Z858">
            <v>0</v>
          </cell>
          <cell r="AA858">
            <v>0</v>
          </cell>
          <cell r="AB858">
            <v>9</v>
          </cell>
          <cell r="AC858">
            <v>7</v>
          </cell>
          <cell r="AD858">
            <v>9</v>
          </cell>
          <cell r="AE858">
            <v>8.3333333333333339</v>
          </cell>
          <cell r="AF858" t="str">
            <v>B1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 t="str">
            <v>Campos Gallegos Nancy Aejandra</v>
          </cell>
          <cell r="AR858">
            <v>0</v>
          </cell>
        </row>
        <row r="859">
          <cell r="A859">
            <v>858</v>
          </cell>
          <cell r="B859" t="str">
            <v>CANDIDATO</v>
          </cell>
          <cell r="C859" t="str">
            <v>CANDIDATO</v>
          </cell>
          <cell r="D859">
            <v>40882</v>
          </cell>
          <cell r="E859">
            <v>0</v>
          </cell>
          <cell r="F859" t="str">
            <v xml:space="preserve"> </v>
          </cell>
          <cell r="G859" t="str">
            <v xml:space="preserve"> </v>
          </cell>
          <cell r="H859" t="str">
            <v>Jessica Darinka</v>
          </cell>
          <cell r="I859" t="str">
            <v>Marrufo</v>
          </cell>
          <cell r="J859" t="str">
            <v>Mercado</v>
          </cell>
          <cell r="K859" t="str">
            <v>Jessica Darinka Marrufo Mercado</v>
          </cell>
          <cell r="L859" t="str">
            <v>MAMJ861214N35</v>
          </cell>
          <cell r="M859" t="str">
            <v>MAMJ861214MDGRRS05</v>
          </cell>
          <cell r="N859" t="str">
            <v>C. Acuario No. 274 Col. SAHOP C.P. 34190</v>
          </cell>
          <cell r="O859" t="str">
            <v>V</v>
          </cell>
          <cell r="P859" t="str">
            <v>COL. SAHOP</v>
          </cell>
          <cell r="Q859" t="str">
            <v>Durango</v>
          </cell>
          <cell r="R859" t="str">
            <v>Victoria de Durango</v>
          </cell>
          <cell r="S859" t="str">
            <v>Dgo.</v>
          </cell>
          <cell r="T859">
            <v>6188133840</v>
          </cell>
          <cell r="U859">
            <v>6181653745</v>
          </cell>
          <cell r="V859" t="str">
            <v>MEXICANA</v>
          </cell>
          <cell r="W859" t="str">
            <v>F</v>
          </cell>
          <cell r="X859" t="str">
            <v>PREPARATORIA</v>
          </cell>
          <cell r="Y859">
            <v>0</v>
          </cell>
          <cell r="Z859">
            <v>0</v>
          </cell>
          <cell r="AA859">
            <v>0</v>
          </cell>
          <cell r="AB859">
            <v>9</v>
          </cell>
          <cell r="AC859">
            <v>7</v>
          </cell>
          <cell r="AD859">
            <v>6</v>
          </cell>
          <cell r="AE859">
            <v>7.333333333333333</v>
          </cell>
          <cell r="AF859" t="str">
            <v>No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 t="str">
            <v>Marrufo Mercado Jessica Darinka</v>
          </cell>
          <cell r="AR859">
            <v>0</v>
          </cell>
        </row>
        <row r="860">
          <cell r="A860">
            <v>859</v>
          </cell>
          <cell r="B860" t="str">
            <v>ASIGNADO</v>
          </cell>
          <cell r="C860" t="str">
            <v>ACTIVO</v>
          </cell>
          <cell r="D860">
            <v>40882</v>
          </cell>
          <cell r="E860">
            <v>0</v>
          </cell>
          <cell r="F860" t="str">
            <v>1° de Septiembre</v>
          </cell>
          <cell r="G860" t="str">
            <v>PNIEB</v>
          </cell>
          <cell r="H860" t="str">
            <v>Zaira Faviola</v>
          </cell>
          <cell r="I860" t="str">
            <v>Rodríguez</v>
          </cell>
          <cell r="J860" t="str">
            <v>Hernández</v>
          </cell>
          <cell r="K860" t="str">
            <v>Zaira Faviola Rodríguez Hernández</v>
          </cell>
          <cell r="L860" t="str">
            <v>ROHZ920714PU7</v>
          </cell>
          <cell r="M860" t="str">
            <v>ROHZ920714MDGDRR00</v>
          </cell>
          <cell r="N860" t="str">
            <v>C. 5 de Mayo No. 610 Col. Primero de Mayo C.P. 34349</v>
          </cell>
          <cell r="O860" t="str">
            <v>MV</v>
          </cell>
          <cell r="P860" t="str">
            <v>COL. PRIMERO DE MAYO</v>
          </cell>
          <cell r="Q860" t="str">
            <v>Durango</v>
          </cell>
          <cell r="R860" t="str">
            <v>Victoria de Durango</v>
          </cell>
          <cell r="S860" t="str">
            <v>Dgo.</v>
          </cell>
          <cell r="T860">
            <v>6181854153</v>
          </cell>
          <cell r="U860">
            <v>6181077873</v>
          </cell>
          <cell r="V860" t="str">
            <v>MEXICANA</v>
          </cell>
          <cell r="W860" t="str">
            <v>F</v>
          </cell>
          <cell r="X860" t="str">
            <v>HIGH SCHOOL</v>
          </cell>
          <cell r="Y860">
            <v>0</v>
          </cell>
          <cell r="Z860">
            <v>0</v>
          </cell>
          <cell r="AA860">
            <v>0</v>
          </cell>
          <cell r="AB860">
            <v>9</v>
          </cell>
          <cell r="AC860">
            <v>6</v>
          </cell>
          <cell r="AD860">
            <v>7</v>
          </cell>
          <cell r="AE860">
            <v>7.333333333333333</v>
          </cell>
          <cell r="AF860" t="str">
            <v>B1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 t="str">
            <v>Rodríguez Hernández Zaira Faviola</v>
          </cell>
          <cell r="AR860">
            <v>0</v>
          </cell>
        </row>
        <row r="861">
          <cell r="A861">
            <v>860</v>
          </cell>
          <cell r="B861" t="str">
            <v>CANDIDATO</v>
          </cell>
          <cell r="C861" t="str">
            <v>CANDIDATO</v>
          </cell>
          <cell r="D861">
            <v>40913</v>
          </cell>
          <cell r="E861">
            <v>0</v>
          </cell>
          <cell r="F861" t="str">
            <v xml:space="preserve"> </v>
          </cell>
          <cell r="G861" t="str">
            <v xml:space="preserve"> </v>
          </cell>
          <cell r="H861" t="str">
            <v>Marbella</v>
          </cell>
          <cell r="I861" t="str">
            <v>Quezada</v>
          </cell>
          <cell r="J861" t="str">
            <v>Sánchez</v>
          </cell>
          <cell r="K861" t="str">
            <v>Marbella Quezada Sánchez</v>
          </cell>
          <cell r="L861" t="str">
            <v>QUSM820820JVO</v>
          </cell>
          <cell r="M861" t="str">
            <v>QUSM82082082MMCZNR09</v>
          </cell>
          <cell r="N861" t="str">
            <v>C. Centenario No. 611 Col. Del Valle C.P. 35600</v>
          </cell>
          <cell r="O861">
            <v>0</v>
          </cell>
          <cell r="P861" t="str">
            <v>M- Tepehuanes</v>
          </cell>
          <cell r="Q861" t="str">
            <v>Tepehuanes</v>
          </cell>
          <cell r="R861" t="str">
            <v>Tepehuanes</v>
          </cell>
          <cell r="S861" t="str">
            <v>Dgo.</v>
          </cell>
          <cell r="T861">
            <v>0</v>
          </cell>
          <cell r="U861">
            <v>0</v>
          </cell>
          <cell r="V861" t="str">
            <v>MEXICANA</v>
          </cell>
          <cell r="W861" t="str">
            <v xml:space="preserve"> </v>
          </cell>
          <cell r="X861" t="str">
            <v>HIGH SCHOOL</v>
          </cell>
          <cell r="Y861">
            <v>0</v>
          </cell>
          <cell r="Z861">
            <v>0</v>
          </cell>
          <cell r="AA861">
            <v>0</v>
          </cell>
          <cell r="AB861">
            <v>9</v>
          </cell>
          <cell r="AC861">
            <v>6</v>
          </cell>
          <cell r="AD861">
            <v>7</v>
          </cell>
          <cell r="AE861">
            <v>7.333333333333333</v>
          </cell>
          <cell r="AF861" t="str">
            <v>B1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 t="str">
            <v>OK</v>
          </cell>
          <cell r="AL861" t="str">
            <v>OK</v>
          </cell>
          <cell r="AM861" t="str">
            <v>OK</v>
          </cell>
          <cell r="AN861" t="str">
            <v>OK</v>
          </cell>
          <cell r="AO861" t="str">
            <v>OK</v>
          </cell>
          <cell r="AP861" t="str">
            <v>OK</v>
          </cell>
          <cell r="AQ861" t="str">
            <v>Quezada Sánchez Marbella</v>
          </cell>
          <cell r="AR861">
            <v>0</v>
          </cell>
        </row>
        <row r="862">
          <cell r="A862">
            <v>861</v>
          </cell>
          <cell r="B862" t="str">
            <v>CANDIDATO</v>
          </cell>
          <cell r="C862" t="str">
            <v>ACTIVO</v>
          </cell>
          <cell r="D862">
            <v>40913</v>
          </cell>
          <cell r="E862">
            <v>0</v>
          </cell>
          <cell r="F862" t="str">
            <v xml:space="preserve"> </v>
          </cell>
          <cell r="G862" t="str">
            <v xml:space="preserve"> </v>
          </cell>
          <cell r="H862" t="str">
            <v>Israel</v>
          </cell>
          <cell r="I862" t="str">
            <v>Barrios</v>
          </cell>
          <cell r="J862" t="str">
            <v>Medina</v>
          </cell>
          <cell r="K862" t="str">
            <v>Israel Barrios Medina</v>
          </cell>
          <cell r="L862" t="str">
            <v>BAMI911030MG8</v>
          </cell>
          <cell r="M862" t="str">
            <v>BAMI911030HDGRDS07</v>
          </cell>
          <cell r="N862" t="str">
            <v>C. Sin Nombre S/N Pblo La Constancia C.P. 34850</v>
          </cell>
          <cell r="O862" t="str">
            <v>M</v>
          </cell>
          <cell r="P862" t="str">
            <v>Pueblo La Constancia</v>
          </cell>
          <cell r="Q862" t="str">
            <v>Nombre de Dios</v>
          </cell>
          <cell r="R862" t="str">
            <v>La Constancia</v>
          </cell>
          <cell r="S862" t="str">
            <v>Dgo.</v>
          </cell>
          <cell r="T862">
            <v>6758781159</v>
          </cell>
          <cell r="U862">
            <v>6751095393</v>
          </cell>
          <cell r="V862" t="str">
            <v>MEXICANA</v>
          </cell>
          <cell r="W862" t="str">
            <v>M</v>
          </cell>
          <cell r="X862" t="str">
            <v>HIGH SCHOOL</v>
          </cell>
          <cell r="Y862">
            <v>0</v>
          </cell>
          <cell r="Z862">
            <v>0</v>
          </cell>
          <cell r="AA862">
            <v>0</v>
          </cell>
          <cell r="AB862">
            <v>9</v>
          </cell>
          <cell r="AC862">
            <v>7</v>
          </cell>
          <cell r="AD862">
            <v>9</v>
          </cell>
          <cell r="AE862">
            <v>8.3333333333333339</v>
          </cell>
          <cell r="AF862" t="str">
            <v>B1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 t="str">
            <v>Barrios Medina Israel</v>
          </cell>
          <cell r="AR862">
            <v>0</v>
          </cell>
        </row>
        <row r="863">
          <cell r="A863">
            <v>862</v>
          </cell>
          <cell r="B863" t="str">
            <v>CANDIDATO</v>
          </cell>
          <cell r="C863" t="str">
            <v>ACTIVO</v>
          </cell>
          <cell r="D863">
            <v>40913</v>
          </cell>
          <cell r="E863">
            <v>0</v>
          </cell>
          <cell r="F863" t="str">
            <v xml:space="preserve"> </v>
          </cell>
          <cell r="G863" t="str">
            <v xml:space="preserve"> </v>
          </cell>
          <cell r="H863" t="str">
            <v>Adolfo</v>
          </cell>
          <cell r="I863" t="str">
            <v>Ruvalcaba</v>
          </cell>
          <cell r="J863" t="str">
            <v>Ochoa</v>
          </cell>
          <cell r="K863" t="str">
            <v>Adolfo Ruvalcaba Ochoa</v>
          </cell>
          <cell r="L863" t="str">
            <v>RUOA7807242W8</v>
          </cell>
          <cell r="M863" t="str">
            <v>RUOA780724HDGVCD04</v>
          </cell>
          <cell r="N863" t="str">
            <v>C. Cazadero Col. Lomas de San Juan C.P. 34635</v>
          </cell>
          <cell r="O863">
            <v>0</v>
          </cell>
          <cell r="P863" t="str">
            <v>M-SANTIAGO PAPASQUIARO</v>
          </cell>
          <cell r="Q863" t="str">
            <v>Santiago Papasquiaro</v>
          </cell>
          <cell r="R863" t="str">
            <v>Santiago Papasquiaro</v>
          </cell>
          <cell r="S863" t="str">
            <v>Dgo.</v>
          </cell>
          <cell r="T863">
            <v>6181277530</v>
          </cell>
          <cell r="U863">
            <v>6741015906</v>
          </cell>
          <cell r="V863" t="str">
            <v>MEXICANA</v>
          </cell>
          <cell r="W863" t="str">
            <v>M</v>
          </cell>
          <cell r="X863" t="str">
            <v>CONTADOR PUBLICO</v>
          </cell>
          <cell r="Y863">
            <v>0</v>
          </cell>
          <cell r="Z863">
            <v>0</v>
          </cell>
          <cell r="AA863">
            <v>0</v>
          </cell>
          <cell r="AB863">
            <v>9</v>
          </cell>
          <cell r="AC863">
            <v>7</v>
          </cell>
          <cell r="AD863">
            <v>9</v>
          </cell>
          <cell r="AE863">
            <v>8</v>
          </cell>
          <cell r="AF863" t="str">
            <v>B1</v>
          </cell>
          <cell r="AG863">
            <v>0</v>
          </cell>
          <cell r="AH863">
            <v>0</v>
          </cell>
          <cell r="AI863" t="str">
            <v>colorado78@hotmail.com</v>
          </cell>
          <cell r="AJ863" t="str">
            <v>OK</v>
          </cell>
          <cell r="AK863" t="str">
            <v>OK</v>
          </cell>
          <cell r="AL863" t="str">
            <v>OK</v>
          </cell>
          <cell r="AM863" t="str">
            <v>OK</v>
          </cell>
          <cell r="AN863" t="str">
            <v>OK</v>
          </cell>
          <cell r="AO863" t="str">
            <v>OK</v>
          </cell>
          <cell r="AP863" t="str">
            <v>OK</v>
          </cell>
          <cell r="AQ863" t="str">
            <v>Ruvalcaba Ochoa Adolfo</v>
          </cell>
          <cell r="AR863">
            <v>0</v>
          </cell>
        </row>
        <row r="864">
          <cell r="A864">
            <v>863</v>
          </cell>
          <cell r="B864" t="str">
            <v>CANDIDATO</v>
          </cell>
          <cell r="C864" t="str">
            <v>CANDIDATO</v>
          </cell>
          <cell r="D864">
            <v>40913</v>
          </cell>
          <cell r="E864">
            <v>0</v>
          </cell>
          <cell r="F864" t="str">
            <v xml:space="preserve"> </v>
          </cell>
          <cell r="G864" t="str">
            <v xml:space="preserve"> </v>
          </cell>
          <cell r="H864" t="str">
            <v>Daniel</v>
          </cell>
          <cell r="I864" t="str">
            <v>García</v>
          </cell>
          <cell r="J864" t="str">
            <v>Rodríguez</v>
          </cell>
          <cell r="K864" t="str">
            <v>Daniel García Rodríguez</v>
          </cell>
          <cell r="L864" t="str">
            <v>GARD8110158N9</v>
          </cell>
          <cell r="M864" t="str">
            <v>GARD811015HDGRDN03</v>
          </cell>
          <cell r="N864" t="str">
            <v>C. sin Nombre sin Número</v>
          </cell>
          <cell r="O864" t="str">
            <v>M</v>
          </cell>
          <cell r="P864" t="str">
            <v>L- 15 de Septiembre</v>
          </cell>
          <cell r="Q864" t="str">
            <v>Durango</v>
          </cell>
          <cell r="R864" t="str">
            <v>15 de Septiembre</v>
          </cell>
          <cell r="S864" t="str">
            <v>Dgo.</v>
          </cell>
          <cell r="T864">
            <v>6185963100</v>
          </cell>
          <cell r="U864">
            <v>6181609909</v>
          </cell>
          <cell r="V864" t="str">
            <v>MEXICANA</v>
          </cell>
          <cell r="W864" t="str">
            <v>M</v>
          </cell>
          <cell r="X864" t="str">
            <v>Carta Compromiso para Terminar la Preparatoria</v>
          </cell>
          <cell r="Y864">
            <v>0</v>
          </cell>
          <cell r="Z864">
            <v>0</v>
          </cell>
          <cell r="AA864">
            <v>0</v>
          </cell>
          <cell r="AB864">
            <v>9</v>
          </cell>
          <cell r="AC864">
            <v>9</v>
          </cell>
          <cell r="AD864">
            <v>6</v>
          </cell>
          <cell r="AE864">
            <v>7</v>
          </cell>
          <cell r="AF864" t="str">
            <v>B1</v>
          </cell>
          <cell r="AG864">
            <v>0</v>
          </cell>
          <cell r="AH864">
            <v>0</v>
          </cell>
          <cell r="AI864">
            <v>0</v>
          </cell>
          <cell r="AJ864" t="str">
            <v>OK</v>
          </cell>
          <cell r="AK864" t="str">
            <v>OK</v>
          </cell>
          <cell r="AL864" t="str">
            <v>OK</v>
          </cell>
          <cell r="AM864" t="str">
            <v>OK</v>
          </cell>
          <cell r="AN864" t="str">
            <v>OK</v>
          </cell>
          <cell r="AO864" t="str">
            <v>OK</v>
          </cell>
          <cell r="AP864" t="str">
            <v>OK</v>
          </cell>
          <cell r="AQ864" t="str">
            <v>García Rodríguez Daniel</v>
          </cell>
          <cell r="AR864">
            <v>0</v>
          </cell>
        </row>
        <row r="865">
          <cell r="A865">
            <v>864</v>
          </cell>
          <cell r="B865" t="str">
            <v>CANDIDATO</v>
          </cell>
          <cell r="C865" t="str">
            <v>ACTIVO</v>
          </cell>
          <cell r="D865">
            <v>40913</v>
          </cell>
          <cell r="E865">
            <v>0</v>
          </cell>
          <cell r="F865" t="str">
            <v xml:space="preserve"> </v>
          </cell>
          <cell r="G865" t="str">
            <v xml:space="preserve"> </v>
          </cell>
          <cell r="H865" t="str">
            <v>Efraín</v>
          </cell>
          <cell r="I865" t="str">
            <v>Carrazco</v>
          </cell>
          <cell r="J865" t="str">
            <v>Reyes</v>
          </cell>
          <cell r="K865" t="str">
            <v>Efraín Carrazco Reyes</v>
          </cell>
          <cell r="L865" t="str">
            <v>CARE7608124S2</v>
          </cell>
          <cell r="M865" t="str">
            <v>CARE760812HDGRYF06</v>
          </cell>
          <cell r="N865" t="str">
            <v>Loc. Revolución S/N Loc. Revolución C.P. 35320</v>
          </cell>
          <cell r="O865" t="str">
            <v>M</v>
          </cell>
          <cell r="P865" t="str">
            <v>M- Hidalgo</v>
          </cell>
          <cell r="Q865" t="str">
            <v>Hidalgo</v>
          </cell>
          <cell r="R865" t="str">
            <v>Ejido Revolución</v>
          </cell>
          <cell r="S865" t="str">
            <v>Dgo.</v>
          </cell>
          <cell r="T865">
            <v>6291011127</v>
          </cell>
          <cell r="U865">
            <v>6291011127</v>
          </cell>
          <cell r="V865" t="str">
            <v>MEXICANA</v>
          </cell>
          <cell r="W865" t="str">
            <v>M</v>
          </cell>
          <cell r="X865" t="str">
            <v>HIGH SCHOOL</v>
          </cell>
          <cell r="Y865">
            <v>0</v>
          </cell>
          <cell r="Z865">
            <v>0</v>
          </cell>
          <cell r="AA865">
            <v>0</v>
          </cell>
          <cell r="AB865">
            <v>9</v>
          </cell>
          <cell r="AC865">
            <v>5</v>
          </cell>
          <cell r="AD865">
            <v>7</v>
          </cell>
          <cell r="AE865">
            <v>7.5</v>
          </cell>
          <cell r="AF865">
            <v>0</v>
          </cell>
          <cell r="AG865">
            <v>0</v>
          </cell>
          <cell r="AH865">
            <v>0</v>
          </cell>
          <cell r="AI865" t="str">
            <v>carrazco6@hotmail.com</v>
          </cell>
          <cell r="AJ865" t="str">
            <v>OK</v>
          </cell>
          <cell r="AK865" t="str">
            <v>OK</v>
          </cell>
          <cell r="AL865" t="str">
            <v>OK</v>
          </cell>
          <cell r="AM865" t="str">
            <v>OK</v>
          </cell>
          <cell r="AN865" t="str">
            <v>OK</v>
          </cell>
          <cell r="AO865" t="str">
            <v>OK</v>
          </cell>
          <cell r="AP865" t="str">
            <v>OK</v>
          </cell>
          <cell r="AQ865" t="str">
            <v>Carrazco Reyes Efraín</v>
          </cell>
          <cell r="AR865">
            <v>0</v>
          </cell>
        </row>
        <row r="866">
          <cell r="A866">
            <v>865</v>
          </cell>
          <cell r="B866" t="str">
            <v>CANDIDATO</v>
          </cell>
          <cell r="C866" t="str">
            <v>BAJA</v>
          </cell>
          <cell r="D866">
            <v>40914</v>
          </cell>
          <cell r="E866">
            <v>0</v>
          </cell>
          <cell r="F866" t="str">
            <v xml:space="preserve"> </v>
          </cell>
          <cell r="G866" t="str">
            <v xml:space="preserve"> </v>
          </cell>
          <cell r="H866" t="str">
            <v>Nancy Faviola</v>
          </cell>
          <cell r="I866" t="str">
            <v>López</v>
          </cell>
          <cell r="J866" t="str">
            <v>Estrada</v>
          </cell>
          <cell r="K866" t="str">
            <v>Nancy Faviola López Estrada</v>
          </cell>
          <cell r="L866" t="str">
            <v>LOEN8708249H1</v>
          </cell>
          <cell r="M866" t="str">
            <v>LOEN8708249MDGSN03</v>
          </cell>
          <cell r="N866" t="str">
            <v>C. Vicente Guerrero No. 4 Col. Diez de Octubre C.P. 34490</v>
          </cell>
          <cell r="O866" t="str">
            <v>MV</v>
          </cell>
          <cell r="P866" t="str">
            <v>M San Juan Del Rio Dgo</v>
          </cell>
          <cell r="Q866" t="str">
            <v>San Juan del Rio</v>
          </cell>
          <cell r="R866" t="str">
            <v>San Juan del Rio</v>
          </cell>
          <cell r="S866" t="str">
            <v>Dgo.</v>
          </cell>
          <cell r="T866">
            <v>6778736237</v>
          </cell>
          <cell r="U866">
            <v>6181017716</v>
          </cell>
          <cell r="V866" t="str">
            <v>MEXICANA</v>
          </cell>
          <cell r="W866" t="str">
            <v xml:space="preserve"> </v>
          </cell>
          <cell r="X866" t="str">
            <v>PREPARATORIA</v>
          </cell>
          <cell r="Y866">
            <v>0</v>
          </cell>
          <cell r="Z866">
            <v>0</v>
          </cell>
          <cell r="AA866">
            <v>0</v>
          </cell>
          <cell r="AB866">
            <v>9</v>
          </cell>
          <cell r="AC866">
            <v>6</v>
          </cell>
          <cell r="AD866">
            <v>8</v>
          </cell>
          <cell r="AE866">
            <v>9</v>
          </cell>
          <cell r="AF866" t="str">
            <v>A2</v>
          </cell>
          <cell r="AG866">
            <v>0</v>
          </cell>
          <cell r="AH866">
            <v>0</v>
          </cell>
          <cell r="AI866">
            <v>0</v>
          </cell>
          <cell r="AJ866" t="str">
            <v>OK</v>
          </cell>
          <cell r="AK866" t="str">
            <v>OK</v>
          </cell>
          <cell r="AL866" t="str">
            <v>OK</v>
          </cell>
          <cell r="AM866" t="str">
            <v>OK</v>
          </cell>
          <cell r="AN866" t="str">
            <v>OK</v>
          </cell>
          <cell r="AO866" t="str">
            <v>OK</v>
          </cell>
          <cell r="AP866" t="str">
            <v>OK</v>
          </cell>
          <cell r="AQ866" t="str">
            <v>López Estrada Nancy Faviola</v>
          </cell>
          <cell r="AR866">
            <v>0</v>
          </cell>
        </row>
        <row r="867">
          <cell r="A867">
            <v>866</v>
          </cell>
          <cell r="B867" t="str">
            <v>ASIGNADO</v>
          </cell>
          <cell r="C867" t="str">
            <v>ACTIVO</v>
          </cell>
          <cell r="D867">
            <v>40914</v>
          </cell>
          <cell r="E867">
            <v>0</v>
          </cell>
          <cell r="F867" t="str">
            <v>1° de Septiembre</v>
          </cell>
          <cell r="G867" t="str">
            <v>PNIEB</v>
          </cell>
          <cell r="H867" t="str">
            <v>Yulien</v>
          </cell>
          <cell r="I867" t="str">
            <v>Morales</v>
          </cell>
          <cell r="J867" t="str">
            <v>Lugo</v>
          </cell>
          <cell r="K867" t="str">
            <v>Yulien Morales Lugo</v>
          </cell>
          <cell r="L867" t="str">
            <v>MOLY850309EP3</v>
          </cell>
          <cell r="M867" t="str">
            <v>MOLY850309HMNRGL02</v>
          </cell>
          <cell r="N867" t="str">
            <v>C. Mártires de Ciudad Madera No. 307 Col. Lucio Cabañas C.P. 34140</v>
          </cell>
          <cell r="O867" t="str">
            <v>M</v>
          </cell>
          <cell r="P867" t="str">
            <v>COL. LUCIO CABAÑAS</v>
          </cell>
          <cell r="Q867" t="str">
            <v>Durango</v>
          </cell>
          <cell r="R867" t="str">
            <v>Victoria de Durango</v>
          </cell>
          <cell r="S867" t="str">
            <v>Dgo.</v>
          </cell>
          <cell r="T867">
            <v>6188120722</v>
          </cell>
          <cell r="U867">
            <v>6181026842</v>
          </cell>
          <cell r="V867" t="str">
            <v>MEXICANA</v>
          </cell>
          <cell r="W867" t="str">
            <v>M</v>
          </cell>
          <cell r="X867" t="str">
            <v>HIGH SCHOOL</v>
          </cell>
          <cell r="Y867">
            <v>0</v>
          </cell>
          <cell r="Z867">
            <v>0</v>
          </cell>
          <cell r="AA867">
            <v>0</v>
          </cell>
          <cell r="AB867">
            <v>9</v>
          </cell>
          <cell r="AC867">
            <v>9</v>
          </cell>
          <cell r="AD867">
            <v>9</v>
          </cell>
          <cell r="AE867">
            <v>9</v>
          </cell>
          <cell r="AF867" t="str">
            <v>B1</v>
          </cell>
          <cell r="AG867">
            <v>0</v>
          </cell>
          <cell r="AH867">
            <v>0</v>
          </cell>
          <cell r="AI867" t="str">
            <v>ymoraleslugo@yahoo.com</v>
          </cell>
          <cell r="AJ867" t="str">
            <v>OK</v>
          </cell>
          <cell r="AK867" t="str">
            <v>OK</v>
          </cell>
          <cell r="AL867" t="str">
            <v>OK</v>
          </cell>
          <cell r="AM867" t="str">
            <v>OK</v>
          </cell>
          <cell r="AN867" t="str">
            <v>OK</v>
          </cell>
          <cell r="AO867" t="str">
            <v>OK</v>
          </cell>
          <cell r="AP867" t="str">
            <v>OK</v>
          </cell>
          <cell r="AQ867" t="str">
            <v>Morales Lugo Yulien</v>
          </cell>
          <cell r="AR867">
            <v>0</v>
          </cell>
        </row>
        <row r="868">
          <cell r="A868">
            <v>867</v>
          </cell>
          <cell r="B868" t="str">
            <v>CANDIDATO</v>
          </cell>
          <cell r="C868" t="str">
            <v>ACTIVO</v>
          </cell>
          <cell r="D868">
            <v>40914</v>
          </cell>
          <cell r="E868">
            <v>0</v>
          </cell>
          <cell r="F868" t="str">
            <v xml:space="preserve"> </v>
          </cell>
          <cell r="G868" t="str">
            <v xml:space="preserve"> </v>
          </cell>
          <cell r="H868" t="str">
            <v>Ana Delia</v>
          </cell>
          <cell r="I868" t="str">
            <v>Galindo</v>
          </cell>
          <cell r="J868" t="str">
            <v>Ruiz</v>
          </cell>
          <cell r="K868" t="str">
            <v>Ana Delia Galindo Ruiz</v>
          </cell>
          <cell r="L868" t="str">
            <v>GARA730714H5A</v>
          </cell>
          <cell r="M868" t="str">
            <v>GARA730714MDGLZN11</v>
          </cell>
          <cell r="N868" t="str">
            <v>C. David Alfaro Siqueiros No. 210 Fracc. Centauro del Norte C.P. 34166</v>
          </cell>
          <cell r="O868" t="str">
            <v>M</v>
          </cell>
          <cell r="P868" t="str">
            <v>FRACC. CENTAURO DEL NORTE</v>
          </cell>
          <cell r="Q868" t="str">
            <v>Durango</v>
          </cell>
          <cell r="R868" t="str">
            <v>Victoria de Durango</v>
          </cell>
          <cell r="S868" t="str">
            <v>Dgo.</v>
          </cell>
          <cell r="T868">
            <v>6184555232</v>
          </cell>
          <cell r="U868">
            <v>6181824801</v>
          </cell>
          <cell r="V868" t="str">
            <v>MEXICANA</v>
          </cell>
          <cell r="W868" t="str">
            <v>F</v>
          </cell>
          <cell r="X868" t="str">
            <v>PREPARATORIA</v>
          </cell>
          <cell r="Y868">
            <v>0</v>
          </cell>
          <cell r="Z868">
            <v>0</v>
          </cell>
          <cell r="AA868">
            <v>0</v>
          </cell>
          <cell r="AB868">
            <v>9</v>
          </cell>
          <cell r="AC868">
            <v>9</v>
          </cell>
          <cell r="AD868">
            <v>9</v>
          </cell>
          <cell r="AE868">
            <v>8</v>
          </cell>
          <cell r="AF868" t="str">
            <v>B1</v>
          </cell>
          <cell r="AG868">
            <v>0</v>
          </cell>
          <cell r="AH868">
            <v>0</v>
          </cell>
          <cell r="AI868" t="str">
            <v>andegaru14@hotmail.com</v>
          </cell>
          <cell r="AJ868" t="str">
            <v>OK</v>
          </cell>
          <cell r="AK868" t="str">
            <v>OK</v>
          </cell>
          <cell r="AL868" t="str">
            <v>OK</v>
          </cell>
          <cell r="AM868" t="str">
            <v>OK</v>
          </cell>
          <cell r="AN868" t="str">
            <v>OK</v>
          </cell>
          <cell r="AO868" t="str">
            <v>OK</v>
          </cell>
          <cell r="AP868" t="str">
            <v>OK</v>
          </cell>
          <cell r="AQ868" t="str">
            <v>Galindo Ruiz Ana Delia</v>
          </cell>
          <cell r="AR868">
            <v>0</v>
          </cell>
        </row>
        <row r="869">
          <cell r="A869">
            <v>868</v>
          </cell>
          <cell r="B869" t="str">
            <v>CANDIDATO</v>
          </cell>
          <cell r="C869" t="str">
            <v>ACTIVO</v>
          </cell>
          <cell r="D869">
            <v>40914</v>
          </cell>
          <cell r="E869">
            <v>0</v>
          </cell>
          <cell r="F869" t="str">
            <v xml:space="preserve"> </v>
          </cell>
          <cell r="G869" t="str">
            <v xml:space="preserve"> </v>
          </cell>
          <cell r="H869" t="str">
            <v>Emmanuel</v>
          </cell>
          <cell r="I869" t="str">
            <v>Sánchez</v>
          </cell>
          <cell r="J869" t="str">
            <v>Lomeli</v>
          </cell>
          <cell r="K869" t="str">
            <v>Emmanuel Sánchez Lomeli</v>
          </cell>
          <cell r="L869" t="str">
            <v>SALE841121DN5</v>
          </cell>
          <cell r="M869" t="str">
            <v>SALE841121HDGNMM04</v>
          </cell>
          <cell r="N869" t="str">
            <v xml:space="preserve">C. Zaragoza No. 94 Loc. Villa Union C.P. 34800  </v>
          </cell>
          <cell r="O869">
            <v>0</v>
          </cell>
          <cell r="P869" t="str">
            <v>M- Poanas</v>
          </cell>
          <cell r="Q869" t="str">
            <v>Poanas</v>
          </cell>
          <cell r="R869" t="str">
            <v>Villa Unión</v>
          </cell>
          <cell r="S869" t="str">
            <v>Dgo.</v>
          </cell>
          <cell r="T869">
            <v>6758670272</v>
          </cell>
          <cell r="U869">
            <v>6751068926</v>
          </cell>
          <cell r="V869" t="str">
            <v>MEXICANA</v>
          </cell>
          <cell r="W869" t="str">
            <v>M</v>
          </cell>
          <cell r="X869" t="str">
            <v>HIGH SCHOOL</v>
          </cell>
          <cell r="Y869">
            <v>0</v>
          </cell>
          <cell r="Z869">
            <v>0</v>
          </cell>
          <cell r="AA869">
            <v>0</v>
          </cell>
          <cell r="AB869">
            <v>9</v>
          </cell>
          <cell r="AC869">
            <v>6</v>
          </cell>
          <cell r="AD869">
            <v>9</v>
          </cell>
          <cell r="AE869">
            <v>6.333333333333333</v>
          </cell>
          <cell r="AF869" t="str">
            <v>C1</v>
          </cell>
          <cell r="AG869">
            <v>0</v>
          </cell>
          <cell r="AH869">
            <v>0</v>
          </cell>
          <cell r="AI869" t="str">
            <v>elguanavacoa@gmail.com</v>
          </cell>
          <cell r="AJ869" t="str">
            <v>OK</v>
          </cell>
          <cell r="AK869" t="str">
            <v>OK</v>
          </cell>
          <cell r="AL869" t="str">
            <v>OK</v>
          </cell>
          <cell r="AM869" t="str">
            <v>OK</v>
          </cell>
          <cell r="AN869" t="str">
            <v>OK</v>
          </cell>
          <cell r="AO869" t="str">
            <v>OK</v>
          </cell>
          <cell r="AP869" t="str">
            <v>OK</v>
          </cell>
          <cell r="AQ869" t="str">
            <v>Sánchez Lomeli Emmanuel</v>
          </cell>
          <cell r="AR869">
            <v>0</v>
          </cell>
        </row>
        <row r="870">
          <cell r="A870">
            <v>869</v>
          </cell>
          <cell r="B870" t="str">
            <v>ASIGNADO</v>
          </cell>
          <cell r="C870" t="str">
            <v>ACTIVO</v>
          </cell>
          <cell r="D870">
            <v>40914</v>
          </cell>
          <cell r="E870">
            <v>0</v>
          </cell>
          <cell r="F870" t="str">
            <v>1° de Septiembre</v>
          </cell>
          <cell r="G870" t="str">
            <v>PIP</v>
          </cell>
          <cell r="H870" t="str">
            <v>Martín</v>
          </cell>
          <cell r="I870" t="str">
            <v>Moreno</v>
          </cell>
          <cell r="J870" t="str">
            <v>Hernández</v>
          </cell>
          <cell r="K870" t="str">
            <v>Martín Moreno Hernández</v>
          </cell>
          <cell r="L870" t="str">
            <v>MOHM651024JE5</v>
          </cell>
          <cell r="M870" t="str">
            <v>MOHM651024HDGRRR01</v>
          </cell>
          <cell r="N870" t="str">
            <v>C. Guadalupe Victoria Sur No. 136 Loc. Villa Unión C.P.34803</v>
          </cell>
          <cell r="O870" t="str">
            <v>M</v>
          </cell>
          <cell r="P870" t="str">
            <v>M- Poanas</v>
          </cell>
          <cell r="Q870" t="str">
            <v>Poanas</v>
          </cell>
          <cell r="R870" t="str">
            <v>Villa Unión</v>
          </cell>
          <cell r="S870" t="str">
            <v>Dgo.</v>
          </cell>
          <cell r="T870">
            <v>6758670758</v>
          </cell>
          <cell r="U870">
            <v>6761080607</v>
          </cell>
          <cell r="V870" t="str">
            <v>MEXICANA</v>
          </cell>
          <cell r="W870" t="str">
            <v>M</v>
          </cell>
          <cell r="X870" t="str">
            <v>HIGH SCHOOL</v>
          </cell>
          <cell r="Y870">
            <v>0</v>
          </cell>
          <cell r="Z870">
            <v>0</v>
          </cell>
          <cell r="AA870">
            <v>0</v>
          </cell>
          <cell r="AB870">
            <v>8</v>
          </cell>
          <cell r="AC870">
            <v>5</v>
          </cell>
          <cell r="AD870">
            <v>6</v>
          </cell>
          <cell r="AE870">
            <v>8.3333333333333339</v>
          </cell>
          <cell r="AF870" t="str">
            <v>A2</v>
          </cell>
          <cell r="AG870">
            <v>0</v>
          </cell>
          <cell r="AH870">
            <v>0</v>
          </cell>
          <cell r="AI870" t="str">
            <v>luther1@live.com.mx</v>
          </cell>
          <cell r="AJ870" t="str">
            <v>OK</v>
          </cell>
          <cell r="AK870" t="str">
            <v>OK</v>
          </cell>
          <cell r="AL870" t="str">
            <v>OK</v>
          </cell>
          <cell r="AM870" t="str">
            <v>OK</v>
          </cell>
          <cell r="AN870" t="str">
            <v>OK</v>
          </cell>
          <cell r="AO870" t="str">
            <v>OK</v>
          </cell>
          <cell r="AP870" t="str">
            <v>OK</v>
          </cell>
          <cell r="AQ870" t="str">
            <v>Moreno Hernández Martín</v>
          </cell>
          <cell r="AR870">
            <v>0</v>
          </cell>
        </row>
        <row r="871">
          <cell r="A871">
            <v>870</v>
          </cell>
          <cell r="B871" t="str">
            <v>CANDIDATO</v>
          </cell>
          <cell r="C871" t="str">
            <v>ACTIVO</v>
          </cell>
          <cell r="D871">
            <v>40914</v>
          </cell>
          <cell r="E871">
            <v>0</v>
          </cell>
          <cell r="F871" t="str">
            <v xml:space="preserve"> </v>
          </cell>
          <cell r="G871" t="str">
            <v xml:space="preserve"> </v>
          </cell>
          <cell r="H871" t="str">
            <v>Rafael</v>
          </cell>
          <cell r="I871" t="str">
            <v>Luevanos</v>
          </cell>
          <cell r="J871" t="str">
            <v>Rivera</v>
          </cell>
          <cell r="K871" t="str">
            <v>Rafael Luevanos Rivera</v>
          </cell>
          <cell r="L871" t="str">
            <v>LURR820302RC8</v>
          </cell>
          <cell r="M871" t="str">
            <v>LURR820302HDGVVF02</v>
          </cell>
          <cell r="N871" t="str">
            <v>C. Gardenias No. 318 Col. Las Palmas C.P. 34014</v>
          </cell>
          <cell r="O871">
            <v>0</v>
          </cell>
          <cell r="P871" t="str">
            <v>FRACC. LAS PALMAS</v>
          </cell>
          <cell r="Q871" t="str">
            <v>Durango</v>
          </cell>
          <cell r="R871" t="str">
            <v>Victoria de Durango</v>
          </cell>
          <cell r="S871" t="str">
            <v>Dgo.</v>
          </cell>
          <cell r="T871">
            <v>0</v>
          </cell>
          <cell r="U871">
            <v>6181531692</v>
          </cell>
          <cell r="V871" t="str">
            <v>MEXICANA</v>
          </cell>
          <cell r="W871" t="str">
            <v>M</v>
          </cell>
          <cell r="X871" t="str">
            <v>PREPARATORIA</v>
          </cell>
          <cell r="Y871">
            <v>0</v>
          </cell>
          <cell r="Z871">
            <v>0</v>
          </cell>
          <cell r="AA871">
            <v>0</v>
          </cell>
          <cell r="AB871">
            <v>9</v>
          </cell>
          <cell r="AC871">
            <v>7</v>
          </cell>
          <cell r="AD871">
            <v>9</v>
          </cell>
          <cell r="AE871">
            <v>8.3333333333333339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 t="str">
            <v>OK</v>
          </cell>
          <cell r="AK871" t="str">
            <v>OK</v>
          </cell>
          <cell r="AL871" t="str">
            <v>OK</v>
          </cell>
          <cell r="AM871" t="str">
            <v>OK</v>
          </cell>
          <cell r="AN871" t="str">
            <v>OK</v>
          </cell>
          <cell r="AO871" t="str">
            <v>OK</v>
          </cell>
          <cell r="AP871" t="str">
            <v>OK</v>
          </cell>
          <cell r="AQ871" t="str">
            <v>Luevanos Rivera Rafael</v>
          </cell>
          <cell r="AR871">
            <v>0</v>
          </cell>
        </row>
        <row r="872">
          <cell r="A872">
            <v>871</v>
          </cell>
          <cell r="B872" t="str">
            <v>CANDIDATO</v>
          </cell>
          <cell r="C872" t="str">
            <v>CANDIDATO</v>
          </cell>
          <cell r="D872">
            <v>40914</v>
          </cell>
          <cell r="E872">
            <v>0</v>
          </cell>
          <cell r="F872" t="str">
            <v xml:space="preserve"> </v>
          </cell>
          <cell r="G872" t="str">
            <v xml:space="preserve"> </v>
          </cell>
          <cell r="H872" t="str">
            <v>María del Refugio</v>
          </cell>
          <cell r="I872" t="str">
            <v>Sánchez</v>
          </cell>
          <cell r="J872" t="str">
            <v>Leyva</v>
          </cell>
          <cell r="K872" t="str">
            <v>María del Refugio Sánchez Leyva</v>
          </cell>
          <cell r="L872" t="str">
            <v>SALR890704442</v>
          </cell>
          <cell r="M872" t="str">
            <v>SALR890704MDGNYF07</v>
          </cell>
          <cell r="N872" t="str">
            <v>C. Aquiles Serdan No.17 Col. El Refugio C.P.34803</v>
          </cell>
          <cell r="O872">
            <v>0</v>
          </cell>
          <cell r="P872" t="str">
            <v>M- Poanas</v>
          </cell>
          <cell r="Q872" t="str">
            <v>Poanas</v>
          </cell>
          <cell r="R872" t="str">
            <v>El Refugio</v>
          </cell>
          <cell r="S872" t="str">
            <v>Dgo.</v>
          </cell>
          <cell r="T872">
            <v>6758670531</v>
          </cell>
          <cell r="U872">
            <v>6751079951</v>
          </cell>
          <cell r="V872" t="str">
            <v>MEXICANA</v>
          </cell>
          <cell r="W872" t="str">
            <v>F</v>
          </cell>
          <cell r="X872" t="str">
            <v>HIGH SCHOOL</v>
          </cell>
          <cell r="Y872">
            <v>0</v>
          </cell>
          <cell r="Z872">
            <v>0</v>
          </cell>
          <cell r="AA872">
            <v>0</v>
          </cell>
          <cell r="AB872">
            <v>9</v>
          </cell>
          <cell r="AC872">
            <v>7</v>
          </cell>
          <cell r="AD872">
            <v>9</v>
          </cell>
          <cell r="AE872">
            <v>8</v>
          </cell>
          <cell r="AF872" t="str">
            <v>B2</v>
          </cell>
          <cell r="AG872">
            <v>0</v>
          </cell>
          <cell r="AH872">
            <v>0</v>
          </cell>
          <cell r="AI872">
            <v>0</v>
          </cell>
          <cell r="AJ872" t="str">
            <v>OK</v>
          </cell>
          <cell r="AK872" t="str">
            <v>OK</v>
          </cell>
          <cell r="AL872" t="str">
            <v>OK</v>
          </cell>
          <cell r="AM872" t="str">
            <v>OK</v>
          </cell>
          <cell r="AN872" t="str">
            <v>OK</v>
          </cell>
          <cell r="AO872" t="str">
            <v>OK</v>
          </cell>
          <cell r="AP872" t="str">
            <v>OK</v>
          </cell>
          <cell r="AQ872" t="str">
            <v>Sánchez Leyva María del Refugio</v>
          </cell>
          <cell r="AR872">
            <v>0</v>
          </cell>
        </row>
        <row r="873">
          <cell r="A873">
            <v>872</v>
          </cell>
          <cell r="B873" t="str">
            <v>CANDIDATO</v>
          </cell>
          <cell r="C873" t="str">
            <v>BAJA</v>
          </cell>
          <cell r="D873">
            <v>40914</v>
          </cell>
          <cell r="E873">
            <v>41014</v>
          </cell>
          <cell r="F873" t="str">
            <v xml:space="preserve"> </v>
          </cell>
          <cell r="G873" t="str">
            <v xml:space="preserve"> </v>
          </cell>
          <cell r="H873" t="str">
            <v>Tonantzin</v>
          </cell>
          <cell r="I873" t="str">
            <v>Fierro</v>
          </cell>
          <cell r="J873" t="str">
            <v>De la Rosa</v>
          </cell>
          <cell r="K873" t="str">
            <v>Tonantzin Fierro De la Rosa</v>
          </cell>
          <cell r="L873" t="str">
            <v>FIRT910215S78</v>
          </cell>
          <cell r="M873" t="str">
            <v>FIRT910215MDGRSN02</v>
          </cell>
          <cell r="N873" t="str">
            <v>C. Vizcarra No. 402 Fracc. La Forestal C.P. 34217</v>
          </cell>
          <cell r="O873" t="str">
            <v>M</v>
          </cell>
          <cell r="P873" t="str">
            <v>FRACC. LA FORESTAL</v>
          </cell>
          <cell r="Q873" t="str">
            <v>Durango</v>
          </cell>
          <cell r="R873" t="str">
            <v>Victoria de Durango</v>
          </cell>
          <cell r="S873" t="str">
            <v>Dgo.</v>
          </cell>
          <cell r="T873">
            <v>6184551752</v>
          </cell>
          <cell r="U873">
            <v>6181316202</v>
          </cell>
          <cell r="V873" t="str">
            <v>MEXICANA</v>
          </cell>
          <cell r="W873" t="str">
            <v>F</v>
          </cell>
          <cell r="X873" t="str">
            <v>PREPARATORIA</v>
          </cell>
          <cell r="Y873">
            <v>0</v>
          </cell>
          <cell r="Z873">
            <v>0</v>
          </cell>
          <cell r="AA873">
            <v>0</v>
          </cell>
          <cell r="AB873">
            <v>9</v>
          </cell>
          <cell r="AC873">
            <v>6</v>
          </cell>
          <cell r="AD873">
            <v>9</v>
          </cell>
          <cell r="AE873">
            <v>7</v>
          </cell>
          <cell r="AF873" t="str">
            <v>A2</v>
          </cell>
          <cell r="AG873">
            <v>0</v>
          </cell>
          <cell r="AH873">
            <v>0</v>
          </cell>
          <cell r="AI873">
            <v>0</v>
          </cell>
          <cell r="AJ873" t="str">
            <v>OK</v>
          </cell>
          <cell r="AK873" t="str">
            <v>OK</v>
          </cell>
          <cell r="AL873" t="str">
            <v>OK</v>
          </cell>
          <cell r="AM873" t="str">
            <v>OK</v>
          </cell>
          <cell r="AN873" t="str">
            <v>OK</v>
          </cell>
          <cell r="AO873" t="str">
            <v>OK</v>
          </cell>
          <cell r="AP873" t="str">
            <v>OK</v>
          </cell>
          <cell r="AQ873" t="str">
            <v>Fierro De la Rosa Tonantzin</v>
          </cell>
          <cell r="AR873">
            <v>0</v>
          </cell>
        </row>
        <row r="874">
          <cell r="A874">
            <v>873</v>
          </cell>
          <cell r="B874" t="str">
            <v>CANDIDATO</v>
          </cell>
          <cell r="C874" t="str">
            <v>Baja</v>
          </cell>
          <cell r="D874">
            <v>40914</v>
          </cell>
          <cell r="E874">
            <v>0</v>
          </cell>
          <cell r="F874" t="str">
            <v xml:space="preserve"> </v>
          </cell>
          <cell r="G874" t="str">
            <v xml:space="preserve"> </v>
          </cell>
          <cell r="H874" t="str">
            <v>Mauricio</v>
          </cell>
          <cell r="I874" t="str">
            <v>Leal</v>
          </cell>
          <cell r="J874" t="str">
            <v>Barrera</v>
          </cell>
          <cell r="K874" t="str">
            <v>Mauricio Leal Barrera</v>
          </cell>
          <cell r="L874" t="str">
            <v>LEBM711107BLA</v>
          </cell>
          <cell r="M874" t="str">
            <v>LEBM711107HDGLRR07</v>
          </cell>
          <cell r="N874" t="str">
            <v>C. Constelaciones No. 825 Fracc. Villas del Guadiana #3 C.P. 34224</v>
          </cell>
          <cell r="O874" t="str">
            <v>M</v>
          </cell>
          <cell r="P874" t="str">
            <v>FRACC. VILLAS DEL GUADIANA III</v>
          </cell>
          <cell r="Q874" t="str">
            <v>Durango</v>
          </cell>
          <cell r="R874" t="str">
            <v>Victoria de Durango</v>
          </cell>
          <cell r="S874" t="str">
            <v>Dgo.</v>
          </cell>
          <cell r="T874">
            <v>6188240335</v>
          </cell>
          <cell r="U874">
            <v>6181264596</v>
          </cell>
          <cell r="V874" t="str">
            <v>MEXICANA</v>
          </cell>
          <cell r="W874" t="str">
            <v>M</v>
          </cell>
          <cell r="X874" t="str">
            <v>HIGH SCHOOL</v>
          </cell>
          <cell r="Y874">
            <v>0</v>
          </cell>
          <cell r="Z874">
            <v>0</v>
          </cell>
          <cell r="AA874">
            <v>0</v>
          </cell>
          <cell r="AB874">
            <v>9</v>
          </cell>
          <cell r="AC874">
            <v>5</v>
          </cell>
          <cell r="AD874">
            <v>7</v>
          </cell>
          <cell r="AE874">
            <v>9</v>
          </cell>
          <cell r="AF874" t="str">
            <v>B1</v>
          </cell>
          <cell r="AG874">
            <v>0</v>
          </cell>
          <cell r="AH874">
            <v>0</v>
          </cell>
          <cell r="AI874">
            <v>0</v>
          </cell>
          <cell r="AJ874" t="str">
            <v>OK</v>
          </cell>
          <cell r="AK874" t="str">
            <v>OK</v>
          </cell>
          <cell r="AL874" t="str">
            <v>OK</v>
          </cell>
          <cell r="AM874" t="str">
            <v>OK</v>
          </cell>
          <cell r="AN874" t="str">
            <v>OK</v>
          </cell>
          <cell r="AO874" t="str">
            <v>OK</v>
          </cell>
          <cell r="AP874" t="str">
            <v>OK</v>
          </cell>
          <cell r="AQ874" t="str">
            <v>Leal Barrera Mauricio</v>
          </cell>
          <cell r="AR874">
            <v>0</v>
          </cell>
        </row>
        <row r="875">
          <cell r="A875">
            <v>874</v>
          </cell>
          <cell r="B875" t="str">
            <v>ASIGNADO</v>
          </cell>
          <cell r="C875" t="str">
            <v>ACTIVO</v>
          </cell>
          <cell r="D875">
            <v>40914</v>
          </cell>
          <cell r="E875">
            <v>0</v>
          </cell>
          <cell r="F875" t="str">
            <v>16 de Septiembre</v>
          </cell>
          <cell r="G875" t="str">
            <v>PNIEB</v>
          </cell>
          <cell r="H875" t="str">
            <v>Orel</v>
          </cell>
          <cell r="I875" t="str">
            <v>Díaz</v>
          </cell>
          <cell r="J875" t="str">
            <v>Vásquez</v>
          </cell>
          <cell r="K875" t="str">
            <v>Orel Díaz Vásquez</v>
          </cell>
          <cell r="L875" t="str">
            <v>DIVO880916926</v>
          </cell>
          <cell r="M875" t="str">
            <v>DIVO880916HDGZSR01</v>
          </cell>
          <cell r="N875" t="str">
            <v>Av. Constitución S/N Loc. Nicolas Bravo C.P. 34460</v>
          </cell>
          <cell r="O875" t="str">
            <v>M</v>
          </cell>
          <cell r="P875" t="str">
            <v>M-CANATLAN</v>
          </cell>
          <cell r="Q875" t="str">
            <v>Canatlan</v>
          </cell>
          <cell r="R875" t="str">
            <v>Nicolas Bravo</v>
          </cell>
          <cell r="S875" t="str">
            <v>Dgo.</v>
          </cell>
          <cell r="T875">
            <v>6778721936</v>
          </cell>
          <cell r="U875">
            <v>6181495011</v>
          </cell>
          <cell r="V875" t="str">
            <v>MEXICANA</v>
          </cell>
          <cell r="W875" t="str">
            <v>M</v>
          </cell>
          <cell r="X875" t="str">
            <v>HIGH SCHOOL</v>
          </cell>
          <cell r="Y875">
            <v>0</v>
          </cell>
          <cell r="Z875">
            <v>0</v>
          </cell>
          <cell r="AA875">
            <v>0</v>
          </cell>
          <cell r="AB875">
            <v>9</v>
          </cell>
          <cell r="AC875">
            <v>9</v>
          </cell>
          <cell r="AD875">
            <v>9</v>
          </cell>
          <cell r="AE875">
            <v>6.333333333333333</v>
          </cell>
          <cell r="AF875" t="str">
            <v>B1</v>
          </cell>
          <cell r="AG875">
            <v>0</v>
          </cell>
          <cell r="AH875">
            <v>0</v>
          </cell>
          <cell r="AI875">
            <v>0</v>
          </cell>
          <cell r="AJ875" t="str">
            <v>OK</v>
          </cell>
          <cell r="AK875" t="str">
            <v>OK</v>
          </cell>
          <cell r="AL875" t="str">
            <v>OK</v>
          </cell>
          <cell r="AM875" t="str">
            <v>OK</v>
          </cell>
          <cell r="AN875" t="str">
            <v>OK</v>
          </cell>
          <cell r="AO875" t="str">
            <v>OK</v>
          </cell>
          <cell r="AP875" t="str">
            <v>OK</v>
          </cell>
          <cell r="AQ875" t="str">
            <v>Díaz Vásquez Orel</v>
          </cell>
          <cell r="AR875">
            <v>0</v>
          </cell>
        </row>
        <row r="876">
          <cell r="A876">
            <v>875</v>
          </cell>
          <cell r="B876" t="str">
            <v>CANDIDATO</v>
          </cell>
          <cell r="C876" t="str">
            <v>ACTIVO</v>
          </cell>
          <cell r="D876">
            <v>40914</v>
          </cell>
          <cell r="E876">
            <v>0</v>
          </cell>
          <cell r="F876" t="str">
            <v xml:space="preserve"> </v>
          </cell>
          <cell r="G876" t="str">
            <v xml:space="preserve"> </v>
          </cell>
          <cell r="H876" t="str">
            <v>Luis Misael</v>
          </cell>
          <cell r="I876" t="str">
            <v>Olguin</v>
          </cell>
          <cell r="J876" t="str">
            <v>García</v>
          </cell>
          <cell r="K876" t="str">
            <v>Luis Misael Olguin García</v>
          </cell>
          <cell r="L876" t="str">
            <v>OULG860813482</v>
          </cell>
          <cell r="M876" t="str">
            <v>OULG860813HDGLRS00</v>
          </cell>
          <cell r="N876" t="str">
            <v>C. Hombres Ilustres No. 108 Loc. Alvaro Obregón C.P. 34702</v>
          </cell>
          <cell r="O876">
            <v>0</v>
          </cell>
          <cell r="P876" t="str">
            <v>M- GUADALUPE VICTORIA</v>
          </cell>
          <cell r="Q876" t="str">
            <v>Guadalupe Victoria</v>
          </cell>
          <cell r="R876" t="str">
            <v>Ignacio Allende</v>
          </cell>
          <cell r="S876" t="str">
            <v>Dgo.</v>
          </cell>
          <cell r="T876">
            <v>6768826094</v>
          </cell>
          <cell r="U876">
            <v>6761005758</v>
          </cell>
          <cell r="V876" t="str">
            <v>MEXICANA</v>
          </cell>
          <cell r="W876" t="str">
            <v>M</v>
          </cell>
          <cell r="X876" t="str">
            <v>ING. INDUSTRIAL</v>
          </cell>
          <cell r="Y876">
            <v>0</v>
          </cell>
          <cell r="Z876">
            <v>0</v>
          </cell>
          <cell r="AA876">
            <v>0</v>
          </cell>
          <cell r="AB876">
            <v>7</v>
          </cell>
          <cell r="AC876">
            <v>6</v>
          </cell>
          <cell r="AD876">
            <v>6</v>
          </cell>
          <cell r="AE876">
            <v>7</v>
          </cell>
          <cell r="AF876" t="str">
            <v>A2</v>
          </cell>
          <cell r="AG876">
            <v>0</v>
          </cell>
          <cell r="AH876">
            <v>0</v>
          </cell>
          <cell r="AI876">
            <v>0</v>
          </cell>
          <cell r="AJ876" t="str">
            <v>OK</v>
          </cell>
          <cell r="AK876" t="str">
            <v>OK</v>
          </cell>
          <cell r="AL876" t="str">
            <v>OK</v>
          </cell>
          <cell r="AM876" t="str">
            <v>OK</v>
          </cell>
          <cell r="AN876" t="str">
            <v>OK</v>
          </cell>
          <cell r="AO876" t="str">
            <v>OK</v>
          </cell>
          <cell r="AP876" t="str">
            <v>OK</v>
          </cell>
          <cell r="AQ876" t="str">
            <v>Olguin García Luis Misael</v>
          </cell>
          <cell r="AR876">
            <v>0</v>
          </cell>
        </row>
        <row r="877">
          <cell r="A877">
            <v>876</v>
          </cell>
          <cell r="B877" t="str">
            <v>CANDIDATO</v>
          </cell>
          <cell r="C877" t="str">
            <v>baja</v>
          </cell>
          <cell r="D877">
            <v>40917</v>
          </cell>
          <cell r="E877">
            <v>0</v>
          </cell>
          <cell r="F877" t="str">
            <v xml:space="preserve"> </v>
          </cell>
          <cell r="G877" t="str">
            <v xml:space="preserve"> </v>
          </cell>
          <cell r="H877" t="str">
            <v>Olga Marcela</v>
          </cell>
          <cell r="I877" t="str">
            <v>Guzmán</v>
          </cell>
          <cell r="J877" t="str">
            <v>Reveles</v>
          </cell>
          <cell r="K877" t="str">
            <v>Olga Marcela Guzmán Reveles</v>
          </cell>
          <cell r="L877" t="str">
            <v>GURO8206229W2</v>
          </cell>
          <cell r="M877" t="str">
            <v>GURO820622MDGZVL06</v>
          </cell>
          <cell r="N877" t="str">
            <v>C. Belisario Dominguez No.417 Barrio de Analco C.P. 34138</v>
          </cell>
          <cell r="O877" t="str">
            <v>M</v>
          </cell>
          <cell r="P877" t="str">
            <v>B. DE ANALCO</v>
          </cell>
          <cell r="Q877" t="str">
            <v>Durango</v>
          </cell>
          <cell r="R877" t="str">
            <v>Victoria de Durango</v>
          </cell>
          <cell r="S877" t="str">
            <v>Dgo.</v>
          </cell>
          <cell r="T877">
            <v>6188257074</v>
          </cell>
          <cell r="U877">
            <v>6181367732</v>
          </cell>
          <cell r="V877" t="str">
            <v>MEXICANA</v>
          </cell>
          <cell r="W877" t="str">
            <v>F</v>
          </cell>
          <cell r="X877" t="str">
            <v>LIC. EN EFERMERIA</v>
          </cell>
          <cell r="Y877">
            <v>0</v>
          </cell>
          <cell r="Z877">
            <v>0</v>
          </cell>
          <cell r="AA877">
            <v>0</v>
          </cell>
          <cell r="AB877">
            <v>8</v>
          </cell>
          <cell r="AC877">
            <v>6</v>
          </cell>
          <cell r="AD877">
            <v>7</v>
          </cell>
          <cell r="AE877">
            <v>8</v>
          </cell>
          <cell r="AF877" t="str">
            <v>A2</v>
          </cell>
          <cell r="AG877">
            <v>0</v>
          </cell>
          <cell r="AH877">
            <v>0</v>
          </cell>
          <cell r="AI877">
            <v>0</v>
          </cell>
          <cell r="AJ877" t="str">
            <v>OK</v>
          </cell>
          <cell r="AK877" t="str">
            <v>OK</v>
          </cell>
          <cell r="AL877" t="str">
            <v>OK</v>
          </cell>
          <cell r="AM877" t="str">
            <v>OK</v>
          </cell>
          <cell r="AN877" t="str">
            <v>OK</v>
          </cell>
          <cell r="AO877" t="str">
            <v>OK</v>
          </cell>
          <cell r="AP877" t="str">
            <v>OK</v>
          </cell>
          <cell r="AQ877" t="str">
            <v>Guzmán Reveles Olga Marcela</v>
          </cell>
          <cell r="AR877">
            <v>0</v>
          </cell>
        </row>
        <row r="878">
          <cell r="A878">
            <v>877</v>
          </cell>
          <cell r="B878" t="str">
            <v>CANDIDATO</v>
          </cell>
          <cell r="C878" t="str">
            <v>ACTIVO</v>
          </cell>
          <cell r="D878">
            <v>40917</v>
          </cell>
          <cell r="E878">
            <v>0</v>
          </cell>
          <cell r="F878" t="str">
            <v xml:space="preserve"> </v>
          </cell>
          <cell r="G878" t="str">
            <v xml:space="preserve"> </v>
          </cell>
          <cell r="H878" t="str">
            <v>Andrea Liliana</v>
          </cell>
          <cell r="I878" t="str">
            <v>Nevárez</v>
          </cell>
          <cell r="J878" t="str">
            <v>Viramontes</v>
          </cell>
          <cell r="K878" t="str">
            <v>Andrea Liliana Nevárez Viramontes</v>
          </cell>
          <cell r="L878" t="str">
            <v>NEVA910505JZ1</v>
          </cell>
          <cell r="M878" t="str">
            <v>NEVA910505MDGVRN03</v>
          </cell>
          <cell r="N878" t="str">
            <v>C. Pavo Real No.103 Fracc. Real del Mezquital C.P. 34199</v>
          </cell>
          <cell r="O878" t="str">
            <v>M</v>
          </cell>
          <cell r="P878" t="str">
            <v>FRACC. REAL DEL MEZQUITAL</v>
          </cell>
          <cell r="Q878" t="str">
            <v>Durango</v>
          </cell>
          <cell r="R878" t="str">
            <v>Victoria de Durango</v>
          </cell>
          <cell r="S878" t="str">
            <v>Dgo.</v>
          </cell>
          <cell r="T878">
            <v>6188265176</v>
          </cell>
          <cell r="U878">
            <v>6181196282</v>
          </cell>
          <cell r="V878" t="str">
            <v>MEXICANA</v>
          </cell>
          <cell r="W878" t="str">
            <v>F</v>
          </cell>
          <cell r="X878" t="str">
            <v>LIC. EN NUTRICION (1° Semestre)</v>
          </cell>
          <cell r="Y878">
            <v>0</v>
          </cell>
          <cell r="Z878">
            <v>0</v>
          </cell>
          <cell r="AA878">
            <v>0</v>
          </cell>
          <cell r="AB878">
            <v>9</v>
          </cell>
          <cell r="AC878">
            <v>6</v>
          </cell>
          <cell r="AD878">
            <v>9</v>
          </cell>
          <cell r="AE878">
            <v>7.666666666666667</v>
          </cell>
          <cell r="AF878" t="str">
            <v>B1</v>
          </cell>
          <cell r="AG878">
            <v>0</v>
          </cell>
          <cell r="AH878">
            <v>0</v>
          </cell>
          <cell r="AI878">
            <v>0</v>
          </cell>
          <cell r="AJ878" t="str">
            <v>OK</v>
          </cell>
          <cell r="AK878" t="str">
            <v>OK</v>
          </cell>
          <cell r="AL878" t="str">
            <v>OK</v>
          </cell>
          <cell r="AM878" t="str">
            <v>OK</v>
          </cell>
          <cell r="AN878" t="str">
            <v>OK</v>
          </cell>
          <cell r="AO878" t="str">
            <v>OK</v>
          </cell>
          <cell r="AP878" t="str">
            <v>OK</v>
          </cell>
          <cell r="AQ878" t="str">
            <v>Nevárez Viramontes Andrea Liliana</v>
          </cell>
          <cell r="AR878">
            <v>0</v>
          </cell>
        </row>
        <row r="879">
          <cell r="A879">
            <v>878</v>
          </cell>
          <cell r="B879" t="str">
            <v>CANDIDATO</v>
          </cell>
          <cell r="C879" t="str">
            <v>ACTIVO</v>
          </cell>
          <cell r="D879">
            <v>40917</v>
          </cell>
          <cell r="E879">
            <v>0</v>
          </cell>
          <cell r="F879" t="str">
            <v xml:space="preserve"> </v>
          </cell>
          <cell r="G879" t="str">
            <v xml:space="preserve"> </v>
          </cell>
          <cell r="H879" t="str">
            <v>Estefany Melisa</v>
          </cell>
          <cell r="I879" t="str">
            <v>Vázquez</v>
          </cell>
          <cell r="J879" t="str">
            <v>Ortíz</v>
          </cell>
          <cell r="K879" t="str">
            <v>Estefany Melisa Vázquez Ortíz</v>
          </cell>
          <cell r="L879" t="str">
            <v>VAOE9309166B9</v>
          </cell>
          <cell r="M879" t="str">
            <v>VAOE930916MTSZRS07</v>
          </cell>
          <cell r="N879" t="str">
            <v>C. 16 de Septiembre No. 207 Loc. Alvaro Obregón C.P. 34710</v>
          </cell>
          <cell r="O879" t="str">
            <v>M</v>
          </cell>
          <cell r="P879" t="str">
            <v>COL. LUIS ECHEVERRIA</v>
          </cell>
          <cell r="Q879" t="str">
            <v>Durango</v>
          </cell>
          <cell r="R879" t="str">
            <v>Victoria de Durango</v>
          </cell>
          <cell r="S879" t="str">
            <v>Dgo.</v>
          </cell>
          <cell r="T879">
            <v>6188189022</v>
          </cell>
          <cell r="U879">
            <v>8991511402</v>
          </cell>
          <cell r="V879" t="str">
            <v>MEXICANA</v>
          </cell>
          <cell r="W879" t="str">
            <v>F</v>
          </cell>
          <cell r="X879" t="str">
            <v>PREPARATORIA</v>
          </cell>
          <cell r="Y879">
            <v>0</v>
          </cell>
          <cell r="Z879">
            <v>0</v>
          </cell>
          <cell r="AA879">
            <v>0</v>
          </cell>
          <cell r="AB879">
            <v>9</v>
          </cell>
          <cell r="AC879">
            <v>7</v>
          </cell>
          <cell r="AD879">
            <v>7</v>
          </cell>
          <cell r="AE879">
            <v>8</v>
          </cell>
          <cell r="AF879" t="str">
            <v>B1</v>
          </cell>
          <cell r="AG879">
            <v>0</v>
          </cell>
          <cell r="AH879">
            <v>0</v>
          </cell>
          <cell r="AI879">
            <v>0</v>
          </cell>
          <cell r="AJ879" t="str">
            <v>OK</v>
          </cell>
          <cell r="AK879" t="str">
            <v>OK</v>
          </cell>
          <cell r="AL879" t="str">
            <v>OK</v>
          </cell>
          <cell r="AM879" t="str">
            <v>OK</v>
          </cell>
          <cell r="AN879" t="str">
            <v>OK</v>
          </cell>
          <cell r="AO879" t="str">
            <v>OK</v>
          </cell>
          <cell r="AP879" t="str">
            <v>OK</v>
          </cell>
          <cell r="AQ879" t="str">
            <v>Vázquez Ortíz Estefany Melisa</v>
          </cell>
          <cell r="AR879">
            <v>0</v>
          </cell>
        </row>
        <row r="880">
          <cell r="A880">
            <v>879</v>
          </cell>
          <cell r="B880" t="str">
            <v>CANDIDATO</v>
          </cell>
          <cell r="C880" t="str">
            <v>ACTIVO</v>
          </cell>
          <cell r="D880">
            <v>40917</v>
          </cell>
          <cell r="E880">
            <v>0</v>
          </cell>
          <cell r="F880" t="str">
            <v xml:space="preserve"> </v>
          </cell>
          <cell r="G880" t="str">
            <v xml:space="preserve"> </v>
          </cell>
          <cell r="H880" t="str">
            <v>Martha Nallely</v>
          </cell>
          <cell r="I880" t="str">
            <v>Bueno</v>
          </cell>
          <cell r="J880">
            <v>0</v>
          </cell>
          <cell r="K880" t="str">
            <v xml:space="preserve">Martha Nallely Bueno </v>
          </cell>
          <cell r="L880" t="str">
            <v>BUXM8907111H0</v>
          </cell>
          <cell r="M880" t="str">
            <v>BUXM890711MDGNXR08</v>
          </cell>
          <cell r="N880" t="str">
            <v>C. Plaza Hidalgo No.1 Loc. Inde C.P.35500</v>
          </cell>
          <cell r="O880">
            <v>0</v>
          </cell>
          <cell r="P880" t="str">
            <v>M- Inde</v>
          </cell>
          <cell r="Q880" t="str">
            <v>Inde</v>
          </cell>
          <cell r="R880" t="str">
            <v>Inde</v>
          </cell>
          <cell r="S880" t="str">
            <v>Dgo.</v>
          </cell>
          <cell r="T880">
            <v>6495263017</v>
          </cell>
          <cell r="U880">
            <v>6491047296</v>
          </cell>
          <cell r="V880" t="str">
            <v>MEXICANA</v>
          </cell>
          <cell r="W880" t="str">
            <v>F</v>
          </cell>
          <cell r="X880" t="str">
            <v>PREPARATORIA</v>
          </cell>
          <cell r="Y880">
            <v>0</v>
          </cell>
          <cell r="Z880">
            <v>0</v>
          </cell>
          <cell r="AA880">
            <v>0</v>
          </cell>
          <cell r="AB880">
            <v>9</v>
          </cell>
          <cell r="AC880">
            <v>6</v>
          </cell>
          <cell r="AD880">
            <v>9</v>
          </cell>
          <cell r="AE880">
            <v>7</v>
          </cell>
          <cell r="AF880" t="str">
            <v>A2</v>
          </cell>
          <cell r="AG880">
            <v>0</v>
          </cell>
          <cell r="AH880">
            <v>0</v>
          </cell>
          <cell r="AI880">
            <v>0</v>
          </cell>
          <cell r="AJ880" t="str">
            <v>OK</v>
          </cell>
          <cell r="AK880" t="str">
            <v>OK</v>
          </cell>
          <cell r="AL880" t="str">
            <v>OK</v>
          </cell>
          <cell r="AM880" t="str">
            <v>OK</v>
          </cell>
          <cell r="AN880" t="str">
            <v>OK</v>
          </cell>
          <cell r="AO880" t="str">
            <v>OK</v>
          </cell>
          <cell r="AP880" t="str">
            <v>OK</v>
          </cell>
          <cell r="AQ880" t="str">
            <v>Bueno  Martha Nallely</v>
          </cell>
          <cell r="AR880">
            <v>0</v>
          </cell>
        </row>
        <row r="881">
          <cell r="A881">
            <v>880</v>
          </cell>
          <cell r="B881" t="str">
            <v>CANDIDATO</v>
          </cell>
          <cell r="C881" t="str">
            <v>ACTIVO</v>
          </cell>
          <cell r="D881">
            <v>40917</v>
          </cell>
          <cell r="E881">
            <v>0</v>
          </cell>
          <cell r="F881" t="str">
            <v xml:space="preserve"> </v>
          </cell>
          <cell r="G881" t="str">
            <v xml:space="preserve"> </v>
          </cell>
          <cell r="H881" t="str">
            <v>Laura</v>
          </cell>
          <cell r="I881" t="str">
            <v>Valdovinos</v>
          </cell>
          <cell r="J881" t="str">
            <v>Mancillas</v>
          </cell>
          <cell r="K881" t="str">
            <v>Laura Valdovinos Mancillas</v>
          </cell>
          <cell r="L881" t="str">
            <v>VALM800204QH7</v>
          </cell>
          <cell r="M881" t="str">
            <v>VALM800204MMNLNR08</v>
          </cell>
          <cell r="N881" t="str">
            <v>C. EXE No. 216 Fracc. Atenas C.P.34235</v>
          </cell>
          <cell r="O881">
            <v>0</v>
          </cell>
          <cell r="P881" t="str">
            <v>FRACC. ATENAS</v>
          </cell>
          <cell r="Q881" t="str">
            <v>Durango</v>
          </cell>
          <cell r="R881" t="str">
            <v>Victoria de Durango</v>
          </cell>
          <cell r="S881" t="str">
            <v>Dgo.</v>
          </cell>
          <cell r="T881">
            <v>0</v>
          </cell>
          <cell r="U881">
            <v>6188062598</v>
          </cell>
          <cell r="V881" t="str">
            <v>MEXICANA</v>
          </cell>
          <cell r="W881" t="str">
            <v>F</v>
          </cell>
          <cell r="X881" t="str">
            <v>HIGH SCHOOL</v>
          </cell>
          <cell r="Y881">
            <v>0</v>
          </cell>
          <cell r="Z881">
            <v>0</v>
          </cell>
          <cell r="AA881">
            <v>0</v>
          </cell>
          <cell r="AB881">
            <v>9</v>
          </cell>
          <cell r="AC881">
            <v>6</v>
          </cell>
          <cell r="AD881">
            <v>6</v>
          </cell>
          <cell r="AE881">
            <v>7.666666666666667</v>
          </cell>
          <cell r="AF881" t="str">
            <v>C1</v>
          </cell>
          <cell r="AG881">
            <v>0</v>
          </cell>
          <cell r="AH881">
            <v>0</v>
          </cell>
          <cell r="AI881">
            <v>0</v>
          </cell>
          <cell r="AJ881" t="str">
            <v>OK</v>
          </cell>
          <cell r="AK881" t="str">
            <v>OK</v>
          </cell>
          <cell r="AL881" t="str">
            <v>OK</v>
          </cell>
          <cell r="AM881" t="str">
            <v>OK</v>
          </cell>
          <cell r="AN881" t="str">
            <v>OK</v>
          </cell>
          <cell r="AO881" t="str">
            <v>OK</v>
          </cell>
          <cell r="AP881" t="str">
            <v>OK</v>
          </cell>
          <cell r="AQ881" t="str">
            <v>Valdovinos Mancillas Laura</v>
          </cell>
          <cell r="AR881">
            <v>0</v>
          </cell>
        </row>
        <row r="882">
          <cell r="A882">
            <v>881</v>
          </cell>
          <cell r="B882" t="str">
            <v>CANDIDATO</v>
          </cell>
          <cell r="C882" t="str">
            <v>CANDIDATO</v>
          </cell>
          <cell r="D882">
            <v>40917</v>
          </cell>
          <cell r="E882">
            <v>0</v>
          </cell>
          <cell r="F882" t="str">
            <v xml:space="preserve"> </v>
          </cell>
          <cell r="G882" t="str">
            <v xml:space="preserve"> </v>
          </cell>
          <cell r="H882" t="str">
            <v>Eleuterio</v>
          </cell>
          <cell r="I882" t="str">
            <v>Mata</v>
          </cell>
          <cell r="J882" t="str">
            <v>Lara</v>
          </cell>
          <cell r="K882" t="str">
            <v>Eleuterio Mata Lara</v>
          </cell>
          <cell r="L882" t="str">
            <v>MALE750220P42</v>
          </cell>
          <cell r="M882" t="str">
            <v>MALE750220HDGTRL05</v>
          </cell>
          <cell r="N882" t="str">
            <v>C. 5 de Mayo No.105 Zona Centro C.P. 34770</v>
          </cell>
          <cell r="O882" t="str">
            <v>MV</v>
          </cell>
          <cell r="P882" t="str">
            <v>M- PANUCO DE CORONADO</v>
          </cell>
          <cell r="Q882" t="str">
            <v>Panuco de Coronado</v>
          </cell>
          <cell r="R882" t="str">
            <v>Francisco I. Madero</v>
          </cell>
          <cell r="S882" t="str">
            <v>Dgo.</v>
          </cell>
          <cell r="T882">
            <v>6771056443</v>
          </cell>
          <cell r="U882">
            <v>6771059246</v>
          </cell>
          <cell r="V882" t="str">
            <v>MEXICANA</v>
          </cell>
          <cell r="W882" t="str">
            <v>M</v>
          </cell>
          <cell r="X882" t="str">
            <v>ING. CIVIL</v>
          </cell>
          <cell r="Y882">
            <v>0</v>
          </cell>
          <cell r="Z882">
            <v>0</v>
          </cell>
          <cell r="AA882">
            <v>0</v>
          </cell>
          <cell r="AB882">
            <v>8</v>
          </cell>
          <cell r="AC882">
            <v>7</v>
          </cell>
          <cell r="AD882">
            <v>8</v>
          </cell>
          <cell r="AE882">
            <v>7</v>
          </cell>
          <cell r="AF882" t="str">
            <v>B1</v>
          </cell>
          <cell r="AG882">
            <v>0</v>
          </cell>
          <cell r="AH882">
            <v>0</v>
          </cell>
          <cell r="AI882">
            <v>0</v>
          </cell>
          <cell r="AJ882" t="str">
            <v>OK</v>
          </cell>
          <cell r="AK882" t="str">
            <v>OK</v>
          </cell>
          <cell r="AL882" t="str">
            <v>OK</v>
          </cell>
          <cell r="AM882" t="str">
            <v>OK</v>
          </cell>
          <cell r="AN882" t="str">
            <v>OK</v>
          </cell>
          <cell r="AO882" t="str">
            <v>OK</v>
          </cell>
          <cell r="AP882" t="str">
            <v>OK</v>
          </cell>
          <cell r="AQ882" t="str">
            <v>Mata Lara Eleuterio</v>
          </cell>
          <cell r="AR882">
            <v>0</v>
          </cell>
        </row>
        <row r="883">
          <cell r="A883">
            <v>882</v>
          </cell>
          <cell r="B883" t="str">
            <v>CANDIDATO</v>
          </cell>
          <cell r="C883" t="str">
            <v>ACTIVO</v>
          </cell>
          <cell r="D883">
            <v>40917</v>
          </cell>
          <cell r="E883">
            <v>0</v>
          </cell>
          <cell r="F883" t="str">
            <v xml:space="preserve"> </v>
          </cell>
          <cell r="G883" t="str">
            <v xml:space="preserve"> </v>
          </cell>
          <cell r="H883" t="str">
            <v>Héctor Abel</v>
          </cell>
          <cell r="I883" t="str">
            <v>Rivera</v>
          </cell>
          <cell r="J883" t="str">
            <v>Valtierrez</v>
          </cell>
          <cell r="K883" t="str">
            <v>Héctor Abel Rivera Valtierrez</v>
          </cell>
          <cell r="L883" t="str">
            <v>RIVH8408026EZ6</v>
          </cell>
          <cell r="M883" t="str">
            <v>RIVH8408026HDGVLC04</v>
          </cell>
          <cell r="N883" t="str">
            <v>C. Juárez No.6 Zona Centro C.P.35400</v>
          </cell>
          <cell r="O883">
            <v>0</v>
          </cell>
          <cell r="P883" t="str">
            <v>M-GUANACEVI</v>
          </cell>
          <cell r="Q883" t="str">
            <v>Guanaceví</v>
          </cell>
          <cell r="R883" t="str">
            <v>Guanaceví</v>
          </cell>
          <cell r="S883" t="str">
            <v>Dgo.</v>
          </cell>
          <cell r="T883">
            <v>6741079527</v>
          </cell>
          <cell r="U883">
            <v>6748845038</v>
          </cell>
          <cell r="V883" t="str">
            <v>MEXICANA</v>
          </cell>
          <cell r="W883" t="str">
            <v xml:space="preserve"> </v>
          </cell>
          <cell r="X883" t="str">
            <v>LIC. EN DERECHO</v>
          </cell>
          <cell r="Y883">
            <v>0</v>
          </cell>
          <cell r="Z883">
            <v>0</v>
          </cell>
          <cell r="AA883">
            <v>0</v>
          </cell>
          <cell r="AB883">
            <v>8</v>
          </cell>
          <cell r="AC883">
            <v>7</v>
          </cell>
          <cell r="AD883">
            <v>6</v>
          </cell>
          <cell r="AE883">
            <v>6.666666666666667</v>
          </cell>
          <cell r="AF883" t="str">
            <v>A2</v>
          </cell>
          <cell r="AG883">
            <v>0</v>
          </cell>
          <cell r="AH883">
            <v>0</v>
          </cell>
          <cell r="AI883">
            <v>0</v>
          </cell>
          <cell r="AJ883" t="str">
            <v>OK</v>
          </cell>
          <cell r="AK883" t="str">
            <v>OK</v>
          </cell>
          <cell r="AL883" t="str">
            <v>OK</v>
          </cell>
          <cell r="AM883" t="str">
            <v>OK</v>
          </cell>
          <cell r="AN883" t="str">
            <v>OK</v>
          </cell>
          <cell r="AO883" t="str">
            <v>OK</v>
          </cell>
          <cell r="AP883" t="str">
            <v>OK</v>
          </cell>
          <cell r="AQ883" t="str">
            <v>Rivera Valtierrez Héctor Abel</v>
          </cell>
          <cell r="AR883">
            <v>0</v>
          </cell>
        </row>
        <row r="884">
          <cell r="A884">
            <v>883</v>
          </cell>
          <cell r="B884" t="str">
            <v>CANDIDATO</v>
          </cell>
          <cell r="C884" t="str">
            <v>ACTIVO</v>
          </cell>
          <cell r="D884">
            <v>40917</v>
          </cell>
          <cell r="E884">
            <v>0</v>
          </cell>
          <cell r="F884" t="str">
            <v xml:space="preserve"> </v>
          </cell>
          <cell r="G884" t="str">
            <v xml:space="preserve"> </v>
          </cell>
          <cell r="H884" t="str">
            <v>Felipe</v>
          </cell>
          <cell r="I884" t="str">
            <v>Rodríguez</v>
          </cell>
          <cell r="J884" t="str">
            <v>Chávez</v>
          </cell>
          <cell r="K884" t="str">
            <v>Felipe Rodríguez Chávez</v>
          </cell>
          <cell r="L884" t="str">
            <v>ROCF730706PN9</v>
          </cell>
          <cell r="M884" t="str">
            <v>ROCF730706HDGDHL07</v>
          </cell>
          <cell r="N884" t="str">
            <v>C. Plutarco Elias Calles No.602 Loc. Francisco I. Madero C.P.34770</v>
          </cell>
          <cell r="O884">
            <v>0</v>
          </cell>
          <cell r="P884" t="str">
            <v>M- PANUCO DE CORONADO</v>
          </cell>
          <cell r="Q884" t="str">
            <v>Panuco de Coronado</v>
          </cell>
          <cell r="R884" t="str">
            <v>Francisco I. Madero</v>
          </cell>
          <cell r="S884" t="str">
            <v>Dgo.</v>
          </cell>
          <cell r="T884">
            <v>6778830419</v>
          </cell>
          <cell r="U884">
            <v>6771027199</v>
          </cell>
          <cell r="V884" t="str">
            <v>MEXICANA</v>
          </cell>
          <cell r="W884" t="str">
            <v>M</v>
          </cell>
          <cell r="X884" t="str">
            <v>PREPARATORIA</v>
          </cell>
          <cell r="Y884">
            <v>0</v>
          </cell>
          <cell r="Z884">
            <v>0</v>
          </cell>
          <cell r="AA884">
            <v>0</v>
          </cell>
          <cell r="AB884">
            <v>7</v>
          </cell>
          <cell r="AC884">
            <v>6</v>
          </cell>
          <cell r="AD884">
            <v>7</v>
          </cell>
          <cell r="AE884">
            <v>8.3333333333333339</v>
          </cell>
          <cell r="AF884" t="str">
            <v>A2</v>
          </cell>
          <cell r="AG884">
            <v>0</v>
          </cell>
          <cell r="AH884">
            <v>0</v>
          </cell>
          <cell r="AI884" t="str">
            <v>paulofelipe4@hotmail.com</v>
          </cell>
          <cell r="AJ884" t="str">
            <v>OK</v>
          </cell>
          <cell r="AK884" t="str">
            <v>OK</v>
          </cell>
          <cell r="AL884" t="str">
            <v>OK</v>
          </cell>
          <cell r="AM884" t="str">
            <v>OK</v>
          </cell>
          <cell r="AN884" t="str">
            <v>OK</v>
          </cell>
          <cell r="AO884" t="str">
            <v>OK</v>
          </cell>
          <cell r="AP884" t="str">
            <v>OK</v>
          </cell>
          <cell r="AQ884" t="str">
            <v>Rodríguez Chávez Felipe</v>
          </cell>
          <cell r="AR884">
            <v>0</v>
          </cell>
        </row>
        <row r="885">
          <cell r="A885">
            <v>884</v>
          </cell>
          <cell r="B885" t="str">
            <v>BAJA</v>
          </cell>
          <cell r="C885" t="str">
            <v>ACTIVO</v>
          </cell>
          <cell r="D885">
            <v>40917</v>
          </cell>
          <cell r="E885">
            <v>0</v>
          </cell>
          <cell r="F885" t="str">
            <v xml:space="preserve"> </v>
          </cell>
          <cell r="G885" t="str">
            <v xml:space="preserve"> </v>
          </cell>
          <cell r="H885" t="str">
            <v>Mario Giovanni</v>
          </cell>
          <cell r="I885" t="str">
            <v>Hernández</v>
          </cell>
          <cell r="J885" t="str">
            <v>Lerma</v>
          </cell>
          <cell r="K885" t="str">
            <v>Mario Giovanni Hernández Lerma</v>
          </cell>
          <cell r="L885" t="str">
            <v>HELM881005HJ8</v>
          </cell>
          <cell r="M885" t="str">
            <v>HELM881005HDGRRR08</v>
          </cell>
          <cell r="N885" t="str">
            <v>C. Francisco González Bocanegra No.215 Col. Del Valle C.P.34130</v>
          </cell>
          <cell r="O885" t="str">
            <v>M</v>
          </cell>
          <cell r="P885" t="str">
            <v>COL. DEL VALLE</v>
          </cell>
          <cell r="Q885" t="str">
            <v>Durango</v>
          </cell>
          <cell r="R885" t="str">
            <v>Victoria de Durango</v>
          </cell>
          <cell r="S885" t="str">
            <v>Dgo.</v>
          </cell>
          <cell r="T885">
            <v>6188126531</v>
          </cell>
          <cell r="U885">
            <v>6181089015</v>
          </cell>
          <cell r="V885" t="str">
            <v>MEXICANA</v>
          </cell>
          <cell r="W885" t="str">
            <v>M</v>
          </cell>
          <cell r="X885" t="str">
            <v>LIC. EN PSICOLOGIA</v>
          </cell>
          <cell r="Y885">
            <v>0</v>
          </cell>
          <cell r="Z885">
            <v>0</v>
          </cell>
          <cell r="AA885">
            <v>0</v>
          </cell>
          <cell r="AB885">
            <v>9</v>
          </cell>
          <cell r="AC885">
            <v>7</v>
          </cell>
          <cell r="AD885">
            <v>9</v>
          </cell>
          <cell r="AE885">
            <v>7.333333333333333</v>
          </cell>
          <cell r="AF885" t="str">
            <v>B1</v>
          </cell>
          <cell r="AG885">
            <v>0</v>
          </cell>
          <cell r="AH885">
            <v>0</v>
          </cell>
          <cell r="AI885" t="str">
            <v>psicgioler@gmail.com</v>
          </cell>
          <cell r="AJ885" t="str">
            <v>OK</v>
          </cell>
          <cell r="AK885" t="str">
            <v>OK</v>
          </cell>
          <cell r="AL885" t="str">
            <v>OK</v>
          </cell>
          <cell r="AM885" t="str">
            <v>OK</v>
          </cell>
          <cell r="AN885" t="str">
            <v>OK</v>
          </cell>
          <cell r="AO885" t="str">
            <v>OK</v>
          </cell>
          <cell r="AP885" t="str">
            <v>OK</v>
          </cell>
          <cell r="AQ885" t="str">
            <v>Hernández Lerma Mario Giovanni</v>
          </cell>
          <cell r="AR885">
            <v>0</v>
          </cell>
        </row>
        <row r="886">
          <cell r="A886">
            <v>885</v>
          </cell>
          <cell r="B886" t="str">
            <v>CANDIDATO</v>
          </cell>
          <cell r="C886" t="str">
            <v>ACTIVO</v>
          </cell>
          <cell r="D886">
            <v>40918</v>
          </cell>
          <cell r="E886">
            <v>0</v>
          </cell>
          <cell r="F886" t="str">
            <v xml:space="preserve"> </v>
          </cell>
          <cell r="G886" t="str">
            <v xml:space="preserve"> </v>
          </cell>
          <cell r="H886" t="str">
            <v>Rómulo</v>
          </cell>
          <cell r="I886" t="str">
            <v>Corral</v>
          </cell>
          <cell r="J886" t="str">
            <v>Sánchez</v>
          </cell>
          <cell r="K886" t="str">
            <v>Rómulo Corral Sánchez</v>
          </cell>
          <cell r="L886" t="str">
            <v>COSR690217TG5</v>
          </cell>
          <cell r="M886" t="str">
            <v>COSR690217HDGRNM08</v>
          </cell>
          <cell r="N886" t="str">
            <v>C. Manuel de Jesus Clouthier No.127 Col. Manuel Gomez Morín C.P. 35600</v>
          </cell>
          <cell r="O886" t="str">
            <v>MV</v>
          </cell>
          <cell r="P886" t="str">
            <v>M-TEPEHUANES</v>
          </cell>
          <cell r="Q886" t="str">
            <v>Tepehuanes</v>
          </cell>
          <cell r="R886" t="str">
            <v>Tepehuanes</v>
          </cell>
          <cell r="S886" t="str">
            <v>Dgo.</v>
          </cell>
          <cell r="T886">
            <v>6748630811</v>
          </cell>
          <cell r="U886">
            <v>6741073665</v>
          </cell>
          <cell r="V886" t="str">
            <v>MEXICANA</v>
          </cell>
          <cell r="W886" t="str">
            <v>M</v>
          </cell>
          <cell r="X886" t="str">
            <v>LIC. EN EDUCACION (7° Semestre)</v>
          </cell>
          <cell r="Y886">
            <v>0</v>
          </cell>
          <cell r="Z886">
            <v>0</v>
          </cell>
          <cell r="AA886">
            <v>0</v>
          </cell>
          <cell r="AB886">
            <v>9</v>
          </cell>
          <cell r="AC886">
            <v>6</v>
          </cell>
          <cell r="AD886">
            <v>7</v>
          </cell>
          <cell r="AE886">
            <v>6.666666666666667</v>
          </cell>
          <cell r="AF886" t="str">
            <v>B1</v>
          </cell>
          <cell r="AG886">
            <v>0</v>
          </cell>
          <cell r="AH886">
            <v>0</v>
          </cell>
          <cell r="AI886">
            <v>0</v>
          </cell>
          <cell r="AJ886" t="str">
            <v>OK</v>
          </cell>
          <cell r="AK886" t="str">
            <v>OK</v>
          </cell>
          <cell r="AL886" t="str">
            <v>OK</v>
          </cell>
          <cell r="AM886" t="str">
            <v>OK</v>
          </cell>
          <cell r="AN886" t="str">
            <v>OK</v>
          </cell>
          <cell r="AO886" t="str">
            <v>OK</v>
          </cell>
          <cell r="AP886" t="str">
            <v>OK</v>
          </cell>
          <cell r="AQ886" t="str">
            <v>Corral Sánchez Rómulo</v>
          </cell>
          <cell r="AR886">
            <v>0</v>
          </cell>
        </row>
        <row r="887">
          <cell r="A887">
            <v>886</v>
          </cell>
          <cell r="B887" t="str">
            <v>CANDIDATO</v>
          </cell>
          <cell r="C887" t="str">
            <v>CANDIDATO</v>
          </cell>
          <cell r="D887">
            <v>40918</v>
          </cell>
          <cell r="E887">
            <v>0</v>
          </cell>
          <cell r="F887" t="str">
            <v xml:space="preserve"> </v>
          </cell>
          <cell r="G887" t="str">
            <v xml:space="preserve"> </v>
          </cell>
          <cell r="H887" t="str">
            <v>Kessia María</v>
          </cell>
          <cell r="I887" t="str">
            <v>Rocha</v>
          </cell>
          <cell r="J887" t="str">
            <v>García</v>
          </cell>
          <cell r="K887" t="str">
            <v>Kessia María Rocha García</v>
          </cell>
          <cell r="L887" t="str">
            <v>ROGK880613FD9</v>
          </cell>
          <cell r="M887" t="str">
            <v>ROGK880613MDGCRS04</v>
          </cell>
          <cell r="N887" t="str">
            <v>C. Siempre Viva No. 29 Col. H. Ayuntamiento C.P. 34453</v>
          </cell>
          <cell r="O887" t="str">
            <v>M</v>
          </cell>
          <cell r="P887" t="str">
            <v>M-.CANATLAN</v>
          </cell>
          <cell r="Q887" t="str">
            <v>Canatlán</v>
          </cell>
          <cell r="R887" t="str">
            <v>Canatlan</v>
          </cell>
          <cell r="S887" t="str">
            <v>Dgo.</v>
          </cell>
          <cell r="T887">
            <v>6778722223</v>
          </cell>
          <cell r="U887">
            <v>6771025714</v>
          </cell>
          <cell r="V887" t="str">
            <v>MEXICANA</v>
          </cell>
          <cell r="W887" t="str">
            <v>F</v>
          </cell>
          <cell r="X887" t="str">
            <v>LIC. EN EDUCACION SECUNDARIA INGLES</v>
          </cell>
          <cell r="Y887">
            <v>0</v>
          </cell>
          <cell r="Z887">
            <v>0</v>
          </cell>
          <cell r="AA887">
            <v>0</v>
          </cell>
          <cell r="AB887">
            <v>9</v>
          </cell>
          <cell r="AC887">
            <v>5</v>
          </cell>
          <cell r="AD887">
            <v>6</v>
          </cell>
          <cell r="AE887">
            <v>7.333333333333333</v>
          </cell>
          <cell r="AF887" t="str">
            <v>B1</v>
          </cell>
          <cell r="AG887">
            <v>0</v>
          </cell>
          <cell r="AH887">
            <v>0</v>
          </cell>
          <cell r="AI887">
            <v>0</v>
          </cell>
          <cell r="AJ887" t="str">
            <v>OK</v>
          </cell>
          <cell r="AK887" t="str">
            <v>OK</v>
          </cell>
          <cell r="AL887" t="str">
            <v>OK</v>
          </cell>
          <cell r="AM887" t="str">
            <v>OK</v>
          </cell>
          <cell r="AN887" t="str">
            <v>OK</v>
          </cell>
          <cell r="AO887" t="str">
            <v>OK</v>
          </cell>
          <cell r="AP887" t="str">
            <v>OK</v>
          </cell>
          <cell r="AQ887" t="str">
            <v>Rocha García Kessia María</v>
          </cell>
          <cell r="AR887">
            <v>0</v>
          </cell>
        </row>
        <row r="888">
          <cell r="A888">
            <v>887</v>
          </cell>
          <cell r="B888" t="str">
            <v>CANDIDATO</v>
          </cell>
          <cell r="C888" t="str">
            <v>ACTIVO</v>
          </cell>
          <cell r="D888">
            <v>40918</v>
          </cell>
          <cell r="E888">
            <v>0</v>
          </cell>
          <cell r="F888" t="str">
            <v xml:space="preserve"> </v>
          </cell>
          <cell r="G888" t="str">
            <v xml:space="preserve"> </v>
          </cell>
          <cell r="H888" t="str">
            <v>Rosa Iris</v>
          </cell>
          <cell r="I888" t="str">
            <v>Acosta</v>
          </cell>
          <cell r="J888" t="str">
            <v>Urtusuastegui</v>
          </cell>
          <cell r="K888" t="str">
            <v>Rosa Iris Acosta Urtusuastegui</v>
          </cell>
          <cell r="L888" t="str">
            <v>AOUR841010GF9</v>
          </cell>
          <cell r="M888" t="str">
            <v>AOUR841010MDGCRS01</v>
          </cell>
          <cell r="N888" t="str">
            <v>C. Niños Héroes No.117 C.P. 35650</v>
          </cell>
          <cell r="O888">
            <v>0</v>
          </cell>
          <cell r="P888" t="str">
            <v>M-EL ORO</v>
          </cell>
          <cell r="Q888" t="str">
            <v>El Oro</v>
          </cell>
          <cell r="R888" t="str">
            <v>Loc. Santa Rosa</v>
          </cell>
          <cell r="S888" t="str">
            <v>Dgo.</v>
          </cell>
          <cell r="T888">
            <v>6495316084</v>
          </cell>
          <cell r="U888">
            <v>8711076081</v>
          </cell>
          <cell r="V888" t="str">
            <v>MEXICANA</v>
          </cell>
          <cell r="W888" t="str">
            <v>F</v>
          </cell>
          <cell r="X888" t="str">
            <v>2° Semestre en Educacion Secundaria en Matematicas</v>
          </cell>
          <cell r="Y888">
            <v>0</v>
          </cell>
          <cell r="Z888">
            <v>0</v>
          </cell>
          <cell r="AA888">
            <v>0</v>
          </cell>
          <cell r="AB888">
            <v>9</v>
          </cell>
          <cell r="AC888">
            <v>7</v>
          </cell>
          <cell r="AD888">
            <v>6</v>
          </cell>
          <cell r="AE888">
            <v>9.3333333333333339</v>
          </cell>
          <cell r="AF888" t="str">
            <v>A2</v>
          </cell>
          <cell r="AG888">
            <v>0</v>
          </cell>
          <cell r="AH888">
            <v>0</v>
          </cell>
          <cell r="AI888">
            <v>0</v>
          </cell>
          <cell r="AJ888" t="str">
            <v>OK</v>
          </cell>
          <cell r="AK888" t="str">
            <v>OK</v>
          </cell>
          <cell r="AL888" t="str">
            <v>OK</v>
          </cell>
          <cell r="AM888" t="str">
            <v>OK</v>
          </cell>
          <cell r="AN888" t="str">
            <v>OK</v>
          </cell>
          <cell r="AO888" t="str">
            <v>OK</v>
          </cell>
          <cell r="AP888" t="str">
            <v>OK</v>
          </cell>
          <cell r="AQ888" t="str">
            <v>Acosta Urtusuastegui Rosa Iris</v>
          </cell>
          <cell r="AR888">
            <v>0</v>
          </cell>
        </row>
        <row r="889">
          <cell r="A889">
            <v>888</v>
          </cell>
          <cell r="B889" t="str">
            <v>CANDIDATO</v>
          </cell>
          <cell r="C889" t="str">
            <v>baja</v>
          </cell>
          <cell r="D889">
            <v>40919</v>
          </cell>
          <cell r="E889">
            <v>0</v>
          </cell>
          <cell r="F889" t="str">
            <v xml:space="preserve"> </v>
          </cell>
          <cell r="G889" t="str">
            <v xml:space="preserve"> </v>
          </cell>
          <cell r="H889" t="str">
            <v>Emma Judith</v>
          </cell>
          <cell r="I889" t="str">
            <v>Sánchez</v>
          </cell>
          <cell r="J889" t="str">
            <v>Rosales</v>
          </cell>
          <cell r="K889" t="str">
            <v>Emma Judith Sánchez Rosales</v>
          </cell>
          <cell r="L889" t="str">
            <v>SARE8703262Z7</v>
          </cell>
          <cell r="M889" t="str">
            <v>SARE870326MQTNSM08</v>
          </cell>
          <cell r="N889" t="str">
            <v>C. Sinaloa No. 204 Col. México C.P. 34194</v>
          </cell>
          <cell r="O889" t="str">
            <v>V</v>
          </cell>
          <cell r="P889" t="str">
            <v>COL. MEXICO</v>
          </cell>
          <cell r="Q889" t="str">
            <v>Durango</v>
          </cell>
          <cell r="R889" t="str">
            <v>Victoria de Durango</v>
          </cell>
          <cell r="S889" t="str">
            <v>Dgo.</v>
          </cell>
          <cell r="T889">
            <v>0</v>
          </cell>
          <cell r="U889">
            <v>6181776688</v>
          </cell>
          <cell r="V889" t="str">
            <v>MEXICANA</v>
          </cell>
          <cell r="W889" t="str">
            <v>F</v>
          </cell>
          <cell r="X889" t="str">
            <v>LIC. EN DOCENCIA DE LA LENGUA INGLESA (2° Semestre)</v>
          </cell>
          <cell r="Y889">
            <v>0</v>
          </cell>
          <cell r="Z889">
            <v>0</v>
          </cell>
          <cell r="AA889">
            <v>0</v>
          </cell>
          <cell r="AB889">
            <v>10</v>
          </cell>
          <cell r="AC889">
            <v>8</v>
          </cell>
          <cell r="AD889">
            <v>10</v>
          </cell>
          <cell r="AE889">
            <v>9.3333333333333339</v>
          </cell>
          <cell r="AF889" t="str">
            <v>B1</v>
          </cell>
          <cell r="AG889">
            <v>0</v>
          </cell>
          <cell r="AH889">
            <v>0</v>
          </cell>
          <cell r="AI889">
            <v>0</v>
          </cell>
          <cell r="AJ889" t="str">
            <v>OK</v>
          </cell>
          <cell r="AK889" t="str">
            <v>OK</v>
          </cell>
          <cell r="AL889" t="str">
            <v>OK</v>
          </cell>
          <cell r="AM889" t="str">
            <v>OK</v>
          </cell>
          <cell r="AN889" t="str">
            <v>OK</v>
          </cell>
          <cell r="AO889" t="str">
            <v>OK</v>
          </cell>
          <cell r="AP889" t="str">
            <v>OK</v>
          </cell>
          <cell r="AQ889" t="str">
            <v>Sánchez Rosales Emma Judith</v>
          </cell>
          <cell r="AR889">
            <v>0</v>
          </cell>
        </row>
        <row r="890">
          <cell r="A890">
            <v>889</v>
          </cell>
          <cell r="B890" t="str">
            <v>CANDIDATO</v>
          </cell>
          <cell r="C890" t="str">
            <v>CANDIDATO</v>
          </cell>
          <cell r="D890">
            <v>40919</v>
          </cell>
          <cell r="E890">
            <v>0</v>
          </cell>
          <cell r="F890" t="str">
            <v xml:space="preserve"> </v>
          </cell>
          <cell r="G890" t="str">
            <v xml:space="preserve"> </v>
          </cell>
          <cell r="H890" t="str">
            <v>Alejandro César</v>
          </cell>
          <cell r="I890" t="str">
            <v>Nájera</v>
          </cell>
          <cell r="J890" t="str">
            <v>Jiménez</v>
          </cell>
          <cell r="K890" t="str">
            <v>Alejandro César Nájera Jiménez</v>
          </cell>
          <cell r="L890" t="str">
            <v>NAJA840118854</v>
          </cell>
          <cell r="M890" t="str">
            <v>NAJA840118HDGJML06</v>
          </cell>
          <cell r="N890" t="str">
            <v>C. Guadalupe S/N Col. Doce de Diciembre C.P. 34740</v>
          </cell>
          <cell r="O890">
            <v>0</v>
          </cell>
          <cell r="P890" t="str">
            <v>M- Peñon Blanco</v>
          </cell>
          <cell r="Q890" t="str">
            <v>Peñon Banco</v>
          </cell>
          <cell r="R890" t="str">
            <v>Peñon Blanco</v>
          </cell>
          <cell r="S890" t="str">
            <v>Dgo.</v>
          </cell>
          <cell r="T890">
            <v>0</v>
          </cell>
          <cell r="U890">
            <v>0</v>
          </cell>
          <cell r="V890" t="str">
            <v>MEXICANA</v>
          </cell>
          <cell r="W890" t="str">
            <v>M</v>
          </cell>
          <cell r="X890" t="str">
            <v>PREPARATORIA</v>
          </cell>
          <cell r="Y890">
            <v>0</v>
          </cell>
          <cell r="Z890">
            <v>0</v>
          </cell>
          <cell r="AA890">
            <v>0</v>
          </cell>
          <cell r="AB890">
            <v>7</v>
          </cell>
          <cell r="AC890">
            <v>6</v>
          </cell>
          <cell r="AD890">
            <v>6</v>
          </cell>
          <cell r="AE890">
            <v>6.333333333333333</v>
          </cell>
          <cell r="AF890" t="str">
            <v>A2</v>
          </cell>
          <cell r="AG890">
            <v>0</v>
          </cell>
          <cell r="AH890">
            <v>0</v>
          </cell>
          <cell r="AI890">
            <v>0</v>
          </cell>
          <cell r="AJ890" t="str">
            <v>OK</v>
          </cell>
          <cell r="AK890" t="str">
            <v>OK</v>
          </cell>
          <cell r="AL890" t="str">
            <v>OK</v>
          </cell>
          <cell r="AM890" t="str">
            <v>OK</v>
          </cell>
          <cell r="AN890" t="str">
            <v>OK</v>
          </cell>
          <cell r="AO890" t="str">
            <v>OK</v>
          </cell>
          <cell r="AP890" t="str">
            <v>OK</v>
          </cell>
          <cell r="AQ890" t="str">
            <v>Nájera Jiménez Alejandro César</v>
          </cell>
          <cell r="AR890">
            <v>0</v>
          </cell>
        </row>
        <row r="891">
          <cell r="A891">
            <v>890</v>
          </cell>
          <cell r="B891" t="str">
            <v>CANDIDATO</v>
          </cell>
          <cell r="C891" t="str">
            <v>ACTIVO</v>
          </cell>
          <cell r="D891">
            <v>40920</v>
          </cell>
          <cell r="E891">
            <v>0</v>
          </cell>
          <cell r="F891" t="str">
            <v xml:space="preserve"> </v>
          </cell>
          <cell r="G891" t="str">
            <v xml:space="preserve"> </v>
          </cell>
          <cell r="H891" t="str">
            <v>Ramón</v>
          </cell>
          <cell r="I891" t="str">
            <v>Leal</v>
          </cell>
          <cell r="J891" t="str">
            <v>Barrera</v>
          </cell>
          <cell r="K891" t="str">
            <v>Ramón Leal Barrera</v>
          </cell>
          <cell r="L891" t="str">
            <v>LEBR670405MH4</v>
          </cell>
          <cell r="M891" t="str">
            <v>LEBR670405HDGLRM08</v>
          </cell>
          <cell r="N891" t="str">
            <v>Sin Nombre S/N C.P.34310</v>
          </cell>
          <cell r="O891" t="str">
            <v>MV</v>
          </cell>
          <cell r="P891" t="str">
            <v>Labor de Guadalupe</v>
          </cell>
          <cell r="Q891" t="str">
            <v>Durango</v>
          </cell>
          <cell r="R891" t="str">
            <v>Victoria de Durango</v>
          </cell>
          <cell r="S891" t="str">
            <v>Dgo.</v>
          </cell>
          <cell r="T891">
            <v>6188240504</v>
          </cell>
          <cell r="U891">
            <v>6181571163</v>
          </cell>
          <cell r="V891" t="str">
            <v>MEXICANA</v>
          </cell>
          <cell r="W891" t="str">
            <v>M</v>
          </cell>
          <cell r="X891" t="str">
            <v>HIGH SCHOOL</v>
          </cell>
          <cell r="Y891">
            <v>0</v>
          </cell>
          <cell r="Z891">
            <v>0</v>
          </cell>
          <cell r="AA891">
            <v>0</v>
          </cell>
          <cell r="AB891">
            <v>9</v>
          </cell>
          <cell r="AC891">
            <v>7</v>
          </cell>
          <cell r="AD891">
            <v>9</v>
          </cell>
          <cell r="AE891">
            <v>8.3333333333333339</v>
          </cell>
          <cell r="AF891" t="str">
            <v>B1</v>
          </cell>
          <cell r="AG891">
            <v>0</v>
          </cell>
          <cell r="AH891">
            <v>0</v>
          </cell>
          <cell r="AI891" t="str">
            <v>ralebaa67@hotmail.com</v>
          </cell>
          <cell r="AJ891" t="str">
            <v>OK</v>
          </cell>
          <cell r="AK891" t="str">
            <v>OK</v>
          </cell>
          <cell r="AL891" t="str">
            <v>OK</v>
          </cell>
          <cell r="AM891" t="str">
            <v>OK</v>
          </cell>
          <cell r="AN891" t="str">
            <v>OK</v>
          </cell>
          <cell r="AO891" t="str">
            <v>OK</v>
          </cell>
          <cell r="AP891" t="str">
            <v>OK</v>
          </cell>
          <cell r="AQ891" t="str">
            <v>Leal Barrera Ramón</v>
          </cell>
          <cell r="AR891">
            <v>0</v>
          </cell>
        </row>
        <row r="892">
          <cell r="A892">
            <v>891</v>
          </cell>
          <cell r="B892" t="str">
            <v>CANDIDATO</v>
          </cell>
          <cell r="C892" t="str">
            <v>ACTIVO</v>
          </cell>
          <cell r="D892">
            <v>40920</v>
          </cell>
          <cell r="E892">
            <v>0</v>
          </cell>
          <cell r="F892" t="str">
            <v xml:space="preserve"> </v>
          </cell>
          <cell r="G892" t="str">
            <v xml:space="preserve"> </v>
          </cell>
          <cell r="H892" t="str">
            <v>Carmen Yareli</v>
          </cell>
          <cell r="I892" t="str">
            <v>Vergara</v>
          </cell>
          <cell r="J892" t="str">
            <v>Escamilla</v>
          </cell>
          <cell r="K892" t="str">
            <v>Carmen Yareli Vergara Escamilla</v>
          </cell>
          <cell r="L892" t="str">
            <v>VEEC871112MQ1</v>
          </cell>
          <cell r="M892" t="str">
            <v>VEEC871112MDGRSR05</v>
          </cell>
          <cell r="N892" t="str">
            <v xml:space="preserve">C. Matamoros S/N Loc. Villa Union C.P. 34803 </v>
          </cell>
          <cell r="O892" t="str">
            <v>MV</v>
          </cell>
          <cell r="P892" t="str">
            <v>M- Villa Union</v>
          </cell>
          <cell r="Q892" t="str">
            <v>Poanas</v>
          </cell>
          <cell r="R892" t="str">
            <v>Villa Unión</v>
          </cell>
          <cell r="S892" t="str">
            <v>Dgo.</v>
          </cell>
          <cell r="T892">
            <v>6758671153</v>
          </cell>
          <cell r="U892">
            <v>6751007438</v>
          </cell>
          <cell r="V892" t="str">
            <v>MEXICANA</v>
          </cell>
          <cell r="W892" t="str">
            <v>F</v>
          </cell>
          <cell r="X892" t="str">
            <v>HIGH SCHOOL</v>
          </cell>
          <cell r="Y892">
            <v>0</v>
          </cell>
          <cell r="Z892">
            <v>0</v>
          </cell>
          <cell r="AA892">
            <v>0</v>
          </cell>
          <cell r="AB892">
            <v>9</v>
          </cell>
          <cell r="AC892">
            <v>7</v>
          </cell>
          <cell r="AD892">
            <v>9</v>
          </cell>
          <cell r="AE892">
            <v>8.3333333333333339</v>
          </cell>
          <cell r="AF892" t="str">
            <v>A2</v>
          </cell>
          <cell r="AG892">
            <v>0</v>
          </cell>
          <cell r="AH892">
            <v>0</v>
          </cell>
          <cell r="AI892">
            <v>0</v>
          </cell>
          <cell r="AJ892" t="str">
            <v>OK</v>
          </cell>
          <cell r="AK892" t="str">
            <v>OK</v>
          </cell>
          <cell r="AL892" t="str">
            <v>OK</v>
          </cell>
          <cell r="AM892" t="str">
            <v>OK</v>
          </cell>
          <cell r="AN892" t="str">
            <v>OK</v>
          </cell>
          <cell r="AO892" t="str">
            <v>OK</v>
          </cell>
          <cell r="AP892" t="str">
            <v>OK</v>
          </cell>
          <cell r="AQ892" t="str">
            <v>Vergara Escamilla Carmen Yareli</v>
          </cell>
          <cell r="AR892">
            <v>0</v>
          </cell>
        </row>
        <row r="893">
          <cell r="A893">
            <v>892</v>
          </cell>
          <cell r="B893" t="str">
            <v>CANDIDATO</v>
          </cell>
          <cell r="C893" t="str">
            <v>REINGRESO</v>
          </cell>
          <cell r="D893">
            <v>40921</v>
          </cell>
          <cell r="E893">
            <v>0</v>
          </cell>
          <cell r="F893" t="str">
            <v xml:space="preserve"> </v>
          </cell>
          <cell r="G893" t="str">
            <v xml:space="preserve"> </v>
          </cell>
          <cell r="H893" t="str">
            <v>José Isabel</v>
          </cell>
          <cell r="I893" t="str">
            <v>Lechuga</v>
          </cell>
          <cell r="J893" t="str">
            <v>Chaidez</v>
          </cell>
          <cell r="K893" t="str">
            <v>José Isabel Lechuga Chaidez</v>
          </cell>
          <cell r="L893" t="str">
            <v>LECI670708MQA</v>
          </cell>
          <cell r="M893" t="str">
            <v>LECI670708HDGCHS00</v>
          </cell>
          <cell r="N893" t="str">
            <v>Loc. La Providencia S/N Loc. La Providencia C.P. 34600</v>
          </cell>
          <cell r="O893" t="str">
            <v>M</v>
          </cell>
          <cell r="P893" t="str">
            <v>M- Santiago Papasquiaro</v>
          </cell>
          <cell r="Q893" t="str">
            <v>Santiago Papasquiaro</v>
          </cell>
          <cell r="R893" t="str">
            <v>Santiago Papasquiaro</v>
          </cell>
          <cell r="S893" t="str">
            <v>Dgo.</v>
          </cell>
          <cell r="T893">
            <v>0</v>
          </cell>
          <cell r="U893">
            <v>6778858670</v>
          </cell>
          <cell r="V893" t="str">
            <v>MEXICANA</v>
          </cell>
          <cell r="W893" t="str">
            <v>M</v>
          </cell>
          <cell r="X893" t="str">
            <v>HIGH SCHOOL</v>
          </cell>
          <cell r="Y893">
            <v>0</v>
          </cell>
          <cell r="Z893">
            <v>0</v>
          </cell>
          <cell r="AA893">
            <v>0</v>
          </cell>
          <cell r="AB893">
            <v>7</v>
          </cell>
          <cell r="AC893">
            <v>7</v>
          </cell>
          <cell r="AD893">
            <v>6</v>
          </cell>
          <cell r="AE893">
            <v>6.666666666666667</v>
          </cell>
          <cell r="AF893" t="str">
            <v>B1</v>
          </cell>
          <cell r="AG893">
            <v>0</v>
          </cell>
          <cell r="AH893">
            <v>0</v>
          </cell>
          <cell r="AI893">
            <v>0</v>
          </cell>
          <cell r="AJ893" t="str">
            <v>OK</v>
          </cell>
          <cell r="AK893" t="str">
            <v>OK</v>
          </cell>
          <cell r="AL893" t="str">
            <v>OK</v>
          </cell>
          <cell r="AM893" t="str">
            <v>OK</v>
          </cell>
          <cell r="AN893" t="str">
            <v>OK</v>
          </cell>
          <cell r="AO893" t="str">
            <v>OK</v>
          </cell>
          <cell r="AP893" t="str">
            <v>OK</v>
          </cell>
          <cell r="AQ893" t="str">
            <v>Lechuga Chaidez José Isabel</v>
          </cell>
          <cell r="AR893">
            <v>0</v>
          </cell>
        </row>
        <row r="894">
          <cell r="A894">
            <v>893</v>
          </cell>
          <cell r="B894" t="str">
            <v>ASIGNADO</v>
          </cell>
          <cell r="C894" t="str">
            <v>ACTIVO</v>
          </cell>
          <cell r="D894">
            <v>40925</v>
          </cell>
          <cell r="E894">
            <v>0</v>
          </cell>
          <cell r="F894" t="str">
            <v>1° de Septiembre</v>
          </cell>
          <cell r="G894" t="str">
            <v>PNIEB</v>
          </cell>
          <cell r="H894" t="str">
            <v>José Ángel</v>
          </cell>
          <cell r="I894" t="str">
            <v>Medina</v>
          </cell>
          <cell r="J894" t="str">
            <v>León</v>
          </cell>
          <cell r="K894" t="str">
            <v>José Ángel Medina León</v>
          </cell>
          <cell r="L894" t="str">
            <v>MELA730923PH7</v>
          </cell>
          <cell r="M894" t="str">
            <v>MELA730923HDGDNN08</v>
          </cell>
          <cell r="N894" t="str">
            <v>C. Privada de Guadalupe No. 121 Col. Maderera C.P. 34050</v>
          </cell>
          <cell r="O894" t="str">
            <v>M</v>
          </cell>
          <cell r="P894" t="str">
            <v>COL. MADERERA</v>
          </cell>
          <cell r="Q894" t="str">
            <v>Durango</v>
          </cell>
          <cell r="R894" t="str">
            <v>Victoria de Durango</v>
          </cell>
          <cell r="S894" t="str">
            <v>Dgo.</v>
          </cell>
          <cell r="T894">
            <v>6188621757</v>
          </cell>
          <cell r="U894">
            <v>6741077313</v>
          </cell>
          <cell r="V894" t="str">
            <v>MEXICANA</v>
          </cell>
          <cell r="W894" t="str">
            <v>M</v>
          </cell>
          <cell r="X894" t="str">
            <v>LIC. TRABAJO SOCIAL (pasante)</v>
          </cell>
          <cell r="Y894">
            <v>0</v>
          </cell>
          <cell r="Z894">
            <v>0</v>
          </cell>
          <cell r="AA894">
            <v>0</v>
          </cell>
          <cell r="AB894">
            <v>9</v>
          </cell>
          <cell r="AC894">
            <v>6</v>
          </cell>
          <cell r="AD894">
            <v>7</v>
          </cell>
          <cell r="AE894">
            <v>7.333333333333333</v>
          </cell>
          <cell r="AF894" t="str">
            <v>B1</v>
          </cell>
          <cell r="AG894">
            <v>0</v>
          </cell>
          <cell r="AH894">
            <v>0</v>
          </cell>
          <cell r="AI894" t="str">
            <v>angelstgo73@hotmail.com</v>
          </cell>
          <cell r="AJ894" t="str">
            <v>OK</v>
          </cell>
          <cell r="AK894" t="str">
            <v>OK</v>
          </cell>
          <cell r="AL894" t="str">
            <v>OK</v>
          </cell>
          <cell r="AM894" t="str">
            <v>OK</v>
          </cell>
          <cell r="AN894" t="str">
            <v>OK</v>
          </cell>
          <cell r="AO894" t="str">
            <v>OK</v>
          </cell>
          <cell r="AP894" t="str">
            <v>OK</v>
          </cell>
          <cell r="AQ894" t="str">
            <v>Medina León José Ángel</v>
          </cell>
          <cell r="AR894">
            <v>0</v>
          </cell>
        </row>
        <row r="895">
          <cell r="A895">
            <v>894</v>
          </cell>
          <cell r="B895" t="str">
            <v>CANDIDATO</v>
          </cell>
          <cell r="C895" t="str">
            <v>CANDIDATO</v>
          </cell>
          <cell r="D895">
            <v>40926</v>
          </cell>
          <cell r="E895">
            <v>0</v>
          </cell>
          <cell r="F895" t="str">
            <v xml:space="preserve"> </v>
          </cell>
          <cell r="G895" t="str">
            <v xml:space="preserve"> </v>
          </cell>
          <cell r="H895" t="str">
            <v>Leyder Edwin</v>
          </cell>
          <cell r="I895" t="str">
            <v>González</v>
          </cell>
          <cell r="J895" t="str">
            <v>Herrera</v>
          </cell>
          <cell r="K895" t="str">
            <v>Leyder Edwin González Herrera</v>
          </cell>
          <cell r="L895" t="str">
            <v>GOHL91113002V8</v>
          </cell>
          <cell r="M895" t="str">
            <v>GOHL911130HDGNRY03</v>
          </cell>
          <cell r="N895" t="str">
            <v>And. Chabacano No. 303 Fracc.Los Manzanos C.P. 34409</v>
          </cell>
          <cell r="O895" t="str">
            <v>M</v>
          </cell>
          <cell r="P895" t="str">
            <v>M-CANATLAN</v>
          </cell>
          <cell r="Q895" t="str">
            <v>Canatlán</v>
          </cell>
          <cell r="R895" t="str">
            <v>Canatlan</v>
          </cell>
          <cell r="S895" t="str">
            <v>Dgo.</v>
          </cell>
          <cell r="T895">
            <v>0</v>
          </cell>
          <cell r="U895">
            <v>6181174248</v>
          </cell>
          <cell r="V895" t="str">
            <v>MEXICANA</v>
          </cell>
          <cell r="W895" t="str">
            <v>M</v>
          </cell>
          <cell r="X895" t="str">
            <v>LIC. EN EDUCACION BILINGÜE (5° Cuatrimestre)</v>
          </cell>
          <cell r="Y895">
            <v>0</v>
          </cell>
          <cell r="Z895">
            <v>0</v>
          </cell>
          <cell r="AA895">
            <v>0</v>
          </cell>
          <cell r="AB895">
            <v>8</v>
          </cell>
          <cell r="AC895">
            <v>7</v>
          </cell>
          <cell r="AD895">
            <v>8</v>
          </cell>
          <cell r="AE895">
            <v>7.666666666666667</v>
          </cell>
          <cell r="AF895" t="str">
            <v>A2</v>
          </cell>
          <cell r="AG895">
            <v>0</v>
          </cell>
          <cell r="AH895">
            <v>0</v>
          </cell>
          <cell r="AI895">
            <v>0</v>
          </cell>
          <cell r="AJ895" t="str">
            <v>OK</v>
          </cell>
          <cell r="AK895" t="str">
            <v>OK</v>
          </cell>
          <cell r="AL895" t="str">
            <v>OK</v>
          </cell>
          <cell r="AM895" t="str">
            <v>OK</v>
          </cell>
          <cell r="AN895" t="str">
            <v>OK</v>
          </cell>
          <cell r="AO895" t="str">
            <v>OK</v>
          </cell>
          <cell r="AP895" t="str">
            <v>OK</v>
          </cell>
          <cell r="AQ895" t="str">
            <v>González Herrera Leyder Edwin</v>
          </cell>
          <cell r="AR895">
            <v>0</v>
          </cell>
        </row>
        <row r="896">
          <cell r="A896">
            <v>895</v>
          </cell>
          <cell r="B896" t="str">
            <v>CANDIDATO</v>
          </cell>
          <cell r="C896" t="str">
            <v>CANDIDATO</v>
          </cell>
          <cell r="D896">
            <v>40928</v>
          </cell>
          <cell r="E896">
            <v>0</v>
          </cell>
          <cell r="F896" t="str">
            <v xml:space="preserve"> </v>
          </cell>
          <cell r="G896" t="str">
            <v xml:space="preserve"> </v>
          </cell>
          <cell r="H896" t="str">
            <v>Jesús</v>
          </cell>
          <cell r="I896" t="str">
            <v>Valadez</v>
          </cell>
          <cell r="J896" t="str">
            <v>Villegas</v>
          </cell>
          <cell r="K896" t="str">
            <v>Jesús Valadez Villegas</v>
          </cell>
          <cell r="L896" t="str">
            <v>VAVJ8803132R9</v>
          </cell>
          <cell r="M896" t="str">
            <v>VAVJ880313HDGLLS02</v>
          </cell>
          <cell r="N896" t="str">
            <v>Av. Margaritas No. 210 Fracc. Colinas del Saltito C.P. 34105</v>
          </cell>
          <cell r="O896" t="str">
            <v>MV</v>
          </cell>
          <cell r="P896" t="str">
            <v>FRACC. RESIDENCIAL COLINAS DEL SALTITO</v>
          </cell>
          <cell r="Q896" t="str">
            <v>Durango</v>
          </cell>
          <cell r="R896" t="str">
            <v>Victoria de Durango</v>
          </cell>
          <cell r="S896" t="str">
            <v>Dgo.</v>
          </cell>
          <cell r="T896">
            <v>6181302480</v>
          </cell>
          <cell r="U896">
            <v>6181493291</v>
          </cell>
          <cell r="V896" t="str">
            <v>MEXICANA</v>
          </cell>
          <cell r="W896" t="str">
            <v>M</v>
          </cell>
          <cell r="X896" t="str">
            <v>ING. EN SISTEMAS COMPUTACIONELES</v>
          </cell>
          <cell r="Y896">
            <v>0</v>
          </cell>
          <cell r="Z896">
            <v>0</v>
          </cell>
          <cell r="AA896">
            <v>0</v>
          </cell>
          <cell r="AB896">
            <v>9</v>
          </cell>
          <cell r="AC896">
            <v>7</v>
          </cell>
          <cell r="AD896">
            <v>9</v>
          </cell>
          <cell r="AE896">
            <v>8.3333333333333339</v>
          </cell>
          <cell r="AF896" t="str">
            <v>B1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 t="str">
            <v>OK</v>
          </cell>
          <cell r="AL896" t="str">
            <v>OK</v>
          </cell>
          <cell r="AM896" t="str">
            <v>OK</v>
          </cell>
          <cell r="AN896" t="str">
            <v>OK</v>
          </cell>
          <cell r="AO896" t="str">
            <v>OK</v>
          </cell>
          <cell r="AP896" t="str">
            <v>OK</v>
          </cell>
          <cell r="AQ896" t="str">
            <v>Valadez Villegas Jesús</v>
          </cell>
          <cell r="AR896">
            <v>0</v>
          </cell>
        </row>
        <row r="897">
          <cell r="A897">
            <v>896</v>
          </cell>
          <cell r="B897" t="str">
            <v>CANDIDATO</v>
          </cell>
          <cell r="C897" t="str">
            <v>ACTIVO</v>
          </cell>
          <cell r="D897">
            <v>40928</v>
          </cell>
          <cell r="E897">
            <v>0</v>
          </cell>
          <cell r="F897" t="str">
            <v xml:space="preserve"> </v>
          </cell>
          <cell r="G897" t="str">
            <v xml:space="preserve"> </v>
          </cell>
          <cell r="H897" t="str">
            <v>Antonio</v>
          </cell>
          <cell r="I897" t="str">
            <v>Valadez</v>
          </cell>
          <cell r="J897" t="str">
            <v>Villegas</v>
          </cell>
          <cell r="K897" t="str">
            <v>Antonio Valadez Villegas</v>
          </cell>
          <cell r="L897" t="str">
            <v>VAVA741222NV1</v>
          </cell>
          <cell r="M897" t="str">
            <v>VAVA741222HDGLLN09</v>
          </cell>
          <cell r="N897" t="str">
            <v xml:space="preserve">Cda.de Esmirna No. 44137 Fracc. Jardines de San Pablo Juarez Chih. C.P. 32422 </v>
          </cell>
          <cell r="O897" t="str">
            <v>MV</v>
          </cell>
          <cell r="P897" t="str">
            <v>E-CHIHUAHUA</v>
          </cell>
          <cell r="Q897" t="str">
            <v>Chihuahua</v>
          </cell>
          <cell r="R897" t="str">
            <v>Cd. Juarez Chihuahua</v>
          </cell>
          <cell r="S897" t="str">
            <v>Chih.</v>
          </cell>
          <cell r="T897">
            <v>6181942463</v>
          </cell>
          <cell r="U897">
            <v>6181840284</v>
          </cell>
          <cell r="V897" t="str">
            <v>MEXICANA</v>
          </cell>
          <cell r="W897" t="str">
            <v>M</v>
          </cell>
          <cell r="X897" t="str">
            <v>LIC. EN ARQUITECTURA</v>
          </cell>
          <cell r="Y897">
            <v>0</v>
          </cell>
          <cell r="Z897">
            <v>0</v>
          </cell>
          <cell r="AA897">
            <v>0</v>
          </cell>
          <cell r="AB897">
            <v>9</v>
          </cell>
          <cell r="AC897">
            <v>7</v>
          </cell>
          <cell r="AD897">
            <v>9</v>
          </cell>
          <cell r="AE897">
            <v>8.3333333333333339</v>
          </cell>
          <cell r="AF897" t="str">
            <v>B1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 t="str">
            <v>OK</v>
          </cell>
          <cell r="AL897" t="str">
            <v>OK</v>
          </cell>
          <cell r="AM897" t="str">
            <v>OK</v>
          </cell>
          <cell r="AN897" t="str">
            <v>OK</v>
          </cell>
          <cell r="AO897" t="str">
            <v>OK</v>
          </cell>
          <cell r="AP897" t="str">
            <v>OK</v>
          </cell>
          <cell r="AQ897" t="str">
            <v>Valadez Villegas Antonio</v>
          </cell>
          <cell r="AR897">
            <v>0</v>
          </cell>
        </row>
        <row r="898">
          <cell r="A898">
            <v>897</v>
          </cell>
          <cell r="B898" t="str">
            <v>ASIGNADO</v>
          </cell>
          <cell r="C898" t="str">
            <v>ACTIVO</v>
          </cell>
          <cell r="D898">
            <v>40932</v>
          </cell>
          <cell r="E898">
            <v>0</v>
          </cell>
          <cell r="F898" t="str">
            <v>1° de Septiembre</v>
          </cell>
          <cell r="G898" t="str">
            <v>PIP</v>
          </cell>
          <cell r="H898" t="str">
            <v>Juan Carlos</v>
          </cell>
          <cell r="I898" t="str">
            <v>Lopéz</v>
          </cell>
          <cell r="J898" t="str">
            <v>Ortíz</v>
          </cell>
          <cell r="K898" t="str">
            <v>Juan Carlos Lopéz Ortíz</v>
          </cell>
          <cell r="L898" t="str">
            <v>LOOJ780815G28</v>
          </cell>
          <cell r="M898" t="str">
            <v>LOOJ780815HDGPRN03</v>
          </cell>
          <cell r="N898" t="str">
            <v>C. Hector Mayagoitia Dominguez No. 112 Fracc. Providencia C.P.  34179</v>
          </cell>
          <cell r="O898" t="str">
            <v>V</v>
          </cell>
          <cell r="P898" t="str">
            <v>FRACC. PROVIDENCIA</v>
          </cell>
          <cell r="Q898" t="str">
            <v>Durango</v>
          </cell>
          <cell r="R898" t="str">
            <v>Victoria de Durango</v>
          </cell>
          <cell r="S898" t="str">
            <v>Dgo.</v>
          </cell>
          <cell r="T898">
            <v>6188110363</v>
          </cell>
          <cell r="U898">
            <v>6181030660</v>
          </cell>
          <cell r="V898" t="str">
            <v>MEXICANA</v>
          </cell>
          <cell r="W898" t="str">
            <v>M</v>
          </cell>
          <cell r="X898" t="str">
            <v>HIGH SCHOOL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 t="e">
            <v>#DIV/0!</v>
          </cell>
          <cell r="AF898" t="str">
            <v>B1</v>
          </cell>
          <cell r="AG898">
            <v>0</v>
          </cell>
          <cell r="AH898">
            <v>0</v>
          </cell>
          <cell r="AI898" t="str">
            <v>carlos_wabash_2009@hotmail.com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 t="str">
            <v>Lopéz Ortíz Juan Carlos</v>
          </cell>
          <cell r="AR898">
            <v>0</v>
          </cell>
        </row>
        <row r="899">
          <cell r="A899">
            <v>898</v>
          </cell>
          <cell r="B899" t="str">
            <v>CANDIDATO</v>
          </cell>
          <cell r="C899" t="str">
            <v>ACTIVO</v>
          </cell>
          <cell r="D899">
            <v>40932</v>
          </cell>
          <cell r="E899">
            <v>0</v>
          </cell>
          <cell r="F899" t="str">
            <v xml:space="preserve"> </v>
          </cell>
          <cell r="G899" t="str">
            <v xml:space="preserve"> </v>
          </cell>
          <cell r="H899" t="str">
            <v>Jesús Bernardo</v>
          </cell>
          <cell r="I899" t="str">
            <v>Mogollón</v>
          </cell>
          <cell r="J899" t="str">
            <v>Sánchez</v>
          </cell>
          <cell r="K899" t="str">
            <v>Jesús Bernardo Mogollón Sánchez</v>
          </cell>
          <cell r="L899" t="str">
            <v>MOSJ8502252T5</v>
          </cell>
          <cell r="M899" t="str">
            <v>MOSJ850225HDGGNS04</v>
          </cell>
          <cell r="N899" t="str">
            <v>C. Fernando Carrillo No. 204 Col. Cienega C.P. 34090</v>
          </cell>
          <cell r="O899" t="str">
            <v>M</v>
          </cell>
          <cell r="P899" t="str">
            <v>COL. CIENEGA</v>
          </cell>
          <cell r="Q899" t="str">
            <v>Durango</v>
          </cell>
          <cell r="R899" t="str">
            <v>Victoria de Durango</v>
          </cell>
          <cell r="S899" t="str">
            <v>Dgo.</v>
          </cell>
          <cell r="T899">
            <v>6188184033</v>
          </cell>
          <cell r="U899">
            <v>6181002831</v>
          </cell>
          <cell r="V899" t="str">
            <v>MEXICANA</v>
          </cell>
          <cell r="W899" t="str">
            <v>M</v>
          </cell>
          <cell r="X899" t="str">
            <v>LIC. TERAPIA DE LA COMUNICACIÓN (pasante)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 t="e">
            <v>#DIV/0!</v>
          </cell>
          <cell r="AF899" t="str">
            <v>A2</v>
          </cell>
          <cell r="AG899">
            <v>0</v>
          </cell>
          <cell r="AH899">
            <v>0</v>
          </cell>
          <cell r="AI899" t="str">
            <v>bernardomogo@hotmail.com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 t="str">
            <v>Mogollón Sánchez Jesús Bernardo</v>
          </cell>
          <cell r="AR899">
            <v>0</v>
          </cell>
        </row>
        <row r="900">
          <cell r="A900">
            <v>899</v>
          </cell>
          <cell r="B900" t="str">
            <v>ASIGNADO</v>
          </cell>
          <cell r="C900" t="str">
            <v>ACTIVO</v>
          </cell>
          <cell r="D900">
            <v>40932</v>
          </cell>
          <cell r="E900">
            <v>0</v>
          </cell>
          <cell r="F900" t="str">
            <v>1° de Septiembre</v>
          </cell>
          <cell r="G900" t="str">
            <v>PNIEB</v>
          </cell>
          <cell r="H900" t="str">
            <v>Jorge Serafin</v>
          </cell>
          <cell r="I900" t="str">
            <v>Luna</v>
          </cell>
          <cell r="J900" t="str">
            <v>Gómez</v>
          </cell>
          <cell r="K900" t="str">
            <v>Jorge Serafin Luna Gómez</v>
          </cell>
          <cell r="L900" t="str">
            <v>LUGJ691117382</v>
          </cell>
          <cell r="M900" t="str">
            <v>LUGJ691117HNLNMR07</v>
          </cell>
          <cell r="N900" t="str">
            <v>Cda. de las Gladiolas No. 121 Fracc. Santa Elena C.P. 34700</v>
          </cell>
          <cell r="O900" t="str">
            <v>M</v>
          </cell>
          <cell r="P900" t="str">
            <v>M- GUADALUPE VICTORIA</v>
          </cell>
          <cell r="Q900" t="str">
            <v>Guadalupe Victoria</v>
          </cell>
          <cell r="R900" t="str">
            <v>Guadalupe Victoria</v>
          </cell>
          <cell r="S900" t="str">
            <v>Dgo.</v>
          </cell>
          <cell r="T900">
            <v>6768824514</v>
          </cell>
          <cell r="U900">
            <v>6761083461</v>
          </cell>
          <cell r="V900" t="str">
            <v>MEXICANA</v>
          </cell>
          <cell r="W900" t="str">
            <v>M</v>
          </cell>
          <cell r="X900" t="str">
            <v>PREPARATORIA</v>
          </cell>
          <cell r="Y900">
            <v>0</v>
          </cell>
          <cell r="Z900">
            <v>0</v>
          </cell>
          <cell r="AA900">
            <v>0</v>
          </cell>
          <cell r="AB900">
            <v>8</v>
          </cell>
          <cell r="AC900">
            <v>7</v>
          </cell>
          <cell r="AD900">
            <v>6</v>
          </cell>
          <cell r="AE900">
            <v>7</v>
          </cell>
          <cell r="AF900" t="str">
            <v>B1</v>
          </cell>
          <cell r="AG900">
            <v>0</v>
          </cell>
          <cell r="AH900">
            <v>0</v>
          </cell>
          <cell r="AI900" t="str">
            <v>j_lunagomez@hotmail.com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 t="str">
            <v>Luna Gómez Jorge Serafin</v>
          </cell>
          <cell r="AR900">
            <v>0</v>
          </cell>
        </row>
        <row r="901">
          <cell r="A901">
            <v>900</v>
          </cell>
          <cell r="B901" t="str">
            <v>ASIGNADO</v>
          </cell>
          <cell r="C901" t="str">
            <v>ACTIVO</v>
          </cell>
          <cell r="D901">
            <v>40932</v>
          </cell>
          <cell r="E901">
            <v>0</v>
          </cell>
          <cell r="F901" t="str">
            <v>1° de Septiembre</v>
          </cell>
          <cell r="G901" t="str">
            <v>PNIEB</v>
          </cell>
          <cell r="H901" t="str">
            <v>Vivian Ireri</v>
          </cell>
          <cell r="I901" t="str">
            <v>Ávalos</v>
          </cell>
          <cell r="J901" t="str">
            <v>Valenzuela</v>
          </cell>
          <cell r="K901" t="str">
            <v>Vivian Ireri Ávalos Valenzuela</v>
          </cell>
          <cell r="L901" t="str">
            <v>AAVV800617GI8</v>
          </cell>
          <cell r="M901" t="str">
            <v>AAVV800617MDGVLV04</v>
          </cell>
          <cell r="N901" t="str">
            <v>C. Maclovio Herrera No. 305 Col. Felipe Ángeles C.P. 34048</v>
          </cell>
          <cell r="O901" t="str">
            <v>M</v>
          </cell>
          <cell r="P901" t="str">
            <v xml:space="preserve">COL. FELIPE ÁngelES </v>
          </cell>
          <cell r="Q901" t="str">
            <v>Durango</v>
          </cell>
          <cell r="R901" t="str">
            <v>Victoria de Durango</v>
          </cell>
          <cell r="S901" t="str">
            <v>Dgo.</v>
          </cell>
          <cell r="T901">
            <v>6181280947</v>
          </cell>
          <cell r="U901">
            <v>6181233535</v>
          </cell>
          <cell r="V901" t="str">
            <v>MEXICANA</v>
          </cell>
          <cell r="W901" t="str">
            <v>F</v>
          </cell>
          <cell r="X901" t="str">
            <v>LIC. EN PSICOLOGIA</v>
          </cell>
          <cell r="Y901">
            <v>0</v>
          </cell>
          <cell r="Z901">
            <v>0</v>
          </cell>
          <cell r="AA901">
            <v>0</v>
          </cell>
          <cell r="AB901">
            <v>9</v>
          </cell>
          <cell r="AC901">
            <v>7</v>
          </cell>
          <cell r="AD901">
            <v>6</v>
          </cell>
          <cell r="AE901">
            <v>7.333333333333333</v>
          </cell>
          <cell r="AF901" t="str">
            <v>A2</v>
          </cell>
          <cell r="AG901">
            <v>0</v>
          </cell>
          <cell r="AH901">
            <v>0</v>
          </cell>
          <cell r="AI901" t="str">
            <v>viav21@hotmail.com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 t="str">
            <v>Ávalos Valenzuela Vivian Ireri</v>
          </cell>
          <cell r="AR901">
            <v>0</v>
          </cell>
        </row>
        <row r="902">
          <cell r="A902">
            <v>901</v>
          </cell>
          <cell r="B902" t="str">
            <v>ASIGNADO</v>
          </cell>
          <cell r="C902" t="str">
            <v>ACTIVO</v>
          </cell>
          <cell r="D902">
            <v>40932</v>
          </cell>
          <cell r="E902">
            <v>0</v>
          </cell>
          <cell r="F902" t="str">
            <v>1° de Septiembre</v>
          </cell>
          <cell r="G902" t="str">
            <v>PIP</v>
          </cell>
          <cell r="H902" t="str">
            <v>Osiel Javier</v>
          </cell>
          <cell r="I902" t="str">
            <v>Salas</v>
          </cell>
          <cell r="J902" t="str">
            <v>Blanco</v>
          </cell>
          <cell r="K902" t="str">
            <v>Osiel Javier Salas Blanco</v>
          </cell>
          <cell r="L902" t="str">
            <v>SABO840920TN5</v>
          </cell>
          <cell r="M902" t="str">
            <v>SABO840920HDGLLS05</v>
          </cell>
          <cell r="N902" t="str">
            <v>C. Nube Nocticula No. 211 Fracc. Las Nubes C.P. 34224</v>
          </cell>
          <cell r="O902" t="str">
            <v>M</v>
          </cell>
          <cell r="P902" t="str">
            <v>FRACC. LAS NUBES</v>
          </cell>
          <cell r="Q902" t="str">
            <v>Durango</v>
          </cell>
          <cell r="R902" t="str">
            <v>Victoria de Durango</v>
          </cell>
          <cell r="S902" t="str">
            <v>Dgo.</v>
          </cell>
          <cell r="T902">
            <v>0</v>
          </cell>
          <cell r="U902">
            <v>6181836448</v>
          </cell>
          <cell r="V902" t="str">
            <v>MEXICANA</v>
          </cell>
          <cell r="W902" t="str">
            <v>M</v>
          </cell>
          <cell r="X902" t="str">
            <v>HIGH SCHOOL</v>
          </cell>
          <cell r="Y902">
            <v>0</v>
          </cell>
          <cell r="Z902">
            <v>0</v>
          </cell>
          <cell r="AA902">
            <v>0</v>
          </cell>
          <cell r="AB902">
            <v>9</v>
          </cell>
          <cell r="AC902">
            <v>9</v>
          </cell>
          <cell r="AD902">
            <v>9</v>
          </cell>
          <cell r="AE902">
            <v>9</v>
          </cell>
          <cell r="AF902" t="str">
            <v>B2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 t="str">
            <v>Salas Blanco Osiel Javier</v>
          </cell>
          <cell r="AR902">
            <v>0</v>
          </cell>
        </row>
        <row r="903">
          <cell r="A903">
            <v>902</v>
          </cell>
          <cell r="B903" t="str">
            <v>ASIGNADO</v>
          </cell>
          <cell r="C903" t="str">
            <v>ACTIVO</v>
          </cell>
          <cell r="D903">
            <v>40932</v>
          </cell>
          <cell r="E903">
            <v>0</v>
          </cell>
          <cell r="F903" t="str">
            <v>1° de Septiembre</v>
          </cell>
          <cell r="G903" t="str">
            <v>PNIEB</v>
          </cell>
          <cell r="H903" t="str">
            <v>Alfonso</v>
          </cell>
          <cell r="I903" t="str">
            <v>Corral</v>
          </cell>
          <cell r="J903" t="str">
            <v>Carrera</v>
          </cell>
          <cell r="K903" t="str">
            <v>Alfonso Corral Carrera</v>
          </cell>
          <cell r="L903" t="str">
            <v>COCA740205SW0</v>
          </cell>
          <cell r="M903" t="str">
            <v>COCA740205HDGRRL02</v>
          </cell>
          <cell r="N903" t="str">
            <v>Loc. SN Isidro de las Calaba S/N Loc. Isidro de las Calab C.P. 35644</v>
          </cell>
          <cell r="O903" t="str">
            <v>M</v>
          </cell>
          <cell r="P903" t="str">
            <v>M- Tepehuanes</v>
          </cell>
          <cell r="Q903" t="str">
            <v>Tepehuanes</v>
          </cell>
          <cell r="R903" t="str">
            <v>Isidro de las Calab</v>
          </cell>
          <cell r="S903" t="str">
            <v>Dgo.</v>
          </cell>
          <cell r="T903">
            <v>6181168094</v>
          </cell>
          <cell r="U903">
            <v>6188017217</v>
          </cell>
          <cell r="V903" t="str">
            <v>MEXICANA</v>
          </cell>
          <cell r="W903" t="str">
            <v>M</v>
          </cell>
          <cell r="X903" t="str">
            <v>HIGH SCHOOL</v>
          </cell>
          <cell r="Y903">
            <v>0</v>
          </cell>
          <cell r="Z903">
            <v>0</v>
          </cell>
          <cell r="AA903">
            <v>0</v>
          </cell>
          <cell r="AB903">
            <v>7</v>
          </cell>
          <cell r="AC903">
            <v>5</v>
          </cell>
          <cell r="AD903">
            <v>7</v>
          </cell>
          <cell r="AE903">
            <v>6.333333333333333</v>
          </cell>
          <cell r="AF903" t="str">
            <v>B1</v>
          </cell>
          <cell r="AG903">
            <v>0</v>
          </cell>
          <cell r="AH903">
            <v>0</v>
          </cell>
          <cell r="AI903" t="str">
            <v>alfcor.pipdgo@gmail.com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 t="str">
            <v>Corral Carrera Alfonso</v>
          </cell>
          <cell r="AR903">
            <v>0</v>
          </cell>
        </row>
        <row r="904">
          <cell r="A904">
            <v>903</v>
          </cell>
          <cell r="B904" t="str">
            <v>ASIGNADO</v>
          </cell>
          <cell r="C904" t="str">
            <v>ACTIVO</v>
          </cell>
          <cell r="D904">
            <v>40933</v>
          </cell>
          <cell r="E904">
            <v>0</v>
          </cell>
          <cell r="F904" t="str">
            <v>1° de Septiembre</v>
          </cell>
          <cell r="G904" t="str">
            <v>PNIEB</v>
          </cell>
          <cell r="H904" t="str">
            <v>Arely Guadalupe</v>
          </cell>
          <cell r="I904" t="str">
            <v>Orozco</v>
          </cell>
          <cell r="J904" t="str">
            <v>Alvarado</v>
          </cell>
          <cell r="K904" t="str">
            <v>Arely Guadalupe Orozco Alvarado</v>
          </cell>
          <cell r="L904" t="str">
            <v>OOAA921207B35</v>
          </cell>
          <cell r="M904" t="str">
            <v>OOAA921207MDGRL05</v>
          </cell>
          <cell r="N904" t="str">
            <v>Priv. Avelino Núñez 100 Fracc. San Marcos C.P. 34225</v>
          </cell>
          <cell r="O904" t="str">
            <v>V</v>
          </cell>
          <cell r="P904" t="str">
            <v>FRACC. SAN MARCOS</v>
          </cell>
          <cell r="Q904" t="str">
            <v>Durango</v>
          </cell>
          <cell r="R904" t="str">
            <v>Victoria de Durango</v>
          </cell>
          <cell r="S904" t="str">
            <v>Dgo.</v>
          </cell>
          <cell r="T904">
            <v>6188844543</v>
          </cell>
          <cell r="U904">
            <v>6181650409</v>
          </cell>
          <cell r="V904" t="str">
            <v>MEXICANA</v>
          </cell>
          <cell r="W904" t="str">
            <v>F</v>
          </cell>
          <cell r="X904" t="str">
            <v>PREPARATORIA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 t="e">
            <v>#DIV/0!</v>
          </cell>
          <cell r="AF904" t="str">
            <v>B1</v>
          </cell>
          <cell r="AG904">
            <v>0</v>
          </cell>
          <cell r="AH904">
            <v>0</v>
          </cell>
          <cell r="AI904" t="str">
            <v>lee-jinki_onew@hotmail.com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 t="str">
            <v>Orozco Alvarado Arely Guadalupe</v>
          </cell>
          <cell r="AR904">
            <v>0</v>
          </cell>
        </row>
        <row r="905">
          <cell r="A905">
            <v>904</v>
          </cell>
          <cell r="B905" t="str">
            <v>CANDIDATO</v>
          </cell>
          <cell r="C905" t="str">
            <v>ACTIVO</v>
          </cell>
          <cell r="D905">
            <v>40933</v>
          </cell>
          <cell r="E905">
            <v>0</v>
          </cell>
          <cell r="F905" t="str">
            <v xml:space="preserve"> </v>
          </cell>
          <cell r="G905" t="str">
            <v xml:space="preserve"> </v>
          </cell>
          <cell r="H905" t="str">
            <v>Daniel</v>
          </cell>
          <cell r="I905" t="str">
            <v>Ontiveros</v>
          </cell>
          <cell r="J905" t="str">
            <v>Lopéz</v>
          </cell>
          <cell r="K905" t="str">
            <v>Daniel Ontiveros Lopéz</v>
          </cell>
          <cell r="L905" t="str">
            <v>OILD861127FD0</v>
          </cell>
          <cell r="M905" t="str">
            <v>OILD861127HDGNPN06</v>
          </cell>
          <cell r="N905" t="str">
            <v>C. Sin Nombre S/N Loc. Alamillo Galeana C.P. 35770</v>
          </cell>
          <cell r="O905" t="str">
            <v>MV</v>
          </cell>
          <cell r="P905" t="str">
            <v>M- Rodeo</v>
          </cell>
          <cell r="Q905" t="str">
            <v>Rodeo</v>
          </cell>
          <cell r="R905" t="str">
            <v>Alamillo Galeana</v>
          </cell>
          <cell r="S905" t="str">
            <v>Dgo.</v>
          </cell>
          <cell r="T905">
            <v>6181600328</v>
          </cell>
          <cell r="U905">
            <v>6778797989</v>
          </cell>
          <cell r="V905" t="str">
            <v>MEXICANA</v>
          </cell>
          <cell r="W905" t="str">
            <v>M</v>
          </cell>
          <cell r="X905" t="str">
            <v>HIGH SCHOOL</v>
          </cell>
          <cell r="Y905">
            <v>0</v>
          </cell>
          <cell r="Z905">
            <v>0</v>
          </cell>
          <cell r="AA905">
            <v>0</v>
          </cell>
          <cell r="AB905">
            <v>9</v>
          </cell>
          <cell r="AC905">
            <v>7</v>
          </cell>
          <cell r="AD905">
            <v>9</v>
          </cell>
          <cell r="AE905">
            <v>8.3333333333333339</v>
          </cell>
          <cell r="AF905" t="str">
            <v>B1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 t="str">
            <v>Ontiveros Lopéz Daniel</v>
          </cell>
          <cell r="AR905">
            <v>0</v>
          </cell>
        </row>
        <row r="906">
          <cell r="A906">
            <v>905</v>
          </cell>
          <cell r="B906" t="str">
            <v>CANDIDATO</v>
          </cell>
          <cell r="C906" t="str">
            <v>ACTIVO</v>
          </cell>
          <cell r="D906">
            <v>40933</v>
          </cell>
          <cell r="E906">
            <v>0</v>
          </cell>
          <cell r="F906" t="str">
            <v xml:space="preserve"> </v>
          </cell>
          <cell r="G906" t="str">
            <v xml:space="preserve"> </v>
          </cell>
          <cell r="H906" t="str">
            <v>Luis Alberto</v>
          </cell>
          <cell r="I906" t="str">
            <v>Cisneros</v>
          </cell>
          <cell r="J906" t="str">
            <v>Lara</v>
          </cell>
          <cell r="K906" t="str">
            <v>Luis Alberto Cisneros Lara</v>
          </cell>
          <cell r="L906" t="str">
            <v>CILL850625DF7</v>
          </cell>
          <cell r="M906" t="str">
            <v>CILL850625HDGSRS02</v>
          </cell>
          <cell r="N906" t="str">
            <v>Priv. De Abasolo No. 435 8 BarrioTierra Blanca C.P. 34139</v>
          </cell>
          <cell r="O906" t="str">
            <v>V</v>
          </cell>
          <cell r="P906" t="str">
            <v xml:space="preserve">B. DE TIERRA BLANCA </v>
          </cell>
          <cell r="Q906" t="str">
            <v>Durango</v>
          </cell>
          <cell r="R906" t="str">
            <v>Victoria de Durango</v>
          </cell>
          <cell r="S906" t="str">
            <v>Dgo.</v>
          </cell>
          <cell r="T906">
            <v>6188339089</v>
          </cell>
          <cell r="U906">
            <v>6181673079</v>
          </cell>
          <cell r="V906" t="str">
            <v>MEXICANA</v>
          </cell>
          <cell r="W906" t="str">
            <v>M</v>
          </cell>
          <cell r="X906" t="str">
            <v>ING. INDUSTRIAL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 t="e">
            <v>#DIV/0!</v>
          </cell>
          <cell r="AF906" t="str">
            <v>B1</v>
          </cell>
          <cell r="AG906">
            <v>0</v>
          </cell>
          <cell r="AH906">
            <v>0</v>
          </cell>
          <cell r="AI906" t="str">
            <v>luis_cl85@hotmail.com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 t="str">
            <v>Cisneros Lara Luis Alberto</v>
          </cell>
          <cell r="AR906">
            <v>0</v>
          </cell>
        </row>
        <row r="907">
          <cell r="A907">
            <v>906</v>
          </cell>
          <cell r="B907" t="str">
            <v>CANDIDATO</v>
          </cell>
          <cell r="C907" t="str">
            <v>ACTIVO</v>
          </cell>
          <cell r="D907">
            <v>40933</v>
          </cell>
          <cell r="E907">
            <v>0</v>
          </cell>
          <cell r="F907" t="str">
            <v xml:space="preserve"> </v>
          </cell>
          <cell r="G907" t="str">
            <v xml:space="preserve"> </v>
          </cell>
          <cell r="H907" t="str">
            <v>Omar Nadim</v>
          </cell>
          <cell r="I907" t="str">
            <v>Zafa</v>
          </cell>
          <cell r="J907" t="str">
            <v>Gutierrez</v>
          </cell>
          <cell r="K907" t="str">
            <v>Omar Nadim Zafa Gutierrez</v>
          </cell>
          <cell r="L907" t="str">
            <v>ZAGO900329KK6</v>
          </cell>
          <cell r="M907" t="str">
            <v>ZAGO900329HDGFTM07</v>
          </cell>
          <cell r="N907" t="str">
            <v>C. Miguel Gutierrez No. 312 Fracc. Domingo Arrieta C.P. 34180</v>
          </cell>
          <cell r="O907" t="str">
            <v>V</v>
          </cell>
          <cell r="P907" t="str">
            <v>FRACC. DOMINGO ARRIETA</v>
          </cell>
          <cell r="Q907" t="str">
            <v>Durango</v>
          </cell>
          <cell r="R907" t="str">
            <v>Victoria de Durango</v>
          </cell>
          <cell r="S907" t="str">
            <v>Dgo.</v>
          </cell>
          <cell r="T907">
            <v>6188171708</v>
          </cell>
          <cell r="U907">
            <v>6181836391</v>
          </cell>
          <cell r="V907" t="str">
            <v>MEXICANA</v>
          </cell>
          <cell r="W907" t="str">
            <v>M</v>
          </cell>
          <cell r="X907" t="str">
            <v>PREPARATORIA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 t="e">
            <v>#DIV/0!</v>
          </cell>
          <cell r="AF907" t="str">
            <v>B2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 t="str">
            <v>Zafa Gutierrez Omar Nadim</v>
          </cell>
          <cell r="AR907">
            <v>0</v>
          </cell>
        </row>
        <row r="908">
          <cell r="A908">
            <v>907</v>
          </cell>
          <cell r="B908" t="str">
            <v>ASIGNADO</v>
          </cell>
          <cell r="C908" t="str">
            <v>ACTIVO</v>
          </cell>
          <cell r="D908">
            <v>40934</v>
          </cell>
          <cell r="E908">
            <v>0</v>
          </cell>
          <cell r="F908" t="str">
            <v>1° de Septiembre</v>
          </cell>
          <cell r="G908" t="str">
            <v>PNIEB</v>
          </cell>
          <cell r="H908" t="str">
            <v>Jesús Arath</v>
          </cell>
          <cell r="I908" t="str">
            <v>Contreras</v>
          </cell>
          <cell r="J908" t="str">
            <v>Hernández</v>
          </cell>
          <cell r="K908" t="str">
            <v>Jesús Arath Contreras Hernández</v>
          </cell>
          <cell r="L908" t="str">
            <v>COHJ9010156M4</v>
          </cell>
          <cell r="M908" t="str">
            <v>COHJ901015HDGNRS02</v>
          </cell>
          <cell r="N908" t="str">
            <v>C. Azucena No. 107 Loc. Cuatro de Octubre 34302</v>
          </cell>
          <cell r="O908" t="str">
            <v>M</v>
          </cell>
          <cell r="P908" t="str">
            <v>COL. 4 DE OCTUBRE</v>
          </cell>
          <cell r="Q908" t="str">
            <v>Durango</v>
          </cell>
          <cell r="R908" t="str">
            <v>Cuatro de Octubre</v>
          </cell>
          <cell r="S908" t="str">
            <v>Dgo.</v>
          </cell>
          <cell r="T908">
            <v>6188247283</v>
          </cell>
          <cell r="U908">
            <v>6188015777</v>
          </cell>
          <cell r="V908" t="str">
            <v>MEXICANA</v>
          </cell>
          <cell r="W908" t="str">
            <v>M</v>
          </cell>
          <cell r="X908" t="str">
            <v>HIGH SCHOOL</v>
          </cell>
          <cell r="Y908">
            <v>0</v>
          </cell>
          <cell r="Z908">
            <v>0</v>
          </cell>
          <cell r="AA908">
            <v>0</v>
          </cell>
          <cell r="AB908">
            <v>9</v>
          </cell>
          <cell r="AC908">
            <v>6</v>
          </cell>
          <cell r="AD908">
            <v>7</v>
          </cell>
          <cell r="AE908">
            <v>7.333333333333333</v>
          </cell>
          <cell r="AF908" t="str">
            <v>B1</v>
          </cell>
          <cell r="AG908">
            <v>0</v>
          </cell>
          <cell r="AH908">
            <v>0</v>
          </cell>
          <cell r="AI908" t="str">
            <v>jesus.contreras64@yahoo.com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 t="str">
            <v>Contreras Hernández Jesús Arath</v>
          </cell>
          <cell r="AR908">
            <v>0</v>
          </cell>
        </row>
        <row r="909">
          <cell r="A909">
            <v>908</v>
          </cell>
          <cell r="B909" t="str">
            <v>CANDIDATO</v>
          </cell>
          <cell r="C909" t="str">
            <v>ACTIVO</v>
          </cell>
          <cell r="D909">
            <v>40934</v>
          </cell>
          <cell r="E909">
            <v>0</v>
          </cell>
          <cell r="F909" t="str">
            <v xml:space="preserve"> </v>
          </cell>
          <cell r="G909" t="str">
            <v xml:space="preserve"> </v>
          </cell>
          <cell r="H909" t="str">
            <v>Elsa Daniela</v>
          </cell>
          <cell r="I909" t="str">
            <v>Sariñana</v>
          </cell>
          <cell r="J909" t="str">
            <v>Soto</v>
          </cell>
          <cell r="K909" t="str">
            <v>Elsa Daniela Sariñana Soto</v>
          </cell>
          <cell r="L909" t="str">
            <v>SASE840503AXA</v>
          </cell>
          <cell r="M909" t="str">
            <v>SASE840503MDGRTL02</v>
          </cell>
          <cell r="N909" t="str">
            <v>C. Aurora Boreal No. 205 Fracc. Las Nubes C.P. 34224</v>
          </cell>
          <cell r="O909" t="str">
            <v>M</v>
          </cell>
          <cell r="P909" t="str">
            <v>FRACC. LAS NUBES</v>
          </cell>
          <cell r="Q909" t="str">
            <v>Durango</v>
          </cell>
          <cell r="R909" t="str">
            <v>Victoria de Durango</v>
          </cell>
          <cell r="S909" t="str">
            <v>Dgo.</v>
          </cell>
          <cell r="T909">
            <v>6188146412</v>
          </cell>
          <cell r="U909">
            <v>6181653036</v>
          </cell>
          <cell r="V909" t="str">
            <v>MEXICANA</v>
          </cell>
          <cell r="W909" t="str">
            <v>F</v>
          </cell>
          <cell r="X909" t="str">
            <v>LIC. EN INFORMATICA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 t="e">
            <v>#DIV/0!</v>
          </cell>
          <cell r="AF909" t="str">
            <v>B1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 t="str">
            <v>Sariñana Soto Elsa Daniela</v>
          </cell>
          <cell r="AR909">
            <v>0</v>
          </cell>
        </row>
        <row r="910">
          <cell r="A910">
            <v>909</v>
          </cell>
          <cell r="B910" t="str">
            <v>CANDIDATO</v>
          </cell>
          <cell r="C910" t="str">
            <v>ACTIVO</v>
          </cell>
          <cell r="D910">
            <v>40935</v>
          </cell>
          <cell r="E910">
            <v>0</v>
          </cell>
          <cell r="F910" t="str">
            <v xml:space="preserve"> </v>
          </cell>
          <cell r="G910" t="str">
            <v xml:space="preserve"> </v>
          </cell>
          <cell r="H910" t="str">
            <v>Victor Israel</v>
          </cell>
          <cell r="I910" t="str">
            <v>Alvarado</v>
          </cell>
          <cell r="J910" t="str">
            <v>Delgado</v>
          </cell>
          <cell r="K910" t="str">
            <v>Victor Israel Alvarado Delgado</v>
          </cell>
          <cell r="L910" t="str">
            <v>AADV800410GW7</v>
          </cell>
          <cell r="M910" t="str">
            <v>AADV800410HDGLLC08</v>
          </cell>
          <cell r="N910" t="str">
            <v>Av. Vicente Guerrero No. 202 Loc. Francisco I Madero C.P. 34770</v>
          </cell>
          <cell r="O910" t="str">
            <v>M</v>
          </cell>
          <cell r="P910">
            <v>0</v>
          </cell>
          <cell r="Q910" t="str">
            <v>Panuco de Coronado</v>
          </cell>
          <cell r="R910" t="str">
            <v>Francisco I. Madero</v>
          </cell>
          <cell r="S910" t="str">
            <v>Dgo.</v>
          </cell>
          <cell r="T910">
            <v>0</v>
          </cell>
          <cell r="U910">
            <v>6181323437</v>
          </cell>
          <cell r="V910" t="str">
            <v>MEXICANA</v>
          </cell>
          <cell r="W910" t="str">
            <v>M</v>
          </cell>
          <cell r="X910" t="str">
            <v>LIC. EN DISEÑO GRAFICO</v>
          </cell>
          <cell r="Y910">
            <v>0</v>
          </cell>
          <cell r="Z910">
            <v>0</v>
          </cell>
          <cell r="AA910">
            <v>0</v>
          </cell>
          <cell r="AB910">
            <v>8</v>
          </cell>
          <cell r="AC910">
            <v>6</v>
          </cell>
          <cell r="AD910">
            <v>9</v>
          </cell>
          <cell r="AE910">
            <v>7.666666666666667</v>
          </cell>
          <cell r="AF910" t="str">
            <v>B2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 t="str">
            <v>Alvarado Delgado Victor Israel</v>
          </cell>
          <cell r="AR910">
            <v>0</v>
          </cell>
        </row>
        <row r="911">
          <cell r="A911">
            <v>910</v>
          </cell>
          <cell r="B911" t="str">
            <v>CANDIDATO</v>
          </cell>
          <cell r="C911" t="str">
            <v>ACTIVO</v>
          </cell>
          <cell r="D911">
            <v>40935</v>
          </cell>
          <cell r="E911">
            <v>0</v>
          </cell>
          <cell r="F911" t="str">
            <v xml:space="preserve"> </v>
          </cell>
          <cell r="G911" t="str">
            <v xml:space="preserve"> </v>
          </cell>
          <cell r="H911" t="str">
            <v>Efren</v>
          </cell>
          <cell r="I911" t="str">
            <v>Ortega</v>
          </cell>
          <cell r="J911" t="str">
            <v>Acosta</v>
          </cell>
          <cell r="K911" t="str">
            <v>Efren Ortega Acosta</v>
          </cell>
          <cell r="L911" t="str">
            <v>OEAE8505271V0</v>
          </cell>
          <cell r="M911" t="str">
            <v>OEAE850527HDGRCF01</v>
          </cell>
          <cell r="N911" t="str">
            <v>C. Puebla No. 404 Zona Centro C.P. 34450</v>
          </cell>
          <cell r="O911">
            <v>0</v>
          </cell>
          <cell r="P911" t="str">
            <v>M-CANATLAN</v>
          </cell>
          <cell r="Q911" t="str">
            <v>Canatlán</v>
          </cell>
          <cell r="R911" t="str">
            <v>Canatlan</v>
          </cell>
          <cell r="S911" t="str">
            <v>Dgo.</v>
          </cell>
          <cell r="T911">
            <v>6778723364</v>
          </cell>
          <cell r="U911">
            <v>6778853135</v>
          </cell>
          <cell r="V911" t="str">
            <v>MEXICANA</v>
          </cell>
          <cell r="W911" t="str">
            <v>M</v>
          </cell>
          <cell r="X911" t="str">
            <v>HIGH SCHOOL</v>
          </cell>
          <cell r="Y911">
            <v>0</v>
          </cell>
          <cell r="Z911">
            <v>0</v>
          </cell>
          <cell r="AA911">
            <v>0</v>
          </cell>
          <cell r="AB911">
            <v>9</v>
          </cell>
          <cell r="AC911">
            <v>7</v>
          </cell>
          <cell r="AD911">
            <v>9</v>
          </cell>
          <cell r="AE911">
            <v>8.3333333333333339</v>
          </cell>
          <cell r="AF911" t="str">
            <v>B2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 t="str">
            <v>Ortega Acosta Efren</v>
          </cell>
          <cell r="AR911">
            <v>0</v>
          </cell>
        </row>
        <row r="912">
          <cell r="A912">
            <v>911</v>
          </cell>
          <cell r="B912" t="str">
            <v>ASIGNADO</v>
          </cell>
          <cell r="C912" t="str">
            <v>ACTIVO</v>
          </cell>
          <cell r="D912">
            <v>40935</v>
          </cell>
          <cell r="E912">
            <v>0</v>
          </cell>
          <cell r="F912" t="str">
            <v>1° de Septiembre</v>
          </cell>
          <cell r="G912" t="str">
            <v>PNIEB</v>
          </cell>
          <cell r="H912" t="str">
            <v>Karen Yareli</v>
          </cell>
          <cell r="I912" t="str">
            <v>Ontiveros</v>
          </cell>
          <cell r="J912" t="str">
            <v>Rocha</v>
          </cell>
          <cell r="K912" t="str">
            <v>Karen Yareli Ontiveros Rocha</v>
          </cell>
          <cell r="L912" t="str">
            <v>OIRK910629BW1</v>
          </cell>
          <cell r="M912" t="str">
            <v>OIRK910629MDGNCR00</v>
          </cell>
          <cell r="N912" t="str">
            <v>C. Lilas No. 407 Col. Las Palmas C.P. 34014</v>
          </cell>
          <cell r="O912" t="str">
            <v>M</v>
          </cell>
          <cell r="P912" t="str">
            <v>COL. LAS PALMAS</v>
          </cell>
          <cell r="Q912" t="str">
            <v>Durango</v>
          </cell>
          <cell r="R912" t="str">
            <v>Victoria de Durango</v>
          </cell>
          <cell r="S912" t="str">
            <v>Dgo.</v>
          </cell>
          <cell r="T912">
            <v>6181284720</v>
          </cell>
          <cell r="U912">
            <v>6181390076</v>
          </cell>
          <cell r="V912" t="str">
            <v>MEXICANA</v>
          </cell>
          <cell r="W912" t="str">
            <v>F</v>
          </cell>
          <cell r="X912" t="str">
            <v>PREPARATORIA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 t="e">
            <v>#DIV/0!</v>
          </cell>
          <cell r="AF912" t="str">
            <v>B1</v>
          </cell>
          <cell r="AG912">
            <v>0</v>
          </cell>
          <cell r="AH912">
            <v>0</v>
          </cell>
          <cell r="AI912" t="str">
            <v>karenphx602@aol.com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 t="str">
            <v>Ontiveros Rocha Karen Yareli</v>
          </cell>
          <cell r="AR912" t="str">
            <v>No a terminado la preparatoria se llevo su expediente</v>
          </cell>
        </row>
        <row r="913">
          <cell r="A913">
            <v>912</v>
          </cell>
          <cell r="B913" t="str">
            <v>CANDIDATO</v>
          </cell>
          <cell r="C913" t="str">
            <v>baja</v>
          </cell>
          <cell r="D913">
            <v>40935</v>
          </cell>
          <cell r="E913">
            <v>0</v>
          </cell>
          <cell r="F913" t="str">
            <v xml:space="preserve"> </v>
          </cell>
          <cell r="G913" t="str">
            <v xml:space="preserve"> </v>
          </cell>
          <cell r="H913" t="str">
            <v>Diana Paola</v>
          </cell>
          <cell r="I913" t="str">
            <v>Mitre</v>
          </cell>
          <cell r="J913" t="str">
            <v>Zuñiga</v>
          </cell>
          <cell r="K913" t="str">
            <v>Diana Paola Mitre Zuñiga</v>
          </cell>
          <cell r="L913" t="str">
            <v>MIZD880517RJ4</v>
          </cell>
          <cell r="M913" t="str">
            <v>MIZD880517MDGTXN05</v>
          </cell>
          <cell r="N913" t="str">
            <v>C. Perimetral Ferrocarril L 84 M 14 Fracc. La Forestal C.P. 34217</v>
          </cell>
          <cell r="O913" t="str">
            <v>M</v>
          </cell>
          <cell r="P913" t="str">
            <v>FRACC. LA FORESTAL</v>
          </cell>
          <cell r="Q913" t="str">
            <v>Durango</v>
          </cell>
          <cell r="R913" t="str">
            <v>Victoria de Durango</v>
          </cell>
          <cell r="S913" t="str">
            <v>Dgo.</v>
          </cell>
          <cell r="T913">
            <v>6181290359</v>
          </cell>
          <cell r="U913">
            <v>6181059666</v>
          </cell>
          <cell r="V913" t="str">
            <v>MEXICANA</v>
          </cell>
          <cell r="W913" t="str">
            <v>F</v>
          </cell>
          <cell r="X913" t="str">
            <v>LIC. EN ARQUITECTURA</v>
          </cell>
          <cell r="Y913">
            <v>0</v>
          </cell>
          <cell r="Z913">
            <v>0</v>
          </cell>
          <cell r="AA913">
            <v>0</v>
          </cell>
          <cell r="AB913">
            <v>8</v>
          </cell>
          <cell r="AC913">
            <v>7</v>
          </cell>
          <cell r="AD913">
            <v>6</v>
          </cell>
          <cell r="AE913">
            <v>7</v>
          </cell>
          <cell r="AF913" t="str">
            <v>B1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 t="str">
            <v>Mitre Zuñiga Diana Paola</v>
          </cell>
          <cell r="AR913">
            <v>0</v>
          </cell>
        </row>
        <row r="914">
          <cell r="A914">
            <v>913</v>
          </cell>
          <cell r="B914" t="str">
            <v>CANDIDATO</v>
          </cell>
          <cell r="C914" t="str">
            <v>ACTIVO</v>
          </cell>
          <cell r="D914">
            <v>40935</v>
          </cell>
          <cell r="E914">
            <v>0</v>
          </cell>
          <cell r="F914" t="str">
            <v xml:space="preserve"> </v>
          </cell>
          <cell r="G914" t="str">
            <v xml:space="preserve"> </v>
          </cell>
          <cell r="H914" t="str">
            <v>Nancy Yadira</v>
          </cell>
          <cell r="I914" t="str">
            <v>Vargas</v>
          </cell>
          <cell r="J914" t="str">
            <v>Rodríguez</v>
          </cell>
          <cell r="K914" t="str">
            <v>Nancy Yadira Vargas Rodríguez</v>
          </cell>
          <cell r="L914" t="str">
            <v>VARN890810G1A</v>
          </cell>
          <cell r="M914" t="str">
            <v>VARN890810MDGRDN00</v>
          </cell>
          <cell r="N914" t="str">
            <v>Blvd. Dolores del Rio No. 506 Col. Azcapotzalco C.P. 34160</v>
          </cell>
          <cell r="O914" t="str">
            <v>M</v>
          </cell>
          <cell r="P914" t="str">
            <v>COL. AZCAPOTZALCO</v>
          </cell>
          <cell r="Q914" t="str">
            <v>Durango</v>
          </cell>
          <cell r="R914" t="str">
            <v>Victoria de Durango</v>
          </cell>
          <cell r="S914" t="str">
            <v>Dgo.</v>
          </cell>
          <cell r="T914">
            <v>6188116170</v>
          </cell>
          <cell r="U914">
            <v>6181120582</v>
          </cell>
          <cell r="V914" t="str">
            <v>MEXICANA</v>
          </cell>
          <cell r="W914" t="str">
            <v>F</v>
          </cell>
          <cell r="X914" t="str">
            <v>LIC. EN COMERCIO INTERNACIONAL</v>
          </cell>
          <cell r="Y914">
            <v>0</v>
          </cell>
          <cell r="Z914">
            <v>0</v>
          </cell>
          <cell r="AA914">
            <v>0</v>
          </cell>
          <cell r="AB914">
            <v>8</v>
          </cell>
          <cell r="AC914">
            <v>6</v>
          </cell>
          <cell r="AD914">
            <v>9</v>
          </cell>
          <cell r="AE914">
            <v>7.666666666666667</v>
          </cell>
          <cell r="AF914" t="str">
            <v>B1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 t="str">
            <v>Vargas Rodríguez Nancy Yadira</v>
          </cell>
          <cell r="AR914">
            <v>0</v>
          </cell>
        </row>
        <row r="915">
          <cell r="A915">
            <v>914</v>
          </cell>
          <cell r="B915" t="str">
            <v>CANDIDATO</v>
          </cell>
          <cell r="C915" t="str">
            <v>ACTIVO</v>
          </cell>
          <cell r="D915">
            <v>40935</v>
          </cell>
          <cell r="E915">
            <v>0</v>
          </cell>
          <cell r="F915" t="str">
            <v xml:space="preserve"> </v>
          </cell>
          <cell r="G915" t="str">
            <v xml:space="preserve"> </v>
          </cell>
          <cell r="H915" t="str">
            <v>Jorge Alberto</v>
          </cell>
          <cell r="I915" t="str">
            <v>Morales</v>
          </cell>
          <cell r="J915" t="str">
            <v>Gómez</v>
          </cell>
          <cell r="K915" t="str">
            <v>Jorge Alberto Morales Gómez</v>
          </cell>
          <cell r="L915" t="str">
            <v>MOGJ800523L13</v>
          </cell>
          <cell r="M915" t="str">
            <v>MOGJ800523HCLRMR06</v>
          </cell>
          <cell r="N915" t="str">
            <v>C. Vivienda Digna No. 136 Fracc. San Luis C.P. 34224</v>
          </cell>
          <cell r="O915" t="str">
            <v>MV</v>
          </cell>
          <cell r="P915" t="str">
            <v>FRACC. SAN LUIS</v>
          </cell>
          <cell r="Q915" t="str">
            <v>Durango</v>
          </cell>
          <cell r="R915" t="str">
            <v>Victoria de Durango</v>
          </cell>
          <cell r="S915" t="str">
            <v>Dgo.</v>
          </cell>
          <cell r="T915">
            <v>6188143858</v>
          </cell>
          <cell r="U915">
            <v>6181024911</v>
          </cell>
          <cell r="V915" t="str">
            <v>MEXICANA</v>
          </cell>
          <cell r="W915" t="str">
            <v>M</v>
          </cell>
          <cell r="X915" t="str">
            <v>BACHILLERATO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 t="e">
            <v>#DIV/0!</v>
          </cell>
          <cell r="AF915" t="str">
            <v>B1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 t="str">
            <v>Morales Gómez Jorge Alberto</v>
          </cell>
          <cell r="AR915">
            <v>0</v>
          </cell>
        </row>
        <row r="916">
          <cell r="A916">
            <v>915</v>
          </cell>
          <cell r="B916" t="str">
            <v>CANDIDATO</v>
          </cell>
          <cell r="C916" t="str">
            <v>baja</v>
          </cell>
          <cell r="D916">
            <v>40935</v>
          </cell>
          <cell r="E916">
            <v>0</v>
          </cell>
          <cell r="F916" t="str">
            <v xml:space="preserve"> </v>
          </cell>
          <cell r="G916" t="str">
            <v xml:space="preserve"> </v>
          </cell>
          <cell r="H916" t="str">
            <v>Luz María</v>
          </cell>
          <cell r="I916" t="str">
            <v>Vázquez</v>
          </cell>
          <cell r="J916" t="str">
            <v>Rodarte</v>
          </cell>
          <cell r="K916" t="str">
            <v>Luz María Vázquez Rodarte</v>
          </cell>
          <cell r="L916" t="str">
            <v>VARL8401026I6</v>
          </cell>
          <cell r="M916" t="str">
            <v>VARL840102MDGZDZ05</v>
          </cell>
          <cell r="N916" t="str">
            <v>C. Ocampo No. 1319 Barrio Tierra Blanca C.P. 34139</v>
          </cell>
          <cell r="O916" t="str">
            <v>V</v>
          </cell>
          <cell r="P916" t="str">
            <v xml:space="preserve">B. DE TIERRA BLANCA </v>
          </cell>
          <cell r="Q916" t="str">
            <v>Durango</v>
          </cell>
          <cell r="R916" t="str">
            <v>Victoria de Durango</v>
          </cell>
          <cell r="S916" t="str">
            <v>Dgo.</v>
          </cell>
          <cell r="T916">
            <v>6181283318</v>
          </cell>
          <cell r="U916">
            <v>6181167064</v>
          </cell>
          <cell r="V916" t="str">
            <v>MEXICANA</v>
          </cell>
          <cell r="W916" t="str">
            <v>F</v>
          </cell>
          <cell r="X916" t="str">
            <v>Universidad en Curso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 t="e">
            <v>#DIV/0!</v>
          </cell>
          <cell r="AF916" t="str">
            <v>B1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 t="str">
            <v>Vázquez Rodarte Luz María</v>
          </cell>
          <cell r="AR916">
            <v>0</v>
          </cell>
        </row>
        <row r="917">
          <cell r="A917">
            <v>916</v>
          </cell>
          <cell r="B917" t="str">
            <v>BAJA</v>
          </cell>
          <cell r="C917" t="str">
            <v>ACTIVO</v>
          </cell>
          <cell r="D917">
            <v>40935</v>
          </cell>
          <cell r="E917">
            <v>0</v>
          </cell>
          <cell r="F917" t="str">
            <v xml:space="preserve"> </v>
          </cell>
          <cell r="G917" t="str">
            <v xml:space="preserve"> </v>
          </cell>
          <cell r="H917" t="str">
            <v>Carlos Alberto</v>
          </cell>
          <cell r="I917" t="str">
            <v>Juárez</v>
          </cell>
          <cell r="J917" t="str">
            <v>Valdéz</v>
          </cell>
          <cell r="K917" t="str">
            <v>Carlos Alberto Juárez Valdéz</v>
          </cell>
          <cell r="L917" t="str">
            <v>JUVC820213HZ0</v>
          </cell>
          <cell r="M917" t="str">
            <v>JUVC820213HBCRLR09</v>
          </cell>
          <cell r="N917" t="str">
            <v>C. Josefa Ortíz de Dominguez No. 502 Col. Francisco Zarco C.P.34210</v>
          </cell>
          <cell r="O917" t="str">
            <v>M</v>
          </cell>
          <cell r="P917" t="str">
            <v>COL. FRANCISCO ZARCO</v>
          </cell>
          <cell r="Q917" t="str">
            <v>Durango</v>
          </cell>
          <cell r="R917" t="str">
            <v>Victoria de Durango</v>
          </cell>
          <cell r="S917" t="str">
            <v>Dgo.</v>
          </cell>
          <cell r="T917">
            <v>6188103911</v>
          </cell>
          <cell r="U917">
            <v>6181012386</v>
          </cell>
          <cell r="V917" t="str">
            <v>MEXICANA</v>
          </cell>
          <cell r="W917" t="str">
            <v>M</v>
          </cell>
          <cell r="X917" t="str">
            <v>HIGH SCHOOL</v>
          </cell>
          <cell r="Y917">
            <v>0</v>
          </cell>
          <cell r="Z917">
            <v>0</v>
          </cell>
          <cell r="AA917">
            <v>0</v>
          </cell>
          <cell r="AB917">
            <v>6</v>
          </cell>
          <cell r="AC917">
            <v>6</v>
          </cell>
          <cell r="AD917">
            <v>9</v>
          </cell>
          <cell r="AE917">
            <v>7</v>
          </cell>
          <cell r="AF917" t="str">
            <v>A2</v>
          </cell>
          <cell r="AG917">
            <v>0</v>
          </cell>
          <cell r="AH917">
            <v>0</v>
          </cell>
          <cell r="AI917" t="str">
            <v>carlos.juarez47@gmail.com</v>
          </cell>
          <cell r="AJ917">
            <v>0</v>
          </cell>
          <cell r="AK917" t="str">
            <v>OK</v>
          </cell>
          <cell r="AL917" t="str">
            <v>OK</v>
          </cell>
          <cell r="AM917" t="str">
            <v>OK</v>
          </cell>
          <cell r="AN917" t="str">
            <v>OK</v>
          </cell>
          <cell r="AO917" t="str">
            <v>OK</v>
          </cell>
          <cell r="AP917" t="str">
            <v>OK</v>
          </cell>
          <cell r="AQ917" t="str">
            <v>Juárez Valdéz Carlos Alberto</v>
          </cell>
          <cell r="AR917">
            <v>0</v>
          </cell>
        </row>
        <row r="918">
          <cell r="A918">
            <v>917</v>
          </cell>
          <cell r="B918" t="str">
            <v>BAJA</v>
          </cell>
          <cell r="C918" t="str">
            <v>ACTIVO</v>
          </cell>
          <cell r="D918">
            <v>40938</v>
          </cell>
          <cell r="E918">
            <v>0</v>
          </cell>
          <cell r="F918" t="str">
            <v xml:space="preserve"> </v>
          </cell>
          <cell r="G918" t="str">
            <v xml:space="preserve"> </v>
          </cell>
          <cell r="H918" t="str">
            <v>Martha Olivia</v>
          </cell>
          <cell r="I918" t="str">
            <v>Soto</v>
          </cell>
          <cell r="J918" t="str">
            <v>Gutierrez</v>
          </cell>
          <cell r="K918" t="str">
            <v>Martha Olivia Soto Gutierrez</v>
          </cell>
          <cell r="L918" t="str">
            <v>SOGM800512N67</v>
          </cell>
          <cell r="M918" t="str">
            <v>SOGM800512MDGTTR05</v>
          </cell>
          <cell r="N918" t="str">
            <v>C. Emiliano Zapata No. 407 Loc. La Magdalena C.P. 34420</v>
          </cell>
          <cell r="O918" t="str">
            <v>M</v>
          </cell>
          <cell r="P918" t="str">
            <v>M- Nuevo Ideal</v>
          </cell>
          <cell r="Q918" t="str">
            <v>Nuevo Ideal</v>
          </cell>
          <cell r="R918" t="str">
            <v>Nuevo Ideal</v>
          </cell>
          <cell r="S918" t="str">
            <v>Dgo.</v>
          </cell>
          <cell r="T918">
            <v>6778730717</v>
          </cell>
          <cell r="U918">
            <v>6771016864</v>
          </cell>
          <cell r="V918" t="str">
            <v>MEXICANA</v>
          </cell>
          <cell r="W918" t="str">
            <v>F</v>
          </cell>
          <cell r="X918" t="str">
            <v>PREPARATORIA</v>
          </cell>
          <cell r="Y918">
            <v>0</v>
          </cell>
          <cell r="Z918">
            <v>0</v>
          </cell>
          <cell r="AA918">
            <v>0</v>
          </cell>
          <cell r="AB918">
            <v>9</v>
          </cell>
          <cell r="AC918">
            <v>7</v>
          </cell>
          <cell r="AD918">
            <v>6</v>
          </cell>
          <cell r="AE918">
            <v>7.333333333333333</v>
          </cell>
          <cell r="AF918" t="str">
            <v>A2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 t="str">
            <v>Soto Gutierrez Martha Olivia</v>
          </cell>
          <cell r="AR918">
            <v>0</v>
          </cell>
        </row>
        <row r="919">
          <cell r="A919">
            <v>918</v>
          </cell>
          <cell r="B919" t="str">
            <v>CANDIDATO</v>
          </cell>
          <cell r="C919" t="str">
            <v>ACTIVO</v>
          </cell>
          <cell r="D919">
            <v>40938</v>
          </cell>
          <cell r="E919">
            <v>0</v>
          </cell>
          <cell r="F919" t="str">
            <v xml:space="preserve"> </v>
          </cell>
          <cell r="G919" t="str">
            <v xml:space="preserve"> </v>
          </cell>
          <cell r="H919" t="str">
            <v>Carlos Alberto</v>
          </cell>
          <cell r="I919" t="str">
            <v>Flores</v>
          </cell>
          <cell r="J919" t="str">
            <v>Cardiel</v>
          </cell>
          <cell r="K919" t="str">
            <v>Carlos Alberto Flores Cardiel</v>
          </cell>
          <cell r="L919" t="str">
            <v>FOCC890601KG0</v>
          </cell>
          <cell r="M919" t="str">
            <v>FOCC890601HDGLRR05</v>
          </cell>
          <cell r="N919" t="str">
            <v>C. Bravo No. 427 Barr Tierra Blanca C.P. 34139</v>
          </cell>
          <cell r="O919" t="str">
            <v>M</v>
          </cell>
          <cell r="P919" t="str">
            <v xml:space="preserve">B. DE TIERRA BLANCA </v>
          </cell>
          <cell r="Q919" t="str">
            <v>Durango</v>
          </cell>
          <cell r="R919" t="str">
            <v>Victoria de Durango</v>
          </cell>
          <cell r="S919" t="str">
            <v>Dgo.</v>
          </cell>
          <cell r="T919">
            <v>6188276383</v>
          </cell>
          <cell r="U919">
            <v>6188221409</v>
          </cell>
          <cell r="V919" t="str">
            <v>MEXICANA</v>
          </cell>
          <cell r="W919" t="str">
            <v>M</v>
          </cell>
          <cell r="X919" t="str">
            <v>ING. EN MECATRONICA (10° Semestre)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 t="e">
            <v>#DIV/0!</v>
          </cell>
          <cell r="AF919" t="str">
            <v>C1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 t="str">
            <v>Flores Cardiel Carlos Alberto</v>
          </cell>
          <cell r="AR919">
            <v>0</v>
          </cell>
        </row>
        <row r="920">
          <cell r="A920">
            <v>919</v>
          </cell>
          <cell r="B920" t="str">
            <v>ASIGNADO</v>
          </cell>
          <cell r="C920" t="str">
            <v>ACTIVO</v>
          </cell>
          <cell r="D920">
            <v>40938</v>
          </cell>
          <cell r="E920">
            <v>0</v>
          </cell>
          <cell r="F920" t="str">
            <v>1° de Septiembre</v>
          </cell>
          <cell r="G920" t="str">
            <v>PNIEB</v>
          </cell>
          <cell r="H920" t="str">
            <v>Claudia Anel</v>
          </cell>
          <cell r="I920" t="str">
            <v>Ruiz</v>
          </cell>
          <cell r="J920" t="str">
            <v>Aguirre</v>
          </cell>
          <cell r="K920" t="str">
            <v>Claudia Anel Ruiz Aguirre</v>
          </cell>
          <cell r="L920" t="str">
            <v>RUAC860326H50</v>
          </cell>
          <cell r="M920" t="str">
            <v>RUAC860326MDGZGL02</v>
          </cell>
          <cell r="N920" t="str">
            <v>C. Crisantemo No. 230 Jardines de Durango C.P.34200</v>
          </cell>
          <cell r="O920" t="str">
            <v>M</v>
          </cell>
          <cell r="P920" t="str">
            <v>FRACC. JARDINES de DURANGO</v>
          </cell>
          <cell r="Q920" t="str">
            <v>Durango</v>
          </cell>
          <cell r="R920" t="str">
            <v>Victoria de Durango</v>
          </cell>
          <cell r="S920" t="str">
            <v>Dgo.</v>
          </cell>
          <cell r="T920">
            <v>6181295384</v>
          </cell>
          <cell r="U920">
            <v>6181990895</v>
          </cell>
          <cell r="V920" t="str">
            <v>MEXICANA</v>
          </cell>
          <cell r="W920" t="str">
            <v>F</v>
          </cell>
          <cell r="X920" t="str">
            <v>LIC. MERCADOTECNIA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 t="e">
            <v>#DIV/0!</v>
          </cell>
          <cell r="AF920" t="str">
            <v>B1</v>
          </cell>
          <cell r="AG920">
            <v>0</v>
          </cell>
          <cell r="AH920">
            <v>0</v>
          </cell>
          <cell r="AI920" t="str">
            <v>anel.r86@gmail.com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 t="str">
            <v>Ruiz Aguirre Claudia Anel</v>
          </cell>
          <cell r="AR920">
            <v>0</v>
          </cell>
        </row>
        <row r="921">
          <cell r="A921">
            <v>920</v>
          </cell>
          <cell r="B921" t="str">
            <v>CANDIDATO</v>
          </cell>
          <cell r="C921" t="str">
            <v>ACTIVO</v>
          </cell>
          <cell r="D921">
            <v>40938</v>
          </cell>
          <cell r="E921">
            <v>0</v>
          </cell>
          <cell r="F921" t="str">
            <v xml:space="preserve"> </v>
          </cell>
          <cell r="G921" t="str">
            <v xml:space="preserve"> </v>
          </cell>
          <cell r="H921" t="str">
            <v>Armando</v>
          </cell>
          <cell r="I921" t="str">
            <v>Soto</v>
          </cell>
          <cell r="J921" t="str">
            <v>Marin</v>
          </cell>
          <cell r="K921" t="str">
            <v>Armando Soto Marin</v>
          </cell>
          <cell r="L921" t="str">
            <v>SOMA921216SW3</v>
          </cell>
          <cell r="M921" t="str">
            <v>SOMA921216HDGTRR10</v>
          </cell>
          <cell r="N921" t="str">
            <v>C. 5 de Mayo No. 402 Col. IV Centenario C.P. 34150</v>
          </cell>
          <cell r="O921" t="str">
            <v>M</v>
          </cell>
          <cell r="P921" t="str">
            <v>COL. IV CENTENARIO</v>
          </cell>
          <cell r="Q921" t="str">
            <v>Durango</v>
          </cell>
          <cell r="R921" t="str">
            <v>Victoria de Durango</v>
          </cell>
          <cell r="S921" t="str">
            <v>Dgo.</v>
          </cell>
          <cell r="T921">
            <v>0</v>
          </cell>
          <cell r="U921">
            <v>6181103276</v>
          </cell>
          <cell r="V921" t="str">
            <v>MEXICANA</v>
          </cell>
          <cell r="W921" t="str">
            <v>M</v>
          </cell>
          <cell r="X921" t="str">
            <v>PREPARATORIA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 t="e">
            <v>#DIV/0!</v>
          </cell>
          <cell r="AF921" t="str">
            <v>B1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 t="str">
            <v>Soto Marin Armando</v>
          </cell>
          <cell r="AR921">
            <v>0</v>
          </cell>
        </row>
        <row r="922">
          <cell r="A922">
            <v>921</v>
          </cell>
          <cell r="B922" t="str">
            <v>ASIGNADO</v>
          </cell>
          <cell r="C922" t="str">
            <v>ACTIVO</v>
          </cell>
          <cell r="D922">
            <v>40938</v>
          </cell>
          <cell r="E922">
            <v>0</v>
          </cell>
          <cell r="F922" t="str">
            <v>1° de Septiembre</v>
          </cell>
          <cell r="G922" t="str">
            <v>PNIEB</v>
          </cell>
          <cell r="H922" t="str">
            <v>Maribel</v>
          </cell>
          <cell r="I922" t="str">
            <v>Acero</v>
          </cell>
          <cell r="J922" t="str">
            <v>Morales</v>
          </cell>
          <cell r="K922" t="str">
            <v>Maribel Acero Morales</v>
          </cell>
          <cell r="L922" t="str">
            <v>AEMM861005723</v>
          </cell>
          <cell r="M922" t="str">
            <v>AEMM861005MDGCRR04</v>
          </cell>
          <cell r="N922" t="str">
            <v>C. Beatriz Prado No. 209 Col. Benjamin Mendez C.P. 34020</v>
          </cell>
          <cell r="O922" t="str">
            <v>M</v>
          </cell>
          <cell r="P922" t="str">
            <v>COL. BENJAMIN MENDEZ</v>
          </cell>
          <cell r="Q922" t="str">
            <v>Durango</v>
          </cell>
          <cell r="R922" t="str">
            <v>Victoria de Durango</v>
          </cell>
          <cell r="S922" t="str">
            <v>Dgo.</v>
          </cell>
          <cell r="T922">
            <v>6188137722</v>
          </cell>
          <cell r="U922">
            <v>6181649324</v>
          </cell>
          <cell r="V922" t="str">
            <v>MEXICANA</v>
          </cell>
          <cell r="W922" t="str">
            <v>F</v>
          </cell>
          <cell r="X922" t="str">
            <v>LIC. EN NUTRICION</v>
          </cell>
          <cell r="Y922">
            <v>0</v>
          </cell>
          <cell r="Z922">
            <v>0</v>
          </cell>
          <cell r="AA922">
            <v>0</v>
          </cell>
          <cell r="AB922">
            <v>9</v>
          </cell>
          <cell r="AC922">
            <v>9</v>
          </cell>
          <cell r="AD922">
            <v>7</v>
          </cell>
          <cell r="AE922">
            <v>8.3333333333333339</v>
          </cell>
          <cell r="AF922" t="str">
            <v>A2</v>
          </cell>
          <cell r="AG922">
            <v>0</v>
          </cell>
          <cell r="AH922">
            <v>0</v>
          </cell>
          <cell r="AI922" t="str">
            <v>jmaribel_acero@hotmail.com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 t="str">
            <v>Acero Morales Maribel</v>
          </cell>
          <cell r="AR922">
            <v>0</v>
          </cell>
        </row>
        <row r="923">
          <cell r="A923">
            <v>922</v>
          </cell>
          <cell r="B923" t="str">
            <v>ASIGNADO</v>
          </cell>
          <cell r="C923" t="str">
            <v>ACTIVO</v>
          </cell>
          <cell r="D923">
            <v>40940</v>
          </cell>
          <cell r="E923">
            <v>0</v>
          </cell>
          <cell r="F923" t="str">
            <v>1° de Septiembre</v>
          </cell>
          <cell r="G923" t="str">
            <v>PIP</v>
          </cell>
          <cell r="H923" t="str">
            <v>Cynthia Manuela</v>
          </cell>
          <cell r="I923" t="str">
            <v>Núñez</v>
          </cell>
          <cell r="J923" t="str">
            <v>Núñez</v>
          </cell>
          <cell r="K923" t="str">
            <v>Cynthia Manuela Núñez Núñez</v>
          </cell>
          <cell r="L923" t="str">
            <v>NUNC861116Q35</v>
          </cell>
          <cell r="M923" t="str">
            <v>NUNC861116MDGXXY26</v>
          </cell>
          <cell r="N923" t="str">
            <v>C. Sin Nombre S/N Loc. Cuba 0 San Pedro del Gallo</v>
          </cell>
          <cell r="O923" t="str">
            <v>V</v>
          </cell>
          <cell r="P923">
            <v>0</v>
          </cell>
          <cell r="Q923" t="str">
            <v>San Pedro del Gallo</v>
          </cell>
          <cell r="R923" t="str">
            <v>San Pedro del Gallo</v>
          </cell>
          <cell r="S923" t="str">
            <v>Dgo.</v>
          </cell>
          <cell r="T923">
            <v>6188143298</v>
          </cell>
          <cell r="U923">
            <v>6181847251</v>
          </cell>
          <cell r="V923" t="str">
            <v>MEXICANA</v>
          </cell>
          <cell r="W923" t="str">
            <v>F</v>
          </cell>
          <cell r="X923" t="str">
            <v>ING. BIOQUIMICA</v>
          </cell>
          <cell r="Y923">
            <v>3</v>
          </cell>
          <cell r="Z923">
            <v>3</v>
          </cell>
          <cell r="AA923">
            <v>4</v>
          </cell>
          <cell r="AB923">
            <v>9</v>
          </cell>
          <cell r="AC923">
            <v>9</v>
          </cell>
          <cell r="AD923">
            <v>9</v>
          </cell>
          <cell r="AE923">
            <v>9</v>
          </cell>
          <cell r="AF923" t="str">
            <v>B2</v>
          </cell>
          <cell r="AG923">
            <v>0</v>
          </cell>
          <cell r="AH923">
            <v>0</v>
          </cell>
          <cell r="AI923" t="str">
            <v>cynthia_cnn@hotmail.com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 t="str">
            <v>Núñez Núñez Cynthia Manuela</v>
          </cell>
          <cell r="AR923">
            <v>0</v>
          </cell>
        </row>
        <row r="924">
          <cell r="A924">
            <v>923</v>
          </cell>
          <cell r="B924" t="str">
            <v>CANDIDATO</v>
          </cell>
          <cell r="C924" t="str">
            <v>ACTIVO</v>
          </cell>
          <cell r="D924">
            <v>40938</v>
          </cell>
          <cell r="E924">
            <v>0</v>
          </cell>
          <cell r="F924" t="str">
            <v xml:space="preserve"> </v>
          </cell>
          <cell r="G924" t="str">
            <v xml:space="preserve"> </v>
          </cell>
          <cell r="H924" t="str">
            <v>Jessica Bernardette</v>
          </cell>
          <cell r="I924" t="str">
            <v>Molina</v>
          </cell>
          <cell r="J924" t="str">
            <v>Escalier</v>
          </cell>
          <cell r="K924" t="str">
            <v>Jessica Bernardette Molina Escalier</v>
          </cell>
          <cell r="L924" t="str">
            <v>MOEJ8510214V5</v>
          </cell>
          <cell r="M924" t="str">
            <v>MOEJ851021MDGLSS01</v>
          </cell>
          <cell r="N924" t="str">
            <v>Priv. 2da. Predio de las MesasNo. 229 15 Fracc. Villas de San Francisco C.P. 34270</v>
          </cell>
          <cell r="O924" t="str">
            <v>MV</v>
          </cell>
          <cell r="P924" t="str">
            <v>FRACC. VILLAS DE SAN FRANCISCO</v>
          </cell>
          <cell r="Q924" t="str">
            <v>Durango</v>
          </cell>
          <cell r="R924" t="str">
            <v>Victoria de Durango</v>
          </cell>
          <cell r="S924" t="str">
            <v>Dgo.</v>
          </cell>
          <cell r="T924">
            <v>6188182783</v>
          </cell>
          <cell r="U924">
            <v>6181227825</v>
          </cell>
          <cell r="V924" t="str">
            <v>MEXICANA</v>
          </cell>
          <cell r="W924" t="str">
            <v>F</v>
          </cell>
          <cell r="X924" t="str">
            <v>MAESTRIA EN ADMINISTRACION PUBLICA (en curso)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 t="e">
            <v>#DIV/0!</v>
          </cell>
          <cell r="AF924" t="str">
            <v>B1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 t="str">
            <v>Molina Escalier Jessica Bernardette</v>
          </cell>
          <cell r="AR924">
            <v>0</v>
          </cell>
        </row>
        <row r="925">
          <cell r="A925">
            <v>924</v>
          </cell>
          <cell r="B925" t="str">
            <v>CANDIDATO</v>
          </cell>
          <cell r="C925" t="str">
            <v>CANDIDATO</v>
          </cell>
          <cell r="D925">
            <v>40941</v>
          </cell>
          <cell r="E925">
            <v>0</v>
          </cell>
          <cell r="F925" t="str">
            <v xml:space="preserve"> </v>
          </cell>
          <cell r="G925" t="str">
            <v xml:space="preserve"> </v>
          </cell>
          <cell r="H925" t="str">
            <v>Manuel de Jesús</v>
          </cell>
          <cell r="I925" t="str">
            <v>Esquivel</v>
          </cell>
          <cell r="J925" t="str">
            <v>Cervantes</v>
          </cell>
          <cell r="K925" t="str">
            <v>Manuel de Jesús Esquivel Cervantes</v>
          </cell>
          <cell r="L925" t="str">
            <v>EUCM901213EU6</v>
          </cell>
          <cell r="M925" t="str">
            <v>EUCM901213HDGSRN03</v>
          </cell>
          <cell r="N925" t="str">
            <v xml:space="preserve">Av. Guerrero S/N Zona Centro C.P. 35890 </v>
          </cell>
          <cell r="O925" t="str">
            <v>M</v>
          </cell>
          <cell r="P925" t="str">
            <v>M- Santa Clara</v>
          </cell>
          <cell r="Q925" t="str">
            <v>Santa Clara</v>
          </cell>
          <cell r="R925" t="str">
            <v>Santa Clara</v>
          </cell>
          <cell r="S925" t="str">
            <v>Dgo.</v>
          </cell>
          <cell r="T925">
            <v>6717643074</v>
          </cell>
          <cell r="U925">
            <v>6711085672</v>
          </cell>
          <cell r="V925" t="str">
            <v>MEXICANA</v>
          </cell>
          <cell r="W925" t="str">
            <v>M</v>
          </cell>
          <cell r="X925" t="str">
            <v>HIGH SCHOOL</v>
          </cell>
          <cell r="Y925">
            <v>0</v>
          </cell>
          <cell r="Z925">
            <v>0</v>
          </cell>
          <cell r="AA925">
            <v>0</v>
          </cell>
          <cell r="AB925">
            <v>9</v>
          </cell>
          <cell r="AC925">
            <v>6</v>
          </cell>
          <cell r="AD925">
            <v>7</v>
          </cell>
          <cell r="AE925">
            <v>7.333333333333333</v>
          </cell>
          <cell r="AF925" t="str">
            <v>B1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 t="str">
            <v>Esquivel Cervantes Manuel de Jesús</v>
          </cell>
          <cell r="AR925">
            <v>0</v>
          </cell>
        </row>
        <row r="926">
          <cell r="A926">
            <v>925</v>
          </cell>
          <cell r="B926" t="str">
            <v>ASIGNADO</v>
          </cell>
          <cell r="C926" t="str">
            <v>ACTIVO</v>
          </cell>
          <cell r="D926">
            <v>40941</v>
          </cell>
          <cell r="E926">
            <v>0</v>
          </cell>
          <cell r="F926" t="str">
            <v>1° de Septiembre</v>
          </cell>
          <cell r="G926" t="str">
            <v>PNIEB</v>
          </cell>
          <cell r="H926" t="str">
            <v>Haydee</v>
          </cell>
          <cell r="I926" t="str">
            <v>Pérez</v>
          </cell>
          <cell r="J926" t="str">
            <v>Anguiano</v>
          </cell>
          <cell r="K926" t="str">
            <v>Haydee Pérez Anguiano</v>
          </cell>
          <cell r="L926" t="str">
            <v>PEAH800501N15</v>
          </cell>
          <cell r="M926" t="str">
            <v>PEAH800501MGTRNY08</v>
          </cell>
          <cell r="N926" t="str">
            <v>C. Sin Nombre S/N Loc. Los Berros C.P.34854</v>
          </cell>
          <cell r="O926" t="str">
            <v>MV</v>
          </cell>
          <cell r="P926" t="str">
            <v>M- Nombre de Dios</v>
          </cell>
          <cell r="Q926" t="str">
            <v>Nombre de Dios</v>
          </cell>
          <cell r="R926" t="str">
            <v>Los Berros</v>
          </cell>
          <cell r="S926" t="str">
            <v>Dgo.</v>
          </cell>
          <cell r="T926">
            <v>6751055228</v>
          </cell>
          <cell r="U926">
            <v>6181259685</v>
          </cell>
          <cell r="V926" t="str">
            <v>MEXICANA</v>
          </cell>
          <cell r="W926" t="str">
            <v>F</v>
          </cell>
          <cell r="X926" t="str">
            <v>HIGH SCHOOL</v>
          </cell>
          <cell r="Y926">
            <v>0</v>
          </cell>
          <cell r="Z926">
            <v>0</v>
          </cell>
          <cell r="AA926">
            <v>0</v>
          </cell>
          <cell r="AB926">
            <v>9</v>
          </cell>
          <cell r="AC926">
            <v>9</v>
          </cell>
          <cell r="AD926">
            <v>9</v>
          </cell>
          <cell r="AE926">
            <v>9</v>
          </cell>
          <cell r="AF926" t="str">
            <v>B1</v>
          </cell>
          <cell r="AG926">
            <v>0</v>
          </cell>
          <cell r="AH926">
            <v>0</v>
          </cell>
          <cell r="AI926" t="str">
            <v>pahay2@hotmail.com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 t="str">
            <v>Pérez Anguiano Haydee</v>
          </cell>
          <cell r="AR926">
            <v>0</v>
          </cell>
        </row>
        <row r="927">
          <cell r="A927">
            <v>926</v>
          </cell>
          <cell r="B927" t="str">
            <v>CANDIDATO</v>
          </cell>
          <cell r="C927" t="str">
            <v>baja</v>
          </cell>
          <cell r="D927">
            <v>40941</v>
          </cell>
          <cell r="E927">
            <v>0</v>
          </cell>
          <cell r="F927" t="str">
            <v xml:space="preserve"> </v>
          </cell>
          <cell r="G927" t="str">
            <v xml:space="preserve"> </v>
          </cell>
          <cell r="H927" t="str">
            <v>Mayra Lizzeth</v>
          </cell>
          <cell r="I927" t="str">
            <v>Beltrán</v>
          </cell>
          <cell r="J927" t="str">
            <v>Beltrán</v>
          </cell>
          <cell r="K927" t="str">
            <v>Mayra Lizzeth Beltrán Beltrán</v>
          </cell>
          <cell r="L927" t="str">
            <v>BEBM8905289L9</v>
          </cell>
          <cell r="M927" t="str">
            <v>BEBM890528MSRLLY01</v>
          </cell>
          <cell r="N927" t="str">
            <v>C. 3 Ra L-9 M-43 Col. Oriente C.P. 85350</v>
          </cell>
          <cell r="O927">
            <v>0</v>
          </cell>
          <cell r="P927" t="str">
            <v>E-SONORA</v>
          </cell>
          <cell r="Q927" t="str">
            <v>Emplame</v>
          </cell>
          <cell r="R927" t="str">
            <v>Sonora</v>
          </cell>
          <cell r="S927">
            <v>0</v>
          </cell>
          <cell r="T927">
            <v>6188175532</v>
          </cell>
          <cell r="U927">
            <v>6221058960</v>
          </cell>
          <cell r="V927" t="str">
            <v>MEXICANA</v>
          </cell>
          <cell r="W927" t="str">
            <v>F</v>
          </cell>
          <cell r="X927" t="str">
            <v>LIC. EN COMERCIO INTERNACIONAL</v>
          </cell>
          <cell r="Y927">
            <v>0</v>
          </cell>
          <cell r="Z927">
            <v>0</v>
          </cell>
          <cell r="AA927">
            <v>0</v>
          </cell>
          <cell r="AB927">
            <v>8</v>
          </cell>
          <cell r="AC927">
            <v>7</v>
          </cell>
          <cell r="AD927">
            <v>6</v>
          </cell>
          <cell r="AE927">
            <v>7</v>
          </cell>
          <cell r="AF927" t="str">
            <v>A2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 t="str">
            <v>Beltrán Beltrán Mayra Lizzeth</v>
          </cell>
          <cell r="AR927">
            <v>0</v>
          </cell>
        </row>
        <row r="928">
          <cell r="A928">
            <v>927</v>
          </cell>
          <cell r="B928" t="str">
            <v>CANDIDATO</v>
          </cell>
          <cell r="C928" t="str">
            <v>baja</v>
          </cell>
          <cell r="D928">
            <v>40941</v>
          </cell>
          <cell r="E928">
            <v>0</v>
          </cell>
          <cell r="F928" t="str">
            <v xml:space="preserve"> </v>
          </cell>
          <cell r="G928" t="str">
            <v xml:space="preserve"> </v>
          </cell>
          <cell r="H928" t="str">
            <v>Alejandra</v>
          </cell>
          <cell r="I928" t="str">
            <v>Flores</v>
          </cell>
          <cell r="J928" t="str">
            <v>Lucero</v>
          </cell>
          <cell r="K928" t="str">
            <v>Alejandra Flores Lucero</v>
          </cell>
          <cell r="L928" t="str">
            <v>FOLA910912H1A</v>
          </cell>
          <cell r="M928" t="str">
            <v>FOLA910912MDGLCL04</v>
          </cell>
          <cell r="N928" t="str">
            <v>C. Madroño No.126 Fracc. SEDUE C.P.34166</v>
          </cell>
          <cell r="O928">
            <v>0</v>
          </cell>
          <cell r="P928" t="str">
            <v>FRACC. SEDUE</v>
          </cell>
          <cell r="Q928" t="str">
            <v>Durango</v>
          </cell>
          <cell r="R928" t="str">
            <v>Victoria de Durango</v>
          </cell>
          <cell r="S928" t="str">
            <v>Dgo.</v>
          </cell>
          <cell r="T928">
            <v>6188262550</v>
          </cell>
          <cell r="U928">
            <v>6181694193</v>
          </cell>
          <cell r="V928" t="str">
            <v>MEXICANA</v>
          </cell>
          <cell r="W928" t="str">
            <v>F</v>
          </cell>
          <cell r="X928" t="str">
            <v>BACHILLERATO</v>
          </cell>
          <cell r="Y928">
            <v>0</v>
          </cell>
          <cell r="Z928">
            <v>0</v>
          </cell>
          <cell r="AA928">
            <v>0</v>
          </cell>
          <cell r="AB928">
            <v>9</v>
          </cell>
          <cell r="AC928">
            <v>7</v>
          </cell>
          <cell r="AD928">
            <v>9</v>
          </cell>
          <cell r="AE928">
            <v>8.3333333333333339</v>
          </cell>
          <cell r="AF928" t="str">
            <v>C1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 t="str">
            <v>Flores Lucero Alejandra</v>
          </cell>
          <cell r="AR928">
            <v>0</v>
          </cell>
        </row>
        <row r="929">
          <cell r="A929">
            <v>928</v>
          </cell>
          <cell r="B929" t="str">
            <v>CANDIDATO</v>
          </cell>
          <cell r="C929" t="str">
            <v>ACTIVO</v>
          </cell>
          <cell r="D929">
            <v>40941</v>
          </cell>
          <cell r="E929">
            <v>0</v>
          </cell>
          <cell r="F929" t="str">
            <v xml:space="preserve"> </v>
          </cell>
          <cell r="G929" t="str">
            <v xml:space="preserve"> </v>
          </cell>
          <cell r="H929" t="str">
            <v>Luis</v>
          </cell>
          <cell r="I929" t="str">
            <v>Casas</v>
          </cell>
          <cell r="J929" t="str">
            <v>Valdéz</v>
          </cell>
          <cell r="K929" t="str">
            <v>Luis Casas Valdéz</v>
          </cell>
          <cell r="L929" t="str">
            <v>CAVL9108307XA</v>
          </cell>
          <cell r="M929" t="str">
            <v>CAVL910830HDGSLS01</v>
          </cell>
          <cell r="N929" t="str">
            <v>C. Haití No. 306 Fracc. Las Américas C.P. 34200</v>
          </cell>
          <cell r="O929">
            <v>0</v>
          </cell>
          <cell r="P929" t="str">
            <v>FRACC. LAS AméricaS</v>
          </cell>
          <cell r="Q929" t="str">
            <v>Durango</v>
          </cell>
          <cell r="R929" t="str">
            <v>Victoria de Durango</v>
          </cell>
          <cell r="S929" t="str">
            <v>Dgo.</v>
          </cell>
          <cell r="T929">
            <v>0</v>
          </cell>
          <cell r="U929">
            <v>6181898481</v>
          </cell>
          <cell r="V929" t="str">
            <v>MEXICANA</v>
          </cell>
          <cell r="W929" t="str">
            <v>M</v>
          </cell>
          <cell r="X929" t="str">
            <v>LIC. EN DOCENCIA DE LA LENGUA INGLESA (1° Semestre)</v>
          </cell>
          <cell r="Y929">
            <v>0</v>
          </cell>
          <cell r="Z929">
            <v>0</v>
          </cell>
          <cell r="AA929">
            <v>0</v>
          </cell>
          <cell r="AB929">
            <v>8</v>
          </cell>
          <cell r="AC929">
            <v>6</v>
          </cell>
          <cell r="AD929">
            <v>6</v>
          </cell>
          <cell r="AE929" t="e">
            <v>#REF!</v>
          </cell>
          <cell r="AF929" t="str">
            <v>B1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 t="str">
            <v>Casas Valdéz Luis</v>
          </cell>
          <cell r="AR929">
            <v>0</v>
          </cell>
        </row>
        <row r="930">
          <cell r="A930">
            <v>929</v>
          </cell>
          <cell r="B930" t="str">
            <v>BAJA</v>
          </cell>
          <cell r="C930" t="str">
            <v>ACTIVO</v>
          </cell>
          <cell r="D930">
            <v>40941</v>
          </cell>
          <cell r="E930">
            <v>0</v>
          </cell>
          <cell r="F930" t="str">
            <v xml:space="preserve"> </v>
          </cell>
          <cell r="G930" t="str">
            <v xml:space="preserve"> </v>
          </cell>
          <cell r="H930" t="str">
            <v>Vidalia Jazareth</v>
          </cell>
          <cell r="I930" t="str">
            <v>Flores</v>
          </cell>
          <cell r="J930" t="str">
            <v>Cervantes</v>
          </cell>
          <cell r="K930" t="str">
            <v>Vidalia Jazareth Flores Cervantes</v>
          </cell>
          <cell r="L930" t="str">
            <v>FOCV920723EW5</v>
          </cell>
          <cell r="M930" t="str">
            <v>FOCV920723MDGLRD08</v>
          </cell>
          <cell r="N930" t="str">
            <v>Av. Del Paraiso No. 168 Fracc. Jardines de Durango</v>
          </cell>
          <cell r="O930">
            <v>0</v>
          </cell>
          <cell r="P930" t="str">
            <v>FRACC. JARDINES de DURANGO</v>
          </cell>
          <cell r="Q930" t="str">
            <v>Durango</v>
          </cell>
          <cell r="R930" t="str">
            <v>Victoria de Durango</v>
          </cell>
          <cell r="S930" t="str">
            <v>Dgo.</v>
          </cell>
          <cell r="T930">
            <v>6181927837</v>
          </cell>
          <cell r="U930">
            <v>6181923456</v>
          </cell>
          <cell r="V930" t="str">
            <v>MEXICANA</v>
          </cell>
          <cell r="W930" t="str">
            <v>F</v>
          </cell>
          <cell r="X930" t="str">
            <v>HIGH SCHOOL</v>
          </cell>
          <cell r="Y930">
            <v>0</v>
          </cell>
          <cell r="Z930">
            <v>0</v>
          </cell>
          <cell r="AA930">
            <v>0</v>
          </cell>
          <cell r="AB930">
            <v>9</v>
          </cell>
          <cell r="AC930">
            <v>7</v>
          </cell>
          <cell r="AD930">
            <v>9</v>
          </cell>
          <cell r="AE930" t="e">
            <v>#REF!</v>
          </cell>
          <cell r="AF930" t="str">
            <v>C1</v>
          </cell>
          <cell r="AG930">
            <v>0</v>
          </cell>
          <cell r="AH930">
            <v>0</v>
          </cell>
          <cell r="AI930" t="str">
            <v>vidaflores@yahoo.com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 t="str">
            <v>Flores Cervantes Vidalia Jazareth</v>
          </cell>
          <cell r="AR930">
            <v>0</v>
          </cell>
        </row>
        <row r="931">
          <cell r="A931">
            <v>930</v>
          </cell>
          <cell r="B931" t="str">
            <v>ASIGNADO</v>
          </cell>
          <cell r="C931" t="str">
            <v>CANDIDATO</v>
          </cell>
          <cell r="D931">
            <v>40941</v>
          </cell>
          <cell r="E931">
            <v>0</v>
          </cell>
          <cell r="F931" t="str">
            <v>1° de Septiembre</v>
          </cell>
          <cell r="G931" t="str">
            <v>PNIEB</v>
          </cell>
          <cell r="H931" t="str">
            <v>Juan Carlos</v>
          </cell>
          <cell r="I931" t="str">
            <v>Quiñones</v>
          </cell>
          <cell r="J931" t="str">
            <v>Barrios</v>
          </cell>
          <cell r="K931" t="str">
            <v>Juan Carlos Quiñones Barrios</v>
          </cell>
          <cell r="L931" t="str">
            <v>QUBJ8808163T4</v>
          </cell>
          <cell r="M931" t="str">
            <v>QUBJ880816HDGXRN04</v>
          </cell>
          <cell r="N931" t="str">
            <v>C. Josefa Ortíz de Dominguez No. 1305 Barr. Arroyo del Gato Nuevo Ideal C.P. 34420</v>
          </cell>
          <cell r="O931" t="str">
            <v>M</v>
          </cell>
          <cell r="P931" t="str">
            <v>M- Nuevo Ideal</v>
          </cell>
          <cell r="Q931" t="str">
            <v>Nuevo Ideal</v>
          </cell>
          <cell r="R931" t="str">
            <v>Nuevo Ideal</v>
          </cell>
          <cell r="S931" t="str">
            <v>Dgo.</v>
          </cell>
          <cell r="T931">
            <v>6778730116</v>
          </cell>
          <cell r="U931">
            <v>6771064134</v>
          </cell>
          <cell r="V931" t="str">
            <v>MEXICANA</v>
          </cell>
          <cell r="W931" t="str">
            <v>M</v>
          </cell>
          <cell r="X931" t="str">
            <v>HIGH SCHOOL g.e.d.</v>
          </cell>
          <cell r="Y931">
            <v>0</v>
          </cell>
          <cell r="Z931">
            <v>0</v>
          </cell>
          <cell r="AA931">
            <v>0</v>
          </cell>
          <cell r="AB931">
            <v>9</v>
          </cell>
          <cell r="AC931">
            <v>6</v>
          </cell>
          <cell r="AD931">
            <v>9</v>
          </cell>
          <cell r="AE931" t="e">
            <v>#REF!</v>
          </cell>
          <cell r="AF931" t="str">
            <v>B2</v>
          </cell>
          <cell r="AG931">
            <v>0</v>
          </cell>
          <cell r="AH931">
            <v>0</v>
          </cell>
          <cell r="AI931" t="str">
            <v>goofe213@hotmail.com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 t="str">
            <v>Quiñones Barrios Juan Carlos</v>
          </cell>
          <cell r="AR931">
            <v>0</v>
          </cell>
        </row>
        <row r="932">
          <cell r="A932">
            <v>931</v>
          </cell>
          <cell r="B932" t="str">
            <v>CANDIDATO</v>
          </cell>
          <cell r="C932" t="str">
            <v>ACTIVO</v>
          </cell>
          <cell r="D932">
            <v>40942</v>
          </cell>
          <cell r="E932">
            <v>0</v>
          </cell>
          <cell r="F932" t="str">
            <v xml:space="preserve"> </v>
          </cell>
          <cell r="G932" t="str">
            <v xml:space="preserve"> </v>
          </cell>
          <cell r="H932" t="str">
            <v>Gatziri de Jesús</v>
          </cell>
          <cell r="I932" t="str">
            <v>Melendez</v>
          </cell>
          <cell r="J932" t="str">
            <v>Reyes</v>
          </cell>
          <cell r="K932" t="str">
            <v>Gatziri de Jesús Melendez Reyes</v>
          </cell>
          <cell r="L932" t="str">
            <v>MERG891230CLA</v>
          </cell>
          <cell r="M932" t="str">
            <v>MERG891230MDGLYT07</v>
          </cell>
          <cell r="N932" t="str">
            <v>C. Sin nombre S/N Col. Vizcaya C.P. 34670</v>
          </cell>
          <cell r="O932" t="str">
            <v>MV</v>
          </cell>
          <cell r="P932" t="str">
            <v>M- San Dimas</v>
          </cell>
          <cell r="Q932" t="str">
            <v>San Dimas</v>
          </cell>
          <cell r="R932" t="str">
            <v>San Miguel de Cruces</v>
          </cell>
          <cell r="S932" t="str">
            <v>Dgo.</v>
          </cell>
          <cell r="T932">
            <v>6181864324</v>
          </cell>
          <cell r="U932">
            <v>6181864324</v>
          </cell>
          <cell r="V932" t="str">
            <v>MEXICANA</v>
          </cell>
          <cell r="W932" t="str">
            <v>F</v>
          </cell>
          <cell r="X932" t="str">
            <v>HIGH SCHOOL</v>
          </cell>
          <cell r="Y932">
            <v>0</v>
          </cell>
          <cell r="Z932">
            <v>0</v>
          </cell>
          <cell r="AA932">
            <v>0</v>
          </cell>
          <cell r="AB932">
            <v>9</v>
          </cell>
          <cell r="AC932">
            <v>7</v>
          </cell>
          <cell r="AD932">
            <v>9</v>
          </cell>
          <cell r="AE932" t="e">
            <v>#REF!</v>
          </cell>
          <cell r="AF932" t="str">
            <v>B1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 t="str">
            <v>OK</v>
          </cell>
          <cell r="AL932" t="str">
            <v>OK</v>
          </cell>
          <cell r="AM932" t="str">
            <v>OK</v>
          </cell>
          <cell r="AN932" t="str">
            <v>OK</v>
          </cell>
          <cell r="AO932" t="str">
            <v>OK</v>
          </cell>
          <cell r="AP932" t="str">
            <v>OK</v>
          </cell>
          <cell r="AQ932" t="str">
            <v>Melendez Reyes Gatziri de Jesús</v>
          </cell>
          <cell r="AR932">
            <v>0</v>
          </cell>
        </row>
        <row r="933">
          <cell r="A933">
            <v>932</v>
          </cell>
          <cell r="B933" t="str">
            <v>CANDIDATO</v>
          </cell>
          <cell r="C933" t="str">
            <v>CANDIDATO</v>
          </cell>
          <cell r="D933">
            <v>40942</v>
          </cell>
          <cell r="E933">
            <v>0</v>
          </cell>
          <cell r="F933" t="str">
            <v xml:space="preserve"> </v>
          </cell>
          <cell r="G933" t="str">
            <v xml:space="preserve"> </v>
          </cell>
          <cell r="H933" t="str">
            <v>Karen</v>
          </cell>
          <cell r="I933" t="str">
            <v>Rodríguez</v>
          </cell>
          <cell r="J933" t="str">
            <v>Delgado</v>
          </cell>
          <cell r="K933" t="str">
            <v>Karen Rodríguez Delgado</v>
          </cell>
          <cell r="L933" t="str">
            <v>RODK9105285V7</v>
          </cell>
          <cell r="M933" t="str">
            <v>RODK910528MDGDLR01</v>
          </cell>
          <cell r="N933" t="str">
            <v>C. 5 de Febrero S/N Loc. Emiliano Zapata C.P. 35851</v>
          </cell>
          <cell r="O933" t="str">
            <v>MV</v>
          </cell>
          <cell r="P933" t="str">
            <v>M-CUENCAME</v>
          </cell>
          <cell r="Q933" t="str">
            <v>Cuencame</v>
          </cell>
          <cell r="R933" t="str">
            <v>Emiliano Zapata</v>
          </cell>
          <cell r="S933" t="str">
            <v>Dgo.</v>
          </cell>
          <cell r="T933">
            <v>6768812194</v>
          </cell>
          <cell r="U933">
            <v>6768800487</v>
          </cell>
          <cell r="V933" t="str">
            <v>MEXICANA</v>
          </cell>
          <cell r="W933" t="str">
            <v>F</v>
          </cell>
          <cell r="X933" t="str">
            <v>PREPARATORIA</v>
          </cell>
          <cell r="Y933">
            <v>0</v>
          </cell>
          <cell r="Z933">
            <v>0</v>
          </cell>
          <cell r="AA933">
            <v>0</v>
          </cell>
          <cell r="AB933">
            <v>9</v>
          </cell>
          <cell r="AC933">
            <v>7</v>
          </cell>
          <cell r="AD933">
            <v>9</v>
          </cell>
          <cell r="AE933" t="e">
            <v>#REF!</v>
          </cell>
          <cell r="AF933" t="str">
            <v>B1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 t="str">
            <v>Rodríguez Delgado Karen</v>
          </cell>
          <cell r="AR933">
            <v>0</v>
          </cell>
        </row>
        <row r="934">
          <cell r="A934">
            <v>933</v>
          </cell>
          <cell r="B934" t="str">
            <v>CANDIDATO</v>
          </cell>
          <cell r="C934" t="str">
            <v>ACTIVO</v>
          </cell>
          <cell r="D934">
            <v>40942</v>
          </cell>
          <cell r="E934">
            <v>0</v>
          </cell>
          <cell r="F934" t="str">
            <v xml:space="preserve"> </v>
          </cell>
          <cell r="G934" t="str">
            <v xml:space="preserve"> </v>
          </cell>
          <cell r="H934" t="str">
            <v>Ana Rubi</v>
          </cell>
          <cell r="I934" t="str">
            <v>Olaguez</v>
          </cell>
          <cell r="J934" t="str">
            <v>Diaz</v>
          </cell>
          <cell r="K934" t="str">
            <v>Ana Rubi Olaguez Diaz</v>
          </cell>
          <cell r="L934" t="str">
            <v>OADA810228DK1</v>
          </cell>
          <cell r="M934" t="str">
            <v>OADA810228MDGLZN02</v>
          </cell>
          <cell r="N934" t="str">
            <v>C. Paraguay No.900 Col. Francisco Zarco C.P. 34210</v>
          </cell>
          <cell r="O934" t="str">
            <v>M</v>
          </cell>
          <cell r="P934" t="str">
            <v>COL. FRANCISCO ZARCO</v>
          </cell>
          <cell r="Q934" t="str">
            <v>Durango</v>
          </cell>
          <cell r="R934" t="str">
            <v>Victoria de Durango</v>
          </cell>
          <cell r="S934" t="str">
            <v>Dgo.</v>
          </cell>
          <cell r="T934">
            <v>6181858752</v>
          </cell>
          <cell r="U934">
            <v>6181322715</v>
          </cell>
          <cell r="V934" t="str">
            <v>MEXICANA</v>
          </cell>
          <cell r="W934" t="str">
            <v>F</v>
          </cell>
          <cell r="X934" t="str">
            <v>ING. INDUSTRIAL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 t="e">
            <v>#REF!</v>
          </cell>
          <cell r="AF934" t="str">
            <v>A2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 t="str">
            <v>Olaguez Diaz Ana Rubi</v>
          </cell>
          <cell r="AR934">
            <v>0</v>
          </cell>
        </row>
        <row r="935">
          <cell r="A935">
            <v>934</v>
          </cell>
          <cell r="B935" t="str">
            <v>CANDIDATO</v>
          </cell>
          <cell r="C935" t="str">
            <v>CANDIDATO</v>
          </cell>
          <cell r="D935">
            <v>40948</v>
          </cell>
          <cell r="E935">
            <v>0</v>
          </cell>
          <cell r="F935" t="str">
            <v xml:space="preserve"> </v>
          </cell>
          <cell r="G935" t="str">
            <v xml:space="preserve"> </v>
          </cell>
          <cell r="H935" t="str">
            <v>Susana</v>
          </cell>
          <cell r="I935" t="str">
            <v>Bueno</v>
          </cell>
          <cell r="J935" t="str">
            <v>Mendoza</v>
          </cell>
          <cell r="K935" t="str">
            <v>Susana Bueno Mendoza</v>
          </cell>
          <cell r="L935" t="str">
            <v>BUMS920727UX1</v>
          </cell>
          <cell r="M935" t="str">
            <v>BUMS920727MDGNNS09</v>
          </cell>
          <cell r="N935" t="str">
            <v>C. Prof. Enrique Rebsamen No. 106 Fracc. Granja Graciela C.P. 34198</v>
          </cell>
          <cell r="O935" t="str">
            <v>V</v>
          </cell>
          <cell r="P935" t="str">
            <v>FRACC. GRANJA GRACIELA</v>
          </cell>
          <cell r="Q935" t="str">
            <v>Durango</v>
          </cell>
          <cell r="R935" t="str">
            <v>Victoria de Durango</v>
          </cell>
          <cell r="S935" t="str">
            <v>Dgo.</v>
          </cell>
          <cell r="T935">
            <v>6181853799</v>
          </cell>
          <cell r="U935">
            <v>6181665855</v>
          </cell>
          <cell r="V935" t="str">
            <v>MEXICANA</v>
          </cell>
          <cell r="W935" t="str">
            <v>F</v>
          </cell>
          <cell r="X935" t="str">
            <v>PREPARATORIA</v>
          </cell>
          <cell r="Y935">
            <v>0</v>
          </cell>
          <cell r="Z935">
            <v>0</v>
          </cell>
          <cell r="AA935">
            <v>0</v>
          </cell>
          <cell r="AB935">
            <v>9</v>
          </cell>
          <cell r="AC935">
            <v>9</v>
          </cell>
          <cell r="AD935">
            <v>9</v>
          </cell>
          <cell r="AE935">
            <v>9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 t="str">
            <v>OK</v>
          </cell>
          <cell r="AL935" t="str">
            <v>OK</v>
          </cell>
          <cell r="AM935" t="str">
            <v>OK</v>
          </cell>
          <cell r="AN935" t="str">
            <v>OK</v>
          </cell>
          <cell r="AO935" t="str">
            <v>OK</v>
          </cell>
          <cell r="AP935" t="str">
            <v>OK</v>
          </cell>
          <cell r="AQ935" t="str">
            <v>Bueno Mendoza Susana</v>
          </cell>
          <cell r="AR935">
            <v>0</v>
          </cell>
        </row>
        <row r="936">
          <cell r="A936">
            <v>935</v>
          </cell>
          <cell r="B936" t="str">
            <v>BAJA</v>
          </cell>
          <cell r="C936" t="str">
            <v>ACTIVO</v>
          </cell>
          <cell r="D936">
            <v>40949</v>
          </cell>
          <cell r="E936">
            <v>0</v>
          </cell>
          <cell r="F936" t="str">
            <v xml:space="preserve"> </v>
          </cell>
          <cell r="G936" t="str">
            <v xml:space="preserve"> </v>
          </cell>
          <cell r="H936" t="str">
            <v>Jessica Paulina</v>
          </cell>
          <cell r="I936" t="str">
            <v>Serrano</v>
          </cell>
          <cell r="J936" t="str">
            <v>Cortéz</v>
          </cell>
          <cell r="K936" t="str">
            <v>Jessica Paulina Serrano Cortéz</v>
          </cell>
          <cell r="L936" t="str">
            <v>SECJ860905510</v>
          </cell>
          <cell r="M936" t="str">
            <v>SECJ860905MDGRRS07</v>
          </cell>
          <cell r="N936" t="str">
            <v>Blvd. Armando del Castillo Franco No.101 A Col. Silvestre Dorador C.P. 34070</v>
          </cell>
          <cell r="O936" t="str">
            <v>M</v>
          </cell>
          <cell r="P936" t="str">
            <v>COL. SILVERSTRE DORADOR</v>
          </cell>
          <cell r="Q936" t="str">
            <v>Durango</v>
          </cell>
          <cell r="R936" t="str">
            <v>Victoria de Durango</v>
          </cell>
          <cell r="S936" t="str">
            <v>Dgo.</v>
          </cell>
          <cell r="T936">
            <v>0</v>
          </cell>
          <cell r="U936">
            <v>6181260244</v>
          </cell>
          <cell r="V936" t="str">
            <v>MEXICANA</v>
          </cell>
          <cell r="W936" t="str">
            <v>F</v>
          </cell>
          <cell r="X936" t="str">
            <v>PREPARATORIA</v>
          </cell>
          <cell r="Y936">
            <v>0</v>
          </cell>
          <cell r="Z936">
            <v>0</v>
          </cell>
          <cell r="AA936">
            <v>0</v>
          </cell>
          <cell r="AB936">
            <v>9</v>
          </cell>
          <cell r="AC936">
            <v>9</v>
          </cell>
          <cell r="AD936">
            <v>9</v>
          </cell>
          <cell r="AE936">
            <v>9</v>
          </cell>
          <cell r="AF936" t="str">
            <v>B2</v>
          </cell>
          <cell r="AG936">
            <v>0</v>
          </cell>
          <cell r="AH936">
            <v>0</v>
          </cell>
          <cell r="AI936" t="str">
            <v>kikz_pbiu@hotmail.com</v>
          </cell>
          <cell r="AJ936" t="str">
            <v>OK</v>
          </cell>
          <cell r="AK936" t="str">
            <v>OK</v>
          </cell>
          <cell r="AL936" t="str">
            <v>OK</v>
          </cell>
          <cell r="AM936" t="str">
            <v>OK</v>
          </cell>
          <cell r="AN936" t="str">
            <v>OK</v>
          </cell>
          <cell r="AO936" t="str">
            <v>OK</v>
          </cell>
          <cell r="AP936" t="str">
            <v>OK</v>
          </cell>
          <cell r="AQ936" t="str">
            <v>Serrano Cortéz Jessica Paulina</v>
          </cell>
          <cell r="AR936">
            <v>0</v>
          </cell>
        </row>
        <row r="937">
          <cell r="A937">
            <v>936</v>
          </cell>
          <cell r="B937" t="str">
            <v>CANDIDATO</v>
          </cell>
          <cell r="C937" t="str">
            <v>ACTIVO</v>
          </cell>
          <cell r="D937">
            <v>40953</v>
          </cell>
          <cell r="E937">
            <v>0</v>
          </cell>
          <cell r="F937" t="str">
            <v xml:space="preserve"> </v>
          </cell>
          <cell r="G937" t="str">
            <v xml:space="preserve"> </v>
          </cell>
          <cell r="H937" t="str">
            <v>Marisol</v>
          </cell>
          <cell r="I937" t="str">
            <v>Rodríguez</v>
          </cell>
          <cell r="J937" t="str">
            <v>Muñiz</v>
          </cell>
          <cell r="K937" t="str">
            <v>Marisol Rodríguez Muñiz</v>
          </cell>
          <cell r="L937" t="str">
            <v>ROMM7705299S2</v>
          </cell>
          <cell r="M937" t="str">
            <v>ROMM770529MDGDXR06</v>
          </cell>
          <cell r="N937" t="str">
            <v>C. Sin Nombre 5 SN, Loc. 4 de Octubre C.P. 34302</v>
          </cell>
          <cell r="O937" t="str">
            <v>MV</v>
          </cell>
          <cell r="P937" t="str">
            <v>LA FERRERIA</v>
          </cell>
          <cell r="Q937" t="str">
            <v>Durango</v>
          </cell>
          <cell r="R937" t="str">
            <v>Victoria de Durango</v>
          </cell>
          <cell r="S937" t="str">
            <v>Dgo.</v>
          </cell>
          <cell r="T937">
            <v>6188264157</v>
          </cell>
          <cell r="U937">
            <v>6181569086</v>
          </cell>
          <cell r="V937" t="str">
            <v>MEXICANA</v>
          </cell>
          <cell r="W937" t="str">
            <v>F</v>
          </cell>
          <cell r="X937" t="str">
            <v>PREPARATORIA</v>
          </cell>
          <cell r="Y937">
            <v>0</v>
          </cell>
          <cell r="Z937">
            <v>0</v>
          </cell>
          <cell r="AA937">
            <v>0</v>
          </cell>
          <cell r="AB937">
            <v>8</v>
          </cell>
          <cell r="AC937">
            <v>7</v>
          </cell>
          <cell r="AD937">
            <v>6</v>
          </cell>
          <cell r="AE937">
            <v>7</v>
          </cell>
          <cell r="AF937">
            <v>0</v>
          </cell>
          <cell r="AG937">
            <v>0</v>
          </cell>
          <cell r="AH937">
            <v>0</v>
          </cell>
          <cell r="AI937" t="str">
            <v>sol_7729@hotmail.com</v>
          </cell>
          <cell r="AJ937">
            <v>0</v>
          </cell>
          <cell r="AK937" t="str">
            <v>OK</v>
          </cell>
          <cell r="AL937" t="str">
            <v>OK</v>
          </cell>
          <cell r="AM937" t="str">
            <v>OK</v>
          </cell>
          <cell r="AN937" t="str">
            <v>OK</v>
          </cell>
          <cell r="AO937" t="str">
            <v>OK</v>
          </cell>
          <cell r="AP937" t="str">
            <v>OK</v>
          </cell>
          <cell r="AQ937" t="str">
            <v>Rodríguez Muñiz Marisol</v>
          </cell>
          <cell r="AR937">
            <v>0</v>
          </cell>
        </row>
        <row r="938">
          <cell r="A938">
            <v>937</v>
          </cell>
          <cell r="B938" t="str">
            <v>CANDIDATO</v>
          </cell>
          <cell r="C938" t="str">
            <v>ACTIVO</v>
          </cell>
          <cell r="D938">
            <v>40954</v>
          </cell>
          <cell r="E938">
            <v>0</v>
          </cell>
          <cell r="F938" t="str">
            <v xml:space="preserve"> </v>
          </cell>
          <cell r="G938" t="str">
            <v xml:space="preserve"> </v>
          </cell>
          <cell r="H938" t="str">
            <v>Edna Gorety</v>
          </cell>
          <cell r="I938" t="str">
            <v>Nava</v>
          </cell>
          <cell r="J938" t="str">
            <v>Salas</v>
          </cell>
          <cell r="K938" t="str">
            <v>Edna Gorety Nava Salas</v>
          </cell>
          <cell r="L938" t="str">
            <v>NASE900227SD0</v>
          </cell>
          <cell r="M938" t="str">
            <v>NASE900227MDGVLD05</v>
          </cell>
          <cell r="N938" t="str">
            <v>C. Pino Suarez S/N Loc. Villa Unión C.P. 34800</v>
          </cell>
          <cell r="O938" t="str">
            <v>V</v>
          </cell>
          <cell r="P938" t="str">
            <v>M-POANAS</v>
          </cell>
          <cell r="Q938" t="str">
            <v>Poanas</v>
          </cell>
          <cell r="R938" t="str">
            <v>Villa Unión</v>
          </cell>
          <cell r="S938" t="str">
            <v>Dgo.</v>
          </cell>
          <cell r="T938">
            <v>0</v>
          </cell>
          <cell r="U938">
            <v>6181514859</v>
          </cell>
          <cell r="V938" t="str">
            <v>MEXICANA</v>
          </cell>
          <cell r="W938" t="str">
            <v>F</v>
          </cell>
          <cell r="X938" t="str">
            <v>LIC. EN EDUCACIÓN SECUNDARIA CON ESPECIALIDAD EN LA LENGUA EXTRANJERA (INGLES 6to. Semestre)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 t="e">
            <v>#DIV/0!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 t="str">
            <v>OK</v>
          </cell>
          <cell r="AK938" t="str">
            <v>OK</v>
          </cell>
          <cell r="AL938" t="str">
            <v>OK</v>
          </cell>
          <cell r="AM938" t="str">
            <v>OK</v>
          </cell>
          <cell r="AN938" t="str">
            <v>OK</v>
          </cell>
          <cell r="AO938" t="str">
            <v>OK</v>
          </cell>
          <cell r="AP938" t="str">
            <v>OK</v>
          </cell>
          <cell r="AQ938" t="str">
            <v>Nava Salas Edna Gorety</v>
          </cell>
          <cell r="AR938">
            <v>0</v>
          </cell>
        </row>
        <row r="939">
          <cell r="A939">
            <v>938</v>
          </cell>
          <cell r="B939" t="str">
            <v>ASIGNADO</v>
          </cell>
          <cell r="C939" t="str">
            <v>ACTIVO</v>
          </cell>
          <cell r="D939">
            <v>40954</v>
          </cell>
          <cell r="E939">
            <v>0</v>
          </cell>
          <cell r="F939" t="str">
            <v>1° de Septiembre</v>
          </cell>
          <cell r="G939" t="str">
            <v>PNIEB</v>
          </cell>
          <cell r="H939" t="str">
            <v>Martha Sarahi</v>
          </cell>
          <cell r="I939" t="str">
            <v>Martínez</v>
          </cell>
          <cell r="J939" t="str">
            <v>Vázquez</v>
          </cell>
          <cell r="K939" t="str">
            <v>Martha Sarahi Martínez Vázquez</v>
          </cell>
          <cell r="L939" t="str">
            <v>MAVM911221VDA</v>
          </cell>
          <cell r="M939" t="str">
            <v>MAVM911221MDGRZR09</v>
          </cell>
          <cell r="N939" t="str">
            <v>C. Gustavo Diaz Ordaz No. 801 A Col. José López Portillo C.P. 34010</v>
          </cell>
          <cell r="O939" t="str">
            <v>V</v>
          </cell>
          <cell r="P939" t="str">
            <v>COL. JOSE LOPEZ PORTILLO</v>
          </cell>
          <cell r="Q939" t="str">
            <v>Durango</v>
          </cell>
          <cell r="R939" t="str">
            <v>Victoria de Durango</v>
          </cell>
          <cell r="S939" t="str">
            <v>Dgo.</v>
          </cell>
          <cell r="T939">
            <v>6181420150</v>
          </cell>
          <cell r="U939">
            <v>6181313134</v>
          </cell>
          <cell r="V939" t="str">
            <v>MEXICANA</v>
          </cell>
          <cell r="W939" t="str">
            <v>F</v>
          </cell>
          <cell r="X939" t="str">
            <v>LIC. EN EDUCACIÓN SECUNDARIA CON ESPECIALIDAD EN LA LENGUA EXTRANJERA (INGLES 6to. Semestre)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 t="e">
            <v>#DIV/0!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 t="str">
            <v>OK</v>
          </cell>
          <cell r="AK939" t="str">
            <v>OK</v>
          </cell>
          <cell r="AL939" t="str">
            <v>OK</v>
          </cell>
          <cell r="AM939" t="str">
            <v>OK</v>
          </cell>
          <cell r="AN939" t="str">
            <v>OK</v>
          </cell>
          <cell r="AO939" t="str">
            <v>OK</v>
          </cell>
          <cell r="AP939" t="str">
            <v>OK</v>
          </cell>
          <cell r="AQ939" t="str">
            <v>Martínez Vázquez Martha Sarahi</v>
          </cell>
          <cell r="AR939">
            <v>0</v>
          </cell>
        </row>
        <row r="940">
          <cell r="A940">
            <v>939</v>
          </cell>
          <cell r="B940" t="str">
            <v>CANDIDATO</v>
          </cell>
          <cell r="C940" t="str">
            <v>CANDIDATO</v>
          </cell>
          <cell r="D940">
            <v>40954</v>
          </cell>
          <cell r="E940">
            <v>0</v>
          </cell>
          <cell r="F940" t="str">
            <v xml:space="preserve"> </v>
          </cell>
          <cell r="G940" t="str">
            <v xml:space="preserve"> </v>
          </cell>
          <cell r="H940" t="str">
            <v>Oscar Omar</v>
          </cell>
          <cell r="I940" t="str">
            <v>Orona</v>
          </cell>
          <cell r="J940" t="str">
            <v>Hernández</v>
          </cell>
          <cell r="K940" t="str">
            <v>Oscar Omar Orona Hernández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 t="str">
            <v xml:space="preserve"> 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 t="str">
            <v>Orona Hernández Oscar Omar</v>
          </cell>
          <cell r="AR940">
            <v>0</v>
          </cell>
        </row>
        <row r="941">
          <cell r="A941">
            <v>940</v>
          </cell>
          <cell r="B941" t="str">
            <v>CANDIDATO</v>
          </cell>
          <cell r="C941" t="str">
            <v>ACTIVO</v>
          </cell>
          <cell r="D941">
            <v>40954</v>
          </cell>
          <cell r="E941">
            <v>0</v>
          </cell>
          <cell r="F941" t="str">
            <v xml:space="preserve"> </v>
          </cell>
          <cell r="G941" t="str">
            <v xml:space="preserve"> </v>
          </cell>
          <cell r="H941" t="str">
            <v>Carolina Marisol</v>
          </cell>
          <cell r="I941" t="str">
            <v>Gallegos</v>
          </cell>
          <cell r="J941">
            <v>0</v>
          </cell>
          <cell r="K941" t="str">
            <v xml:space="preserve">Carolina Marisol Gallegos </v>
          </cell>
          <cell r="L941" t="str">
            <v>GACA9110015V9</v>
          </cell>
          <cell r="M941" t="str">
            <v>GAXC911001MNELXR02</v>
          </cell>
          <cell r="N941" t="str">
            <v>C. Jaime Torres Bodet No. 202 Fracc. Granja Graciela C.P.  34190</v>
          </cell>
          <cell r="O941" t="str">
            <v>V</v>
          </cell>
          <cell r="P941" t="str">
            <v>FRACC. GRANJA GRACIELA</v>
          </cell>
          <cell r="Q941" t="str">
            <v>Durango</v>
          </cell>
          <cell r="R941" t="str">
            <v>Victoria de Durango</v>
          </cell>
          <cell r="S941" t="str">
            <v>Dgo.</v>
          </cell>
          <cell r="T941">
            <v>6188264980</v>
          </cell>
          <cell r="U941">
            <v>6181120082</v>
          </cell>
          <cell r="V941" t="str">
            <v>MEXICANA</v>
          </cell>
          <cell r="W941" t="str">
            <v>F</v>
          </cell>
          <cell r="X941" t="str">
            <v>LIC. EN EDUCACIÓN SECUNDARIA CON ESPECIALIDAD EN LA LENGUA EXTRANJERA (INGLES 6to. Semestre)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 t="e">
            <v>#REF!</v>
          </cell>
          <cell r="AF941" t="str">
            <v>B2</v>
          </cell>
          <cell r="AG941">
            <v>0</v>
          </cell>
          <cell r="AH941">
            <v>0</v>
          </cell>
          <cell r="AI941">
            <v>0</v>
          </cell>
          <cell r="AJ941" t="str">
            <v>OK</v>
          </cell>
          <cell r="AK941" t="str">
            <v>OK</v>
          </cell>
          <cell r="AL941" t="str">
            <v>OK</v>
          </cell>
          <cell r="AM941" t="str">
            <v>OK</v>
          </cell>
          <cell r="AN941" t="str">
            <v>OK</v>
          </cell>
          <cell r="AO941" t="str">
            <v>OK</v>
          </cell>
          <cell r="AP941" t="str">
            <v>OK</v>
          </cell>
          <cell r="AQ941" t="str">
            <v>Gallegos  Carolina Marisol</v>
          </cell>
          <cell r="AR941">
            <v>0</v>
          </cell>
        </row>
        <row r="942">
          <cell r="A942">
            <v>941</v>
          </cell>
          <cell r="B942" t="str">
            <v>ASIGNADO</v>
          </cell>
          <cell r="C942" t="str">
            <v>ACTIVO</v>
          </cell>
          <cell r="D942">
            <v>40954</v>
          </cell>
          <cell r="E942">
            <v>0</v>
          </cell>
          <cell r="F942" t="str">
            <v>1° de Octubre</v>
          </cell>
          <cell r="G942" t="str">
            <v>PNIEB</v>
          </cell>
          <cell r="H942" t="str">
            <v>Leticia Sarahi</v>
          </cell>
          <cell r="I942" t="str">
            <v>Ortíz</v>
          </cell>
          <cell r="J942" t="str">
            <v>Amaro</v>
          </cell>
          <cell r="K942" t="str">
            <v>Leticia Sarahi Ortíz Amaro</v>
          </cell>
          <cell r="L942" t="str">
            <v>OIAL901221GS8</v>
          </cell>
          <cell r="M942" t="str">
            <v>OIAL901221MDGRMT09</v>
          </cell>
          <cell r="N942" t="str">
            <v>C. Enrique R. Najera No. 424 Fracc. Domingo Arrieta C.P. 34180</v>
          </cell>
          <cell r="O942" t="str">
            <v>V</v>
          </cell>
          <cell r="P942" t="str">
            <v>FRACC. DOMINGO ARRIETA</v>
          </cell>
          <cell r="Q942" t="str">
            <v>Durango</v>
          </cell>
          <cell r="R942" t="str">
            <v>Victoria de Durango</v>
          </cell>
          <cell r="S942" t="str">
            <v>Dgo.</v>
          </cell>
          <cell r="T942">
            <v>6188241206</v>
          </cell>
          <cell r="U942">
            <v>6181114049</v>
          </cell>
          <cell r="V942" t="str">
            <v>MEXICANA</v>
          </cell>
          <cell r="W942" t="str">
            <v>F</v>
          </cell>
          <cell r="X942" t="str">
            <v>LIC. EN EDUCACIÓN SECUNDARIA CON ESPECIALIDAD EN LA LENGUA EXTRANJERA (INGLES 6to. Semestre)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 t="e">
            <v>#REF!</v>
          </cell>
          <cell r="AF942" t="str">
            <v>B2</v>
          </cell>
          <cell r="AG942">
            <v>0</v>
          </cell>
          <cell r="AH942">
            <v>0</v>
          </cell>
          <cell r="AI942">
            <v>0</v>
          </cell>
          <cell r="AJ942" t="str">
            <v>OK</v>
          </cell>
          <cell r="AK942" t="str">
            <v>OK</v>
          </cell>
          <cell r="AL942" t="str">
            <v>OK</v>
          </cell>
          <cell r="AM942" t="str">
            <v>OK</v>
          </cell>
          <cell r="AN942" t="str">
            <v>OK</v>
          </cell>
          <cell r="AO942" t="str">
            <v>OK</v>
          </cell>
          <cell r="AP942" t="str">
            <v>OK</v>
          </cell>
          <cell r="AQ942" t="str">
            <v>Ortíz Amaro Leticia Sarahi</v>
          </cell>
          <cell r="AR942">
            <v>0</v>
          </cell>
        </row>
        <row r="943">
          <cell r="A943">
            <v>942</v>
          </cell>
          <cell r="B943" t="str">
            <v>CANDIDATO</v>
          </cell>
          <cell r="C943" t="str">
            <v>REINGRESO</v>
          </cell>
          <cell r="D943">
            <v>40954</v>
          </cell>
          <cell r="E943">
            <v>0</v>
          </cell>
          <cell r="F943" t="str">
            <v xml:space="preserve"> </v>
          </cell>
          <cell r="G943" t="str">
            <v xml:space="preserve"> </v>
          </cell>
          <cell r="H943" t="str">
            <v>Diego Armando</v>
          </cell>
          <cell r="I943" t="str">
            <v>Valles</v>
          </cell>
          <cell r="J943" t="str">
            <v>Rivas</v>
          </cell>
          <cell r="K943" t="str">
            <v>Diego Armando Valles Rivas</v>
          </cell>
          <cell r="L943" t="str">
            <v>VARD900105UR2</v>
          </cell>
          <cell r="M943" t="str">
            <v>VARD900105HDGLVG05</v>
          </cell>
          <cell r="N943" t="str">
            <v>C. Severino Ceniceros No. 139 Fracc. San Marcos C.P. 34225</v>
          </cell>
          <cell r="O943" t="str">
            <v>V</v>
          </cell>
          <cell r="P943" t="str">
            <v>FRACC. SAN MARCOS</v>
          </cell>
          <cell r="Q943" t="str">
            <v>Durango</v>
          </cell>
          <cell r="R943" t="str">
            <v>Victoria de Durango</v>
          </cell>
          <cell r="S943" t="str">
            <v>Dgo.</v>
          </cell>
          <cell r="T943">
            <v>6188142879</v>
          </cell>
          <cell r="U943">
            <v>6188073868</v>
          </cell>
          <cell r="V943" t="str">
            <v>MEXICANA</v>
          </cell>
          <cell r="W943" t="str">
            <v>M</v>
          </cell>
          <cell r="X943" t="str">
            <v>LIC. EN EDUCACIÓN SECUNDARIA CON ESPECIALIDAD EN LA LENGUA EXTRANJERA (ACTA DE EXAMEN)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 t="e">
            <v>#REF!</v>
          </cell>
          <cell r="AF943" t="str">
            <v>B2</v>
          </cell>
          <cell r="AG943">
            <v>0</v>
          </cell>
          <cell r="AH943">
            <v>0</v>
          </cell>
          <cell r="AI943">
            <v>0</v>
          </cell>
          <cell r="AJ943" t="str">
            <v>OK</v>
          </cell>
          <cell r="AK943" t="str">
            <v>OK</v>
          </cell>
          <cell r="AL943" t="str">
            <v>OK</v>
          </cell>
          <cell r="AM943" t="str">
            <v>OK</v>
          </cell>
          <cell r="AN943" t="str">
            <v>OK</v>
          </cell>
          <cell r="AO943" t="str">
            <v>OK</v>
          </cell>
          <cell r="AP943" t="str">
            <v>OK</v>
          </cell>
          <cell r="AQ943" t="str">
            <v>Valles Rivas Diego Armando</v>
          </cell>
          <cell r="AR943">
            <v>0</v>
          </cell>
        </row>
        <row r="944">
          <cell r="A944">
            <v>943</v>
          </cell>
          <cell r="B944" t="str">
            <v>ASIGNADO</v>
          </cell>
          <cell r="C944" t="str">
            <v>CANDIDATO</v>
          </cell>
          <cell r="D944">
            <v>40954</v>
          </cell>
          <cell r="E944">
            <v>0</v>
          </cell>
          <cell r="F944" t="str">
            <v>16 de Septiembre</v>
          </cell>
          <cell r="G944" t="str">
            <v>PNIEB</v>
          </cell>
          <cell r="H944" t="str">
            <v>Yazmín Areli</v>
          </cell>
          <cell r="I944" t="str">
            <v>Díaz</v>
          </cell>
          <cell r="J944" t="str">
            <v>Roldán</v>
          </cell>
          <cell r="K944" t="str">
            <v>Yazmín Areli Díaz Roldán</v>
          </cell>
          <cell r="L944" t="str">
            <v>DIRY9110289A4</v>
          </cell>
          <cell r="M944" t="str">
            <v>DIRY911028MDGZLZ09</v>
          </cell>
          <cell r="N944" t="str">
            <v>C. Sin Nombre S/N Loc. Texcalillo C.P. 34850</v>
          </cell>
          <cell r="O944" t="str">
            <v>M</v>
          </cell>
          <cell r="P944" t="str">
            <v>M-Nombre de Dios</v>
          </cell>
          <cell r="Q944" t="str">
            <v>Nombre de Dios</v>
          </cell>
          <cell r="R944" t="str">
            <v>Texcalillo</v>
          </cell>
          <cell r="S944" t="str">
            <v>Dgo.</v>
          </cell>
          <cell r="T944">
            <v>6758781128</v>
          </cell>
          <cell r="U944">
            <v>6188016129</v>
          </cell>
          <cell r="V944" t="str">
            <v>MEXICANA</v>
          </cell>
          <cell r="W944" t="str">
            <v>F</v>
          </cell>
          <cell r="X944" t="str">
            <v>LIC. EN EDUCACIÓN SECUNDARIA CON ESPECIALIDAD EN LA LENGUA EXTRANJERA (acta examen)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 t="e">
            <v>#REF!</v>
          </cell>
          <cell r="AF944" t="str">
            <v>B1</v>
          </cell>
          <cell r="AG944">
            <v>0</v>
          </cell>
          <cell r="AH944">
            <v>0</v>
          </cell>
          <cell r="AI944">
            <v>0</v>
          </cell>
          <cell r="AJ944" t="str">
            <v>OK</v>
          </cell>
          <cell r="AK944" t="str">
            <v>OK</v>
          </cell>
          <cell r="AL944" t="str">
            <v>OK</v>
          </cell>
          <cell r="AM944" t="str">
            <v>OK</v>
          </cell>
          <cell r="AN944" t="str">
            <v>OK</v>
          </cell>
          <cell r="AO944" t="str">
            <v>OK</v>
          </cell>
          <cell r="AP944" t="str">
            <v>OK</v>
          </cell>
          <cell r="AQ944" t="str">
            <v>Díaz Roldán Yazmín Areli</v>
          </cell>
          <cell r="AR944">
            <v>0</v>
          </cell>
        </row>
        <row r="945">
          <cell r="A945">
            <v>944</v>
          </cell>
          <cell r="B945" t="str">
            <v>CANDIDATO</v>
          </cell>
          <cell r="C945" t="str">
            <v>CANDIDATO</v>
          </cell>
          <cell r="D945">
            <v>40954</v>
          </cell>
          <cell r="E945">
            <v>0</v>
          </cell>
          <cell r="F945" t="str">
            <v xml:space="preserve"> </v>
          </cell>
          <cell r="G945" t="str">
            <v xml:space="preserve"> </v>
          </cell>
          <cell r="H945" t="str">
            <v>Berenice Patricia</v>
          </cell>
          <cell r="I945" t="str">
            <v>Romero</v>
          </cell>
          <cell r="J945">
            <v>0</v>
          </cell>
          <cell r="K945" t="str">
            <v xml:space="preserve">Berenice Patricia Romero </v>
          </cell>
          <cell r="L945" t="str">
            <v>ROBE910320DC6</v>
          </cell>
          <cell r="M945" t="str">
            <v>ROBE910320MDGMXR07</v>
          </cell>
          <cell r="N945" t="str">
            <v>C. Sin Nombre S/N Pblo Nicolas Bravo C.P. 34460</v>
          </cell>
          <cell r="O945" t="str">
            <v>V</v>
          </cell>
          <cell r="P945" t="str">
            <v>M-CANATLAN</v>
          </cell>
          <cell r="Q945" t="str">
            <v>Canatlán</v>
          </cell>
          <cell r="R945" t="str">
            <v>Nicolas Bravo</v>
          </cell>
          <cell r="S945" t="str">
            <v>Dgo.</v>
          </cell>
          <cell r="T945">
            <v>0</v>
          </cell>
          <cell r="U945">
            <v>6181112860</v>
          </cell>
          <cell r="V945" t="str">
            <v>MEXICANA</v>
          </cell>
          <cell r="W945" t="str">
            <v>F</v>
          </cell>
          <cell r="X945" t="str">
            <v>LIC. EN EDUCACIÓN SECUNDARIA CON ESPECIALIDAD EN LA LENGUA EXTRANJERA (INGLES 6to. Semestre)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 t="e">
            <v>#REF!</v>
          </cell>
          <cell r="AF945" t="str">
            <v>B1</v>
          </cell>
          <cell r="AG945">
            <v>0</v>
          </cell>
          <cell r="AH945">
            <v>0</v>
          </cell>
          <cell r="AI945">
            <v>0</v>
          </cell>
          <cell r="AJ945" t="str">
            <v>OK</v>
          </cell>
          <cell r="AK945" t="str">
            <v>OK</v>
          </cell>
          <cell r="AL945" t="str">
            <v>OK</v>
          </cell>
          <cell r="AM945" t="str">
            <v>OK</v>
          </cell>
          <cell r="AN945" t="str">
            <v>OK</v>
          </cell>
          <cell r="AO945" t="str">
            <v>OK</v>
          </cell>
          <cell r="AP945" t="str">
            <v>OK</v>
          </cell>
          <cell r="AQ945" t="str">
            <v>Romero  Berenice Patricia</v>
          </cell>
          <cell r="AR945">
            <v>0</v>
          </cell>
        </row>
        <row r="946">
          <cell r="A946">
            <v>945</v>
          </cell>
          <cell r="B946" t="str">
            <v>BAJA</v>
          </cell>
          <cell r="C946" t="str">
            <v>CANDIDATO</v>
          </cell>
          <cell r="D946">
            <v>40954</v>
          </cell>
          <cell r="E946">
            <v>0</v>
          </cell>
          <cell r="F946" t="str">
            <v xml:space="preserve"> </v>
          </cell>
          <cell r="G946" t="str">
            <v xml:space="preserve"> </v>
          </cell>
          <cell r="H946" t="str">
            <v>Paulina</v>
          </cell>
          <cell r="I946" t="str">
            <v>Betancourt</v>
          </cell>
          <cell r="J946" t="str">
            <v>Corral</v>
          </cell>
          <cell r="K946" t="str">
            <v>Paulina Betancourt Corral</v>
          </cell>
          <cell r="L946" t="str">
            <v>BECP910928CG1</v>
          </cell>
          <cell r="M946" t="str">
            <v>BECP910928MCHTRL05</v>
          </cell>
          <cell r="N946" t="str">
            <v>C. Eucalipto No.302 Col. Jardines del Valle C.P. 34637</v>
          </cell>
          <cell r="O946" t="str">
            <v>V</v>
          </cell>
          <cell r="P946" t="str">
            <v>M- Santiago Papasquiaro</v>
          </cell>
          <cell r="Q946" t="str">
            <v>Santiago Papasquiaro</v>
          </cell>
          <cell r="R946" t="str">
            <v>Santiago Papasquiaro</v>
          </cell>
          <cell r="S946" t="str">
            <v>Dgo.</v>
          </cell>
          <cell r="T946">
            <v>0</v>
          </cell>
          <cell r="U946">
            <v>6181732237</v>
          </cell>
          <cell r="V946" t="str">
            <v>MEXICANA</v>
          </cell>
          <cell r="W946" t="str">
            <v>F</v>
          </cell>
          <cell r="X946" t="str">
            <v>LIC. EN EDUCACIÓN SECUNDARIA CON ESPECIALIDAD EN LA LENGUA EXTRANJERA (INGLES 6to. Semestre)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 t="e">
            <v>#REF!</v>
          </cell>
          <cell r="AF946" t="str">
            <v>B2</v>
          </cell>
          <cell r="AG946">
            <v>0</v>
          </cell>
          <cell r="AH946">
            <v>0</v>
          </cell>
          <cell r="AI946">
            <v>0</v>
          </cell>
          <cell r="AJ946" t="str">
            <v>OK</v>
          </cell>
          <cell r="AK946" t="str">
            <v>OK</v>
          </cell>
          <cell r="AL946" t="str">
            <v>OK</v>
          </cell>
          <cell r="AM946" t="str">
            <v>OK</v>
          </cell>
          <cell r="AN946" t="str">
            <v>OK</v>
          </cell>
          <cell r="AO946" t="str">
            <v>OK</v>
          </cell>
          <cell r="AP946" t="str">
            <v>OK</v>
          </cell>
          <cell r="AQ946" t="str">
            <v>Betancourt Corral Paulina</v>
          </cell>
          <cell r="AR946">
            <v>0</v>
          </cell>
        </row>
        <row r="947">
          <cell r="A947">
            <v>946</v>
          </cell>
          <cell r="B947" t="str">
            <v>CANDIDATO</v>
          </cell>
          <cell r="C947" t="str">
            <v>CANDIDATO</v>
          </cell>
          <cell r="D947">
            <v>40954</v>
          </cell>
          <cell r="E947">
            <v>0</v>
          </cell>
          <cell r="F947" t="str">
            <v xml:space="preserve"> </v>
          </cell>
          <cell r="G947" t="str">
            <v xml:space="preserve"> </v>
          </cell>
          <cell r="H947" t="str">
            <v>Lorena del Socorro</v>
          </cell>
          <cell r="I947" t="str">
            <v>Santillán</v>
          </cell>
          <cell r="J947" t="str">
            <v>Vargas</v>
          </cell>
          <cell r="K947" t="str">
            <v>Lorena del Socorro Santillán Vargas</v>
          </cell>
          <cell r="L947" t="str">
            <v>SAVL901030EKA</v>
          </cell>
          <cell r="M947" t="str">
            <v>SAVL901030MDGNRR09</v>
          </cell>
          <cell r="N947" t="str">
            <v>C. Sin Nombre S/N Loc. Damian Carmona C.P. 34820</v>
          </cell>
          <cell r="O947" t="str">
            <v>V</v>
          </cell>
          <cell r="P947" t="str">
            <v>M- POANAS</v>
          </cell>
          <cell r="Q947" t="str">
            <v>Poanas</v>
          </cell>
          <cell r="R947" t="str">
            <v>Damian Carmona</v>
          </cell>
          <cell r="S947" t="str">
            <v>Dgo.</v>
          </cell>
          <cell r="T947">
            <v>6188332064</v>
          </cell>
          <cell r="U947">
            <v>6181026997</v>
          </cell>
          <cell r="V947" t="str">
            <v>MEXICANA</v>
          </cell>
          <cell r="W947" t="str">
            <v>F</v>
          </cell>
          <cell r="X947" t="str">
            <v>LIC. EN EDUCACIÓN SECUNDARIA CON ESPECIALIDAD EN LA LENGUA EXTRANJERA (INGLES 6to. Semestre)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 t="e">
            <v>#REF!</v>
          </cell>
          <cell r="AF947" t="str">
            <v>B2</v>
          </cell>
          <cell r="AG947">
            <v>0</v>
          </cell>
          <cell r="AH947">
            <v>0</v>
          </cell>
          <cell r="AI947">
            <v>0</v>
          </cell>
          <cell r="AJ947" t="str">
            <v>OK</v>
          </cell>
          <cell r="AK947" t="str">
            <v>OK</v>
          </cell>
          <cell r="AL947" t="str">
            <v>OK</v>
          </cell>
          <cell r="AM947" t="str">
            <v>OK</v>
          </cell>
          <cell r="AN947" t="str">
            <v>OK</v>
          </cell>
          <cell r="AO947" t="str">
            <v>OK</v>
          </cell>
          <cell r="AP947" t="str">
            <v>OK</v>
          </cell>
          <cell r="AQ947" t="str">
            <v>Santillán Vargas Lorena del Socorro</v>
          </cell>
          <cell r="AR947">
            <v>0</v>
          </cell>
        </row>
        <row r="948">
          <cell r="A948">
            <v>947</v>
          </cell>
          <cell r="B948" t="str">
            <v>ASIGNADO</v>
          </cell>
          <cell r="C948" t="str">
            <v>CANDIDATO</v>
          </cell>
          <cell r="D948">
            <v>40954</v>
          </cell>
          <cell r="E948">
            <v>0</v>
          </cell>
          <cell r="F948" t="str">
            <v>1° de Noviembre</v>
          </cell>
          <cell r="G948" t="str">
            <v>PNIEB</v>
          </cell>
          <cell r="H948" t="str">
            <v>María de Lourdes</v>
          </cell>
          <cell r="I948" t="str">
            <v>Unzueta</v>
          </cell>
          <cell r="J948" t="str">
            <v>Jiménez</v>
          </cell>
          <cell r="K948" t="str">
            <v>María de Lourdes Unzueta Jiménez</v>
          </cell>
          <cell r="L948" t="str">
            <v>UUJL910215I95</v>
          </cell>
          <cell r="M948" t="str">
            <v>UUJL910215MDGNMR00</v>
          </cell>
          <cell r="N948" t="str">
            <v>C. Francisco Villa S/N Loc. Diez de Abril C.P. 34600</v>
          </cell>
          <cell r="O948" t="str">
            <v>V</v>
          </cell>
          <cell r="P948" t="str">
            <v>M- Santiago Papasquiaro</v>
          </cell>
          <cell r="Q948" t="str">
            <v>Santiago Papasquiaro</v>
          </cell>
          <cell r="R948" t="str">
            <v>Santiago Papasquiaro</v>
          </cell>
          <cell r="S948" t="str">
            <v>Dgo.</v>
          </cell>
          <cell r="T948">
            <v>0</v>
          </cell>
          <cell r="U948">
            <v>6741010638</v>
          </cell>
          <cell r="V948" t="str">
            <v>MEXICANA</v>
          </cell>
          <cell r="W948" t="str">
            <v>F</v>
          </cell>
          <cell r="X948" t="str">
            <v>LIC. EN EDUCACIÓN SECUNDARIA CON ESPECIALIDAD EN LA LENGUA EXTRANJERA (INGLES 6to. Semestre)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 t="e">
            <v>#REF!</v>
          </cell>
          <cell r="AF948" t="str">
            <v>B2</v>
          </cell>
          <cell r="AG948">
            <v>0</v>
          </cell>
          <cell r="AH948">
            <v>0</v>
          </cell>
          <cell r="AI948">
            <v>0</v>
          </cell>
          <cell r="AJ948" t="str">
            <v>OK</v>
          </cell>
          <cell r="AK948" t="str">
            <v>OK</v>
          </cell>
          <cell r="AL948" t="str">
            <v>OK</v>
          </cell>
          <cell r="AM948" t="str">
            <v>OK</v>
          </cell>
          <cell r="AN948" t="str">
            <v>OK</v>
          </cell>
          <cell r="AO948" t="str">
            <v>OK</v>
          </cell>
          <cell r="AP948" t="str">
            <v>OK</v>
          </cell>
          <cell r="AQ948" t="str">
            <v>Unzueta Jiménez María de Lourdes</v>
          </cell>
          <cell r="AR948">
            <v>0</v>
          </cell>
        </row>
        <row r="949">
          <cell r="A949">
            <v>948</v>
          </cell>
          <cell r="B949" t="str">
            <v>CANDIDATO</v>
          </cell>
          <cell r="C949" t="str">
            <v>ACTIVO</v>
          </cell>
          <cell r="D949">
            <v>40956</v>
          </cell>
          <cell r="E949">
            <v>0</v>
          </cell>
          <cell r="F949" t="str">
            <v xml:space="preserve"> </v>
          </cell>
          <cell r="G949" t="str">
            <v xml:space="preserve"> </v>
          </cell>
          <cell r="H949" t="str">
            <v>Sergio Arturo</v>
          </cell>
          <cell r="I949" t="str">
            <v>Santillán</v>
          </cell>
          <cell r="J949" t="str">
            <v>Mercado</v>
          </cell>
          <cell r="K949" t="str">
            <v>Sergio Arturo Santillán Mercado</v>
          </cell>
          <cell r="L949" t="str">
            <v>SAMS900102912</v>
          </cell>
          <cell r="M949" t="str">
            <v>SAMS900102HDGNRR02</v>
          </cell>
          <cell r="N949" t="str">
            <v>C. Rio Remedios No. 1302 Col. Valle del Sur C.P. 34120</v>
          </cell>
          <cell r="O949" t="str">
            <v>V</v>
          </cell>
          <cell r="P949" t="str">
            <v>COL. VALLE DEL SUR</v>
          </cell>
          <cell r="Q949" t="str">
            <v>Durango</v>
          </cell>
          <cell r="R949" t="str">
            <v>Victoria de Durango</v>
          </cell>
          <cell r="S949" t="str">
            <v>Dgo.</v>
          </cell>
          <cell r="T949">
            <v>6188136527</v>
          </cell>
          <cell r="U949">
            <v>6181875492</v>
          </cell>
          <cell r="V949" t="str">
            <v>MEXICANA</v>
          </cell>
          <cell r="W949" t="str">
            <v>M</v>
          </cell>
          <cell r="X949" t="str">
            <v>LIC. EN EDUCACIÓN SECUNDARIA CON ESPECIALIDAD EN LA LENGUA EXTRANJERA (INGLES 6to. Semestre)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 t="e">
            <v>#REF!</v>
          </cell>
          <cell r="AF949" t="str">
            <v>B1</v>
          </cell>
          <cell r="AG949">
            <v>0</v>
          </cell>
          <cell r="AH949">
            <v>0</v>
          </cell>
          <cell r="AI949">
            <v>0</v>
          </cell>
          <cell r="AJ949" t="str">
            <v>OK</v>
          </cell>
          <cell r="AK949" t="str">
            <v>OK</v>
          </cell>
          <cell r="AL949" t="str">
            <v>OK</v>
          </cell>
          <cell r="AM949" t="str">
            <v>OK</v>
          </cell>
          <cell r="AN949" t="str">
            <v>OK</v>
          </cell>
          <cell r="AO949" t="str">
            <v>OK</v>
          </cell>
          <cell r="AP949" t="str">
            <v>OK</v>
          </cell>
          <cell r="AQ949" t="str">
            <v>Santillán Mercado Sergio Arturo</v>
          </cell>
          <cell r="AR949">
            <v>0</v>
          </cell>
        </row>
        <row r="950">
          <cell r="A950">
            <v>949</v>
          </cell>
          <cell r="B950" t="str">
            <v>CANDIDATO</v>
          </cell>
          <cell r="C950" t="str">
            <v>baja</v>
          </cell>
          <cell r="D950">
            <v>40959</v>
          </cell>
          <cell r="E950" t="str">
            <v>31/04/2012</v>
          </cell>
          <cell r="F950" t="str">
            <v xml:space="preserve"> </v>
          </cell>
          <cell r="G950" t="str">
            <v xml:space="preserve"> </v>
          </cell>
          <cell r="H950" t="str">
            <v>Josue Iván</v>
          </cell>
          <cell r="I950" t="str">
            <v>González</v>
          </cell>
          <cell r="J950" t="str">
            <v>Gutierrez</v>
          </cell>
          <cell r="K950" t="str">
            <v>Josue Iván González Gutierrez</v>
          </cell>
          <cell r="L950" t="str">
            <v>GOGJ8909305T4</v>
          </cell>
          <cell r="M950" t="str">
            <v>GOGJ890930HTSNTS06</v>
          </cell>
          <cell r="N950" t="str">
            <v>C. Salieri No.123 Fracc. Real Victoria II C.P. 34278</v>
          </cell>
          <cell r="O950" t="str">
            <v>MV</v>
          </cell>
          <cell r="P950" t="str">
            <v>FACC. REAL VICTORIA</v>
          </cell>
          <cell r="Q950" t="str">
            <v>Durango</v>
          </cell>
          <cell r="R950" t="str">
            <v>Victoria de Durango</v>
          </cell>
          <cell r="S950" t="str">
            <v>Dgo.</v>
          </cell>
          <cell r="T950">
            <v>0</v>
          </cell>
          <cell r="U950">
            <v>6182064482</v>
          </cell>
          <cell r="V950" t="str">
            <v>MEXICANA</v>
          </cell>
          <cell r="W950" t="str">
            <v>M</v>
          </cell>
          <cell r="X950" t="str">
            <v>HIGH SCHOOL</v>
          </cell>
          <cell r="Y950">
            <v>0</v>
          </cell>
          <cell r="Z950">
            <v>0</v>
          </cell>
          <cell r="AA950">
            <v>0</v>
          </cell>
          <cell r="AB950">
            <v>8</v>
          </cell>
          <cell r="AC950">
            <v>7</v>
          </cell>
          <cell r="AD950">
            <v>9</v>
          </cell>
          <cell r="AE950" t="e">
            <v>#REF!</v>
          </cell>
          <cell r="AF950" t="str">
            <v>B2</v>
          </cell>
          <cell r="AG950">
            <v>0</v>
          </cell>
          <cell r="AH950">
            <v>0</v>
          </cell>
          <cell r="AI950">
            <v>0</v>
          </cell>
          <cell r="AJ950" t="str">
            <v>OK</v>
          </cell>
          <cell r="AK950" t="str">
            <v>OK</v>
          </cell>
          <cell r="AL950" t="str">
            <v>OK</v>
          </cell>
          <cell r="AM950" t="str">
            <v>OK</v>
          </cell>
          <cell r="AN950" t="str">
            <v>OK</v>
          </cell>
          <cell r="AO950" t="str">
            <v>OK</v>
          </cell>
          <cell r="AP950" t="str">
            <v>OK</v>
          </cell>
          <cell r="AQ950" t="str">
            <v>González Gutierrez Josue Iván</v>
          </cell>
          <cell r="AR950">
            <v>0</v>
          </cell>
        </row>
        <row r="951">
          <cell r="A951">
            <v>950</v>
          </cell>
          <cell r="B951" t="str">
            <v>CANDIDATO</v>
          </cell>
          <cell r="C951" t="str">
            <v>ACTIVO</v>
          </cell>
          <cell r="D951">
            <v>40960</v>
          </cell>
          <cell r="E951">
            <v>0</v>
          </cell>
          <cell r="F951" t="str">
            <v xml:space="preserve"> </v>
          </cell>
          <cell r="G951" t="str">
            <v xml:space="preserve"> </v>
          </cell>
          <cell r="H951" t="str">
            <v>Gemma</v>
          </cell>
          <cell r="I951" t="str">
            <v>Martínez</v>
          </cell>
          <cell r="J951" t="str">
            <v>Peralta</v>
          </cell>
          <cell r="K951" t="str">
            <v>Gemma Martínez Peralta</v>
          </cell>
          <cell r="L951" t="str">
            <v>MAPG860622PI4</v>
          </cell>
          <cell r="M951" t="str">
            <v>MAPG860622MDGRRM11</v>
          </cell>
          <cell r="N951" t="str">
            <v>C. Juan Escutia No. 222 Fracc. Benito Júarez C.P. 34163</v>
          </cell>
          <cell r="O951" t="str">
            <v>MV</v>
          </cell>
          <cell r="P951" t="str">
            <v>FRACC. BENITO JUÁREZ</v>
          </cell>
          <cell r="Q951" t="str">
            <v>Durango</v>
          </cell>
          <cell r="R951" t="str">
            <v>Victoria de Durango</v>
          </cell>
          <cell r="S951" t="str">
            <v>Dgo.</v>
          </cell>
          <cell r="T951">
            <v>6751102159</v>
          </cell>
          <cell r="U951">
            <v>6751068657</v>
          </cell>
          <cell r="V951" t="str">
            <v>MEXICANA</v>
          </cell>
          <cell r="W951" t="str">
            <v>F</v>
          </cell>
          <cell r="X951" t="str">
            <v>LIC. EN INFORMATICA</v>
          </cell>
          <cell r="Y951">
            <v>0</v>
          </cell>
          <cell r="Z951">
            <v>0</v>
          </cell>
          <cell r="AA951">
            <v>0</v>
          </cell>
          <cell r="AB951">
            <v>7</v>
          </cell>
          <cell r="AC951">
            <v>6</v>
          </cell>
          <cell r="AD951">
            <v>9</v>
          </cell>
          <cell r="AE951" t="e">
            <v>#REF!</v>
          </cell>
          <cell r="AF951" t="str">
            <v>A2</v>
          </cell>
          <cell r="AG951">
            <v>0</v>
          </cell>
          <cell r="AH951">
            <v>0</v>
          </cell>
          <cell r="AI951" t="str">
            <v>nefer.gemma130@gmail.com</v>
          </cell>
          <cell r="AJ951" t="str">
            <v>OK</v>
          </cell>
          <cell r="AK951" t="str">
            <v>OK</v>
          </cell>
          <cell r="AL951" t="str">
            <v>OK</v>
          </cell>
          <cell r="AM951" t="str">
            <v>OK</v>
          </cell>
          <cell r="AN951" t="str">
            <v>OK</v>
          </cell>
          <cell r="AO951" t="str">
            <v>OK</v>
          </cell>
          <cell r="AP951" t="str">
            <v>OK</v>
          </cell>
          <cell r="AQ951" t="str">
            <v>Martínez Peralta Gemma</v>
          </cell>
          <cell r="AR951">
            <v>0</v>
          </cell>
        </row>
        <row r="952">
          <cell r="A952">
            <v>951</v>
          </cell>
          <cell r="B952" t="str">
            <v>ASIGNADO</v>
          </cell>
          <cell r="C952" t="str">
            <v>ACTIVO</v>
          </cell>
          <cell r="D952">
            <v>40961</v>
          </cell>
          <cell r="E952">
            <v>0</v>
          </cell>
          <cell r="F952" t="str">
            <v>1° de Septiembre</v>
          </cell>
          <cell r="G952" t="str">
            <v>PIP</v>
          </cell>
          <cell r="H952" t="str">
            <v>Luz Irene</v>
          </cell>
          <cell r="I952" t="str">
            <v>Reyna</v>
          </cell>
          <cell r="J952" t="str">
            <v>Salazar</v>
          </cell>
          <cell r="K952" t="str">
            <v>Luz Irene Reyna Salazar</v>
          </cell>
          <cell r="L952" t="str">
            <v>RESL8810016J1</v>
          </cell>
          <cell r="M952" t="str">
            <v>RESL881001MDGYLZ02</v>
          </cell>
          <cell r="N952" t="str">
            <v>C. Gomez Palacio No. 207 Ote. Zona Centro C.P.  34000</v>
          </cell>
          <cell r="O952" t="str">
            <v>M</v>
          </cell>
          <cell r="P952" t="str">
            <v>Zona Centro</v>
          </cell>
          <cell r="Q952" t="str">
            <v>Durango</v>
          </cell>
          <cell r="R952" t="str">
            <v>Victoria de Durango</v>
          </cell>
          <cell r="S952" t="str">
            <v>Dgo.</v>
          </cell>
          <cell r="T952">
            <v>6188138495</v>
          </cell>
          <cell r="U952">
            <v>6181115776</v>
          </cell>
          <cell r="V952" t="str">
            <v>MEXICANA</v>
          </cell>
          <cell r="W952" t="str">
            <v>F</v>
          </cell>
          <cell r="X952" t="str">
            <v>ING. INDUSTRIAL</v>
          </cell>
          <cell r="Y952">
            <v>0</v>
          </cell>
          <cell r="Z952">
            <v>0</v>
          </cell>
          <cell r="AA952">
            <v>0</v>
          </cell>
          <cell r="AB952">
            <v>9</v>
          </cell>
          <cell r="AC952">
            <v>7</v>
          </cell>
          <cell r="AD952">
            <v>9</v>
          </cell>
          <cell r="AE952" t="e">
            <v>#REF!</v>
          </cell>
          <cell r="AF952" t="str">
            <v>B1</v>
          </cell>
          <cell r="AG952">
            <v>0</v>
          </cell>
          <cell r="AH952">
            <v>0</v>
          </cell>
          <cell r="AI952" t="str">
            <v>luzy01libra_bw@hotmail.com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 t="str">
            <v>Reyna Salazar Luz Irene</v>
          </cell>
          <cell r="AR952">
            <v>0</v>
          </cell>
        </row>
        <row r="953">
          <cell r="A953">
            <v>952</v>
          </cell>
          <cell r="B953" t="str">
            <v>ASIGNADO</v>
          </cell>
          <cell r="C953" t="str">
            <v>ACTIVO</v>
          </cell>
          <cell r="D953">
            <v>40966</v>
          </cell>
          <cell r="E953">
            <v>0</v>
          </cell>
          <cell r="F953" t="str">
            <v>1° de Septiembre</v>
          </cell>
          <cell r="G953" t="str">
            <v>PNIEB</v>
          </cell>
          <cell r="H953" t="str">
            <v>María de la Luz</v>
          </cell>
          <cell r="I953" t="str">
            <v>Alcalá</v>
          </cell>
          <cell r="J953" t="str">
            <v>Bernadac</v>
          </cell>
          <cell r="K953" t="str">
            <v>María de la Luz Alcalá Bernadac</v>
          </cell>
          <cell r="L953" t="str">
            <v>AABL690824KX4</v>
          </cell>
          <cell r="M953" t="str">
            <v>AABL690824MDGLRZ06</v>
          </cell>
          <cell r="N953" t="str">
            <v>C. Rio Mississipi No. 230 Fracc. Loma Bonita C.P. 34199</v>
          </cell>
          <cell r="O953" t="str">
            <v>M</v>
          </cell>
          <cell r="P953" t="str">
            <v>FRACC. BENITO JUÁREZ</v>
          </cell>
          <cell r="Q953" t="str">
            <v>Durango</v>
          </cell>
          <cell r="R953" t="str">
            <v>Victoria de Durango</v>
          </cell>
          <cell r="S953" t="str">
            <v>Dgo.</v>
          </cell>
          <cell r="T953">
            <v>6188264625</v>
          </cell>
          <cell r="U953">
            <v>6182166291</v>
          </cell>
          <cell r="V953" t="str">
            <v>MEXICANA</v>
          </cell>
          <cell r="W953" t="str">
            <v>F</v>
          </cell>
          <cell r="X953" t="str">
            <v>PREPARATORIA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 t="e">
            <v>#REF!</v>
          </cell>
          <cell r="AF953" t="str">
            <v>A2</v>
          </cell>
          <cell r="AG953">
            <v>0</v>
          </cell>
          <cell r="AH953">
            <v>0</v>
          </cell>
          <cell r="AI953" t="str">
            <v>lucy.alcala@hotmail.com</v>
          </cell>
          <cell r="AJ953" t="str">
            <v>OK</v>
          </cell>
          <cell r="AK953" t="str">
            <v>OK</v>
          </cell>
          <cell r="AL953" t="str">
            <v>OK</v>
          </cell>
          <cell r="AM953" t="str">
            <v>OK</v>
          </cell>
          <cell r="AN953" t="str">
            <v>OK</v>
          </cell>
          <cell r="AO953" t="str">
            <v>OK</v>
          </cell>
          <cell r="AP953" t="str">
            <v>OK</v>
          </cell>
          <cell r="AQ953" t="str">
            <v>Alcalá Bernadac María de la Luz</v>
          </cell>
          <cell r="AR953">
            <v>0</v>
          </cell>
        </row>
        <row r="954">
          <cell r="A954">
            <v>953</v>
          </cell>
          <cell r="B954" t="str">
            <v>BAJA</v>
          </cell>
          <cell r="C954" t="str">
            <v>REINGRESO</v>
          </cell>
          <cell r="D954">
            <v>40977</v>
          </cell>
          <cell r="E954">
            <v>0</v>
          </cell>
          <cell r="F954" t="str">
            <v>16 de Septiembre</v>
          </cell>
          <cell r="G954" t="str">
            <v>PNIEB</v>
          </cell>
          <cell r="H954" t="str">
            <v>Sergio Armando</v>
          </cell>
          <cell r="I954" t="str">
            <v>Martínez</v>
          </cell>
          <cell r="J954" t="str">
            <v>Amador</v>
          </cell>
          <cell r="K954" t="str">
            <v>Sergio Armando Martínez Amador</v>
          </cell>
          <cell r="L954" t="str">
            <v>MAAS9302149I5</v>
          </cell>
          <cell r="M954" t="str">
            <v>MAAS930214HDGRMR19</v>
          </cell>
          <cell r="N954" t="str">
            <v>C. 10 de Abril No. 604 Col. Tierra y Libertad C.P. 34127</v>
          </cell>
          <cell r="O954" t="str">
            <v>MV</v>
          </cell>
          <cell r="P954" t="str">
            <v>COL. TIERRA Y LIBERTAD</v>
          </cell>
          <cell r="Q954" t="str">
            <v>Durango</v>
          </cell>
          <cell r="R954" t="str">
            <v>Victoria de Durango</v>
          </cell>
          <cell r="S954" t="str">
            <v>Dgo.</v>
          </cell>
          <cell r="T954">
            <v>6188133972</v>
          </cell>
          <cell r="U954">
            <v>6181397986</v>
          </cell>
          <cell r="V954" t="str">
            <v>MEXICANA</v>
          </cell>
          <cell r="W954" t="str">
            <v>M</v>
          </cell>
          <cell r="X954" t="str">
            <v>HIGH SCHOOL</v>
          </cell>
          <cell r="Y954">
            <v>0</v>
          </cell>
          <cell r="Z954">
            <v>0</v>
          </cell>
          <cell r="AA954">
            <v>0</v>
          </cell>
          <cell r="AB954">
            <v>9</v>
          </cell>
          <cell r="AC954">
            <v>6</v>
          </cell>
          <cell r="AD954">
            <v>9</v>
          </cell>
          <cell r="AE954">
            <v>8</v>
          </cell>
          <cell r="AF954" t="str">
            <v>B2</v>
          </cell>
          <cell r="AG954">
            <v>0</v>
          </cell>
          <cell r="AH954">
            <v>0</v>
          </cell>
          <cell r="AI954">
            <v>0</v>
          </cell>
          <cell r="AJ954" t="str">
            <v>X</v>
          </cell>
          <cell r="AK954" t="str">
            <v>OK</v>
          </cell>
          <cell r="AL954" t="str">
            <v>OK</v>
          </cell>
          <cell r="AM954" t="str">
            <v>OK</v>
          </cell>
          <cell r="AN954" t="str">
            <v>OK</v>
          </cell>
          <cell r="AO954" t="str">
            <v>OK</v>
          </cell>
          <cell r="AP954" t="str">
            <v>OK</v>
          </cell>
          <cell r="AQ954" t="str">
            <v>Martínez Amador Sergio Armando</v>
          </cell>
          <cell r="AR954">
            <v>0</v>
          </cell>
        </row>
        <row r="955">
          <cell r="A955">
            <v>954</v>
          </cell>
          <cell r="B955" t="str">
            <v>ASIGNADO</v>
          </cell>
          <cell r="C955" t="str">
            <v>CANDIDATO</v>
          </cell>
          <cell r="D955">
            <v>40977</v>
          </cell>
          <cell r="E955">
            <v>0</v>
          </cell>
          <cell r="F955" t="str">
            <v>1° de Septiembre</v>
          </cell>
          <cell r="G955" t="str">
            <v>PIP</v>
          </cell>
          <cell r="H955" t="str">
            <v>Juan Carlos</v>
          </cell>
          <cell r="I955" t="str">
            <v>Núñez</v>
          </cell>
          <cell r="J955" t="str">
            <v>Martínez</v>
          </cell>
          <cell r="K955" t="str">
            <v>Juan Carlos Núñez Martínez</v>
          </cell>
          <cell r="L955" t="str">
            <v>NUMJ860330JW7</v>
          </cell>
          <cell r="M955" t="str">
            <v>NUMJ860330HDGXRN05</v>
          </cell>
          <cell r="N955" t="str">
            <v>C. SAHOP No. 12 Loc. Diez de Octubre C.P. 34491</v>
          </cell>
          <cell r="O955" t="str">
            <v>MV</v>
          </cell>
          <cell r="P955" t="str">
            <v>M- San Juan del Rio</v>
          </cell>
          <cell r="Q955" t="str">
            <v>San Juan del Rio</v>
          </cell>
          <cell r="R955" t="str">
            <v>Diez de Octubre</v>
          </cell>
          <cell r="S955" t="str">
            <v>Dgo.</v>
          </cell>
          <cell r="T955">
            <v>6778736086</v>
          </cell>
          <cell r="U955">
            <v>6181667658</v>
          </cell>
          <cell r="V955" t="str">
            <v>MEXICANA</v>
          </cell>
          <cell r="W955" t="str">
            <v>M</v>
          </cell>
          <cell r="X955" t="str">
            <v>LIC. EN LENGUAS</v>
          </cell>
          <cell r="Y955">
            <v>0</v>
          </cell>
          <cell r="Z955">
            <v>0</v>
          </cell>
          <cell r="AA955">
            <v>0</v>
          </cell>
          <cell r="AB955">
            <v>9</v>
          </cell>
          <cell r="AC955">
            <v>7</v>
          </cell>
          <cell r="AD955">
            <v>9</v>
          </cell>
          <cell r="AE955">
            <v>8.3333333333333339</v>
          </cell>
          <cell r="AF955" t="str">
            <v>B1</v>
          </cell>
          <cell r="AG955">
            <v>0</v>
          </cell>
          <cell r="AH955">
            <v>0</v>
          </cell>
          <cell r="AI955" t="str">
            <v>davis_jefferson_loopiz@hotmail.com</v>
          </cell>
          <cell r="AJ955" t="str">
            <v>OK</v>
          </cell>
          <cell r="AK955" t="str">
            <v>OK</v>
          </cell>
          <cell r="AL955" t="str">
            <v>OK</v>
          </cell>
          <cell r="AM955" t="str">
            <v>OK</v>
          </cell>
          <cell r="AN955" t="str">
            <v>OK</v>
          </cell>
          <cell r="AO955" t="str">
            <v>OK</v>
          </cell>
          <cell r="AP955" t="str">
            <v>OK</v>
          </cell>
          <cell r="AQ955" t="str">
            <v>Núñez Martínez Juan Carlos</v>
          </cell>
          <cell r="AR955">
            <v>0</v>
          </cell>
        </row>
        <row r="956">
          <cell r="A956">
            <v>955</v>
          </cell>
          <cell r="B956" t="str">
            <v>CANDIDATO</v>
          </cell>
          <cell r="C956" t="str">
            <v>baja</v>
          </cell>
          <cell r="D956">
            <v>40977</v>
          </cell>
          <cell r="E956">
            <v>0</v>
          </cell>
          <cell r="F956" t="str">
            <v xml:space="preserve"> </v>
          </cell>
          <cell r="G956" t="str">
            <v xml:space="preserve"> </v>
          </cell>
          <cell r="H956" t="str">
            <v>María Rosa</v>
          </cell>
          <cell r="I956" t="str">
            <v>Contreras</v>
          </cell>
          <cell r="J956" t="str">
            <v>Olvera</v>
          </cell>
          <cell r="K956" t="str">
            <v>María Rosa Contreras Olvera</v>
          </cell>
          <cell r="L956" t="str">
            <v>COOR831028MR9</v>
          </cell>
          <cell r="M956" t="str">
            <v>COOR831028MDGNLS05</v>
          </cell>
          <cell r="N956" t="str">
            <v>Av. Universidad No. 410 A Col. Empleado Municipal C.P. 34110</v>
          </cell>
          <cell r="O956" t="str">
            <v>M</v>
          </cell>
          <cell r="P956" t="str">
            <v>COL. EMPLEADO MUNICIPAL</v>
          </cell>
          <cell r="Q956" t="str">
            <v>Durango</v>
          </cell>
          <cell r="R956" t="str">
            <v>Victoria de Durango</v>
          </cell>
          <cell r="S956" t="str">
            <v>Dgo.</v>
          </cell>
          <cell r="T956">
            <v>6188137633</v>
          </cell>
          <cell r="U956">
            <v>6181442049</v>
          </cell>
          <cell r="V956" t="str">
            <v>MEXICANA</v>
          </cell>
          <cell r="W956" t="str">
            <v>F</v>
          </cell>
          <cell r="X956" t="str">
            <v>LIC. EN PSICOLOGIA</v>
          </cell>
          <cell r="Y956">
            <v>0</v>
          </cell>
          <cell r="Z956">
            <v>0</v>
          </cell>
          <cell r="AA956">
            <v>0</v>
          </cell>
          <cell r="AB956">
            <v>9</v>
          </cell>
          <cell r="AC956">
            <v>6</v>
          </cell>
          <cell r="AD956">
            <v>9</v>
          </cell>
          <cell r="AE956">
            <v>8</v>
          </cell>
          <cell r="AF956" t="str">
            <v>B2</v>
          </cell>
          <cell r="AG956">
            <v>0</v>
          </cell>
          <cell r="AH956">
            <v>0</v>
          </cell>
          <cell r="AI956">
            <v>0</v>
          </cell>
          <cell r="AJ956" t="str">
            <v>OK</v>
          </cell>
          <cell r="AK956" t="str">
            <v>OK</v>
          </cell>
          <cell r="AL956" t="str">
            <v>OK</v>
          </cell>
          <cell r="AM956" t="str">
            <v>OK</v>
          </cell>
          <cell r="AN956" t="str">
            <v>OK</v>
          </cell>
          <cell r="AO956" t="str">
            <v>OK</v>
          </cell>
          <cell r="AP956" t="str">
            <v>OK</v>
          </cell>
          <cell r="AQ956" t="str">
            <v>Contreras Olvera María Rosa</v>
          </cell>
          <cell r="AR956">
            <v>0</v>
          </cell>
        </row>
        <row r="957">
          <cell r="A957">
            <v>956</v>
          </cell>
          <cell r="B957" t="str">
            <v>CANDIDATO</v>
          </cell>
          <cell r="C957" t="str">
            <v>ACTIVO</v>
          </cell>
          <cell r="D957">
            <v>40977</v>
          </cell>
          <cell r="E957">
            <v>0</v>
          </cell>
          <cell r="F957" t="str">
            <v xml:space="preserve"> </v>
          </cell>
          <cell r="G957" t="str">
            <v xml:space="preserve"> </v>
          </cell>
          <cell r="H957" t="str">
            <v>Perla Gabriela</v>
          </cell>
          <cell r="I957" t="str">
            <v>Carrillo</v>
          </cell>
          <cell r="J957" t="str">
            <v>Ortega</v>
          </cell>
          <cell r="K957" t="str">
            <v>Perla Gabriela Carrillo Ortega</v>
          </cell>
          <cell r="L957" t="str">
            <v>CAOP8608045A4</v>
          </cell>
          <cell r="M957" t="str">
            <v>CAOP860804MDGRRR19</v>
          </cell>
          <cell r="N957" t="str">
            <v>Priv. De Sertoma Lt. 25 Zona Centro C.P. 34890</v>
          </cell>
          <cell r="O957" t="str">
            <v>MV</v>
          </cell>
          <cell r="P957" t="str">
            <v>M- VICENTE GUERRERO</v>
          </cell>
          <cell r="Q957" t="str">
            <v>Vicente Guerrero</v>
          </cell>
          <cell r="R957" t="str">
            <v>Vicente Guerrero</v>
          </cell>
          <cell r="S957" t="str">
            <v>Dgo.</v>
          </cell>
          <cell r="T957">
            <v>6758652830</v>
          </cell>
          <cell r="U957">
            <v>6751073345</v>
          </cell>
          <cell r="V957" t="str">
            <v>MEXICANA</v>
          </cell>
          <cell r="W957" t="str">
            <v>F</v>
          </cell>
          <cell r="X957" t="str">
            <v>LIC. EN EDUCACION BILINGÜE</v>
          </cell>
          <cell r="Y957">
            <v>0</v>
          </cell>
          <cell r="Z957">
            <v>0</v>
          </cell>
          <cell r="AA957">
            <v>0</v>
          </cell>
          <cell r="AB957">
            <v>8</v>
          </cell>
          <cell r="AC957">
            <v>7</v>
          </cell>
          <cell r="AD957">
            <v>9</v>
          </cell>
          <cell r="AE957">
            <v>8</v>
          </cell>
          <cell r="AF957" t="str">
            <v>B1</v>
          </cell>
          <cell r="AG957">
            <v>0</v>
          </cell>
          <cell r="AH957">
            <v>0</v>
          </cell>
          <cell r="AI957">
            <v>0</v>
          </cell>
          <cell r="AJ957" t="str">
            <v>OK</v>
          </cell>
          <cell r="AK957" t="str">
            <v>OK</v>
          </cell>
          <cell r="AL957" t="str">
            <v>OK</v>
          </cell>
          <cell r="AM957" t="str">
            <v>OK</v>
          </cell>
          <cell r="AN957" t="str">
            <v>OK</v>
          </cell>
          <cell r="AO957" t="str">
            <v>OK</v>
          </cell>
          <cell r="AP957" t="str">
            <v>OK</v>
          </cell>
          <cell r="AQ957" t="str">
            <v>Carrillo Ortega Perla Gabriela</v>
          </cell>
          <cell r="AR957">
            <v>0</v>
          </cell>
        </row>
        <row r="958">
          <cell r="A958">
            <v>957</v>
          </cell>
          <cell r="B958" t="str">
            <v>ASIGNADO</v>
          </cell>
          <cell r="C958" t="str">
            <v>ACTIVO</v>
          </cell>
          <cell r="D958">
            <v>40977</v>
          </cell>
          <cell r="E958">
            <v>0</v>
          </cell>
          <cell r="F958" t="str">
            <v>1° de Septiembre</v>
          </cell>
          <cell r="G958" t="str">
            <v>PNIEB</v>
          </cell>
          <cell r="H958" t="str">
            <v>Alberto</v>
          </cell>
          <cell r="I958" t="str">
            <v>Carrera</v>
          </cell>
          <cell r="J958" t="str">
            <v>Vélez</v>
          </cell>
          <cell r="K958" t="str">
            <v>Alberto Carrera Vélez</v>
          </cell>
          <cell r="L958" t="str">
            <v>CAVA861017NG1</v>
          </cell>
          <cell r="M958" t="str">
            <v>CAVA861017HDGRLL07</v>
          </cell>
          <cell r="N958" t="str">
            <v>Av. Centenario No. 808 Col. IV Centenario C.P.34150</v>
          </cell>
          <cell r="O958" t="str">
            <v>M</v>
          </cell>
          <cell r="P958" t="str">
            <v>COL. IV CENTENARIO</v>
          </cell>
          <cell r="Q958" t="str">
            <v>Durango</v>
          </cell>
          <cell r="R958" t="str">
            <v>Victoria de Durango</v>
          </cell>
          <cell r="S958" t="str">
            <v>Dgo.</v>
          </cell>
          <cell r="T958">
            <v>6188137821</v>
          </cell>
          <cell r="U958">
            <v>6181246499</v>
          </cell>
          <cell r="V958" t="str">
            <v>MEXICANA</v>
          </cell>
          <cell r="W958" t="str">
            <v>M</v>
          </cell>
          <cell r="X958" t="str">
            <v>LIC. EN PSICOLOGIA</v>
          </cell>
          <cell r="Y958">
            <v>0</v>
          </cell>
          <cell r="Z958">
            <v>0</v>
          </cell>
          <cell r="AA958">
            <v>0</v>
          </cell>
          <cell r="AB958">
            <v>8</v>
          </cell>
          <cell r="AC958">
            <v>6</v>
          </cell>
          <cell r="AD958">
            <v>6</v>
          </cell>
          <cell r="AE958">
            <v>6.666666666666667</v>
          </cell>
          <cell r="AF958" t="str">
            <v>B1</v>
          </cell>
          <cell r="AG958">
            <v>0</v>
          </cell>
          <cell r="AH958">
            <v>0</v>
          </cell>
          <cell r="AI958" t="str">
            <v>x_bet@live.com.mx</v>
          </cell>
          <cell r="AJ958" t="str">
            <v>OK</v>
          </cell>
          <cell r="AK958" t="str">
            <v>OK</v>
          </cell>
          <cell r="AL958" t="str">
            <v>OK</v>
          </cell>
          <cell r="AM958" t="str">
            <v>OK</v>
          </cell>
          <cell r="AN958" t="str">
            <v>OK</v>
          </cell>
          <cell r="AO958" t="str">
            <v>OK</v>
          </cell>
          <cell r="AP958" t="str">
            <v>OK</v>
          </cell>
          <cell r="AQ958" t="str">
            <v>Carrera Vélez Alberto</v>
          </cell>
          <cell r="AR958">
            <v>0</v>
          </cell>
        </row>
        <row r="959">
          <cell r="A959">
            <v>958</v>
          </cell>
          <cell r="B959" t="str">
            <v>CANDIDATO</v>
          </cell>
          <cell r="C959" t="str">
            <v>CANDIDATO</v>
          </cell>
          <cell r="D959">
            <v>40977</v>
          </cell>
          <cell r="E959">
            <v>0</v>
          </cell>
          <cell r="F959" t="str">
            <v xml:space="preserve"> </v>
          </cell>
          <cell r="G959" t="str">
            <v xml:space="preserve"> </v>
          </cell>
          <cell r="H959" t="str">
            <v>Marcela</v>
          </cell>
          <cell r="I959" t="str">
            <v>Villareal</v>
          </cell>
          <cell r="J959" t="str">
            <v>Solis</v>
          </cell>
          <cell r="K959" t="str">
            <v>Marcela Villareal Solis</v>
          </cell>
          <cell r="L959" t="str">
            <v>pendiente</v>
          </cell>
          <cell r="M959">
            <v>0</v>
          </cell>
          <cell r="N959" t="str">
            <v>ciclo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 t="str">
            <v xml:space="preserve"> 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 t="e">
            <v>#DIV/0!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 t="str">
            <v>Villareal Solis Marcela</v>
          </cell>
          <cell r="AR959">
            <v>0</v>
          </cell>
        </row>
        <row r="960">
          <cell r="A960">
            <v>959</v>
          </cell>
          <cell r="B960" t="str">
            <v>CANDIDATO</v>
          </cell>
          <cell r="C960" t="str">
            <v>ACTIVO</v>
          </cell>
          <cell r="D960">
            <v>40980</v>
          </cell>
          <cell r="E960">
            <v>0</v>
          </cell>
          <cell r="F960" t="str">
            <v xml:space="preserve"> </v>
          </cell>
          <cell r="G960" t="str">
            <v xml:space="preserve"> </v>
          </cell>
          <cell r="H960" t="str">
            <v>Susana</v>
          </cell>
          <cell r="I960" t="str">
            <v>Moreno</v>
          </cell>
          <cell r="J960" t="str">
            <v>Nevarez</v>
          </cell>
          <cell r="K960" t="str">
            <v>Susana Moreno Nevarez</v>
          </cell>
          <cell r="L960" t="str">
            <v>MONS760511LS8</v>
          </cell>
          <cell r="M960" t="str">
            <v>MONS760511MDGRVS08</v>
          </cell>
          <cell r="N960" t="str">
            <v>C. Florida No. 1108 Barr. del Calvario C.P. 34000</v>
          </cell>
          <cell r="O960" t="str">
            <v>M</v>
          </cell>
          <cell r="P960" t="str">
            <v>B. DEL CALVARIO</v>
          </cell>
          <cell r="Q960" t="str">
            <v>Durango</v>
          </cell>
          <cell r="R960" t="str">
            <v>Victoria de Durango</v>
          </cell>
          <cell r="S960" t="str">
            <v>Dgo.</v>
          </cell>
          <cell r="T960">
            <v>6188350907</v>
          </cell>
          <cell r="U960">
            <v>6181468112</v>
          </cell>
          <cell r="V960" t="str">
            <v>MEXICANA</v>
          </cell>
          <cell r="W960" t="str">
            <v>F</v>
          </cell>
          <cell r="X960" t="str">
            <v>MAESTRIA EN ADMINISTRACIÓN DE TECNOLOGIAS Y SISTEMAS DE INFORMACIÓN</v>
          </cell>
          <cell r="Y960">
            <v>0</v>
          </cell>
          <cell r="Z960">
            <v>0</v>
          </cell>
          <cell r="AA960">
            <v>0</v>
          </cell>
          <cell r="AB960">
            <v>9</v>
          </cell>
          <cell r="AC960">
            <v>7</v>
          </cell>
          <cell r="AD960">
            <v>9</v>
          </cell>
          <cell r="AE960">
            <v>8.3333333333333339</v>
          </cell>
          <cell r="AF960" t="str">
            <v>B1</v>
          </cell>
          <cell r="AG960">
            <v>0</v>
          </cell>
          <cell r="AH960">
            <v>0</v>
          </cell>
          <cell r="AI960">
            <v>0</v>
          </cell>
          <cell r="AJ960" t="str">
            <v>pendiente</v>
          </cell>
          <cell r="AK960" t="str">
            <v>pendiente</v>
          </cell>
          <cell r="AL960" t="str">
            <v>pendiente</v>
          </cell>
          <cell r="AM960" t="str">
            <v>pendiente</v>
          </cell>
          <cell r="AN960" t="str">
            <v>pendiente</v>
          </cell>
          <cell r="AO960" t="str">
            <v>pendiente</v>
          </cell>
          <cell r="AP960" t="str">
            <v>pendiente</v>
          </cell>
          <cell r="AQ960" t="str">
            <v>Moreno Nevarez Susana</v>
          </cell>
          <cell r="AR960">
            <v>0</v>
          </cell>
        </row>
        <row r="961">
          <cell r="A961">
            <v>960</v>
          </cell>
          <cell r="B961" t="str">
            <v>CANDIDATO</v>
          </cell>
          <cell r="C961" t="str">
            <v>ACTIVO</v>
          </cell>
          <cell r="D961">
            <v>40980</v>
          </cell>
          <cell r="E961">
            <v>0</v>
          </cell>
          <cell r="F961" t="str">
            <v xml:space="preserve"> </v>
          </cell>
          <cell r="G961" t="str">
            <v xml:space="preserve"> </v>
          </cell>
          <cell r="H961" t="str">
            <v>Ashley Javier</v>
          </cell>
          <cell r="I961" t="str">
            <v>Howard</v>
          </cell>
          <cell r="J961" t="str">
            <v>Meraz</v>
          </cell>
          <cell r="K961" t="str">
            <v>Ashley Javier Howard Meraz</v>
          </cell>
          <cell r="L961" t="str">
            <v>HOMA831226GZ1</v>
          </cell>
          <cell r="M961" t="str">
            <v>HOMA831226HNEWRS03</v>
          </cell>
          <cell r="N961" t="str">
            <v>Sin Nombre S/N Rcho. El Shaddi C.P. 34307</v>
          </cell>
          <cell r="O961" t="str">
            <v>MV</v>
          </cell>
          <cell r="P961" t="str">
            <v>Rcho. El Shaddi</v>
          </cell>
          <cell r="Q961" t="str">
            <v>Durango</v>
          </cell>
          <cell r="R961" t="str">
            <v>Victoria de Durango</v>
          </cell>
          <cell r="S961" t="str">
            <v>Dgo.</v>
          </cell>
          <cell r="T961">
            <v>0</v>
          </cell>
          <cell r="U961">
            <v>6181493935</v>
          </cell>
          <cell r="V961" t="str">
            <v>MEXICANA</v>
          </cell>
          <cell r="W961" t="str">
            <v>M</v>
          </cell>
          <cell r="X961" t="str">
            <v>PREPARATORIA</v>
          </cell>
          <cell r="Y961">
            <v>0</v>
          </cell>
          <cell r="Z961">
            <v>0</v>
          </cell>
          <cell r="AA961">
            <v>0</v>
          </cell>
          <cell r="AB961">
            <v>9</v>
          </cell>
          <cell r="AC961">
            <v>9</v>
          </cell>
          <cell r="AD961">
            <v>9</v>
          </cell>
          <cell r="AE961">
            <v>9</v>
          </cell>
          <cell r="AF961" t="str">
            <v>C1</v>
          </cell>
          <cell r="AG961">
            <v>0</v>
          </cell>
          <cell r="AH961">
            <v>0</v>
          </cell>
          <cell r="AI961">
            <v>0</v>
          </cell>
          <cell r="AJ961" t="str">
            <v>OK</v>
          </cell>
          <cell r="AK961" t="str">
            <v>OK</v>
          </cell>
          <cell r="AL961" t="str">
            <v>OK</v>
          </cell>
          <cell r="AM961" t="str">
            <v>OK</v>
          </cell>
          <cell r="AN961" t="str">
            <v>OK</v>
          </cell>
          <cell r="AO961" t="str">
            <v>OK</v>
          </cell>
          <cell r="AP961" t="str">
            <v>OK</v>
          </cell>
          <cell r="AQ961" t="str">
            <v>Howard Meraz Ashley Javier</v>
          </cell>
          <cell r="AR961">
            <v>0</v>
          </cell>
        </row>
        <row r="962">
          <cell r="A962">
            <v>961</v>
          </cell>
          <cell r="B962" t="str">
            <v>CANDIDATO</v>
          </cell>
          <cell r="C962" t="str">
            <v>ACTIVO</v>
          </cell>
          <cell r="D962">
            <v>40982</v>
          </cell>
          <cell r="E962">
            <v>0</v>
          </cell>
          <cell r="F962" t="str">
            <v xml:space="preserve"> </v>
          </cell>
          <cell r="G962" t="str">
            <v xml:space="preserve"> </v>
          </cell>
          <cell r="H962" t="str">
            <v>Ana Carolina</v>
          </cell>
          <cell r="I962" t="str">
            <v>Cupich</v>
          </cell>
          <cell r="J962" t="str">
            <v>Olivares</v>
          </cell>
          <cell r="K962" t="str">
            <v>Ana Carolina Cupich Olivares</v>
          </cell>
          <cell r="L962" t="str">
            <v>CUOA890420GS1</v>
          </cell>
          <cell r="M962" t="str">
            <v>CUOA890420MDGPLN08</v>
          </cell>
          <cell r="N962" t="str">
            <v>C. Gabino Barreda No. 919 Pte. Zona Centro C.P. 34000</v>
          </cell>
          <cell r="O962" t="str">
            <v>MV</v>
          </cell>
          <cell r="P962" t="str">
            <v>ZONA CENTRO</v>
          </cell>
          <cell r="Q962" t="str">
            <v>Durango</v>
          </cell>
          <cell r="R962" t="str">
            <v>Victoria de Durango</v>
          </cell>
          <cell r="S962" t="str">
            <v>Dgo.</v>
          </cell>
          <cell r="T962">
            <v>6188256390</v>
          </cell>
          <cell r="U962">
            <v>6181455680</v>
          </cell>
          <cell r="V962" t="str">
            <v>MEXICANA</v>
          </cell>
          <cell r="W962" t="str">
            <v>F</v>
          </cell>
          <cell r="X962" t="str">
            <v>PREPARATORIA</v>
          </cell>
          <cell r="Y962">
            <v>0</v>
          </cell>
          <cell r="Z962">
            <v>0</v>
          </cell>
          <cell r="AA962">
            <v>0</v>
          </cell>
          <cell r="AB962">
            <v>9</v>
          </cell>
          <cell r="AC962">
            <v>7</v>
          </cell>
          <cell r="AD962">
            <v>9</v>
          </cell>
          <cell r="AE962">
            <v>8.3333333333333339</v>
          </cell>
          <cell r="AF962" t="str">
            <v>C1</v>
          </cell>
          <cell r="AG962">
            <v>0</v>
          </cell>
          <cell r="AH962">
            <v>0</v>
          </cell>
          <cell r="AI962" t="str">
            <v>caro89@hotmail.com</v>
          </cell>
          <cell r="AJ962" t="str">
            <v>OK</v>
          </cell>
          <cell r="AK962" t="str">
            <v>OK</v>
          </cell>
          <cell r="AL962" t="str">
            <v>OK</v>
          </cell>
          <cell r="AM962" t="str">
            <v>OK</v>
          </cell>
          <cell r="AN962" t="str">
            <v>OK</v>
          </cell>
          <cell r="AO962" t="str">
            <v>OK</v>
          </cell>
          <cell r="AP962" t="str">
            <v>OK</v>
          </cell>
          <cell r="AQ962" t="str">
            <v>Cupich Olivares Ana Carolina</v>
          </cell>
          <cell r="AR962">
            <v>0</v>
          </cell>
        </row>
        <row r="963">
          <cell r="A963">
            <v>962</v>
          </cell>
          <cell r="B963" t="str">
            <v>ASIGNADO</v>
          </cell>
          <cell r="C963" t="str">
            <v>ACTIVO</v>
          </cell>
          <cell r="D963">
            <v>40983</v>
          </cell>
          <cell r="E963">
            <v>0</v>
          </cell>
          <cell r="F963" t="str">
            <v>1° de Septiembre</v>
          </cell>
          <cell r="G963" t="str">
            <v>PIP</v>
          </cell>
          <cell r="H963" t="str">
            <v>Lizeth</v>
          </cell>
          <cell r="I963" t="str">
            <v>Segura</v>
          </cell>
          <cell r="J963" t="str">
            <v>Lozoria</v>
          </cell>
          <cell r="K963" t="str">
            <v>Lizeth Segura Lozoria</v>
          </cell>
          <cell r="L963" t="str">
            <v>SELL870829HP9</v>
          </cell>
          <cell r="M963" t="str">
            <v>SELL870829MDGGZZ02</v>
          </cell>
          <cell r="N963" t="str">
            <v>C. Opalo No. 320 Fracc. Joyas del Valle C.P. 34237</v>
          </cell>
          <cell r="O963" t="str">
            <v>M</v>
          </cell>
          <cell r="P963" t="str">
            <v>FRACC. JOYAS DEL VALLE</v>
          </cell>
          <cell r="Q963" t="str">
            <v>Durango</v>
          </cell>
          <cell r="R963" t="str">
            <v>Victoria de Durango</v>
          </cell>
          <cell r="S963" t="str">
            <v>Dgo.</v>
          </cell>
          <cell r="T963">
            <v>6181180349</v>
          </cell>
          <cell r="U963">
            <v>6181796716</v>
          </cell>
          <cell r="V963" t="str">
            <v>MEXICANA</v>
          </cell>
          <cell r="W963" t="str">
            <v>F</v>
          </cell>
          <cell r="X963" t="str">
            <v>LIC. EN EDUCACION ESPECIAL</v>
          </cell>
          <cell r="Y963">
            <v>0</v>
          </cell>
          <cell r="Z963">
            <v>0</v>
          </cell>
          <cell r="AA963">
            <v>0</v>
          </cell>
          <cell r="AB963">
            <v>8</v>
          </cell>
          <cell r="AC963">
            <v>9</v>
          </cell>
          <cell r="AD963">
            <v>7</v>
          </cell>
          <cell r="AE963">
            <v>8</v>
          </cell>
          <cell r="AF963" t="str">
            <v>B2</v>
          </cell>
          <cell r="AG963">
            <v>0</v>
          </cell>
          <cell r="AH963">
            <v>0</v>
          </cell>
          <cell r="AI963" t="str">
            <v>lizeth_sl87@hotmail.com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 t="str">
            <v>Segura Lozoria Lizeth</v>
          </cell>
          <cell r="AR963" t="str">
            <v>PEND</v>
          </cell>
        </row>
        <row r="964">
          <cell r="A964">
            <v>963</v>
          </cell>
          <cell r="B964" t="str">
            <v>BAJA</v>
          </cell>
          <cell r="C964" t="str">
            <v>ACTIVO</v>
          </cell>
          <cell r="D964">
            <v>40983</v>
          </cell>
          <cell r="E964">
            <v>0</v>
          </cell>
          <cell r="F964" t="str">
            <v xml:space="preserve"> </v>
          </cell>
          <cell r="G964" t="str">
            <v xml:space="preserve"> </v>
          </cell>
          <cell r="H964" t="str">
            <v>Jorge</v>
          </cell>
          <cell r="I964" t="str">
            <v>Martínez</v>
          </cell>
          <cell r="J964" t="str">
            <v>Rivera</v>
          </cell>
          <cell r="K964" t="str">
            <v>Jorge Martínez Rivera</v>
          </cell>
          <cell r="L964" t="str">
            <v>MARJ760506F75</v>
          </cell>
          <cell r="M964" t="str">
            <v>MARJ760506HDGRVR19</v>
          </cell>
          <cell r="N964" t="str">
            <v>C. Fracisco Zarco No.109 Fracc. Vivah Reforma C.P. 34164</v>
          </cell>
          <cell r="O964" t="str">
            <v>M</v>
          </cell>
          <cell r="P964" t="str">
            <v>Fracc. Vivah Reforma</v>
          </cell>
          <cell r="Q964" t="str">
            <v>Durango</v>
          </cell>
          <cell r="R964" t="str">
            <v>Victoria de Durango</v>
          </cell>
          <cell r="S964" t="str">
            <v>Dgo.</v>
          </cell>
          <cell r="T964">
            <v>6188104162</v>
          </cell>
          <cell r="U964">
            <v>6181879688</v>
          </cell>
          <cell r="V964" t="str">
            <v>MEXICANA</v>
          </cell>
          <cell r="W964" t="str">
            <v>M</v>
          </cell>
          <cell r="X964" t="str">
            <v>PREPARATORIA</v>
          </cell>
          <cell r="Y964">
            <v>0</v>
          </cell>
          <cell r="Z964">
            <v>0</v>
          </cell>
          <cell r="AA964">
            <v>0</v>
          </cell>
          <cell r="AB964">
            <v>8</v>
          </cell>
          <cell r="AC964">
            <v>7</v>
          </cell>
          <cell r="AD964">
            <v>6</v>
          </cell>
          <cell r="AE964">
            <v>7</v>
          </cell>
          <cell r="AF964" t="str">
            <v>B1</v>
          </cell>
          <cell r="AG964">
            <v>0</v>
          </cell>
          <cell r="AH964">
            <v>0</v>
          </cell>
          <cell r="AI964" t="str">
            <v>sin correo</v>
          </cell>
          <cell r="AJ964" t="str">
            <v>OK</v>
          </cell>
          <cell r="AK964" t="str">
            <v>OK</v>
          </cell>
          <cell r="AL964" t="str">
            <v>OK</v>
          </cell>
          <cell r="AM964" t="str">
            <v>OK</v>
          </cell>
          <cell r="AN964" t="str">
            <v>PEND</v>
          </cell>
          <cell r="AO964" t="str">
            <v>OK</v>
          </cell>
          <cell r="AP964" t="str">
            <v>OK</v>
          </cell>
          <cell r="AQ964" t="str">
            <v>Martínez Rivera Jorge</v>
          </cell>
          <cell r="AR964" t="str">
            <v>PEND</v>
          </cell>
        </row>
        <row r="965">
          <cell r="A965">
            <v>964</v>
          </cell>
          <cell r="B965" t="str">
            <v>ASIGNADO</v>
          </cell>
          <cell r="C965" t="str">
            <v>ACTIVO</v>
          </cell>
          <cell r="D965">
            <v>40983</v>
          </cell>
          <cell r="E965">
            <v>0</v>
          </cell>
          <cell r="F965" t="str">
            <v>1° de Septiembre</v>
          </cell>
          <cell r="G965" t="str">
            <v>PNIEB</v>
          </cell>
          <cell r="H965" t="str">
            <v>César Antonio</v>
          </cell>
          <cell r="I965" t="str">
            <v>Quiroz</v>
          </cell>
          <cell r="J965" t="str">
            <v>Silerio</v>
          </cell>
          <cell r="K965" t="str">
            <v>César Antonio Quiroz Silerio</v>
          </cell>
          <cell r="L965" t="str">
            <v>QUSC810328RT6</v>
          </cell>
          <cell r="M965" t="str">
            <v>QUSC810328HDGRLS09</v>
          </cell>
          <cell r="N965" t="str">
            <v>Priv. Universidad No. 105 Col. Empleado Municipal C.P. 34110</v>
          </cell>
          <cell r="O965" t="str">
            <v>M</v>
          </cell>
          <cell r="P965" t="str">
            <v>COL. EMPLEADO MUNICIPAL</v>
          </cell>
          <cell r="Q965" t="str">
            <v>Durango</v>
          </cell>
          <cell r="R965" t="str">
            <v>Victoria de Durango</v>
          </cell>
          <cell r="S965" t="str">
            <v>Dgo.</v>
          </cell>
          <cell r="T965">
            <v>6181927688</v>
          </cell>
          <cell r="U965">
            <v>6181494903</v>
          </cell>
          <cell r="V965" t="str">
            <v>MEXICANA</v>
          </cell>
          <cell r="W965" t="str">
            <v>M</v>
          </cell>
          <cell r="X965" t="str">
            <v>LIC. EN DERECHO (pasante)</v>
          </cell>
          <cell r="Y965">
            <v>0</v>
          </cell>
          <cell r="Z965">
            <v>0</v>
          </cell>
          <cell r="AA965">
            <v>0</v>
          </cell>
          <cell r="AB965">
            <v>9</v>
          </cell>
          <cell r="AC965">
            <v>7</v>
          </cell>
          <cell r="AD965">
            <v>9</v>
          </cell>
          <cell r="AE965">
            <v>8.3333333333333339</v>
          </cell>
          <cell r="AF965" t="str">
            <v>B2</v>
          </cell>
          <cell r="AG965">
            <v>0</v>
          </cell>
          <cell r="AH965">
            <v>0</v>
          </cell>
          <cell r="AI965" t="str">
            <v>cesar_quiroz@hotmail.com</v>
          </cell>
          <cell r="AJ965" t="str">
            <v>pend</v>
          </cell>
          <cell r="AK965" t="str">
            <v>pend</v>
          </cell>
          <cell r="AL965" t="str">
            <v>pend</v>
          </cell>
          <cell r="AM965" t="str">
            <v>pend</v>
          </cell>
          <cell r="AN965" t="str">
            <v>pend</v>
          </cell>
          <cell r="AO965" t="str">
            <v>pend</v>
          </cell>
          <cell r="AP965" t="str">
            <v>pend</v>
          </cell>
          <cell r="AQ965" t="str">
            <v>Quiroz Silerio César Antonio</v>
          </cell>
          <cell r="AR965" t="str">
            <v>PEND</v>
          </cell>
        </row>
        <row r="966">
          <cell r="A966">
            <v>965</v>
          </cell>
          <cell r="B966" t="str">
            <v>CANDIDATO</v>
          </cell>
          <cell r="C966" t="str">
            <v>ACTIVO</v>
          </cell>
          <cell r="D966">
            <v>40983</v>
          </cell>
          <cell r="E966">
            <v>0</v>
          </cell>
          <cell r="F966" t="str">
            <v xml:space="preserve"> </v>
          </cell>
          <cell r="G966" t="str">
            <v xml:space="preserve"> </v>
          </cell>
          <cell r="H966" t="str">
            <v>Arturo</v>
          </cell>
          <cell r="I966" t="str">
            <v>Hernández</v>
          </cell>
          <cell r="J966" t="str">
            <v>González</v>
          </cell>
          <cell r="K966" t="str">
            <v>Arturo Hernández González</v>
          </cell>
          <cell r="L966" t="str">
            <v>HEGA871215FU2</v>
          </cell>
          <cell r="M966" t="str">
            <v>HEGA871215HDGRNR09</v>
          </cell>
          <cell r="N966" t="str">
            <v>Av. Cuahutemoc No. 604 Nte. Barr. Loma Verde C.P. 34700</v>
          </cell>
          <cell r="O966" t="str">
            <v>MV</v>
          </cell>
          <cell r="P966" t="str">
            <v>M- Guadalupe Victoria</v>
          </cell>
          <cell r="Q966" t="str">
            <v>Guadalupe Victoria</v>
          </cell>
          <cell r="R966" t="str">
            <v>Guadalupe Victoria</v>
          </cell>
          <cell r="S966" t="str">
            <v>Dgo.</v>
          </cell>
          <cell r="T966">
            <v>6768823449</v>
          </cell>
          <cell r="U966">
            <v>6768807447</v>
          </cell>
          <cell r="V966" t="str">
            <v>MEXICANA</v>
          </cell>
          <cell r="W966" t="str">
            <v>M</v>
          </cell>
          <cell r="X966" t="str">
            <v>PREPARATORIA</v>
          </cell>
          <cell r="Y966">
            <v>0</v>
          </cell>
          <cell r="Z966">
            <v>0</v>
          </cell>
          <cell r="AA966">
            <v>0</v>
          </cell>
          <cell r="AB966">
            <v>8</v>
          </cell>
          <cell r="AC966">
            <v>7</v>
          </cell>
          <cell r="AD966">
            <v>6</v>
          </cell>
          <cell r="AE966">
            <v>7</v>
          </cell>
          <cell r="AF966" t="str">
            <v>B1</v>
          </cell>
          <cell r="AG966">
            <v>0</v>
          </cell>
          <cell r="AH966">
            <v>0</v>
          </cell>
          <cell r="AI966" t="str">
            <v>arturoloco55@hotmail.com</v>
          </cell>
          <cell r="AJ966" t="str">
            <v>pend</v>
          </cell>
          <cell r="AK966" t="str">
            <v>OK</v>
          </cell>
          <cell r="AL966" t="str">
            <v>pend</v>
          </cell>
          <cell r="AM966" t="str">
            <v>pend</v>
          </cell>
          <cell r="AN966" t="str">
            <v>OK</v>
          </cell>
          <cell r="AO966" t="str">
            <v>OK</v>
          </cell>
          <cell r="AP966" t="str">
            <v>OK</v>
          </cell>
          <cell r="AQ966" t="str">
            <v>Hernández González Arturo</v>
          </cell>
          <cell r="AR966" t="str">
            <v>PEND</v>
          </cell>
        </row>
        <row r="967">
          <cell r="A967">
            <v>966</v>
          </cell>
          <cell r="B967" t="str">
            <v>CANDIDATO</v>
          </cell>
          <cell r="C967" t="str">
            <v>ACTIVO</v>
          </cell>
          <cell r="D967">
            <v>40983</v>
          </cell>
          <cell r="E967">
            <v>0</v>
          </cell>
          <cell r="F967" t="str">
            <v xml:space="preserve"> </v>
          </cell>
          <cell r="G967" t="str">
            <v xml:space="preserve"> </v>
          </cell>
          <cell r="H967" t="str">
            <v>Nazdira Alejandra</v>
          </cell>
          <cell r="I967" t="str">
            <v>Soto</v>
          </cell>
          <cell r="J967" t="str">
            <v>Torres</v>
          </cell>
          <cell r="K967" t="str">
            <v>Nazdira Alejandra Soto Torres</v>
          </cell>
          <cell r="L967" t="str">
            <v>SOTN900606RS9</v>
          </cell>
          <cell r="M967" t="str">
            <v>SOTN900606MDGTRZ09</v>
          </cell>
          <cell r="N967" t="str">
            <v>C. Industrial No. 106 A Col. Guadalupe C.P. 34020</v>
          </cell>
          <cell r="O967" t="str">
            <v>MV</v>
          </cell>
          <cell r="P967" t="str">
            <v>COL. GUADALUPE</v>
          </cell>
          <cell r="Q967" t="str">
            <v>Durango</v>
          </cell>
          <cell r="R967" t="str">
            <v>Victoria de Durango</v>
          </cell>
          <cell r="S967" t="str">
            <v>Dgo.</v>
          </cell>
          <cell r="T967">
            <v>6188254566</v>
          </cell>
          <cell r="U967">
            <v>6181882251</v>
          </cell>
          <cell r="V967" t="str">
            <v>MEXICANA</v>
          </cell>
          <cell r="W967" t="str">
            <v>F</v>
          </cell>
          <cell r="X967" t="str">
            <v>PREPARATORIA</v>
          </cell>
          <cell r="Y967">
            <v>0</v>
          </cell>
          <cell r="Z967">
            <v>0</v>
          </cell>
          <cell r="AA967">
            <v>0</v>
          </cell>
          <cell r="AB967">
            <v>7</v>
          </cell>
          <cell r="AC967">
            <v>6</v>
          </cell>
          <cell r="AD967">
            <v>6</v>
          </cell>
          <cell r="AE967">
            <v>6.333333333333333</v>
          </cell>
          <cell r="AF967" t="str">
            <v>B1</v>
          </cell>
          <cell r="AG967">
            <v>0</v>
          </cell>
          <cell r="AH967">
            <v>0</v>
          </cell>
          <cell r="AI967" t="str">
            <v>fayri_ddn3@hotmail.com</v>
          </cell>
          <cell r="AJ967" t="str">
            <v>OK</v>
          </cell>
          <cell r="AK967" t="str">
            <v>OK</v>
          </cell>
          <cell r="AL967" t="str">
            <v>OK</v>
          </cell>
          <cell r="AM967" t="str">
            <v>OK</v>
          </cell>
          <cell r="AN967" t="str">
            <v>OK</v>
          </cell>
          <cell r="AO967" t="str">
            <v>OK</v>
          </cell>
          <cell r="AP967" t="str">
            <v>OK</v>
          </cell>
          <cell r="AQ967" t="str">
            <v>Soto Torres Nazdira Alejandra</v>
          </cell>
          <cell r="AR967" t="str">
            <v>PEND</v>
          </cell>
        </row>
        <row r="968">
          <cell r="A968">
            <v>967</v>
          </cell>
          <cell r="B968" t="str">
            <v>BAJA</v>
          </cell>
          <cell r="C968" t="str">
            <v>ACTIVO</v>
          </cell>
          <cell r="D968">
            <v>40983</v>
          </cell>
          <cell r="E968">
            <v>0</v>
          </cell>
          <cell r="F968" t="str">
            <v xml:space="preserve"> </v>
          </cell>
          <cell r="G968" t="str">
            <v xml:space="preserve"> </v>
          </cell>
          <cell r="H968" t="str">
            <v>Maríana Noemi</v>
          </cell>
          <cell r="I968" t="str">
            <v>Beick</v>
          </cell>
          <cell r="J968" t="str">
            <v>Guzmán</v>
          </cell>
          <cell r="K968" t="str">
            <v>Maríana Noemi Beick Guzmán</v>
          </cell>
          <cell r="L968" t="str">
            <v>BEGM920306UFA</v>
          </cell>
          <cell r="M968" t="str">
            <v>BEGM920306MDGCZR08</v>
          </cell>
          <cell r="N968" t="str">
            <v>C. Sin Nombre S/N Col. Granjas del Rio C.P. 00000</v>
          </cell>
          <cell r="O968" t="str">
            <v>V</v>
          </cell>
          <cell r="P968" t="str">
            <v>COL. GRANJAS DEL RIO</v>
          </cell>
          <cell r="Q968" t="str">
            <v>Durango</v>
          </cell>
          <cell r="R968" t="str">
            <v>Victoria de Durango</v>
          </cell>
          <cell r="S968" t="str">
            <v>Dgo.</v>
          </cell>
          <cell r="T968">
            <v>6188109322</v>
          </cell>
          <cell r="U968">
            <v>6181676697</v>
          </cell>
          <cell r="V968" t="str">
            <v>MEXICANA</v>
          </cell>
          <cell r="W968" t="str">
            <v>F</v>
          </cell>
          <cell r="X968" t="str">
            <v>PREPARATORIA</v>
          </cell>
          <cell r="Y968">
            <v>0</v>
          </cell>
          <cell r="Z968">
            <v>0</v>
          </cell>
          <cell r="AA968">
            <v>0</v>
          </cell>
          <cell r="AB968">
            <v>9</v>
          </cell>
          <cell r="AC968">
            <v>9</v>
          </cell>
          <cell r="AD968">
            <v>9</v>
          </cell>
          <cell r="AE968">
            <v>9</v>
          </cell>
          <cell r="AF968" t="str">
            <v>C1</v>
          </cell>
          <cell r="AG968">
            <v>0</v>
          </cell>
          <cell r="AH968">
            <v>0</v>
          </cell>
          <cell r="AI968" t="str">
            <v>marianabeick@hotmail.com</v>
          </cell>
          <cell r="AJ968" t="str">
            <v>OK</v>
          </cell>
          <cell r="AK968" t="str">
            <v>OK</v>
          </cell>
          <cell r="AL968" t="str">
            <v>OK</v>
          </cell>
          <cell r="AM968" t="str">
            <v>OK</v>
          </cell>
          <cell r="AN968" t="str">
            <v>OK</v>
          </cell>
          <cell r="AO968" t="str">
            <v>OK</v>
          </cell>
          <cell r="AP968" t="str">
            <v>OK</v>
          </cell>
          <cell r="AQ968" t="str">
            <v>Beick Guzmán Maríana Noemi</v>
          </cell>
          <cell r="AR968" t="str">
            <v>PEND</v>
          </cell>
        </row>
        <row r="969">
          <cell r="A969">
            <v>968</v>
          </cell>
          <cell r="B969" t="str">
            <v>CANDIDATO</v>
          </cell>
          <cell r="C969" t="str">
            <v>CANDIDATO</v>
          </cell>
          <cell r="D969">
            <v>40984</v>
          </cell>
          <cell r="E969">
            <v>0</v>
          </cell>
          <cell r="F969" t="str">
            <v xml:space="preserve"> </v>
          </cell>
          <cell r="G969" t="str">
            <v xml:space="preserve"> </v>
          </cell>
          <cell r="H969" t="str">
            <v>Jesús</v>
          </cell>
          <cell r="I969" t="str">
            <v>Hernández</v>
          </cell>
          <cell r="J969" t="str">
            <v>Garay</v>
          </cell>
          <cell r="K969" t="str">
            <v>Jesús Hernández Garay</v>
          </cell>
          <cell r="L969" t="str">
            <v>HEGJ720601I66</v>
          </cell>
          <cell r="M969" t="str">
            <v>HEGJ720601HDGRRS12</v>
          </cell>
          <cell r="N969" t="str">
            <v>C. Aquiles Serdan No. 702 Ote. Barr. Loma Verde C.P. 34700</v>
          </cell>
          <cell r="O969" t="str">
            <v>MV</v>
          </cell>
          <cell r="P969" t="str">
            <v>M- Guadalupe Victoria</v>
          </cell>
          <cell r="Q969" t="str">
            <v>Guadalupe Victoria</v>
          </cell>
          <cell r="R969" t="str">
            <v>Victoria de Durango</v>
          </cell>
          <cell r="S969" t="str">
            <v>Dgo.</v>
          </cell>
          <cell r="T969">
            <v>6768820115</v>
          </cell>
          <cell r="U969">
            <v>6761042885</v>
          </cell>
          <cell r="V969" t="str">
            <v>MEXICANA</v>
          </cell>
          <cell r="W969" t="str">
            <v>M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8</v>
          </cell>
          <cell r="AC969">
            <v>5</v>
          </cell>
          <cell r="AD969">
            <v>6</v>
          </cell>
          <cell r="AE969">
            <v>6.333333333333333</v>
          </cell>
          <cell r="AF969" t="str">
            <v>B1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 t="str">
            <v>OK</v>
          </cell>
          <cell r="AL969">
            <v>0</v>
          </cell>
          <cell r="AM969">
            <v>0</v>
          </cell>
          <cell r="AN969" t="str">
            <v>OK</v>
          </cell>
          <cell r="AO969" t="str">
            <v>OK</v>
          </cell>
          <cell r="AP969" t="str">
            <v>OK</v>
          </cell>
          <cell r="AQ969" t="str">
            <v>Hernández Garay Jesús</v>
          </cell>
          <cell r="AR969" t="str">
            <v>PEND</v>
          </cell>
        </row>
        <row r="970">
          <cell r="A970">
            <v>969</v>
          </cell>
          <cell r="B970" t="str">
            <v>CANDIDATO</v>
          </cell>
          <cell r="C970" t="str">
            <v>RNR</v>
          </cell>
          <cell r="D970">
            <v>40984</v>
          </cell>
          <cell r="E970" t="str">
            <v>7 de abril de 2012</v>
          </cell>
          <cell r="F970" t="str">
            <v xml:space="preserve"> </v>
          </cell>
          <cell r="G970" t="str">
            <v xml:space="preserve"> </v>
          </cell>
          <cell r="H970" t="str">
            <v>Alma Liliana</v>
          </cell>
          <cell r="I970" t="str">
            <v>Villarreal</v>
          </cell>
          <cell r="J970" t="str">
            <v>Casares</v>
          </cell>
          <cell r="K970" t="str">
            <v>Alma Liliana Villarreal Casares</v>
          </cell>
          <cell r="L970" t="str">
            <v>VICA861216517</v>
          </cell>
          <cell r="M970" t="str">
            <v>VICA861216MDGLSL01</v>
          </cell>
          <cell r="N970" t="str">
            <v>C. Apartado No. 306 4 Zona Centro C.P. 34000</v>
          </cell>
          <cell r="O970" t="str">
            <v>M</v>
          </cell>
          <cell r="P970" t="str">
            <v>ZONA CENTRO</v>
          </cell>
          <cell r="Q970" t="str">
            <v>Durango</v>
          </cell>
          <cell r="R970" t="str">
            <v>Victoria de Durango</v>
          </cell>
          <cell r="S970" t="str">
            <v>Dgo.</v>
          </cell>
          <cell r="T970">
            <v>6188122068</v>
          </cell>
          <cell r="U970">
            <v>6181072676</v>
          </cell>
          <cell r="V970" t="str">
            <v>MEXICANA</v>
          </cell>
          <cell r="W970" t="str">
            <v>F</v>
          </cell>
          <cell r="X970" t="str">
            <v>PREPARATORIA</v>
          </cell>
          <cell r="Y970">
            <v>0</v>
          </cell>
          <cell r="Z970">
            <v>0</v>
          </cell>
          <cell r="AA970">
            <v>0</v>
          </cell>
          <cell r="AB970">
            <v>9</v>
          </cell>
          <cell r="AC970">
            <v>7</v>
          </cell>
          <cell r="AD970">
            <v>7</v>
          </cell>
          <cell r="AE970">
            <v>7.666666666666667</v>
          </cell>
          <cell r="AF970" t="str">
            <v>B1</v>
          </cell>
          <cell r="AG970">
            <v>0</v>
          </cell>
          <cell r="AH970">
            <v>0</v>
          </cell>
          <cell r="AI970" t="str">
            <v>negra_villarealcasares@hotmail.com</v>
          </cell>
          <cell r="AJ970" t="str">
            <v>OK</v>
          </cell>
          <cell r="AK970" t="str">
            <v>OK</v>
          </cell>
          <cell r="AL970" t="str">
            <v>OK</v>
          </cell>
          <cell r="AM970" t="str">
            <v>OK</v>
          </cell>
          <cell r="AN970" t="str">
            <v>OK</v>
          </cell>
          <cell r="AO970" t="str">
            <v>OK</v>
          </cell>
          <cell r="AP970" t="str">
            <v>OK</v>
          </cell>
          <cell r="AQ970" t="str">
            <v>Villarreal Casares Alma Liliana</v>
          </cell>
          <cell r="AR970" t="str">
            <v>PEND</v>
          </cell>
        </row>
        <row r="971">
          <cell r="A971">
            <v>970</v>
          </cell>
          <cell r="B971" t="str">
            <v>ASIGNADO</v>
          </cell>
          <cell r="C971" t="str">
            <v>ACTIVO</v>
          </cell>
          <cell r="D971">
            <v>40984</v>
          </cell>
          <cell r="E971">
            <v>0</v>
          </cell>
          <cell r="F971" t="str">
            <v>1° de Septiembre</v>
          </cell>
          <cell r="G971" t="str">
            <v>PNIEB</v>
          </cell>
          <cell r="H971" t="str">
            <v>Héctor Coibin</v>
          </cell>
          <cell r="I971" t="str">
            <v>González</v>
          </cell>
          <cell r="J971" t="str">
            <v>de Santiago</v>
          </cell>
          <cell r="K971" t="str">
            <v>Héctor Coibin González de Santiago</v>
          </cell>
          <cell r="L971" t="str">
            <v>GOSH881115LX7</v>
          </cell>
          <cell r="M971" t="str">
            <v>GOSH881115HDGNNC08</v>
          </cell>
          <cell r="N971" t="str">
            <v>Priv. Milpillas 35 3 Fracc. La Forestal C.P. 34217</v>
          </cell>
          <cell r="O971" t="str">
            <v>MV</v>
          </cell>
          <cell r="P971" t="str">
            <v>FRACC. LA FORESTAL</v>
          </cell>
          <cell r="Q971" t="str">
            <v>Durango</v>
          </cell>
          <cell r="R971" t="str">
            <v>Victoria de Durango</v>
          </cell>
          <cell r="S971" t="str">
            <v>Dgo.</v>
          </cell>
          <cell r="T971">
            <v>0</v>
          </cell>
          <cell r="U971">
            <v>6181642669</v>
          </cell>
          <cell r="V971" t="str">
            <v>MEXICANA</v>
          </cell>
          <cell r="W971" t="str">
            <v>M</v>
          </cell>
          <cell r="X971" t="str">
            <v>PREPARATORIA</v>
          </cell>
          <cell r="Y971">
            <v>0</v>
          </cell>
          <cell r="Z971">
            <v>0</v>
          </cell>
          <cell r="AA971">
            <v>0</v>
          </cell>
          <cell r="AB971">
            <v>9</v>
          </cell>
          <cell r="AC971">
            <v>6</v>
          </cell>
          <cell r="AD971">
            <v>7</v>
          </cell>
          <cell r="AE971">
            <v>7.333333333333333</v>
          </cell>
          <cell r="AF971" t="str">
            <v>B1</v>
          </cell>
          <cell r="AG971">
            <v>0</v>
          </cell>
          <cell r="AH971">
            <v>0</v>
          </cell>
          <cell r="AI971" t="str">
            <v>coybinsoft@hotmail.com</v>
          </cell>
          <cell r="AJ971" t="str">
            <v>OK</v>
          </cell>
          <cell r="AK971" t="str">
            <v>OK</v>
          </cell>
          <cell r="AL971" t="str">
            <v>OK</v>
          </cell>
          <cell r="AM971" t="str">
            <v>OK</v>
          </cell>
          <cell r="AN971" t="str">
            <v>OK</v>
          </cell>
          <cell r="AO971" t="str">
            <v>OK</v>
          </cell>
          <cell r="AP971" t="str">
            <v>OK</v>
          </cell>
          <cell r="AQ971" t="str">
            <v>González de Santiago Héctor Coibin</v>
          </cell>
          <cell r="AR971" t="str">
            <v>PEND</v>
          </cell>
        </row>
        <row r="972">
          <cell r="A972">
            <v>971</v>
          </cell>
          <cell r="B972" t="str">
            <v>CANDIDATO</v>
          </cell>
          <cell r="C972" t="str">
            <v>CANDIDATO</v>
          </cell>
          <cell r="D972">
            <v>40988</v>
          </cell>
          <cell r="E972">
            <v>0</v>
          </cell>
          <cell r="F972" t="str">
            <v xml:space="preserve"> </v>
          </cell>
          <cell r="G972" t="str">
            <v xml:space="preserve"> </v>
          </cell>
          <cell r="H972" t="str">
            <v>Dalia Ayde</v>
          </cell>
          <cell r="I972" t="str">
            <v>Flores</v>
          </cell>
          <cell r="J972" t="str">
            <v>Garcia</v>
          </cell>
          <cell r="K972" t="str">
            <v>Dalia Ayde Flores Garcia</v>
          </cell>
          <cell r="L972" t="str">
            <v>FOGD870726AE4</v>
          </cell>
          <cell r="M972" t="str">
            <v>FOGD870726MDGLRL07</v>
          </cell>
          <cell r="N972" t="str">
            <v>C. 18 de Septiembre S/N Loc. Ramón Corona C.P. 35860</v>
          </cell>
          <cell r="O972" t="str">
            <v>M</v>
          </cell>
          <cell r="P972" t="str">
            <v>M-CUENCAME</v>
          </cell>
          <cell r="Q972" t="str">
            <v>Cuencame</v>
          </cell>
          <cell r="R972" t="str">
            <v>Ramón Corona</v>
          </cell>
          <cell r="S972" t="str">
            <v>Dgo.</v>
          </cell>
          <cell r="T972">
            <v>6768816140</v>
          </cell>
          <cell r="U972">
            <v>6761007154</v>
          </cell>
          <cell r="V972" t="str">
            <v>MEXICANA</v>
          </cell>
          <cell r="W972" t="str">
            <v>F</v>
          </cell>
          <cell r="X972" t="str">
            <v>LIC. EN INFORMATICA</v>
          </cell>
          <cell r="Y972">
            <v>0</v>
          </cell>
          <cell r="Z972">
            <v>0</v>
          </cell>
          <cell r="AA972">
            <v>0</v>
          </cell>
          <cell r="AB972">
            <v>9</v>
          </cell>
          <cell r="AC972">
            <v>6</v>
          </cell>
          <cell r="AD972">
            <v>6</v>
          </cell>
          <cell r="AE972">
            <v>7</v>
          </cell>
          <cell r="AF972" t="str">
            <v>B2</v>
          </cell>
          <cell r="AG972">
            <v>0</v>
          </cell>
          <cell r="AH972">
            <v>0</v>
          </cell>
          <cell r="AI972" t="str">
            <v>daliafga_007@hotmail.com</v>
          </cell>
          <cell r="AJ972" t="str">
            <v>OK</v>
          </cell>
          <cell r="AK972" t="str">
            <v>OK</v>
          </cell>
          <cell r="AL972" t="str">
            <v>OK</v>
          </cell>
          <cell r="AM972" t="str">
            <v>OK</v>
          </cell>
          <cell r="AN972" t="str">
            <v>OK</v>
          </cell>
          <cell r="AO972" t="str">
            <v>OK</v>
          </cell>
          <cell r="AP972" t="str">
            <v>OK</v>
          </cell>
          <cell r="AQ972" t="str">
            <v>Flores Garcia Dalia Ayde</v>
          </cell>
          <cell r="AR972" t="str">
            <v>PEND</v>
          </cell>
        </row>
        <row r="973">
          <cell r="A973">
            <v>972</v>
          </cell>
          <cell r="B973" t="str">
            <v>CANDIDATO</v>
          </cell>
          <cell r="C973" t="str">
            <v>CANDIDATO</v>
          </cell>
          <cell r="D973">
            <v>40988</v>
          </cell>
          <cell r="E973">
            <v>0</v>
          </cell>
          <cell r="F973" t="str">
            <v xml:space="preserve"> </v>
          </cell>
          <cell r="G973" t="str">
            <v xml:space="preserve"> </v>
          </cell>
          <cell r="H973" t="str">
            <v>Acela del Socorro Graciela</v>
          </cell>
          <cell r="I973" t="str">
            <v>Cárdenas</v>
          </cell>
          <cell r="J973" t="str">
            <v>Bustamente</v>
          </cell>
          <cell r="K973" t="str">
            <v>Acela del Socorro Graciela Cárdenas Bustamente</v>
          </cell>
          <cell r="L973" t="str">
            <v>CABA7612063S8</v>
          </cell>
          <cell r="M973" t="str">
            <v>CABA761206MCLRSC06</v>
          </cell>
          <cell r="N973" t="str">
            <v>Calz. Yerbaniz S/N Col. Doce de Diciembre C.P. 34740</v>
          </cell>
          <cell r="O973" t="str">
            <v>M</v>
          </cell>
          <cell r="P973" t="str">
            <v>M- Peñon Blanco</v>
          </cell>
          <cell r="Q973" t="str">
            <v>Peñon Banco</v>
          </cell>
          <cell r="R973" t="str">
            <v>Peñon Blanco</v>
          </cell>
          <cell r="S973" t="str">
            <v>Dgo.</v>
          </cell>
          <cell r="T973">
            <v>6768810533</v>
          </cell>
          <cell r="U973">
            <v>0</v>
          </cell>
          <cell r="V973" t="str">
            <v>MEXICANA</v>
          </cell>
          <cell r="W973" t="str">
            <v>F</v>
          </cell>
          <cell r="X973" t="str">
            <v>LIC. EN MERCADOTECNIA</v>
          </cell>
          <cell r="Y973">
            <v>0</v>
          </cell>
          <cell r="Z973">
            <v>0</v>
          </cell>
          <cell r="AA973">
            <v>0</v>
          </cell>
          <cell r="AB973">
            <v>8</v>
          </cell>
          <cell r="AC973">
            <v>6</v>
          </cell>
          <cell r="AD973">
            <v>9</v>
          </cell>
          <cell r="AE973">
            <v>7.666666666666667</v>
          </cell>
          <cell r="AF973" t="str">
            <v>B1</v>
          </cell>
          <cell r="AG973">
            <v>0</v>
          </cell>
          <cell r="AH973">
            <v>0</v>
          </cell>
          <cell r="AI973" t="str">
            <v>asela.cardenas@yahoo.com</v>
          </cell>
          <cell r="AJ973" t="str">
            <v>OK</v>
          </cell>
          <cell r="AK973" t="str">
            <v>OK</v>
          </cell>
          <cell r="AL973" t="str">
            <v>OK</v>
          </cell>
          <cell r="AM973" t="str">
            <v>OK</v>
          </cell>
          <cell r="AN973" t="str">
            <v>OK</v>
          </cell>
          <cell r="AO973" t="str">
            <v>OK</v>
          </cell>
          <cell r="AP973" t="str">
            <v>OK</v>
          </cell>
          <cell r="AQ973" t="str">
            <v>Cárdenas Bustamente Acela del Socorro Graciela</v>
          </cell>
          <cell r="AR973" t="str">
            <v>PEND</v>
          </cell>
        </row>
        <row r="974">
          <cell r="A974">
            <v>973</v>
          </cell>
          <cell r="B974" t="str">
            <v>CANDIDATO</v>
          </cell>
          <cell r="C974" t="str">
            <v>CANDIDATO</v>
          </cell>
          <cell r="D974">
            <v>40988</v>
          </cell>
          <cell r="E974">
            <v>0</v>
          </cell>
          <cell r="F974" t="str">
            <v xml:space="preserve"> </v>
          </cell>
          <cell r="G974" t="str">
            <v xml:space="preserve"> </v>
          </cell>
          <cell r="H974" t="str">
            <v>Olga Elena</v>
          </cell>
          <cell r="I974" t="str">
            <v>Martínez</v>
          </cell>
          <cell r="J974" t="str">
            <v>Medrano</v>
          </cell>
          <cell r="K974" t="str">
            <v>Olga Elena Martínez Medrano</v>
          </cell>
          <cell r="L974" t="str">
            <v>MAMX691215BY4</v>
          </cell>
          <cell r="M974" t="str">
            <v>MXMO691215MDGRDL01</v>
          </cell>
          <cell r="N974" t="str">
            <v>C. Panfilo de Narvaez No. 126 A Col. Mirasierra C.P. 66240</v>
          </cell>
          <cell r="O974" t="str">
            <v>M</v>
          </cell>
          <cell r="P974" t="str">
            <v>E-NUEVO LEON</v>
          </cell>
          <cell r="Q974" t="str">
            <v>San Pedro de la Garza Garcia</v>
          </cell>
          <cell r="R974" t="str">
            <v>San Pedro de la Garza Garcia</v>
          </cell>
          <cell r="S974" t="str">
            <v>Nvo. Leon</v>
          </cell>
          <cell r="T974">
            <v>6184556624</v>
          </cell>
          <cell r="U974">
            <v>6181050181</v>
          </cell>
          <cell r="V974" t="str">
            <v>MEXICANA</v>
          </cell>
          <cell r="W974" t="str">
            <v>F</v>
          </cell>
          <cell r="X974" t="str">
            <v>6to. Semestre Contador Publico</v>
          </cell>
          <cell r="Y974">
            <v>0</v>
          </cell>
          <cell r="Z974">
            <v>0</v>
          </cell>
          <cell r="AA974">
            <v>0</v>
          </cell>
          <cell r="AB974">
            <v>9</v>
          </cell>
          <cell r="AC974">
            <v>7</v>
          </cell>
          <cell r="AD974">
            <v>9</v>
          </cell>
          <cell r="AE974">
            <v>8.3333333333333339</v>
          </cell>
          <cell r="AF974" t="str">
            <v>B1</v>
          </cell>
          <cell r="AG974">
            <v>0</v>
          </cell>
          <cell r="AH974">
            <v>0</v>
          </cell>
          <cell r="AI974" t="str">
            <v>olguitadgo@hotmail.com</v>
          </cell>
          <cell r="AJ974" t="str">
            <v>OK</v>
          </cell>
          <cell r="AK974" t="str">
            <v>OK</v>
          </cell>
          <cell r="AL974" t="str">
            <v>OK</v>
          </cell>
          <cell r="AM974" t="str">
            <v>OK</v>
          </cell>
          <cell r="AN974" t="str">
            <v>OK</v>
          </cell>
          <cell r="AO974" t="str">
            <v>OK</v>
          </cell>
          <cell r="AP974" t="str">
            <v>OK</v>
          </cell>
          <cell r="AQ974" t="str">
            <v>Martínez Medrano Olga Elena</v>
          </cell>
          <cell r="AR974" t="str">
            <v>PEND</v>
          </cell>
        </row>
        <row r="975">
          <cell r="A975">
            <v>974</v>
          </cell>
          <cell r="B975" t="str">
            <v>CANDIDATO</v>
          </cell>
          <cell r="C975" t="str">
            <v>ACTIVO</v>
          </cell>
          <cell r="D975">
            <v>40988</v>
          </cell>
          <cell r="E975">
            <v>0</v>
          </cell>
          <cell r="F975" t="str">
            <v xml:space="preserve"> </v>
          </cell>
          <cell r="G975" t="str">
            <v xml:space="preserve"> </v>
          </cell>
          <cell r="H975" t="str">
            <v>José Héctor</v>
          </cell>
          <cell r="I975" t="str">
            <v>Quiñones</v>
          </cell>
          <cell r="J975" t="str">
            <v>Pescador</v>
          </cell>
          <cell r="K975" t="str">
            <v>José Héctor Quiñones Pescador</v>
          </cell>
          <cell r="L975" t="str">
            <v>QUPH6705202V9</v>
          </cell>
          <cell r="M975" t="str">
            <v>QUPH670520HDGXSC01</v>
          </cell>
          <cell r="N975" t="str">
            <v xml:space="preserve">C. Francisco I. Madero No. 304 Col. J. Guadalupe Rodriguez </v>
          </cell>
          <cell r="O975" t="str">
            <v>MV</v>
          </cell>
          <cell r="P975" t="str">
            <v>COL. J. GPE. RODRIGUEZ</v>
          </cell>
          <cell r="Q975" t="str">
            <v>Durango</v>
          </cell>
          <cell r="R975" t="str">
            <v>Victoria de Durango</v>
          </cell>
          <cell r="S975" t="str">
            <v>Dgo.</v>
          </cell>
          <cell r="T975">
            <v>6188173191</v>
          </cell>
          <cell r="U975">
            <v>6188072714</v>
          </cell>
          <cell r="V975" t="str">
            <v>MEXICANA</v>
          </cell>
          <cell r="W975" t="str">
            <v>M</v>
          </cell>
          <cell r="X975" t="str">
            <v>HIGH SCHOOL</v>
          </cell>
          <cell r="Y975">
            <v>0</v>
          </cell>
          <cell r="Z975">
            <v>0</v>
          </cell>
          <cell r="AA975">
            <v>0</v>
          </cell>
          <cell r="AB975">
            <v>8</v>
          </cell>
          <cell r="AC975">
            <v>6</v>
          </cell>
          <cell r="AD975">
            <v>7</v>
          </cell>
          <cell r="AE975">
            <v>7</v>
          </cell>
          <cell r="AF975" t="str">
            <v>B1</v>
          </cell>
          <cell r="AG975">
            <v>0</v>
          </cell>
          <cell r="AH975">
            <v>0</v>
          </cell>
          <cell r="AI975" t="str">
            <v>josuequinn@ymail.com</v>
          </cell>
          <cell r="AJ975" t="str">
            <v>OK</v>
          </cell>
          <cell r="AK975" t="str">
            <v>OK</v>
          </cell>
          <cell r="AL975" t="str">
            <v>OK</v>
          </cell>
          <cell r="AM975" t="str">
            <v>OK</v>
          </cell>
          <cell r="AN975" t="str">
            <v>OK</v>
          </cell>
          <cell r="AO975" t="str">
            <v>OK</v>
          </cell>
          <cell r="AP975" t="str">
            <v>OK</v>
          </cell>
          <cell r="AQ975" t="str">
            <v>Quiñones Pescador José Héctor</v>
          </cell>
          <cell r="AR975" t="str">
            <v>PEND</v>
          </cell>
        </row>
        <row r="976">
          <cell r="A976">
            <v>975</v>
          </cell>
          <cell r="B976" t="str">
            <v>ASIGNADO</v>
          </cell>
          <cell r="C976" t="str">
            <v>CANDIDATO</v>
          </cell>
          <cell r="D976">
            <v>40988</v>
          </cell>
          <cell r="E976">
            <v>0</v>
          </cell>
          <cell r="F976" t="str">
            <v>1° de Septiembre</v>
          </cell>
          <cell r="G976" t="str">
            <v>PNIEB</v>
          </cell>
          <cell r="H976" t="str">
            <v>Ezequiel</v>
          </cell>
          <cell r="I976" t="str">
            <v>Quezada</v>
          </cell>
          <cell r="J976" t="str">
            <v>González</v>
          </cell>
          <cell r="K976" t="str">
            <v>Ezequiel Quezada González</v>
          </cell>
          <cell r="L976" t="str">
            <v>QUGE920530EQA</v>
          </cell>
          <cell r="M976" t="str">
            <v>QUGE920530HDGZNZ19</v>
          </cell>
          <cell r="N976" t="str">
            <v>C. Francisco Zarco No. 103 Zona Centro C.P. 34840</v>
          </cell>
          <cell r="O976" t="str">
            <v>M</v>
          </cell>
          <cell r="P976" t="str">
            <v>M- Nombre de Dios</v>
          </cell>
          <cell r="Q976" t="str">
            <v>Nombre de Dios</v>
          </cell>
          <cell r="R976" t="str">
            <v>Nombre de Dios</v>
          </cell>
          <cell r="S976" t="str">
            <v>Dgo.</v>
          </cell>
          <cell r="T976">
            <v>0</v>
          </cell>
          <cell r="U976">
            <v>6758714565</v>
          </cell>
          <cell r="V976" t="str">
            <v>MEXICANA</v>
          </cell>
          <cell r="W976" t="str">
            <v>M</v>
          </cell>
          <cell r="X976" t="str">
            <v>PREPARATORIA</v>
          </cell>
          <cell r="Y976">
            <v>0</v>
          </cell>
          <cell r="Z976">
            <v>0</v>
          </cell>
          <cell r="AA976">
            <v>0</v>
          </cell>
          <cell r="AB976">
            <v>8</v>
          </cell>
          <cell r="AC976">
            <v>6</v>
          </cell>
          <cell r="AD976">
            <v>6</v>
          </cell>
          <cell r="AE976">
            <v>8</v>
          </cell>
          <cell r="AF976" t="str">
            <v>B1</v>
          </cell>
          <cell r="AG976">
            <v>0</v>
          </cell>
          <cell r="AH976">
            <v>0</v>
          </cell>
          <cell r="AI976" t="str">
            <v>quezadaezequiel30@yahoo.com.mx</v>
          </cell>
          <cell r="AJ976" t="str">
            <v>OK</v>
          </cell>
          <cell r="AK976" t="str">
            <v>OK</v>
          </cell>
          <cell r="AL976" t="str">
            <v>OK</v>
          </cell>
          <cell r="AM976" t="str">
            <v>OK</v>
          </cell>
          <cell r="AN976" t="str">
            <v>OK</v>
          </cell>
          <cell r="AO976" t="str">
            <v>OK</v>
          </cell>
          <cell r="AP976" t="str">
            <v>OK</v>
          </cell>
          <cell r="AQ976" t="str">
            <v>Quezada González Ezequiel</v>
          </cell>
          <cell r="AR976" t="str">
            <v>PEND</v>
          </cell>
        </row>
        <row r="977">
          <cell r="A977">
            <v>976</v>
          </cell>
          <cell r="B977" t="str">
            <v>BAJA</v>
          </cell>
          <cell r="C977" t="str">
            <v>ACTIVO</v>
          </cell>
          <cell r="D977">
            <v>41030</v>
          </cell>
          <cell r="E977">
            <v>0</v>
          </cell>
          <cell r="F977" t="str">
            <v xml:space="preserve"> </v>
          </cell>
          <cell r="G977" t="str">
            <v xml:space="preserve"> </v>
          </cell>
          <cell r="H977" t="str">
            <v>Jennifer Judith</v>
          </cell>
          <cell r="I977" t="str">
            <v>Calderón</v>
          </cell>
          <cell r="J977" t="str">
            <v>Villarreal</v>
          </cell>
          <cell r="K977" t="str">
            <v>Jennifer Judith Calderón Villarreal</v>
          </cell>
          <cell r="L977" t="str">
            <v>CAVJ900828NB9</v>
          </cell>
          <cell r="M977" t="str">
            <v>CAVJ900828MDGLLN18</v>
          </cell>
          <cell r="N977" t="str">
            <v>C. Camino de los Geranios L 30 MC Fracc. Villas Campestre C.P. 34194</v>
          </cell>
          <cell r="O977" t="str">
            <v>V</v>
          </cell>
          <cell r="P977" t="str">
            <v xml:space="preserve">FRACC. VILLAS CAMPESTRE </v>
          </cell>
          <cell r="Q977" t="str">
            <v>Durango</v>
          </cell>
          <cell r="R977" t="str">
            <v>Victoria de Durango</v>
          </cell>
          <cell r="S977" t="str">
            <v>Dgo.</v>
          </cell>
          <cell r="T977" t="str">
            <v>8247708/1970145</v>
          </cell>
          <cell r="U977">
            <v>6181270355</v>
          </cell>
          <cell r="V977" t="str">
            <v>MEXICANA</v>
          </cell>
          <cell r="W977" t="str">
            <v>F</v>
          </cell>
          <cell r="X977" t="str">
            <v>PREPARATORIA</v>
          </cell>
          <cell r="Y977">
            <v>0</v>
          </cell>
          <cell r="Z977">
            <v>0</v>
          </cell>
          <cell r="AA977">
            <v>0</v>
          </cell>
          <cell r="AB977">
            <v>9</v>
          </cell>
          <cell r="AC977">
            <v>6</v>
          </cell>
          <cell r="AD977">
            <v>6</v>
          </cell>
          <cell r="AE977">
            <v>9</v>
          </cell>
          <cell r="AF977" t="str">
            <v>B1</v>
          </cell>
          <cell r="AG977">
            <v>0</v>
          </cell>
          <cell r="AH977">
            <v>0</v>
          </cell>
          <cell r="AI977" t="str">
            <v>jenny_jenns15@hotmail.com</v>
          </cell>
          <cell r="AJ977" t="str">
            <v>PEND</v>
          </cell>
          <cell r="AK977" t="str">
            <v>OK</v>
          </cell>
          <cell r="AL977" t="str">
            <v>PEND</v>
          </cell>
          <cell r="AM977" t="str">
            <v>PEND</v>
          </cell>
          <cell r="AN977" t="str">
            <v>OK</v>
          </cell>
          <cell r="AO977" t="str">
            <v>OK</v>
          </cell>
          <cell r="AP977" t="str">
            <v>OK</v>
          </cell>
          <cell r="AQ977" t="str">
            <v>Calderón Villarreal Jennifer Judith</v>
          </cell>
          <cell r="AR977" t="str">
            <v>PEND</v>
          </cell>
        </row>
        <row r="978">
          <cell r="A978">
            <v>977</v>
          </cell>
          <cell r="B978" t="str">
            <v>ASIGNADO</v>
          </cell>
          <cell r="C978" t="str">
            <v>ACTIVO</v>
          </cell>
          <cell r="D978">
            <v>40990</v>
          </cell>
          <cell r="E978">
            <v>0</v>
          </cell>
          <cell r="F978" t="str">
            <v>1° de Septiembre</v>
          </cell>
          <cell r="G978" t="str">
            <v>PNIEB</v>
          </cell>
          <cell r="H978" t="str">
            <v>Zayda Naybe</v>
          </cell>
          <cell r="I978" t="str">
            <v>González</v>
          </cell>
          <cell r="J978" t="str">
            <v>de Santiago</v>
          </cell>
          <cell r="K978" t="str">
            <v>Zayda Naybe González de Santiago</v>
          </cell>
          <cell r="L978" t="str">
            <v>GOSZ840612533</v>
          </cell>
          <cell r="M978" t="str">
            <v>GOSZ840612MDGNNY00</v>
          </cell>
          <cell r="N978" t="str">
            <v>C. Buenaventura Lt. 4 A. 48 - Col. Vicente Guerrero C.P. 34950</v>
          </cell>
          <cell r="O978" t="str">
            <v>MV</v>
          </cell>
          <cell r="P978" t="str">
            <v>M- Pueblo Nuevo</v>
          </cell>
          <cell r="Q978" t="str">
            <v>Pueblo Nuevo</v>
          </cell>
          <cell r="R978" t="str">
            <v>Pueblo Nuevo</v>
          </cell>
          <cell r="S978" t="str">
            <v>Dgo.</v>
          </cell>
          <cell r="T978">
            <v>6758761883</v>
          </cell>
          <cell r="U978">
            <v>6751024330</v>
          </cell>
          <cell r="V978" t="str">
            <v>MEXICANA</v>
          </cell>
          <cell r="W978" t="str">
            <v>F</v>
          </cell>
          <cell r="X978" t="str">
            <v>PREPARATORIA</v>
          </cell>
          <cell r="Y978">
            <v>0</v>
          </cell>
          <cell r="Z978">
            <v>0</v>
          </cell>
          <cell r="AA978">
            <v>0</v>
          </cell>
          <cell r="AB978">
            <v>8</v>
          </cell>
          <cell r="AC978">
            <v>7</v>
          </cell>
          <cell r="AD978">
            <v>7</v>
          </cell>
          <cell r="AE978">
            <v>8</v>
          </cell>
          <cell r="AF978" t="str">
            <v>B1</v>
          </cell>
          <cell r="AG978">
            <v>0</v>
          </cell>
          <cell r="AH978">
            <v>0</v>
          </cell>
          <cell r="AI978" t="str">
            <v>nefertary_18@hotmail.com</v>
          </cell>
          <cell r="AJ978" t="str">
            <v>OK</v>
          </cell>
          <cell r="AK978" t="str">
            <v>OK</v>
          </cell>
          <cell r="AL978" t="str">
            <v>OK</v>
          </cell>
          <cell r="AM978" t="str">
            <v>OK</v>
          </cell>
          <cell r="AN978" t="str">
            <v>OK</v>
          </cell>
          <cell r="AO978" t="str">
            <v>OK</v>
          </cell>
          <cell r="AP978" t="str">
            <v>OK</v>
          </cell>
          <cell r="AQ978" t="str">
            <v>González de Santiago Zayda Naybe</v>
          </cell>
          <cell r="AR978" t="str">
            <v>PEND</v>
          </cell>
        </row>
        <row r="979">
          <cell r="A979">
            <v>978</v>
          </cell>
          <cell r="B979" t="str">
            <v>CANDIDATO</v>
          </cell>
          <cell r="C979" t="str">
            <v>CANDIDATO</v>
          </cell>
          <cell r="D979">
            <v>40995</v>
          </cell>
          <cell r="E979">
            <v>0</v>
          </cell>
          <cell r="F979" t="str">
            <v xml:space="preserve"> </v>
          </cell>
          <cell r="G979" t="str">
            <v xml:space="preserve"> </v>
          </cell>
          <cell r="H979" t="str">
            <v>Carlos Joaquín</v>
          </cell>
          <cell r="I979" t="str">
            <v>Berrón</v>
          </cell>
          <cell r="J979" t="str">
            <v>Molina</v>
          </cell>
          <cell r="K979" t="str">
            <v>Carlos Joaquín Berrón Molina</v>
          </cell>
          <cell r="L979" t="str">
            <v>BEMC8709155FA</v>
          </cell>
          <cell r="M979" t="str">
            <v>BEMC870915HDFRLR00</v>
          </cell>
          <cell r="N979" t="str">
            <v>C. Aguila Canadiense No. 123 Fracc. Las Aguilas C.P. 34038</v>
          </cell>
          <cell r="O979" t="str">
            <v>V</v>
          </cell>
          <cell r="P979" t="str">
            <v>FRACC. LAS AGUILAS</v>
          </cell>
          <cell r="Q979" t="str">
            <v>Durango</v>
          </cell>
          <cell r="R979" t="str">
            <v>Victoria de Durango</v>
          </cell>
          <cell r="S979" t="str">
            <v>Dgo.</v>
          </cell>
          <cell r="T979">
            <v>6188279709</v>
          </cell>
          <cell r="U979">
            <v>6181127747</v>
          </cell>
          <cell r="V979" t="str">
            <v>MEXICANA</v>
          </cell>
          <cell r="W979" t="str">
            <v>M</v>
          </cell>
          <cell r="X979" t="str">
            <v>PREPARATORIA</v>
          </cell>
          <cell r="Y979">
            <v>0</v>
          </cell>
          <cell r="Z979">
            <v>0</v>
          </cell>
          <cell r="AA979">
            <v>0</v>
          </cell>
          <cell r="AB979">
            <v>6</v>
          </cell>
          <cell r="AC979">
            <v>5</v>
          </cell>
          <cell r="AD979">
            <v>6</v>
          </cell>
          <cell r="AE979">
            <v>6</v>
          </cell>
          <cell r="AF979" t="str">
            <v>B1</v>
          </cell>
          <cell r="AG979">
            <v>0</v>
          </cell>
          <cell r="AH979">
            <v>0</v>
          </cell>
          <cell r="AI979" t="str">
            <v>cjberron_00@hotmail.com</v>
          </cell>
          <cell r="AJ979" t="str">
            <v>OK</v>
          </cell>
          <cell r="AK979" t="str">
            <v>OK</v>
          </cell>
          <cell r="AL979" t="str">
            <v>OK</v>
          </cell>
          <cell r="AM979" t="str">
            <v>OK</v>
          </cell>
          <cell r="AN979" t="str">
            <v>OK</v>
          </cell>
          <cell r="AO979" t="str">
            <v>OK</v>
          </cell>
          <cell r="AP979" t="str">
            <v>OK</v>
          </cell>
          <cell r="AQ979" t="str">
            <v>Berrón Molina Carlos Joaquín</v>
          </cell>
          <cell r="AR979" t="str">
            <v>PEND</v>
          </cell>
        </row>
        <row r="980">
          <cell r="A980">
            <v>979</v>
          </cell>
          <cell r="B980" t="str">
            <v>CANDIDATO</v>
          </cell>
          <cell r="C980" t="str">
            <v>CANDIDATO</v>
          </cell>
          <cell r="D980">
            <v>40995</v>
          </cell>
          <cell r="E980">
            <v>0</v>
          </cell>
          <cell r="F980" t="str">
            <v xml:space="preserve"> </v>
          </cell>
          <cell r="G980" t="str">
            <v xml:space="preserve"> </v>
          </cell>
          <cell r="H980" t="str">
            <v>Luz Esthela</v>
          </cell>
          <cell r="I980" t="str">
            <v>Barrios</v>
          </cell>
          <cell r="J980" t="str">
            <v>Medina</v>
          </cell>
          <cell r="K980" t="str">
            <v>Luz Esthela Barrios Medina</v>
          </cell>
          <cell r="L980" t="str">
            <v>BAML880122BA7</v>
          </cell>
          <cell r="M980" t="str">
            <v>BALM880122MDGRDZ07</v>
          </cell>
          <cell r="N980" t="str">
            <v>C. Sin Nombre S/N Pblo. La Constancia C.P. 34850</v>
          </cell>
          <cell r="O980" t="str">
            <v>M</v>
          </cell>
          <cell r="P980" t="str">
            <v>M- Nombre de Dios</v>
          </cell>
          <cell r="Q980" t="str">
            <v>Nombre de Dios</v>
          </cell>
          <cell r="R980" t="str">
            <v>La Constancia</v>
          </cell>
          <cell r="S980" t="str">
            <v>Dgo.</v>
          </cell>
          <cell r="T980">
            <v>6758781159</v>
          </cell>
          <cell r="U980">
            <v>6181747951</v>
          </cell>
          <cell r="V980" t="str">
            <v>MEXICANA</v>
          </cell>
          <cell r="W980" t="str">
            <v>F</v>
          </cell>
          <cell r="X980" t="str">
            <v>HIGH SCHOOL</v>
          </cell>
          <cell r="Y980">
            <v>0</v>
          </cell>
          <cell r="Z980">
            <v>0</v>
          </cell>
          <cell r="AA980">
            <v>0</v>
          </cell>
          <cell r="AB980">
            <v>9</v>
          </cell>
          <cell r="AC980">
            <v>9</v>
          </cell>
          <cell r="AD980">
            <v>9</v>
          </cell>
          <cell r="AE980">
            <v>9</v>
          </cell>
          <cell r="AF980" t="str">
            <v>B1</v>
          </cell>
          <cell r="AG980">
            <v>0</v>
          </cell>
          <cell r="AH980">
            <v>0</v>
          </cell>
          <cell r="AI980" t="str">
            <v>lucy_barriosm@hotmail.com</v>
          </cell>
          <cell r="AJ980" t="str">
            <v>OK</v>
          </cell>
          <cell r="AK980" t="str">
            <v>OK</v>
          </cell>
          <cell r="AL980" t="str">
            <v>OK</v>
          </cell>
          <cell r="AM980" t="str">
            <v>OK</v>
          </cell>
          <cell r="AN980" t="str">
            <v>OK</v>
          </cell>
          <cell r="AO980" t="str">
            <v>OK</v>
          </cell>
          <cell r="AP980" t="str">
            <v>OK</v>
          </cell>
          <cell r="AQ980" t="str">
            <v>Barrios Medina Luz Esthela</v>
          </cell>
          <cell r="AR980" t="str">
            <v>PEND</v>
          </cell>
        </row>
        <row r="981">
          <cell r="A981">
            <v>980</v>
          </cell>
          <cell r="B981" t="str">
            <v>CANDIDATO</v>
          </cell>
          <cell r="C981" t="str">
            <v>CANDIDATO</v>
          </cell>
          <cell r="D981">
            <v>40995</v>
          </cell>
          <cell r="E981">
            <v>0</v>
          </cell>
          <cell r="F981" t="str">
            <v xml:space="preserve"> </v>
          </cell>
          <cell r="G981" t="str">
            <v xml:space="preserve"> </v>
          </cell>
          <cell r="H981" t="str">
            <v>José</v>
          </cell>
          <cell r="I981" t="str">
            <v>Barrios</v>
          </cell>
          <cell r="J981" t="str">
            <v>Medina</v>
          </cell>
          <cell r="K981" t="str">
            <v>José Barrios Medina</v>
          </cell>
          <cell r="L981" t="str">
            <v>BAMJ890929414</v>
          </cell>
          <cell r="M981" t="str">
            <v>BAMJ890929HDGRDS04</v>
          </cell>
          <cell r="N981" t="str">
            <v>C. Guadalupe Victoria S/N Loc. La Constancia C.P. 34850</v>
          </cell>
          <cell r="O981" t="str">
            <v>M</v>
          </cell>
          <cell r="P981" t="str">
            <v>M- Nombre De Dios</v>
          </cell>
          <cell r="Q981" t="str">
            <v>Nombre de Dios</v>
          </cell>
          <cell r="R981" t="str">
            <v>La Constancia</v>
          </cell>
          <cell r="S981" t="str">
            <v>Dgo.</v>
          </cell>
          <cell r="T981">
            <v>6758781159</v>
          </cell>
          <cell r="U981">
            <v>6182053841</v>
          </cell>
          <cell r="V981" t="str">
            <v>MEXICANA</v>
          </cell>
          <cell r="W981" t="str">
            <v>M</v>
          </cell>
          <cell r="X981" t="str">
            <v>HIGH SCHOOL</v>
          </cell>
          <cell r="Y981">
            <v>0</v>
          </cell>
          <cell r="Z981">
            <v>0</v>
          </cell>
          <cell r="AA981">
            <v>0</v>
          </cell>
          <cell r="AB981">
            <v>8</v>
          </cell>
          <cell r="AC981">
            <v>6</v>
          </cell>
          <cell r="AD981">
            <v>6</v>
          </cell>
          <cell r="AE981">
            <v>6.666666666666667</v>
          </cell>
          <cell r="AF981" t="str">
            <v>B1</v>
          </cell>
          <cell r="AG981">
            <v>0</v>
          </cell>
          <cell r="AH981" t="str">
            <v>josebarrios09@yahoo.com</v>
          </cell>
          <cell r="AI981" t="str">
            <v>honnter07@ymeal</v>
          </cell>
          <cell r="AJ981" t="str">
            <v>OK</v>
          </cell>
          <cell r="AK981" t="str">
            <v>OK</v>
          </cell>
          <cell r="AL981" t="str">
            <v>OK</v>
          </cell>
          <cell r="AM981" t="str">
            <v>OK</v>
          </cell>
          <cell r="AN981" t="str">
            <v>OK</v>
          </cell>
          <cell r="AO981" t="str">
            <v>OK</v>
          </cell>
          <cell r="AP981" t="str">
            <v>OK</v>
          </cell>
          <cell r="AQ981" t="str">
            <v>Barrios Medina José</v>
          </cell>
          <cell r="AR981">
            <v>0</v>
          </cell>
        </row>
        <row r="982">
          <cell r="A982">
            <v>981</v>
          </cell>
          <cell r="B982" t="str">
            <v>CANDIDATO</v>
          </cell>
          <cell r="C982" t="str">
            <v>CANDIDATO</v>
          </cell>
          <cell r="D982">
            <v>40998</v>
          </cell>
          <cell r="E982">
            <v>0</v>
          </cell>
          <cell r="F982" t="str">
            <v xml:space="preserve"> </v>
          </cell>
          <cell r="G982" t="str">
            <v xml:space="preserve"> </v>
          </cell>
          <cell r="H982" t="str">
            <v>Andrea</v>
          </cell>
          <cell r="I982" t="str">
            <v>Haro</v>
          </cell>
          <cell r="J982" t="str">
            <v>Escobosa</v>
          </cell>
          <cell r="K982" t="str">
            <v>Andrea Haro Escobosa</v>
          </cell>
          <cell r="L982" t="str">
            <v>HAEA891201R36</v>
          </cell>
          <cell r="M982" t="str">
            <v>HAEA891201MDGRSN00</v>
          </cell>
          <cell r="N982" t="str">
            <v>C. Paseo de la Joya No. 120 Fracc. Lomas del Parque C.P. 34100</v>
          </cell>
          <cell r="O982" t="str">
            <v>M</v>
          </cell>
          <cell r="P982" t="str">
            <v>FRACC. LOMAS DEL PARQUE</v>
          </cell>
          <cell r="Q982" t="str">
            <v>Durango</v>
          </cell>
          <cell r="R982" t="str">
            <v>Victoria de Durango</v>
          </cell>
          <cell r="S982" t="str">
            <v>Dgo.</v>
          </cell>
          <cell r="T982">
            <v>6181301020</v>
          </cell>
          <cell r="U982">
            <v>6181133192</v>
          </cell>
          <cell r="V982" t="str">
            <v>MEXICANA</v>
          </cell>
          <cell r="W982" t="str">
            <v>F</v>
          </cell>
          <cell r="X982" t="str">
            <v>LIC. EN MERCADOTECNIA (9° cuatrimestre)</v>
          </cell>
          <cell r="Y982">
            <v>0</v>
          </cell>
          <cell r="Z982">
            <v>0</v>
          </cell>
          <cell r="AA982">
            <v>0</v>
          </cell>
          <cell r="AB982">
            <v>8</v>
          </cell>
          <cell r="AC982">
            <v>7</v>
          </cell>
          <cell r="AD982">
            <v>9</v>
          </cell>
          <cell r="AE982">
            <v>8</v>
          </cell>
          <cell r="AF982" t="str">
            <v>B1</v>
          </cell>
          <cell r="AG982">
            <v>0</v>
          </cell>
          <cell r="AH982">
            <v>0</v>
          </cell>
          <cell r="AI982" t="str">
            <v>andrea_aro24@hotmail.com</v>
          </cell>
          <cell r="AJ982" t="str">
            <v>OK</v>
          </cell>
          <cell r="AK982" t="str">
            <v>OK</v>
          </cell>
          <cell r="AL982" t="str">
            <v>OK</v>
          </cell>
          <cell r="AM982" t="str">
            <v>OK</v>
          </cell>
          <cell r="AN982" t="str">
            <v>OK</v>
          </cell>
          <cell r="AO982" t="str">
            <v>OK</v>
          </cell>
          <cell r="AP982" t="str">
            <v>OK</v>
          </cell>
          <cell r="AQ982" t="str">
            <v>Haro Escobosa Andrea</v>
          </cell>
          <cell r="AR982" t="str">
            <v>PEND</v>
          </cell>
        </row>
        <row r="983">
          <cell r="A983">
            <v>982</v>
          </cell>
          <cell r="B983" t="str">
            <v>CANDIDATO</v>
          </cell>
          <cell r="C983" t="str">
            <v>CANDIDATO</v>
          </cell>
          <cell r="D983">
            <v>41016</v>
          </cell>
          <cell r="E983">
            <v>0</v>
          </cell>
          <cell r="F983" t="str">
            <v xml:space="preserve"> </v>
          </cell>
          <cell r="G983" t="str">
            <v xml:space="preserve"> </v>
          </cell>
          <cell r="H983" t="str">
            <v>Migue Ángel</v>
          </cell>
          <cell r="I983" t="str">
            <v>Estrada</v>
          </cell>
          <cell r="J983" t="str">
            <v>Cisneros</v>
          </cell>
          <cell r="K983" t="str">
            <v>Migue Ángel Estrada Cisneros</v>
          </cell>
          <cell r="L983" t="str">
            <v>EACM870315KM6</v>
          </cell>
          <cell r="M983" t="str">
            <v>EACM870315HDGSSG03</v>
          </cell>
          <cell r="N983" t="str">
            <v>C. Paseo de los Jilgueros No.107 Fracc. Silvestre Revueltas C.P. 34150</v>
          </cell>
          <cell r="O983" t="str">
            <v>M</v>
          </cell>
          <cell r="P983" t="str">
            <v>FRACC. SILVESTRE REVUELTAS</v>
          </cell>
          <cell r="Q983" t="str">
            <v>Durango</v>
          </cell>
          <cell r="R983" t="str">
            <v>Victoria de Durango</v>
          </cell>
          <cell r="S983" t="str">
            <v>Dgo.</v>
          </cell>
          <cell r="T983">
            <v>6188110858</v>
          </cell>
          <cell r="U983">
            <v>6181337811</v>
          </cell>
          <cell r="V983" t="str">
            <v>MEXICANA</v>
          </cell>
          <cell r="W983" t="str">
            <v>M</v>
          </cell>
          <cell r="X983" t="str">
            <v>ING. EN ELECTRONICA (pasante)</v>
          </cell>
          <cell r="Y983">
            <v>0</v>
          </cell>
          <cell r="Z983">
            <v>0</v>
          </cell>
          <cell r="AA983">
            <v>0</v>
          </cell>
          <cell r="AB983">
            <v>8</v>
          </cell>
          <cell r="AC983">
            <v>7</v>
          </cell>
          <cell r="AD983">
            <v>7</v>
          </cell>
          <cell r="AE983">
            <v>7.333333333333333</v>
          </cell>
          <cell r="AF983" t="str">
            <v>B1</v>
          </cell>
          <cell r="AG983">
            <v>0</v>
          </cell>
          <cell r="AH983">
            <v>0</v>
          </cell>
          <cell r="AI983" t="str">
            <v>mikeaec_300685@hotmail.com</v>
          </cell>
          <cell r="AJ983" t="str">
            <v>OK</v>
          </cell>
          <cell r="AK983" t="str">
            <v>OK</v>
          </cell>
          <cell r="AL983" t="str">
            <v>OK</v>
          </cell>
          <cell r="AM983" t="str">
            <v>OK</v>
          </cell>
          <cell r="AN983" t="str">
            <v>OK</v>
          </cell>
          <cell r="AO983" t="str">
            <v>OK</v>
          </cell>
          <cell r="AP983" t="str">
            <v>OK</v>
          </cell>
          <cell r="AQ983" t="str">
            <v>Estrada Cisneros Migue Ángel</v>
          </cell>
          <cell r="AR983" t="str">
            <v>PEND</v>
          </cell>
        </row>
        <row r="984">
          <cell r="A984">
            <v>983</v>
          </cell>
          <cell r="B984" t="str">
            <v>CANDIDATO</v>
          </cell>
          <cell r="C984" t="str">
            <v>baja</v>
          </cell>
          <cell r="D984">
            <v>41017</v>
          </cell>
          <cell r="E984">
            <v>0</v>
          </cell>
          <cell r="F984" t="str">
            <v xml:space="preserve"> </v>
          </cell>
          <cell r="G984" t="str">
            <v xml:space="preserve"> </v>
          </cell>
          <cell r="H984" t="str">
            <v>Karla Gabriela</v>
          </cell>
          <cell r="I984" t="str">
            <v>Garcia</v>
          </cell>
          <cell r="J984" t="str">
            <v>Resendiz</v>
          </cell>
          <cell r="K984" t="str">
            <v>Karla Gabriela Garcia Resendiz</v>
          </cell>
          <cell r="L984" t="str">
            <v>GARK931201LFA</v>
          </cell>
          <cell r="M984" t="str">
            <v>GARK931201MDGRSR03</v>
          </cell>
          <cell r="N984" t="str">
            <v>C. Ensenada No. 202 Fracc. Nazas C.P. 34278</v>
          </cell>
          <cell r="O984" t="str">
            <v>M</v>
          </cell>
          <cell r="P984" t="str">
            <v>FRACC. NAZAS</v>
          </cell>
          <cell r="Q984" t="str">
            <v>Durango</v>
          </cell>
          <cell r="R984" t="str">
            <v>Victoria de Durango</v>
          </cell>
          <cell r="S984" t="str">
            <v>Dgo.</v>
          </cell>
          <cell r="T984">
            <v>6188188701</v>
          </cell>
          <cell r="U984">
            <v>6188239271</v>
          </cell>
          <cell r="V984" t="str">
            <v>MEXICANA</v>
          </cell>
          <cell r="W984" t="str">
            <v>F</v>
          </cell>
          <cell r="X984" t="str">
            <v>PREPARATORIA</v>
          </cell>
          <cell r="Y984">
            <v>0</v>
          </cell>
          <cell r="Z984">
            <v>0</v>
          </cell>
          <cell r="AA984">
            <v>0</v>
          </cell>
          <cell r="AB984">
            <v>8</v>
          </cell>
          <cell r="AC984">
            <v>6</v>
          </cell>
          <cell r="AD984">
            <v>7</v>
          </cell>
          <cell r="AE984">
            <v>7</v>
          </cell>
          <cell r="AF984" t="str">
            <v>B1</v>
          </cell>
          <cell r="AG984">
            <v>0</v>
          </cell>
          <cell r="AH984">
            <v>0</v>
          </cell>
          <cell r="AI984" t="str">
            <v>krlag.cpa@hotmail.com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 t="str">
            <v>Garcia Resendiz Karla Gabriela</v>
          </cell>
          <cell r="AR984" t="str">
            <v>PEND</v>
          </cell>
        </row>
        <row r="985">
          <cell r="A985">
            <v>984</v>
          </cell>
          <cell r="B985" t="str">
            <v>CANDIDATO</v>
          </cell>
          <cell r="C985" t="str">
            <v>CANDIDATO</v>
          </cell>
          <cell r="D985">
            <v>41017</v>
          </cell>
          <cell r="E985">
            <v>0</v>
          </cell>
          <cell r="F985" t="str">
            <v xml:space="preserve"> </v>
          </cell>
          <cell r="G985" t="str">
            <v xml:space="preserve"> </v>
          </cell>
          <cell r="H985" t="str">
            <v>Cristian Julio César</v>
          </cell>
          <cell r="I985" t="str">
            <v>Soto</v>
          </cell>
          <cell r="J985" t="str">
            <v>Alderete</v>
          </cell>
          <cell r="K985" t="str">
            <v>Cristian Julio César Soto Alderete</v>
          </cell>
          <cell r="L985" t="str">
            <v>SOAC8707275L5</v>
          </cell>
          <cell r="M985" t="str">
            <v>SOAC870727HBSTLR05</v>
          </cell>
          <cell r="N985" t="str">
            <v>C. Zaragoza S/N Col. Industrial C.P. 35760</v>
          </cell>
          <cell r="O985" t="str">
            <v>MV</v>
          </cell>
          <cell r="P985" t="str">
            <v>M- Rodeo</v>
          </cell>
          <cell r="Q985" t="str">
            <v>Rodeo</v>
          </cell>
          <cell r="R985" t="str">
            <v>Rodeo</v>
          </cell>
          <cell r="S985" t="str">
            <v>Dgo.</v>
          </cell>
          <cell r="T985">
            <v>0</v>
          </cell>
          <cell r="U985">
            <v>6771057086</v>
          </cell>
          <cell r="V985" t="str">
            <v>MEXICANA</v>
          </cell>
          <cell r="W985" t="str">
            <v>M</v>
          </cell>
          <cell r="X985" t="str">
            <v>HIGH SCHOOL</v>
          </cell>
          <cell r="Y985">
            <v>0</v>
          </cell>
          <cell r="Z985">
            <v>0</v>
          </cell>
          <cell r="AA985">
            <v>0</v>
          </cell>
          <cell r="AB985">
            <v>9</v>
          </cell>
          <cell r="AC985">
            <v>7</v>
          </cell>
          <cell r="AD985">
            <v>9</v>
          </cell>
          <cell r="AE985">
            <v>8.3333333333333339</v>
          </cell>
          <cell r="AF985" t="str">
            <v>C1</v>
          </cell>
          <cell r="AG985">
            <v>0</v>
          </cell>
          <cell r="AH985">
            <v>0</v>
          </cell>
          <cell r="AI985" t="str">
            <v>cris2787@yahoo.com</v>
          </cell>
          <cell r="AJ985" t="str">
            <v>OK</v>
          </cell>
          <cell r="AK985" t="str">
            <v>OK</v>
          </cell>
          <cell r="AL985" t="str">
            <v>OK</v>
          </cell>
          <cell r="AM985" t="str">
            <v>OK</v>
          </cell>
          <cell r="AN985" t="str">
            <v>OK</v>
          </cell>
          <cell r="AO985" t="str">
            <v>OK</v>
          </cell>
          <cell r="AP985" t="str">
            <v>OK</v>
          </cell>
          <cell r="AQ985" t="str">
            <v>Soto Alderete Cristian Julio César</v>
          </cell>
          <cell r="AR985" t="str">
            <v>PEND</v>
          </cell>
        </row>
        <row r="986">
          <cell r="A986">
            <v>985</v>
          </cell>
          <cell r="B986" t="str">
            <v>CANDIDATO</v>
          </cell>
          <cell r="C986" t="str">
            <v>CANDIDATO</v>
          </cell>
          <cell r="D986">
            <v>41018</v>
          </cell>
          <cell r="E986">
            <v>0</v>
          </cell>
          <cell r="F986" t="str">
            <v xml:space="preserve"> </v>
          </cell>
          <cell r="G986" t="str">
            <v xml:space="preserve"> </v>
          </cell>
          <cell r="H986" t="str">
            <v>Korina Patricia</v>
          </cell>
          <cell r="I986" t="str">
            <v>Ávila</v>
          </cell>
          <cell r="J986" t="str">
            <v>Galván</v>
          </cell>
          <cell r="K986" t="str">
            <v>Korina Patricia Ávila Galván</v>
          </cell>
          <cell r="L986" t="str">
            <v>AIGK9004257K6</v>
          </cell>
          <cell r="M986" t="str">
            <v>AIGK900425MDGVLR02</v>
          </cell>
          <cell r="N986" t="str">
            <v>Priv. Abasolo No. 220 Fracc. González de la Vega C.P. 34157</v>
          </cell>
          <cell r="O986" t="str">
            <v>MV</v>
          </cell>
          <cell r="P986" t="str">
            <v>FRACC. GONZALEZ DE LA VEGA</v>
          </cell>
          <cell r="Q986" t="str">
            <v>Durango</v>
          </cell>
          <cell r="R986" t="str">
            <v>Victoria de Durango</v>
          </cell>
          <cell r="S986" t="str">
            <v>Dgo.</v>
          </cell>
          <cell r="T986">
            <v>6188138814</v>
          </cell>
          <cell r="U986">
            <v>6181589933</v>
          </cell>
          <cell r="V986" t="str">
            <v>MEXICANA</v>
          </cell>
          <cell r="W986" t="str">
            <v>F</v>
          </cell>
          <cell r="X986" t="str">
            <v>LIC. MERCADOTECNIA (pasante)</v>
          </cell>
          <cell r="Y986">
            <v>0</v>
          </cell>
          <cell r="Z986">
            <v>0</v>
          </cell>
          <cell r="AA986">
            <v>0</v>
          </cell>
          <cell r="AB986">
            <v>8</v>
          </cell>
          <cell r="AC986">
            <v>6</v>
          </cell>
          <cell r="AD986">
            <v>9</v>
          </cell>
          <cell r="AE986">
            <v>7.666666666666667</v>
          </cell>
          <cell r="AF986" t="str">
            <v>B1</v>
          </cell>
          <cell r="AG986">
            <v>0</v>
          </cell>
          <cell r="AH986">
            <v>0</v>
          </cell>
          <cell r="AI986" t="str">
            <v>korina_vga@hotmail.com</v>
          </cell>
          <cell r="AJ986" t="str">
            <v>OK</v>
          </cell>
          <cell r="AK986" t="str">
            <v>OK</v>
          </cell>
          <cell r="AL986" t="str">
            <v>OK</v>
          </cell>
          <cell r="AM986" t="str">
            <v>OK</v>
          </cell>
          <cell r="AN986" t="str">
            <v>OK</v>
          </cell>
          <cell r="AO986" t="str">
            <v>OK</v>
          </cell>
          <cell r="AP986" t="str">
            <v>OK</v>
          </cell>
          <cell r="AQ986" t="str">
            <v>Ávila Galván Korina Patricia</v>
          </cell>
          <cell r="AR986" t="str">
            <v>PEND</v>
          </cell>
        </row>
        <row r="987">
          <cell r="A987">
            <v>986</v>
          </cell>
          <cell r="B987" t="str">
            <v>ASIGNADO</v>
          </cell>
          <cell r="C987" t="str">
            <v>ACTIVO</v>
          </cell>
          <cell r="D987">
            <v>41019</v>
          </cell>
          <cell r="E987">
            <v>0</v>
          </cell>
          <cell r="F987" t="str">
            <v>1° de Septiembre</v>
          </cell>
          <cell r="G987" t="str">
            <v>PIP</v>
          </cell>
          <cell r="H987" t="str">
            <v>Antonio</v>
          </cell>
          <cell r="I987" t="str">
            <v>Andrade</v>
          </cell>
          <cell r="J987" t="str">
            <v>Ortíz</v>
          </cell>
          <cell r="K987" t="str">
            <v>Antonio Andrade Ortíz</v>
          </cell>
          <cell r="L987" t="str">
            <v>AAOA550812425</v>
          </cell>
          <cell r="M987" t="str">
            <v>AAOA550812HZSNRN01</v>
          </cell>
          <cell r="N987" t="str">
            <v>C. Benjamin Argumedo No. 101 B Col. Villa de Guadalupe C.P. 34040</v>
          </cell>
          <cell r="O987">
            <v>0</v>
          </cell>
          <cell r="P987" t="str">
            <v>COL. VALLE DEL GUADIANA</v>
          </cell>
          <cell r="Q987" t="str">
            <v>Durango</v>
          </cell>
          <cell r="R987" t="str">
            <v>Victoria de Durango</v>
          </cell>
          <cell r="S987" t="str">
            <v>Dgo.</v>
          </cell>
          <cell r="T987">
            <v>0</v>
          </cell>
          <cell r="U987">
            <v>0</v>
          </cell>
          <cell r="V987">
            <v>0</v>
          </cell>
          <cell r="W987" t="str">
            <v>M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 t="e">
            <v>#DIV/0!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 t="str">
            <v>Andrade Ortíz Antonio</v>
          </cell>
          <cell r="AR987" t="str">
            <v>PEND</v>
          </cell>
        </row>
        <row r="988">
          <cell r="A988">
            <v>987</v>
          </cell>
          <cell r="B988" t="str">
            <v>CANDIDATO</v>
          </cell>
          <cell r="C988" t="str">
            <v>CANDIDATO</v>
          </cell>
          <cell r="D988">
            <v>41023</v>
          </cell>
          <cell r="E988">
            <v>0</v>
          </cell>
          <cell r="F988" t="str">
            <v xml:space="preserve"> </v>
          </cell>
          <cell r="G988" t="str">
            <v xml:space="preserve"> </v>
          </cell>
          <cell r="H988" t="str">
            <v>María Cristina</v>
          </cell>
          <cell r="I988" t="str">
            <v>Chávez</v>
          </cell>
          <cell r="J988" t="str">
            <v>Villarreal</v>
          </cell>
          <cell r="K988" t="str">
            <v>María Cristina Chávez Villarreal</v>
          </cell>
          <cell r="L988" t="str">
            <v>CAVC891123HB1</v>
          </cell>
          <cell r="M988" t="str">
            <v>CAVC891123MDGHLR07</v>
          </cell>
          <cell r="N988" t="str">
            <v>Cjon. Lic Benito Juarez S/N Loc. Coneto de Comonfort C.P. 34470</v>
          </cell>
          <cell r="O988" t="str">
            <v>V</v>
          </cell>
          <cell r="P988" t="str">
            <v>M- Coneto de Comonfort</v>
          </cell>
          <cell r="Q988" t="str">
            <v>Coneto de Comonfort</v>
          </cell>
          <cell r="R988" t="str">
            <v>Coneto de Comonfort</v>
          </cell>
          <cell r="S988" t="str">
            <v>Dgo.</v>
          </cell>
          <cell r="T988">
            <v>0</v>
          </cell>
          <cell r="U988">
            <v>6182992106</v>
          </cell>
          <cell r="V988" t="str">
            <v>MEXICANA</v>
          </cell>
          <cell r="W988" t="str">
            <v>F</v>
          </cell>
          <cell r="X988" t="str">
            <v>HIGH SCHOOL</v>
          </cell>
          <cell r="Y988">
            <v>0</v>
          </cell>
          <cell r="Z988">
            <v>0</v>
          </cell>
          <cell r="AA988">
            <v>0</v>
          </cell>
          <cell r="AB988">
            <v>9</v>
          </cell>
          <cell r="AC988">
            <v>6</v>
          </cell>
          <cell r="AD988">
            <v>7</v>
          </cell>
          <cell r="AE988">
            <v>7.333333333333333</v>
          </cell>
          <cell r="AF988" t="str">
            <v>B1</v>
          </cell>
          <cell r="AG988">
            <v>0</v>
          </cell>
          <cell r="AH988">
            <v>0</v>
          </cell>
          <cell r="AI988" t="str">
            <v>mchavezvillareal@yahoo.com</v>
          </cell>
          <cell r="AJ988" t="str">
            <v>OK</v>
          </cell>
          <cell r="AK988" t="str">
            <v>OK</v>
          </cell>
          <cell r="AL988" t="str">
            <v>OK</v>
          </cell>
          <cell r="AM988" t="str">
            <v>OK</v>
          </cell>
          <cell r="AN988" t="str">
            <v>OK</v>
          </cell>
          <cell r="AO988" t="str">
            <v>OK</v>
          </cell>
          <cell r="AP988" t="str">
            <v>OK</v>
          </cell>
          <cell r="AQ988" t="str">
            <v>Chávez Villarreal María Cristina</v>
          </cell>
          <cell r="AR988" t="str">
            <v>PEND</v>
          </cell>
        </row>
        <row r="989">
          <cell r="A989">
            <v>988</v>
          </cell>
          <cell r="B989" t="str">
            <v>CANDIDATO</v>
          </cell>
          <cell r="C989" t="str">
            <v>CANDIDATO</v>
          </cell>
          <cell r="D989">
            <v>41024</v>
          </cell>
          <cell r="E989">
            <v>0</v>
          </cell>
          <cell r="F989" t="str">
            <v xml:space="preserve"> </v>
          </cell>
          <cell r="G989" t="str">
            <v xml:space="preserve"> </v>
          </cell>
          <cell r="H989" t="str">
            <v>Isis Kardzali</v>
          </cell>
          <cell r="I989" t="str">
            <v>Hernandez</v>
          </cell>
          <cell r="J989" t="str">
            <v>Rosales</v>
          </cell>
          <cell r="K989" t="str">
            <v>Isis Kardzali Hernandez Rosales</v>
          </cell>
          <cell r="L989" t="str">
            <v>HERI890210KQ3</v>
          </cell>
          <cell r="M989" t="str">
            <v>HERI890210MDGRSS01</v>
          </cell>
          <cell r="N989" t="str">
            <v>C. Nombre de Dios No.410 Col. Hipodromo C.P. 34270</v>
          </cell>
          <cell r="O989" t="str">
            <v>V</v>
          </cell>
          <cell r="P989" t="str">
            <v>COL. HIPODROMO</v>
          </cell>
          <cell r="Q989" t="str">
            <v>Durango</v>
          </cell>
          <cell r="R989" t="str">
            <v>Victoria de Durango</v>
          </cell>
          <cell r="S989" t="str">
            <v>Dgo.</v>
          </cell>
          <cell r="T989">
            <v>6188100316</v>
          </cell>
          <cell r="U989">
            <v>6181279797</v>
          </cell>
          <cell r="V989" t="str">
            <v>MEXICANA</v>
          </cell>
          <cell r="W989" t="str">
            <v>F</v>
          </cell>
          <cell r="X989" t="str">
            <v>ING. INDUSTRIAL</v>
          </cell>
          <cell r="Y989">
            <v>0</v>
          </cell>
          <cell r="Z989">
            <v>0</v>
          </cell>
          <cell r="AA989">
            <v>0</v>
          </cell>
          <cell r="AB989">
            <v>8</v>
          </cell>
          <cell r="AC989">
            <v>9</v>
          </cell>
          <cell r="AD989">
            <v>9</v>
          </cell>
          <cell r="AE989">
            <v>8.6666666666666661</v>
          </cell>
          <cell r="AF989" t="str">
            <v>B1</v>
          </cell>
          <cell r="AG989">
            <v>0</v>
          </cell>
          <cell r="AH989">
            <v>0</v>
          </cell>
          <cell r="AI989" t="str">
            <v>iska_10@hotmail.com</v>
          </cell>
          <cell r="AJ989" t="str">
            <v>OK</v>
          </cell>
          <cell r="AK989" t="str">
            <v>OK</v>
          </cell>
          <cell r="AL989" t="str">
            <v>OK</v>
          </cell>
          <cell r="AM989" t="str">
            <v>OK</v>
          </cell>
          <cell r="AN989" t="str">
            <v>OK</v>
          </cell>
          <cell r="AO989" t="str">
            <v>OK</v>
          </cell>
          <cell r="AP989" t="str">
            <v>OK</v>
          </cell>
          <cell r="AQ989" t="str">
            <v>Hernandez Rosales Isis Kardzali</v>
          </cell>
          <cell r="AR989" t="str">
            <v>PEND</v>
          </cell>
        </row>
        <row r="990">
          <cell r="A990">
            <v>989</v>
          </cell>
          <cell r="B990" t="str">
            <v>BAJA</v>
          </cell>
          <cell r="C990" t="str">
            <v>CANDIDATO</v>
          </cell>
          <cell r="D990">
            <v>41025</v>
          </cell>
          <cell r="E990">
            <v>0</v>
          </cell>
          <cell r="F990" t="str">
            <v xml:space="preserve"> </v>
          </cell>
          <cell r="G990" t="str">
            <v xml:space="preserve"> </v>
          </cell>
          <cell r="H990" t="str">
            <v>Gabriel Julio</v>
          </cell>
          <cell r="I990" t="str">
            <v>Castañeda</v>
          </cell>
          <cell r="J990" t="str">
            <v>Bañales</v>
          </cell>
          <cell r="K990" t="str">
            <v>Gabriel Julio Castañeda Bañales</v>
          </cell>
          <cell r="L990" t="str">
            <v>CABG8608148Z5</v>
          </cell>
          <cell r="M990" t="str">
            <v>CABG860814HDGSXB07</v>
          </cell>
          <cell r="N990" t="str">
            <v>C. Predios Los Arroyos No.122 Fracc. Villas de San Francisco C.P. 34287</v>
          </cell>
          <cell r="O990" t="str">
            <v>MV</v>
          </cell>
          <cell r="P990" t="str">
            <v>FRACC. VILLAS DE SAN FRANCISCO</v>
          </cell>
          <cell r="Q990" t="str">
            <v>Durango</v>
          </cell>
          <cell r="R990" t="str">
            <v>Victoria de Durango</v>
          </cell>
          <cell r="S990" t="str">
            <v>Dgo.</v>
          </cell>
          <cell r="T990">
            <v>6188189347</v>
          </cell>
          <cell r="U990">
            <v>6181324714</v>
          </cell>
          <cell r="V990" t="str">
            <v>MEXICANA</v>
          </cell>
          <cell r="W990" t="str">
            <v>M</v>
          </cell>
          <cell r="X990" t="str">
            <v>ING. EN SISTEMAS COMPUTACIONALES (pasante)</v>
          </cell>
          <cell r="Y990">
            <v>0</v>
          </cell>
          <cell r="Z990">
            <v>0</v>
          </cell>
          <cell r="AA990">
            <v>0</v>
          </cell>
          <cell r="AB990">
            <v>9</v>
          </cell>
          <cell r="AC990">
            <v>6</v>
          </cell>
          <cell r="AD990">
            <v>6</v>
          </cell>
          <cell r="AE990">
            <v>7</v>
          </cell>
          <cell r="AF990" t="str">
            <v>B1</v>
          </cell>
          <cell r="AG990">
            <v>0</v>
          </cell>
          <cell r="AH990">
            <v>0</v>
          </cell>
          <cell r="AI990" t="str">
            <v>gjcbnena@hotmail.com</v>
          </cell>
          <cell r="AJ990" t="str">
            <v>OK</v>
          </cell>
          <cell r="AK990" t="str">
            <v>OK</v>
          </cell>
          <cell r="AL990" t="str">
            <v>OK</v>
          </cell>
          <cell r="AM990" t="str">
            <v>OK</v>
          </cell>
          <cell r="AN990" t="str">
            <v>OK</v>
          </cell>
          <cell r="AO990" t="str">
            <v>OK</v>
          </cell>
          <cell r="AP990" t="str">
            <v>OK</v>
          </cell>
          <cell r="AQ990" t="str">
            <v>Castañeda Bañales Gabriel Julio</v>
          </cell>
          <cell r="AR990" t="str">
            <v>PEND</v>
          </cell>
        </row>
        <row r="991">
          <cell r="A991">
            <v>990</v>
          </cell>
          <cell r="B991" t="str">
            <v>CANDIDATO</v>
          </cell>
          <cell r="C991" t="str">
            <v>CANDIDATO</v>
          </cell>
          <cell r="D991">
            <v>41026</v>
          </cell>
          <cell r="E991">
            <v>0</v>
          </cell>
          <cell r="F991" t="str">
            <v xml:space="preserve"> </v>
          </cell>
          <cell r="G991" t="str">
            <v xml:space="preserve"> </v>
          </cell>
          <cell r="H991" t="str">
            <v>Adriana</v>
          </cell>
          <cell r="I991" t="str">
            <v>Magaña</v>
          </cell>
          <cell r="J991" t="str">
            <v>Avalos</v>
          </cell>
          <cell r="K991" t="str">
            <v>Adriana Magaña Avalos</v>
          </cell>
          <cell r="L991" t="str">
            <v>MAAA8912239E2</v>
          </cell>
          <cell r="M991" t="str">
            <v>MAAA891223MJCGVD06</v>
          </cell>
          <cell r="N991" t="str">
            <v>C. San Cristobal No. 108 Fracc. Valle del Cristo C.P. 34229</v>
          </cell>
          <cell r="O991" t="str">
            <v>M</v>
          </cell>
          <cell r="P991" t="str">
            <v>FRACC. VALLE DE CRISTO</v>
          </cell>
          <cell r="Q991" t="str">
            <v>Durango</v>
          </cell>
          <cell r="R991" t="str">
            <v>Victoria de Durango</v>
          </cell>
          <cell r="S991" t="str">
            <v>Dgo.</v>
          </cell>
          <cell r="T991">
            <v>0</v>
          </cell>
          <cell r="U991">
            <v>6181126933</v>
          </cell>
          <cell r="V991" t="str">
            <v>MEXICANA</v>
          </cell>
          <cell r="W991" t="str">
            <v>F</v>
          </cell>
          <cell r="X991" t="str">
            <v>HIGH SCHOOL</v>
          </cell>
          <cell r="Y991">
            <v>0</v>
          </cell>
          <cell r="Z991">
            <v>0</v>
          </cell>
          <cell r="AA991">
            <v>0</v>
          </cell>
          <cell r="AB991">
            <v>8</v>
          </cell>
          <cell r="AC991">
            <v>6</v>
          </cell>
          <cell r="AD991">
            <v>9</v>
          </cell>
          <cell r="AE991">
            <v>7.666666666666667</v>
          </cell>
          <cell r="AF991" t="str">
            <v>B1</v>
          </cell>
          <cell r="AG991">
            <v>0</v>
          </cell>
          <cell r="AH991">
            <v>0</v>
          </cell>
          <cell r="AI991" t="str">
            <v>adis123@hotmail.com</v>
          </cell>
          <cell r="AJ991" t="str">
            <v>OK</v>
          </cell>
          <cell r="AK991" t="str">
            <v>OK</v>
          </cell>
          <cell r="AL991" t="str">
            <v>OK</v>
          </cell>
          <cell r="AM991" t="str">
            <v>OK</v>
          </cell>
          <cell r="AN991" t="str">
            <v>OK</v>
          </cell>
          <cell r="AO991" t="str">
            <v>OK</v>
          </cell>
          <cell r="AP991" t="str">
            <v>OK</v>
          </cell>
          <cell r="AQ991" t="str">
            <v>Magaña Avalos Adriana</v>
          </cell>
          <cell r="AR991" t="str">
            <v>PEND</v>
          </cell>
        </row>
        <row r="992">
          <cell r="A992">
            <v>991</v>
          </cell>
          <cell r="B992" t="str">
            <v>ASIGNADO</v>
          </cell>
          <cell r="C992" t="str">
            <v>CANDIDATO</v>
          </cell>
          <cell r="D992">
            <v>41006</v>
          </cell>
          <cell r="E992">
            <v>0</v>
          </cell>
          <cell r="F992" t="str">
            <v>1° de Septiembre</v>
          </cell>
          <cell r="G992" t="str">
            <v>PIP</v>
          </cell>
          <cell r="H992" t="str">
            <v>Asenett</v>
          </cell>
          <cell r="I992" t="str">
            <v>Gutierrez</v>
          </cell>
          <cell r="J992" t="str">
            <v>Villarreal</v>
          </cell>
          <cell r="K992" t="str">
            <v>Asenett Gutierrez Villarreal</v>
          </cell>
          <cell r="L992" t="str">
            <v>GUVA900819EN8</v>
          </cell>
          <cell r="M992" t="str">
            <v>GUVA900819MDGTLS04</v>
          </cell>
          <cell r="N992" t="str">
            <v>C. Fuente de Andalucia No. 313 Fracc. Las Fuentes C.P. 34220</v>
          </cell>
          <cell r="O992" t="str">
            <v>V</v>
          </cell>
          <cell r="P992" t="str">
            <v>FRACC. LAS FUENTES</v>
          </cell>
          <cell r="Q992" t="str">
            <v>Durango</v>
          </cell>
          <cell r="R992" t="str">
            <v>Victoria de Durango</v>
          </cell>
          <cell r="S992" t="str">
            <v>Dgo.</v>
          </cell>
          <cell r="T992">
            <v>6188336508</v>
          </cell>
          <cell r="U992">
            <v>6181323951</v>
          </cell>
          <cell r="V992" t="str">
            <v>MEXICANA</v>
          </cell>
          <cell r="W992" t="str">
            <v>F</v>
          </cell>
          <cell r="X992" t="str">
            <v>LIC. EN DERECHO (8° Semestre)</v>
          </cell>
          <cell r="Y992">
            <v>0</v>
          </cell>
          <cell r="Z992">
            <v>0</v>
          </cell>
          <cell r="AA992">
            <v>0</v>
          </cell>
          <cell r="AB992">
            <v>8</v>
          </cell>
          <cell r="AC992">
            <v>7</v>
          </cell>
          <cell r="AD992">
            <v>9</v>
          </cell>
          <cell r="AE992">
            <v>8</v>
          </cell>
          <cell r="AF992" t="str">
            <v>B1</v>
          </cell>
          <cell r="AG992">
            <v>0</v>
          </cell>
          <cell r="AH992">
            <v>0</v>
          </cell>
          <cell r="AI992" t="str">
            <v>pinkdream_19@hotmail.com</v>
          </cell>
          <cell r="AJ992" t="str">
            <v>OK</v>
          </cell>
          <cell r="AK992" t="str">
            <v>OK</v>
          </cell>
          <cell r="AL992" t="str">
            <v>OK</v>
          </cell>
          <cell r="AM992" t="str">
            <v>OK</v>
          </cell>
          <cell r="AN992" t="str">
            <v>OK</v>
          </cell>
          <cell r="AO992" t="str">
            <v>OK</v>
          </cell>
          <cell r="AP992" t="str">
            <v>OK</v>
          </cell>
          <cell r="AQ992" t="str">
            <v>Gutierrez Villarreal Asenett</v>
          </cell>
          <cell r="AR992" t="str">
            <v>PEND</v>
          </cell>
        </row>
        <row r="993">
          <cell r="A993">
            <v>992</v>
          </cell>
          <cell r="B993" t="str">
            <v>CANDIDATO</v>
          </cell>
          <cell r="C993" t="str">
            <v>CANDIDATO</v>
          </cell>
          <cell r="D993">
            <v>41037</v>
          </cell>
          <cell r="E993">
            <v>0</v>
          </cell>
          <cell r="F993" t="str">
            <v xml:space="preserve"> </v>
          </cell>
          <cell r="G993" t="str">
            <v xml:space="preserve"> </v>
          </cell>
          <cell r="H993" t="str">
            <v>Francisco</v>
          </cell>
          <cell r="I993" t="str">
            <v>Ibarra</v>
          </cell>
          <cell r="J993" t="str">
            <v>Cruz</v>
          </cell>
          <cell r="K993" t="str">
            <v>Francisco Ibarra Cruz</v>
          </cell>
          <cell r="L993" t="str">
            <v>IACF8301222R7</v>
          </cell>
          <cell r="M993" t="str">
            <v>IACF830122HNEBRR07</v>
          </cell>
          <cell r="N993" t="str">
            <v>C. Fracisco de Urdiñola No. 120 Int. 303 Col. Nueva Vizcaya C.P. 34080</v>
          </cell>
          <cell r="O993" t="str">
            <v>MV</v>
          </cell>
          <cell r="P993" t="str">
            <v>COL. NUEVA VIZACAYA</v>
          </cell>
          <cell r="Q993" t="str">
            <v>Durango</v>
          </cell>
          <cell r="R993" t="str">
            <v>Victoria de Durango</v>
          </cell>
          <cell r="S993" t="str">
            <v>Dgo.</v>
          </cell>
          <cell r="T993">
            <v>6188177948</v>
          </cell>
          <cell r="U993">
            <v>6181708686</v>
          </cell>
          <cell r="V993" t="str">
            <v>MEXICANA</v>
          </cell>
          <cell r="W993" t="str">
            <v>M</v>
          </cell>
          <cell r="X993" t="str">
            <v>LIC. EN DERECHO (8° Semestre)</v>
          </cell>
          <cell r="Y993">
            <v>0</v>
          </cell>
          <cell r="Z993">
            <v>0</v>
          </cell>
          <cell r="AA993">
            <v>0</v>
          </cell>
          <cell r="AB993">
            <v>8</v>
          </cell>
          <cell r="AC993">
            <v>7</v>
          </cell>
          <cell r="AD993">
            <v>9</v>
          </cell>
          <cell r="AE993">
            <v>8</v>
          </cell>
          <cell r="AF993" t="str">
            <v>B1</v>
          </cell>
          <cell r="AG993">
            <v>0</v>
          </cell>
          <cell r="AH993">
            <v>0</v>
          </cell>
          <cell r="AI993" t="str">
            <v>pinkdream_19@hotmail.com</v>
          </cell>
          <cell r="AJ993" t="str">
            <v>OK</v>
          </cell>
          <cell r="AK993" t="str">
            <v>OK</v>
          </cell>
          <cell r="AL993" t="str">
            <v>OK</v>
          </cell>
          <cell r="AM993" t="str">
            <v>OK</v>
          </cell>
          <cell r="AN993" t="str">
            <v>OK</v>
          </cell>
          <cell r="AO993" t="str">
            <v>OK</v>
          </cell>
          <cell r="AP993" t="str">
            <v>OK</v>
          </cell>
          <cell r="AQ993" t="str">
            <v>Ibarra Cruz Francisco</v>
          </cell>
          <cell r="AR993">
            <v>0</v>
          </cell>
        </row>
        <row r="994">
          <cell r="A994">
            <v>993</v>
          </cell>
          <cell r="B994" t="str">
            <v>CANDIDATO</v>
          </cell>
          <cell r="C994" t="str">
            <v>CANDIDATO</v>
          </cell>
          <cell r="D994">
            <v>41040</v>
          </cell>
          <cell r="E994">
            <v>0</v>
          </cell>
          <cell r="F994" t="str">
            <v xml:space="preserve"> </v>
          </cell>
          <cell r="G994" t="str">
            <v xml:space="preserve"> </v>
          </cell>
          <cell r="H994" t="str">
            <v>Febronio</v>
          </cell>
          <cell r="I994" t="str">
            <v>Galindo</v>
          </cell>
          <cell r="J994">
            <v>0</v>
          </cell>
          <cell r="K994" t="str">
            <v xml:space="preserve">Febronio Galindo </v>
          </cell>
          <cell r="L994" t="str">
            <v>GAFE830412SZA</v>
          </cell>
          <cell r="M994" t="str">
            <v>GAXF830412HNELXB05</v>
          </cell>
          <cell r="N994" t="str">
            <v>C. 10 de Febrero No. 403 Col. México C.P.</v>
          </cell>
          <cell r="O994" t="str">
            <v>MV</v>
          </cell>
          <cell r="P994" t="str">
            <v>COL. MEXICO</v>
          </cell>
          <cell r="Q994" t="str">
            <v>Durango</v>
          </cell>
          <cell r="R994" t="str">
            <v>Victoria de Durango</v>
          </cell>
          <cell r="S994" t="str">
            <v>Dgo.</v>
          </cell>
          <cell r="T994">
            <v>6188262024</v>
          </cell>
          <cell r="U994">
            <v>6181584994</v>
          </cell>
          <cell r="V994" t="str">
            <v>MEXICANA</v>
          </cell>
          <cell r="W994" t="str">
            <v>M</v>
          </cell>
          <cell r="X994" t="str">
            <v>PREPARATORIA</v>
          </cell>
          <cell r="Y994">
            <v>0</v>
          </cell>
          <cell r="Z994">
            <v>0</v>
          </cell>
          <cell r="AA994">
            <v>0</v>
          </cell>
          <cell r="AB994">
            <v>9</v>
          </cell>
          <cell r="AC994">
            <v>9</v>
          </cell>
          <cell r="AD994">
            <v>9</v>
          </cell>
          <cell r="AE994">
            <v>9</v>
          </cell>
          <cell r="AF994" t="str">
            <v>C1</v>
          </cell>
          <cell r="AG994">
            <v>0</v>
          </cell>
          <cell r="AH994">
            <v>0</v>
          </cell>
          <cell r="AI994" t="str">
            <v>fcoibarra_c@hotmail.com</v>
          </cell>
          <cell r="AJ994" t="str">
            <v>OK</v>
          </cell>
          <cell r="AK994" t="str">
            <v>OK</v>
          </cell>
          <cell r="AL994" t="str">
            <v>OK</v>
          </cell>
          <cell r="AM994" t="str">
            <v>OK</v>
          </cell>
          <cell r="AN994" t="str">
            <v>OK</v>
          </cell>
          <cell r="AO994" t="str">
            <v>OK</v>
          </cell>
          <cell r="AP994" t="str">
            <v>OK</v>
          </cell>
          <cell r="AQ994" t="str">
            <v>Galindo  Febronio</v>
          </cell>
          <cell r="AR994">
            <v>0</v>
          </cell>
        </row>
        <row r="995">
          <cell r="A995">
            <v>994</v>
          </cell>
          <cell r="B995" t="str">
            <v>CANDIDATO</v>
          </cell>
          <cell r="C995" t="str">
            <v>CANDIDATO</v>
          </cell>
          <cell r="D995">
            <v>41047</v>
          </cell>
          <cell r="E995">
            <v>0</v>
          </cell>
          <cell r="F995" t="str">
            <v xml:space="preserve"> </v>
          </cell>
          <cell r="G995" t="str">
            <v xml:space="preserve"> </v>
          </cell>
          <cell r="H995" t="str">
            <v>Sergio Antonio</v>
          </cell>
          <cell r="I995" t="str">
            <v>Montes</v>
          </cell>
          <cell r="J995" t="str">
            <v>Vidal</v>
          </cell>
          <cell r="K995" t="str">
            <v>Sergio Antonio Montes Vidal</v>
          </cell>
          <cell r="L995" t="str">
            <v>MOVS860930K59</v>
          </cell>
          <cell r="M995" t="str">
            <v>MOVS860930HDGNDR09</v>
          </cell>
          <cell r="N995" t="str">
            <v>C. Berilio No. 205 Fracc. Joyas del Valle C.P. 34237</v>
          </cell>
          <cell r="O995" t="str">
            <v>M</v>
          </cell>
          <cell r="P995" t="str">
            <v>FRACC. JOYAS DEL VALLE</v>
          </cell>
          <cell r="Q995" t="str">
            <v>Durango</v>
          </cell>
          <cell r="R995" t="str">
            <v>Victoria de Durango</v>
          </cell>
          <cell r="S995" t="str">
            <v>Dgo.</v>
          </cell>
          <cell r="T995">
            <v>0</v>
          </cell>
          <cell r="U995">
            <v>6188001991</v>
          </cell>
          <cell r="V995" t="str">
            <v>MEXICANA</v>
          </cell>
          <cell r="W995" t="str">
            <v>M</v>
          </cell>
          <cell r="X995" t="str">
            <v>PREPARATORIA</v>
          </cell>
          <cell r="Y995">
            <v>0</v>
          </cell>
          <cell r="Z995">
            <v>0</v>
          </cell>
          <cell r="AA995">
            <v>0</v>
          </cell>
          <cell r="AB995">
            <v>9</v>
          </cell>
          <cell r="AC995">
            <v>7</v>
          </cell>
          <cell r="AD995">
            <v>9</v>
          </cell>
          <cell r="AE995">
            <v>8.3333333333333339</v>
          </cell>
          <cell r="AF995" t="str">
            <v>B2</v>
          </cell>
          <cell r="AG995">
            <v>0</v>
          </cell>
          <cell r="AH995">
            <v>0</v>
          </cell>
          <cell r="AI995" t="str">
            <v>fevermoraes_69@hotmail.com</v>
          </cell>
          <cell r="AJ995" t="str">
            <v>OK</v>
          </cell>
          <cell r="AK995" t="str">
            <v>OK</v>
          </cell>
          <cell r="AL995" t="str">
            <v>OK</v>
          </cell>
          <cell r="AM995" t="str">
            <v>OK</v>
          </cell>
          <cell r="AN995" t="str">
            <v>OK</v>
          </cell>
          <cell r="AO995" t="str">
            <v>OK</v>
          </cell>
          <cell r="AP995" t="str">
            <v>OK</v>
          </cell>
          <cell r="AQ995" t="str">
            <v>Montes Vidal Sergio Antonio</v>
          </cell>
          <cell r="AR995">
            <v>0</v>
          </cell>
        </row>
        <row r="996">
          <cell r="A996">
            <v>995</v>
          </cell>
          <cell r="B996" t="str">
            <v>CANDIDATO</v>
          </cell>
          <cell r="C996" t="str">
            <v>CANDIDATO</v>
          </cell>
          <cell r="D996">
            <v>41052</v>
          </cell>
          <cell r="E996">
            <v>0</v>
          </cell>
          <cell r="F996" t="str">
            <v xml:space="preserve"> </v>
          </cell>
          <cell r="G996" t="str">
            <v xml:space="preserve"> </v>
          </cell>
          <cell r="H996" t="str">
            <v>Misael Ulises</v>
          </cell>
          <cell r="I996" t="str">
            <v>Breceda</v>
          </cell>
          <cell r="J996" t="str">
            <v>Canales</v>
          </cell>
          <cell r="K996" t="str">
            <v>Misael Ulises Breceda Canales</v>
          </cell>
          <cell r="L996" t="str">
            <v>BECM900705KU7</v>
          </cell>
          <cell r="M996" t="str">
            <v>BECM900705HDGRNS02</v>
          </cell>
          <cell r="N996" t="str">
            <v>And. Cora No.118 Fracc. Huizache I C.P. 34160</v>
          </cell>
          <cell r="O996" t="str">
            <v>M</v>
          </cell>
          <cell r="P996" t="str">
            <v>FRACC. HUIZACHE</v>
          </cell>
          <cell r="Q996" t="str">
            <v>Durango</v>
          </cell>
          <cell r="R996" t="str">
            <v>Victoria de Durango</v>
          </cell>
          <cell r="S996" t="str">
            <v>Dgo.</v>
          </cell>
          <cell r="T996">
            <v>6188364822</v>
          </cell>
          <cell r="U996">
            <v>6181031237</v>
          </cell>
          <cell r="V996" t="str">
            <v>MEXICANA</v>
          </cell>
          <cell r="W996" t="str">
            <v>M</v>
          </cell>
          <cell r="X996" t="str">
            <v>PREPARATORIA</v>
          </cell>
          <cell r="Y996">
            <v>0</v>
          </cell>
          <cell r="Z996">
            <v>0</v>
          </cell>
          <cell r="AA996">
            <v>0</v>
          </cell>
          <cell r="AB996">
            <v>9</v>
          </cell>
          <cell r="AC996">
            <v>6</v>
          </cell>
          <cell r="AD996">
            <v>9</v>
          </cell>
          <cell r="AE996">
            <v>8</v>
          </cell>
          <cell r="AF996" t="str">
            <v>B1</v>
          </cell>
          <cell r="AG996">
            <v>0</v>
          </cell>
          <cell r="AH996">
            <v>0</v>
          </cell>
          <cell r="AI996" t="str">
            <v>samov23@hotmail.com</v>
          </cell>
          <cell r="AJ996" t="str">
            <v>OK</v>
          </cell>
          <cell r="AK996" t="str">
            <v>OK</v>
          </cell>
          <cell r="AL996" t="str">
            <v>OK</v>
          </cell>
          <cell r="AM996" t="str">
            <v>OK</v>
          </cell>
          <cell r="AN996" t="str">
            <v>OK</v>
          </cell>
          <cell r="AO996" t="str">
            <v>OK</v>
          </cell>
          <cell r="AP996" t="str">
            <v>OK</v>
          </cell>
          <cell r="AQ996" t="str">
            <v>Breceda Canales Misael Ulises</v>
          </cell>
          <cell r="AR996">
            <v>0</v>
          </cell>
        </row>
        <row r="997">
          <cell r="A997">
            <v>996</v>
          </cell>
          <cell r="B997" t="str">
            <v>CANDIDATO</v>
          </cell>
          <cell r="C997" t="str">
            <v>CANDIDATO</v>
          </cell>
          <cell r="D997">
            <v>41065</v>
          </cell>
          <cell r="E997">
            <v>0</v>
          </cell>
          <cell r="F997" t="str">
            <v xml:space="preserve"> </v>
          </cell>
          <cell r="G997" t="str">
            <v xml:space="preserve"> </v>
          </cell>
          <cell r="H997" t="str">
            <v>Omar Samir</v>
          </cell>
          <cell r="I997" t="str">
            <v>Morales</v>
          </cell>
          <cell r="J997" t="str">
            <v>Salazar</v>
          </cell>
          <cell r="K997" t="str">
            <v>Omar Samir Morales Salazar</v>
          </cell>
          <cell r="L997" t="str">
            <v>MOSO870516RG5</v>
          </cell>
          <cell r="M997" t="str">
            <v>MOSO870516HDGRLM05</v>
          </cell>
          <cell r="N997" t="str">
            <v>C. Beatriz Prado No. 214 Col. Benjamin Mendez C.P. 34020</v>
          </cell>
          <cell r="O997" t="str">
            <v>MV</v>
          </cell>
          <cell r="P997" t="str">
            <v>COL. BENJAMIN MENDEZ</v>
          </cell>
          <cell r="Q997" t="str">
            <v>Durango</v>
          </cell>
          <cell r="R997" t="str">
            <v>Victoria de Durango</v>
          </cell>
          <cell r="S997" t="str">
            <v>Dgo.</v>
          </cell>
          <cell r="T997">
            <v>6188136595</v>
          </cell>
          <cell r="U997">
            <v>6181229670</v>
          </cell>
          <cell r="V997" t="str">
            <v>MEXICANA</v>
          </cell>
          <cell r="W997" t="str">
            <v>M</v>
          </cell>
          <cell r="X997" t="str">
            <v>LIC. EN ADMINISTRACION (7° Semestre)</v>
          </cell>
          <cell r="Y997">
            <v>0</v>
          </cell>
          <cell r="Z997">
            <v>0</v>
          </cell>
          <cell r="AA997">
            <v>0</v>
          </cell>
          <cell r="AB997">
            <v>9</v>
          </cell>
          <cell r="AC997">
            <v>7</v>
          </cell>
          <cell r="AD997">
            <v>9</v>
          </cell>
          <cell r="AE997">
            <v>8.3333333333333339</v>
          </cell>
          <cell r="AF997" t="str">
            <v>B1</v>
          </cell>
          <cell r="AG997">
            <v>0</v>
          </cell>
          <cell r="AH997">
            <v>0</v>
          </cell>
          <cell r="AI997" t="str">
            <v>dkn_zero@hotmail.com</v>
          </cell>
          <cell r="AJ997" t="str">
            <v>OK</v>
          </cell>
          <cell r="AK997" t="str">
            <v>OK</v>
          </cell>
          <cell r="AL997" t="str">
            <v>OK</v>
          </cell>
          <cell r="AM997" t="str">
            <v>OK</v>
          </cell>
          <cell r="AN997" t="str">
            <v>OK</v>
          </cell>
          <cell r="AO997" t="str">
            <v>OK</v>
          </cell>
          <cell r="AP997" t="str">
            <v>OK</v>
          </cell>
          <cell r="AQ997" t="str">
            <v>Morales Salazar Omar Samir</v>
          </cell>
          <cell r="AR997">
            <v>0</v>
          </cell>
        </row>
        <row r="998">
          <cell r="A998">
            <v>997</v>
          </cell>
          <cell r="B998" t="str">
            <v>CANDIDATO</v>
          </cell>
          <cell r="C998" t="str">
            <v>CANDIDATO</v>
          </cell>
          <cell r="D998">
            <v>41068</v>
          </cell>
          <cell r="E998">
            <v>0</v>
          </cell>
          <cell r="F998" t="str">
            <v xml:space="preserve"> </v>
          </cell>
          <cell r="G998" t="str">
            <v xml:space="preserve"> </v>
          </cell>
          <cell r="H998" t="str">
            <v>Samuel</v>
          </cell>
          <cell r="I998" t="str">
            <v>Soto</v>
          </cell>
          <cell r="J998" t="str">
            <v>De la Cruz</v>
          </cell>
          <cell r="K998" t="str">
            <v>Samuel Soto De la Cruz</v>
          </cell>
          <cell r="L998" t="str">
            <v>SOCS881218473</v>
          </cell>
          <cell r="M998" t="str">
            <v>SOCS881218HDGTRM03</v>
          </cell>
          <cell r="N998" t="str">
            <v>And. Piscis No. 104 Fracc. Rinconada Sol C.P. 34229</v>
          </cell>
          <cell r="O998" t="str">
            <v>M</v>
          </cell>
          <cell r="P998" t="str">
            <v>FRACC. RINCONADA SOL</v>
          </cell>
          <cell r="Q998" t="str">
            <v>Durango</v>
          </cell>
          <cell r="R998" t="str">
            <v>Victoria de Durango</v>
          </cell>
          <cell r="S998" t="str">
            <v>Dgo.</v>
          </cell>
          <cell r="T998">
            <v>6188176745</v>
          </cell>
          <cell r="U998">
            <v>6188017989</v>
          </cell>
          <cell r="V998" t="str">
            <v>MEXICANA</v>
          </cell>
          <cell r="W998" t="str">
            <v>M</v>
          </cell>
          <cell r="X998" t="str">
            <v>HIGH SCHOOL</v>
          </cell>
          <cell r="Y998">
            <v>0</v>
          </cell>
          <cell r="Z998">
            <v>0</v>
          </cell>
          <cell r="AA998">
            <v>0</v>
          </cell>
          <cell r="AB998">
            <v>9</v>
          </cell>
          <cell r="AC998">
            <v>6</v>
          </cell>
          <cell r="AD998">
            <v>9</v>
          </cell>
          <cell r="AE998">
            <v>8</v>
          </cell>
          <cell r="AF998" t="str">
            <v>B2</v>
          </cell>
          <cell r="AG998">
            <v>0</v>
          </cell>
          <cell r="AH998">
            <v>0</v>
          </cell>
          <cell r="AI998" t="str">
            <v>melomelito06@hotmail.com</v>
          </cell>
          <cell r="AJ998" t="str">
            <v>OK</v>
          </cell>
          <cell r="AK998" t="str">
            <v>OK</v>
          </cell>
          <cell r="AL998" t="str">
            <v>OK</v>
          </cell>
          <cell r="AM998" t="str">
            <v>OK</v>
          </cell>
          <cell r="AN998" t="str">
            <v>OK</v>
          </cell>
          <cell r="AO998" t="str">
            <v>OK</v>
          </cell>
          <cell r="AP998" t="str">
            <v>OK</v>
          </cell>
          <cell r="AQ998" t="str">
            <v>Soto De la Cruz Samuel</v>
          </cell>
          <cell r="AR998">
            <v>0</v>
          </cell>
        </row>
        <row r="999">
          <cell r="A999">
            <v>998</v>
          </cell>
          <cell r="B999" t="str">
            <v>CANDIDATO</v>
          </cell>
          <cell r="C999" t="str">
            <v>CANDIDATO</v>
          </cell>
          <cell r="D999">
            <v>41068</v>
          </cell>
          <cell r="E999">
            <v>0</v>
          </cell>
          <cell r="F999" t="str">
            <v xml:space="preserve"> </v>
          </cell>
          <cell r="G999" t="str">
            <v xml:space="preserve"> </v>
          </cell>
          <cell r="H999" t="str">
            <v>Christian Emmanuel</v>
          </cell>
          <cell r="I999" t="str">
            <v>Reyes</v>
          </cell>
          <cell r="J999" t="str">
            <v>Herrera</v>
          </cell>
          <cell r="K999" t="str">
            <v>Christian Emmanuel Reyes Herrera</v>
          </cell>
          <cell r="L999" t="str">
            <v>REHC8501044N3</v>
          </cell>
          <cell r="M999" t="str">
            <v>REHC850104HDGYRH01</v>
          </cell>
          <cell r="N999" t="str">
            <v>C. Baca Ortíz No.709 Col. Del Valle C.P. 35600</v>
          </cell>
          <cell r="O999" t="str">
            <v>MV</v>
          </cell>
          <cell r="P999" t="str">
            <v>M- TEPEHUANES</v>
          </cell>
          <cell r="Q999" t="str">
            <v>Tepehuanes</v>
          </cell>
          <cell r="R999" t="str">
            <v>Tepehuanes</v>
          </cell>
          <cell r="S999" t="str">
            <v>Dgo.</v>
          </cell>
          <cell r="T999">
            <v>6748630014</v>
          </cell>
          <cell r="U999">
            <v>6741105052</v>
          </cell>
          <cell r="V999" t="str">
            <v>MEXICANA</v>
          </cell>
          <cell r="W999" t="str">
            <v>M</v>
          </cell>
          <cell r="X999" t="str">
            <v>LIC. EN ADMINISTRACION</v>
          </cell>
          <cell r="Y999">
            <v>0</v>
          </cell>
          <cell r="Z999">
            <v>0</v>
          </cell>
          <cell r="AA999">
            <v>0</v>
          </cell>
          <cell r="AB999">
            <v>9</v>
          </cell>
          <cell r="AC999">
            <v>9</v>
          </cell>
          <cell r="AD999">
            <v>9</v>
          </cell>
          <cell r="AE999">
            <v>9</v>
          </cell>
          <cell r="AF999" t="str">
            <v>B1</v>
          </cell>
          <cell r="AG999">
            <v>0</v>
          </cell>
          <cell r="AH999">
            <v>0</v>
          </cell>
          <cell r="AI999" t="str">
            <v>reyherj@hotmail.com</v>
          </cell>
          <cell r="AJ999" t="str">
            <v>OK</v>
          </cell>
          <cell r="AK999" t="str">
            <v>OK</v>
          </cell>
          <cell r="AL999" t="str">
            <v>OK</v>
          </cell>
          <cell r="AM999" t="str">
            <v>OK</v>
          </cell>
          <cell r="AN999" t="str">
            <v>OK</v>
          </cell>
          <cell r="AO999" t="str">
            <v>OK</v>
          </cell>
          <cell r="AP999" t="str">
            <v>OK</v>
          </cell>
          <cell r="AQ999" t="str">
            <v>Reyes Herrera Christian Emmanuel</v>
          </cell>
          <cell r="AR999">
            <v>0</v>
          </cell>
        </row>
        <row r="1000">
          <cell r="A1000">
            <v>999</v>
          </cell>
          <cell r="B1000" t="str">
            <v>CANDIDATO</v>
          </cell>
          <cell r="C1000" t="str">
            <v>CANDIDATO</v>
          </cell>
          <cell r="D1000">
            <v>41068</v>
          </cell>
          <cell r="E1000">
            <v>0</v>
          </cell>
          <cell r="F1000" t="str">
            <v xml:space="preserve"> </v>
          </cell>
          <cell r="G1000" t="str">
            <v xml:space="preserve"> </v>
          </cell>
          <cell r="H1000" t="str">
            <v>Rodi Patricia</v>
          </cell>
          <cell r="I1000" t="str">
            <v>Mier</v>
          </cell>
          <cell r="J1000" t="str">
            <v>Pacheco</v>
          </cell>
          <cell r="K1000" t="str">
            <v>Rodi Patricia Mier Pacheco</v>
          </cell>
          <cell r="L1000" t="str">
            <v>MIPR870622683</v>
          </cell>
          <cell r="M1000" t="str">
            <v>MIPR870622MSLRCD03</v>
          </cell>
          <cell r="N1000" t="str">
            <v>C. Molino del Rey No. 507 Col. Juan de la Barrera C.P. 34150</v>
          </cell>
          <cell r="O1000" t="str">
            <v>M</v>
          </cell>
          <cell r="P1000" t="str">
            <v>COL. JUAN DE LA BARRERA</v>
          </cell>
          <cell r="Q1000" t="str">
            <v>Durango</v>
          </cell>
          <cell r="R1000" t="str">
            <v>Victoria de Durango</v>
          </cell>
          <cell r="S1000" t="str">
            <v>Dgo.</v>
          </cell>
          <cell r="T1000">
            <v>6188119277</v>
          </cell>
          <cell r="U1000">
            <v>6181177340</v>
          </cell>
          <cell r="V1000" t="str">
            <v>MEXICANA</v>
          </cell>
          <cell r="W1000" t="str">
            <v>F</v>
          </cell>
          <cell r="X1000" t="str">
            <v>LIC. EN LENGUAJES AUDIOVISUALES</v>
          </cell>
          <cell r="Y1000">
            <v>0</v>
          </cell>
          <cell r="Z1000">
            <v>0</v>
          </cell>
          <cell r="AA1000">
            <v>0</v>
          </cell>
          <cell r="AB1000">
            <v>9</v>
          </cell>
          <cell r="AC1000">
            <v>7</v>
          </cell>
          <cell r="AD1000">
            <v>9</v>
          </cell>
          <cell r="AE1000">
            <v>8.3333333333333339</v>
          </cell>
          <cell r="AF1000" t="str">
            <v>B2</v>
          </cell>
          <cell r="AG1000">
            <v>0</v>
          </cell>
          <cell r="AH1000">
            <v>0</v>
          </cell>
          <cell r="AI1000" t="str">
            <v>rpmier@gmail.com</v>
          </cell>
          <cell r="AJ1000" t="str">
            <v>OK</v>
          </cell>
          <cell r="AK1000" t="str">
            <v>OK</v>
          </cell>
          <cell r="AL1000" t="str">
            <v>OK</v>
          </cell>
          <cell r="AM1000" t="str">
            <v>OK</v>
          </cell>
          <cell r="AN1000" t="str">
            <v>OK</v>
          </cell>
          <cell r="AO1000" t="str">
            <v>OK</v>
          </cell>
          <cell r="AP1000" t="str">
            <v>OK</v>
          </cell>
          <cell r="AQ1000" t="str">
            <v>Mier Pacheco Rodi Patricia</v>
          </cell>
          <cell r="AR1000">
            <v>0</v>
          </cell>
        </row>
        <row r="1001">
          <cell r="A1001">
            <v>1000</v>
          </cell>
          <cell r="B1001" t="str">
            <v>ASIGNADO</v>
          </cell>
          <cell r="C1001" t="str">
            <v>CANDIDATO</v>
          </cell>
          <cell r="D1001">
            <v>41068</v>
          </cell>
          <cell r="E1001">
            <v>0</v>
          </cell>
          <cell r="F1001" t="str">
            <v>1° de Septiembre</v>
          </cell>
          <cell r="G1001" t="str">
            <v>PIP</v>
          </cell>
          <cell r="H1001" t="str">
            <v>Elvia Verónica</v>
          </cell>
          <cell r="I1001" t="str">
            <v>Fernández</v>
          </cell>
          <cell r="J1001" t="str">
            <v>Castañeda</v>
          </cell>
          <cell r="K1001" t="str">
            <v>Elvia Verónica Fernández Castañeda</v>
          </cell>
          <cell r="L1001" t="str">
            <v>FECE890214290</v>
          </cell>
          <cell r="M1001" t="str">
            <v>FECE890214MDGRSL01</v>
          </cell>
          <cell r="N1001" t="str">
            <v>And. Infanteria S/N Loc. Francisco I. Madero C.P. 34770</v>
          </cell>
          <cell r="O1001" t="str">
            <v>M</v>
          </cell>
          <cell r="P1001" t="str">
            <v>M- PANUCO DE CORONADO</v>
          </cell>
          <cell r="Q1001" t="str">
            <v>Panuco de Coronado</v>
          </cell>
          <cell r="R1001" t="str">
            <v>Francisco I. Madero</v>
          </cell>
          <cell r="S1001" t="str">
            <v>Dgo.</v>
          </cell>
          <cell r="T1001">
            <v>6778830547</v>
          </cell>
          <cell r="U1001">
            <v>6181214152</v>
          </cell>
          <cell r="V1001" t="str">
            <v>MEXICANA</v>
          </cell>
          <cell r="W1001" t="str">
            <v>F</v>
          </cell>
          <cell r="X1001" t="str">
            <v>PREPARATORIA</v>
          </cell>
          <cell r="Y1001">
            <v>0</v>
          </cell>
          <cell r="Z1001">
            <v>0</v>
          </cell>
          <cell r="AA1001">
            <v>0</v>
          </cell>
          <cell r="AB1001">
            <v>9</v>
          </cell>
          <cell r="AC1001">
            <v>6</v>
          </cell>
          <cell r="AD1001">
            <v>6</v>
          </cell>
          <cell r="AE1001">
            <v>7</v>
          </cell>
          <cell r="AF1001" t="str">
            <v>B1</v>
          </cell>
          <cell r="AG1001">
            <v>0</v>
          </cell>
          <cell r="AH1001">
            <v>0</v>
          </cell>
          <cell r="AI1001" t="str">
            <v>omar_karinamtz@hotmail.com</v>
          </cell>
          <cell r="AJ1001" t="str">
            <v>OK</v>
          </cell>
          <cell r="AK1001" t="str">
            <v>OK</v>
          </cell>
          <cell r="AL1001" t="str">
            <v>OK</v>
          </cell>
          <cell r="AM1001" t="str">
            <v>OK</v>
          </cell>
          <cell r="AN1001" t="str">
            <v>OK</v>
          </cell>
          <cell r="AO1001" t="str">
            <v>OK</v>
          </cell>
          <cell r="AP1001" t="str">
            <v>OK</v>
          </cell>
          <cell r="AQ1001" t="str">
            <v>Fernández Castañeda Elvia Verónica</v>
          </cell>
          <cell r="AR1001">
            <v>0</v>
          </cell>
        </row>
        <row r="1002">
          <cell r="A1002">
            <v>1001</v>
          </cell>
          <cell r="B1002" t="str">
            <v>CANDIDATO</v>
          </cell>
          <cell r="C1002" t="str">
            <v>CANDIDATO</v>
          </cell>
          <cell r="D1002">
            <v>41072</v>
          </cell>
          <cell r="E1002">
            <v>0</v>
          </cell>
          <cell r="F1002" t="str">
            <v xml:space="preserve"> </v>
          </cell>
          <cell r="G1002" t="str">
            <v xml:space="preserve"> </v>
          </cell>
          <cell r="H1002" t="str">
            <v>Manuel Iván</v>
          </cell>
          <cell r="I1002" t="str">
            <v>Burciaga</v>
          </cell>
          <cell r="J1002" t="str">
            <v>López</v>
          </cell>
          <cell r="K1002" t="str">
            <v>Manuel Iván Burciaga López</v>
          </cell>
          <cell r="L1002" t="str">
            <v>BULM860303723</v>
          </cell>
          <cell r="M1002" t="str">
            <v>BULM860303HDGRPN03</v>
          </cell>
          <cell r="N1002" t="str">
            <v>C. Pedernal No. 212- Fracc. Villas del Pedregal C.P. 34227</v>
          </cell>
          <cell r="O1002" t="str">
            <v>M</v>
          </cell>
          <cell r="P1002" t="str">
            <v>FRACC. VILLAS DEL PEDREGAL</v>
          </cell>
          <cell r="Q1002" t="str">
            <v>Durango</v>
          </cell>
          <cell r="R1002" t="str">
            <v>Victoria de Durango</v>
          </cell>
          <cell r="S1002" t="str">
            <v>Dgo.</v>
          </cell>
          <cell r="T1002">
            <v>6184557646</v>
          </cell>
          <cell r="U1002">
            <v>6181449766</v>
          </cell>
          <cell r="V1002" t="str">
            <v>MEXICANA</v>
          </cell>
          <cell r="W1002" t="str">
            <v>M</v>
          </cell>
          <cell r="X1002" t="str">
            <v>PREPARATORIA</v>
          </cell>
          <cell r="Y1002">
            <v>0</v>
          </cell>
          <cell r="Z1002">
            <v>0</v>
          </cell>
          <cell r="AA1002">
            <v>0</v>
          </cell>
          <cell r="AB1002">
            <v>9</v>
          </cell>
          <cell r="AC1002">
            <v>7</v>
          </cell>
          <cell r="AD1002">
            <v>6</v>
          </cell>
          <cell r="AE1002">
            <v>7.333333333333333</v>
          </cell>
          <cell r="AF1002" t="str">
            <v>B1</v>
          </cell>
          <cell r="AG1002">
            <v>0</v>
          </cell>
          <cell r="AH1002">
            <v>0</v>
          </cell>
          <cell r="AI1002" t="str">
            <v>Ivánn_86@hotmail.com</v>
          </cell>
          <cell r="AJ1002" t="str">
            <v>OK</v>
          </cell>
          <cell r="AK1002" t="str">
            <v>OK</v>
          </cell>
          <cell r="AL1002" t="str">
            <v>OK</v>
          </cell>
          <cell r="AM1002" t="str">
            <v>OK</v>
          </cell>
          <cell r="AN1002" t="str">
            <v>OK</v>
          </cell>
          <cell r="AO1002" t="str">
            <v>OK</v>
          </cell>
          <cell r="AP1002" t="str">
            <v>OK</v>
          </cell>
          <cell r="AQ1002" t="str">
            <v>Burciaga López Manuel Iván</v>
          </cell>
          <cell r="AR1002">
            <v>0</v>
          </cell>
        </row>
        <row r="1003">
          <cell r="A1003">
            <v>1002</v>
          </cell>
          <cell r="B1003" t="str">
            <v>ASIGNADO</v>
          </cell>
          <cell r="C1003" t="str">
            <v>CANDIDATO</v>
          </cell>
          <cell r="D1003">
            <v>41072</v>
          </cell>
          <cell r="E1003">
            <v>0</v>
          </cell>
          <cell r="F1003" t="str">
            <v>1° de Septiembre</v>
          </cell>
          <cell r="G1003" t="str">
            <v>PNIEB</v>
          </cell>
          <cell r="H1003" t="str">
            <v>Yamilet</v>
          </cell>
          <cell r="I1003" t="str">
            <v>Ontiveros</v>
          </cell>
          <cell r="J1003" t="str">
            <v>Rocha</v>
          </cell>
          <cell r="K1003" t="str">
            <v>Yamilet Ontiveros Rocha</v>
          </cell>
          <cell r="L1003" t="str">
            <v>OIRY930203MK7</v>
          </cell>
          <cell r="M1003" t="str">
            <v>OIRY930203MDGNCM05</v>
          </cell>
          <cell r="N1003" t="str">
            <v>C. Lilas No. 407 Col. Las Palmas C.P. 34014</v>
          </cell>
          <cell r="O1003" t="str">
            <v>M</v>
          </cell>
          <cell r="P1003" t="str">
            <v>COL. LASPALMAS</v>
          </cell>
          <cell r="Q1003" t="str">
            <v>Durango</v>
          </cell>
          <cell r="R1003" t="str">
            <v>Victoria de Durango</v>
          </cell>
          <cell r="S1003" t="str">
            <v>Dgo.</v>
          </cell>
          <cell r="T1003">
            <v>6181284720</v>
          </cell>
          <cell r="U1003">
            <v>6181002292</v>
          </cell>
          <cell r="V1003" t="str">
            <v>MEXICANA</v>
          </cell>
          <cell r="W1003" t="str">
            <v>F</v>
          </cell>
          <cell r="X1003" t="str">
            <v>PREPARATORIA</v>
          </cell>
          <cell r="Y1003">
            <v>0</v>
          </cell>
          <cell r="Z1003">
            <v>0</v>
          </cell>
          <cell r="AA1003">
            <v>0</v>
          </cell>
          <cell r="AB1003">
            <v>9</v>
          </cell>
          <cell r="AC1003">
            <v>7</v>
          </cell>
          <cell r="AD1003">
            <v>9</v>
          </cell>
          <cell r="AE1003">
            <v>8.3333333333333339</v>
          </cell>
          <cell r="AF1003" t="str">
            <v>B2</v>
          </cell>
          <cell r="AG1003">
            <v>0</v>
          </cell>
          <cell r="AH1003">
            <v>0</v>
          </cell>
          <cell r="AI1003" t="str">
            <v>b3ii4@live.com</v>
          </cell>
          <cell r="AJ1003" t="str">
            <v>OK</v>
          </cell>
          <cell r="AK1003" t="str">
            <v>OK</v>
          </cell>
          <cell r="AL1003" t="str">
            <v>OK</v>
          </cell>
          <cell r="AM1003" t="str">
            <v>OK</v>
          </cell>
          <cell r="AN1003" t="str">
            <v>OK</v>
          </cell>
          <cell r="AO1003" t="str">
            <v>OK</v>
          </cell>
          <cell r="AP1003" t="str">
            <v>OK</v>
          </cell>
          <cell r="AQ1003" t="str">
            <v>Ontiveros Rocha Yamilet</v>
          </cell>
          <cell r="AR1003">
            <v>0</v>
          </cell>
        </row>
        <row r="1004">
          <cell r="A1004">
            <v>1003</v>
          </cell>
          <cell r="B1004" t="str">
            <v>CANDIDATO</v>
          </cell>
          <cell r="C1004" t="str">
            <v>CANDIDATO</v>
          </cell>
          <cell r="D1004">
            <v>41073</v>
          </cell>
          <cell r="E1004">
            <v>0</v>
          </cell>
          <cell r="F1004" t="str">
            <v xml:space="preserve"> </v>
          </cell>
          <cell r="G1004" t="str">
            <v xml:space="preserve"> </v>
          </cell>
          <cell r="H1004" t="str">
            <v>Marvin Andres</v>
          </cell>
          <cell r="I1004" t="str">
            <v>Contreras</v>
          </cell>
          <cell r="J1004" t="str">
            <v>Montañez</v>
          </cell>
          <cell r="K1004" t="str">
            <v>Marvin Andres Contreras Montañez</v>
          </cell>
          <cell r="L1004" t="str">
            <v>COMM881020PP22</v>
          </cell>
          <cell r="M1004" t="str">
            <v>COMM881020HCHNNR06</v>
          </cell>
          <cell r="N1004" t="str">
            <v>C. 16 de septiembre No. 303 C.P. 35350</v>
          </cell>
          <cell r="O1004" t="str">
            <v>MV</v>
          </cell>
          <cell r="P1004" t="str">
            <v>M- Ocampo</v>
          </cell>
          <cell r="Q1004" t="str">
            <v>Villa Ocampo</v>
          </cell>
          <cell r="R1004" t="str">
            <v xml:space="preserve"> Las Nieves</v>
          </cell>
          <cell r="S1004" t="str">
            <v>Dgo.</v>
          </cell>
          <cell r="T1004">
            <v>6495470126</v>
          </cell>
          <cell r="U1004">
            <v>6491032369</v>
          </cell>
          <cell r="V1004" t="str">
            <v>MEXICANA</v>
          </cell>
          <cell r="W1004" t="str">
            <v>M</v>
          </cell>
          <cell r="X1004" t="str">
            <v>HIGH SCHOOL</v>
          </cell>
          <cell r="Y1004">
            <v>0</v>
          </cell>
          <cell r="Z1004">
            <v>0</v>
          </cell>
          <cell r="AA1004">
            <v>0</v>
          </cell>
          <cell r="AB1004">
            <v>8</v>
          </cell>
          <cell r="AC1004">
            <v>7</v>
          </cell>
          <cell r="AD1004">
            <v>6</v>
          </cell>
          <cell r="AE1004">
            <v>7</v>
          </cell>
          <cell r="AF1004" t="str">
            <v>B1</v>
          </cell>
          <cell r="AG1004">
            <v>0</v>
          </cell>
          <cell r="AH1004">
            <v>0</v>
          </cell>
          <cell r="AI1004" t="str">
            <v>el.primo10@hotmail.com</v>
          </cell>
          <cell r="AJ1004" t="str">
            <v>pend</v>
          </cell>
          <cell r="AK1004" t="str">
            <v>OK</v>
          </cell>
          <cell r="AL1004" t="str">
            <v>OK</v>
          </cell>
          <cell r="AM1004" t="str">
            <v>pend</v>
          </cell>
          <cell r="AN1004" t="str">
            <v>ok</v>
          </cell>
          <cell r="AO1004" t="str">
            <v>OK</v>
          </cell>
          <cell r="AP1004" t="str">
            <v>OK</v>
          </cell>
          <cell r="AQ1004" t="str">
            <v>Contreras Montañez Marvin Andres</v>
          </cell>
          <cell r="AR1004">
            <v>0</v>
          </cell>
        </row>
        <row r="1005">
          <cell r="A1005">
            <v>1004</v>
          </cell>
          <cell r="B1005" t="str">
            <v>ASIGNADO</v>
          </cell>
          <cell r="C1005" t="str">
            <v>CANDIDATO</v>
          </cell>
          <cell r="D1005">
            <v>41073</v>
          </cell>
          <cell r="E1005">
            <v>0</v>
          </cell>
          <cell r="F1005" t="str">
            <v>1° de Septiembre</v>
          </cell>
          <cell r="G1005" t="str">
            <v>PNIEB</v>
          </cell>
          <cell r="H1005" t="str">
            <v>Roberto Carlos</v>
          </cell>
          <cell r="I1005" t="str">
            <v>Márquez</v>
          </cell>
          <cell r="J1005" t="str">
            <v>Martínez</v>
          </cell>
          <cell r="K1005" t="str">
            <v>Roberto Carlos Márquez Martínez</v>
          </cell>
          <cell r="L1005" t="str">
            <v>MAMR891005KFA</v>
          </cell>
          <cell r="M1005" t="str">
            <v>MAMR891005HDGRRB08</v>
          </cell>
          <cell r="N1005" t="str">
            <v>C. Jazmín No.312 Col. del Valle C.P. 34130</v>
          </cell>
          <cell r="O1005" t="str">
            <v>M</v>
          </cell>
          <cell r="P1005" t="str">
            <v>COL. DEL VALLE</v>
          </cell>
          <cell r="Q1005" t="str">
            <v>Durango</v>
          </cell>
          <cell r="R1005" t="str">
            <v>Victoria de Durango</v>
          </cell>
          <cell r="S1005" t="str">
            <v>Dgo.</v>
          </cell>
          <cell r="T1005">
            <v>6188127043</v>
          </cell>
          <cell r="U1005">
            <v>6181440656</v>
          </cell>
          <cell r="V1005" t="str">
            <v>MEXICANA</v>
          </cell>
          <cell r="W1005" t="str">
            <v>M</v>
          </cell>
          <cell r="X1005" t="str">
            <v>LIC. EN DOCENCIA DE LA LENGUA INGLESA</v>
          </cell>
          <cell r="Y1005">
            <v>0</v>
          </cell>
          <cell r="Z1005">
            <v>0</v>
          </cell>
          <cell r="AA1005">
            <v>0</v>
          </cell>
          <cell r="AB1005">
            <v>8</v>
          </cell>
          <cell r="AC1005">
            <v>7</v>
          </cell>
          <cell r="AD1005">
            <v>9</v>
          </cell>
          <cell r="AE1005">
            <v>8</v>
          </cell>
          <cell r="AF1005" t="str">
            <v>B1</v>
          </cell>
          <cell r="AG1005">
            <v>0</v>
          </cell>
          <cell r="AH1005">
            <v>0</v>
          </cell>
          <cell r="AI1005" t="str">
            <v>rockpunk89@gmail.com</v>
          </cell>
          <cell r="AJ1005" t="str">
            <v>OK</v>
          </cell>
          <cell r="AK1005" t="str">
            <v>OK</v>
          </cell>
          <cell r="AL1005" t="str">
            <v>OK</v>
          </cell>
          <cell r="AM1005" t="str">
            <v>OK</v>
          </cell>
          <cell r="AN1005" t="str">
            <v>OK</v>
          </cell>
          <cell r="AO1005" t="str">
            <v>OK</v>
          </cell>
          <cell r="AP1005" t="str">
            <v>OK</v>
          </cell>
          <cell r="AQ1005" t="str">
            <v>Márquez Martínez Roberto Carlos</v>
          </cell>
          <cell r="AR1005">
            <v>0</v>
          </cell>
        </row>
        <row r="1006">
          <cell r="A1006">
            <v>1005</v>
          </cell>
          <cell r="B1006" t="str">
            <v>ASIGNADO</v>
          </cell>
          <cell r="C1006" t="str">
            <v>CANDIDATO</v>
          </cell>
          <cell r="D1006">
            <v>41074</v>
          </cell>
          <cell r="E1006">
            <v>0</v>
          </cell>
          <cell r="F1006" t="str">
            <v>1° de Septiembre</v>
          </cell>
          <cell r="G1006" t="str">
            <v>PNIEB</v>
          </cell>
          <cell r="H1006" t="str">
            <v>Rosa Dalia</v>
          </cell>
          <cell r="I1006" t="str">
            <v>Román</v>
          </cell>
          <cell r="J1006" t="str">
            <v>Molina</v>
          </cell>
          <cell r="K1006" t="str">
            <v>Rosa Dalia Román Molina</v>
          </cell>
          <cell r="L1006" t="str">
            <v>ROMR860511GJA</v>
          </cell>
          <cell r="M1006" t="str">
            <v>ROMR860511MCLMLS08</v>
          </cell>
          <cell r="N1006" t="str">
            <v>C. 16 de Septiembre No. 125 Fracc. San Luis C.P. 34224</v>
          </cell>
          <cell r="O1006" t="str">
            <v>M</v>
          </cell>
          <cell r="P1006" t="str">
            <v>FRACC. SAN LUIS</v>
          </cell>
          <cell r="Q1006" t="str">
            <v>Durango</v>
          </cell>
          <cell r="R1006" t="str">
            <v>Victoria de Durango</v>
          </cell>
          <cell r="S1006" t="str">
            <v>Dgo.</v>
          </cell>
          <cell r="T1006">
            <v>6188282798</v>
          </cell>
          <cell r="U1006">
            <v>6181137375</v>
          </cell>
          <cell r="V1006" t="str">
            <v>MEXICANA</v>
          </cell>
          <cell r="W1006" t="str">
            <v>F</v>
          </cell>
          <cell r="X1006" t="str">
            <v>LIC. EN EDUCACION SECUNDARIA INGLES</v>
          </cell>
          <cell r="Y1006">
            <v>0</v>
          </cell>
          <cell r="Z1006">
            <v>0</v>
          </cell>
          <cell r="AA1006">
            <v>0</v>
          </cell>
          <cell r="AB1006">
            <v>9</v>
          </cell>
          <cell r="AC1006">
            <v>9</v>
          </cell>
          <cell r="AD1006">
            <v>9</v>
          </cell>
          <cell r="AE1006">
            <v>9</v>
          </cell>
          <cell r="AF1006" t="str">
            <v>B1</v>
          </cell>
          <cell r="AG1006">
            <v>0</v>
          </cell>
          <cell r="AH1006">
            <v>0</v>
          </cell>
          <cell r="AI1006" t="str">
            <v>jaz8006@hotmail.com</v>
          </cell>
          <cell r="AJ1006" t="str">
            <v>OK</v>
          </cell>
          <cell r="AK1006" t="str">
            <v>OK</v>
          </cell>
          <cell r="AL1006" t="str">
            <v>OK</v>
          </cell>
          <cell r="AM1006" t="str">
            <v>OK</v>
          </cell>
          <cell r="AN1006" t="str">
            <v>OK</v>
          </cell>
          <cell r="AO1006" t="str">
            <v>OK</v>
          </cell>
          <cell r="AP1006" t="str">
            <v>OK</v>
          </cell>
          <cell r="AQ1006" t="str">
            <v>Román Molina Rosa Dalia</v>
          </cell>
          <cell r="AR1006">
            <v>0</v>
          </cell>
        </row>
        <row r="1007">
          <cell r="A1007">
            <v>1006</v>
          </cell>
          <cell r="B1007" t="str">
            <v>ASIGNADO</v>
          </cell>
          <cell r="C1007" t="str">
            <v>CANDIDATO</v>
          </cell>
          <cell r="D1007">
            <v>41075</v>
          </cell>
          <cell r="E1007">
            <v>0</v>
          </cell>
          <cell r="F1007" t="str">
            <v>1° de Septiembre</v>
          </cell>
          <cell r="G1007" t="str">
            <v>PNIEB</v>
          </cell>
          <cell r="H1007" t="str">
            <v>Claudia Yuridia</v>
          </cell>
          <cell r="I1007" t="str">
            <v>Rocha</v>
          </cell>
          <cell r="J1007" t="str">
            <v>Valles</v>
          </cell>
          <cell r="K1007" t="str">
            <v>Claudia Yuridia Rocha Valles</v>
          </cell>
          <cell r="L1007" t="str">
            <v>ROVC861121B12</v>
          </cell>
          <cell r="M1007" t="str">
            <v>ROVC861121MDGCLL07</v>
          </cell>
          <cell r="N1007" t="str">
            <v>C. Mariano Escobedo No. 412 Col. Francisco Villa C.P. 34130</v>
          </cell>
          <cell r="O1007" t="str">
            <v>M</v>
          </cell>
          <cell r="P1007" t="str">
            <v xml:space="preserve">COL. FRANCISCO VILLA </v>
          </cell>
          <cell r="Q1007" t="str">
            <v>Durango</v>
          </cell>
          <cell r="R1007" t="str">
            <v>Victoria de Durango</v>
          </cell>
          <cell r="S1007" t="str">
            <v>Dgo.</v>
          </cell>
          <cell r="T1007">
            <v>6188123627</v>
          </cell>
          <cell r="U1007">
            <v>6181872655</v>
          </cell>
          <cell r="V1007" t="str">
            <v>MEXICANA</v>
          </cell>
          <cell r="W1007" t="str">
            <v>F</v>
          </cell>
          <cell r="X1007" t="str">
            <v>LIC. PSICOLOGIA (pasante)</v>
          </cell>
          <cell r="Y1007">
            <v>0</v>
          </cell>
          <cell r="Z1007">
            <v>0</v>
          </cell>
          <cell r="AA1007">
            <v>0</v>
          </cell>
          <cell r="AB1007">
            <v>8</v>
          </cell>
          <cell r="AC1007">
            <v>6</v>
          </cell>
          <cell r="AD1007">
            <v>9</v>
          </cell>
          <cell r="AE1007">
            <v>7.666666666666667</v>
          </cell>
          <cell r="AF1007" t="str">
            <v>B1</v>
          </cell>
          <cell r="AG1007">
            <v>0</v>
          </cell>
          <cell r="AH1007">
            <v>0</v>
          </cell>
          <cell r="AI1007" t="str">
            <v>bsbgirl1986@hotmail.com</v>
          </cell>
          <cell r="AJ1007" t="str">
            <v>OK</v>
          </cell>
          <cell r="AK1007" t="str">
            <v>OK</v>
          </cell>
          <cell r="AL1007" t="str">
            <v>OK</v>
          </cell>
          <cell r="AM1007" t="str">
            <v>OK</v>
          </cell>
          <cell r="AN1007" t="str">
            <v>OK</v>
          </cell>
          <cell r="AO1007" t="str">
            <v>OK</v>
          </cell>
          <cell r="AP1007" t="str">
            <v>OK</v>
          </cell>
          <cell r="AQ1007" t="str">
            <v>Rocha Valles Claudia Yuridia</v>
          </cell>
          <cell r="AR1007">
            <v>0</v>
          </cell>
        </row>
        <row r="1008">
          <cell r="A1008">
            <v>1007</v>
          </cell>
          <cell r="B1008" t="str">
            <v>CANDIDATO</v>
          </cell>
          <cell r="C1008" t="str">
            <v>CANDIDATO</v>
          </cell>
          <cell r="D1008">
            <v>41075</v>
          </cell>
          <cell r="E1008">
            <v>0</v>
          </cell>
          <cell r="F1008" t="str">
            <v xml:space="preserve"> </v>
          </cell>
          <cell r="G1008" t="str">
            <v xml:space="preserve"> </v>
          </cell>
          <cell r="H1008" t="str">
            <v>José Martín</v>
          </cell>
          <cell r="I1008" t="str">
            <v>Pérez</v>
          </cell>
          <cell r="J1008" t="str">
            <v>Nava</v>
          </cell>
          <cell r="K1008" t="str">
            <v>José Martín Pérez Nava</v>
          </cell>
          <cell r="L1008" t="str">
            <v>PENM720123ME8</v>
          </cell>
          <cell r="M1008" t="str">
            <v>PENM720123HDGRVR09</v>
          </cell>
          <cell r="N1008" t="str">
            <v>C. Morelos No. 801 Loc. Villa Unión C.P. 34800</v>
          </cell>
          <cell r="O1008" t="str">
            <v>M</v>
          </cell>
          <cell r="P1008" t="str">
            <v>M- Poanas</v>
          </cell>
          <cell r="Q1008" t="str">
            <v>Poanas</v>
          </cell>
          <cell r="R1008" t="str">
            <v>Villa Unión</v>
          </cell>
          <cell r="S1008" t="str">
            <v>Dgo.</v>
          </cell>
          <cell r="T1008">
            <v>6758670146</v>
          </cell>
          <cell r="U1008">
            <v>6751092086</v>
          </cell>
          <cell r="V1008" t="str">
            <v>MEXICANA</v>
          </cell>
          <cell r="W1008" t="str">
            <v>M</v>
          </cell>
          <cell r="X1008" t="str">
            <v>PREPARATORIA</v>
          </cell>
          <cell r="Y1008">
            <v>0</v>
          </cell>
          <cell r="Z1008">
            <v>0</v>
          </cell>
          <cell r="AA1008">
            <v>0</v>
          </cell>
          <cell r="AB1008">
            <v>8</v>
          </cell>
          <cell r="AC1008">
            <v>7</v>
          </cell>
          <cell r="AD1008">
            <v>9</v>
          </cell>
          <cell r="AE1008">
            <v>8</v>
          </cell>
          <cell r="AF1008" t="str">
            <v>B1</v>
          </cell>
          <cell r="AG1008">
            <v>0</v>
          </cell>
          <cell r="AH1008">
            <v>0</v>
          </cell>
          <cell r="AI1008" t="str">
            <v>jm2perez@hotmail.com</v>
          </cell>
          <cell r="AJ1008" t="str">
            <v>OK</v>
          </cell>
          <cell r="AK1008" t="str">
            <v>OK</v>
          </cell>
          <cell r="AL1008" t="str">
            <v>OK</v>
          </cell>
          <cell r="AM1008" t="str">
            <v>OK</v>
          </cell>
          <cell r="AN1008" t="str">
            <v>OK</v>
          </cell>
          <cell r="AO1008" t="str">
            <v>OK</v>
          </cell>
          <cell r="AP1008" t="str">
            <v>OK</v>
          </cell>
          <cell r="AQ1008" t="str">
            <v>Pérez Nava José Martín</v>
          </cell>
          <cell r="AR1008">
            <v>0</v>
          </cell>
        </row>
        <row r="1009">
          <cell r="A1009">
            <v>1008</v>
          </cell>
          <cell r="B1009" t="str">
            <v>CANDIDATO</v>
          </cell>
          <cell r="C1009" t="str">
            <v>CANDIDATO</v>
          </cell>
          <cell r="D1009">
            <v>41075</v>
          </cell>
          <cell r="E1009">
            <v>0</v>
          </cell>
          <cell r="F1009" t="str">
            <v xml:space="preserve"> </v>
          </cell>
          <cell r="G1009" t="str">
            <v xml:space="preserve"> </v>
          </cell>
          <cell r="H1009" t="str">
            <v>Daisy</v>
          </cell>
          <cell r="I1009" t="str">
            <v>Martínez</v>
          </cell>
          <cell r="J1009" t="str">
            <v>Corral</v>
          </cell>
          <cell r="K1009" t="str">
            <v>Daisy Martínez Corral</v>
          </cell>
          <cell r="L1009" t="str">
            <v>MACD9009218H5</v>
          </cell>
          <cell r="M1009" t="str">
            <v>MACD900921MNERRS03</v>
          </cell>
          <cell r="N1009" t="str">
            <v>C. 5 de Febrero No. 216 Zona Centro C.P. 34422</v>
          </cell>
          <cell r="O1009" t="str">
            <v>M</v>
          </cell>
          <cell r="P1009" t="str">
            <v>M- Nuevo Ideal</v>
          </cell>
          <cell r="Q1009" t="str">
            <v>Nuevo Ideal</v>
          </cell>
          <cell r="R1009" t="str">
            <v>Nuevo Ideal</v>
          </cell>
          <cell r="S1009" t="str">
            <v>Dgo.</v>
          </cell>
          <cell r="T1009">
            <v>6778730071</v>
          </cell>
          <cell r="U1009">
            <v>6181832277</v>
          </cell>
          <cell r="V1009" t="str">
            <v>MEXICANA</v>
          </cell>
          <cell r="W1009" t="str">
            <v>F</v>
          </cell>
          <cell r="X1009" t="str">
            <v>LIC. EN DOCENCIA DE LA LENGUA INGLESA (8° Semestre)</v>
          </cell>
          <cell r="Y1009">
            <v>0</v>
          </cell>
          <cell r="Z1009">
            <v>0</v>
          </cell>
          <cell r="AA1009">
            <v>0</v>
          </cell>
          <cell r="AB1009">
            <v>8</v>
          </cell>
          <cell r="AC1009">
            <v>9</v>
          </cell>
          <cell r="AD1009">
            <v>9</v>
          </cell>
          <cell r="AE1009">
            <v>8.6666666666666661</v>
          </cell>
          <cell r="AF1009" t="str">
            <v>C1</v>
          </cell>
          <cell r="AG1009">
            <v>0</v>
          </cell>
          <cell r="AH1009">
            <v>0</v>
          </cell>
          <cell r="AI1009" t="str">
            <v>mashy_mtz@hotmail.com</v>
          </cell>
          <cell r="AJ1009" t="str">
            <v>OK</v>
          </cell>
          <cell r="AK1009" t="str">
            <v>OK</v>
          </cell>
          <cell r="AL1009" t="str">
            <v>OK</v>
          </cell>
          <cell r="AM1009" t="str">
            <v>OK</v>
          </cell>
          <cell r="AN1009" t="str">
            <v>OK</v>
          </cell>
          <cell r="AO1009" t="str">
            <v>OK</v>
          </cell>
          <cell r="AP1009" t="str">
            <v>OK</v>
          </cell>
          <cell r="AQ1009" t="str">
            <v>Martínez Corral Daisy</v>
          </cell>
          <cell r="AR1009">
            <v>0</v>
          </cell>
        </row>
        <row r="1010">
          <cell r="A1010">
            <v>1009</v>
          </cell>
          <cell r="B1010" t="str">
            <v>ASIGNADO</v>
          </cell>
          <cell r="C1010" t="str">
            <v>CANDIDATO</v>
          </cell>
          <cell r="D1010">
            <v>41078</v>
          </cell>
          <cell r="E1010">
            <v>0</v>
          </cell>
          <cell r="F1010" t="str">
            <v>1° de Septiembre</v>
          </cell>
          <cell r="G1010" t="str">
            <v>PNIEB</v>
          </cell>
          <cell r="H1010" t="str">
            <v>Daniela</v>
          </cell>
          <cell r="I1010" t="str">
            <v>Núñez</v>
          </cell>
          <cell r="J1010" t="str">
            <v>Sosa</v>
          </cell>
          <cell r="K1010" t="str">
            <v>Daniela Núñez Sosa</v>
          </cell>
          <cell r="L1010" t="str">
            <v>NUSD920315IT1</v>
          </cell>
          <cell r="M1010" t="str">
            <v>NUSD920315MDGXSN02</v>
          </cell>
          <cell r="N1010" t="str">
            <v>C. Gomez Palacio No. 1517 Pte. C.P. 34000</v>
          </cell>
          <cell r="O1010" t="str">
            <v>M</v>
          </cell>
          <cell r="P1010" t="str">
            <v>ZONA CENTRO</v>
          </cell>
          <cell r="Q1010" t="str">
            <v>Durango</v>
          </cell>
          <cell r="R1010" t="str">
            <v>Durango</v>
          </cell>
          <cell r="S1010" t="str">
            <v>Dgo.</v>
          </cell>
          <cell r="T1010">
            <v>6188122814</v>
          </cell>
          <cell r="U1010">
            <v>6181275606</v>
          </cell>
          <cell r="V1010" t="str">
            <v>MEXICANA</v>
          </cell>
          <cell r="W1010" t="str">
            <v>F</v>
          </cell>
          <cell r="X1010" t="str">
            <v>LIC. EN TERAPIA DE LA COMUNICACIÓN HUMANA (3er. Semestre)</v>
          </cell>
          <cell r="Y1010">
            <v>0</v>
          </cell>
          <cell r="Z1010">
            <v>0</v>
          </cell>
          <cell r="AA1010">
            <v>0</v>
          </cell>
          <cell r="AB1010">
            <v>8</v>
          </cell>
          <cell r="AC1010">
            <v>6</v>
          </cell>
          <cell r="AD1010">
            <v>9</v>
          </cell>
          <cell r="AE1010">
            <v>7.666666666666667</v>
          </cell>
          <cell r="AF1010" t="str">
            <v>B2</v>
          </cell>
          <cell r="AG1010">
            <v>0</v>
          </cell>
          <cell r="AH1010">
            <v>0</v>
          </cell>
          <cell r="AI1010" t="str">
            <v>daniella_nuso@hotmail.com</v>
          </cell>
          <cell r="AJ1010" t="str">
            <v>OK</v>
          </cell>
          <cell r="AK1010" t="str">
            <v>OK</v>
          </cell>
          <cell r="AL1010" t="str">
            <v>OK</v>
          </cell>
          <cell r="AM1010" t="str">
            <v>OK</v>
          </cell>
          <cell r="AN1010" t="str">
            <v>OK</v>
          </cell>
          <cell r="AO1010" t="str">
            <v>OK</v>
          </cell>
          <cell r="AP1010" t="str">
            <v>OK</v>
          </cell>
          <cell r="AQ1010" t="str">
            <v>Núñez Sosa Daniela</v>
          </cell>
          <cell r="AR1010">
            <v>0</v>
          </cell>
        </row>
        <row r="1011">
          <cell r="A1011">
            <v>1010</v>
          </cell>
          <cell r="B1011" t="str">
            <v>ASIGNADO</v>
          </cell>
          <cell r="C1011" t="str">
            <v>CANDIDATO</v>
          </cell>
          <cell r="D1011">
            <v>41078</v>
          </cell>
          <cell r="E1011">
            <v>0</v>
          </cell>
          <cell r="F1011" t="str">
            <v>1° de Septiembre</v>
          </cell>
          <cell r="G1011" t="str">
            <v>PNIEB</v>
          </cell>
          <cell r="H1011" t="str">
            <v>Ricardo Zamael</v>
          </cell>
          <cell r="I1011" t="str">
            <v>García</v>
          </cell>
          <cell r="J1011" t="str">
            <v>Hernández</v>
          </cell>
          <cell r="K1011" t="str">
            <v>Ricardo Zamael García Hernández</v>
          </cell>
          <cell r="L1011" t="str">
            <v>GAHR920826439</v>
          </cell>
          <cell r="M1011" t="str">
            <v>GAHR920826HDGRRC13</v>
          </cell>
          <cell r="N1011" t="str">
            <v>C. Valle de Ferrocarril No. 228 Col. La Esperanza C.P. 34637</v>
          </cell>
          <cell r="O1011" t="str">
            <v>M</v>
          </cell>
          <cell r="P1011" t="str">
            <v>M- Santiago Papasquiaro</v>
          </cell>
          <cell r="Q1011" t="str">
            <v>Santiago Papasquiaro</v>
          </cell>
          <cell r="R1011" t="str">
            <v>Santiago Papasquiaro</v>
          </cell>
          <cell r="S1011" t="str">
            <v>Dgo.</v>
          </cell>
          <cell r="T1011">
            <v>6748621049</v>
          </cell>
          <cell r="U1011">
            <v>6748610454</v>
          </cell>
          <cell r="V1011" t="str">
            <v>MEXICANA</v>
          </cell>
          <cell r="W1011" t="str">
            <v>M</v>
          </cell>
          <cell r="X1011" t="str">
            <v>PREPARATORIA</v>
          </cell>
          <cell r="Y1011">
            <v>0</v>
          </cell>
          <cell r="Z1011">
            <v>0</v>
          </cell>
          <cell r="AA1011">
            <v>0</v>
          </cell>
          <cell r="AB1011">
            <v>9</v>
          </cell>
          <cell r="AC1011">
            <v>7</v>
          </cell>
          <cell r="AD1011">
            <v>9</v>
          </cell>
          <cell r="AE1011">
            <v>8.3333333333333339</v>
          </cell>
          <cell r="AF1011" t="str">
            <v>B2</v>
          </cell>
          <cell r="AG1011">
            <v>0</v>
          </cell>
          <cell r="AH1011">
            <v>0</v>
          </cell>
          <cell r="AI1011" t="str">
            <v>z_a-m@hotmail.com</v>
          </cell>
          <cell r="AJ1011" t="str">
            <v>OK</v>
          </cell>
          <cell r="AK1011" t="str">
            <v>OK</v>
          </cell>
          <cell r="AL1011" t="str">
            <v>OK</v>
          </cell>
          <cell r="AM1011" t="str">
            <v>OK</v>
          </cell>
          <cell r="AN1011" t="str">
            <v>OK</v>
          </cell>
          <cell r="AO1011" t="str">
            <v>OK</v>
          </cell>
          <cell r="AP1011" t="str">
            <v>OK</v>
          </cell>
          <cell r="AQ1011" t="str">
            <v>García Hernández Ricardo Zamael</v>
          </cell>
          <cell r="AR1011">
            <v>0</v>
          </cell>
        </row>
        <row r="1012">
          <cell r="A1012">
            <v>1011</v>
          </cell>
          <cell r="B1012" t="str">
            <v>ASIGNADO</v>
          </cell>
          <cell r="C1012" t="str">
            <v>CANDIDATO</v>
          </cell>
          <cell r="D1012">
            <v>41079</v>
          </cell>
          <cell r="E1012">
            <v>0</v>
          </cell>
          <cell r="F1012" t="str">
            <v>1° de Septiembre</v>
          </cell>
          <cell r="G1012" t="str">
            <v>PNIEB</v>
          </cell>
          <cell r="H1012" t="str">
            <v>Raquel</v>
          </cell>
          <cell r="I1012" t="str">
            <v>Álvarez</v>
          </cell>
          <cell r="J1012" t="str">
            <v>Reyes</v>
          </cell>
          <cell r="K1012" t="str">
            <v>Raquel Álvarez Reyes</v>
          </cell>
          <cell r="L1012" t="str">
            <v>AARR771114UD1</v>
          </cell>
          <cell r="M1012" t="str">
            <v>AARR771114MSPLYQ03</v>
          </cell>
          <cell r="N1012" t="str">
            <v>C. Camino del Granizo No.124 Fracc. Los Remedios C.P. 34100</v>
          </cell>
          <cell r="O1012" t="str">
            <v>M</v>
          </cell>
          <cell r="P1012" t="str">
            <v>FRACC. LOS REMEDIOS</v>
          </cell>
          <cell r="Q1012" t="str">
            <v>Durango</v>
          </cell>
          <cell r="R1012" t="str">
            <v>Victoria de Durango</v>
          </cell>
          <cell r="S1012" t="str">
            <v>Dgo.</v>
          </cell>
          <cell r="T1012">
            <v>6181677930</v>
          </cell>
          <cell r="U1012">
            <v>4772430861</v>
          </cell>
          <cell r="V1012" t="str">
            <v>MEXICANA</v>
          </cell>
          <cell r="W1012" t="str">
            <v>F</v>
          </cell>
          <cell r="X1012" t="str">
            <v>LIC. EN INFORMATICA</v>
          </cell>
          <cell r="Y1012">
            <v>0</v>
          </cell>
          <cell r="Z1012">
            <v>0</v>
          </cell>
          <cell r="AA1012">
            <v>0</v>
          </cell>
          <cell r="AB1012">
            <v>8</v>
          </cell>
          <cell r="AC1012">
            <v>6</v>
          </cell>
          <cell r="AD1012">
            <v>9</v>
          </cell>
          <cell r="AE1012">
            <v>7.666666666666667</v>
          </cell>
          <cell r="AF1012" t="str">
            <v>B1</v>
          </cell>
          <cell r="AG1012">
            <v>0</v>
          </cell>
          <cell r="AH1012">
            <v>0</v>
          </cell>
          <cell r="AI1012" t="str">
            <v>mvichique@yahoo.com.mx</v>
          </cell>
          <cell r="AJ1012" t="str">
            <v>OK</v>
          </cell>
          <cell r="AK1012" t="str">
            <v>OK</v>
          </cell>
          <cell r="AL1012" t="str">
            <v>OK</v>
          </cell>
          <cell r="AM1012" t="str">
            <v>OK</v>
          </cell>
          <cell r="AN1012" t="str">
            <v>OK</v>
          </cell>
          <cell r="AO1012" t="str">
            <v>OK</v>
          </cell>
          <cell r="AP1012" t="str">
            <v>OK</v>
          </cell>
          <cell r="AQ1012" t="str">
            <v>Álvarez Reyes Raquel</v>
          </cell>
          <cell r="AR1012">
            <v>0</v>
          </cell>
        </row>
        <row r="1013">
          <cell r="A1013">
            <v>1012</v>
          </cell>
          <cell r="B1013" t="str">
            <v>CANDIDATO</v>
          </cell>
          <cell r="C1013" t="str">
            <v>CANDIDATO</v>
          </cell>
          <cell r="D1013">
            <v>41080</v>
          </cell>
          <cell r="E1013">
            <v>0</v>
          </cell>
          <cell r="F1013" t="str">
            <v xml:space="preserve"> </v>
          </cell>
          <cell r="G1013" t="str">
            <v xml:space="preserve"> </v>
          </cell>
          <cell r="H1013" t="str">
            <v>Jaime</v>
          </cell>
          <cell r="I1013" t="str">
            <v>Castro</v>
          </cell>
          <cell r="J1013" t="str">
            <v>Leyva</v>
          </cell>
          <cell r="K1013" t="str">
            <v>Jaime Castro Leyva</v>
          </cell>
          <cell r="L1013" t="str">
            <v>CALJ900728NP07</v>
          </cell>
          <cell r="M1013" t="str">
            <v>CALJ900728HDGSYM04</v>
          </cell>
          <cell r="N1013" t="str">
            <v>C. Jacarandas No. 223 Col. San Miguel C.P. 34128</v>
          </cell>
          <cell r="O1013" t="str">
            <v>V</v>
          </cell>
          <cell r="P1013" t="str">
            <v>COL. SAN MIGUEL</v>
          </cell>
          <cell r="Q1013" t="str">
            <v>Durango</v>
          </cell>
          <cell r="R1013" t="str">
            <v>Victoria de Durango</v>
          </cell>
          <cell r="S1013" t="str">
            <v>Dgo.</v>
          </cell>
          <cell r="T1013">
            <v>6181918402</v>
          </cell>
          <cell r="U1013">
            <v>6181867508</v>
          </cell>
          <cell r="V1013" t="str">
            <v>MEXICANA</v>
          </cell>
          <cell r="W1013" t="str">
            <v>M</v>
          </cell>
          <cell r="X1013" t="str">
            <v>LIC. EN DOCENCIA DE LA LENGUA INGLESA</v>
          </cell>
          <cell r="Y1013">
            <v>0</v>
          </cell>
          <cell r="Z1013">
            <v>0</v>
          </cell>
          <cell r="AA1013">
            <v>0</v>
          </cell>
          <cell r="AB1013">
            <v>9</v>
          </cell>
          <cell r="AC1013">
            <v>9</v>
          </cell>
          <cell r="AD1013">
            <v>9</v>
          </cell>
          <cell r="AE1013">
            <v>9</v>
          </cell>
          <cell r="AF1013" t="str">
            <v>B2</v>
          </cell>
          <cell r="AG1013">
            <v>0</v>
          </cell>
          <cell r="AH1013">
            <v>0</v>
          </cell>
          <cell r="AI1013" t="str">
            <v>jimmykastrou@hotmail.com</v>
          </cell>
          <cell r="AJ1013" t="str">
            <v>OK</v>
          </cell>
          <cell r="AK1013" t="str">
            <v>OK</v>
          </cell>
          <cell r="AL1013" t="str">
            <v>OK</v>
          </cell>
          <cell r="AM1013" t="str">
            <v>OK</v>
          </cell>
          <cell r="AN1013" t="str">
            <v>OK</v>
          </cell>
          <cell r="AO1013" t="str">
            <v>OK</v>
          </cell>
          <cell r="AP1013" t="str">
            <v>OK</v>
          </cell>
          <cell r="AQ1013" t="str">
            <v>Castro Leyva Jaime</v>
          </cell>
          <cell r="AR1013">
            <v>0</v>
          </cell>
        </row>
        <row r="1014">
          <cell r="A1014">
            <v>1013</v>
          </cell>
          <cell r="B1014" t="str">
            <v>CANDIDATO</v>
          </cell>
          <cell r="C1014" t="str">
            <v>CANDIDATO</v>
          </cell>
          <cell r="D1014">
            <v>41080</v>
          </cell>
          <cell r="E1014">
            <v>0</v>
          </cell>
          <cell r="F1014" t="str">
            <v xml:space="preserve"> </v>
          </cell>
          <cell r="G1014" t="str">
            <v xml:space="preserve"> </v>
          </cell>
          <cell r="H1014" t="str">
            <v>Miguel Alejandro</v>
          </cell>
          <cell r="I1014" t="str">
            <v>Maldonado</v>
          </cell>
          <cell r="J1014" t="str">
            <v>Villarreal</v>
          </cell>
          <cell r="K1014" t="str">
            <v>Miguel Alejandro Maldonado Villarreal</v>
          </cell>
          <cell r="L1014" t="str">
            <v>MAVM910529GW8</v>
          </cell>
          <cell r="M1014" t="str">
            <v>MAVM910529HDGLLG07</v>
          </cell>
          <cell r="N1014" t="str">
            <v>C. Felipe Ángeles No. 508 Ote. Zona Centro C.P. 34700</v>
          </cell>
          <cell r="O1014" t="str">
            <v>M</v>
          </cell>
          <cell r="P1014" t="str">
            <v>M- Guadalupe Victoria</v>
          </cell>
          <cell r="Q1014" t="str">
            <v>Guadalupe Victoria</v>
          </cell>
          <cell r="R1014" t="str">
            <v>Guadalupe Victoria</v>
          </cell>
          <cell r="S1014" t="str">
            <v>Dgo.</v>
          </cell>
          <cell r="T1014">
            <v>6768820135</v>
          </cell>
          <cell r="U1014">
            <v>6142231289</v>
          </cell>
          <cell r="V1014" t="str">
            <v>MEXICANA</v>
          </cell>
          <cell r="W1014" t="str">
            <v>M</v>
          </cell>
          <cell r="X1014" t="str">
            <v>HIGH SCHOOL</v>
          </cell>
          <cell r="Y1014">
            <v>0</v>
          </cell>
          <cell r="Z1014">
            <v>0</v>
          </cell>
          <cell r="AA1014">
            <v>0</v>
          </cell>
          <cell r="AB1014">
            <v>9</v>
          </cell>
          <cell r="AC1014">
            <v>6</v>
          </cell>
          <cell r="AD1014">
            <v>6</v>
          </cell>
          <cell r="AE1014">
            <v>7</v>
          </cell>
          <cell r="AF1014" t="str">
            <v>B1</v>
          </cell>
          <cell r="AG1014">
            <v>0</v>
          </cell>
          <cell r="AH1014">
            <v>0</v>
          </cell>
          <cell r="AI1014" t="str">
            <v>miguelmaldndo@gmail.com</v>
          </cell>
          <cell r="AJ1014" t="str">
            <v>OK</v>
          </cell>
          <cell r="AK1014" t="str">
            <v>OK</v>
          </cell>
          <cell r="AL1014" t="str">
            <v>OK</v>
          </cell>
          <cell r="AM1014" t="str">
            <v>OK</v>
          </cell>
          <cell r="AN1014" t="str">
            <v>OK</v>
          </cell>
          <cell r="AO1014" t="str">
            <v>OK</v>
          </cell>
          <cell r="AP1014" t="str">
            <v>OK</v>
          </cell>
          <cell r="AQ1014" t="str">
            <v>Maldonado Villarreal Miguel Alejandro</v>
          </cell>
          <cell r="AR1014">
            <v>0</v>
          </cell>
        </row>
        <row r="1015">
          <cell r="A1015">
            <v>1014</v>
          </cell>
          <cell r="B1015" t="str">
            <v>CANDIDATO</v>
          </cell>
          <cell r="C1015" t="str">
            <v>CANDIDATO</v>
          </cell>
          <cell r="D1015">
            <v>41080</v>
          </cell>
          <cell r="E1015">
            <v>0</v>
          </cell>
          <cell r="F1015" t="str">
            <v xml:space="preserve"> </v>
          </cell>
          <cell r="G1015" t="str">
            <v xml:space="preserve"> </v>
          </cell>
          <cell r="H1015" t="str">
            <v>Alberto</v>
          </cell>
          <cell r="I1015" t="str">
            <v>Soto</v>
          </cell>
          <cell r="J1015" t="str">
            <v>Astorga</v>
          </cell>
          <cell r="K1015" t="str">
            <v>Alberto Soto Astorga</v>
          </cell>
          <cell r="L1015" t="str">
            <v>SOAA9009256B8</v>
          </cell>
          <cell r="M1015" t="str">
            <v>SOAA900925HDGTSL01</v>
          </cell>
          <cell r="N1015" t="str">
            <v>C. Otilio Montaño No. 228 Col. Asentamientos Humanos C.P. 34145</v>
          </cell>
          <cell r="O1015" t="str">
            <v>M</v>
          </cell>
          <cell r="P1015" t="str">
            <v>COL. ASENTAMIENTOS HUMANOS</v>
          </cell>
          <cell r="Q1015" t="str">
            <v>Durango</v>
          </cell>
          <cell r="R1015" t="str">
            <v>Victoria de Durango</v>
          </cell>
          <cell r="S1015" t="str">
            <v>Dgo.</v>
          </cell>
          <cell r="T1015">
            <v>6188284045</v>
          </cell>
          <cell r="U1015">
            <v>6181100379</v>
          </cell>
          <cell r="V1015" t="str">
            <v>MEXICANA</v>
          </cell>
          <cell r="W1015" t="str">
            <v>M</v>
          </cell>
          <cell r="X1015" t="str">
            <v>HIGH SCHOOL</v>
          </cell>
          <cell r="Y1015">
            <v>0</v>
          </cell>
          <cell r="Z1015">
            <v>0</v>
          </cell>
          <cell r="AA1015">
            <v>0</v>
          </cell>
          <cell r="AB1015">
            <v>8</v>
          </cell>
          <cell r="AC1015">
            <v>7</v>
          </cell>
          <cell r="AD1015">
            <v>9</v>
          </cell>
          <cell r="AE1015">
            <v>8</v>
          </cell>
          <cell r="AF1015" t="str">
            <v>B2</v>
          </cell>
          <cell r="AG1015">
            <v>0</v>
          </cell>
          <cell r="AH1015">
            <v>0</v>
          </cell>
          <cell r="AI1015" t="str">
            <v>pumasaint@yahoo.com</v>
          </cell>
          <cell r="AJ1015" t="str">
            <v>OK</v>
          </cell>
          <cell r="AK1015" t="str">
            <v>OK</v>
          </cell>
          <cell r="AL1015" t="str">
            <v>OK</v>
          </cell>
          <cell r="AM1015" t="str">
            <v>OK</v>
          </cell>
          <cell r="AN1015" t="str">
            <v>OK</v>
          </cell>
          <cell r="AO1015" t="str">
            <v>OK</v>
          </cell>
          <cell r="AP1015" t="str">
            <v>OK</v>
          </cell>
          <cell r="AQ1015" t="str">
            <v>Soto Astorga Alberto</v>
          </cell>
          <cell r="AR1015">
            <v>0</v>
          </cell>
        </row>
        <row r="1016">
          <cell r="A1016">
            <v>1015</v>
          </cell>
          <cell r="B1016" t="str">
            <v>CANDIDATO</v>
          </cell>
          <cell r="C1016" t="str">
            <v>CANDIDATO</v>
          </cell>
          <cell r="D1016">
            <v>41082</v>
          </cell>
          <cell r="E1016">
            <v>0</v>
          </cell>
          <cell r="F1016" t="str">
            <v xml:space="preserve"> </v>
          </cell>
          <cell r="G1016" t="str">
            <v xml:space="preserve"> </v>
          </cell>
          <cell r="H1016" t="str">
            <v>Diana Selene</v>
          </cell>
          <cell r="I1016" t="str">
            <v>Lazalde</v>
          </cell>
          <cell r="J1016" t="str">
            <v>Meza</v>
          </cell>
          <cell r="K1016" t="str">
            <v>Diana Selene Lazalde Meza</v>
          </cell>
          <cell r="L1016" t="str">
            <v>LAMD8504244FA</v>
          </cell>
          <cell r="M1016" t="str">
            <v>LAMD850424MDGZZN02</v>
          </cell>
          <cell r="N1016" t="str">
            <v>Av. La Paz No. 208 Fracc. Guadalupe C.P. 34220</v>
          </cell>
          <cell r="O1016" t="str">
            <v>MV</v>
          </cell>
          <cell r="P1016" t="str">
            <v>FRACC. GUADALUPE</v>
          </cell>
          <cell r="Q1016" t="str">
            <v>Durango</v>
          </cell>
          <cell r="R1016" t="str">
            <v>Victoria de Durango</v>
          </cell>
          <cell r="S1016" t="str">
            <v>Dgo.</v>
          </cell>
          <cell r="T1016">
            <v>6188181366</v>
          </cell>
          <cell r="U1016">
            <v>6188049736</v>
          </cell>
          <cell r="V1016" t="str">
            <v>MEXICANA</v>
          </cell>
          <cell r="W1016" t="str">
            <v>F</v>
          </cell>
          <cell r="X1016" t="str">
            <v>LIC. EN ADMINISTRACION</v>
          </cell>
          <cell r="Y1016">
            <v>0</v>
          </cell>
          <cell r="Z1016">
            <v>0</v>
          </cell>
          <cell r="AA1016">
            <v>0</v>
          </cell>
          <cell r="AB1016">
            <v>9</v>
          </cell>
          <cell r="AC1016">
            <v>7</v>
          </cell>
          <cell r="AD1016">
            <v>9</v>
          </cell>
          <cell r="AE1016">
            <v>8.3333333333333339</v>
          </cell>
          <cell r="AF1016" t="str">
            <v>B1</v>
          </cell>
          <cell r="AG1016">
            <v>0</v>
          </cell>
          <cell r="AH1016">
            <v>0</v>
          </cell>
          <cell r="AI1016" t="str">
            <v>diana_lm16@hotmail.com</v>
          </cell>
          <cell r="AJ1016" t="str">
            <v>OK</v>
          </cell>
          <cell r="AK1016" t="str">
            <v>OK</v>
          </cell>
          <cell r="AL1016" t="str">
            <v>OK</v>
          </cell>
          <cell r="AM1016" t="str">
            <v>OK</v>
          </cell>
          <cell r="AN1016" t="str">
            <v>OK</v>
          </cell>
          <cell r="AO1016" t="str">
            <v>OK</v>
          </cell>
          <cell r="AP1016" t="str">
            <v>OK</v>
          </cell>
          <cell r="AQ1016" t="str">
            <v>Lazalde Meza Diana Selene</v>
          </cell>
          <cell r="AR1016">
            <v>0</v>
          </cell>
        </row>
        <row r="1017">
          <cell r="A1017">
            <v>1016</v>
          </cell>
          <cell r="B1017" t="str">
            <v>BAJA</v>
          </cell>
          <cell r="C1017" t="str">
            <v>CANDIDATO</v>
          </cell>
          <cell r="D1017">
            <v>41082</v>
          </cell>
          <cell r="E1017">
            <v>0</v>
          </cell>
          <cell r="F1017" t="str">
            <v xml:space="preserve"> </v>
          </cell>
          <cell r="G1017" t="str">
            <v xml:space="preserve"> </v>
          </cell>
          <cell r="H1017" t="str">
            <v>Maríana Elizabeth</v>
          </cell>
          <cell r="I1017" t="str">
            <v>Ugarte</v>
          </cell>
          <cell r="J1017" t="str">
            <v>Callejas</v>
          </cell>
          <cell r="K1017" t="str">
            <v>Maríana Elizabeth Ugarte Callejas</v>
          </cell>
          <cell r="L1017" t="str">
            <v>UACM890117I26</v>
          </cell>
          <cell r="M1017" t="str">
            <v>UACM890117MDGGLR06</v>
          </cell>
          <cell r="N1017" t="str">
            <v>C. Manuel Avila Camacho No. 1104 Col. Santa Fe C.P. 34240</v>
          </cell>
          <cell r="O1017" t="str">
            <v>M</v>
          </cell>
          <cell r="P1017" t="str">
            <v>COL. SANTA FE</v>
          </cell>
          <cell r="Q1017" t="str">
            <v>Durango</v>
          </cell>
          <cell r="R1017" t="str">
            <v>Victoria de Durango</v>
          </cell>
          <cell r="S1017" t="str">
            <v>Dgo.</v>
          </cell>
          <cell r="T1017">
            <v>6181857937</v>
          </cell>
          <cell r="U1017">
            <v>6182990206</v>
          </cell>
          <cell r="V1017" t="str">
            <v>MEXICANA</v>
          </cell>
          <cell r="W1017" t="str">
            <v>F</v>
          </cell>
          <cell r="X1017" t="str">
            <v>ING. INDUSTRIAL</v>
          </cell>
          <cell r="Y1017">
            <v>0</v>
          </cell>
          <cell r="Z1017">
            <v>0</v>
          </cell>
          <cell r="AA1017">
            <v>0</v>
          </cell>
          <cell r="AB1017">
            <v>9</v>
          </cell>
          <cell r="AC1017">
            <v>9</v>
          </cell>
          <cell r="AD1017">
            <v>9</v>
          </cell>
          <cell r="AE1017">
            <v>9</v>
          </cell>
          <cell r="AF1017" t="str">
            <v>B2</v>
          </cell>
          <cell r="AG1017">
            <v>0</v>
          </cell>
          <cell r="AH1017">
            <v>0</v>
          </cell>
          <cell r="AI1017" t="str">
            <v>mauve_chik@hotmail.com</v>
          </cell>
          <cell r="AJ1017" t="str">
            <v>OK</v>
          </cell>
          <cell r="AK1017" t="str">
            <v>OK</v>
          </cell>
          <cell r="AL1017" t="str">
            <v>OK</v>
          </cell>
          <cell r="AM1017" t="str">
            <v>OK</v>
          </cell>
          <cell r="AN1017" t="str">
            <v>OK</v>
          </cell>
          <cell r="AO1017" t="str">
            <v>OK</v>
          </cell>
          <cell r="AP1017" t="str">
            <v>OK</v>
          </cell>
          <cell r="AQ1017" t="str">
            <v>Ugarte Callejas Maríana Elizabeth</v>
          </cell>
          <cell r="AR1017">
            <v>0</v>
          </cell>
        </row>
        <row r="1018">
          <cell r="A1018">
            <v>1017</v>
          </cell>
          <cell r="B1018" t="str">
            <v>CANDIDATO</v>
          </cell>
          <cell r="C1018" t="str">
            <v>CANDIDATO</v>
          </cell>
          <cell r="D1018">
            <v>41086</v>
          </cell>
          <cell r="E1018">
            <v>0</v>
          </cell>
          <cell r="F1018" t="str">
            <v xml:space="preserve"> </v>
          </cell>
          <cell r="G1018" t="str">
            <v xml:space="preserve"> </v>
          </cell>
          <cell r="H1018" t="str">
            <v>Verónica</v>
          </cell>
          <cell r="I1018" t="str">
            <v>Betancourt</v>
          </cell>
          <cell r="J1018" t="str">
            <v>Alvarado</v>
          </cell>
          <cell r="K1018" t="str">
            <v>Verónica Betancourt Alvarado</v>
          </cell>
          <cell r="L1018" t="str">
            <v>BEAV851123M89</v>
          </cell>
          <cell r="M1018" t="str">
            <v>BEAV851123MDGTLR06</v>
          </cell>
          <cell r="N1018" t="str">
            <v>C. Retorno Cora No. 503 Fracc. Huizache I C.P. 34160</v>
          </cell>
          <cell r="O1018" t="str">
            <v>M</v>
          </cell>
          <cell r="P1018" t="str">
            <v>FRACC. HUIZACHE I</v>
          </cell>
          <cell r="Q1018" t="str">
            <v>Durango</v>
          </cell>
          <cell r="R1018" t="str">
            <v>Victoria de Durango</v>
          </cell>
          <cell r="S1018" t="str">
            <v>Dgo.</v>
          </cell>
          <cell r="T1018">
            <v>6188364462</v>
          </cell>
          <cell r="U1018">
            <v>6181223487</v>
          </cell>
          <cell r="V1018" t="str">
            <v>MEXICANA</v>
          </cell>
          <cell r="W1018" t="str">
            <v>F</v>
          </cell>
          <cell r="X1018" t="str">
            <v>LIC. En INTERVENCION EDUCATIVA</v>
          </cell>
          <cell r="Y1018">
            <v>0</v>
          </cell>
          <cell r="Z1018">
            <v>0</v>
          </cell>
          <cell r="AA1018">
            <v>0</v>
          </cell>
          <cell r="AB1018">
            <v>6</v>
          </cell>
          <cell r="AC1018">
            <v>7</v>
          </cell>
          <cell r="AD1018">
            <v>7</v>
          </cell>
          <cell r="AE1018">
            <v>6.666666666666667</v>
          </cell>
          <cell r="AF1018" t="str">
            <v>B1</v>
          </cell>
          <cell r="AG1018">
            <v>0</v>
          </cell>
          <cell r="AH1018">
            <v>0</v>
          </cell>
          <cell r="AI1018" t="str">
            <v>vbetancourta@hotmail.com</v>
          </cell>
          <cell r="AJ1018" t="str">
            <v>OK</v>
          </cell>
          <cell r="AK1018" t="str">
            <v>OK</v>
          </cell>
          <cell r="AL1018" t="str">
            <v>OK</v>
          </cell>
          <cell r="AM1018" t="str">
            <v>OK</v>
          </cell>
          <cell r="AN1018" t="str">
            <v>OK</v>
          </cell>
          <cell r="AO1018" t="str">
            <v>OK</v>
          </cell>
          <cell r="AP1018" t="str">
            <v>OK</v>
          </cell>
          <cell r="AQ1018" t="str">
            <v>Betancourt Alvarado Verónica</v>
          </cell>
          <cell r="AR1018">
            <v>0</v>
          </cell>
        </row>
        <row r="1019">
          <cell r="A1019">
            <v>1018</v>
          </cell>
          <cell r="B1019" t="str">
            <v>ASIGNADO</v>
          </cell>
          <cell r="C1019" t="str">
            <v>CANDIDATO</v>
          </cell>
          <cell r="D1019">
            <v>41087</v>
          </cell>
          <cell r="E1019">
            <v>0</v>
          </cell>
          <cell r="F1019" t="str">
            <v>1° de Septiembre</v>
          </cell>
          <cell r="G1019" t="str">
            <v>PIP</v>
          </cell>
          <cell r="H1019" t="str">
            <v>Adán</v>
          </cell>
          <cell r="I1019" t="str">
            <v>Medina</v>
          </cell>
          <cell r="J1019" t="str">
            <v>Andrade</v>
          </cell>
          <cell r="K1019" t="str">
            <v>Adán Medina Andrade</v>
          </cell>
          <cell r="L1019" t="str">
            <v>MEAA8811033H1</v>
          </cell>
          <cell r="M1019" t="str">
            <v>MEAA881103HDGDND01</v>
          </cell>
          <cell r="N1019" t="str">
            <v>C. Emiliano Zapata No 1302 Col. Francisco Villa C.P. 34130</v>
          </cell>
          <cell r="O1019" t="str">
            <v>M</v>
          </cell>
          <cell r="P1019" t="str">
            <v xml:space="preserve">COL. FRANCISCO VILLA </v>
          </cell>
          <cell r="Q1019" t="str">
            <v>Durango</v>
          </cell>
          <cell r="R1019" t="str">
            <v>Victoria de Durango</v>
          </cell>
          <cell r="S1019" t="str">
            <v>Dgo.</v>
          </cell>
          <cell r="T1019">
            <v>0</v>
          </cell>
          <cell r="U1019">
            <v>6181111036</v>
          </cell>
          <cell r="V1019" t="str">
            <v>MEXICANA</v>
          </cell>
          <cell r="W1019" t="str">
            <v>M</v>
          </cell>
          <cell r="X1019" t="str">
            <v>HIGH SCHOOL</v>
          </cell>
          <cell r="Y1019">
            <v>0</v>
          </cell>
          <cell r="Z1019">
            <v>0</v>
          </cell>
          <cell r="AA1019">
            <v>0</v>
          </cell>
          <cell r="AB1019">
            <v>9</v>
          </cell>
          <cell r="AC1019">
            <v>9</v>
          </cell>
          <cell r="AD1019">
            <v>9</v>
          </cell>
          <cell r="AE1019">
            <v>9</v>
          </cell>
          <cell r="AF1019" t="str">
            <v>B2</v>
          </cell>
          <cell r="AG1019">
            <v>0</v>
          </cell>
          <cell r="AH1019">
            <v>0</v>
          </cell>
          <cell r="AI1019" t="str">
            <v>adan-medina1@hotmail.com</v>
          </cell>
          <cell r="AJ1019" t="str">
            <v>OK</v>
          </cell>
          <cell r="AK1019" t="str">
            <v>OK</v>
          </cell>
          <cell r="AL1019" t="str">
            <v>OK</v>
          </cell>
          <cell r="AM1019" t="str">
            <v>OK</v>
          </cell>
          <cell r="AN1019" t="str">
            <v>OK</v>
          </cell>
          <cell r="AO1019" t="str">
            <v>OK</v>
          </cell>
          <cell r="AP1019" t="str">
            <v>OK</v>
          </cell>
          <cell r="AQ1019" t="str">
            <v>Medina Andrade Adán</v>
          </cell>
          <cell r="AR1019">
            <v>0</v>
          </cell>
        </row>
        <row r="1020">
          <cell r="A1020">
            <v>1019</v>
          </cell>
          <cell r="B1020" t="str">
            <v>CANDIDATO</v>
          </cell>
          <cell r="C1020" t="str">
            <v>CANDIDATO</v>
          </cell>
          <cell r="D1020">
            <v>41087</v>
          </cell>
          <cell r="E1020">
            <v>0</v>
          </cell>
          <cell r="F1020" t="str">
            <v xml:space="preserve"> </v>
          </cell>
          <cell r="G1020" t="str">
            <v xml:space="preserve"> </v>
          </cell>
          <cell r="H1020" t="str">
            <v>María Vanessa</v>
          </cell>
          <cell r="I1020" t="str">
            <v>Pérez</v>
          </cell>
          <cell r="J1020" t="str">
            <v>Molina</v>
          </cell>
          <cell r="K1020" t="str">
            <v>María Vanessa Pérez Molina</v>
          </cell>
          <cell r="L1020" t="str">
            <v>PEMV8208149L4</v>
          </cell>
          <cell r="M1020" t="str">
            <v>PEVM820814MDGRLN04</v>
          </cell>
          <cell r="N1020" t="str">
            <v>C. Sin Nombre No. 3 S/N Loc. Ricardo Flores Magón C.P. 34466</v>
          </cell>
          <cell r="O1020" t="str">
            <v>M</v>
          </cell>
          <cell r="P1020" t="str">
            <v>M-CANATLAN</v>
          </cell>
          <cell r="Q1020" t="str">
            <v>Canatlán</v>
          </cell>
          <cell r="R1020" t="str">
            <v>Ricardo Flores Magon</v>
          </cell>
          <cell r="S1020" t="str">
            <v>Dgo.</v>
          </cell>
          <cell r="T1020">
            <v>6778662078</v>
          </cell>
          <cell r="U1020">
            <v>0</v>
          </cell>
          <cell r="V1020" t="str">
            <v>MEXICANA</v>
          </cell>
          <cell r="W1020" t="str">
            <v>F</v>
          </cell>
          <cell r="X1020" t="str">
            <v>HIGH SCHOOL</v>
          </cell>
          <cell r="Y1020">
            <v>0</v>
          </cell>
          <cell r="Z1020">
            <v>0</v>
          </cell>
          <cell r="AA1020">
            <v>0</v>
          </cell>
          <cell r="AB1020">
            <v>7</v>
          </cell>
          <cell r="AC1020">
            <v>6</v>
          </cell>
          <cell r="AD1020">
            <v>6</v>
          </cell>
          <cell r="AE1020">
            <v>6.333333333333333</v>
          </cell>
          <cell r="AF1020" t="str">
            <v>B1</v>
          </cell>
          <cell r="AG1020">
            <v>0</v>
          </cell>
          <cell r="AH1020">
            <v>0</v>
          </cell>
          <cell r="AI1020" t="str">
            <v>mariavanessaperez_@hotmail.com</v>
          </cell>
          <cell r="AJ1020" t="str">
            <v>OK</v>
          </cell>
          <cell r="AK1020" t="str">
            <v>OK</v>
          </cell>
          <cell r="AL1020" t="str">
            <v>OK</v>
          </cell>
          <cell r="AM1020" t="str">
            <v>OK</v>
          </cell>
          <cell r="AN1020" t="str">
            <v>OK</v>
          </cell>
          <cell r="AO1020" t="str">
            <v>OK</v>
          </cell>
          <cell r="AP1020" t="str">
            <v>OK</v>
          </cell>
          <cell r="AQ1020" t="str">
            <v>Pérez Molina María Vanessa</v>
          </cell>
          <cell r="AR1020">
            <v>0</v>
          </cell>
        </row>
        <row r="1021">
          <cell r="A1021">
            <v>1020</v>
          </cell>
          <cell r="B1021" t="str">
            <v>CANDIDATO</v>
          </cell>
          <cell r="C1021" t="str">
            <v>CANDIDATO</v>
          </cell>
          <cell r="D1021">
            <v>41088</v>
          </cell>
          <cell r="E1021">
            <v>0</v>
          </cell>
          <cell r="F1021" t="str">
            <v xml:space="preserve"> </v>
          </cell>
          <cell r="G1021" t="str">
            <v xml:space="preserve"> </v>
          </cell>
          <cell r="H1021" t="str">
            <v>Yander Josber</v>
          </cell>
          <cell r="I1021" t="str">
            <v>Reyes</v>
          </cell>
          <cell r="J1021" t="str">
            <v>Vidaña</v>
          </cell>
          <cell r="K1021" t="str">
            <v>Yander Josber Reyes Vidaña</v>
          </cell>
          <cell r="L1021" t="str">
            <v>REVY9303132J1</v>
          </cell>
          <cell r="M1021" t="str">
            <v>REVY930313HDGYDN07</v>
          </cell>
          <cell r="N1021" t="str">
            <v>C. Francisco Villa No. 400 Col. Villa de Guadalupe C.P. 34040</v>
          </cell>
          <cell r="O1021" t="str">
            <v>M</v>
          </cell>
          <cell r="P1021" t="str">
            <v>COL. VILLA DE GUADALUPE</v>
          </cell>
          <cell r="Q1021" t="str">
            <v>Durango</v>
          </cell>
          <cell r="R1021" t="str">
            <v>Victoria de Durango</v>
          </cell>
          <cell r="S1021" t="str">
            <v>Dgo.</v>
          </cell>
          <cell r="T1021">
            <v>6181283129</v>
          </cell>
          <cell r="U1021">
            <v>6181166369</v>
          </cell>
          <cell r="V1021" t="str">
            <v>MEXICANA</v>
          </cell>
          <cell r="W1021" t="str">
            <v>M</v>
          </cell>
          <cell r="X1021" t="str">
            <v>HIGH SCHOOL</v>
          </cell>
          <cell r="Y1021">
            <v>0</v>
          </cell>
          <cell r="Z1021">
            <v>0</v>
          </cell>
          <cell r="AA1021">
            <v>0</v>
          </cell>
          <cell r="AB1021">
            <v>9</v>
          </cell>
          <cell r="AC1021">
            <v>9</v>
          </cell>
          <cell r="AD1021">
            <v>9</v>
          </cell>
          <cell r="AE1021">
            <v>9</v>
          </cell>
          <cell r="AF1021" t="str">
            <v>B1</v>
          </cell>
          <cell r="AG1021">
            <v>0</v>
          </cell>
          <cell r="AH1021">
            <v>0</v>
          </cell>
          <cell r="AI1021" t="str">
            <v>josber_reyes@yahoo.com</v>
          </cell>
          <cell r="AJ1021" t="str">
            <v>OK</v>
          </cell>
          <cell r="AK1021" t="str">
            <v>OK</v>
          </cell>
          <cell r="AL1021" t="str">
            <v>OK</v>
          </cell>
          <cell r="AM1021" t="str">
            <v>OK</v>
          </cell>
          <cell r="AN1021" t="str">
            <v>OK</v>
          </cell>
          <cell r="AO1021" t="str">
            <v>OK</v>
          </cell>
          <cell r="AP1021" t="str">
            <v>OK</v>
          </cell>
          <cell r="AQ1021" t="str">
            <v>Reyes Vidaña Yander Josber</v>
          </cell>
          <cell r="AR1021">
            <v>0</v>
          </cell>
        </row>
        <row r="1022">
          <cell r="A1022">
            <v>1021</v>
          </cell>
          <cell r="B1022" t="str">
            <v>CANDIDATO</v>
          </cell>
          <cell r="C1022" t="str">
            <v>CANDIDATO</v>
          </cell>
          <cell r="D1022">
            <v>41089</v>
          </cell>
          <cell r="E1022">
            <v>0</v>
          </cell>
          <cell r="F1022" t="str">
            <v xml:space="preserve"> </v>
          </cell>
          <cell r="G1022" t="str">
            <v xml:space="preserve"> </v>
          </cell>
          <cell r="H1022" t="str">
            <v>Jésus</v>
          </cell>
          <cell r="I1022" t="str">
            <v>Parra</v>
          </cell>
          <cell r="J1022" t="str">
            <v>Díaz</v>
          </cell>
          <cell r="K1022" t="str">
            <v>Jésus Parra Díaz</v>
          </cell>
          <cell r="L1022" t="str">
            <v>PADJ871021IN5</v>
          </cell>
          <cell r="M1022" t="str">
            <v>PADJ871021HDGRZS01</v>
          </cell>
          <cell r="N1022" t="str">
            <v>C. Heroes de Nacozari No.42 Loc. Jose Maria Morelos C.P. 34304</v>
          </cell>
          <cell r="O1022" t="str">
            <v>V</v>
          </cell>
          <cell r="P1022" t="str">
            <v>L- Jose Maria Morelos</v>
          </cell>
          <cell r="Q1022" t="str">
            <v>Durango</v>
          </cell>
          <cell r="R1022" t="str">
            <v>Jose Maria Morelos</v>
          </cell>
          <cell r="S1022" t="str">
            <v>Dgo.</v>
          </cell>
          <cell r="T1022">
            <v>6188359028</v>
          </cell>
          <cell r="U1022">
            <v>6181664829</v>
          </cell>
          <cell r="V1022" t="str">
            <v>MEXICANA</v>
          </cell>
          <cell r="W1022" t="str">
            <v>M</v>
          </cell>
          <cell r="X1022" t="str">
            <v>LIC. EN DISEÑO INDUSTRIAL (6° Cuatrimestre)</v>
          </cell>
          <cell r="Y1022">
            <v>0</v>
          </cell>
          <cell r="Z1022">
            <v>0</v>
          </cell>
          <cell r="AA1022">
            <v>0</v>
          </cell>
          <cell r="AB1022">
            <v>7</v>
          </cell>
          <cell r="AC1022">
            <v>7</v>
          </cell>
          <cell r="AD1022">
            <v>7</v>
          </cell>
          <cell r="AE1022">
            <v>7</v>
          </cell>
          <cell r="AF1022" t="str">
            <v>B2</v>
          </cell>
          <cell r="AG1022">
            <v>0</v>
          </cell>
          <cell r="AH1022">
            <v>0</v>
          </cell>
          <cell r="AI1022" t="str">
            <v>jesusparra007@hotmail.com</v>
          </cell>
          <cell r="AJ1022" t="str">
            <v>OK</v>
          </cell>
          <cell r="AK1022" t="str">
            <v>OK</v>
          </cell>
          <cell r="AL1022" t="str">
            <v>OK</v>
          </cell>
          <cell r="AM1022" t="str">
            <v>OK</v>
          </cell>
          <cell r="AN1022" t="str">
            <v>OK</v>
          </cell>
          <cell r="AO1022" t="str">
            <v>OK</v>
          </cell>
          <cell r="AP1022" t="str">
            <v>OK</v>
          </cell>
          <cell r="AQ1022" t="str">
            <v>Parra Díaz Jésus</v>
          </cell>
          <cell r="AR1022">
            <v>0</v>
          </cell>
        </row>
        <row r="1023">
          <cell r="A1023">
            <v>1022</v>
          </cell>
          <cell r="B1023" t="str">
            <v>CANDIDATO</v>
          </cell>
          <cell r="C1023" t="str">
            <v>CANDIDATO</v>
          </cell>
          <cell r="D1023">
            <v>41089</v>
          </cell>
          <cell r="E1023">
            <v>0</v>
          </cell>
          <cell r="F1023" t="str">
            <v xml:space="preserve"> </v>
          </cell>
          <cell r="G1023" t="str">
            <v xml:space="preserve"> </v>
          </cell>
          <cell r="H1023" t="str">
            <v>Luis Ernesto</v>
          </cell>
          <cell r="I1023" t="str">
            <v>Campuzano</v>
          </cell>
          <cell r="J1023" t="str">
            <v>Garcia</v>
          </cell>
          <cell r="K1023" t="str">
            <v>Luis Ernesto Campuzano Garcia</v>
          </cell>
          <cell r="L1023" t="str">
            <v>CAGL8804303Q2</v>
          </cell>
          <cell r="M1023" t="str">
            <v>CAGL880430HDGMRS01</v>
          </cell>
          <cell r="N1023" t="str">
            <v>C. Campanilla No. 250 Fracc. Jardines de Durango C.P. 34200</v>
          </cell>
          <cell r="O1023" t="str">
            <v>M</v>
          </cell>
          <cell r="P1023" t="str">
            <v>FRACC. JARDINES de DURANGO</v>
          </cell>
          <cell r="Q1023" t="str">
            <v>Durango</v>
          </cell>
          <cell r="R1023" t="str">
            <v>Victoria de Durango</v>
          </cell>
          <cell r="S1023" t="str">
            <v>Dgo.</v>
          </cell>
          <cell r="T1023">
            <v>6188104033</v>
          </cell>
          <cell r="U1023">
            <v>6188030088</v>
          </cell>
          <cell r="V1023" t="str">
            <v>MEXICANA</v>
          </cell>
          <cell r="W1023" t="str">
            <v>M</v>
          </cell>
          <cell r="X1023" t="str">
            <v>LIC. EN DISEÑO GRAFICO</v>
          </cell>
          <cell r="Y1023">
            <v>0</v>
          </cell>
          <cell r="Z1023">
            <v>0</v>
          </cell>
          <cell r="AA1023">
            <v>0</v>
          </cell>
          <cell r="AB1023">
            <v>8</v>
          </cell>
          <cell r="AC1023">
            <v>6</v>
          </cell>
          <cell r="AD1023">
            <v>9</v>
          </cell>
          <cell r="AE1023">
            <v>7.666666666666667</v>
          </cell>
          <cell r="AF1023" t="str">
            <v>B1</v>
          </cell>
          <cell r="AG1023">
            <v>0</v>
          </cell>
          <cell r="AH1023">
            <v>0</v>
          </cell>
          <cell r="AI1023" t="str">
            <v>southparkmaxican@hotmail.com</v>
          </cell>
          <cell r="AJ1023" t="str">
            <v>OK</v>
          </cell>
          <cell r="AK1023" t="str">
            <v>OK</v>
          </cell>
          <cell r="AL1023" t="str">
            <v>OK</v>
          </cell>
          <cell r="AM1023" t="str">
            <v>OK</v>
          </cell>
          <cell r="AN1023" t="str">
            <v>OK</v>
          </cell>
          <cell r="AO1023" t="str">
            <v>OK</v>
          </cell>
          <cell r="AP1023" t="str">
            <v>OK</v>
          </cell>
          <cell r="AQ1023" t="str">
            <v>Campuzano Garcia Luis Ernesto</v>
          </cell>
          <cell r="AR1023">
            <v>0</v>
          </cell>
        </row>
        <row r="1024">
          <cell r="A1024">
            <v>1023</v>
          </cell>
          <cell r="B1024" t="str">
            <v>CANDIDATO</v>
          </cell>
          <cell r="C1024" t="str">
            <v>CANDIDATO</v>
          </cell>
          <cell r="D1024">
            <v>41092</v>
          </cell>
          <cell r="E1024">
            <v>0</v>
          </cell>
          <cell r="F1024" t="str">
            <v xml:space="preserve"> </v>
          </cell>
          <cell r="G1024" t="str">
            <v xml:space="preserve"> </v>
          </cell>
          <cell r="H1024" t="str">
            <v>Ehulices</v>
          </cell>
          <cell r="I1024" t="str">
            <v>Fernández</v>
          </cell>
          <cell r="J1024" t="str">
            <v>Herrera</v>
          </cell>
          <cell r="K1024" t="str">
            <v>Ehulices Fernández Herrera</v>
          </cell>
          <cell r="L1024" t="str">
            <v>FEHE9309032X0</v>
          </cell>
          <cell r="M1024" t="str">
            <v>FEHE930903HDGRRH03</v>
          </cell>
          <cell r="N1024" t="str">
            <v>C. Valentína Hernandez No. 223 Col. División del Norte C.P. 34140</v>
          </cell>
          <cell r="O1024" t="str">
            <v>M</v>
          </cell>
          <cell r="P1024" t="str">
            <v>COL. DIVISIÓN DEL NORTE</v>
          </cell>
          <cell r="Q1024" t="str">
            <v>Durango</v>
          </cell>
          <cell r="R1024" t="str">
            <v>Victoria de Durango</v>
          </cell>
          <cell r="S1024" t="str">
            <v>Dgo.</v>
          </cell>
          <cell r="T1024">
            <v>6188282545</v>
          </cell>
          <cell r="U1024">
            <v>6181574160</v>
          </cell>
          <cell r="V1024" t="str">
            <v>MEXICANA</v>
          </cell>
          <cell r="W1024" t="str">
            <v>M</v>
          </cell>
          <cell r="X1024" t="str">
            <v>BACHILLERATO</v>
          </cell>
          <cell r="Y1024">
            <v>0</v>
          </cell>
          <cell r="Z1024">
            <v>0</v>
          </cell>
          <cell r="AA1024">
            <v>0</v>
          </cell>
          <cell r="AB1024">
            <v>9</v>
          </cell>
          <cell r="AC1024">
            <v>7</v>
          </cell>
          <cell r="AD1024">
            <v>6</v>
          </cell>
          <cell r="AE1024">
            <v>7.333333333333333</v>
          </cell>
          <cell r="AF1024" t="str">
            <v>B1</v>
          </cell>
          <cell r="AG1024">
            <v>0</v>
          </cell>
          <cell r="AH1024">
            <v>0</v>
          </cell>
          <cell r="AI1024" t="str">
            <v>ehulices_9303@hotmail.com</v>
          </cell>
          <cell r="AJ1024" t="str">
            <v>OK</v>
          </cell>
          <cell r="AK1024" t="str">
            <v>OK</v>
          </cell>
          <cell r="AL1024" t="str">
            <v>OK</v>
          </cell>
          <cell r="AM1024" t="str">
            <v>OK</v>
          </cell>
          <cell r="AN1024" t="str">
            <v>OK</v>
          </cell>
          <cell r="AO1024" t="str">
            <v>OK</v>
          </cell>
          <cell r="AP1024" t="str">
            <v>OK</v>
          </cell>
          <cell r="AQ1024" t="str">
            <v>Fernández Herrera Ehulices</v>
          </cell>
          <cell r="AR1024">
            <v>0</v>
          </cell>
        </row>
        <row r="1025">
          <cell r="A1025">
            <v>1024</v>
          </cell>
          <cell r="B1025" t="str">
            <v>CANDIDATO</v>
          </cell>
          <cell r="C1025" t="str">
            <v>CANDIDATO</v>
          </cell>
          <cell r="D1025">
            <v>41089</v>
          </cell>
          <cell r="E1025">
            <v>0</v>
          </cell>
          <cell r="F1025" t="str">
            <v xml:space="preserve"> </v>
          </cell>
          <cell r="G1025" t="str">
            <v xml:space="preserve"> </v>
          </cell>
          <cell r="H1025" t="str">
            <v>Erick Christian</v>
          </cell>
          <cell r="I1025" t="str">
            <v>González</v>
          </cell>
          <cell r="J1025" t="str">
            <v>Avalos</v>
          </cell>
          <cell r="K1025" t="str">
            <v>Erick Christian González Avalos</v>
          </cell>
          <cell r="L1025" t="str">
            <v>GOAE920617K65</v>
          </cell>
          <cell r="M1025" t="str">
            <v>GOAE920617HDGNVR06</v>
          </cell>
          <cell r="N1025" t="str">
            <v>Av. Calixto Contreras No. 410 BIS Col. Centro C.P. 35805</v>
          </cell>
          <cell r="O1025" t="str">
            <v>V</v>
          </cell>
          <cell r="P1025" t="str">
            <v>M-CUENCAME</v>
          </cell>
          <cell r="Q1025" t="str">
            <v>Cuencame</v>
          </cell>
          <cell r="R1025" t="str">
            <v>Cuencame</v>
          </cell>
          <cell r="S1025" t="str">
            <v>Dgo.</v>
          </cell>
          <cell r="T1025">
            <v>6188845405</v>
          </cell>
          <cell r="U1025">
            <v>6181742447</v>
          </cell>
          <cell r="V1025" t="str">
            <v>MEXICANA</v>
          </cell>
          <cell r="W1025" t="str">
            <v>M</v>
          </cell>
          <cell r="X1025" t="str">
            <v>LIC. EN EDUCACION BILINGÜE (6° Cuatrimestre)</v>
          </cell>
          <cell r="Y1025">
            <v>0</v>
          </cell>
          <cell r="Z1025">
            <v>0</v>
          </cell>
          <cell r="AA1025">
            <v>0</v>
          </cell>
          <cell r="AB1025">
            <v>6</v>
          </cell>
          <cell r="AC1025">
            <v>6</v>
          </cell>
          <cell r="AD1025">
            <v>7</v>
          </cell>
          <cell r="AE1025">
            <v>6.333333333333333</v>
          </cell>
          <cell r="AF1025" t="str">
            <v>B1</v>
          </cell>
          <cell r="AG1025">
            <v>0</v>
          </cell>
          <cell r="AH1025">
            <v>0</v>
          </cell>
          <cell r="AI1025" t="str">
            <v>cejasmusical@hotmail.com</v>
          </cell>
          <cell r="AJ1025" t="str">
            <v>OK</v>
          </cell>
          <cell r="AK1025" t="str">
            <v>OK</v>
          </cell>
          <cell r="AL1025" t="str">
            <v>OK</v>
          </cell>
          <cell r="AM1025" t="str">
            <v>OK</v>
          </cell>
          <cell r="AN1025" t="str">
            <v>OK</v>
          </cell>
          <cell r="AO1025" t="str">
            <v>OK</v>
          </cell>
          <cell r="AP1025" t="str">
            <v>OK</v>
          </cell>
          <cell r="AQ1025" t="str">
            <v>González Avalos Erick Christian</v>
          </cell>
          <cell r="AR1025">
            <v>0</v>
          </cell>
        </row>
        <row r="1026">
          <cell r="A1026">
            <v>1025</v>
          </cell>
          <cell r="B1026" t="str">
            <v>ASIGNADO</v>
          </cell>
          <cell r="C1026" t="str">
            <v>CANDIDATO</v>
          </cell>
          <cell r="D1026">
            <v>41092</v>
          </cell>
          <cell r="E1026">
            <v>0</v>
          </cell>
          <cell r="F1026" t="str">
            <v>1° de Septiembre</v>
          </cell>
          <cell r="G1026" t="str">
            <v>PIP</v>
          </cell>
          <cell r="H1026" t="str">
            <v>Ilse Jaqueline</v>
          </cell>
          <cell r="I1026" t="str">
            <v>Núñez</v>
          </cell>
          <cell r="J1026" t="str">
            <v>Muñoz</v>
          </cell>
          <cell r="K1026" t="str">
            <v>Ilse Jaqueline Núñez Muñoz</v>
          </cell>
          <cell r="L1026" t="str">
            <v>NUMI920709M40</v>
          </cell>
          <cell r="M1026" t="str">
            <v>NUMI920709MDGXXL05</v>
          </cell>
          <cell r="N1026" t="str">
            <v>C. Jacaranda No. 106 Fracc. Jardines de Durango C.P. 34200</v>
          </cell>
          <cell r="O1026" t="str">
            <v>V</v>
          </cell>
          <cell r="P1026" t="str">
            <v>FRACC. JARDINES de DURANGO</v>
          </cell>
          <cell r="Q1026" t="str">
            <v>Durango</v>
          </cell>
          <cell r="R1026" t="str">
            <v>Victoria de Durango</v>
          </cell>
          <cell r="S1026" t="str">
            <v>Dgo.</v>
          </cell>
          <cell r="T1026">
            <v>6181434047</v>
          </cell>
          <cell r="U1026">
            <v>6181547288</v>
          </cell>
          <cell r="V1026" t="str">
            <v>MEXICANA</v>
          </cell>
          <cell r="W1026" t="str">
            <v>F</v>
          </cell>
          <cell r="X1026" t="str">
            <v>PREPARATORIA</v>
          </cell>
          <cell r="Y1026">
            <v>0</v>
          </cell>
          <cell r="Z1026">
            <v>0</v>
          </cell>
          <cell r="AA1026">
            <v>0</v>
          </cell>
          <cell r="AB1026">
            <v>8</v>
          </cell>
          <cell r="AC1026">
            <v>7</v>
          </cell>
          <cell r="AD1026">
            <v>9</v>
          </cell>
          <cell r="AE1026">
            <v>8</v>
          </cell>
          <cell r="AF1026" t="str">
            <v>B1</v>
          </cell>
          <cell r="AG1026">
            <v>0</v>
          </cell>
          <cell r="AH1026">
            <v>0</v>
          </cell>
          <cell r="AI1026" t="str">
            <v>ilse_9@msn.com</v>
          </cell>
          <cell r="AJ1026" t="str">
            <v>OK</v>
          </cell>
          <cell r="AK1026" t="str">
            <v>OK</v>
          </cell>
          <cell r="AL1026" t="str">
            <v>OK</v>
          </cell>
          <cell r="AM1026" t="str">
            <v>OK</v>
          </cell>
          <cell r="AN1026" t="str">
            <v>OK</v>
          </cell>
          <cell r="AO1026" t="str">
            <v>OK</v>
          </cell>
          <cell r="AP1026" t="str">
            <v>OK</v>
          </cell>
          <cell r="AQ1026" t="str">
            <v>Núñez Muñoz Ilse Jaqueline</v>
          </cell>
          <cell r="AR1026">
            <v>0</v>
          </cell>
        </row>
        <row r="1027">
          <cell r="A1027">
            <v>1026</v>
          </cell>
          <cell r="B1027" t="str">
            <v>CANDIDATO</v>
          </cell>
          <cell r="C1027" t="str">
            <v>CANDIDATO</v>
          </cell>
          <cell r="D1027">
            <v>41093</v>
          </cell>
          <cell r="E1027">
            <v>0</v>
          </cell>
          <cell r="F1027" t="str">
            <v xml:space="preserve"> </v>
          </cell>
          <cell r="G1027" t="str">
            <v xml:space="preserve"> </v>
          </cell>
          <cell r="H1027" t="str">
            <v>Inri Eduardo</v>
          </cell>
          <cell r="I1027" t="str">
            <v>Acosta</v>
          </cell>
          <cell r="J1027" t="str">
            <v>Castro</v>
          </cell>
          <cell r="K1027" t="str">
            <v>Inri Eduardo Acosta Castro</v>
          </cell>
          <cell r="L1027" t="str">
            <v>AOCI8204282A2</v>
          </cell>
          <cell r="M1027" t="str">
            <v>AOCI820428HDGCSN01</v>
          </cell>
          <cell r="N1027" t="str">
            <v>C. D No. 117 Fracc. Bosques del Valle C.P. 34227</v>
          </cell>
          <cell r="O1027" t="str">
            <v>M</v>
          </cell>
          <cell r="P1027" t="str">
            <v>FRACC. BOSQUES DEL VALLE</v>
          </cell>
          <cell r="Q1027" t="str">
            <v>Durango</v>
          </cell>
          <cell r="R1027" t="str">
            <v>Victoria de Durango</v>
          </cell>
          <cell r="S1027" t="str">
            <v>Dgo.</v>
          </cell>
          <cell r="T1027">
            <v>6188141319</v>
          </cell>
          <cell r="U1027">
            <v>6188006797</v>
          </cell>
          <cell r="V1027" t="str">
            <v>MEXICANA</v>
          </cell>
          <cell r="W1027" t="str">
            <v>M</v>
          </cell>
          <cell r="X1027" t="str">
            <v>LIC. EN DISEÑO GRAFICO</v>
          </cell>
          <cell r="Y1027">
            <v>0</v>
          </cell>
          <cell r="Z1027">
            <v>0</v>
          </cell>
          <cell r="AA1027">
            <v>0</v>
          </cell>
          <cell r="AB1027">
            <v>7</v>
          </cell>
          <cell r="AC1027">
            <v>6</v>
          </cell>
          <cell r="AD1027">
            <v>6</v>
          </cell>
          <cell r="AE1027">
            <v>6.333333333333333</v>
          </cell>
          <cell r="AF1027" t="str">
            <v>B1</v>
          </cell>
          <cell r="AG1027">
            <v>0</v>
          </cell>
          <cell r="AH1027">
            <v>0</v>
          </cell>
          <cell r="AI1027" t="str">
            <v>ignisblk@gmail.com</v>
          </cell>
          <cell r="AJ1027" t="str">
            <v>OK</v>
          </cell>
          <cell r="AK1027" t="str">
            <v>OK</v>
          </cell>
          <cell r="AL1027" t="str">
            <v>OK</v>
          </cell>
          <cell r="AM1027" t="str">
            <v>OK</v>
          </cell>
          <cell r="AN1027" t="str">
            <v>OK</v>
          </cell>
          <cell r="AO1027" t="str">
            <v>OK</v>
          </cell>
          <cell r="AP1027" t="str">
            <v>OK</v>
          </cell>
          <cell r="AQ1027" t="str">
            <v>Acosta Castro Inri Eduardo</v>
          </cell>
          <cell r="AR1027">
            <v>0</v>
          </cell>
        </row>
        <row r="1028">
          <cell r="A1028">
            <v>1027</v>
          </cell>
          <cell r="B1028" t="str">
            <v>ASIGNADO</v>
          </cell>
          <cell r="C1028" t="str">
            <v>CANDIDATO</v>
          </cell>
          <cell r="D1028">
            <v>41094</v>
          </cell>
          <cell r="E1028">
            <v>0</v>
          </cell>
          <cell r="F1028" t="str">
            <v>1° de Septiembre</v>
          </cell>
          <cell r="G1028" t="str">
            <v>PNIEB</v>
          </cell>
          <cell r="H1028" t="str">
            <v>Jaime Erubiel</v>
          </cell>
          <cell r="I1028" t="str">
            <v>Rocha</v>
          </cell>
          <cell r="J1028" t="str">
            <v>Monarres</v>
          </cell>
          <cell r="K1028" t="str">
            <v>Jaime Erubiel Rocha Monarres</v>
          </cell>
          <cell r="L1028" t="str">
            <v>ROMJ881209Q4A</v>
          </cell>
          <cell r="M1028" t="str">
            <v>ROMJ881209HDGCNM02</v>
          </cell>
          <cell r="N1028" t="str">
            <v>C. Aguila Américana No. 112 Fracc. Las Aguilas C.P. 34030</v>
          </cell>
          <cell r="O1028" t="str">
            <v>V</v>
          </cell>
          <cell r="P1028" t="str">
            <v>FRACC. LAS AGUILAS</v>
          </cell>
          <cell r="Q1028" t="str">
            <v>Durango</v>
          </cell>
          <cell r="R1028" t="str">
            <v>Victoria de Durango</v>
          </cell>
          <cell r="S1028" t="str">
            <v>Dgo.</v>
          </cell>
          <cell r="T1028">
            <v>6188357805</v>
          </cell>
          <cell r="U1028">
            <v>6181841439</v>
          </cell>
          <cell r="V1028" t="str">
            <v>MEXICANA</v>
          </cell>
          <cell r="W1028" t="str">
            <v>M</v>
          </cell>
          <cell r="X1028" t="str">
            <v>LIC. EN COMERCIO INTERNACIONAL</v>
          </cell>
          <cell r="Y1028">
            <v>0</v>
          </cell>
          <cell r="Z1028">
            <v>0</v>
          </cell>
          <cell r="AA1028">
            <v>0</v>
          </cell>
          <cell r="AB1028">
            <v>9</v>
          </cell>
          <cell r="AC1028">
            <v>7</v>
          </cell>
          <cell r="AD1028">
            <v>9</v>
          </cell>
          <cell r="AE1028">
            <v>8.3333333333333339</v>
          </cell>
          <cell r="AF1028" t="str">
            <v>B1</v>
          </cell>
          <cell r="AG1028">
            <v>0</v>
          </cell>
          <cell r="AH1028">
            <v>0</v>
          </cell>
          <cell r="AI1028" t="str">
            <v>erubiel9@hotmail.com</v>
          </cell>
          <cell r="AJ1028" t="str">
            <v>OK</v>
          </cell>
          <cell r="AK1028" t="str">
            <v>OK</v>
          </cell>
          <cell r="AL1028" t="str">
            <v>OK</v>
          </cell>
          <cell r="AM1028" t="str">
            <v>OK</v>
          </cell>
          <cell r="AN1028" t="str">
            <v>OK</v>
          </cell>
          <cell r="AO1028" t="str">
            <v>OK</v>
          </cell>
          <cell r="AP1028" t="str">
            <v>OK</v>
          </cell>
          <cell r="AQ1028" t="str">
            <v>Rocha Monarres Jaime Erubiel</v>
          </cell>
          <cell r="AR1028">
            <v>0</v>
          </cell>
        </row>
        <row r="1029">
          <cell r="A1029">
            <v>1028</v>
          </cell>
          <cell r="B1029" t="str">
            <v>CANDIDATO</v>
          </cell>
          <cell r="C1029" t="str">
            <v>CANDIDATO</v>
          </cell>
          <cell r="D1029">
            <v>41094</v>
          </cell>
          <cell r="E1029">
            <v>0</v>
          </cell>
          <cell r="F1029" t="str">
            <v xml:space="preserve"> </v>
          </cell>
          <cell r="G1029" t="str">
            <v xml:space="preserve"> </v>
          </cell>
          <cell r="H1029" t="str">
            <v>José Ángel</v>
          </cell>
          <cell r="I1029" t="str">
            <v>Botello</v>
          </cell>
          <cell r="J1029" t="str">
            <v>Morales</v>
          </cell>
          <cell r="K1029" t="str">
            <v>José Ángel Botello Morales</v>
          </cell>
          <cell r="L1029" t="str">
            <v>BOMA860803IL6</v>
          </cell>
          <cell r="M1029" t="str">
            <v>BOMA860803HDGTRN06</v>
          </cell>
          <cell r="N1029" t="str">
            <v>C. 16 de Septiembre S/N Loc. Progreso C.P. 35840</v>
          </cell>
          <cell r="O1029" t="str">
            <v>M</v>
          </cell>
          <cell r="P1029" t="str">
            <v>M-CUENCAME</v>
          </cell>
          <cell r="Q1029" t="str">
            <v>Cuencame</v>
          </cell>
          <cell r="R1029" t="str">
            <v>Progreso</v>
          </cell>
          <cell r="S1029" t="str">
            <v>Dgo.</v>
          </cell>
          <cell r="T1029">
            <v>6768820211</v>
          </cell>
          <cell r="U1029">
            <v>6761051280</v>
          </cell>
          <cell r="V1029" t="str">
            <v>MEXICANA</v>
          </cell>
          <cell r="W1029" t="str">
            <v>M</v>
          </cell>
          <cell r="X1029" t="str">
            <v>HIGH SCHOOL</v>
          </cell>
          <cell r="Y1029">
            <v>0</v>
          </cell>
          <cell r="Z1029">
            <v>0</v>
          </cell>
          <cell r="AA1029">
            <v>0</v>
          </cell>
          <cell r="AB1029">
            <v>8</v>
          </cell>
          <cell r="AC1029">
            <v>6</v>
          </cell>
          <cell r="AD1029">
            <v>6</v>
          </cell>
          <cell r="AE1029">
            <v>6.666666666666667</v>
          </cell>
          <cell r="AF1029" t="str">
            <v>B1</v>
          </cell>
          <cell r="AG1029">
            <v>0</v>
          </cell>
          <cell r="AH1029">
            <v>0</v>
          </cell>
          <cell r="AI1029" t="str">
            <v>flako080386@hotmail.com</v>
          </cell>
          <cell r="AJ1029" t="str">
            <v>OK</v>
          </cell>
          <cell r="AK1029" t="str">
            <v>OK</v>
          </cell>
          <cell r="AL1029" t="str">
            <v>OK</v>
          </cell>
          <cell r="AM1029" t="str">
            <v>OK</v>
          </cell>
          <cell r="AN1029" t="str">
            <v>OK</v>
          </cell>
          <cell r="AO1029" t="str">
            <v>OK</v>
          </cell>
          <cell r="AP1029" t="str">
            <v>OK</v>
          </cell>
          <cell r="AQ1029" t="str">
            <v>Botello Morales José Ángel</v>
          </cell>
          <cell r="AR1029">
            <v>0</v>
          </cell>
        </row>
        <row r="1030">
          <cell r="A1030">
            <v>1029</v>
          </cell>
          <cell r="B1030" t="str">
            <v>CANDIDATO</v>
          </cell>
          <cell r="C1030" t="str">
            <v>CANDIDATO</v>
          </cell>
          <cell r="D1030">
            <v>41095</v>
          </cell>
          <cell r="E1030">
            <v>0</v>
          </cell>
          <cell r="F1030" t="str">
            <v xml:space="preserve"> </v>
          </cell>
          <cell r="G1030" t="str">
            <v xml:space="preserve"> </v>
          </cell>
          <cell r="H1030" t="str">
            <v>Miguel Ángel</v>
          </cell>
          <cell r="I1030" t="str">
            <v>Guzmán</v>
          </cell>
          <cell r="J1030" t="str">
            <v>Duran</v>
          </cell>
          <cell r="K1030" t="str">
            <v>Miguel Ángel Guzmán Duran</v>
          </cell>
          <cell r="L1030" t="str">
            <v>GUDM931208613</v>
          </cell>
          <cell r="M1030" t="str">
            <v>GUDM931208HDGZRG03</v>
          </cell>
          <cell r="N1030" t="str">
            <v>C. Victoria No. 702 Col. El Pueblo C.P. 34840</v>
          </cell>
          <cell r="O1030" t="str">
            <v>M</v>
          </cell>
          <cell r="P1030" t="str">
            <v>M- Nombre de Dios</v>
          </cell>
          <cell r="Q1030" t="str">
            <v>Nombre de Dios</v>
          </cell>
          <cell r="R1030" t="str">
            <v>Nombre de Dios</v>
          </cell>
          <cell r="S1030" t="str">
            <v>Dgo.</v>
          </cell>
          <cell r="T1030">
            <v>6758780772</v>
          </cell>
          <cell r="U1030">
            <v>6758711506</v>
          </cell>
          <cell r="V1030" t="str">
            <v>MEXICANA</v>
          </cell>
          <cell r="W1030" t="str">
            <v>M</v>
          </cell>
          <cell r="X1030" t="str">
            <v>PREPARATORIA</v>
          </cell>
          <cell r="Y1030">
            <v>0</v>
          </cell>
          <cell r="Z1030">
            <v>0</v>
          </cell>
          <cell r="AA1030">
            <v>0</v>
          </cell>
          <cell r="AB1030">
            <v>9</v>
          </cell>
          <cell r="AC1030">
            <v>7</v>
          </cell>
          <cell r="AD1030">
            <v>9</v>
          </cell>
          <cell r="AE1030">
            <v>8.3333333333333339</v>
          </cell>
          <cell r="AF1030" t="str">
            <v>C1</v>
          </cell>
          <cell r="AG1030">
            <v>0</v>
          </cell>
          <cell r="AH1030">
            <v>0</v>
          </cell>
          <cell r="AI1030" t="str">
            <v>miggigle@yahoo.com</v>
          </cell>
          <cell r="AJ1030" t="str">
            <v>OK</v>
          </cell>
          <cell r="AK1030" t="str">
            <v>OK</v>
          </cell>
          <cell r="AL1030" t="str">
            <v>OK</v>
          </cell>
          <cell r="AM1030" t="str">
            <v>OK</v>
          </cell>
          <cell r="AN1030" t="str">
            <v>OK</v>
          </cell>
          <cell r="AO1030" t="str">
            <v>OK</v>
          </cell>
          <cell r="AP1030" t="str">
            <v>OK</v>
          </cell>
          <cell r="AQ1030" t="str">
            <v>Guzmán Duran Miguel Ángel</v>
          </cell>
          <cell r="AR1030">
            <v>0</v>
          </cell>
        </row>
        <row r="1031">
          <cell r="A1031">
            <v>1030</v>
          </cell>
          <cell r="B1031" t="str">
            <v>CANDIDATO</v>
          </cell>
          <cell r="C1031" t="str">
            <v>CANDIDATO</v>
          </cell>
          <cell r="D1031">
            <v>41096</v>
          </cell>
          <cell r="E1031">
            <v>0</v>
          </cell>
          <cell r="F1031" t="str">
            <v xml:space="preserve"> </v>
          </cell>
          <cell r="G1031" t="str">
            <v xml:space="preserve"> </v>
          </cell>
          <cell r="H1031" t="str">
            <v>Yanary Carolina</v>
          </cell>
          <cell r="I1031" t="str">
            <v>Quiñones</v>
          </cell>
          <cell r="J1031" t="str">
            <v>Cuevas</v>
          </cell>
          <cell r="K1031" t="str">
            <v>Yanary Carolina Quiñones Cuevas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 t="str">
            <v xml:space="preserve"> 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 t="e">
            <v>#DIV/0!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 t="str">
            <v>Quiñones Cuevas Yanary Carolina</v>
          </cell>
          <cell r="AR1031">
            <v>0</v>
          </cell>
        </row>
        <row r="1032">
          <cell r="A1032">
            <v>1031</v>
          </cell>
          <cell r="B1032" t="str">
            <v>CANDIDATO</v>
          </cell>
          <cell r="C1032" t="str">
            <v>CANDIDATO</v>
          </cell>
          <cell r="D1032">
            <v>41096</v>
          </cell>
          <cell r="E1032">
            <v>0</v>
          </cell>
          <cell r="F1032" t="str">
            <v xml:space="preserve"> </v>
          </cell>
          <cell r="G1032" t="str">
            <v xml:space="preserve"> </v>
          </cell>
          <cell r="H1032" t="str">
            <v>Luis Amado</v>
          </cell>
          <cell r="I1032" t="str">
            <v>Olivas</v>
          </cell>
          <cell r="J1032" t="str">
            <v>Botello</v>
          </cell>
          <cell r="K1032" t="str">
            <v>Luis Amado Olivas Botello</v>
          </cell>
          <cell r="L1032" t="str">
            <v>OIBL820617KT6</v>
          </cell>
          <cell r="M1032" t="str">
            <v>OIBL820617HDGLTS01</v>
          </cell>
          <cell r="N1032" t="str">
            <v>C. Manzanera del Campo No. 325 Col. Hector Mayagoitia Dominguez C.P. 34010</v>
          </cell>
          <cell r="O1032" t="str">
            <v>M</v>
          </cell>
          <cell r="P1032" t="str">
            <v>COL. HECTOR MAYAGOITIA DOMINGUEZ</v>
          </cell>
          <cell r="Q1032" t="str">
            <v>Durango</v>
          </cell>
          <cell r="R1032" t="str">
            <v>Victoria de Durango</v>
          </cell>
          <cell r="S1032" t="str">
            <v>Dgo.</v>
          </cell>
          <cell r="T1032">
            <v>6181280075</v>
          </cell>
          <cell r="U1032">
            <v>6181876485</v>
          </cell>
          <cell r="V1032" t="str">
            <v>MEXICANA</v>
          </cell>
          <cell r="W1032" t="str">
            <v>M</v>
          </cell>
          <cell r="X1032" t="str">
            <v>BACHILLERATO</v>
          </cell>
          <cell r="Y1032">
            <v>0</v>
          </cell>
          <cell r="Z1032">
            <v>0</v>
          </cell>
          <cell r="AA1032">
            <v>0</v>
          </cell>
          <cell r="AB1032">
            <v>9</v>
          </cell>
          <cell r="AC1032">
            <v>6</v>
          </cell>
          <cell r="AD1032">
            <v>9</v>
          </cell>
          <cell r="AE1032">
            <v>8</v>
          </cell>
          <cell r="AF1032" t="str">
            <v>B1</v>
          </cell>
          <cell r="AG1032">
            <v>0</v>
          </cell>
          <cell r="AH1032">
            <v>0</v>
          </cell>
          <cell r="AI1032" t="str">
            <v>getitstriped@hotmail.com</v>
          </cell>
          <cell r="AJ1032" t="str">
            <v>OK</v>
          </cell>
          <cell r="AK1032" t="str">
            <v>OK</v>
          </cell>
          <cell r="AL1032" t="str">
            <v>OK</v>
          </cell>
          <cell r="AM1032" t="str">
            <v>OK</v>
          </cell>
          <cell r="AN1032" t="str">
            <v>OK</v>
          </cell>
          <cell r="AO1032" t="str">
            <v>OK</v>
          </cell>
          <cell r="AP1032" t="str">
            <v>OK</v>
          </cell>
          <cell r="AQ1032" t="str">
            <v>Olivas Botello Luis Amado</v>
          </cell>
          <cell r="AR1032">
            <v>0</v>
          </cell>
        </row>
        <row r="1033">
          <cell r="A1033">
            <v>1032</v>
          </cell>
          <cell r="B1033" t="str">
            <v>CANDIDATO</v>
          </cell>
          <cell r="C1033" t="str">
            <v>CANDIDATO</v>
          </cell>
          <cell r="D1033">
            <v>41096</v>
          </cell>
          <cell r="E1033">
            <v>0</v>
          </cell>
          <cell r="F1033" t="str">
            <v xml:space="preserve"> </v>
          </cell>
          <cell r="G1033" t="str">
            <v xml:space="preserve"> </v>
          </cell>
          <cell r="H1033" t="str">
            <v>Javier Antonio</v>
          </cell>
          <cell r="I1033" t="str">
            <v>Molina</v>
          </cell>
          <cell r="J1033" t="str">
            <v>Rodarte</v>
          </cell>
          <cell r="K1033" t="str">
            <v>Javier Antonio Molina Rodarte</v>
          </cell>
          <cell r="L1033" t="str">
            <v>MORJ8708054C4</v>
          </cell>
          <cell r="M1033" t="str">
            <v>MORJ870805HDGLDV04</v>
          </cell>
          <cell r="N1033" t="str">
            <v>C. Sierra de Chihuahua Sur 8006 Fracc. Sierra Grande C.P. 32969</v>
          </cell>
          <cell r="O1033" t="str">
            <v>M</v>
          </cell>
          <cell r="P1033" t="str">
            <v>E-CHIHUAHUA</v>
          </cell>
          <cell r="Q1033" t="str">
            <v>Júarez</v>
          </cell>
          <cell r="R1033" t="str">
            <v>Chihuahua</v>
          </cell>
          <cell r="S1033" t="str">
            <v>Chih.</v>
          </cell>
          <cell r="T1033">
            <v>0</v>
          </cell>
          <cell r="U1033">
            <v>6181862417</v>
          </cell>
          <cell r="V1033" t="str">
            <v>MEXICANA</v>
          </cell>
          <cell r="W1033" t="str">
            <v>M</v>
          </cell>
          <cell r="X1033" t="str">
            <v>BACHILLERATO</v>
          </cell>
          <cell r="Y1033">
            <v>0</v>
          </cell>
          <cell r="Z1033">
            <v>0</v>
          </cell>
          <cell r="AA1033">
            <v>0</v>
          </cell>
          <cell r="AB1033">
            <v>7</v>
          </cell>
          <cell r="AC1033">
            <v>6</v>
          </cell>
          <cell r="AD1033">
            <v>9</v>
          </cell>
          <cell r="AE1033">
            <v>7.333333333333333</v>
          </cell>
          <cell r="AF1033" t="str">
            <v>B1</v>
          </cell>
          <cell r="AG1033">
            <v>0</v>
          </cell>
          <cell r="AH1033">
            <v>0</v>
          </cell>
          <cell r="AI1033" t="str">
            <v>tony_87_mr@hotmail.com</v>
          </cell>
          <cell r="AJ1033" t="str">
            <v>OK</v>
          </cell>
          <cell r="AK1033" t="str">
            <v>OK</v>
          </cell>
          <cell r="AL1033" t="str">
            <v>OK</v>
          </cell>
          <cell r="AM1033" t="str">
            <v>OK</v>
          </cell>
          <cell r="AN1033" t="str">
            <v>OK</v>
          </cell>
          <cell r="AO1033" t="str">
            <v>OK</v>
          </cell>
          <cell r="AP1033" t="str">
            <v>OK</v>
          </cell>
          <cell r="AQ1033" t="str">
            <v>Molina Rodarte Javier Antonio</v>
          </cell>
          <cell r="AR1033">
            <v>0</v>
          </cell>
        </row>
        <row r="1034">
          <cell r="A1034">
            <v>1033</v>
          </cell>
          <cell r="B1034" t="str">
            <v>CANDIDATO</v>
          </cell>
          <cell r="C1034" t="str">
            <v>CANDIDATO</v>
          </cell>
          <cell r="D1034">
            <v>41120</v>
          </cell>
          <cell r="E1034">
            <v>0</v>
          </cell>
          <cell r="F1034" t="str">
            <v xml:space="preserve"> </v>
          </cell>
          <cell r="G1034" t="str">
            <v xml:space="preserve"> </v>
          </cell>
          <cell r="H1034" t="str">
            <v>Lynette</v>
          </cell>
          <cell r="I1034" t="str">
            <v>Alvarado</v>
          </cell>
          <cell r="J1034" t="str">
            <v>Ramírez</v>
          </cell>
          <cell r="K1034" t="str">
            <v>Lynette Alvarado Ramírez</v>
          </cell>
          <cell r="L1034" t="str">
            <v>AARL880314D16</v>
          </cell>
          <cell r="M1034" t="str">
            <v>AARL880314MDGLMY01</v>
          </cell>
          <cell r="N1034" t="str">
            <v>C. las bayas No 103 int 3 Fracc.la forestal C.P. 34217</v>
          </cell>
          <cell r="O1034" t="str">
            <v>M</v>
          </cell>
          <cell r="P1034" t="str">
            <v>FRACC. LA FORESTAL</v>
          </cell>
          <cell r="Q1034" t="str">
            <v>Durango</v>
          </cell>
          <cell r="R1034" t="str">
            <v>Victoria de Durango</v>
          </cell>
          <cell r="S1034" t="str">
            <v>Dgo.</v>
          </cell>
          <cell r="T1034">
            <v>6181290419</v>
          </cell>
          <cell r="U1034">
            <v>6181004148</v>
          </cell>
          <cell r="V1034" t="str">
            <v>MEXICANA</v>
          </cell>
          <cell r="W1034" t="str">
            <v>F</v>
          </cell>
          <cell r="X1034" t="str">
            <v>ING. BIOQUIMICA</v>
          </cell>
          <cell r="Y1034">
            <v>0</v>
          </cell>
          <cell r="Z1034">
            <v>0</v>
          </cell>
          <cell r="AA1034">
            <v>0</v>
          </cell>
          <cell r="AB1034">
            <v>8</v>
          </cell>
          <cell r="AC1034">
            <v>7</v>
          </cell>
          <cell r="AD1034">
            <v>9</v>
          </cell>
          <cell r="AE1034">
            <v>8</v>
          </cell>
          <cell r="AF1034" t="str">
            <v>B1</v>
          </cell>
          <cell r="AG1034">
            <v>0</v>
          </cell>
          <cell r="AH1034">
            <v>0</v>
          </cell>
          <cell r="AI1034" t="str">
            <v>lynettealv88@gmail.com</v>
          </cell>
          <cell r="AJ1034" t="str">
            <v>OK</v>
          </cell>
          <cell r="AK1034" t="str">
            <v>OK</v>
          </cell>
          <cell r="AL1034" t="str">
            <v>OK</v>
          </cell>
          <cell r="AM1034" t="str">
            <v>OK</v>
          </cell>
          <cell r="AN1034" t="str">
            <v>OK</v>
          </cell>
          <cell r="AO1034" t="str">
            <v>OK</v>
          </cell>
          <cell r="AP1034" t="str">
            <v>OK</v>
          </cell>
          <cell r="AQ1034" t="str">
            <v>Alvarado Ramírez Lynette</v>
          </cell>
          <cell r="AR1034">
            <v>0</v>
          </cell>
        </row>
        <row r="1035">
          <cell r="A1035">
            <v>1034</v>
          </cell>
          <cell r="B1035" t="str">
            <v>CANDIDATO</v>
          </cell>
          <cell r="C1035" t="str">
            <v>CANDIDATO</v>
          </cell>
          <cell r="D1035">
            <v>41120</v>
          </cell>
          <cell r="E1035">
            <v>0</v>
          </cell>
          <cell r="F1035" t="str">
            <v xml:space="preserve"> </v>
          </cell>
          <cell r="G1035" t="str">
            <v xml:space="preserve"> </v>
          </cell>
          <cell r="H1035" t="str">
            <v>Susana del Carmen</v>
          </cell>
          <cell r="I1035" t="str">
            <v>Morales</v>
          </cell>
          <cell r="J1035" t="str">
            <v>Peña</v>
          </cell>
          <cell r="K1035" t="str">
            <v>Susana del Carmen Morales Peña</v>
          </cell>
          <cell r="L1035" t="str">
            <v>MOPS820221RJA</v>
          </cell>
          <cell r="M1035" t="str">
            <v>MOPS820221MDGRXS03</v>
          </cell>
          <cell r="N1035" t="str">
            <v>C. Laureano Roncal No. 285 Nte. Zona Centro C.P.  34000</v>
          </cell>
          <cell r="O1035" t="str">
            <v>M</v>
          </cell>
          <cell r="P1035" t="str">
            <v>ZONA CENTRO</v>
          </cell>
          <cell r="Q1035" t="str">
            <v>Durango</v>
          </cell>
          <cell r="R1035" t="str">
            <v>Victoria de Durango</v>
          </cell>
          <cell r="S1035" t="str">
            <v>Dgo.</v>
          </cell>
          <cell r="T1035">
            <v>6188170656</v>
          </cell>
          <cell r="U1035">
            <v>6181116641</v>
          </cell>
          <cell r="V1035" t="str">
            <v>MEXICANA</v>
          </cell>
          <cell r="W1035" t="str">
            <v>F</v>
          </cell>
          <cell r="X1035" t="str">
            <v>LIC. EN TECNICAS DE LA COMUNICACION</v>
          </cell>
          <cell r="Y1035">
            <v>0</v>
          </cell>
          <cell r="Z1035">
            <v>0</v>
          </cell>
          <cell r="AA1035">
            <v>0</v>
          </cell>
          <cell r="AB1035">
            <v>8</v>
          </cell>
          <cell r="AC1035">
            <v>9</v>
          </cell>
          <cell r="AD1035">
            <v>9</v>
          </cell>
          <cell r="AE1035">
            <v>8.6666666666666661</v>
          </cell>
          <cell r="AF1035" t="str">
            <v>B1</v>
          </cell>
          <cell r="AG1035">
            <v>0</v>
          </cell>
          <cell r="AH1035">
            <v>0</v>
          </cell>
          <cell r="AI1035" t="str">
            <v>sue_2102@hotmail.com</v>
          </cell>
          <cell r="AJ1035" t="str">
            <v>OK</v>
          </cell>
          <cell r="AK1035" t="str">
            <v>OK</v>
          </cell>
          <cell r="AL1035" t="str">
            <v>OK</v>
          </cell>
          <cell r="AM1035" t="str">
            <v>OK</v>
          </cell>
          <cell r="AN1035" t="str">
            <v>OK</v>
          </cell>
          <cell r="AO1035" t="str">
            <v>OK</v>
          </cell>
          <cell r="AP1035" t="str">
            <v>OK</v>
          </cell>
          <cell r="AQ1035" t="str">
            <v>Morales Peña Susana del Carmen</v>
          </cell>
          <cell r="AR1035">
            <v>0</v>
          </cell>
        </row>
        <row r="1036">
          <cell r="A1036">
            <v>1035</v>
          </cell>
          <cell r="B1036" t="str">
            <v>ASIGNADO</v>
          </cell>
          <cell r="C1036" t="str">
            <v>CANDIDATO</v>
          </cell>
          <cell r="D1036">
            <v>41121</v>
          </cell>
          <cell r="E1036">
            <v>0</v>
          </cell>
          <cell r="F1036" t="str">
            <v>16 de Septiembre</v>
          </cell>
          <cell r="G1036" t="str">
            <v>PNIEB</v>
          </cell>
          <cell r="H1036" t="str">
            <v>Angélica</v>
          </cell>
          <cell r="I1036" t="str">
            <v>Orrante</v>
          </cell>
          <cell r="J1036" t="str">
            <v>Ramírez</v>
          </cell>
          <cell r="K1036" t="str">
            <v>Angélica Orrante Ramírez</v>
          </cell>
          <cell r="L1036" t="str">
            <v>OARA750106EK1</v>
          </cell>
          <cell r="M1036" t="str">
            <v>OARA750106MDGRMN04</v>
          </cell>
          <cell r="N1036" t="str">
            <v>C. Camelias No. 34 Fracc. Jardines de Durango C.P. 34200</v>
          </cell>
          <cell r="O1036" t="str">
            <v>V</v>
          </cell>
          <cell r="P1036" t="str">
            <v>FRACC. JARDINES de DURANGO</v>
          </cell>
          <cell r="Q1036" t="str">
            <v>Durango</v>
          </cell>
          <cell r="R1036" t="str">
            <v>Victoria de Durango</v>
          </cell>
          <cell r="S1036" t="str">
            <v>Dgo.</v>
          </cell>
          <cell r="T1036">
            <v>6181295203</v>
          </cell>
          <cell r="U1036">
            <v>6181485909</v>
          </cell>
          <cell r="V1036" t="str">
            <v>MEXICANA</v>
          </cell>
          <cell r="W1036" t="str">
            <v>F</v>
          </cell>
          <cell r="X1036" t="str">
            <v>LIC. ADMINISTRACION DE EMPRESAS</v>
          </cell>
          <cell r="Y1036">
            <v>0</v>
          </cell>
          <cell r="Z1036">
            <v>0</v>
          </cell>
          <cell r="AA1036">
            <v>0</v>
          </cell>
          <cell r="AB1036">
            <v>8</v>
          </cell>
          <cell r="AC1036">
            <v>7</v>
          </cell>
          <cell r="AD1036">
            <v>9</v>
          </cell>
          <cell r="AE1036">
            <v>8</v>
          </cell>
          <cell r="AF1036" t="str">
            <v>B1</v>
          </cell>
          <cell r="AG1036">
            <v>0</v>
          </cell>
          <cell r="AH1036">
            <v>0</v>
          </cell>
          <cell r="AI1036" t="str">
            <v>florecitaa.60@hotmail.com</v>
          </cell>
          <cell r="AJ1036" t="str">
            <v>OK</v>
          </cell>
          <cell r="AK1036" t="str">
            <v>OK</v>
          </cell>
          <cell r="AL1036" t="str">
            <v>OK</v>
          </cell>
          <cell r="AM1036" t="str">
            <v>OK</v>
          </cell>
          <cell r="AN1036" t="str">
            <v>OK</v>
          </cell>
          <cell r="AO1036" t="str">
            <v>OK</v>
          </cell>
          <cell r="AP1036" t="str">
            <v>OK</v>
          </cell>
          <cell r="AQ1036" t="str">
            <v>Orrante Ramírez Angélica</v>
          </cell>
          <cell r="AR1036">
            <v>0</v>
          </cell>
        </row>
        <row r="1037">
          <cell r="A1037">
            <v>1036</v>
          </cell>
          <cell r="B1037" t="str">
            <v>ASIGNADO</v>
          </cell>
          <cell r="C1037" t="str">
            <v>CANDIDATO</v>
          </cell>
          <cell r="D1037">
            <v>41121</v>
          </cell>
          <cell r="E1037">
            <v>0</v>
          </cell>
          <cell r="F1037" t="str">
            <v>1° de Septiembre</v>
          </cell>
          <cell r="G1037" t="str">
            <v>PNIEB</v>
          </cell>
          <cell r="H1037" t="str">
            <v>Hibrahim Omar</v>
          </cell>
          <cell r="I1037" t="str">
            <v>Valdéz</v>
          </cell>
          <cell r="J1037" t="str">
            <v>Cervantes</v>
          </cell>
          <cell r="K1037" t="str">
            <v>Hibrahim Omar Valdéz Cervantes</v>
          </cell>
          <cell r="L1037" t="str">
            <v>VACH800524533</v>
          </cell>
          <cell r="M1037" t="str">
            <v>VACH800524HDGLRB01</v>
          </cell>
          <cell r="N1037" t="str">
            <v>C. Indiviso No.4 M-63 L-06 Fracc. Niños Héroes C.P. 34188</v>
          </cell>
          <cell r="O1037" t="str">
            <v>M</v>
          </cell>
          <cell r="P1037" t="str">
            <v>FRACC. NIÑOS HÉROES</v>
          </cell>
          <cell r="Q1037" t="str">
            <v>Durango</v>
          </cell>
          <cell r="R1037" t="str">
            <v>Victoria de Durango</v>
          </cell>
          <cell r="S1037" t="str">
            <v>Dgo.</v>
          </cell>
          <cell r="T1037" t="str">
            <v>618 8246037</v>
          </cell>
          <cell r="U1037">
            <v>6181056626</v>
          </cell>
          <cell r="V1037" t="str">
            <v>MEXICANA</v>
          </cell>
          <cell r="W1037" t="str">
            <v>M</v>
          </cell>
          <cell r="X1037" t="str">
            <v>LIC. EN DERECHO (6to. Semestre)</v>
          </cell>
          <cell r="Y1037">
            <v>0</v>
          </cell>
          <cell r="Z1037">
            <v>0</v>
          </cell>
          <cell r="AA1037">
            <v>0</v>
          </cell>
          <cell r="AB1037">
            <v>8</v>
          </cell>
          <cell r="AC1037">
            <v>6</v>
          </cell>
          <cell r="AD1037">
            <v>9</v>
          </cell>
          <cell r="AE1037">
            <v>7.666666666666667</v>
          </cell>
          <cell r="AF1037" t="str">
            <v>B2</v>
          </cell>
          <cell r="AG1037">
            <v>0</v>
          </cell>
          <cell r="AH1037">
            <v>0</v>
          </cell>
          <cell r="AI1037" t="str">
            <v>hibrahim_valdezc@hotmail.com</v>
          </cell>
          <cell r="AJ1037" t="str">
            <v>OK</v>
          </cell>
          <cell r="AK1037" t="str">
            <v>OK</v>
          </cell>
          <cell r="AL1037" t="str">
            <v>OK</v>
          </cell>
          <cell r="AM1037" t="str">
            <v>OK</v>
          </cell>
          <cell r="AN1037" t="str">
            <v>OK</v>
          </cell>
          <cell r="AO1037" t="str">
            <v>OK</v>
          </cell>
          <cell r="AP1037" t="str">
            <v>OK</v>
          </cell>
          <cell r="AQ1037" t="str">
            <v>Valdéz Cervantes Hibrahim Omar</v>
          </cell>
          <cell r="AR1037">
            <v>0</v>
          </cell>
        </row>
        <row r="1038">
          <cell r="A1038">
            <v>1037</v>
          </cell>
          <cell r="B1038" t="str">
            <v>CANDIDATO</v>
          </cell>
          <cell r="C1038" t="str">
            <v>CANDIDATO</v>
          </cell>
          <cell r="D1038">
            <v>41121</v>
          </cell>
          <cell r="E1038">
            <v>0</v>
          </cell>
          <cell r="F1038" t="str">
            <v xml:space="preserve"> </v>
          </cell>
          <cell r="G1038" t="str">
            <v xml:space="preserve"> </v>
          </cell>
          <cell r="H1038" t="str">
            <v>René</v>
          </cell>
          <cell r="I1038" t="str">
            <v>Galaviz</v>
          </cell>
          <cell r="J1038" t="str">
            <v>Tebar</v>
          </cell>
          <cell r="K1038" t="str">
            <v>René Galaviz Tebar</v>
          </cell>
          <cell r="L1038" t="str">
            <v>GATR880525PE3</v>
          </cell>
          <cell r="M1038" t="str">
            <v>GATR880525HDGLBN05</v>
          </cell>
          <cell r="N1038" t="str">
            <v>C. Predio los llanos No 210 fracc. Villas de san Francisco C.P. 34287</v>
          </cell>
          <cell r="O1038" t="str">
            <v>M</v>
          </cell>
          <cell r="P1038" t="str">
            <v>FRACC. VILLAS DE SAN FRANCISCO</v>
          </cell>
          <cell r="Q1038" t="str">
            <v>Durango</v>
          </cell>
          <cell r="R1038" t="str">
            <v>Victoria de Durango</v>
          </cell>
          <cell r="S1038" t="str">
            <v>Dgo.</v>
          </cell>
          <cell r="T1038">
            <v>6188265700</v>
          </cell>
          <cell r="U1038">
            <v>6181318131</v>
          </cell>
          <cell r="V1038" t="str">
            <v>MEXICANA</v>
          </cell>
          <cell r="W1038" t="str">
            <v>M</v>
          </cell>
          <cell r="X1038" t="str">
            <v>LIC. EN PSICOLOGIA (3° Semestre)</v>
          </cell>
          <cell r="Y1038">
            <v>0</v>
          </cell>
          <cell r="Z1038">
            <v>0</v>
          </cell>
          <cell r="AA1038">
            <v>0</v>
          </cell>
          <cell r="AB1038">
            <v>9</v>
          </cell>
          <cell r="AC1038">
            <v>9</v>
          </cell>
          <cell r="AD1038">
            <v>9</v>
          </cell>
          <cell r="AE1038">
            <v>9</v>
          </cell>
          <cell r="AF1038" t="str">
            <v>B2</v>
          </cell>
          <cell r="AG1038">
            <v>0</v>
          </cell>
          <cell r="AH1038">
            <v>0</v>
          </cell>
          <cell r="AI1038" t="str">
            <v>rgalaviztebar@gmail.com</v>
          </cell>
          <cell r="AJ1038" t="str">
            <v>OK</v>
          </cell>
          <cell r="AK1038" t="str">
            <v>OK</v>
          </cell>
          <cell r="AL1038" t="str">
            <v>OK</v>
          </cell>
          <cell r="AM1038" t="str">
            <v>OK</v>
          </cell>
          <cell r="AN1038" t="str">
            <v>OK</v>
          </cell>
          <cell r="AO1038" t="str">
            <v>OK</v>
          </cell>
          <cell r="AP1038" t="str">
            <v>OK</v>
          </cell>
          <cell r="AQ1038" t="str">
            <v>Galaviz Tebar René</v>
          </cell>
          <cell r="AR1038" t="str">
            <v>encargo del profesor Mundito</v>
          </cell>
        </row>
        <row r="1039">
          <cell r="A1039">
            <v>1038</v>
          </cell>
          <cell r="B1039" t="str">
            <v>CANDIDATO</v>
          </cell>
          <cell r="C1039" t="str">
            <v>CANDIDATO</v>
          </cell>
          <cell r="D1039">
            <v>41121</v>
          </cell>
          <cell r="E1039">
            <v>0</v>
          </cell>
          <cell r="F1039" t="str">
            <v xml:space="preserve"> </v>
          </cell>
          <cell r="G1039" t="str">
            <v xml:space="preserve"> </v>
          </cell>
          <cell r="H1039" t="str">
            <v>Martha Alicia</v>
          </cell>
          <cell r="I1039" t="str">
            <v>Rincon</v>
          </cell>
          <cell r="J1039" t="str">
            <v>Vera</v>
          </cell>
          <cell r="K1039" t="str">
            <v>Martha Alicia Rincon Vera</v>
          </cell>
          <cell r="L1039" t="str">
            <v>RIVM730823VA5</v>
          </cell>
          <cell r="M1039" t="str">
            <v>RIVM730823MDGNRR02</v>
          </cell>
          <cell r="N1039" t="str">
            <v>C. Priv. Villa Florencia No 17 Barrio de Tierra Blanca C.P. 34139</v>
          </cell>
          <cell r="O1039" t="str">
            <v>MV</v>
          </cell>
          <cell r="P1039" t="str">
            <v xml:space="preserve">B. DE TIERRA BLANCA </v>
          </cell>
          <cell r="Q1039" t="str">
            <v>Durango</v>
          </cell>
          <cell r="R1039" t="str">
            <v>Victoria de Durango</v>
          </cell>
          <cell r="S1039" t="str">
            <v>Dgo.</v>
          </cell>
          <cell r="T1039">
            <v>6188131110</v>
          </cell>
          <cell r="U1039">
            <v>6181224388</v>
          </cell>
          <cell r="V1039" t="str">
            <v>MEXICANA</v>
          </cell>
          <cell r="W1039" t="str">
            <v>F</v>
          </cell>
          <cell r="X1039" t="str">
            <v>PREPARATORIA</v>
          </cell>
          <cell r="Y1039">
            <v>0</v>
          </cell>
          <cell r="Z1039">
            <v>0</v>
          </cell>
          <cell r="AA1039">
            <v>0</v>
          </cell>
          <cell r="AB1039">
            <v>9</v>
          </cell>
          <cell r="AC1039">
            <v>9</v>
          </cell>
          <cell r="AD1039">
            <v>9</v>
          </cell>
          <cell r="AE1039">
            <v>9</v>
          </cell>
          <cell r="AF1039" t="str">
            <v>C1</v>
          </cell>
          <cell r="AG1039">
            <v>0</v>
          </cell>
          <cell r="AH1039">
            <v>0</v>
          </cell>
          <cell r="AI1039" t="str">
            <v>licha_rincon73@hotmail.com</v>
          </cell>
          <cell r="AJ1039" t="str">
            <v>OK</v>
          </cell>
          <cell r="AK1039" t="str">
            <v>OK</v>
          </cell>
          <cell r="AL1039" t="str">
            <v>OK</v>
          </cell>
          <cell r="AM1039" t="str">
            <v>OK</v>
          </cell>
          <cell r="AN1039" t="str">
            <v>OK</v>
          </cell>
          <cell r="AO1039" t="str">
            <v>OK</v>
          </cell>
          <cell r="AP1039" t="str">
            <v>OK</v>
          </cell>
          <cell r="AQ1039" t="str">
            <v>Rincon Vera Martha Alicia</v>
          </cell>
          <cell r="AR1039">
            <v>0</v>
          </cell>
        </row>
        <row r="1040">
          <cell r="A1040">
            <v>1039</v>
          </cell>
          <cell r="B1040" t="str">
            <v>ASIGNADO</v>
          </cell>
          <cell r="C1040" t="str">
            <v>CANDIDATO</v>
          </cell>
          <cell r="D1040">
            <v>41121</v>
          </cell>
          <cell r="E1040">
            <v>0</v>
          </cell>
          <cell r="F1040" t="str">
            <v>1° de Septiembre</v>
          </cell>
          <cell r="G1040" t="str">
            <v>PIP</v>
          </cell>
          <cell r="H1040" t="str">
            <v>Dalila</v>
          </cell>
          <cell r="I1040" t="str">
            <v>Ortíz</v>
          </cell>
          <cell r="J1040" t="str">
            <v>Sarabia</v>
          </cell>
          <cell r="K1040" t="str">
            <v>Dalila Ortíz Sarabia</v>
          </cell>
          <cell r="L1040" t="str">
            <v>OISD731017943</v>
          </cell>
          <cell r="M1040" t="str">
            <v>OISD731017MDGRRL05</v>
          </cell>
          <cell r="N1040" t="str">
            <v>C. Providencia No. 510 A Col. Santa María C.P.  34050</v>
          </cell>
          <cell r="O1040" t="str">
            <v>V</v>
          </cell>
          <cell r="P1040" t="str">
            <v>COL. SANTA MARIA</v>
          </cell>
          <cell r="Q1040" t="str">
            <v>Durango</v>
          </cell>
          <cell r="R1040" t="str">
            <v>Victoria de Durango</v>
          </cell>
          <cell r="S1040" t="str">
            <v>Dgo.</v>
          </cell>
          <cell r="T1040">
            <v>6181284724</v>
          </cell>
          <cell r="U1040">
            <v>6181840057</v>
          </cell>
          <cell r="V1040" t="str">
            <v>MEXICANA</v>
          </cell>
          <cell r="W1040" t="str">
            <v>F</v>
          </cell>
          <cell r="X1040" t="str">
            <v>LIC. EN DERECHO</v>
          </cell>
          <cell r="Y1040">
            <v>0</v>
          </cell>
          <cell r="Z1040">
            <v>0</v>
          </cell>
          <cell r="AA1040">
            <v>0</v>
          </cell>
          <cell r="AB1040">
            <v>9</v>
          </cell>
          <cell r="AC1040">
            <v>7</v>
          </cell>
          <cell r="AD1040">
            <v>9</v>
          </cell>
          <cell r="AE1040">
            <v>8.3333333333333339</v>
          </cell>
          <cell r="AF1040" t="str">
            <v>B1</v>
          </cell>
          <cell r="AG1040">
            <v>0</v>
          </cell>
          <cell r="AH1040">
            <v>0</v>
          </cell>
          <cell r="AI1040" t="str">
            <v>dosarabia@hotmail. Com</v>
          </cell>
          <cell r="AJ1040" t="str">
            <v>OK</v>
          </cell>
          <cell r="AK1040" t="str">
            <v>OK</v>
          </cell>
          <cell r="AL1040" t="str">
            <v>OK</v>
          </cell>
          <cell r="AM1040" t="str">
            <v>OK</v>
          </cell>
          <cell r="AN1040" t="str">
            <v>OK</v>
          </cell>
          <cell r="AO1040" t="str">
            <v>OK</v>
          </cell>
          <cell r="AP1040" t="str">
            <v>OK</v>
          </cell>
          <cell r="AQ1040" t="str">
            <v>Ortíz Sarabia Dalila</v>
          </cell>
          <cell r="AR1040">
            <v>0</v>
          </cell>
        </row>
        <row r="1041">
          <cell r="A1041">
            <v>1040</v>
          </cell>
          <cell r="B1041" t="str">
            <v>CANDIDATO</v>
          </cell>
          <cell r="C1041" t="str">
            <v>CANDIDATO</v>
          </cell>
          <cell r="D1041">
            <v>41121</v>
          </cell>
          <cell r="E1041">
            <v>0</v>
          </cell>
          <cell r="F1041" t="str">
            <v xml:space="preserve"> </v>
          </cell>
          <cell r="G1041" t="str">
            <v xml:space="preserve"> </v>
          </cell>
          <cell r="H1041" t="str">
            <v>Jesús Lorenzo</v>
          </cell>
          <cell r="I1041" t="str">
            <v>Anaya</v>
          </cell>
          <cell r="J1041" t="str">
            <v>Santillanes</v>
          </cell>
          <cell r="K1041" t="str">
            <v>Jesús Lorenzo Anaya Santillanes</v>
          </cell>
          <cell r="L1041" t="str">
            <v>AASJ690101F22</v>
          </cell>
          <cell r="M1041" t="str">
            <v>AASJ690101HDGNNS03</v>
          </cell>
          <cell r="N1041" t="str">
            <v>C. Sin Nombre S/N Loc. Encino de la Paz C.P. 35350</v>
          </cell>
          <cell r="O1041" t="str">
            <v>M</v>
          </cell>
          <cell r="P1041" t="str">
            <v>Loc. Encino de la paz</v>
          </cell>
          <cell r="Q1041" t="str">
            <v>Villa Ocampo</v>
          </cell>
          <cell r="R1041" t="str">
            <v>Ocampo</v>
          </cell>
          <cell r="S1041" t="str">
            <v>Dgo.</v>
          </cell>
          <cell r="T1041">
            <v>6491963448</v>
          </cell>
          <cell r="U1041">
            <v>6491963448</v>
          </cell>
          <cell r="V1041" t="str">
            <v>MEXICANA</v>
          </cell>
          <cell r="W1041" t="str">
            <v>M</v>
          </cell>
          <cell r="X1041" t="str">
            <v>PREPARATORIA</v>
          </cell>
          <cell r="Y1041">
            <v>0</v>
          </cell>
          <cell r="Z1041">
            <v>0</v>
          </cell>
          <cell r="AA1041">
            <v>0</v>
          </cell>
          <cell r="AB1041">
            <v>7</v>
          </cell>
          <cell r="AC1041">
            <v>6</v>
          </cell>
          <cell r="AD1041">
            <v>9</v>
          </cell>
          <cell r="AE1041">
            <v>7.333333333333333</v>
          </cell>
          <cell r="AF1041" t="str">
            <v>B1</v>
          </cell>
          <cell r="AG1041">
            <v>0</v>
          </cell>
          <cell r="AH1041">
            <v>0</v>
          </cell>
          <cell r="AI1041" t="str">
            <v>no cuenta</v>
          </cell>
          <cell r="AJ1041" t="str">
            <v>OK</v>
          </cell>
          <cell r="AK1041" t="str">
            <v>OK</v>
          </cell>
          <cell r="AL1041" t="str">
            <v>OK</v>
          </cell>
          <cell r="AM1041" t="str">
            <v>OK</v>
          </cell>
          <cell r="AN1041" t="str">
            <v>OK</v>
          </cell>
          <cell r="AO1041" t="str">
            <v>OK</v>
          </cell>
          <cell r="AP1041" t="str">
            <v>OK</v>
          </cell>
          <cell r="AQ1041" t="str">
            <v>Anaya Santillanes Jesús Lorenzo</v>
          </cell>
          <cell r="AR1041">
            <v>0</v>
          </cell>
        </row>
        <row r="1042">
          <cell r="A1042">
            <v>1041</v>
          </cell>
          <cell r="B1042" t="str">
            <v>ASIGNADO</v>
          </cell>
          <cell r="C1042" t="str">
            <v>CANDIDATO</v>
          </cell>
          <cell r="D1042">
            <v>41121</v>
          </cell>
          <cell r="E1042">
            <v>0</v>
          </cell>
          <cell r="F1042" t="str">
            <v>1° de Septiembre</v>
          </cell>
          <cell r="G1042" t="str">
            <v>PNIEB</v>
          </cell>
          <cell r="H1042" t="str">
            <v>Karina</v>
          </cell>
          <cell r="I1042" t="str">
            <v>Mesta</v>
          </cell>
          <cell r="J1042" t="str">
            <v>Burciaga</v>
          </cell>
          <cell r="K1042" t="str">
            <v>Karina Mesta Burciaga</v>
          </cell>
          <cell r="L1042" t="str">
            <v>MEBK840829RJ5</v>
          </cell>
          <cell r="M1042" t="str">
            <v>MEBK840829MDGSRR03</v>
          </cell>
          <cell r="N1042" t="str">
            <v>C. Abdon Alanis No 117 Fracc. Lomas del Guadiana C.P. 34110</v>
          </cell>
          <cell r="O1042" t="str">
            <v>M</v>
          </cell>
          <cell r="P1042" t="str">
            <v>FRACC. LOMAS DEL GUADIANA</v>
          </cell>
          <cell r="Q1042" t="str">
            <v>Durango</v>
          </cell>
          <cell r="R1042" t="str">
            <v>Victoria de Durango</v>
          </cell>
          <cell r="S1042" t="str">
            <v>Dgo.</v>
          </cell>
          <cell r="T1042">
            <v>6181850977</v>
          </cell>
          <cell r="U1042">
            <v>6181077475</v>
          </cell>
          <cell r="V1042" t="str">
            <v>MEXICANA</v>
          </cell>
          <cell r="W1042" t="str">
            <v>F</v>
          </cell>
          <cell r="X1042" t="str">
            <v>LIC. ADMINISTRACION DE EMPRESAS TURISTICAS</v>
          </cell>
          <cell r="Y1042">
            <v>0</v>
          </cell>
          <cell r="Z1042">
            <v>0</v>
          </cell>
          <cell r="AA1042">
            <v>0</v>
          </cell>
          <cell r="AB1042">
            <v>9</v>
          </cell>
          <cell r="AC1042">
            <v>9</v>
          </cell>
          <cell r="AD1042">
            <v>9</v>
          </cell>
          <cell r="AE1042">
            <v>9</v>
          </cell>
          <cell r="AF1042" t="str">
            <v>B1</v>
          </cell>
          <cell r="AG1042">
            <v>0</v>
          </cell>
          <cell r="AH1042">
            <v>0</v>
          </cell>
          <cell r="AI1042" t="str">
            <v>karinamestab@gmail.com</v>
          </cell>
          <cell r="AJ1042" t="str">
            <v>OK</v>
          </cell>
          <cell r="AK1042" t="str">
            <v>OK</v>
          </cell>
          <cell r="AL1042" t="str">
            <v>OK</v>
          </cell>
          <cell r="AM1042" t="str">
            <v>OK</v>
          </cell>
          <cell r="AN1042" t="str">
            <v>OK</v>
          </cell>
          <cell r="AO1042" t="str">
            <v>OK</v>
          </cell>
          <cell r="AP1042" t="str">
            <v>OK</v>
          </cell>
          <cell r="AQ1042" t="str">
            <v>Mesta Burciaga Karina</v>
          </cell>
          <cell r="AR1042">
            <v>0</v>
          </cell>
        </row>
        <row r="1043">
          <cell r="A1043">
            <v>1042</v>
          </cell>
          <cell r="B1043" t="str">
            <v>ASIGNADO</v>
          </cell>
          <cell r="C1043" t="str">
            <v>CANDIDATO</v>
          </cell>
          <cell r="D1043">
            <v>41121</v>
          </cell>
          <cell r="E1043">
            <v>0</v>
          </cell>
          <cell r="F1043" t="str">
            <v>1° de Septiembre</v>
          </cell>
          <cell r="G1043" t="str">
            <v>PNIEB</v>
          </cell>
          <cell r="H1043" t="str">
            <v>Blanca Patricia</v>
          </cell>
          <cell r="I1043" t="str">
            <v>Sotelo</v>
          </cell>
          <cell r="J1043" t="str">
            <v>Reyes</v>
          </cell>
          <cell r="K1043" t="str">
            <v>Blanca Patricia Sotelo Reyes</v>
          </cell>
          <cell r="L1043" t="str">
            <v>SORB8505097Q5</v>
          </cell>
          <cell r="M1043" t="str">
            <v>SORB850509MDGTYL01</v>
          </cell>
          <cell r="N1043" t="str">
            <v xml:space="preserve">C. Madre Teresa de Calcuta No. 408 Col. del Refugio C.P. 34170 </v>
          </cell>
          <cell r="O1043" t="str">
            <v>M</v>
          </cell>
          <cell r="P1043" t="str">
            <v xml:space="preserve">B. DE TIERRA BLANCA </v>
          </cell>
          <cell r="Q1043" t="str">
            <v>Durango</v>
          </cell>
          <cell r="R1043" t="str">
            <v>Victoria de Durango</v>
          </cell>
          <cell r="S1043" t="str">
            <v>Dgo.</v>
          </cell>
          <cell r="T1043">
            <v>6181858420</v>
          </cell>
          <cell r="U1043">
            <v>6181172598</v>
          </cell>
          <cell r="V1043" t="str">
            <v>MEXICANA</v>
          </cell>
          <cell r="W1043" t="str">
            <v>F</v>
          </cell>
          <cell r="X1043" t="str">
            <v>LIC. EN PSICOLOGIA</v>
          </cell>
          <cell r="Y1043">
            <v>0</v>
          </cell>
          <cell r="Z1043">
            <v>0</v>
          </cell>
          <cell r="AA1043">
            <v>0</v>
          </cell>
          <cell r="AB1043">
            <v>9</v>
          </cell>
          <cell r="AC1043">
            <v>9</v>
          </cell>
          <cell r="AD1043">
            <v>9</v>
          </cell>
          <cell r="AE1043">
            <v>9</v>
          </cell>
          <cell r="AF1043" t="str">
            <v>B1</v>
          </cell>
          <cell r="AG1043">
            <v>0</v>
          </cell>
          <cell r="AH1043">
            <v>0</v>
          </cell>
          <cell r="AI1043" t="str">
            <v>pasore_0101@hotmail.com</v>
          </cell>
          <cell r="AJ1043" t="str">
            <v>OK</v>
          </cell>
          <cell r="AK1043" t="str">
            <v>OK</v>
          </cell>
          <cell r="AL1043" t="str">
            <v>OK</v>
          </cell>
          <cell r="AM1043" t="str">
            <v>OK</v>
          </cell>
          <cell r="AN1043" t="str">
            <v>OK</v>
          </cell>
          <cell r="AO1043" t="str">
            <v>OK</v>
          </cell>
          <cell r="AP1043" t="str">
            <v>OK</v>
          </cell>
          <cell r="AQ1043" t="str">
            <v>Sotelo Reyes Blanca Patricia</v>
          </cell>
          <cell r="AR1043">
            <v>0</v>
          </cell>
        </row>
        <row r="1044">
          <cell r="A1044">
            <v>1043</v>
          </cell>
          <cell r="B1044" t="str">
            <v>CANDIDATO</v>
          </cell>
          <cell r="C1044" t="str">
            <v>CANDIDATO</v>
          </cell>
          <cell r="D1044">
            <v>41122</v>
          </cell>
          <cell r="E1044">
            <v>0</v>
          </cell>
          <cell r="F1044" t="str">
            <v xml:space="preserve"> </v>
          </cell>
          <cell r="G1044" t="str">
            <v xml:space="preserve"> </v>
          </cell>
          <cell r="H1044" t="str">
            <v>Alejandra del Rocio</v>
          </cell>
          <cell r="I1044" t="str">
            <v>Diaz</v>
          </cell>
          <cell r="J1044" t="str">
            <v>Salazar</v>
          </cell>
          <cell r="K1044" t="str">
            <v>Alejandra del Rocio Diaz Salazar</v>
          </cell>
          <cell r="L1044" t="str">
            <v>DISA850118DQ4</v>
          </cell>
          <cell r="M1044" t="str">
            <v>DISA850118MDGZLL06</v>
          </cell>
          <cell r="N1044" t="str">
            <v>C. Arnulfo Ochoa Reyna No 103 A Col. Cienega C.P. 34160</v>
          </cell>
          <cell r="O1044" t="str">
            <v>V</v>
          </cell>
          <cell r="P1044" t="str">
            <v>COL. CIENEGA</v>
          </cell>
          <cell r="Q1044" t="str">
            <v>Durango</v>
          </cell>
          <cell r="R1044" t="str">
            <v>Victoria de Durango</v>
          </cell>
          <cell r="S1044" t="str">
            <v>Dgo.</v>
          </cell>
          <cell r="T1044">
            <v>6188110957</v>
          </cell>
          <cell r="U1044">
            <v>6181528449</v>
          </cell>
          <cell r="V1044" t="str">
            <v>MEXICANA</v>
          </cell>
          <cell r="W1044" t="str">
            <v>F</v>
          </cell>
          <cell r="X1044" t="str">
            <v>LIC. EN EDUCACION ESPECIAL</v>
          </cell>
          <cell r="Y1044">
            <v>0</v>
          </cell>
          <cell r="Z1044">
            <v>0</v>
          </cell>
          <cell r="AA1044">
            <v>0</v>
          </cell>
          <cell r="AB1044">
            <v>9</v>
          </cell>
          <cell r="AC1044">
            <v>9</v>
          </cell>
          <cell r="AD1044">
            <v>9</v>
          </cell>
          <cell r="AE1044">
            <v>9</v>
          </cell>
          <cell r="AF1044" t="str">
            <v>B1</v>
          </cell>
          <cell r="AG1044">
            <v>0</v>
          </cell>
          <cell r="AH1044">
            <v>0</v>
          </cell>
          <cell r="AI1044" t="str">
            <v>aledelplantio@hotmail.com</v>
          </cell>
          <cell r="AJ1044" t="str">
            <v>OK</v>
          </cell>
          <cell r="AK1044" t="str">
            <v>OK</v>
          </cell>
          <cell r="AL1044" t="str">
            <v>OK</v>
          </cell>
          <cell r="AM1044" t="str">
            <v>OK</v>
          </cell>
          <cell r="AN1044" t="str">
            <v>OK</v>
          </cell>
          <cell r="AO1044" t="str">
            <v>OK</v>
          </cell>
          <cell r="AP1044" t="str">
            <v>OK</v>
          </cell>
          <cell r="AQ1044" t="str">
            <v>Diaz Salazar Alejandra del Rocio</v>
          </cell>
          <cell r="AR1044">
            <v>0</v>
          </cell>
        </row>
        <row r="1045">
          <cell r="A1045">
            <v>1044</v>
          </cell>
          <cell r="B1045" t="str">
            <v>CANDIDATO</v>
          </cell>
          <cell r="C1045" t="str">
            <v>CANDIDATO</v>
          </cell>
          <cell r="D1045">
            <v>41122</v>
          </cell>
          <cell r="E1045">
            <v>0</v>
          </cell>
          <cell r="F1045" t="str">
            <v xml:space="preserve"> </v>
          </cell>
          <cell r="G1045" t="str">
            <v xml:space="preserve"> </v>
          </cell>
          <cell r="H1045" t="str">
            <v>Jesús Christiansen</v>
          </cell>
          <cell r="I1045" t="str">
            <v>Torres</v>
          </cell>
          <cell r="J1045" t="str">
            <v>Núñez</v>
          </cell>
          <cell r="K1045" t="str">
            <v>Jesús Christiansen Torres Núñez</v>
          </cell>
          <cell r="L1045" t="str">
            <v>TONJ880623RVA</v>
          </cell>
          <cell r="M1045" t="str">
            <v>TONJ880623HDGRXS07</v>
          </cell>
          <cell r="N1045" t="str">
            <v>C. Centranto No 107 fracc. Jardines de Durango C.P. 34200</v>
          </cell>
          <cell r="O1045" t="str">
            <v>V</v>
          </cell>
          <cell r="P1045" t="str">
            <v>FRACC. JARDINES de DURANGO</v>
          </cell>
          <cell r="Q1045" t="str">
            <v>Durango</v>
          </cell>
          <cell r="R1045" t="str">
            <v>Victoria de Durango</v>
          </cell>
          <cell r="S1045" t="str">
            <v>Dgo.</v>
          </cell>
          <cell r="T1045">
            <v>6181295278</v>
          </cell>
          <cell r="U1045">
            <v>6181562808</v>
          </cell>
          <cell r="V1045" t="str">
            <v>MEXICANA</v>
          </cell>
          <cell r="W1045" t="str">
            <v>M</v>
          </cell>
          <cell r="X1045" t="str">
            <v>ING. EN MECANICA</v>
          </cell>
          <cell r="Y1045">
            <v>0</v>
          </cell>
          <cell r="Z1045">
            <v>0</v>
          </cell>
          <cell r="AA1045">
            <v>0</v>
          </cell>
          <cell r="AB1045">
            <v>8</v>
          </cell>
          <cell r="AC1045">
            <v>9</v>
          </cell>
          <cell r="AD1045">
            <v>9</v>
          </cell>
          <cell r="AE1045">
            <v>8.6666666666666661</v>
          </cell>
          <cell r="AF1045" t="str">
            <v>B2</v>
          </cell>
          <cell r="AG1045">
            <v>0</v>
          </cell>
          <cell r="AH1045">
            <v>0</v>
          </cell>
          <cell r="AI1045" t="str">
            <v>doomssand@gmail.com</v>
          </cell>
          <cell r="AJ1045" t="str">
            <v>OK</v>
          </cell>
          <cell r="AK1045" t="str">
            <v>OK</v>
          </cell>
          <cell r="AL1045" t="str">
            <v>OK</v>
          </cell>
          <cell r="AM1045" t="str">
            <v>OK</v>
          </cell>
          <cell r="AN1045" t="str">
            <v>OK</v>
          </cell>
          <cell r="AO1045" t="str">
            <v>OK</v>
          </cell>
          <cell r="AP1045" t="str">
            <v>OK</v>
          </cell>
          <cell r="AQ1045" t="str">
            <v>Torres Núñez Jesús Christiansen</v>
          </cell>
          <cell r="AR1045">
            <v>0</v>
          </cell>
        </row>
        <row r="1046">
          <cell r="A1046">
            <v>1045</v>
          </cell>
          <cell r="B1046" t="str">
            <v>ASIGNADO</v>
          </cell>
          <cell r="C1046" t="str">
            <v>CANDIDATO</v>
          </cell>
          <cell r="D1046">
            <v>41122</v>
          </cell>
          <cell r="E1046">
            <v>0</v>
          </cell>
          <cell r="F1046" t="str">
            <v>1° de Septiembre</v>
          </cell>
          <cell r="G1046" t="str">
            <v>PNIEB</v>
          </cell>
          <cell r="H1046" t="str">
            <v>Karla Aleyda</v>
          </cell>
          <cell r="I1046" t="str">
            <v>Rodríguez</v>
          </cell>
          <cell r="J1046" t="str">
            <v>Fallad</v>
          </cell>
          <cell r="K1046" t="str">
            <v>Karla Aleyda Rodríguez Fallad</v>
          </cell>
          <cell r="L1046" t="str">
            <v>ROFK830222H47</v>
          </cell>
          <cell r="M1046" t="str">
            <v>ROFK830222MDFDLR00</v>
          </cell>
          <cell r="N1046" t="str">
            <v>C. 50 Aniversario No. 506 Col. Libertad C.P. 34422</v>
          </cell>
          <cell r="O1046" t="str">
            <v>M</v>
          </cell>
          <cell r="P1046" t="str">
            <v>M-NUEVO IDEAL</v>
          </cell>
          <cell r="Q1046" t="str">
            <v>Nuevo Ideal</v>
          </cell>
          <cell r="R1046" t="str">
            <v>Nuevo Ideal</v>
          </cell>
          <cell r="S1046" t="str">
            <v>Dgo.</v>
          </cell>
          <cell r="T1046">
            <v>6778730053</v>
          </cell>
          <cell r="U1046">
            <v>6771055880</v>
          </cell>
          <cell r="V1046" t="str">
            <v>MEXICANA</v>
          </cell>
          <cell r="W1046" t="str">
            <v>F</v>
          </cell>
          <cell r="X1046" t="str">
            <v>BACHILLERATO</v>
          </cell>
          <cell r="Y1046">
            <v>0</v>
          </cell>
          <cell r="Z1046">
            <v>0</v>
          </cell>
          <cell r="AA1046">
            <v>0</v>
          </cell>
          <cell r="AB1046">
            <v>9</v>
          </cell>
          <cell r="AC1046">
            <v>7</v>
          </cell>
          <cell r="AD1046">
            <v>9</v>
          </cell>
          <cell r="AE1046">
            <v>8.3333333333333339</v>
          </cell>
          <cell r="AF1046" t="str">
            <v>B1</v>
          </cell>
          <cell r="AG1046">
            <v>0</v>
          </cell>
          <cell r="AH1046">
            <v>0</v>
          </cell>
          <cell r="AI1046" t="str">
            <v>karlita.r.f27@hotmail.com</v>
          </cell>
          <cell r="AJ1046" t="str">
            <v>OK</v>
          </cell>
          <cell r="AK1046" t="str">
            <v>OK</v>
          </cell>
          <cell r="AL1046" t="str">
            <v>OK</v>
          </cell>
          <cell r="AM1046" t="str">
            <v>OK</v>
          </cell>
          <cell r="AN1046" t="str">
            <v>OK</v>
          </cell>
          <cell r="AO1046" t="str">
            <v>OK</v>
          </cell>
          <cell r="AP1046" t="str">
            <v>OK</v>
          </cell>
          <cell r="AQ1046" t="str">
            <v>Rodríguez Fallad Karla Aleyda</v>
          </cell>
          <cell r="AR1046">
            <v>0</v>
          </cell>
        </row>
        <row r="1047">
          <cell r="A1047">
            <v>1046</v>
          </cell>
          <cell r="B1047" t="str">
            <v>CANDIDATO</v>
          </cell>
          <cell r="C1047" t="str">
            <v>CANDIDATO</v>
          </cell>
          <cell r="D1047">
            <v>41122</v>
          </cell>
          <cell r="E1047">
            <v>0</v>
          </cell>
          <cell r="F1047" t="str">
            <v xml:space="preserve"> </v>
          </cell>
          <cell r="G1047" t="str">
            <v xml:space="preserve"> </v>
          </cell>
          <cell r="H1047" t="str">
            <v>Cruz</v>
          </cell>
          <cell r="I1047" t="str">
            <v>Ibañez</v>
          </cell>
          <cell r="J1047" t="str">
            <v>Morales</v>
          </cell>
          <cell r="K1047" t="str">
            <v>Cruz Ibañez Morales</v>
          </cell>
          <cell r="L1047" t="str">
            <v>IAMC830516EU4</v>
          </cell>
          <cell r="M1047" t="str">
            <v>IAMC830516HDGBRR00</v>
          </cell>
          <cell r="N1047" t="str">
            <v>C. Sin nombre S/N  loc. Nogales C.P.34470</v>
          </cell>
          <cell r="O1047" t="str">
            <v>M</v>
          </cell>
          <cell r="P1047" t="str">
            <v>Loc. Nogales</v>
          </cell>
          <cell r="Q1047" t="str">
            <v>Coneto de Comonfort</v>
          </cell>
          <cell r="R1047" t="str">
            <v>Nogales</v>
          </cell>
          <cell r="S1047" t="str">
            <v>Dgo.</v>
          </cell>
          <cell r="T1047">
            <v>6188122169</v>
          </cell>
          <cell r="U1047">
            <v>6188044979</v>
          </cell>
          <cell r="V1047" t="str">
            <v>MEXICANA</v>
          </cell>
          <cell r="W1047" t="str">
            <v>M</v>
          </cell>
          <cell r="X1047" t="str">
            <v>BACHILLERATO</v>
          </cell>
          <cell r="Y1047">
            <v>0</v>
          </cell>
          <cell r="Z1047">
            <v>0</v>
          </cell>
          <cell r="AA1047">
            <v>0</v>
          </cell>
          <cell r="AB1047">
            <v>8</v>
          </cell>
          <cell r="AC1047">
            <v>7</v>
          </cell>
          <cell r="AD1047">
            <v>9</v>
          </cell>
          <cell r="AE1047">
            <v>8</v>
          </cell>
          <cell r="AF1047" t="str">
            <v>B1</v>
          </cell>
          <cell r="AG1047">
            <v>0</v>
          </cell>
          <cell r="AH1047">
            <v>0</v>
          </cell>
          <cell r="AI1047" t="str">
            <v>cruz_2ibanes@hotmail.com</v>
          </cell>
          <cell r="AJ1047" t="str">
            <v>OK</v>
          </cell>
          <cell r="AK1047" t="str">
            <v>OK</v>
          </cell>
          <cell r="AL1047" t="str">
            <v>OK</v>
          </cell>
          <cell r="AM1047" t="str">
            <v>OK</v>
          </cell>
          <cell r="AN1047" t="str">
            <v>OK</v>
          </cell>
          <cell r="AO1047" t="str">
            <v>OK</v>
          </cell>
          <cell r="AP1047" t="str">
            <v>OK</v>
          </cell>
          <cell r="AQ1047" t="str">
            <v>Ibañez Morales Cruz</v>
          </cell>
          <cell r="AR1047">
            <v>0</v>
          </cell>
        </row>
        <row r="1048">
          <cell r="A1048">
            <v>1047</v>
          </cell>
          <cell r="B1048" t="str">
            <v>BAJA</v>
          </cell>
          <cell r="C1048" t="str">
            <v>CANDIDATO</v>
          </cell>
          <cell r="D1048">
            <v>41122</v>
          </cell>
          <cell r="E1048">
            <v>0</v>
          </cell>
          <cell r="F1048" t="str">
            <v xml:space="preserve"> </v>
          </cell>
          <cell r="G1048" t="str">
            <v xml:space="preserve"> </v>
          </cell>
          <cell r="H1048" t="str">
            <v>Karla Lariza</v>
          </cell>
          <cell r="I1048" t="str">
            <v>Arrieta</v>
          </cell>
          <cell r="J1048" t="str">
            <v>Quintero</v>
          </cell>
          <cell r="K1048" t="str">
            <v>Karla Lariza Arrieta Quintero</v>
          </cell>
          <cell r="L1048" t="str">
            <v>AIQK930113ME2</v>
          </cell>
          <cell r="M1048" t="str">
            <v>AIQK930113MDGRNR00</v>
          </cell>
          <cell r="N1048" t="str">
            <v>C. Fuente del Amor No 310 Fracc. Las Fuentes C.P.34220</v>
          </cell>
          <cell r="O1048" t="str">
            <v>V</v>
          </cell>
          <cell r="P1048" t="str">
            <v>FRACC. LAS FUENTES</v>
          </cell>
          <cell r="Q1048" t="str">
            <v>Durango</v>
          </cell>
          <cell r="R1048" t="str">
            <v>Victoria de Durango</v>
          </cell>
          <cell r="S1048" t="str">
            <v>Dgo.</v>
          </cell>
          <cell r="T1048">
            <v>6188336464</v>
          </cell>
          <cell r="U1048">
            <v>6188018029</v>
          </cell>
          <cell r="V1048" t="str">
            <v>MEXICANA</v>
          </cell>
          <cell r="W1048" t="str">
            <v>F</v>
          </cell>
          <cell r="X1048" t="str">
            <v>BACHILLERATO</v>
          </cell>
          <cell r="Y1048">
            <v>0</v>
          </cell>
          <cell r="Z1048">
            <v>0</v>
          </cell>
          <cell r="AA1048">
            <v>0</v>
          </cell>
          <cell r="AB1048">
            <v>8</v>
          </cell>
          <cell r="AC1048">
            <v>7</v>
          </cell>
          <cell r="AD1048">
            <v>9</v>
          </cell>
          <cell r="AE1048">
            <v>8</v>
          </cell>
          <cell r="AF1048" t="str">
            <v>C1</v>
          </cell>
          <cell r="AG1048">
            <v>0</v>
          </cell>
          <cell r="AH1048">
            <v>0</v>
          </cell>
          <cell r="AI1048" t="str">
            <v>larizitha15.z@hotmail.com</v>
          </cell>
          <cell r="AJ1048" t="str">
            <v>OK</v>
          </cell>
          <cell r="AK1048" t="str">
            <v>OK</v>
          </cell>
          <cell r="AL1048" t="str">
            <v>OK</v>
          </cell>
          <cell r="AM1048" t="str">
            <v>OK</v>
          </cell>
          <cell r="AN1048" t="str">
            <v>OK</v>
          </cell>
          <cell r="AO1048" t="str">
            <v>OK</v>
          </cell>
          <cell r="AP1048" t="str">
            <v>OK</v>
          </cell>
          <cell r="AQ1048" t="str">
            <v>Arrieta Quintero Karla Lariza</v>
          </cell>
          <cell r="AR1048">
            <v>0</v>
          </cell>
        </row>
        <row r="1049">
          <cell r="A1049">
            <v>1048</v>
          </cell>
          <cell r="B1049" t="str">
            <v>CANDIDATO</v>
          </cell>
          <cell r="C1049" t="str">
            <v>CANDIDATO</v>
          </cell>
          <cell r="D1049">
            <v>41122</v>
          </cell>
          <cell r="E1049">
            <v>0</v>
          </cell>
          <cell r="F1049" t="str">
            <v xml:space="preserve"> </v>
          </cell>
          <cell r="G1049" t="str">
            <v xml:space="preserve"> </v>
          </cell>
          <cell r="H1049" t="str">
            <v>Mónica Guadalupe</v>
          </cell>
          <cell r="I1049" t="str">
            <v>Gallegos</v>
          </cell>
          <cell r="J1049" t="str">
            <v>Herrera</v>
          </cell>
          <cell r="K1049" t="str">
            <v>Mónica Guadalupe Gallegos Herrera</v>
          </cell>
          <cell r="L1049" t="str">
            <v>GAHM860616C44</v>
          </cell>
          <cell r="M1049" t="str">
            <v>GAHM860616MDGLRN01</v>
          </cell>
          <cell r="N1049" t="str">
            <v>C. Priv. Mapimi No 113 Col.Hipodromo C.P. 34270</v>
          </cell>
          <cell r="O1049" t="str">
            <v>MV</v>
          </cell>
          <cell r="P1049" t="str">
            <v>COL. HIPODROMO</v>
          </cell>
          <cell r="Q1049" t="str">
            <v>Durango</v>
          </cell>
          <cell r="R1049" t="str">
            <v>Victoria de Durango</v>
          </cell>
          <cell r="S1049" t="str">
            <v>Dgo.</v>
          </cell>
          <cell r="T1049">
            <v>6188103261</v>
          </cell>
          <cell r="U1049">
            <v>6181454378</v>
          </cell>
          <cell r="V1049" t="str">
            <v>MEXICANA</v>
          </cell>
          <cell r="W1049" t="str">
            <v>F</v>
          </cell>
          <cell r="X1049" t="str">
            <v>LIC. EN MERCADOTECNIA</v>
          </cell>
          <cell r="Y1049">
            <v>0</v>
          </cell>
          <cell r="Z1049">
            <v>0</v>
          </cell>
          <cell r="AA1049">
            <v>0</v>
          </cell>
          <cell r="AB1049">
            <v>9</v>
          </cell>
          <cell r="AC1049">
            <v>9</v>
          </cell>
          <cell r="AD1049">
            <v>9</v>
          </cell>
          <cell r="AE1049">
            <v>9</v>
          </cell>
          <cell r="AF1049" t="str">
            <v>B1</v>
          </cell>
          <cell r="AG1049">
            <v>0</v>
          </cell>
          <cell r="AH1049">
            <v>0</v>
          </cell>
          <cell r="AI1049" t="str">
            <v>gherrera.monik@gmail.com</v>
          </cell>
          <cell r="AJ1049" t="str">
            <v>pend</v>
          </cell>
          <cell r="AK1049" t="str">
            <v>OK</v>
          </cell>
          <cell r="AL1049" t="str">
            <v>OK</v>
          </cell>
          <cell r="AM1049" t="str">
            <v>OK</v>
          </cell>
          <cell r="AN1049" t="str">
            <v>pend</v>
          </cell>
          <cell r="AO1049" t="str">
            <v>OK</v>
          </cell>
          <cell r="AP1049" t="str">
            <v>OK</v>
          </cell>
          <cell r="AQ1049" t="str">
            <v>Gallegos Herrera Mónica Guadalupe</v>
          </cell>
          <cell r="AR1049">
            <v>0</v>
          </cell>
        </row>
        <row r="1050">
          <cell r="A1050">
            <v>1049</v>
          </cell>
          <cell r="B1050" t="str">
            <v>CANDIDATO</v>
          </cell>
          <cell r="C1050" t="str">
            <v>CANDIDATO</v>
          </cell>
          <cell r="D1050">
            <v>41123</v>
          </cell>
          <cell r="E1050">
            <v>0</v>
          </cell>
          <cell r="F1050" t="str">
            <v xml:space="preserve"> </v>
          </cell>
          <cell r="G1050" t="str">
            <v xml:space="preserve"> </v>
          </cell>
          <cell r="H1050" t="str">
            <v>Carlos José</v>
          </cell>
          <cell r="I1050" t="str">
            <v>Delgado</v>
          </cell>
          <cell r="J1050" t="str">
            <v>Contreras</v>
          </cell>
          <cell r="K1050" t="str">
            <v>Carlos José Delgado Contreras</v>
          </cell>
          <cell r="L1050" t="str">
            <v>DECC831014BL4</v>
          </cell>
          <cell r="M1050" t="str">
            <v>DECC831014HDGLNR03</v>
          </cell>
          <cell r="N1050" t="str">
            <v>C. Priv. Glez. de la Vega No 113 Col. IV Centenario C. P. 34150</v>
          </cell>
          <cell r="O1050" t="str">
            <v>V</v>
          </cell>
          <cell r="P1050" t="str">
            <v>COL. IV CENTENARIO</v>
          </cell>
          <cell r="Q1050" t="str">
            <v>Durango</v>
          </cell>
          <cell r="R1050" t="str">
            <v>Victoria de Durango</v>
          </cell>
          <cell r="S1050" t="str">
            <v>Dgo.</v>
          </cell>
          <cell r="T1050">
            <v>6188263480</v>
          </cell>
          <cell r="U1050">
            <v>6188073233</v>
          </cell>
          <cell r="V1050" t="str">
            <v>MEXICANA</v>
          </cell>
          <cell r="W1050" t="str">
            <v>M</v>
          </cell>
          <cell r="X1050" t="str">
            <v>BACHILLERATO</v>
          </cell>
          <cell r="Y1050">
            <v>0</v>
          </cell>
          <cell r="Z1050">
            <v>0</v>
          </cell>
          <cell r="AA1050">
            <v>0</v>
          </cell>
          <cell r="AB1050">
            <v>8</v>
          </cell>
          <cell r="AC1050">
            <v>9</v>
          </cell>
          <cell r="AD1050">
            <v>9</v>
          </cell>
          <cell r="AE1050">
            <v>8.6666666666666661</v>
          </cell>
          <cell r="AF1050" t="str">
            <v>B1</v>
          </cell>
          <cell r="AG1050">
            <v>0</v>
          </cell>
          <cell r="AH1050">
            <v>0</v>
          </cell>
          <cell r="AI1050" t="str">
            <v>delcon14@hotmail.com</v>
          </cell>
          <cell r="AJ1050" t="str">
            <v>OK</v>
          </cell>
          <cell r="AK1050" t="str">
            <v>OK</v>
          </cell>
          <cell r="AL1050" t="str">
            <v>OK</v>
          </cell>
          <cell r="AM1050" t="str">
            <v>OK</v>
          </cell>
          <cell r="AN1050" t="str">
            <v>OK</v>
          </cell>
          <cell r="AO1050" t="str">
            <v>OK</v>
          </cell>
          <cell r="AP1050" t="str">
            <v>OK</v>
          </cell>
          <cell r="AQ1050" t="str">
            <v>Delgado Contreras Carlos José</v>
          </cell>
          <cell r="AR1050">
            <v>0</v>
          </cell>
        </row>
        <row r="1051">
          <cell r="A1051">
            <v>1050</v>
          </cell>
          <cell r="B1051" t="str">
            <v>CANDIDATO</v>
          </cell>
          <cell r="C1051" t="str">
            <v>CANDIDATO</v>
          </cell>
          <cell r="D1051">
            <v>41123</v>
          </cell>
          <cell r="E1051">
            <v>0</v>
          </cell>
          <cell r="F1051" t="str">
            <v xml:space="preserve"> </v>
          </cell>
          <cell r="G1051" t="str">
            <v xml:space="preserve"> </v>
          </cell>
          <cell r="H1051" t="str">
            <v>Dulce María</v>
          </cell>
          <cell r="I1051" t="str">
            <v>Mata</v>
          </cell>
          <cell r="J1051" t="str">
            <v>Sariñana</v>
          </cell>
          <cell r="K1051" t="str">
            <v>Dulce María Mata Sariñana</v>
          </cell>
          <cell r="L1051" t="str">
            <v>MASD901115226</v>
          </cell>
          <cell r="M1051" t="str">
            <v>MASD901115MDGTRL03</v>
          </cell>
          <cell r="N1051" t="str">
            <v>C. Santa Lucia No 486 Zona Centro C.P. 34740</v>
          </cell>
          <cell r="O1051" t="str">
            <v>M</v>
          </cell>
          <cell r="P1051" t="str">
            <v>Zona Centro</v>
          </cell>
          <cell r="Q1051" t="str">
            <v>Peñon Banco</v>
          </cell>
          <cell r="R1051" t="str">
            <v>Peñon Blanco</v>
          </cell>
          <cell r="S1051" t="str">
            <v>Dgo.</v>
          </cell>
          <cell r="T1051">
            <v>6768810326</v>
          </cell>
          <cell r="U1051">
            <v>6761047760</v>
          </cell>
          <cell r="V1051" t="str">
            <v>MEXICANA</v>
          </cell>
          <cell r="W1051" t="str">
            <v>F</v>
          </cell>
          <cell r="X1051" t="str">
            <v>LIC. EN DOCENCIA DE LA LENGUA INGLESA (8° Semestre)</v>
          </cell>
          <cell r="Y1051">
            <v>0</v>
          </cell>
          <cell r="Z1051">
            <v>0</v>
          </cell>
          <cell r="AA1051">
            <v>0</v>
          </cell>
          <cell r="AB1051">
            <v>8</v>
          </cell>
          <cell r="AC1051">
            <v>9</v>
          </cell>
          <cell r="AD1051">
            <v>7</v>
          </cell>
          <cell r="AE1051">
            <v>8</v>
          </cell>
          <cell r="AF1051" t="str">
            <v>B1</v>
          </cell>
          <cell r="AG1051">
            <v>0</v>
          </cell>
          <cell r="AH1051">
            <v>0</v>
          </cell>
          <cell r="AI1051" t="str">
            <v>Kandy_zhop@live.com.mx</v>
          </cell>
          <cell r="AJ1051" t="str">
            <v>OK</v>
          </cell>
          <cell r="AK1051" t="str">
            <v>OK</v>
          </cell>
          <cell r="AL1051" t="str">
            <v>OK</v>
          </cell>
          <cell r="AM1051" t="str">
            <v>OK</v>
          </cell>
          <cell r="AN1051" t="str">
            <v>OK</v>
          </cell>
          <cell r="AO1051" t="str">
            <v>OK</v>
          </cell>
          <cell r="AP1051" t="str">
            <v>OK</v>
          </cell>
          <cell r="AQ1051" t="str">
            <v>Mata Sariñana Dulce María</v>
          </cell>
          <cell r="AR1051">
            <v>0</v>
          </cell>
        </row>
        <row r="1052">
          <cell r="A1052">
            <v>1051</v>
          </cell>
          <cell r="B1052" t="str">
            <v>ASIGNADO</v>
          </cell>
          <cell r="C1052" t="str">
            <v>CANDIDATO</v>
          </cell>
          <cell r="D1052">
            <v>41123</v>
          </cell>
          <cell r="E1052">
            <v>0</v>
          </cell>
          <cell r="F1052" t="str">
            <v>1° de Septiembre</v>
          </cell>
          <cell r="G1052" t="str">
            <v>PNIEB</v>
          </cell>
          <cell r="H1052" t="str">
            <v>Ma. Elena</v>
          </cell>
          <cell r="I1052" t="str">
            <v>Manqueros</v>
          </cell>
          <cell r="J1052" t="str">
            <v>Rodríguez</v>
          </cell>
          <cell r="K1052" t="str">
            <v>Ma. Elena Manqueros Rodríguez</v>
          </cell>
          <cell r="L1052" t="str">
            <v>MARE770626CY6</v>
          </cell>
          <cell r="M1052" t="str">
            <v>MARE770626MZSNDL05</v>
          </cell>
          <cell r="N1052" t="str">
            <v xml:space="preserve">Av. Del Marquez No 118 Fracc. Valle del Conde C.P. 98615 </v>
          </cell>
          <cell r="O1052" t="str">
            <v>M</v>
          </cell>
          <cell r="P1052" t="str">
            <v>M-Zacatecas</v>
          </cell>
          <cell r="Q1052" t="str">
            <v>Zacatecas</v>
          </cell>
          <cell r="R1052" t="str">
            <v>Guadalupe</v>
          </cell>
          <cell r="S1052" t="str">
            <v>Zac.</v>
          </cell>
          <cell r="T1052">
            <v>6188100466</v>
          </cell>
          <cell r="U1052">
            <v>4921180313</v>
          </cell>
          <cell r="V1052" t="str">
            <v>MEXICANA</v>
          </cell>
          <cell r="W1052" t="str">
            <v>F</v>
          </cell>
          <cell r="X1052" t="str">
            <v>LIC. EN COMERCIO INTERNACIONAL</v>
          </cell>
          <cell r="Y1052">
            <v>0</v>
          </cell>
          <cell r="Z1052">
            <v>0</v>
          </cell>
          <cell r="AA1052">
            <v>0</v>
          </cell>
          <cell r="AB1052">
            <v>8</v>
          </cell>
          <cell r="AC1052">
            <v>6</v>
          </cell>
          <cell r="AD1052">
            <v>9</v>
          </cell>
          <cell r="AE1052">
            <v>7.666666666666667</v>
          </cell>
          <cell r="AF1052" t="str">
            <v>B1</v>
          </cell>
          <cell r="AG1052">
            <v>0</v>
          </cell>
          <cell r="AH1052">
            <v>0</v>
          </cell>
          <cell r="AI1052" t="str">
            <v>rumdy.08@hotmail.com</v>
          </cell>
          <cell r="AJ1052" t="str">
            <v>OK</v>
          </cell>
          <cell r="AK1052" t="str">
            <v>OK</v>
          </cell>
          <cell r="AL1052" t="str">
            <v>OK</v>
          </cell>
          <cell r="AM1052" t="str">
            <v>OK</v>
          </cell>
          <cell r="AN1052" t="str">
            <v>OK</v>
          </cell>
          <cell r="AO1052" t="str">
            <v>OK</v>
          </cell>
          <cell r="AP1052" t="str">
            <v>OK</v>
          </cell>
          <cell r="AQ1052" t="str">
            <v>Manqueros Rodríguez Ma. Elena</v>
          </cell>
          <cell r="AR1052">
            <v>0</v>
          </cell>
        </row>
        <row r="1053">
          <cell r="A1053">
            <v>1052</v>
          </cell>
          <cell r="B1053" t="str">
            <v>CANDIDATO</v>
          </cell>
          <cell r="C1053" t="str">
            <v>CANDIDATO</v>
          </cell>
          <cell r="D1053">
            <v>41123</v>
          </cell>
          <cell r="E1053">
            <v>0</v>
          </cell>
          <cell r="F1053" t="str">
            <v xml:space="preserve"> </v>
          </cell>
          <cell r="G1053" t="str">
            <v xml:space="preserve"> </v>
          </cell>
          <cell r="H1053" t="str">
            <v>Juan Ramón</v>
          </cell>
          <cell r="I1053" t="str">
            <v>Ramos</v>
          </cell>
          <cell r="J1053" t="str">
            <v>Loera</v>
          </cell>
          <cell r="K1053" t="str">
            <v>Juan Ramón Ramos Loera</v>
          </cell>
          <cell r="L1053" t="str">
            <v>RALJ9303128G3</v>
          </cell>
          <cell r="M1053" t="str">
            <v>RALJ930312HDGMRN05</v>
          </cell>
          <cell r="N1053" t="str">
            <v>C. Priv. Mascareñas No 105 Zona Centro C.P. 34000</v>
          </cell>
          <cell r="O1053" t="str">
            <v>MV</v>
          </cell>
          <cell r="P1053" t="str">
            <v>Zona Centro</v>
          </cell>
          <cell r="Q1053" t="str">
            <v>Durango</v>
          </cell>
          <cell r="R1053" t="str">
            <v>Victoria de Durango</v>
          </cell>
          <cell r="S1053" t="str">
            <v>Dgo.</v>
          </cell>
          <cell r="T1053">
            <v>6188137325</v>
          </cell>
          <cell r="U1053">
            <v>6181260655</v>
          </cell>
          <cell r="V1053" t="str">
            <v>MEXICANA</v>
          </cell>
          <cell r="W1053" t="str">
            <v>M</v>
          </cell>
          <cell r="X1053" t="str">
            <v>ING. EN MECATRONICA (2° Semestre)</v>
          </cell>
          <cell r="Y1053">
            <v>0</v>
          </cell>
          <cell r="Z1053">
            <v>0</v>
          </cell>
          <cell r="AA1053">
            <v>0</v>
          </cell>
          <cell r="AB1053">
            <v>8</v>
          </cell>
          <cell r="AC1053">
            <v>9</v>
          </cell>
          <cell r="AD1053">
            <v>9</v>
          </cell>
          <cell r="AE1053">
            <v>8.6666666666666661</v>
          </cell>
          <cell r="AF1053" t="str">
            <v>B2</v>
          </cell>
          <cell r="AG1053">
            <v>0</v>
          </cell>
          <cell r="AH1053">
            <v>0</v>
          </cell>
          <cell r="AI1053" t="str">
            <v>ramon_z8@hotmail.com</v>
          </cell>
          <cell r="AJ1053" t="str">
            <v>OK</v>
          </cell>
          <cell r="AK1053" t="str">
            <v>OK</v>
          </cell>
          <cell r="AL1053" t="str">
            <v>OK</v>
          </cell>
          <cell r="AM1053" t="str">
            <v>OK</v>
          </cell>
          <cell r="AN1053" t="str">
            <v>OK</v>
          </cell>
          <cell r="AO1053" t="str">
            <v>OK</v>
          </cell>
          <cell r="AP1053" t="str">
            <v>OK</v>
          </cell>
          <cell r="AQ1053" t="str">
            <v>Ramos Loera Juan Ramón</v>
          </cell>
          <cell r="AR1053">
            <v>0</v>
          </cell>
        </row>
        <row r="1054">
          <cell r="A1054">
            <v>1053</v>
          </cell>
          <cell r="B1054" t="str">
            <v>ASIGNADO</v>
          </cell>
          <cell r="C1054" t="str">
            <v>CANDIDATO</v>
          </cell>
          <cell r="D1054">
            <v>41123</v>
          </cell>
          <cell r="E1054">
            <v>0</v>
          </cell>
          <cell r="F1054" t="str">
            <v>1° de Septiembre</v>
          </cell>
          <cell r="G1054" t="str">
            <v>PNIEB</v>
          </cell>
          <cell r="H1054" t="str">
            <v>Jesús</v>
          </cell>
          <cell r="I1054" t="str">
            <v>Barrera</v>
          </cell>
          <cell r="J1054" t="str">
            <v>Villareal</v>
          </cell>
          <cell r="K1054" t="str">
            <v>Jesús Barrera Villareal</v>
          </cell>
          <cell r="L1054" t="str">
            <v>BAVJ800324240</v>
          </cell>
          <cell r="M1054" t="str">
            <v>BAVJ800324HDGRLS00</v>
          </cell>
          <cell r="N1054" t="str">
            <v xml:space="preserve">C. Sin Nombre S/N Loc. Cerro de Santiago C.P. 35805  </v>
          </cell>
          <cell r="O1054" t="str">
            <v>M</v>
          </cell>
          <cell r="P1054" t="str">
            <v>Loc. Cerro de Santiago</v>
          </cell>
          <cell r="Q1054" t="str">
            <v>Cuencame</v>
          </cell>
          <cell r="R1054" t="str">
            <v>Loc. Cerro de Santiago</v>
          </cell>
          <cell r="S1054" t="str">
            <v>Dgo.</v>
          </cell>
          <cell r="T1054" t="str">
            <v>NO CUENTA</v>
          </cell>
          <cell r="U1054">
            <v>6761048637</v>
          </cell>
          <cell r="V1054" t="str">
            <v>MEXICANA</v>
          </cell>
          <cell r="W1054" t="str">
            <v>M</v>
          </cell>
          <cell r="X1054" t="str">
            <v>LIC. EN DOCENCIA DE LA LENGUA INGLESA</v>
          </cell>
          <cell r="Y1054">
            <v>0</v>
          </cell>
          <cell r="Z1054">
            <v>0</v>
          </cell>
          <cell r="AA1054">
            <v>0</v>
          </cell>
          <cell r="AB1054">
            <v>9</v>
          </cell>
          <cell r="AC1054">
            <v>6</v>
          </cell>
          <cell r="AD1054">
            <v>9</v>
          </cell>
          <cell r="AE1054">
            <v>8</v>
          </cell>
          <cell r="AF1054" t="str">
            <v>B2</v>
          </cell>
          <cell r="AG1054">
            <v>0</v>
          </cell>
          <cell r="AH1054">
            <v>0</v>
          </cell>
          <cell r="AI1054" t="str">
            <v>barrera41@hotmail.com</v>
          </cell>
          <cell r="AJ1054" t="str">
            <v>OK</v>
          </cell>
          <cell r="AK1054" t="str">
            <v>OK</v>
          </cell>
          <cell r="AL1054" t="str">
            <v>OK</v>
          </cell>
          <cell r="AM1054" t="str">
            <v>OK</v>
          </cell>
          <cell r="AN1054" t="str">
            <v>OK</v>
          </cell>
          <cell r="AO1054" t="str">
            <v>OK</v>
          </cell>
          <cell r="AP1054" t="str">
            <v>OK</v>
          </cell>
          <cell r="AQ1054" t="str">
            <v>Barrera Villareal Jesús</v>
          </cell>
          <cell r="AR1054">
            <v>0</v>
          </cell>
        </row>
        <row r="1055">
          <cell r="A1055">
            <v>1054</v>
          </cell>
          <cell r="B1055" t="str">
            <v>ASIGNADO</v>
          </cell>
          <cell r="C1055" t="str">
            <v>CANDIDATO</v>
          </cell>
          <cell r="D1055">
            <v>41123</v>
          </cell>
          <cell r="E1055">
            <v>0</v>
          </cell>
          <cell r="F1055" t="str">
            <v>1° de Septiembre</v>
          </cell>
          <cell r="G1055" t="str">
            <v>PIP</v>
          </cell>
          <cell r="H1055" t="str">
            <v>Wendy Alexis</v>
          </cell>
          <cell r="I1055" t="str">
            <v>Paredes</v>
          </cell>
          <cell r="J1055" t="str">
            <v>Martínez</v>
          </cell>
          <cell r="K1055" t="str">
            <v>Wendy Alexis Paredes Martínez</v>
          </cell>
          <cell r="L1055" t="str">
            <v>PAMW901230F33</v>
          </cell>
          <cell r="M1055" t="str">
            <v>PAMW901230MDGRRN01</v>
          </cell>
          <cell r="N1055" t="str">
            <v>C. Ave. Constituyentes No 507 Fracc. Guadalupe Victoria Infonavit C.P. 34220</v>
          </cell>
          <cell r="O1055" t="str">
            <v>V</v>
          </cell>
          <cell r="P1055" t="str">
            <v>FRACC. GUADALUPE VICTORIA INFONAVIT</v>
          </cell>
          <cell r="Q1055" t="str">
            <v>Durango</v>
          </cell>
          <cell r="R1055" t="str">
            <v>Victoria de Durango</v>
          </cell>
          <cell r="S1055" t="str">
            <v>Dgo.</v>
          </cell>
          <cell r="T1055">
            <v>6188336568</v>
          </cell>
          <cell r="U1055">
            <v>6181162385</v>
          </cell>
          <cell r="V1055" t="str">
            <v>MEXICANA</v>
          </cell>
          <cell r="W1055" t="str">
            <v>F</v>
          </cell>
          <cell r="X1055" t="str">
            <v>BACHILLERATO</v>
          </cell>
          <cell r="Y1055">
            <v>0</v>
          </cell>
          <cell r="Z1055">
            <v>0</v>
          </cell>
          <cell r="AA1055">
            <v>0</v>
          </cell>
          <cell r="AB1055">
            <v>9</v>
          </cell>
          <cell r="AC1055">
            <v>9</v>
          </cell>
          <cell r="AD1055">
            <v>9</v>
          </cell>
          <cell r="AE1055">
            <v>9</v>
          </cell>
          <cell r="AF1055" t="str">
            <v>B2</v>
          </cell>
          <cell r="AG1055">
            <v>0</v>
          </cell>
          <cell r="AH1055">
            <v>0</v>
          </cell>
          <cell r="AI1055" t="str">
            <v>wendii_ap@hotamil.com</v>
          </cell>
          <cell r="AJ1055" t="str">
            <v>OK</v>
          </cell>
          <cell r="AK1055" t="str">
            <v>OK</v>
          </cell>
          <cell r="AL1055" t="str">
            <v>OK</v>
          </cell>
          <cell r="AM1055" t="str">
            <v>OK</v>
          </cell>
          <cell r="AN1055" t="str">
            <v>OK</v>
          </cell>
          <cell r="AO1055" t="str">
            <v>OK</v>
          </cell>
          <cell r="AP1055" t="str">
            <v>OK</v>
          </cell>
          <cell r="AQ1055" t="str">
            <v>Paredes Martínez Wendy Alexis</v>
          </cell>
          <cell r="AR1055">
            <v>0</v>
          </cell>
        </row>
        <row r="1056">
          <cell r="A1056">
            <v>1055</v>
          </cell>
          <cell r="B1056" t="str">
            <v>ASIGNADO</v>
          </cell>
          <cell r="C1056" t="str">
            <v>CANDIDATO</v>
          </cell>
          <cell r="D1056">
            <v>41124</v>
          </cell>
          <cell r="E1056">
            <v>0</v>
          </cell>
          <cell r="F1056" t="str">
            <v>1° de Septiembre</v>
          </cell>
          <cell r="G1056" t="str">
            <v>PNIEB</v>
          </cell>
          <cell r="H1056" t="str">
            <v>Raquel</v>
          </cell>
          <cell r="I1056" t="str">
            <v>Mercado</v>
          </cell>
          <cell r="J1056" t="str">
            <v>Alanis</v>
          </cell>
          <cell r="K1056" t="str">
            <v>Raquel Mercado Alanis</v>
          </cell>
          <cell r="L1056" t="str">
            <v>MEAX890403773</v>
          </cell>
          <cell r="M1056" t="str">
            <v>MXAR890403MDGRLQ08</v>
          </cell>
          <cell r="N1056" t="str">
            <v>C. And. Manuel de la Peña No 115 Fracc. Primer Presidente C.P. 34166</v>
          </cell>
          <cell r="O1056" t="str">
            <v>M</v>
          </cell>
          <cell r="P1056" t="str">
            <v>FRACC. PRIMER PRESIDENTE</v>
          </cell>
          <cell r="Q1056" t="str">
            <v>Durango</v>
          </cell>
          <cell r="R1056" t="str">
            <v>Victoria de Durango</v>
          </cell>
          <cell r="S1056" t="str">
            <v>Dgo.</v>
          </cell>
          <cell r="T1056">
            <v>6188365522</v>
          </cell>
          <cell r="U1056">
            <v>6181826923</v>
          </cell>
          <cell r="V1056" t="str">
            <v>MEXICANA</v>
          </cell>
          <cell r="W1056" t="str">
            <v>F</v>
          </cell>
          <cell r="X1056" t="str">
            <v>LIC. EN EDUCACION BILINGÜE</v>
          </cell>
          <cell r="Y1056">
            <v>0</v>
          </cell>
          <cell r="Z1056">
            <v>0</v>
          </cell>
          <cell r="AA1056">
            <v>0</v>
          </cell>
          <cell r="AB1056">
            <v>8</v>
          </cell>
          <cell r="AC1056">
            <v>6</v>
          </cell>
          <cell r="AD1056">
            <v>9</v>
          </cell>
          <cell r="AE1056">
            <v>7.666666666666667</v>
          </cell>
          <cell r="AF1056" t="str">
            <v>B1</v>
          </cell>
          <cell r="AG1056">
            <v>0</v>
          </cell>
          <cell r="AH1056">
            <v>0</v>
          </cell>
          <cell r="AI1056" t="str">
            <v>kellymercal@hotmail.com</v>
          </cell>
          <cell r="AJ1056" t="str">
            <v>OK</v>
          </cell>
          <cell r="AK1056" t="str">
            <v>OK</v>
          </cell>
          <cell r="AL1056" t="str">
            <v>OK</v>
          </cell>
          <cell r="AM1056" t="str">
            <v>OK</v>
          </cell>
          <cell r="AN1056" t="str">
            <v>OK</v>
          </cell>
          <cell r="AO1056" t="str">
            <v>OK</v>
          </cell>
          <cell r="AP1056" t="str">
            <v>OK</v>
          </cell>
          <cell r="AQ1056" t="str">
            <v>Mercado Alanis Raquel</v>
          </cell>
          <cell r="AR1056">
            <v>0</v>
          </cell>
        </row>
        <row r="1057">
          <cell r="A1057">
            <v>1056</v>
          </cell>
          <cell r="B1057" t="str">
            <v>ASIGNADO</v>
          </cell>
          <cell r="C1057" t="str">
            <v>CANDIDATO</v>
          </cell>
          <cell r="D1057">
            <v>41124</v>
          </cell>
          <cell r="E1057">
            <v>0</v>
          </cell>
          <cell r="F1057" t="str">
            <v>1° de Septiembre</v>
          </cell>
          <cell r="G1057" t="str">
            <v>PNIEB</v>
          </cell>
          <cell r="H1057" t="str">
            <v>Oscar Axel</v>
          </cell>
          <cell r="I1057" t="str">
            <v>Nájera</v>
          </cell>
          <cell r="J1057" t="str">
            <v>Galván</v>
          </cell>
          <cell r="K1057" t="str">
            <v>Oscar Axel Nájera Galván</v>
          </cell>
          <cell r="L1057" t="str">
            <v>NAGO881228VD2</v>
          </cell>
          <cell r="M1057" t="str">
            <v>NAGO881228HDGJLS04</v>
          </cell>
          <cell r="N1057" t="str">
            <v xml:space="preserve">C. Miguel Hidalgo No. 500 Loc. Villa Union C.P. 34800 </v>
          </cell>
          <cell r="O1057" t="str">
            <v>M</v>
          </cell>
          <cell r="P1057" t="str">
            <v>Loc. Villa Union</v>
          </cell>
          <cell r="Q1057" t="str">
            <v>Poanas</v>
          </cell>
          <cell r="R1057" t="str">
            <v>Villa Unión</v>
          </cell>
          <cell r="S1057" t="str">
            <v>Dgo.</v>
          </cell>
          <cell r="T1057">
            <v>6188256591</v>
          </cell>
          <cell r="U1057">
            <v>6181017449</v>
          </cell>
          <cell r="V1057" t="str">
            <v>MEXICANA</v>
          </cell>
          <cell r="W1057" t="str">
            <v>M</v>
          </cell>
          <cell r="X1057" t="str">
            <v>LIC. EN DOCENCIA DE LA LENGUA INGLESA</v>
          </cell>
          <cell r="Y1057">
            <v>0</v>
          </cell>
          <cell r="Z1057">
            <v>0</v>
          </cell>
          <cell r="AA1057">
            <v>0</v>
          </cell>
          <cell r="AB1057">
            <v>8</v>
          </cell>
          <cell r="AC1057">
            <v>6</v>
          </cell>
          <cell r="AD1057">
            <v>9</v>
          </cell>
          <cell r="AE1057">
            <v>7.666666666666667</v>
          </cell>
          <cell r="AF1057" t="str">
            <v>B1</v>
          </cell>
          <cell r="AG1057">
            <v>0</v>
          </cell>
          <cell r="AH1057">
            <v>0</v>
          </cell>
          <cell r="AI1057" t="str">
            <v>capricornio_108@msn.com</v>
          </cell>
          <cell r="AJ1057" t="str">
            <v>OK</v>
          </cell>
          <cell r="AK1057" t="str">
            <v>OK</v>
          </cell>
          <cell r="AL1057" t="str">
            <v>OK</v>
          </cell>
          <cell r="AM1057" t="str">
            <v>OK</v>
          </cell>
          <cell r="AN1057" t="str">
            <v>OK</v>
          </cell>
          <cell r="AO1057" t="str">
            <v>OK</v>
          </cell>
          <cell r="AP1057" t="str">
            <v>OK</v>
          </cell>
          <cell r="AQ1057" t="str">
            <v>Nájera Galván Oscar Axel</v>
          </cell>
          <cell r="AR1057">
            <v>0</v>
          </cell>
        </row>
        <row r="1058">
          <cell r="A1058">
            <v>1057</v>
          </cell>
          <cell r="B1058" t="str">
            <v>CANDIDATO</v>
          </cell>
          <cell r="C1058" t="str">
            <v>CANDIDATO</v>
          </cell>
          <cell r="D1058">
            <v>41124</v>
          </cell>
          <cell r="E1058">
            <v>0</v>
          </cell>
          <cell r="F1058" t="str">
            <v xml:space="preserve"> </v>
          </cell>
          <cell r="G1058" t="str">
            <v xml:space="preserve"> </v>
          </cell>
          <cell r="H1058" t="str">
            <v>Cynthia Elisabeth</v>
          </cell>
          <cell r="I1058" t="str">
            <v>Valenzuela</v>
          </cell>
          <cell r="J1058" t="str">
            <v>Sánchez</v>
          </cell>
          <cell r="K1058" t="str">
            <v>Cynthia Elisabeth Valenzuela Sánchez</v>
          </cell>
          <cell r="L1058" t="str">
            <v>VASC8802141Q9</v>
          </cell>
          <cell r="M1058" t="str">
            <v>VASC880214MDGLNY01</v>
          </cell>
          <cell r="N1058" t="str">
            <v>C. Sin Nombre S/N Loc. Guillermo Prieto C.P. 34430</v>
          </cell>
          <cell r="O1058" t="str">
            <v>M</v>
          </cell>
          <cell r="P1058" t="str">
            <v>Loc. Guillermo Prieto</v>
          </cell>
          <cell r="Q1058" t="str">
            <v>Nuevo Ideal</v>
          </cell>
          <cell r="R1058" t="str">
            <v>Loc. Guillermo Prieto</v>
          </cell>
          <cell r="S1058" t="str">
            <v>Dgo.</v>
          </cell>
          <cell r="T1058">
            <v>6775961813</v>
          </cell>
          <cell r="U1058">
            <v>6771010354</v>
          </cell>
          <cell r="V1058" t="str">
            <v>MEXICANA</v>
          </cell>
          <cell r="W1058" t="str">
            <v>F</v>
          </cell>
          <cell r="X1058" t="str">
            <v>HIGH SCHOOL</v>
          </cell>
          <cell r="Y1058">
            <v>0</v>
          </cell>
          <cell r="Z1058">
            <v>0</v>
          </cell>
          <cell r="AA1058">
            <v>0</v>
          </cell>
          <cell r="AB1058">
            <v>8</v>
          </cell>
          <cell r="AC1058">
            <v>6</v>
          </cell>
          <cell r="AD1058">
            <v>9</v>
          </cell>
          <cell r="AE1058">
            <v>7.666666666666667</v>
          </cell>
          <cell r="AF1058" t="str">
            <v>B1</v>
          </cell>
          <cell r="AG1058">
            <v>0</v>
          </cell>
          <cell r="AH1058">
            <v>0</v>
          </cell>
          <cell r="AI1058" t="str">
            <v>cyneliza28@gmail.com</v>
          </cell>
          <cell r="AJ1058" t="str">
            <v>OK</v>
          </cell>
          <cell r="AK1058" t="str">
            <v>OK</v>
          </cell>
          <cell r="AL1058" t="str">
            <v>OK</v>
          </cell>
          <cell r="AM1058" t="str">
            <v>OK</v>
          </cell>
          <cell r="AN1058" t="str">
            <v>OK</v>
          </cell>
          <cell r="AO1058" t="str">
            <v>OK</v>
          </cell>
          <cell r="AP1058" t="str">
            <v>OK</v>
          </cell>
          <cell r="AQ1058" t="str">
            <v>Valenzuela Sánchez Cynthia Elisabeth</v>
          </cell>
          <cell r="AR1058">
            <v>0</v>
          </cell>
        </row>
        <row r="1059">
          <cell r="A1059">
            <v>1058</v>
          </cell>
          <cell r="B1059" t="str">
            <v>CANDIDATO</v>
          </cell>
          <cell r="C1059" t="str">
            <v>CANDIDATO</v>
          </cell>
          <cell r="D1059">
            <v>41127</v>
          </cell>
          <cell r="E1059">
            <v>0</v>
          </cell>
          <cell r="F1059" t="str">
            <v xml:space="preserve"> </v>
          </cell>
          <cell r="G1059" t="str">
            <v xml:space="preserve"> </v>
          </cell>
          <cell r="H1059" t="str">
            <v>Abel Guadalupe</v>
          </cell>
          <cell r="I1059" t="str">
            <v>Pereyra</v>
          </cell>
          <cell r="J1059" t="str">
            <v>Lazalde</v>
          </cell>
          <cell r="K1059" t="str">
            <v>Abel Guadalupe Pereyra Lazalde</v>
          </cell>
          <cell r="L1059" t="str">
            <v>PELA920211EW4</v>
          </cell>
          <cell r="M1059" t="str">
            <v>PELA920211HDGRZB05</v>
          </cell>
          <cell r="N1059" t="str">
            <v xml:space="preserve">C. Orquidia S/N Loc. Aquiles Serdan C.P. 34307 </v>
          </cell>
          <cell r="O1059" t="str">
            <v>M</v>
          </cell>
          <cell r="P1059" t="str">
            <v>Loc. Aquiles Serdan</v>
          </cell>
          <cell r="Q1059" t="str">
            <v>Durango</v>
          </cell>
          <cell r="R1059" t="str">
            <v>Victoria de Durango</v>
          </cell>
          <cell r="S1059" t="str">
            <v>Dgo.</v>
          </cell>
          <cell r="T1059">
            <v>6185962008</v>
          </cell>
          <cell r="U1059">
            <v>6181676943</v>
          </cell>
          <cell r="V1059" t="str">
            <v>MEXICANA</v>
          </cell>
          <cell r="W1059" t="str">
            <v>M</v>
          </cell>
          <cell r="X1059" t="str">
            <v>BACHILLERATO</v>
          </cell>
          <cell r="Y1059">
            <v>0</v>
          </cell>
          <cell r="Z1059">
            <v>0</v>
          </cell>
          <cell r="AA1059">
            <v>0</v>
          </cell>
          <cell r="AB1059">
            <v>8</v>
          </cell>
          <cell r="AC1059">
            <v>6</v>
          </cell>
          <cell r="AD1059">
            <v>9</v>
          </cell>
          <cell r="AE1059">
            <v>7.666666666666667</v>
          </cell>
          <cell r="AF1059" t="str">
            <v>B1</v>
          </cell>
          <cell r="AG1059">
            <v>0</v>
          </cell>
          <cell r="AH1059">
            <v>0</v>
          </cell>
          <cell r="AI1059" t="str">
            <v>abelicious67@hotmail.com</v>
          </cell>
          <cell r="AJ1059" t="str">
            <v>OK</v>
          </cell>
          <cell r="AK1059" t="str">
            <v>OK</v>
          </cell>
          <cell r="AL1059" t="str">
            <v>OK</v>
          </cell>
          <cell r="AM1059" t="str">
            <v>OK</v>
          </cell>
          <cell r="AN1059" t="str">
            <v>OK</v>
          </cell>
          <cell r="AO1059" t="str">
            <v>OK</v>
          </cell>
          <cell r="AP1059" t="str">
            <v>OK</v>
          </cell>
          <cell r="AQ1059" t="str">
            <v>Pereyra Lazalde Abel Guadalupe</v>
          </cell>
          <cell r="AR1059">
            <v>0</v>
          </cell>
        </row>
        <row r="1060">
          <cell r="A1060">
            <v>1059</v>
          </cell>
          <cell r="B1060" t="str">
            <v>CANDIDATO</v>
          </cell>
          <cell r="C1060" t="str">
            <v>CANDIDATO</v>
          </cell>
          <cell r="D1060">
            <v>41127</v>
          </cell>
          <cell r="E1060">
            <v>0</v>
          </cell>
          <cell r="F1060" t="str">
            <v xml:space="preserve"> </v>
          </cell>
          <cell r="G1060" t="str">
            <v xml:space="preserve"> </v>
          </cell>
          <cell r="H1060" t="str">
            <v>Juan Luis</v>
          </cell>
          <cell r="I1060" t="str">
            <v>Losoria</v>
          </cell>
          <cell r="J1060" t="str">
            <v>Hernandez</v>
          </cell>
          <cell r="K1060" t="str">
            <v>Juan Luis Losoria Hernandez</v>
          </cell>
          <cell r="L1060" t="str">
            <v>LOHJ881207KY2</v>
          </cell>
          <cell r="M1060" t="str">
            <v>LOHJ881207HDGSRN08</v>
          </cell>
          <cell r="N1060" t="str">
            <v>C. Allende No. 324 Barrio de Analco C. P. 34138</v>
          </cell>
          <cell r="O1060" t="str">
            <v>M</v>
          </cell>
          <cell r="P1060" t="str">
            <v>B. DE ANALCO</v>
          </cell>
          <cell r="Q1060" t="str">
            <v>Durango</v>
          </cell>
          <cell r="R1060" t="str">
            <v>Victoria de Durango</v>
          </cell>
          <cell r="S1060" t="str">
            <v>Dgo.</v>
          </cell>
          <cell r="T1060">
            <v>6188111482</v>
          </cell>
          <cell r="U1060">
            <v>6181869434</v>
          </cell>
          <cell r="V1060" t="str">
            <v>MEXICANA</v>
          </cell>
          <cell r="W1060" t="str">
            <v>M</v>
          </cell>
          <cell r="X1060" t="str">
            <v>BACHILLERATO</v>
          </cell>
          <cell r="Y1060">
            <v>0</v>
          </cell>
          <cell r="Z1060">
            <v>0</v>
          </cell>
          <cell r="AA1060">
            <v>0</v>
          </cell>
          <cell r="AB1060">
            <v>9</v>
          </cell>
          <cell r="AC1060">
            <v>7</v>
          </cell>
          <cell r="AD1060">
            <v>7</v>
          </cell>
          <cell r="AE1060">
            <v>7.666666666666667</v>
          </cell>
          <cell r="AF1060" t="str">
            <v>B1</v>
          </cell>
          <cell r="AG1060">
            <v>0</v>
          </cell>
          <cell r="AH1060">
            <v>0</v>
          </cell>
          <cell r="AI1060" t="str">
            <v>juan.losoria@live.com.mx</v>
          </cell>
          <cell r="AJ1060" t="str">
            <v>OK</v>
          </cell>
          <cell r="AK1060" t="str">
            <v>OK</v>
          </cell>
          <cell r="AL1060" t="str">
            <v>OK</v>
          </cell>
          <cell r="AM1060" t="str">
            <v>OK</v>
          </cell>
          <cell r="AN1060" t="str">
            <v>OK</v>
          </cell>
          <cell r="AO1060" t="str">
            <v>OK</v>
          </cell>
          <cell r="AP1060" t="str">
            <v>OK</v>
          </cell>
          <cell r="AQ1060" t="str">
            <v>Losoria Hernandez Juan Luis</v>
          </cell>
          <cell r="AR1060">
            <v>0</v>
          </cell>
        </row>
        <row r="1061">
          <cell r="A1061">
            <v>1060</v>
          </cell>
          <cell r="B1061" t="str">
            <v>ASIGNADO</v>
          </cell>
          <cell r="C1061" t="str">
            <v>CANDIDATO</v>
          </cell>
          <cell r="D1061">
            <v>41128</v>
          </cell>
          <cell r="E1061">
            <v>0</v>
          </cell>
          <cell r="F1061" t="str">
            <v>1° de Septiembre</v>
          </cell>
          <cell r="G1061" t="str">
            <v>PIP</v>
          </cell>
          <cell r="H1061" t="str">
            <v>Laura Guadalupe Montserrat</v>
          </cell>
          <cell r="I1061" t="str">
            <v>Robles</v>
          </cell>
          <cell r="J1061" t="str">
            <v>Valdez</v>
          </cell>
          <cell r="K1061" t="str">
            <v>Laura Guadalupe Montserrat Robles Valdez</v>
          </cell>
          <cell r="L1061" t="str">
            <v>ROVL850412EU6</v>
          </cell>
          <cell r="M1061" t="str">
            <v>ROVL850412MDGBLR09</v>
          </cell>
          <cell r="N1061" t="str">
            <v>And. Itzamal No. 307 Fracc. Huizache II C.P. 34160</v>
          </cell>
          <cell r="O1061" t="str">
            <v>M</v>
          </cell>
          <cell r="P1061" t="str">
            <v>FRACC. VILLAS DEL GUADIANA III</v>
          </cell>
          <cell r="Q1061" t="str">
            <v>Durango</v>
          </cell>
          <cell r="R1061" t="str">
            <v>Victoria de Durango</v>
          </cell>
          <cell r="S1061" t="str">
            <v>Dgo.</v>
          </cell>
          <cell r="T1061">
            <v>6181351138</v>
          </cell>
          <cell r="U1061">
            <v>6181737652</v>
          </cell>
          <cell r="V1061" t="str">
            <v>MEXICANA</v>
          </cell>
          <cell r="W1061" t="str">
            <v>F</v>
          </cell>
          <cell r="X1061" t="str">
            <v>BACHILLERATO</v>
          </cell>
          <cell r="Y1061">
            <v>0</v>
          </cell>
          <cell r="Z1061">
            <v>0</v>
          </cell>
          <cell r="AA1061">
            <v>0</v>
          </cell>
          <cell r="AB1061">
            <v>9</v>
          </cell>
          <cell r="AC1061">
            <v>7</v>
          </cell>
          <cell r="AD1061">
            <v>9</v>
          </cell>
          <cell r="AE1061">
            <v>8.3333333333333339</v>
          </cell>
          <cell r="AF1061" t="str">
            <v>B2</v>
          </cell>
          <cell r="AG1061">
            <v>0</v>
          </cell>
          <cell r="AH1061">
            <v>0</v>
          </cell>
          <cell r="AI1061" t="str">
            <v>f1re61rl@hotamil.com</v>
          </cell>
          <cell r="AJ1061" t="str">
            <v>OK</v>
          </cell>
          <cell r="AK1061" t="str">
            <v>OK</v>
          </cell>
          <cell r="AL1061" t="str">
            <v>OK</v>
          </cell>
          <cell r="AM1061" t="str">
            <v>OK</v>
          </cell>
          <cell r="AN1061" t="str">
            <v>OK</v>
          </cell>
          <cell r="AO1061" t="str">
            <v>OK</v>
          </cell>
          <cell r="AP1061" t="str">
            <v>OK</v>
          </cell>
          <cell r="AQ1061" t="str">
            <v>Robles Valdez Laura Guadalupe Montserrat</v>
          </cell>
          <cell r="AR1061">
            <v>0</v>
          </cell>
        </row>
        <row r="1062">
          <cell r="A1062">
            <v>1061</v>
          </cell>
          <cell r="B1062" t="str">
            <v>ASIGNADO</v>
          </cell>
          <cell r="C1062" t="str">
            <v>CANDIDATO</v>
          </cell>
          <cell r="D1062">
            <v>41128</v>
          </cell>
          <cell r="E1062">
            <v>0</v>
          </cell>
          <cell r="F1062" t="str">
            <v>1° de Septiembre</v>
          </cell>
          <cell r="G1062" t="str">
            <v>PNIEB</v>
          </cell>
          <cell r="H1062" t="str">
            <v>Jonathan Javier</v>
          </cell>
          <cell r="I1062" t="str">
            <v>Campos</v>
          </cell>
          <cell r="J1062" t="str">
            <v>Carranza</v>
          </cell>
          <cell r="K1062" t="str">
            <v>Jonathan Javier Campos Carranza</v>
          </cell>
          <cell r="L1062" t="str">
            <v>CACJ850602P63</v>
          </cell>
          <cell r="M1062" t="str">
            <v>CACJ850602HCLMRN09</v>
          </cell>
          <cell r="N1062" t="str">
            <v xml:space="preserve">C. Av. Hidalgo No 26 Fracc. Magisterial C.P. 34700 </v>
          </cell>
          <cell r="O1062" t="str">
            <v>M</v>
          </cell>
          <cell r="P1062" t="str">
            <v>FRACC. MAGISTERIAL</v>
          </cell>
          <cell r="Q1062" t="str">
            <v>Guadalupe Victoria</v>
          </cell>
          <cell r="R1062" t="str">
            <v>Guadalupe Victoria</v>
          </cell>
          <cell r="S1062" t="str">
            <v>Dgo.</v>
          </cell>
          <cell r="T1062">
            <v>6761014202</v>
          </cell>
          <cell r="U1062">
            <v>6761000557</v>
          </cell>
          <cell r="V1062" t="str">
            <v>MEXICANA</v>
          </cell>
          <cell r="W1062" t="str">
            <v>M</v>
          </cell>
          <cell r="X1062" t="str">
            <v>ING. EN ELECTRONICA (10° Semestre)</v>
          </cell>
          <cell r="Y1062">
            <v>0</v>
          </cell>
          <cell r="Z1062">
            <v>0</v>
          </cell>
          <cell r="AA1062">
            <v>0</v>
          </cell>
          <cell r="AB1062">
            <v>9</v>
          </cell>
          <cell r="AC1062">
            <v>7</v>
          </cell>
          <cell r="AD1062">
            <v>9</v>
          </cell>
          <cell r="AE1062">
            <v>8.3333333333333339</v>
          </cell>
          <cell r="AF1062" t="str">
            <v>C1</v>
          </cell>
          <cell r="AG1062">
            <v>0</v>
          </cell>
          <cell r="AH1062">
            <v>0</v>
          </cell>
          <cell r="AI1062" t="str">
            <v>jonathan_jcc@hotamil.com</v>
          </cell>
          <cell r="AJ1062" t="str">
            <v>OK</v>
          </cell>
          <cell r="AK1062" t="str">
            <v>OK</v>
          </cell>
          <cell r="AL1062" t="str">
            <v>OK</v>
          </cell>
          <cell r="AM1062" t="str">
            <v>OK</v>
          </cell>
          <cell r="AN1062" t="str">
            <v>OK</v>
          </cell>
          <cell r="AO1062" t="str">
            <v>OK</v>
          </cell>
          <cell r="AP1062" t="str">
            <v>OK</v>
          </cell>
          <cell r="AQ1062" t="str">
            <v>Campos Carranza Jonathan Javier</v>
          </cell>
          <cell r="AR1062">
            <v>0</v>
          </cell>
        </row>
        <row r="1063">
          <cell r="A1063">
            <v>1062</v>
          </cell>
          <cell r="B1063" t="str">
            <v>ASIGNADO</v>
          </cell>
          <cell r="C1063" t="str">
            <v>CANDIDATO</v>
          </cell>
          <cell r="D1063">
            <v>41128</v>
          </cell>
          <cell r="E1063">
            <v>0</v>
          </cell>
          <cell r="F1063" t="str">
            <v>1° de Septiembre</v>
          </cell>
          <cell r="G1063" t="str">
            <v>PNIEB</v>
          </cell>
          <cell r="H1063" t="str">
            <v>Anahi Monserrat</v>
          </cell>
          <cell r="I1063" t="str">
            <v>Delgado</v>
          </cell>
          <cell r="J1063" t="str">
            <v>Martínez</v>
          </cell>
          <cell r="K1063" t="str">
            <v>Anahi Monserrat Delgado Martínez</v>
          </cell>
          <cell r="L1063" t="str">
            <v>DEMA890930DTA</v>
          </cell>
          <cell r="M1063" t="str">
            <v>DEMA890930MASLRN02</v>
          </cell>
          <cell r="N1063" t="str">
            <v>C. Zinc No. 119 Fracc. Haciendas del Pedregal C.P.  34227</v>
          </cell>
          <cell r="O1063" t="str">
            <v>M</v>
          </cell>
          <cell r="P1063" t="str">
            <v>FRACC. HACIENDAS DEL PEDREGAL</v>
          </cell>
          <cell r="Q1063" t="str">
            <v>Durango</v>
          </cell>
          <cell r="R1063" t="str">
            <v>Victoria de Durango</v>
          </cell>
          <cell r="S1063" t="str">
            <v>Dgo.</v>
          </cell>
          <cell r="T1063" t="str">
            <v>NO CUENTA</v>
          </cell>
          <cell r="U1063">
            <v>6181329471</v>
          </cell>
          <cell r="V1063" t="str">
            <v>MEXICANA</v>
          </cell>
          <cell r="W1063" t="str">
            <v>F</v>
          </cell>
          <cell r="X1063" t="str">
            <v>LIC. EN DERECHO</v>
          </cell>
          <cell r="Y1063">
            <v>0</v>
          </cell>
          <cell r="Z1063">
            <v>0</v>
          </cell>
          <cell r="AA1063">
            <v>0</v>
          </cell>
          <cell r="AB1063">
            <v>8</v>
          </cell>
          <cell r="AC1063">
            <v>7</v>
          </cell>
          <cell r="AD1063">
            <v>9</v>
          </cell>
          <cell r="AE1063">
            <v>8</v>
          </cell>
          <cell r="AF1063" t="str">
            <v>C1</v>
          </cell>
          <cell r="AG1063">
            <v>0</v>
          </cell>
          <cell r="AH1063">
            <v>0</v>
          </cell>
          <cell r="AI1063" t="str">
            <v>anahi_mdm@hotmail.com</v>
          </cell>
          <cell r="AJ1063" t="str">
            <v>OK</v>
          </cell>
          <cell r="AK1063" t="str">
            <v>OK</v>
          </cell>
          <cell r="AL1063" t="str">
            <v>OK</v>
          </cell>
          <cell r="AM1063" t="str">
            <v>OK</v>
          </cell>
          <cell r="AN1063" t="str">
            <v>OK</v>
          </cell>
          <cell r="AO1063" t="str">
            <v>OK</v>
          </cell>
          <cell r="AP1063" t="str">
            <v>OK</v>
          </cell>
          <cell r="AQ1063" t="str">
            <v>Delgado Martínez Anahi Monserrat</v>
          </cell>
          <cell r="AR1063">
            <v>0</v>
          </cell>
        </row>
        <row r="1064">
          <cell r="A1064">
            <v>1063</v>
          </cell>
          <cell r="B1064" t="str">
            <v>ASIGNADO</v>
          </cell>
          <cell r="C1064" t="str">
            <v>CANDIDATO</v>
          </cell>
          <cell r="D1064">
            <v>41128</v>
          </cell>
          <cell r="E1064">
            <v>0</v>
          </cell>
          <cell r="F1064" t="str">
            <v>1° de Septiembre</v>
          </cell>
          <cell r="G1064" t="str">
            <v>PIP</v>
          </cell>
          <cell r="H1064" t="str">
            <v>Carlos Andres</v>
          </cell>
          <cell r="I1064" t="str">
            <v>Bollain y Goytia</v>
          </cell>
          <cell r="J1064" t="str">
            <v>Aguirre</v>
          </cell>
          <cell r="K1064" t="str">
            <v>Carlos Andres Bollain y Goytia Aguirre</v>
          </cell>
          <cell r="L1064" t="str">
            <v>BOAC910108Q77</v>
          </cell>
          <cell r="M1064" t="str">
            <v>BOAC910108HDGLGR09</v>
          </cell>
          <cell r="N1064" t="str">
            <v>C. Av. De las Camelias No. 121 Fracc. Jardines de Durango C.P. 34200</v>
          </cell>
          <cell r="O1064" t="str">
            <v>V</v>
          </cell>
          <cell r="P1064" t="str">
            <v>FRACC. JARDINES DE DURANGO</v>
          </cell>
          <cell r="Q1064" t="str">
            <v>Durango</v>
          </cell>
          <cell r="R1064" t="str">
            <v>Victoria de Durango</v>
          </cell>
          <cell r="S1064" t="str">
            <v>Dgo.</v>
          </cell>
          <cell r="T1064">
            <v>6184553751</v>
          </cell>
          <cell r="U1064">
            <v>6181272540</v>
          </cell>
          <cell r="V1064" t="str">
            <v>MEXICANA</v>
          </cell>
          <cell r="W1064" t="str">
            <v>M</v>
          </cell>
          <cell r="X1064" t="str">
            <v>LIC. EN ADMINISTRACION (2° Semestre)</v>
          </cell>
          <cell r="Y1064">
            <v>0</v>
          </cell>
          <cell r="Z1064">
            <v>0</v>
          </cell>
          <cell r="AA1064">
            <v>0</v>
          </cell>
          <cell r="AB1064">
            <v>9</v>
          </cell>
          <cell r="AC1064">
            <v>6</v>
          </cell>
          <cell r="AD1064">
            <v>9</v>
          </cell>
          <cell r="AE1064">
            <v>8</v>
          </cell>
          <cell r="AF1064" t="str">
            <v>B1</v>
          </cell>
          <cell r="AG1064">
            <v>0</v>
          </cell>
          <cell r="AH1064">
            <v>0</v>
          </cell>
          <cell r="AI1064" t="str">
            <v>carlos_010891@hotamil.com</v>
          </cell>
          <cell r="AJ1064" t="str">
            <v>OK</v>
          </cell>
          <cell r="AK1064" t="str">
            <v>OK</v>
          </cell>
          <cell r="AL1064" t="str">
            <v>OK</v>
          </cell>
          <cell r="AM1064" t="str">
            <v>OK</v>
          </cell>
          <cell r="AN1064" t="str">
            <v>OK</v>
          </cell>
          <cell r="AO1064" t="str">
            <v>OK</v>
          </cell>
          <cell r="AP1064" t="str">
            <v>OK</v>
          </cell>
          <cell r="AQ1064" t="str">
            <v>Bollain y Goytia Aguirre Carlos Andres</v>
          </cell>
          <cell r="AR1064">
            <v>0</v>
          </cell>
        </row>
        <row r="1065">
          <cell r="A1065">
            <v>1064</v>
          </cell>
          <cell r="B1065" t="str">
            <v>BAJA</v>
          </cell>
          <cell r="C1065" t="str">
            <v>CANDIDATO</v>
          </cell>
          <cell r="D1065">
            <v>41128</v>
          </cell>
          <cell r="E1065">
            <v>0</v>
          </cell>
          <cell r="F1065" t="str">
            <v xml:space="preserve"> </v>
          </cell>
          <cell r="G1065" t="str">
            <v xml:space="preserve"> </v>
          </cell>
          <cell r="H1065" t="str">
            <v>José Alberto</v>
          </cell>
          <cell r="I1065" t="str">
            <v>Galván</v>
          </cell>
          <cell r="J1065" t="str">
            <v>Romero</v>
          </cell>
          <cell r="K1065" t="str">
            <v>José Alberto Galván Romero</v>
          </cell>
          <cell r="L1065" t="str">
            <v>GARA7711206V8</v>
          </cell>
          <cell r="M1065" t="str">
            <v>GARA771120HDGLML03</v>
          </cell>
          <cell r="N1065" t="str">
            <v>C. Rio san Diego No. 707 Col. Valle del Sur C. P. 34120</v>
          </cell>
          <cell r="O1065" t="str">
            <v>M</v>
          </cell>
          <cell r="P1065" t="str">
            <v>COL. VALLE DEL SUR</v>
          </cell>
          <cell r="Q1065" t="str">
            <v>Durango</v>
          </cell>
          <cell r="R1065" t="str">
            <v>Victoria de Durango</v>
          </cell>
          <cell r="S1065" t="str">
            <v>Dgo.</v>
          </cell>
          <cell r="T1065">
            <v>6188122345</v>
          </cell>
          <cell r="U1065">
            <v>6188394326</v>
          </cell>
          <cell r="V1065" t="str">
            <v>MEXICANA</v>
          </cell>
          <cell r="W1065" t="str">
            <v>M</v>
          </cell>
          <cell r="X1065" t="str">
            <v>ING. EN ELECTRONICA</v>
          </cell>
          <cell r="Y1065">
            <v>0</v>
          </cell>
          <cell r="Z1065">
            <v>0</v>
          </cell>
          <cell r="AA1065">
            <v>0</v>
          </cell>
          <cell r="AB1065">
            <v>8</v>
          </cell>
          <cell r="AC1065">
            <v>7</v>
          </cell>
          <cell r="AD1065">
            <v>9</v>
          </cell>
          <cell r="AE1065">
            <v>8</v>
          </cell>
          <cell r="AF1065" t="str">
            <v>B1</v>
          </cell>
          <cell r="AG1065">
            <v>0</v>
          </cell>
          <cell r="AH1065">
            <v>0</v>
          </cell>
          <cell r="AI1065" t="str">
            <v>jose_96349@hotmail.com</v>
          </cell>
          <cell r="AJ1065" t="str">
            <v>OK</v>
          </cell>
          <cell r="AK1065" t="str">
            <v>OK</v>
          </cell>
          <cell r="AL1065" t="str">
            <v>OK</v>
          </cell>
          <cell r="AM1065" t="str">
            <v>OK</v>
          </cell>
          <cell r="AN1065" t="str">
            <v>OK</v>
          </cell>
          <cell r="AO1065" t="str">
            <v>OK</v>
          </cell>
          <cell r="AP1065" t="str">
            <v>OK</v>
          </cell>
          <cell r="AQ1065" t="str">
            <v>Galván Romero José Alberto</v>
          </cell>
          <cell r="AR1065">
            <v>0</v>
          </cell>
        </row>
        <row r="1066">
          <cell r="A1066">
            <v>1065</v>
          </cell>
          <cell r="B1066" t="str">
            <v>CANDIDATO</v>
          </cell>
          <cell r="C1066" t="str">
            <v>CANDIDATO</v>
          </cell>
          <cell r="D1066">
            <v>41128</v>
          </cell>
          <cell r="E1066">
            <v>0</v>
          </cell>
          <cell r="F1066" t="str">
            <v xml:space="preserve"> </v>
          </cell>
          <cell r="G1066" t="str">
            <v xml:space="preserve"> </v>
          </cell>
          <cell r="H1066" t="str">
            <v>Jesús Ricardo</v>
          </cell>
          <cell r="I1066" t="str">
            <v>Cervantes</v>
          </cell>
          <cell r="J1066" t="str">
            <v>Chávez</v>
          </cell>
          <cell r="K1066" t="str">
            <v>Jesús Ricardo Cervantes Chávez</v>
          </cell>
          <cell r="L1066" t="str">
            <v>CECJ8809101P6</v>
          </cell>
          <cell r="M1066" t="str">
            <v>CECJ880910HDGRHS06</v>
          </cell>
          <cell r="N1066" t="str">
            <v>C. Revolucion proletaria No 211 Col. Lucio Cabañas C.P. 34140</v>
          </cell>
          <cell r="O1066" t="str">
            <v>M</v>
          </cell>
          <cell r="P1066" t="str">
            <v>COL. LUCIO CABAÑAS</v>
          </cell>
          <cell r="Q1066" t="str">
            <v>Durango</v>
          </cell>
          <cell r="R1066" t="str">
            <v>Victoria de Durango</v>
          </cell>
          <cell r="S1066" t="str">
            <v>Dgo.</v>
          </cell>
          <cell r="T1066">
            <v>6181854199</v>
          </cell>
          <cell r="U1066">
            <v>6181050861</v>
          </cell>
          <cell r="V1066" t="str">
            <v>MEXICANA</v>
          </cell>
          <cell r="W1066" t="str">
            <v>M</v>
          </cell>
          <cell r="X1066" t="str">
            <v>HIGH SCHOOL</v>
          </cell>
          <cell r="Y1066">
            <v>0</v>
          </cell>
          <cell r="Z1066">
            <v>0</v>
          </cell>
          <cell r="AA1066">
            <v>0</v>
          </cell>
          <cell r="AB1066">
            <v>8</v>
          </cell>
          <cell r="AC1066">
            <v>6</v>
          </cell>
          <cell r="AD1066">
            <v>9</v>
          </cell>
          <cell r="AE1066">
            <v>7.666666666666667</v>
          </cell>
          <cell r="AF1066" t="str">
            <v>C1</v>
          </cell>
          <cell r="AG1066">
            <v>0</v>
          </cell>
          <cell r="AH1066">
            <v>0</v>
          </cell>
          <cell r="AI1066" t="str">
            <v>jcervantes53@gmail.com</v>
          </cell>
          <cell r="AJ1066" t="str">
            <v>OK</v>
          </cell>
          <cell r="AK1066" t="str">
            <v>OK</v>
          </cell>
          <cell r="AL1066" t="str">
            <v>OK</v>
          </cell>
          <cell r="AM1066" t="str">
            <v>OK</v>
          </cell>
          <cell r="AN1066" t="str">
            <v>OK</v>
          </cell>
          <cell r="AO1066" t="str">
            <v>OK</v>
          </cell>
          <cell r="AP1066" t="str">
            <v>OK</v>
          </cell>
          <cell r="AQ1066" t="str">
            <v>Cervantes Chávez Jesús Ricardo</v>
          </cell>
          <cell r="AR1066">
            <v>0</v>
          </cell>
        </row>
        <row r="1067">
          <cell r="A1067">
            <v>1066</v>
          </cell>
          <cell r="B1067" t="str">
            <v>ASIGNADO</v>
          </cell>
          <cell r="C1067" t="str">
            <v>CANDIDATO</v>
          </cell>
          <cell r="D1067">
            <v>41128</v>
          </cell>
          <cell r="E1067">
            <v>0</v>
          </cell>
          <cell r="F1067" t="str">
            <v>1° de Septiembre</v>
          </cell>
          <cell r="G1067" t="str">
            <v>PIP</v>
          </cell>
          <cell r="H1067" t="str">
            <v>Brianda</v>
          </cell>
          <cell r="I1067" t="str">
            <v>Alvarado</v>
          </cell>
          <cell r="J1067" t="str">
            <v>Gómez</v>
          </cell>
          <cell r="K1067" t="str">
            <v>Brianda Alvarado Gómez</v>
          </cell>
          <cell r="L1067" t="str">
            <v>AAGB891011CV7</v>
          </cell>
          <cell r="M1067" t="str">
            <v>AAGB891011MDGLMR09</v>
          </cell>
          <cell r="N1067" t="str">
            <v>C. Sin Nombre s/n Loc. Abraham González C.P. 34310</v>
          </cell>
          <cell r="O1067" t="str">
            <v>M</v>
          </cell>
          <cell r="P1067" t="str">
            <v>Loc. Abraham Gonzalez</v>
          </cell>
          <cell r="Q1067" t="str">
            <v>Durango</v>
          </cell>
          <cell r="R1067" t="str">
            <v>Loc. Abraham Gonzalez</v>
          </cell>
          <cell r="S1067" t="str">
            <v>Dgo.</v>
          </cell>
          <cell r="T1067" t="str">
            <v>NO CUENTA</v>
          </cell>
          <cell r="U1067">
            <v>6181649809</v>
          </cell>
          <cell r="V1067" t="str">
            <v>MEXICANA</v>
          </cell>
          <cell r="W1067" t="str">
            <v>F</v>
          </cell>
          <cell r="X1067" t="str">
            <v>LIC. EN EDUCACION SECUNDARIA INGLES</v>
          </cell>
          <cell r="Y1067">
            <v>0</v>
          </cell>
          <cell r="Z1067">
            <v>0</v>
          </cell>
          <cell r="AA1067">
            <v>0</v>
          </cell>
          <cell r="AB1067">
            <v>9</v>
          </cell>
          <cell r="AC1067">
            <v>7</v>
          </cell>
          <cell r="AD1067">
            <v>9</v>
          </cell>
          <cell r="AE1067">
            <v>8.3333333333333339</v>
          </cell>
          <cell r="AF1067" t="str">
            <v>B1</v>
          </cell>
          <cell r="AG1067">
            <v>0</v>
          </cell>
          <cell r="AH1067">
            <v>0</v>
          </cell>
          <cell r="AI1067" t="str">
            <v>briandyz_11_18@hotmail.com</v>
          </cell>
          <cell r="AJ1067" t="str">
            <v>OK</v>
          </cell>
          <cell r="AK1067" t="str">
            <v>OK</v>
          </cell>
          <cell r="AL1067" t="str">
            <v>OK</v>
          </cell>
          <cell r="AM1067" t="str">
            <v>OK</v>
          </cell>
          <cell r="AN1067" t="str">
            <v>OK</v>
          </cell>
          <cell r="AO1067" t="str">
            <v>OK</v>
          </cell>
          <cell r="AP1067" t="str">
            <v>OK</v>
          </cell>
          <cell r="AQ1067" t="str">
            <v>Alvarado Gómez Brianda</v>
          </cell>
          <cell r="AR1067">
            <v>0</v>
          </cell>
        </row>
        <row r="1068">
          <cell r="A1068">
            <v>1067</v>
          </cell>
          <cell r="B1068" t="str">
            <v>ASIGNADO</v>
          </cell>
          <cell r="C1068" t="str">
            <v>CANDIDATO</v>
          </cell>
          <cell r="D1068">
            <v>41135</v>
          </cell>
          <cell r="E1068">
            <v>0</v>
          </cell>
          <cell r="F1068" t="str">
            <v>1° de Septiembre</v>
          </cell>
          <cell r="G1068" t="str">
            <v>PIP</v>
          </cell>
          <cell r="H1068" t="str">
            <v>Luis Enrique</v>
          </cell>
          <cell r="I1068" t="str">
            <v>de la Cruz</v>
          </cell>
          <cell r="J1068" t="str">
            <v>González</v>
          </cell>
          <cell r="K1068" t="str">
            <v>Luis Enrique de la Cruz González</v>
          </cell>
          <cell r="L1068" t="str">
            <v>CUGL781208857</v>
          </cell>
          <cell r="M1068" t="str">
            <v>CUGL781208HDGRNS06</v>
          </cell>
          <cell r="N1068" t="str">
            <v>C. Miguel Aguirre No. 206 Fracc. Domingo Arrieta C.P.  34180</v>
          </cell>
          <cell r="O1068" t="str">
            <v>M</v>
          </cell>
          <cell r="P1068" t="str">
            <v>FRACC. DOMINGO ARRIETA</v>
          </cell>
          <cell r="Q1068" t="str">
            <v>Durango</v>
          </cell>
          <cell r="R1068" t="str">
            <v>Victoria de Durango</v>
          </cell>
          <cell r="S1068" t="str">
            <v>Dgo.</v>
          </cell>
          <cell r="T1068">
            <v>6188111881</v>
          </cell>
          <cell r="U1068">
            <v>6181005777</v>
          </cell>
          <cell r="V1068" t="str">
            <v>MEXICANA</v>
          </cell>
          <cell r="W1068" t="str">
            <v>M</v>
          </cell>
          <cell r="X1068" t="str">
            <v>LIC. EN INFORMATICA</v>
          </cell>
          <cell r="Y1068">
            <v>0</v>
          </cell>
          <cell r="Z1068">
            <v>0</v>
          </cell>
          <cell r="AA1068">
            <v>0</v>
          </cell>
          <cell r="AB1068" t="str">
            <v>?</v>
          </cell>
          <cell r="AC1068" t="str">
            <v>?</v>
          </cell>
          <cell r="AD1068" t="str">
            <v>?</v>
          </cell>
          <cell r="AE1068">
            <v>0</v>
          </cell>
          <cell r="AF1068" t="str">
            <v>?</v>
          </cell>
          <cell r="AG1068">
            <v>0</v>
          </cell>
          <cell r="AH1068">
            <v>0</v>
          </cell>
          <cell r="AI1068" t="str">
            <v>henry_delacruz@hotmail.com</v>
          </cell>
          <cell r="AJ1068" t="str">
            <v>OK</v>
          </cell>
          <cell r="AK1068" t="str">
            <v>OK</v>
          </cell>
          <cell r="AL1068" t="str">
            <v>OK</v>
          </cell>
          <cell r="AM1068" t="str">
            <v>OK</v>
          </cell>
          <cell r="AN1068" t="str">
            <v>OK</v>
          </cell>
          <cell r="AO1068" t="str">
            <v>OK</v>
          </cell>
          <cell r="AP1068" t="str">
            <v>pendiente</v>
          </cell>
          <cell r="AQ1068" t="str">
            <v>de la Cruz González Luis Enrique</v>
          </cell>
          <cell r="AR1068">
            <v>0</v>
          </cell>
        </row>
        <row r="1069">
          <cell r="A1069">
            <v>1068</v>
          </cell>
          <cell r="B1069" t="str">
            <v>BAJA</v>
          </cell>
          <cell r="C1069" t="str">
            <v>CANDIDATO</v>
          </cell>
          <cell r="D1069">
            <v>41149</v>
          </cell>
          <cell r="E1069">
            <v>0</v>
          </cell>
          <cell r="F1069" t="str">
            <v xml:space="preserve"> </v>
          </cell>
          <cell r="G1069" t="str">
            <v xml:space="preserve"> </v>
          </cell>
          <cell r="H1069" t="str">
            <v>Itzel</v>
          </cell>
          <cell r="I1069" t="str">
            <v>Vela</v>
          </cell>
          <cell r="J1069" t="str">
            <v>González</v>
          </cell>
          <cell r="K1069" t="str">
            <v>Itzel Vela González</v>
          </cell>
          <cell r="L1069" t="str">
            <v>VEGI890113R59</v>
          </cell>
          <cell r="M1069" t="str">
            <v>VEGI890113MDGLNT03</v>
          </cell>
          <cell r="N1069" t="str">
            <v>C. Sin Nombre S/N Loc. Jose Maria Pino Suarez C.P. 34376</v>
          </cell>
          <cell r="O1069" t="str">
            <v>MV</v>
          </cell>
          <cell r="P1069" t="str">
            <v>Loc. Jose Maria Pino Suarez</v>
          </cell>
          <cell r="Q1069" t="str">
            <v>Durango</v>
          </cell>
          <cell r="R1069" t="str">
            <v xml:space="preserve"> Jose Maria Pino Suarez</v>
          </cell>
          <cell r="S1069" t="str">
            <v>Dgo.</v>
          </cell>
          <cell r="T1069">
            <v>6188268035</v>
          </cell>
          <cell r="U1069">
            <v>6181632438</v>
          </cell>
          <cell r="V1069" t="str">
            <v>MEXICANA</v>
          </cell>
          <cell r="W1069" t="str">
            <v>F</v>
          </cell>
          <cell r="X1069" t="str">
            <v>LIC. EN EDUCACION SECUNDARIA INGLES</v>
          </cell>
          <cell r="Y1069">
            <v>0</v>
          </cell>
          <cell r="Z1069">
            <v>0</v>
          </cell>
          <cell r="AA1069">
            <v>0</v>
          </cell>
          <cell r="AB1069">
            <v>7</v>
          </cell>
          <cell r="AC1069">
            <v>7</v>
          </cell>
          <cell r="AD1069">
            <v>7</v>
          </cell>
          <cell r="AE1069">
            <v>0</v>
          </cell>
          <cell r="AF1069" t="str">
            <v>B2</v>
          </cell>
          <cell r="AG1069">
            <v>0</v>
          </cell>
          <cell r="AH1069">
            <v>0</v>
          </cell>
          <cell r="AI1069" t="str">
            <v>savajechimera@hotmail.com</v>
          </cell>
          <cell r="AJ1069" t="str">
            <v>OK</v>
          </cell>
          <cell r="AK1069" t="str">
            <v>OK</v>
          </cell>
          <cell r="AL1069" t="str">
            <v>OK</v>
          </cell>
          <cell r="AM1069" t="str">
            <v>OK</v>
          </cell>
          <cell r="AN1069" t="str">
            <v>OK</v>
          </cell>
          <cell r="AO1069" t="str">
            <v>OK</v>
          </cell>
          <cell r="AP1069" t="str">
            <v>OK</v>
          </cell>
          <cell r="AQ1069" t="str">
            <v>Vela González Itzel</v>
          </cell>
          <cell r="AR1069">
            <v>0</v>
          </cell>
        </row>
        <row r="1070">
          <cell r="A1070">
            <v>1069</v>
          </cell>
          <cell r="B1070" t="str">
            <v>ASIGNADO</v>
          </cell>
          <cell r="C1070" t="str">
            <v>CANDIDATO</v>
          </cell>
          <cell r="D1070">
            <v>41152</v>
          </cell>
          <cell r="E1070">
            <v>0</v>
          </cell>
          <cell r="F1070" t="str">
            <v>1° de Septiembre</v>
          </cell>
          <cell r="G1070" t="str">
            <v>PNIEB</v>
          </cell>
          <cell r="H1070" t="str">
            <v>Marla Alejandra</v>
          </cell>
          <cell r="I1070" t="str">
            <v>Alvarado</v>
          </cell>
          <cell r="J1070" t="str">
            <v>López</v>
          </cell>
          <cell r="K1070" t="str">
            <v>Marla Alejandra Alvarado López</v>
          </cell>
          <cell r="L1070" t="str">
            <v>AALM9007046L2</v>
          </cell>
          <cell r="M1070" t="str">
            <v>AALM900704MDGLPR09</v>
          </cell>
          <cell r="N1070" t="str">
            <v>C. de las Palmas No. 320 Col. Valle Verde C.P. 34166</v>
          </cell>
          <cell r="O1070" t="str">
            <v>M</v>
          </cell>
          <cell r="P1070" t="str">
            <v>COL. VALLE VERDE</v>
          </cell>
          <cell r="Q1070" t="str">
            <v>Durango</v>
          </cell>
          <cell r="R1070" t="str">
            <v>Victoria de Durango</v>
          </cell>
          <cell r="S1070" t="str">
            <v>Dgo.</v>
          </cell>
          <cell r="T1070">
            <v>6188261466</v>
          </cell>
          <cell r="U1070">
            <v>6181544829</v>
          </cell>
          <cell r="V1070" t="str">
            <v>MEXICANA</v>
          </cell>
          <cell r="W1070" t="str">
            <v>F</v>
          </cell>
          <cell r="X1070" t="str">
            <v>LIC. EN EDUCACION SECUNDARIA INGLES</v>
          </cell>
          <cell r="Y1070">
            <v>0</v>
          </cell>
          <cell r="Z1070">
            <v>0</v>
          </cell>
          <cell r="AA1070">
            <v>0</v>
          </cell>
          <cell r="AB1070">
            <v>7</v>
          </cell>
          <cell r="AC1070">
            <v>7</v>
          </cell>
          <cell r="AD1070">
            <v>7</v>
          </cell>
          <cell r="AE1070" t="e">
            <v>#REF!</v>
          </cell>
          <cell r="AF1070" t="str">
            <v>B1</v>
          </cell>
          <cell r="AG1070">
            <v>0</v>
          </cell>
          <cell r="AH1070">
            <v>0</v>
          </cell>
          <cell r="AI1070" t="str">
            <v>marliiux@hotmail.com</v>
          </cell>
          <cell r="AJ1070" t="str">
            <v>OK</v>
          </cell>
          <cell r="AK1070" t="str">
            <v>OK</v>
          </cell>
          <cell r="AL1070" t="str">
            <v>OK</v>
          </cell>
          <cell r="AM1070" t="str">
            <v>OK</v>
          </cell>
          <cell r="AN1070" t="str">
            <v>OK</v>
          </cell>
          <cell r="AO1070" t="str">
            <v>OK</v>
          </cell>
          <cell r="AP1070" t="str">
            <v>OK</v>
          </cell>
          <cell r="AQ1070" t="str">
            <v>Alvarado López Marla Alejandra</v>
          </cell>
          <cell r="AR1070">
            <v>0</v>
          </cell>
        </row>
        <row r="1071">
          <cell r="A1071">
            <v>1070</v>
          </cell>
          <cell r="B1071" t="str">
            <v>ASIGNADO</v>
          </cell>
          <cell r="C1071" t="str">
            <v>CANDIDATO</v>
          </cell>
          <cell r="D1071">
            <v>41152</v>
          </cell>
          <cell r="E1071">
            <v>0</v>
          </cell>
          <cell r="F1071" t="str">
            <v>16 de Septiembre</v>
          </cell>
          <cell r="G1071" t="str">
            <v>PNIEB</v>
          </cell>
          <cell r="H1071" t="str">
            <v>Marina</v>
          </cell>
          <cell r="I1071" t="str">
            <v>Orona</v>
          </cell>
          <cell r="J1071" t="str">
            <v>Ramírez</v>
          </cell>
          <cell r="K1071" t="str">
            <v>Marina Orona Ramírez</v>
          </cell>
          <cell r="L1071" t="str">
            <v>OORM9007183J4</v>
          </cell>
          <cell r="M1071" t="str">
            <v>OORM900718MDGRMR07</v>
          </cell>
          <cell r="N1071" t="str">
            <v>C. Capricornio No. 140 Fracc. Villas del Guadiana 1 C.P. 34208</v>
          </cell>
          <cell r="O1071" t="str">
            <v>M</v>
          </cell>
          <cell r="P1071" t="str">
            <v>FRACC. VILLAS DEL GUADIANA I</v>
          </cell>
          <cell r="Q1071" t="str">
            <v>Durango</v>
          </cell>
          <cell r="R1071" t="str">
            <v>Victoria de Durango</v>
          </cell>
          <cell r="S1071" t="str">
            <v>Dgo.</v>
          </cell>
          <cell r="T1071">
            <v>6181353363</v>
          </cell>
          <cell r="U1071">
            <v>6188041045</v>
          </cell>
          <cell r="V1071" t="str">
            <v>MEXICANA</v>
          </cell>
          <cell r="W1071" t="str">
            <v>F</v>
          </cell>
          <cell r="X1071" t="str">
            <v>LIC. EN EDUCACION SECUNDARIA INGLES</v>
          </cell>
          <cell r="Y1071">
            <v>0</v>
          </cell>
          <cell r="Z1071">
            <v>0</v>
          </cell>
          <cell r="AA1071">
            <v>0</v>
          </cell>
          <cell r="AB1071">
            <v>6</v>
          </cell>
          <cell r="AC1071">
            <v>6</v>
          </cell>
          <cell r="AD1071">
            <v>6</v>
          </cell>
          <cell r="AE1071" t="e">
            <v>#REF!</v>
          </cell>
          <cell r="AF1071" t="str">
            <v>B1</v>
          </cell>
          <cell r="AG1071">
            <v>0</v>
          </cell>
          <cell r="AH1071">
            <v>0</v>
          </cell>
          <cell r="AI1071" t="str">
            <v>para_amigos_1258@hotmail.com</v>
          </cell>
          <cell r="AJ1071" t="str">
            <v>OK</v>
          </cell>
          <cell r="AK1071" t="str">
            <v>OK</v>
          </cell>
          <cell r="AL1071" t="str">
            <v>OK</v>
          </cell>
          <cell r="AM1071" t="str">
            <v>OK</v>
          </cell>
          <cell r="AN1071" t="str">
            <v>OK</v>
          </cell>
          <cell r="AO1071" t="str">
            <v>OK</v>
          </cell>
          <cell r="AP1071" t="str">
            <v>OK</v>
          </cell>
          <cell r="AQ1071" t="str">
            <v>Orona Ramírez Marina</v>
          </cell>
          <cell r="AR1071">
            <v>0</v>
          </cell>
        </row>
        <row r="1072">
          <cell r="A1072">
            <v>1071</v>
          </cell>
          <cell r="B1072" t="str">
            <v>ASIGNADO</v>
          </cell>
          <cell r="C1072" t="str">
            <v>CANDIDATO</v>
          </cell>
          <cell r="D1072">
            <v>41152</v>
          </cell>
          <cell r="E1072">
            <v>0</v>
          </cell>
          <cell r="F1072" t="str">
            <v>1° de Septiembre</v>
          </cell>
          <cell r="G1072" t="str">
            <v>PNIEB</v>
          </cell>
          <cell r="H1072" t="str">
            <v>Karla Liliana</v>
          </cell>
          <cell r="I1072" t="str">
            <v>Chávez</v>
          </cell>
          <cell r="J1072" t="str">
            <v>Navarrete</v>
          </cell>
          <cell r="K1072" t="str">
            <v>Karla Liliana Chávez Navarrete</v>
          </cell>
          <cell r="L1072" t="str">
            <v>CANK901104IA0</v>
          </cell>
          <cell r="M1072" t="str">
            <v>CANK901104MDGHVR01</v>
          </cell>
          <cell r="N1072" t="str">
            <v>C. Francisco González Bocanegra No.208 Col. Del Valle C.P.34130</v>
          </cell>
          <cell r="O1072" t="str">
            <v>M</v>
          </cell>
          <cell r="P1072" t="str">
            <v>COL. DEL VALLE</v>
          </cell>
          <cell r="Q1072" t="str">
            <v>Durango</v>
          </cell>
          <cell r="R1072" t="str">
            <v>Victoria de Durango</v>
          </cell>
          <cell r="S1072" t="str">
            <v>Dgo.</v>
          </cell>
          <cell r="T1072">
            <v>6188138588</v>
          </cell>
          <cell r="U1072">
            <v>6181068485</v>
          </cell>
          <cell r="V1072" t="str">
            <v>MEXICANA</v>
          </cell>
          <cell r="W1072" t="str">
            <v>F</v>
          </cell>
          <cell r="X1072" t="str">
            <v>LIC. EN EDUCACION SECUNDARIA INGLES</v>
          </cell>
          <cell r="Y1072">
            <v>0</v>
          </cell>
          <cell r="Z1072">
            <v>0</v>
          </cell>
          <cell r="AA1072">
            <v>0</v>
          </cell>
          <cell r="AB1072">
            <v>7</v>
          </cell>
          <cell r="AC1072">
            <v>6</v>
          </cell>
          <cell r="AD1072">
            <v>6</v>
          </cell>
          <cell r="AE1072" t="e">
            <v>#REF!</v>
          </cell>
          <cell r="AF1072" t="str">
            <v>B1</v>
          </cell>
          <cell r="AG1072">
            <v>0</v>
          </cell>
          <cell r="AH1072">
            <v>0</v>
          </cell>
          <cell r="AI1072" t="str">
            <v>bluekar_5611@hotmail.com</v>
          </cell>
          <cell r="AJ1072" t="str">
            <v>OK</v>
          </cell>
          <cell r="AK1072" t="str">
            <v>OK</v>
          </cell>
          <cell r="AL1072" t="str">
            <v>OK</v>
          </cell>
          <cell r="AM1072" t="str">
            <v>OK</v>
          </cell>
          <cell r="AN1072" t="str">
            <v>OK</v>
          </cell>
          <cell r="AO1072" t="str">
            <v>OK</v>
          </cell>
          <cell r="AP1072" t="str">
            <v>OK</v>
          </cell>
          <cell r="AQ1072" t="str">
            <v>Chávez Navarrete Karla Liliana</v>
          </cell>
          <cell r="AR1072">
            <v>0</v>
          </cell>
        </row>
        <row r="1073">
          <cell r="A1073">
            <v>1072</v>
          </cell>
          <cell r="B1073" t="str">
            <v>CANDIDATO</v>
          </cell>
          <cell r="C1073" t="str">
            <v>CANDIDATO</v>
          </cell>
          <cell r="D1073">
            <v>41152</v>
          </cell>
          <cell r="E1073">
            <v>0</v>
          </cell>
          <cell r="F1073" t="str">
            <v xml:space="preserve"> </v>
          </cell>
          <cell r="G1073" t="str">
            <v xml:space="preserve"> </v>
          </cell>
          <cell r="H1073" t="str">
            <v>Jordan Fernando</v>
          </cell>
          <cell r="I1073" t="str">
            <v>Valenzuela</v>
          </cell>
          <cell r="J1073" t="str">
            <v>Castañeda</v>
          </cell>
          <cell r="K1073" t="str">
            <v>Jordan Fernando Valenzuela Castañeda</v>
          </cell>
          <cell r="L1073" t="str">
            <v>VACJ9111208IK4</v>
          </cell>
          <cell r="M1073" t="str">
            <v>VACJ9111208HDGLSR04</v>
          </cell>
          <cell r="N1073" t="str">
            <v>C. Negrete No. 503 A Ote Zona Centro C.P. 34000</v>
          </cell>
          <cell r="O1073" t="str">
            <v>M</v>
          </cell>
          <cell r="P1073" t="str">
            <v>Zona Centro</v>
          </cell>
          <cell r="Q1073" t="str">
            <v>Durango</v>
          </cell>
          <cell r="R1073" t="str">
            <v>Victoria de Durango</v>
          </cell>
          <cell r="S1073" t="str">
            <v>Dgo.</v>
          </cell>
          <cell r="T1073">
            <v>6188171172</v>
          </cell>
          <cell r="U1073">
            <v>6181646029</v>
          </cell>
          <cell r="V1073" t="str">
            <v>MEXICANA</v>
          </cell>
          <cell r="W1073" t="str">
            <v xml:space="preserve"> </v>
          </cell>
          <cell r="X1073" t="str">
            <v>BACHILLERATO</v>
          </cell>
          <cell r="Y1073">
            <v>0</v>
          </cell>
          <cell r="Z1073">
            <v>0</v>
          </cell>
          <cell r="AA1073">
            <v>0</v>
          </cell>
          <cell r="AB1073">
            <v>8</v>
          </cell>
          <cell r="AC1073">
            <v>7</v>
          </cell>
          <cell r="AD1073">
            <v>9</v>
          </cell>
          <cell r="AE1073" t="e">
            <v>#REF!</v>
          </cell>
          <cell r="AF1073" t="str">
            <v>B1</v>
          </cell>
          <cell r="AG1073">
            <v>0</v>
          </cell>
          <cell r="AH1073">
            <v>0</v>
          </cell>
          <cell r="AI1073" t="str">
            <v>jordanvce@gmail.com</v>
          </cell>
          <cell r="AJ1073" t="str">
            <v>OK</v>
          </cell>
          <cell r="AK1073" t="str">
            <v>OK</v>
          </cell>
          <cell r="AL1073" t="str">
            <v>OK</v>
          </cell>
          <cell r="AM1073" t="str">
            <v>OK</v>
          </cell>
          <cell r="AN1073" t="str">
            <v>OK</v>
          </cell>
          <cell r="AO1073" t="str">
            <v>OK</v>
          </cell>
          <cell r="AP1073" t="str">
            <v>OK</v>
          </cell>
          <cell r="AQ1073" t="str">
            <v>Valenzuela Castañeda Jordan Fernando</v>
          </cell>
          <cell r="AR1073">
            <v>0</v>
          </cell>
        </row>
        <row r="1074">
          <cell r="A1074">
            <v>1073</v>
          </cell>
          <cell r="B1074" t="str">
            <v>BAJA</v>
          </cell>
          <cell r="C1074" t="str">
            <v>CANDIDATO</v>
          </cell>
          <cell r="D1074">
            <v>41152</v>
          </cell>
          <cell r="E1074">
            <v>0</v>
          </cell>
          <cell r="F1074" t="str">
            <v>1° de Septiembre</v>
          </cell>
          <cell r="G1074" t="str">
            <v>PNIEB</v>
          </cell>
          <cell r="H1074" t="str">
            <v>Alma Evelin</v>
          </cell>
          <cell r="I1074" t="str">
            <v>Gaucin</v>
          </cell>
          <cell r="J1074" t="str">
            <v>Soto</v>
          </cell>
          <cell r="K1074" t="str">
            <v>Alma Evelin Gaucin Soto</v>
          </cell>
          <cell r="L1074" t="str">
            <v>GASA9202099F8</v>
          </cell>
          <cell r="M1074" t="str">
            <v>GASA920209MDGCTL07</v>
          </cell>
          <cell r="N1074" t="str">
            <v>C. Agustin Melgar No. Fracc. Providencia C.P. 34179</v>
          </cell>
          <cell r="O1074" t="str">
            <v>M</v>
          </cell>
          <cell r="P1074" t="str">
            <v>FRACC. PROVIDENCIA</v>
          </cell>
          <cell r="Q1074" t="str">
            <v>Durango</v>
          </cell>
          <cell r="R1074" t="str">
            <v>Victoria de Durango</v>
          </cell>
          <cell r="S1074" t="str">
            <v>Dgo.</v>
          </cell>
          <cell r="T1074">
            <v>6188120197</v>
          </cell>
          <cell r="U1074">
            <v>6181532163</v>
          </cell>
          <cell r="V1074" t="str">
            <v>MEXICANA</v>
          </cell>
          <cell r="W1074" t="str">
            <v>F</v>
          </cell>
          <cell r="X1074" t="str">
            <v>BACHILLERATO</v>
          </cell>
          <cell r="Y1074">
            <v>0</v>
          </cell>
          <cell r="Z1074">
            <v>0</v>
          </cell>
          <cell r="AA1074">
            <v>0</v>
          </cell>
          <cell r="AB1074">
            <v>6</v>
          </cell>
          <cell r="AC1074">
            <v>6</v>
          </cell>
          <cell r="AD1074">
            <v>6</v>
          </cell>
          <cell r="AE1074" t="e">
            <v>#REF!</v>
          </cell>
          <cell r="AF1074" t="str">
            <v>B1</v>
          </cell>
          <cell r="AG1074">
            <v>0</v>
          </cell>
          <cell r="AH1074">
            <v>0</v>
          </cell>
          <cell r="AI1074" t="str">
            <v>evelin_gaucin@hotamil.com</v>
          </cell>
          <cell r="AJ1074" t="str">
            <v>OK</v>
          </cell>
          <cell r="AK1074" t="str">
            <v>OK</v>
          </cell>
          <cell r="AL1074" t="str">
            <v>OK</v>
          </cell>
          <cell r="AM1074" t="str">
            <v>OK</v>
          </cell>
          <cell r="AN1074" t="str">
            <v>OK</v>
          </cell>
          <cell r="AO1074" t="str">
            <v>OK</v>
          </cell>
          <cell r="AP1074" t="str">
            <v>OK</v>
          </cell>
          <cell r="AQ1074" t="str">
            <v>Gaucin Soto Alma Evelin</v>
          </cell>
          <cell r="AR1074">
            <v>0</v>
          </cell>
        </row>
        <row r="1075">
          <cell r="A1075">
            <v>1074</v>
          </cell>
          <cell r="B1075" t="str">
            <v>ASIGNADO</v>
          </cell>
          <cell r="C1075" t="str">
            <v>CANDIDATO</v>
          </cell>
          <cell r="D1075">
            <v>41156</v>
          </cell>
          <cell r="E1075">
            <v>0</v>
          </cell>
          <cell r="F1075" t="str">
            <v>1° de Septiembre</v>
          </cell>
          <cell r="G1075" t="str">
            <v>PNIEB</v>
          </cell>
          <cell r="H1075" t="str">
            <v>Carolina</v>
          </cell>
          <cell r="I1075" t="str">
            <v>Esparza</v>
          </cell>
          <cell r="J1075" t="str">
            <v>Carrasco</v>
          </cell>
          <cell r="K1075" t="str">
            <v>Carolina Esparza Carrasco</v>
          </cell>
          <cell r="L1075" t="str">
            <v>EACC890124CTA</v>
          </cell>
          <cell r="M1075" t="str">
            <v>EACC890124MDGSRR06</v>
          </cell>
          <cell r="N1075" t="str">
            <v xml:space="preserve">Prol. Pino Suarez No. 409 B Col. Luis Echeverria C.P. 34250 </v>
          </cell>
          <cell r="O1075" t="str">
            <v>M</v>
          </cell>
          <cell r="P1075" t="str">
            <v>COL. LUIS ECHEVERRIA</v>
          </cell>
          <cell r="Q1075" t="str">
            <v>Durango</v>
          </cell>
          <cell r="R1075" t="str">
            <v>Victoria de Durango</v>
          </cell>
          <cell r="S1075" t="str">
            <v>Dgo.</v>
          </cell>
          <cell r="T1075">
            <v>6188185512</v>
          </cell>
          <cell r="U1075">
            <v>6181344784</v>
          </cell>
          <cell r="V1075" t="str">
            <v>MEXICANA</v>
          </cell>
          <cell r="W1075" t="str">
            <v>F</v>
          </cell>
          <cell r="X1075" t="str">
            <v>LIC. TERAPIA DE LA COMUNICACIÓN</v>
          </cell>
          <cell r="Y1075">
            <v>0</v>
          </cell>
          <cell r="Z1075">
            <v>0</v>
          </cell>
          <cell r="AA1075">
            <v>0</v>
          </cell>
          <cell r="AB1075">
            <v>7</v>
          </cell>
          <cell r="AC1075">
            <v>9</v>
          </cell>
          <cell r="AD1075">
            <v>7</v>
          </cell>
          <cell r="AE1075" t="e">
            <v>#REF!</v>
          </cell>
          <cell r="AF1075" t="str">
            <v>B1</v>
          </cell>
          <cell r="AG1075">
            <v>0</v>
          </cell>
          <cell r="AH1075">
            <v>0</v>
          </cell>
          <cell r="AI1075" t="str">
            <v>gary_ramonepd@hotmail.com</v>
          </cell>
          <cell r="AJ1075" t="str">
            <v>OK</v>
          </cell>
          <cell r="AK1075" t="str">
            <v>OK</v>
          </cell>
          <cell r="AL1075" t="str">
            <v>OK</v>
          </cell>
          <cell r="AM1075" t="str">
            <v>OK</v>
          </cell>
          <cell r="AN1075" t="str">
            <v>OK</v>
          </cell>
          <cell r="AO1075" t="str">
            <v>OK</v>
          </cell>
          <cell r="AP1075" t="str">
            <v>OK</v>
          </cell>
          <cell r="AQ1075" t="str">
            <v>Esparza Carrasco Carolina</v>
          </cell>
          <cell r="AR1075">
            <v>0</v>
          </cell>
        </row>
        <row r="1076">
          <cell r="A1076">
            <v>1075</v>
          </cell>
          <cell r="B1076" t="str">
            <v>CANDIDATO</v>
          </cell>
          <cell r="C1076" t="str">
            <v>CANDIDATO</v>
          </cell>
          <cell r="D1076">
            <v>41156</v>
          </cell>
          <cell r="E1076">
            <v>0</v>
          </cell>
          <cell r="F1076" t="str">
            <v xml:space="preserve"> </v>
          </cell>
          <cell r="G1076" t="str">
            <v xml:space="preserve"> </v>
          </cell>
          <cell r="H1076" t="str">
            <v>Sergio Enrique</v>
          </cell>
          <cell r="I1076" t="str">
            <v>Zuñiga</v>
          </cell>
          <cell r="J1076" t="str">
            <v>Mena</v>
          </cell>
          <cell r="K1076" t="str">
            <v>Sergio Enrique Zuñiga Mena</v>
          </cell>
          <cell r="L1076" t="str">
            <v>ZUMS8207333M1</v>
          </cell>
          <cell r="M1076" t="str">
            <v>ZUMS820733HDGXNR07</v>
          </cell>
          <cell r="N1076" t="str">
            <v>Loc. Doce de Mayo S/N Loc. Doce de Mayo C.P. 34690</v>
          </cell>
          <cell r="O1076" t="str">
            <v>M</v>
          </cell>
          <cell r="P1076" t="str">
            <v>Loc. Doce de mayo</v>
          </cell>
          <cell r="Q1076" t="str">
            <v>San Dimas</v>
          </cell>
          <cell r="R1076" t="str">
            <v>Loc. Doce de mayo</v>
          </cell>
          <cell r="S1076" t="str">
            <v>Dgo.</v>
          </cell>
          <cell r="T1076">
            <v>6748766117</v>
          </cell>
          <cell r="U1076" t="str">
            <v>no cuenta</v>
          </cell>
          <cell r="V1076" t="str">
            <v>MEXICANA</v>
          </cell>
          <cell r="W1076" t="str">
            <v>M</v>
          </cell>
          <cell r="X1076" t="str">
            <v>HIGH SCHOOL</v>
          </cell>
          <cell r="Y1076">
            <v>0</v>
          </cell>
          <cell r="Z1076">
            <v>0</v>
          </cell>
          <cell r="AA1076">
            <v>0</v>
          </cell>
          <cell r="AB1076">
            <v>7</v>
          </cell>
          <cell r="AC1076">
            <v>6</v>
          </cell>
          <cell r="AD1076">
            <v>6</v>
          </cell>
          <cell r="AE1076" t="e">
            <v>#REF!</v>
          </cell>
          <cell r="AF1076" t="str">
            <v>B1</v>
          </cell>
          <cell r="AG1076">
            <v>0</v>
          </cell>
          <cell r="AH1076">
            <v>0</v>
          </cell>
          <cell r="AI1076" t="str">
            <v>no cuenta</v>
          </cell>
          <cell r="AJ1076" t="str">
            <v>OK</v>
          </cell>
          <cell r="AK1076" t="str">
            <v>OK</v>
          </cell>
          <cell r="AL1076" t="str">
            <v>OK</v>
          </cell>
          <cell r="AM1076" t="str">
            <v>OK</v>
          </cell>
          <cell r="AN1076" t="str">
            <v>OK</v>
          </cell>
          <cell r="AO1076" t="str">
            <v>OK</v>
          </cell>
          <cell r="AP1076" t="str">
            <v>OK</v>
          </cell>
          <cell r="AQ1076" t="str">
            <v>Zuñiga Mena Sergio Enrique</v>
          </cell>
          <cell r="AR1076">
            <v>0</v>
          </cell>
        </row>
        <row r="1077">
          <cell r="A1077">
            <v>1076</v>
          </cell>
          <cell r="B1077" t="str">
            <v>BAJA</v>
          </cell>
          <cell r="C1077" t="str">
            <v>CANDIDATO</v>
          </cell>
          <cell r="D1077">
            <v>41156</v>
          </cell>
          <cell r="E1077">
            <v>0</v>
          </cell>
          <cell r="F1077" t="str">
            <v xml:space="preserve"> </v>
          </cell>
          <cell r="G1077" t="str">
            <v xml:space="preserve"> </v>
          </cell>
          <cell r="H1077" t="str">
            <v>Melisa Victoria</v>
          </cell>
          <cell r="I1077" t="str">
            <v>López</v>
          </cell>
          <cell r="J1077" t="str">
            <v>Aguilera</v>
          </cell>
          <cell r="K1077" t="str">
            <v>Melisa Victoria López Aguilera</v>
          </cell>
          <cell r="L1077" t="str">
            <v>LOAM890206EQ9</v>
          </cell>
          <cell r="M1077" t="str">
            <v>LOAM890206MNLPGL02</v>
          </cell>
          <cell r="N1077" t="str">
            <v>Cto. Esmeralda No. 202 Rdcial. Villa Dorada C.P. 34199</v>
          </cell>
          <cell r="O1077" t="str">
            <v>M</v>
          </cell>
          <cell r="P1077" t="str">
            <v>Rdcial. Villa Dorada</v>
          </cell>
          <cell r="Q1077" t="str">
            <v>Durango</v>
          </cell>
          <cell r="R1077" t="str">
            <v>Victoria de Durango</v>
          </cell>
          <cell r="S1077" t="str">
            <v>Dgo.</v>
          </cell>
          <cell r="T1077">
            <v>6188265088</v>
          </cell>
          <cell r="U1077">
            <v>6188060356</v>
          </cell>
          <cell r="V1077" t="str">
            <v>MEXICANA</v>
          </cell>
          <cell r="W1077" t="str">
            <v>F</v>
          </cell>
          <cell r="X1077" t="str">
            <v>LIC. TERAPIA DE LA COMUNICACIÓN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 t="str">
            <v>B1</v>
          </cell>
          <cell r="AG1077">
            <v>0</v>
          </cell>
          <cell r="AH1077">
            <v>0</v>
          </cell>
          <cell r="AI1077" t="str">
            <v>melisa_15_vip@hotmail.com</v>
          </cell>
          <cell r="AJ1077" t="str">
            <v>OK</v>
          </cell>
          <cell r="AK1077" t="str">
            <v>OK</v>
          </cell>
          <cell r="AL1077" t="str">
            <v>OK</v>
          </cell>
          <cell r="AM1077" t="str">
            <v>OK</v>
          </cell>
          <cell r="AN1077" t="str">
            <v>OK</v>
          </cell>
          <cell r="AO1077" t="str">
            <v>OK</v>
          </cell>
          <cell r="AP1077" t="str">
            <v>OK</v>
          </cell>
          <cell r="AQ1077" t="str">
            <v>López Aguilera Melisa Victoria</v>
          </cell>
          <cell r="AR1077">
            <v>0</v>
          </cell>
        </row>
        <row r="1078">
          <cell r="A1078">
            <v>1077</v>
          </cell>
          <cell r="B1078" t="str">
            <v>CANDIDATO</v>
          </cell>
          <cell r="C1078" t="str">
            <v>CANDIDATO</v>
          </cell>
          <cell r="D1078">
            <v>41157</v>
          </cell>
          <cell r="E1078">
            <v>0</v>
          </cell>
          <cell r="F1078" t="str">
            <v xml:space="preserve"> </v>
          </cell>
          <cell r="G1078" t="str">
            <v xml:space="preserve"> </v>
          </cell>
          <cell r="H1078" t="str">
            <v>Flor Aleisiram</v>
          </cell>
          <cell r="I1078" t="str">
            <v>Meza</v>
          </cell>
          <cell r="J1078" t="str">
            <v>Talamantes</v>
          </cell>
          <cell r="K1078" t="str">
            <v>Flor Aleisiram Meza Talamantes</v>
          </cell>
          <cell r="L1078" t="str">
            <v>METF870808H81</v>
          </cell>
          <cell r="M1078" t="str">
            <v>METF870808MDGZLL08</v>
          </cell>
          <cell r="N1078" t="str">
            <v>C. Eduardo Arrieta No. 262 Fracc. Domingo Arrieta C. P. 34180</v>
          </cell>
          <cell r="O1078" t="str">
            <v>V</v>
          </cell>
          <cell r="P1078" t="str">
            <v>FRACC. DOMINGO ARRIETA</v>
          </cell>
          <cell r="Q1078" t="str">
            <v>Durango</v>
          </cell>
          <cell r="R1078" t="str">
            <v>Victoria de Durango</v>
          </cell>
          <cell r="S1078" t="str">
            <v>Dgo.</v>
          </cell>
          <cell r="T1078">
            <v>6188112945</v>
          </cell>
          <cell r="U1078">
            <v>6182068249</v>
          </cell>
          <cell r="V1078" t="str">
            <v>MEXICANA</v>
          </cell>
          <cell r="W1078" t="str">
            <v>F</v>
          </cell>
          <cell r="X1078" t="str">
            <v>QUIMICO FARMACEUTICO BIOLOGO</v>
          </cell>
          <cell r="Y1078">
            <v>0</v>
          </cell>
          <cell r="Z1078">
            <v>0</v>
          </cell>
          <cell r="AA1078">
            <v>0</v>
          </cell>
          <cell r="AB1078">
            <v>9</v>
          </cell>
          <cell r="AC1078">
            <v>9</v>
          </cell>
          <cell r="AD1078">
            <v>9</v>
          </cell>
          <cell r="AE1078" t="e">
            <v>#REF!</v>
          </cell>
          <cell r="AF1078" t="str">
            <v>B1</v>
          </cell>
          <cell r="AG1078">
            <v>0</v>
          </cell>
          <cell r="AH1078">
            <v>0</v>
          </cell>
          <cell r="AI1078" t="str">
            <v>aleismt88@hotmail.com</v>
          </cell>
          <cell r="AJ1078" t="str">
            <v>OK</v>
          </cell>
          <cell r="AK1078" t="str">
            <v>OK</v>
          </cell>
          <cell r="AL1078" t="str">
            <v>OK</v>
          </cell>
          <cell r="AM1078" t="str">
            <v>OK</v>
          </cell>
          <cell r="AN1078" t="str">
            <v>OK</v>
          </cell>
          <cell r="AO1078" t="str">
            <v>OK</v>
          </cell>
          <cell r="AP1078" t="str">
            <v>OK</v>
          </cell>
          <cell r="AQ1078" t="str">
            <v>Meza Talamantes Flor Aleisiram</v>
          </cell>
          <cell r="AR1078">
            <v>0</v>
          </cell>
        </row>
        <row r="1079">
          <cell r="A1079">
            <v>1078</v>
          </cell>
          <cell r="B1079" t="str">
            <v>ASIGNADO</v>
          </cell>
          <cell r="C1079" t="str">
            <v>CANDIDATO</v>
          </cell>
          <cell r="D1079">
            <v>41157</v>
          </cell>
          <cell r="E1079">
            <v>0</v>
          </cell>
          <cell r="F1079" t="str">
            <v>1° de Septiembre</v>
          </cell>
          <cell r="G1079" t="str">
            <v>PNIEB</v>
          </cell>
          <cell r="H1079" t="str">
            <v>Ramóna del Carmen</v>
          </cell>
          <cell r="I1079" t="str">
            <v>Zuñiga</v>
          </cell>
          <cell r="J1079" t="str">
            <v>Deras</v>
          </cell>
          <cell r="K1079" t="str">
            <v>Ramóna del Carmen Zuñiga Deras</v>
          </cell>
          <cell r="L1079" t="str">
            <v>ZUDR830712GQ2</v>
          </cell>
          <cell r="M1079" t="str">
            <v>ZUDR830712MDGXRM00</v>
          </cell>
          <cell r="N1079" t="str">
            <v>C. 6 de Mayo No. 305 Col. Miguel de la Madrid C.P. 34060</v>
          </cell>
          <cell r="O1079" t="str">
            <v>M</v>
          </cell>
          <cell r="P1079" t="str">
            <v>COL. MIGUEL DE LA MADRID</v>
          </cell>
          <cell r="Q1079" t="str">
            <v>Durango</v>
          </cell>
          <cell r="R1079" t="str">
            <v>Victoria de Durango</v>
          </cell>
          <cell r="S1079" t="str">
            <v>Dgo.</v>
          </cell>
          <cell r="T1079">
            <v>6181854859</v>
          </cell>
          <cell r="U1079">
            <v>6181238997</v>
          </cell>
          <cell r="V1079" t="str">
            <v>MEXICANA</v>
          </cell>
          <cell r="W1079" t="str">
            <v>F</v>
          </cell>
          <cell r="X1079" t="str">
            <v>HIGH SCHOOL</v>
          </cell>
          <cell r="Y1079">
            <v>0</v>
          </cell>
          <cell r="Z1079">
            <v>0</v>
          </cell>
          <cell r="AA1079">
            <v>0</v>
          </cell>
          <cell r="AB1079">
            <v>7</v>
          </cell>
          <cell r="AC1079">
            <v>7</v>
          </cell>
          <cell r="AD1079">
            <v>6</v>
          </cell>
          <cell r="AE1079" t="e">
            <v>#REF!</v>
          </cell>
          <cell r="AF1079" t="str">
            <v>B1</v>
          </cell>
          <cell r="AG1079">
            <v>0</v>
          </cell>
          <cell r="AH1079">
            <v>0</v>
          </cell>
          <cell r="AI1079" t="str">
            <v>carmenzunigaderas@yahoo.com</v>
          </cell>
          <cell r="AJ1079" t="str">
            <v>OK</v>
          </cell>
          <cell r="AK1079" t="str">
            <v>OK</v>
          </cell>
          <cell r="AL1079" t="str">
            <v>OK</v>
          </cell>
          <cell r="AM1079" t="str">
            <v>OK</v>
          </cell>
          <cell r="AN1079" t="str">
            <v>OK</v>
          </cell>
          <cell r="AO1079" t="str">
            <v>OK</v>
          </cell>
          <cell r="AP1079" t="str">
            <v>OK</v>
          </cell>
          <cell r="AQ1079" t="str">
            <v>Zuñiga Deras Ramóna del Carmen</v>
          </cell>
          <cell r="AR1079">
            <v>0</v>
          </cell>
        </row>
        <row r="1080">
          <cell r="A1080">
            <v>1079</v>
          </cell>
          <cell r="B1080" t="str">
            <v>ASIGNADO</v>
          </cell>
          <cell r="C1080" t="str">
            <v>CANDIDATO</v>
          </cell>
          <cell r="D1080">
            <v>41157</v>
          </cell>
          <cell r="E1080">
            <v>0</v>
          </cell>
          <cell r="F1080" t="str">
            <v>1° de Septiembre</v>
          </cell>
          <cell r="G1080" t="str">
            <v>PNIEB</v>
          </cell>
          <cell r="H1080" t="str">
            <v>Dulce María</v>
          </cell>
          <cell r="I1080" t="str">
            <v>Soto</v>
          </cell>
          <cell r="J1080" t="str">
            <v>Morales</v>
          </cell>
          <cell r="K1080" t="str">
            <v>Dulce María Soto Morales</v>
          </cell>
          <cell r="L1080" t="str">
            <v>SOMD901202F75</v>
          </cell>
          <cell r="M1080" t="str">
            <v>SOMD901202MDGTRL00</v>
          </cell>
          <cell r="N1080" t="str">
            <v>C. Andres Arrieta No. 248 C.P. Fracc. Domingo Arrieta C.P. 34180</v>
          </cell>
          <cell r="O1080" t="str">
            <v>M</v>
          </cell>
          <cell r="P1080" t="str">
            <v>FRACC. DOMINGO ARRIETA</v>
          </cell>
          <cell r="Q1080" t="str">
            <v>Durango</v>
          </cell>
          <cell r="R1080" t="str">
            <v>Victoria de Durango</v>
          </cell>
          <cell r="S1080" t="str">
            <v>Dgo.</v>
          </cell>
          <cell r="T1080">
            <v>6188116480</v>
          </cell>
          <cell r="U1080">
            <v>6181560334</v>
          </cell>
          <cell r="V1080" t="str">
            <v>MEXICANA</v>
          </cell>
          <cell r="W1080" t="str">
            <v>F</v>
          </cell>
          <cell r="X1080" t="str">
            <v>BACHILLERATO</v>
          </cell>
          <cell r="Y1080">
            <v>0</v>
          </cell>
          <cell r="Z1080">
            <v>0</v>
          </cell>
          <cell r="AA1080">
            <v>0</v>
          </cell>
          <cell r="AB1080">
            <v>6</v>
          </cell>
          <cell r="AC1080">
            <v>7</v>
          </cell>
          <cell r="AD1080">
            <v>7</v>
          </cell>
          <cell r="AE1080" t="e">
            <v>#REF!</v>
          </cell>
          <cell r="AF1080" t="str">
            <v>B1</v>
          </cell>
          <cell r="AG1080">
            <v>0</v>
          </cell>
          <cell r="AH1080">
            <v>0</v>
          </cell>
          <cell r="AI1080" t="str">
            <v>dulc_sm02@hotmail.com</v>
          </cell>
          <cell r="AJ1080" t="str">
            <v>OK</v>
          </cell>
          <cell r="AK1080" t="str">
            <v>OK</v>
          </cell>
          <cell r="AL1080" t="str">
            <v>OK</v>
          </cell>
          <cell r="AM1080" t="str">
            <v>OK</v>
          </cell>
          <cell r="AN1080" t="str">
            <v>OK</v>
          </cell>
          <cell r="AO1080" t="str">
            <v>OK</v>
          </cell>
          <cell r="AP1080" t="str">
            <v>OK</v>
          </cell>
          <cell r="AQ1080" t="str">
            <v>Soto Morales Dulce María</v>
          </cell>
          <cell r="AR1080">
            <v>0</v>
          </cell>
        </row>
        <row r="1081">
          <cell r="A1081">
            <v>1080</v>
          </cell>
          <cell r="B1081" t="str">
            <v>CANDIDATO</v>
          </cell>
          <cell r="C1081" t="str">
            <v>CANDIDATO</v>
          </cell>
          <cell r="D1081">
            <v>41157</v>
          </cell>
          <cell r="E1081">
            <v>0</v>
          </cell>
          <cell r="F1081" t="str">
            <v xml:space="preserve"> </v>
          </cell>
          <cell r="G1081" t="str">
            <v xml:space="preserve"> </v>
          </cell>
          <cell r="H1081" t="str">
            <v>Gabriel Iván</v>
          </cell>
          <cell r="I1081" t="str">
            <v>Morales</v>
          </cell>
          <cell r="J1081" t="str">
            <v>Lucero</v>
          </cell>
          <cell r="K1081" t="str">
            <v>Gabriel Iván Morales Lucero</v>
          </cell>
          <cell r="L1081" t="str">
            <v>MOLG881002DL1</v>
          </cell>
          <cell r="M1081" t="str">
            <v>MOLG881002HDGRC803</v>
          </cell>
          <cell r="N1081" t="str">
            <v>C. Fco. González de la Vega No. 107 Fracc. Madero C.P. 34159</v>
          </cell>
          <cell r="O1081" t="str">
            <v>V</v>
          </cell>
          <cell r="P1081" t="str">
            <v>FRACC. MADRAZO</v>
          </cell>
          <cell r="Q1081" t="str">
            <v>Durango</v>
          </cell>
          <cell r="R1081" t="str">
            <v>Victoria de Durango</v>
          </cell>
          <cell r="S1081" t="str">
            <v>Dgo.</v>
          </cell>
          <cell r="T1081">
            <v>6188129835</v>
          </cell>
          <cell r="U1081">
            <v>6181899589</v>
          </cell>
          <cell r="V1081" t="str">
            <v>MEXICANA</v>
          </cell>
          <cell r="W1081" t="str">
            <v>M</v>
          </cell>
          <cell r="X1081" t="str">
            <v>BACHILLERATO</v>
          </cell>
          <cell r="Y1081">
            <v>0</v>
          </cell>
          <cell r="Z1081">
            <v>0</v>
          </cell>
          <cell r="AA1081">
            <v>0</v>
          </cell>
          <cell r="AB1081">
            <v>7</v>
          </cell>
          <cell r="AC1081">
            <v>7</v>
          </cell>
          <cell r="AD1081">
            <v>7</v>
          </cell>
          <cell r="AE1081" t="e">
            <v>#REF!</v>
          </cell>
          <cell r="AF1081" t="str">
            <v>B1</v>
          </cell>
          <cell r="AG1081">
            <v>0</v>
          </cell>
          <cell r="AH1081">
            <v>0</v>
          </cell>
          <cell r="AI1081" t="str">
            <v>efe_rifa@hotmail.com</v>
          </cell>
          <cell r="AJ1081" t="str">
            <v>OK</v>
          </cell>
          <cell r="AK1081" t="str">
            <v>OK</v>
          </cell>
          <cell r="AL1081" t="str">
            <v>OK</v>
          </cell>
          <cell r="AM1081" t="str">
            <v>OK</v>
          </cell>
          <cell r="AN1081" t="str">
            <v>OK</v>
          </cell>
          <cell r="AO1081" t="str">
            <v>OK</v>
          </cell>
          <cell r="AP1081" t="str">
            <v>OK</v>
          </cell>
          <cell r="AQ1081" t="str">
            <v>Morales Lucero Gabriel Iván</v>
          </cell>
          <cell r="AR1081">
            <v>0</v>
          </cell>
        </row>
        <row r="1082">
          <cell r="A1082">
            <v>1081</v>
          </cell>
          <cell r="B1082" t="str">
            <v>CANDIDATO</v>
          </cell>
          <cell r="C1082" t="str">
            <v>CANDIDATO</v>
          </cell>
          <cell r="D1082">
            <v>41162</v>
          </cell>
          <cell r="E1082">
            <v>0</v>
          </cell>
          <cell r="F1082" t="str">
            <v xml:space="preserve"> </v>
          </cell>
          <cell r="G1082" t="str">
            <v xml:space="preserve"> </v>
          </cell>
          <cell r="H1082" t="str">
            <v>César Manuel</v>
          </cell>
          <cell r="I1082" t="str">
            <v>Reyes</v>
          </cell>
          <cell r="J1082" t="str">
            <v>Rodríguez</v>
          </cell>
          <cell r="K1082" t="str">
            <v>César Manuel Reyes Rodríguez</v>
          </cell>
          <cell r="L1082" t="str">
            <v>RERC910509BQ8</v>
          </cell>
          <cell r="M1082" t="str">
            <v>RERC910509HDGYDS08</v>
          </cell>
          <cell r="N1082" t="str">
            <v>And. Francisco Galarza No. 302 Fracc. Francisco Sarabia C.P. 34214</v>
          </cell>
          <cell r="O1082" t="str">
            <v>M</v>
          </cell>
          <cell r="P1082" t="str">
            <v>FRACC. FRANCISCO SARABIA</v>
          </cell>
          <cell r="Q1082" t="str">
            <v>Durango</v>
          </cell>
          <cell r="R1082" t="str">
            <v>Victoria de Durango</v>
          </cell>
          <cell r="S1082" t="str">
            <v>Dgo.</v>
          </cell>
          <cell r="T1082">
            <v>6188104430</v>
          </cell>
          <cell r="U1082">
            <v>6181875292</v>
          </cell>
          <cell r="V1082" t="str">
            <v>MEXICANA</v>
          </cell>
          <cell r="W1082" t="str">
            <v>M</v>
          </cell>
          <cell r="X1082" t="str">
            <v xml:space="preserve">LIC. EN EDUCACION PLAN 94 (3° Semestre) </v>
          </cell>
          <cell r="Y1082">
            <v>0</v>
          </cell>
          <cell r="Z1082">
            <v>0</v>
          </cell>
          <cell r="AA1082">
            <v>0</v>
          </cell>
          <cell r="AB1082">
            <v>6</v>
          </cell>
          <cell r="AC1082">
            <v>6</v>
          </cell>
          <cell r="AD1082">
            <v>5</v>
          </cell>
          <cell r="AE1082" t="e">
            <v>#REF!</v>
          </cell>
          <cell r="AF1082" t="str">
            <v>B1</v>
          </cell>
          <cell r="AG1082">
            <v>0</v>
          </cell>
          <cell r="AH1082">
            <v>0</v>
          </cell>
          <cell r="AI1082" t="str">
            <v>ceourreyrod@hotmail.com</v>
          </cell>
          <cell r="AJ1082" t="str">
            <v>OK</v>
          </cell>
          <cell r="AK1082" t="str">
            <v>OK</v>
          </cell>
          <cell r="AL1082" t="str">
            <v>OK</v>
          </cell>
          <cell r="AM1082" t="str">
            <v>OK</v>
          </cell>
          <cell r="AN1082" t="str">
            <v>OK</v>
          </cell>
          <cell r="AO1082" t="str">
            <v>OK</v>
          </cell>
          <cell r="AP1082" t="str">
            <v>OK</v>
          </cell>
          <cell r="AQ1082" t="str">
            <v>Reyes Rodríguez César Manuel</v>
          </cell>
          <cell r="AR1082">
            <v>0</v>
          </cell>
        </row>
        <row r="1083">
          <cell r="A1083">
            <v>1082</v>
          </cell>
          <cell r="B1083" t="str">
            <v>ASIGNADO</v>
          </cell>
          <cell r="C1083" t="str">
            <v>CANDIDATO</v>
          </cell>
          <cell r="D1083">
            <v>41162</v>
          </cell>
          <cell r="E1083">
            <v>0</v>
          </cell>
          <cell r="F1083" t="str">
            <v>1° de Septiembre</v>
          </cell>
          <cell r="G1083" t="str">
            <v>PNIEB</v>
          </cell>
          <cell r="H1083" t="str">
            <v>Martha Alicia</v>
          </cell>
          <cell r="I1083" t="str">
            <v>Sotelo</v>
          </cell>
          <cell r="J1083" t="str">
            <v>López</v>
          </cell>
          <cell r="K1083" t="str">
            <v>Martha Alicia Sotelo López</v>
          </cell>
          <cell r="L1083" t="str">
            <v>SOLM6908045A0</v>
          </cell>
          <cell r="M1083" t="str">
            <v>SOLM690804MCHTPR02</v>
          </cell>
          <cell r="N1083" t="str">
            <v>C. Carmen Montejo No. 201 Col. Valle del Guadiana C.P. 34166</v>
          </cell>
          <cell r="O1083" t="str">
            <v>M</v>
          </cell>
          <cell r="P1083" t="str">
            <v>COL. VALLE DEL GUADIANA</v>
          </cell>
          <cell r="Q1083" t="str">
            <v>Durango</v>
          </cell>
          <cell r="R1083" t="str">
            <v>Victoria de Durango</v>
          </cell>
          <cell r="S1083" t="str">
            <v>Dgo.</v>
          </cell>
          <cell r="T1083">
            <v>6188100657</v>
          </cell>
          <cell r="U1083">
            <v>6181835115</v>
          </cell>
          <cell r="V1083" t="str">
            <v>MEXICANA</v>
          </cell>
          <cell r="W1083" t="str">
            <v>F</v>
          </cell>
          <cell r="X1083" t="str">
            <v>LIC. EN CONTABILIDAD</v>
          </cell>
          <cell r="Y1083">
            <v>0</v>
          </cell>
          <cell r="Z1083">
            <v>0</v>
          </cell>
          <cell r="AA1083">
            <v>0</v>
          </cell>
          <cell r="AB1083">
            <v>7</v>
          </cell>
          <cell r="AC1083">
            <v>7</v>
          </cell>
          <cell r="AD1083">
            <v>6</v>
          </cell>
          <cell r="AE1083" t="e">
            <v>#REF!</v>
          </cell>
          <cell r="AF1083" t="str">
            <v>B1</v>
          </cell>
          <cell r="AG1083">
            <v>0</v>
          </cell>
          <cell r="AH1083">
            <v>0</v>
          </cell>
          <cell r="AI1083" t="str">
            <v>marthalicia_sotelo@hotmail.com</v>
          </cell>
          <cell r="AJ1083" t="str">
            <v>OK</v>
          </cell>
          <cell r="AK1083" t="str">
            <v>OK</v>
          </cell>
          <cell r="AL1083" t="str">
            <v>OK</v>
          </cell>
          <cell r="AM1083" t="str">
            <v>OK</v>
          </cell>
          <cell r="AN1083" t="str">
            <v>OK</v>
          </cell>
          <cell r="AO1083" t="str">
            <v>OK</v>
          </cell>
          <cell r="AP1083" t="str">
            <v>OK</v>
          </cell>
          <cell r="AQ1083" t="str">
            <v>Sotelo López Martha Alicia</v>
          </cell>
          <cell r="AR1083">
            <v>0</v>
          </cell>
        </row>
        <row r="1084">
          <cell r="A1084">
            <v>1083</v>
          </cell>
          <cell r="B1084" t="str">
            <v>CANDIDATO</v>
          </cell>
          <cell r="C1084" t="str">
            <v>CANDIDATO</v>
          </cell>
          <cell r="D1084">
            <v>41162</v>
          </cell>
          <cell r="E1084">
            <v>0</v>
          </cell>
          <cell r="F1084" t="str">
            <v xml:space="preserve"> </v>
          </cell>
          <cell r="G1084" t="str">
            <v xml:space="preserve"> </v>
          </cell>
          <cell r="H1084" t="str">
            <v>Everardo</v>
          </cell>
          <cell r="I1084" t="str">
            <v>Torres</v>
          </cell>
          <cell r="J1084" t="str">
            <v>Ruiz</v>
          </cell>
          <cell r="K1084" t="str">
            <v>Everardo Torres Ruiz</v>
          </cell>
          <cell r="L1084" t="str">
            <v>TORE810528MW8</v>
          </cell>
          <cell r="M1084" t="str">
            <v>TORE810528HDGRZV02</v>
          </cell>
          <cell r="N1084" t="str">
            <v>C. eduardo Arrieta No. 130 Fracc. Domingo Arrieta C. P. 34180</v>
          </cell>
          <cell r="O1084" t="str">
            <v>MV</v>
          </cell>
          <cell r="P1084" t="str">
            <v>FRACC. DOMINGO ARRIETA</v>
          </cell>
          <cell r="Q1084" t="str">
            <v>Durango</v>
          </cell>
          <cell r="R1084" t="str">
            <v>Victoria de Durango</v>
          </cell>
          <cell r="S1084" t="str">
            <v>Dgo.</v>
          </cell>
          <cell r="T1084">
            <v>6188129542</v>
          </cell>
          <cell r="U1084" t="str">
            <v>618 1880635</v>
          </cell>
          <cell r="V1084" t="str">
            <v>MEXICANA</v>
          </cell>
          <cell r="W1084" t="str">
            <v>M</v>
          </cell>
          <cell r="X1084" t="str">
            <v>LIC. EN EDUCACION FISICA Y DEPORTE</v>
          </cell>
          <cell r="Y1084">
            <v>0</v>
          </cell>
          <cell r="Z1084">
            <v>0</v>
          </cell>
          <cell r="AA1084">
            <v>0</v>
          </cell>
          <cell r="AB1084">
            <v>7</v>
          </cell>
          <cell r="AC1084">
            <v>6</v>
          </cell>
          <cell r="AD1084">
            <v>5</v>
          </cell>
          <cell r="AE1084" t="e">
            <v>#REF!</v>
          </cell>
          <cell r="AF1084" t="str">
            <v>B1</v>
          </cell>
          <cell r="AG1084">
            <v>0</v>
          </cell>
          <cell r="AH1084">
            <v>0</v>
          </cell>
          <cell r="AI1084" t="str">
            <v>evervolksdgo@gmail.com</v>
          </cell>
          <cell r="AJ1084" t="str">
            <v>OK</v>
          </cell>
          <cell r="AK1084" t="str">
            <v>OK</v>
          </cell>
          <cell r="AL1084" t="str">
            <v>OK</v>
          </cell>
          <cell r="AM1084" t="str">
            <v>OK</v>
          </cell>
          <cell r="AN1084" t="str">
            <v>OK</v>
          </cell>
          <cell r="AO1084" t="str">
            <v>OK</v>
          </cell>
          <cell r="AP1084" t="str">
            <v>OK</v>
          </cell>
          <cell r="AQ1084" t="str">
            <v>Torres Ruiz Everardo</v>
          </cell>
          <cell r="AR1084">
            <v>0</v>
          </cell>
        </row>
        <row r="1085">
          <cell r="A1085">
            <v>1084</v>
          </cell>
          <cell r="B1085" t="str">
            <v>CANDIDATO</v>
          </cell>
          <cell r="C1085" t="str">
            <v>CANDIDATO</v>
          </cell>
          <cell r="D1085">
            <v>41162</v>
          </cell>
          <cell r="E1085">
            <v>0</v>
          </cell>
          <cell r="F1085" t="str">
            <v xml:space="preserve"> </v>
          </cell>
          <cell r="G1085" t="str">
            <v xml:space="preserve"> </v>
          </cell>
          <cell r="H1085" t="str">
            <v>María Irma</v>
          </cell>
          <cell r="I1085" t="str">
            <v>Mendoza</v>
          </cell>
          <cell r="J1085" t="str">
            <v>Barraza</v>
          </cell>
          <cell r="K1085" t="str">
            <v>María Irma Mendoza Barraza</v>
          </cell>
          <cell r="L1085" t="str">
            <v>MEBI760524HM6</v>
          </cell>
          <cell r="M1085" t="str">
            <v>MEBI760524MDGNRR09</v>
          </cell>
          <cell r="N1085" t="str">
            <v>C. 50 Aniversario No 808 Col. Libertad C.P. 34422</v>
          </cell>
          <cell r="O1085" t="str">
            <v>M</v>
          </cell>
          <cell r="P1085" t="str">
            <v>M-NUEVO IDEAL</v>
          </cell>
          <cell r="Q1085" t="str">
            <v>Nuevo Ideal</v>
          </cell>
          <cell r="R1085" t="str">
            <v>Nuevo Ideal</v>
          </cell>
          <cell r="S1085" t="str">
            <v>Dgo.</v>
          </cell>
          <cell r="T1085">
            <v>6778730976</v>
          </cell>
          <cell r="U1085">
            <v>6771031301</v>
          </cell>
          <cell r="V1085" t="str">
            <v>MEXICANA</v>
          </cell>
          <cell r="W1085" t="str">
            <v>F</v>
          </cell>
          <cell r="X1085" t="str">
            <v>BACHILLERATO</v>
          </cell>
          <cell r="Y1085">
            <v>0</v>
          </cell>
          <cell r="Z1085">
            <v>0</v>
          </cell>
          <cell r="AA1085">
            <v>0</v>
          </cell>
          <cell r="AB1085">
            <v>7</v>
          </cell>
          <cell r="AC1085">
            <v>6</v>
          </cell>
          <cell r="AD1085">
            <v>7</v>
          </cell>
          <cell r="AE1085" t="e">
            <v>#REF!</v>
          </cell>
          <cell r="AF1085" t="str">
            <v>B1</v>
          </cell>
          <cell r="AG1085">
            <v>0</v>
          </cell>
          <cell r="AH1085">
            <v>0</v>
          </cell>
          <cell r="AI1085" t="str">
            <v>minoamy@hotmail.com</v>
          </cell>
          <cell r="AJ1085" t="str">
            <v>OK</v>
          </cell>
          <cell r="AK1085" t="str">
            <v>OK</v>
          </cell>
          <cell r="AL1085" t="str">
            <v>OK</v>
          </cell>
          <cell r="AM1085" t="str">
            <v>OK</v>
          </cell>
          <cell r="AN1085" t="str">
            <v>OK</v>
          </cell>
          <cell r="AO1085" t="str">
            <v>OK</v>
          </cell>
          <cell r="AP1085" t="str">
            <v>OK</v>
          </cell>
          <cell r="AQ1085" t="str">
            <v>Mendoza Barraza María Irma</v>
          </cell>
          <cell r="AR1085">
            <v>0</v>
          </cell>
        </row>
        <row r="1086">
          <cell r="A1086">
            <v>1085</v>
          </cell>
          <cell r="B1086" t="str">
            <v>CANDIDATO</v>
          </cell>
          <cell r="C1086" t="str">
            <v>CANDIDATO</v>
          </cell>
          <cell r="D1086">
            <v>41159</v>
          </cell>
          <cell r="E1086">
            <v>0</v>
          </cell>
          <cell r="F1086" t="str">
            <v xml:space="preserve"> </v>
          </cell>
          <cell r="G1086" t="str">
            <v xml:space="preserve"> </v>
          </cell>
          <cell r="H1086" t="str">
            <v>Carmen Yesenia</v>
          </cell>
          <cell r="I1086" t="str">
            <v>Veleta</v>
          </cell>
          <cell r="J1086" t="str">
            <v>Gandara</v>
          </cell>
          <cell r="K1086" t="str">
            <v>Carmen Yesenia Veleta Gandara</v>
          </cell>
          <cell r="L1086" t="str">
            <v>VEGC8511124I1</v>
          </cell>
          <cell r="M1086" t="str">
            <v>VEGC851112MDGLNR08</v>
          </cell>
          <cell r="N1086" t="str">
            <v>C. Rinconada las Violetas No. 300 B Col. Rinconada de Las Flores C.P. 34237</v>
          </cell>
          <cell r="O1086" t="str">
            <v>V</v>
          </cell>
          <cell r="P1086" t="str">
            <v>COL. RINCONADA DE LAS FLORES</v>
          </cell>
          <cell r="Q1086" t="str">
            <v>Durango</v>
          </cell>
          <cell r="R1086" t="str">
            <v>Victoria de Durango</v>
          </cell>
          <cell r="S1086" t="str">
            <v>Dgo.</v>
          </cell>
          <cell r="T1086">
            <v>6188188460</v>
          </cell>
          <cell r="U1086">
            <v>6181264400</v>
          </cell>
          <cell r="V1086" t="str">
            <v>MEXICANA</v>
          </cell>
          <cell r="W1086" t="str">
            <v>F</v>
          </cell>
          <cell r="X1086" t="str">
            <v>LIC. PSICOLOGIA 5to. Semestre LIC. EDUCACION</v>
          </cell>
          <cell r="Y1086">
            <v>0</v>
          </cell>
          <cell r="Z1086">
            <v>0</v>
          </cell>
          <cell r="AA1086">
            <v>0</v>
          </cell>
          <cell r="AB1086">
            <v>9</v>
          </cell>
          <cell r="AC1086">
            <v>9</v>
          </cell>
          <cell r="AD1086">
            <v>9</v>
          </cell>
          <cell r="AE1086">
            <v>9</v>
          </cell>
          <cell r="AF1086" t="str">
            <v>B2</v>
          </cell>
          <cell r="AG1086">
            <v>0</v>
          </cell>
          <cell r="AH1086">
            <v>0</v>
          </cell>
          <cell r="AI1086" t="str">
            <v>jezivel@hotmail.com</v>
          </cell>
          <cell r="AJ1086" t="str">
            <v>Ok</v>
          </cell>
          <cell r="AK1086" t="str">
            <v>OK</v>
          </cell>
          <cell r="AL1086" t="str">
            <v>OK</v>
          </cell>
          <cell r="AM1086" t="str">
            <v>OK</v>
          </cell>
          <cell r="AN1086" t="str">
            <v>OK</v>
          </cell>
          <cell r="AO1086" t="str">
            <v>OK</v>
          </cell>
          <cell r="AP1086" t="str">
            <v>OK</v>
          </cell>
          <cell r="AQ1086" t="str">
            <v>Veleta Gandara Carmen Yesenia</v>
          </cell>
          <cell r="AR1086">
            <v>0</v>
          </cell>
        </row>
        <row r="1087">
          <cell r="A1087">
            <v>1086</v>
          </cell>
          <cell r="B1087" t="str">
            <v>CANDIDATO</v>
          </cell>
          <cell r="C1087" t="str">
            <v>CANDIDATO</v>
          </cell>
          <cell r="D1087">
            <v>41163</v>
          </cell>
          <cell r="E1087">
            <v>0</v>
          </cell>
          <cell r="F1087" t="str">
            <v xml:space="preserve"> </v>
          </cell>
          <cell r="G1087" t="str">
            <v xml:space="preserve"> </v>
          </cell>
          <cell r="H1087" t="str">
            <v>Miriam Jatziry</v>
          </cell>
          <cell r="I1087" t="str">
            <v>Quiroga</v>
          </cell>
          <cell r="J1087" t="str">
            <v>Romero</v>
          </cell>
          <cell r="K1087" t="str">
            <v>Miriam Jatziry Quiroga Romero</v>
          </cell>
          <cell r="L1087" t="str">
            <v>QURM930605L50</v>
          </cell>
          <cell r="M1087" t="str">
            <v>QURM930605MDGRMR08</v>
          </cell>
          <cell r="N1087" t="str">
            <v>C. Porfirio Diaz No. 1203 Col.J. Guadalupe C.P. 34280</v>
          </cell>
          <cell r="O1087" t="str">
            <v>M</v>
          </cell>
          <cell r="P1087" t="str">
            <v>COL. J. GPE. RODRIGUEZ</v>
          </cell>
          <cell r="Q1087" t="str">
            <v>Durango</v>
          </cell>
          <cell r="R1087" t="str">
            <v>Victoria de Durango</v>
          </cell>
          <cell r="S1087" t="str">
            <v>Dgo.</v>
          </cell>
          <cell r="T1087">
            <v>6188101391</v>
          </cell>
          <cell r="U1087">
            <v>6181513507</v>
          </cell>
          <cell r="V1087" t="str">
            <v>MEXICANA</v>
          </cell>
          <cell r="W1087" t="str">
            <v>F</v>
          </cell>
          <cell r="X1087" t="str">
            <v>LIC. EN EDUCACION BILINGÜE (4° Semestre)</v>
          </cell>
          <cell r="Y1087">
            <v>0</v>
          </cell>
          <cell r="Z1087">
            <v>0</v>
          </cell>
          <cell r="AA1087">
            <v>0</v>
          </cell>
          <cell r="AB1087">
            <v>6</v>
          </cell>
          <cell r="AC1087">
            <v>6</v>
          </cell>
          <cell r="AD1087">
            <v>7</v>
          </cell>
          <cell r="AE1087">
            <v>6.333333333333333</v>
          </cell>
          <cell r="AF1087" t="str">
            <v>B1</v>
          </cell>
          <cell r="AG1087">
            <v>0</v>
          </cell>
          <cell r="AH1087">
            <v>0</v>
          </cell>
          <cell r="AI1087" t="str">
            <v>miriamquirogar@hotmail.com</v>
          </cell>
          <cell r="AJ1087" t="str">
            <v>Ok</v>
          </cell>
          <cell r="AK1087" t="str">
            <v>OK</v>
          </cell>
          <cell r="AL1087" t="str">
            <v>OK</v>
          </cell>
          <cell r="AM1087" t="str">
            <v>OK</v>
          </cell>
          <cell r="AN1087" t="str">
            <v>OK</v>
          </cell>
          <cell r="AO1087" t="str">
            <v>OK</v>
          </cell>
          <cell r="AP1087" t="str">
            <v>OK</v>
          </cell>
          <cell r="AQ1087" t="str">
            <v>Quiroga Romero Miriam Jatziry</v>
          </cell>
          <cell r="AR1087">
            <v>0</v>
          </cell>
        </row>
        <row r="1088">
          <cell r="A1088">
            <v>1087</v>
          </cell>
          <cell r="B1088" t="str">
            <v>CANDIDATO</v>
          </cell>
          <cell r="C1088" t="str">
            <v>CANDIDATO</v>
          </cell>
          <cell r="D1088">
            <v>41164</v>
          </cell>
          <cell r="E1088">
            <v>0</v>
          </cell>
          <cell r="F1088" t="str">
            <v xml:space="preserve"> </v>
          </cell>
          <cell r="G1088" t="str">
            <v xml:space="preserve"> </v>
          </cell>
          <cell r="H1088" t="str">
            <v>Flavio</v>
          </cell>
          <cell r="I1088" t="str">
            <v>Rivas</v>
          </cell>
          <cell r="J1088" t="str">
            <v>Garcia</v>
          </cell>
          <cell r="K1088" t="str">
            <v>Flavio Rivas Garcia</v>
          </cell>
          <cell r="L1088" t="str">
            <v>RIGF860507668</v>
          </cell>
          <cell r="M1088" t="str">
            <v>RIGF860507HDGVRL03</v>
          </cell>
          <cell r="N1088" t="str">
            <v>C. Fernando Gamiochipi No. 1968 Fracc. Rinconada De las Torres C.P. 32575</v>
          </cell>
          <cell r="O1088" t="str">
            <v>MV</v>
          </cell>
          <cell r="P1088" t="str">
            <v>FRACC. RINCONADA LAS TORRES</v>
          </cell>
          <cell r="Q1088" t="str">
            <v>Durango</v>
          </cell>
          <cell r="R1088" t="str">
            <v>Victoria de Durango</v>
          </cell>
          <cell r="S1088" t="str">
            <v>Dgo.</v>
          </cell>
          <cell r="T1088">
            <v>6181301532</v>
          </cell>
          <cell r="U1088">
            <v>6181905570</v>
          </cell>
          <cell r="V1088" t="str">
            <v>MEXICANA</v>
          </cell>
          <cell r="W1088" t="str">
            <v>M</v>
          </cell>
          <cell r="X1088" t="str">
            <v>HIGH SCHOOL</v>
          </cell>
          <cell r="Y1088">
            <v>0</v>
          </cell>
          <cell r="Z1088">
            <v>0</v>
          </cell>
          <cell r="AA1088">
            <v>0</v>
          </cell>
          <cell r="AB1088">
            <v>8</v>
          </cell>
          <cell r="AC1088">
            <v>6</v>
          </cell>
          <cell r="AD1088">
            <v>9</v>
          </cell>
          <cell r="AE1088">
            <v>7.666666666666667</v>
          </cell>
          <cell r="AF1088" t="str">
            <v>B1</v>
          </cell>
          <cell r="AG1088">
            <v>0</v>
          </cell>
          <cell r="AH1088">
            <v>0</v>
          </cell>
          <cell r="AI1088" t="str">
            <v>flaviorivas07@gmail.com</v>
          </cell>
          <cell r="AJ1088" t="str">
            <v>Ok</v>
          </cell>
          <cell r="AK1088" t="str">
            <v>OK</v>
          </cell>
          <cell r="AL1088" t="str">
            <v>OK</v>
          </cell>
          <cell r="AM1088" t="str">
            <v>OK</v>
          </cell>
          <cell r="AN1088" t="str">
            <v>OK</v>
          </cell>
          <cell r="AO1088" t="str">
            <v>OK</v>
          </cell>
          <cell r="AP1088" t="str">
            <v>OK</v>
          </cell>
          <cell r="AQ1088" t="str">
            <v>Rivas Garcia Flavio</v>
          </cell>
          <cell r="AR1088">
            <v>0</v>
          </cell>
        </row>
        <row r="1089">
          <cell r="A1089">
            <v>1088</v>
          </cell>
          <cell r="B1089" t="str">
            <v>CANDIDATO</v>
          </cell>
          <cell r="C1089" t="str">
            <v>CANDIDATO</v>
          </cell>
          <cell r="D1089">
            <v>41164</v>
          </cell>
          <cell r="E1089">
            <v>0</v>
          </cell>
          <cell r="F1089" t="str">
            <v xml:space="preserve"> </v>
          </cell>
          <cell r="G1089" t="str">
            <v xml:space="preserve"> </v>
          </cell>
          <cell r="H1089" t="str">
            <v>Judy</v>
          </cell>
          <cell r="I1089" t="str">
            <v>Martínez</v>
          </cell>
          <cell r="J1089" t="str">
            <v>López</v>
          </cell>
          <cell r="K1089" t="str">
            <v>Judy Martínez López</v>
          </cell>
          <cell r="L1089" t="str">
            <v>MALJ770724U39</v>
          </cell>
          <cell r="M1089" t="str">
            <v>MALJ770724MDFRPD01</v>
          </cell>
          <cell r="N1089" t="str">
            <v>C. sin Nombre S/N Col. Maderera C.P. 34950</v>
          </cell>
          <cell r="O1089" t="str">
            <v>M</v>
          </cell>
          <cell r="P1089" t="str">
            <v>COL. MADERERA</v>
          </cell>
          <cell r="Q1089" t="str">
            <v>Pueblo Nuevo</v>
          </cell>
          <cell r="R1089" t="str">
            <v>Durango</v>
          </cell>
          <cell r="S1089" t="str">
            <v>Dgo.</v>
          </cell>
          <cell r="T1089" t="str">
            <v>NO CUENTA</v>
          </cell>
          <cell r="U1089">
            <v>6751067650</v>
          </cell>
          <cell r="V1089" t="str">
            <v>MEXICANA</v>
          </cell>
          <cell r="W1089" t="str">
            <v>F</v>
          </cell>
          <cell r="X1089" t="str">
            <v>HIGH SCHOOL</v>
          </cell>
          <cell r="Y1089">
            <v>0</v>
          </cell>
          <cell r="Z1089">
            <v>0</v>
          </cell>
          <cell r="AA1089">
            <v>0</v>
          </cell>
          <cell r="AB1089">
            <v>9</v>
          </cell>
          <cell r="AC1089">
            <v>6</v>
          </cell>
          <cell r="AD1089">
            <v>9</v>
          </cell>
          <cell r="AE1089">
            <v>8</v>
          </cell>
          <cell r="AF1089" t="str">
            <v>B1</v>
          </cell>
          <cell r="AG1089">
            <v>0</v>
          </cell>
          <cell r="AH1089">
            <v>0</v>
          </cell>
          <cell r="AI1089" t="str">
            <v>jules.77@live.com.mx</v>
          </cell>
          <cell r="AJ1089" t="str">
            <v>Ok</v>
          </cell>
          <cell r="AK1089" t="str">
            <v>OK</v>
          </cell>
          <cell r="AL1089" t="str">
            <v>OK</v>
          </cell>
          <cell r="AM1089" t="str">
            <v>OK</v>
          </cell>
          <cell r="AN1089" t="str">
            <v>OK</v>
          </cell>
          <cell r="AO1089" t="str">
            <v>OK</v>
          </cell>
          <cell r="AP1089" t="str">
            <v>OK</v>
          </cell>
          <cell r="AQ1089" t="str">
            <v>Martínez López Judy</v>
          </cell>
          <cell r="AR1089">
            <v>0</v>
          </cell>
        </row>
        <row r="1090">
          <cell r="A1090">
            <v>1089</v>
          </cell>
          <cell r="B1090" t="str">
            <v>ASIGNADO</v>
          </cell>
          <cell r="C1090" t="str">
            <v>CANDIDATO</v>
          </cell>
          <cell r="D1090">
            <v>41164</v>
          </cell>
          <cell r="E1090">
            <v>0</v>
          </cell>
          <cell r="F1090" t="str">
            <v>1° de Septiembre</v>
          </cell>
          <cell r="G1090" t="str">
            <v>PNIEB</v>
          </cell>
          <cell r="H1090" t="str">
            <v>Eduardo</v>
          </cell>
          <cell r="I1090" t="str">
            <v>Sánchez</v>
          </cell>
          <cell r="J1090" t="str">
            <v>Rosas</v>
          </cell>
          <cell r="K1090" t="str">
            <v>Eduardo Sánchez Rosas</v>
          </cell>
          <cell r="L1090" t="str">
            <v>SARE880914BBA</v>
          </cell>
          <cell r="M1090" t="str">
            <v>SARE880914HDGNSD06</v>
          </cell>
          <cell r="N1090" t="str">
            <v>C. Florencio Salas No. 209 Loc. Vicente Guerrero C.P. 34890</v>
          </cell>
          <cell r="O1090" t="str">
            <v>M</v>
          </cell>
          <cell r="P1090" t="str">
            <v>Loc.Vicente Guerrero</v>
          </cell>
          <cell r="Q1090" t="str">
            <v>Vicente Guerrero</v>
          </cell>
          <cell r="R1090" t="str">
            <v>Loc.Vicente Guerrero</v>
          </cell>
          <cell r="S1090" t="str">
            <v>Dgo.</v>
          </cell>
          <cell r="T1090">
            <v>6758668758</v>
          </cell>
          <cell r="U1090">
            <v>6181070660</v>
          </cell>
          <cell r="V1090" t="str">
            <v>MEXICANA</v>
          </cell>
          <cell r="W1090" t="str">
            <v>M</v>
          </cell>
          <cell r="X1090" t="str">
            <v>BACHILLERATO</v>
          </cell>
          <cell r="Y1090">
            <v>0</v>
          </cell>
          <cell r="Z1090">
            <v>0</v>
          </cell>
          <cell r="AA1090">
            <v>0</v>
          </cell>
          <cell r="AB1090">
            <v>6</v>
          </cell>
          <cell r="AC1090">
            <v>9</v>
          </cell>
          <cell r="AD1090">
            <v>7</v>
          </cell>
          <cell r="AE1090">
            <v>7.333333333333333</v>
          </cell>
          <cell r="AF1090" t="str">
            <v>B1</v>
          </cell>
          <cell r="AG1090">
            <v>0</v>
          </cell>
          <cell r="AH1090">
            <v>0</v>
          </cell>
          <cell r="AI1090" t="str">
            <v>lalo_sr16@hotmail.com</v>
          </cell>
          <cell r="AJ1090" t="str">
            <v>Ok</v>
          </cell>
          <cell r="AK1090" t="str">
            <v>OK</v>
          </cell>
          <cell r="AL1090" t="str">
            <v>OK</v>
          </cell>
          <cell r="AM1090" t="str">
            <v>OK</v>
          </cell>
          <cell r="AN1090" t="str">
            <v>OK</v>
          </cell>
          <cell r="AO1090" t="str">
            <v>OK</v>
          </cell>
          <cell r="AP1090" t="str">
            <v>OK</v>
          </cell>
          <cell r="AQ1090" t="str">
            <v>Sánchez Rosas Eduardo</v>
          </cell>
          <cell r="AR1090">
            <v>0</v>
          </cell>
        </row>
        <row r="1091">
          <cell r="A1091">
            <v>1090</v>
          </cell>
          <cell r="B1091" t="str">
            <v>CANDIDATO</v>
          </cell>
          <cell r="C1091" t="str">
            <v>CANDIDATO</v>
          </cell>
          <cell r="D1091">
            <v>41164</v>
          </cell>
          <cell r="E1091">
            <v>0</v>
          </cell>
          <cell r="F1091" t="str">
            <v xml:space="preserve"> </v>
          </cell>
          <cell r="G1091" t="str">
            <v xml:space="preserve"> </v>
          </cell>
          <cell r="H1091" t="str">
            <v>José Antonio</v>
          </cell>
          <cell r="I1091" t="str">
            <v>Monreal</v>
          </cell>
          <cell r="J1091" t="str">
            <v>Sital</v>
          </cell>
          <cell r="K1091" t="str">
            <v>José Antonio Monreal Sital</v>
          </cell>
          <cell r="L1091" t="str">
            <v>MOSA8807272P8</v>
          </cell>
          <cell r="M1091" t="str">
            <v>MOSA880727HDGNTN02</v>
          </cell>
          <cell r="N1091" t="str">
            <v>C. Heroes de Chapultepec No.105 Loc. Antonio Amaro C.P. 34730</v>
          </cell>
          <cell r="O1091" t="str">
            <v>M</v>
          </cell>
          <cell r="P1091" t="str">
            <v>Loc. Antonio Amaro</v>
          </cell>
          <cell r="Q1091" t="str">
            <v>Guadalupe Victoria</v>
          </cell>
          <cell r="R1091" t="str">
            <v>Loc. Antonio Amaro</v>
          </cell>
          <cell r="S1091" t="str">
            <v>Dgo.</v>
          </cell>
          <cell r="T1091" t="str">
            <v>67688130 75</v>
          </cell>
          <cell r="U1091">
            <v>6768800892</v>
          </cell>
          <cell r="V1091" t="str">
            <v>MEXICANA</v>
          </cell>
          <cell r="W1091" t="str">
            <v>M</v>
          </cell>
          <cell r="X1091" t="str">
            <v>HIGH SCHOOL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 t="str">
            <v>monrealj@ymail.com</v>
          </cell>
          <cell r="AJ1091" t="str">
            <v>ok</v>
          </cell>
          <cell r="AK1091" t="str">
            <v>OK</v>
          </cell>
          <cell r="AL1091" t="str">
            <v>OK</v>
          </cell>
          <cell r="AM1091" t="str">
            <v>OK</v>
          </cell>
          <cell r="AN1091" t="str">
            <v>OK</v>
          </cell>
          <cell r="AO1091" t="str">
            <v>OK</v>
          </cell>
          <cell r="AP1091" t="str">
            <v>pendiente</v>
          </cell>
          <cell r="AQ1091" t="str">
            <v>Monreal Sital José Antonio</v>
          </cell>
          <cell r="AR1091">
            <v>0</v>
          </cell>
        </row>
        <row r="1092">
          <cell r="A1092">
            <v>1091</v>
          </cell>
          <cell r="B1092" t="str">
            <v>ASIGNADO</v>
          </cell>
          <cell r="C1092" t="str">
            <v>CANDIDATO</v>
          </cell>
          <cell r="D1092">
            <v>41172</v>
          </cell>
          <cell r="E1092">
            <v>0</v>
          </cell>
          <cell r="F1092" t="str">
            <v>1° de Septiembre</v>
          </cell>
          <cell r="G1092" t="str">
            <v>PNIEB</v>
          </cell>
          <cell r="H1092" t="str">
            <v>Sigifredo</v>
          </cell>
          <cell r="I1092" t="str">
            <v>Morales</v>
          </cell>
          <cell r="J1092" t="str">
            <v>Morales</v>
          </cell>
          <cell r="K1092" t="str">
            <v>Sigifredo Morales Morales</v>
          </cell>
          <cell r="L1092" t="str">
            <v>MOMS6011029U5</v>
          </cell>
          <cell r="M1092" t="str">
            <v>MOMS601102HDGRRG04</v>
          </cell>
          <cell r="N1092" t="str">
            <v>C. Adolfo Lopez Mateos No. 10 Barrio Puerto del Aire C.P. 34490</v>
          </cell>
          <cell r="O1092" t="str">
            <v>M</v>
          </cell>
          <cell r="P1092" t="str">
            <v>M-SAN JUAN DEL RIO</v>
          </cell>
          <cell r="Q1092" t="str">
            <v>San Juan del Rio</v>
          </cell>
          <cell r="R1092" t="str">
            <v>Durango</v>
          </cell>
          <cell r="S1092" t="str">
            <v>Dgo.</v>
          </cell>
          <cell r="T1092">
            <v>6184551784</v>
          </cell>
          <cell r="U1092">
            <v>6181495567</v>
          </cell>
          <cell r="V1092" t="str">
            <v>MEXICANA</v>
          </cell>
          <cell r="W1092" t="str">
            <v>M</v>
          </cell>
          <cell r="X1092" t="str">
            <v>BACHILLERATO</v>
          </cell>
          <cell r="Y1092">
            <v>0</v>
          </cell>
          <cell r="Z1092">
            <v>0</v>
          </cell>
          <cell r="AA1092">
            <v>0</v>
          </cell>
          <cell r="AB1092" t="str">
            <v>pend</v>
          </cell>
          <cell r="AC1092" t="str">
            <v>pend</v>
          </cell>
          <cell r="AD1092" t="str">
            <v>pend</v>
          </cell>
          <cell r="AE1092">
            <v>0</v>
          </cell>
          <cell r="AF1092" t="str">
            <v>pend</v>
          </cell>
          <cell r="AG1092">
            <v>0</v>
          </cell>
          <cell r="AH1092">
            <v>0</v>
          </cell>
          <cell r="AI1092" t="str">
            <v>sigisana@gmail.com</v>
          </cell>
          <cell r="AJ1092" t="str">
            <v>OK</v>
          </cell>
          <cell r="AK1092" t="str">
            <v>OK</v>
          </cell>
          <cell r="AL1092" t="str">
            <v>OK</v>
          </cell>
          <cell r="AM1092" t="str">
            <v>OK</v>
          </cell>
          <cell r="AN1092" t="str">
            <v>OK</v>
          </cell>
          <cell r="AO1092" t="str">
            <v>OK</v>
          </cell>
          <cell r="AP1092" t="str">
            <v>OK</v>
          </cell>
          <cell r="AQ1092" t="str">
            <v>Morales Morales Sigifredo</v>
          </cell>
          <cell r="AR1092">
            <v>0</v>
          </cell>
        </row>
        <row r="1093">
          <cell r="A1093">
            <v>1092</v>
          </cell>
          <cell r="B1093" t="str">
            <v>CANDIDATO</v>
          </cell>
          <cell r="C1093" t="str">
            <v>CANDIDATO</v>
          </cell>
          <cell r="D1093">
            <v>41172</v>
          </cell>
          <cell r="E1093">
            <v>0</v>
          </cell>
          <cell r="F1093" t="str">
            <v xml:space="preserve"> </v>
          </cell>
          <cell r="G1093" t="str">
            <v xml:space="preserve"> </v>
          </cell>
          <cell r="H1093" t="str">
            <v>José Ventura</v>
          </cell>
          <cell r="I1093" t="str">
            <v>Aguirre</v>
          </cell>
          <cell r="J1093" t="str">
            <v>Sepulveda</v>
          </cell>
          <cell r="K1093" t="str">
            <v>José Ventura Aguirre Sepulveda</v>
          </cell>
          <cell r="L1093" t="str">
            <v>AUSV550721AM8</v>
          </cell>
          <cell r="M1093" t="str">
            <v>AUSV550721HDGGPN02</v>
          </cell>
          <cell r="N1093" t="str">
            <v>C. Niños Héroes No. 601 Zona Centro  C.P. 35650</v>
          </cell>
          <cell r="O1093" t="str">
            <v>M</v>
          </cell>
          <cell r="P1093" t="str">
            <v>Zona Centro</v>
          </cell>
          <cell r="Q1093" t="str">
            <v>Nuevo Ideal</v>
          </cell>
          <cell r="R1093" t="str">
            <v>Durango</v>
          </cell>
          <cell r="S1093" t="str">
            <v>Dgo.</v>
          </cell>
          <cell r="T1093">
            <v>6778730170</v>
          </cell>
          <cell r="U1093">
            <v>6771053756</v>
          </cell>
          <cell r="V1093" t="str">
            <v>MEXICANA</v>
          </cell>
          <cell r="W1093" t="str">
            <v>M</v>
          </cell>
          <cell r="X1093" t="str">
            <v>BACHILLERATO</v>
          </cell>
          <cell r="Y1093">
            <v>0</v>
          </cell>
          <cell r="Z1093">
            <v>0</v>
          </cell>
          <cell r="AA1093">
            <v>0</v>
          </cell>
          <cell r="AB1093">
            <v>9</v>
          </cell>
          <cell r="AC1093">
            <v>6</v>
          </cell>
          <cell r="AD1093">
            <v>8</v>
          </cell>
          <cell r="AE1093">
            <v>7.666666666666667</v>
          </cell>
          <cell r="AF1093" t="str">
            <v>B1</v>
          </cell>
          <cell r="AG1093">
            <v>0</v>
          </cell>
          <cell r="AH1093">
            <v>0</v>
          </cell>
          <cell r="AI1093" t="str">
            <v>no cuenta</v>
          </cell>
          <cell r="AJ1093" t="str">
            <v>OK</v>
          </cell>
          <cell r="AK1093" t="str">
            <v>OK</v>
          </cell>
          <cell r="AL1093" t="str">
            <v>OK</v>
          </cell>
          <cell r="AM1093" t="str">
            <v>OK</v>
          </cell>
          <cell r="AN1093" t="str">
            <v>OK</v>
          </cell>
          <cell r="AO1093" t="str">
            <v>OK</v>
          </cell>
          <cell r="AP1093" t="str">
            <v>OK</v>
          </cell>
          <cell r="AQ1093" t="str">
            <v>Aguirre Sepulveda José Ventura</v>
          </cell>
          <cell r="AR1093">
            <v>0</v>
          </cell>
        </row>
        <row r="1094">
          <cell r="A1094">
            <v>1093</v>
          </cell>
          <cell r="B1094" t="str">
            <v>CANDIDATO</v>
          </cell>
          <cell r="C1094" t="str">
            <v>CANDIDATO</v>
          </cell>
          <cell r="D1094">
            <v>41173</v>
          </cell>
          <cell r="E1094">
            <v>0</v>
          </cell>
          <cell r="F1094" t="str">
            <v xml:space="preserve"> </v>
          </cell>
          <cell r="G1094" t="str">
            <v xml:space="preserve"> </v>
          </cell>
          <cell r="H1094" t="str">
            <v>Abigail Guadalupe</v>
          </cell>
          <cell r="I1094" t="str">
            <v>Mares</v>
          </cell>
          <cell r="J1094">
            <v>0</v>
          </cell>
          <cell r="K1094" t="str">
            <v xml:space="preserve">Abigail Guadalupe Mares </v>
          </cell>
          <cell r="L1094" t="str">
            <v>MAAB9107116G9</v>
          </cell>
          <cell r="M1094" t="str">
            <v>MAXA910711MNERXB05</v>
          </cell>
          <cell r="N1094" t="str">
            <v>C.Vicente Guerrero No. 403 loc. Nuevo ideal C.P. 34420</v>
          </cell>
          <cell r="O1094" t="str">
            <v>M</v>
          </cell>
          <cell r="P1094" t="str">
            <v>Zona Centro</v>
          </cell>
          <cell r="Q1094" t="str">
            <v>Nuevo Ideal</v>
          </cell>
          <cell r="R1094" t="str">
            <v>Durango</v>
          </cell>
          <cell r="S1094" t="str">
            <v>Dgo.</v>
          </cell>
          <cell r="T1094">
            <v>6778731228</v>
          </cell>
          <cell r="U1094">
            <v>677103.97050000005</v>
          </cell>
          <cell r="V1094" t="str">
            <v>MEXICANA</v>
          </cell>
          <cell r="W1094" t="str">
            <v>F</v>
          </cell>
          <cell r="X1094" t="str">
            <v>BACHILLERATO</v>
          </cell>
          <cell r="Y1094">
            <v>0</v>
          </cell>
          <cell r="Z1094">
            <v>0</v>
          </cell>
          <cell r="AA1094">
            <v>0</v>
          </cell>
          <cell r="AB1094">
            <v>6</v>
          </cell>
          <cell r="AC1094">
            <v>6</v>
          </cell>
          <cell r="AD1094">
            <v>7</v>
          </cell>
          <cell r="AE1094">
            <v>6.333333333333333</v>
          </cell>
          <cell r="AF1094" t="str">
            <v>B1</v>
          </cell>
          <cell r="AG1094">
            <v>0</v>
          </cell>
          <cell r="AH1094">
            <v>0</v>
          </cell>
          <cell r="AI1094" t="str">
            <v>abi.mares@hotmail.com</v>
          </cell>
          <cell r="AJ1094" t="str">
            <v>OK</v>
          </cell>
          <cell r="AK1094" t="str">
            <v>OK</v>
          </cell>
          <cell r="AL1094" t="str">
            <v>OK</v>
          </cell>
          <cell r="AM1094" t="str">
            <v>OK</v>
          </cell>
          <cell r="AN1094" t="str">
            <v>OK</v>
          </cell>
          <cell r="AO1094" t="str">
            <v>OK</v>
          </cell>
          <cell r="AP1094" t="str">
            <v>OK</v>
          </cell>
          <cell r="AQ1094" t="str">
            <v>Mares  Abigail Guadalupe</v>
          </cell>
          <cell r="AR1094">
            <v>0</v>
          </cell>
        </row>
        <row r="1095">
          <cell r="A1095">
            <v>1094</v>
          </cell>
          <cell r="B1095" t="str">
            <v>ASIGNADO</v>
          </cell>
          <cell r="C1095" t="str">
            <v>CANDIDATO</v>
          </cell>
          <cell r="D1095">
            <v>41173</v>
          </cell>
          <cell r="E1095">
            <v>0</v>
          </cell>
          <cell r="F1095" t="str">
            <v>1° de Septiembre</v>
          </cell>
          <cell r="G1095" t="str">
            <v>PIP</v>
          </cell>
          <cell r="H1095" t="str">
            <v>José Eduardo</v>
          </cell>
          <cell r="I1095" t="str">
            <v>Morales</v>
          </cell>
          <cell r="J1095" t="str">
            <v>Flores</v>
          </cell>
          <cell r="K1095" t="str">
            <v>José Eduardo Morales Flores</v>
          </cell>
          <cell r="L1095" t="str">
            <v>MOFE8905218M8</v>
          </cell>
          <cell r="M1095" t="str">
            <v>MOFE890521HDGRLD00</v>
          </cell>
          <cell r="N1095" t="str">
            <v>C. Sin Nombre S/N Loc. La Sauceda C.P. 34400</v>
          </cell>
          <cell r="O1095" t="str">
            <v>M</v>
          </cell>
          <cell r="P1095" t="str">
            <v>M-CANATLAN</v>
          </cell>
          <cell r="Q1095" t="str">
            <v>Canatlán</v>
          </cell>
          <cell r="R1095" t="str">
            <v>Durango</v>
          </cell>
          <cell r="S1095" t="str">
            <v>Dgo.</v>
          </cell>
          <cell r="T1095" t="str">
            <v>NO CUENTA</v>
          </cell>
          <cell r="U1095">
            <v>6771067362</v>
          </cell>
          <cell r="V1095" t="str">
            <v>MEXICANA</v>
          </cell>
          <cell r="W1095" t="str">
            <v>M</v>
          </cell>
          <cell r="X1095" t="str">
            <v>HIGH SCHOOL</v>
          </cell>
          <cell r="Y1095">
            <v>0</v>
          </cell>
          <cell r="Z1095">
            <v>0</v>
          </cell>
          <cell r="AA1095">
            <v>0</v>
          </cell>
          <cell r="AB1095">
            <v>7</v>
          </cell>
          <cell r="AC1095">
            <v>7</v>
          </cell>
          <cell r="AD1095">
            <v>7</v>
          </cell>
          <cell r="AE1095">
            <v>7</v>
          </cell>
          <cell r="AF1095" t="str">
            <v>B1</v>
          </cell>
          <cell r="AG1095">
            <v>0</v>
          </cell>
          <cell r="AH1095">
            <v>0</v>
          </cell>
          <cell r="AI1095" t="str">
            <v>morales6019@yahoo.com</v>
          </cell>
          <cell r="AJ1095" t="str">
            <v>OK</v>
          </cell>
          <cell r="AK1095" t="str">
            <v>OK</v>
          </cell>
          <cell r="AL1095" t="str">
            <v>OK</v>
          </cell>
          <cell r="AM1095" t="str">
            <v>OK</v>
          </cell>
          <cell r="AN1095" t="str">
            <v>OK</v>
          </cell>
          <cell r="AO1095" t="str">
            <v>OK</v>
          </cell>
          <cell r="AP1095" t="str">
            <v>OK</v>
          </cell>
          <cell r="AQ1095" t="str">
            <v>Morales Flores José Eduardo</v>
          </cell>
          <cell r="AR1095">
            <v>0</v>
          </cell>
        </row>
        <row r="1096">
          <cell r="A1096">
            <v>1095</v>
          </cell>
          <cell r="B1096" t="str">
            <v>ASIGNADO</v>
          </cell>
          <cell r="C1096" t="str">
            <v>CANDIDATO</v>
          </cell>
          <cell r="D1096">
            <v>41175</v>
          </cell>
          <cell r="E1096">
            <v>0</v>
          </cell>
          <cell r="F1096" t="str">
            <v>1° de Septiembre</v>
          </cell>
          <cell r="G1096" t="str">
            <v>PNIEB</v>
          </cell>
          <cell r="H1096" t="str">
            <v>María Elva</v>
          </cell>
          <cell r="I1096" t="str">
            <v>Ramírez</v>
          </cell>
          <cell r="J1096" t="str">
            <v>Leal</v>
          </cell>
          <cell r="K1096" t="str">
            <v>María Elva Ramírez Leal</v>
          </cell>
          <cell r="L1096" t="str">
            <v>RALE641125GW2</v>
          </cell>
          <cell r="M1096" t="str">
            <v>RALE641125MDGMLL06</v>
          </cell>
          <cell r="N1096" t="str">
            <v>C.Francisco I Madero No. 144 B Zona Centro</v>
          </cell>
          <cell r="O1096" t="str">
            <v>M</v>
          </cell>
          <cell r="P1096" t="str">
            <v>Zona Centro</v>
          </cell>
          <cell r="Q1096" t="str">
            <v>Durango</v>
          </cell>
          <cell r="R1096" t="str">
            <v>Victoria de Durango</v>
          </cell>
          <cell r="S1096" t="str">
            <v>Dgo.</v>
          </cell>
          <cell r="T1096">
            <v>6188138307</v>
          </cell>
          <cell r="U1096">
            <v>6181567010</v>
          </cell>
          <cell r="V1096" t="str">
            <v>MEXICANA</v>
          </cell>
          <cell r="W1096" t="str">
            <v>F</v>
          </cell>
          <cell r="X1096" t="str">
            <v>BACHILLERATO (lengua inglesa FCA)</v>
          </cell>
          <cell r="Y1096">
            <v>0</v>
          </cell>
          <cell r="Z1096">
            <v>0</v>
          </cell>
          <cell r="AA1096">
            <v>0</v>
          </cell>
          <cell r="AB1096">
            <v>9</v>
          </cell>
          <cell r="AC1096">
            <v>7</v>
          </cell>
          <cell r="AD1096">
            <v>5</v>
          </cell>
          <cell r="AE1096">
            <v>7</v>
          </cell>
          <cell r="AF1096" t="str">
            <v>B1</v>
          </cell>
          <cell r="AG1096">
            <v>0</v>
          </cell>
          <cell r="AH1096">
            <v>0</v>
          </cell>
          <cell r="AI1096" t="str">
            <v>elva_rhappy@hotmail.com</v>
          </cell>
          <cell r="AJ1096" t="str">
            <v>OK</v>
          </cell>
          <cell r="AK1096" t="str">
            <v>OK</v>
          </cell>
          <cell r="AL1096" t="str">
            <v>OK</v>
          </cell>
          <cell r="AM1096" t="str">
            <v>OK</v>
          </cell>
          <cell r="AN1096" t="str">
            <v>OK</v>
          </cell>
          <cell r="AO1096" t="str">
            <v>OK</v>
          </cell>
          <cell r="AP1096" t="str">
            <v>OK</v>
          </cell>
          <cell r="AQ1096" t="str">
            <v>Ramírez Leal María Elva</v>
          </cell>
          <cell r="AR1096">
            <v>0</v>
          </cell>
        </row>
        <row r="1097">
          <cell r="A1097">
            <v>1096</v>
          </cell>
          <cell r="B1097" t="str">
            <v>ASIGNADO</v>
          </cell>
          <cell r="C1097" t="str">
            <v>CANDIDATO</v>
          </cell>
          <cell r="D1097">
            <v>41175</v>
          </cell>
          <cell r="E1097">
            <v>0</v>
          </cell>
          <cell r="F1097" t="str">
            <v>1° de Septiembre</v>
          </cell>
          <cell r="G1097" t="str">
            <v>PIP</v>
          </cell>
          <cell r="H1097" t="str">
            <v>Ever Jaciel</v>
          </cell>
          <cell r="I1097" t="str">
            <v>Hidalgo</v>
          </cell>
          <cell r="J1097" t="str">
            <v>Calderón</v>
          </cell>
          <cell r="K1097" t="str">
            <v>Ever Jaciel Hidalgo Calderón</v>
          </cell>
          <cell r="L1097" t="str">
            <v>HICE9006151B4</v>
          </cell>
          <cell r="M1097" t="str">
            <v>HICE900615HDGDLV01</v>
          </cell>
          <cell r="N1097" t="str">
            <v>Av. Guadalupe Victoria No. 404 Col. José López Portillo C.P. 34010</v>
          </cell>
          <cell r="O1097" t="str">
            <v>M</v>
          </cell>
          <cell r="P1097" t="str">
            <v>COL. JOSE LOPEZ PORTILLO</v>
          </cell>
          <cell r="Q1097" t="str">
            <v>Durango</v>
          </cell>
          <cell r="R1097" t="str">
            <v>Victoria de Durango</v>
          </cell>
          <cell r="S1097" t="str">
            <v>Dgo.</v>
          </cell>
          <cell r="T1097">
            <v>6181396699</v>
          </cell>
          <cell r="U1097">
            <v>6181845731</v>
          </cell>
          <cell r="V1097" t="str">
            <v>MEXICANA</v>
          </cell>
          <cell r="W1097" t="str">
            <v>M</v>
          </cell>
          <cell r="X1097" t="str">
            <v>BACHILLERATO</v>
          </cell>
          <cell r="Y1097">
            <v>0</v>
          </cell>
          <cell r="Z1097">
            <v>0</v>
          </cell>
          <cell r="AA1097">
            <v>0</v>
          </cell>
          <cell r="AB1097">
            <v>9</v>
          </cell>
          <cell r="AC1097">
            <v>7</v>
          </cell>
          <cell r="AD1097">
            <v>9</v>
          </cell>
          <cell r="AE1097">
            <v>8.3333333333333339</v>
          </cell>
          <cell r="AF1097" t="str">
            <v>B1</v>
          </cell>
          <cell r="AG1097">
            <v>0</v>
          </cell>
          <cell r="AH1097">
            <v>0</v>
          </cell>
          <cell r="AI1097" t="str">
            <v>ushiha36@gmail.com</v>
          </cell>
          <cell r="AJ1097" t="str">
            <v>OK</v>
          </cell>
          <cell r="AK1097" t="str">
            <v>OK</v>
          </cell>
          <cell r="AL1097" t="str">
            <v>OK</v>
          </cell>
          <cell r="AM1097" t="str">
            <v>OK</v>
          </cell>
          <cell r="AN1097" t="str">
            <v>OK</v>
          </cell>
          <cell r="AO1097" t="str">
            <v>OK</v>
          </cell>
          <cell r="AP1097" t="str">
            <v>OK</v>
          </cell>
          <cell r="AQ1097" t="str">
            <v>Hidalgo Calderón Ever Jaciel</v>
          </cell>
          <cell r="AR1097">
            <v>0</v>
          </cell>
        </row>
        <row r="1098">
          <cell r="A1098">
            <v>1097</v>
          </cell>
          <cell r="B1098" t="str">
            <v>ASIGNADO</v>
          </cell>
          <cell r="C1098" t="str">
            <v>CANDIDATO</v>
          </cell>
          <cell r="D1098">
            <v>41175</v>
          </cell>
          <cell r="E1098">
            <v>0</v>
          </cell>
          <cell r="F1098" t="str">
            <v>1° de Septiembre</v>
          </cell>
          <cell r="G1098" t="str">
            <v>PIP</v>
          </cell>
          <cell r="H1098" t="str">
            <v>Natalia</v>
          </cell>
          <cell r="I1098" t="str">
            <v>Sarabia</v>
          </cell>
          <cell r="J1098" t="str">
            <v>Silva</v>
          </cell>
          <cell r="K1098" t="str">
            <v>Natalia Sarabia Silva</v>
          </cell>
          <cell r="L1098" t="str">
            <v>SASN880424E29</v>
          </cell>
          <cell r="M1098" t="str">
            <v>SASN880424MDGRLT06</v>
          </cell>
          <cell r="N1098" t="str">
            <v>C. Zurdo Galindo No. 223 Col. Vicente Guerrero C.P. 34950</v>
          </cell>
          <cell r="O1098" t="str">
            <v>MV</v>
          </cell>
          <cell r="P1098" t="str">
            <v>M-EL SALTO</v>
          </cell>
          <cell r="Q1098" t="str">
            <v>Pueblo Nuevo</v>
          </cell>
          <cell r="R1098" t="str">
            <v>El Salto</v>
          </cell>
          <cell r="S1098" t="str">
            <v>Dgo.</v>
          </cell>
          <cell r="T1098" t="str">
            <v>NO CUENTA</v>
          </cell>
          <cell r="U1098">
            <v>6751082031</v>
          </cell>
          <cell r="V1098" t="str">
            <v>MEXICANA</v>
          </cell>
          <cell r="W1098" t="str">
            <v>F</v>
          </cell>
          <cell r="X1098" t="str">
            <v>LIC. EN DERECHO</v>
          </cell>
          <cell r="Y1098">
            <v>0</v>
          </cell>
          <cell r="Z1098">
            <v>0</v>
          </cell>
          <cell r="AA1098">
            <v>0</v>
          </cell>
          <cell r="AB1098">
            <v>6</v>
          </cell>
          <cell r="AC1098">
            <v>6</v>
          </cell>
          <cell r="AD1098">
            <v>8</v>
          </cell>
          <cell r="AE1098">
            <v>6.666666666666667</v>
          </cell>
          <cell r="AF1098" t="str">
            <v>B1</v>
          </cell>
          <cell r="AG1098">
            <v>0</v>
          </cell>
          <cell r="AH1098">
            <v>0</v>
          </cell>
          <cell r="AI1098" t="str">
            <v>natacha_kmgs04@hotmail.com</v>
          </cell>
          <cell r="AJ1098" t="str">
            <v>OK</v>
          </cell>
          <cell r="AK1098" t="str">
            <v>OK</v>
          </cell>
          <cell r="AL1098" t="str">
            <v>OK</v>
          </cell>
          <cell r="AM1098" t="str">
            <v>OK</v>
          </cell>
          <cell r="AN1098" t="str">
            <v>OK</v>
          </cell>
          <cell r="AO1098" t="str">
            <v>OK</v>
          </cell>
          <cell r="AP1098" t="str">
            <v>OK</v>
          </cell>
          <cell r="AQ1098" t="str">
            <v>Sarabia Silva Natalia</v>
          </cell>
          <cell r="AR1098">
            <v>0</v>
          </cell>
        </row>
        <row r="1099">
          <cell r="A1099">
            <v>1098</v>
          </cell>
          <cell r="B1099" t="str">
            <v>CANDIDATO</v>
          </cell>
          <cell r="C1099" t="str">
            <v>CANDIDATO</v>
          </cell>
          <cell r="D1099">
            <v>41175</v>
          </cell>
          <cell r="E1099">
            <v>0</v>
          </cell>
          <cell r="F1099" t="str">
            <v xml:space="preserve"> </v>
          </cell>
          <cell r="G1099" t="str">
            <v xml:space="preserve"> </v>
          </cell>
          <cell r="H1099" t="str">
            <v>Susie</v>
          </cell>
          <cell r="I1099" t="str">
            <v>Badillo</v>
          </cell>
          <cell r="J1099" t="str">
            <v>de León</v>
          </cell>
          <cell r="K1099" t="str">
            <v>Susie Badillo de León</v>
          </cell>
          <cell r="L1099" t="str">
            <v>BALS780904JL9</v>
          </cell>
          <cell r="M1099" t="str">
            <v>BALS780904MTSDNS00</v>
          </cell>
          <cell r="N1099" t="str">
            <v>C. Bruno Martínez S/N Loc. J. Agustin Castro C.P. 34761</v>
          </cell>
          <cell r="O1099" t="str">
            <v>M</v>
          </cell>
          <cell r="P1099" t="str">
            <v>Loc. J. Agustin Castro</v>
          </cell>
          <cell r="Q1099" t="str">
            <v>Peñon Banco</v>
          </cell>
          <cell r="R1099" t="str">
            <v>Durango</v>
          </cell>
          <cell r="S1099" t="str">
            <v>Dgo.</v>
          </cell>
          <cell r="T1099">
            <v>6768827059</v>
          </cell>
          <cell r="U1099">
            <v>6761059326</v>
          </cell>
          <cell r="V1099" t="str">
            <v>MEXICANA</v>
          </cell>
          <cell r="W1099" t="str">
            <v>F</v>
          </cell>
          <cell r="X1099" t="str">
            <v>BACHILLERATO</v>
          </cell>
          <cell r="Y1099">
            <v>0</v>
          </cell>
          <cell r="Z1099">
            <v>0</v>
          </cell>
          <cell r="AA1099">
            <v>0</v>
          </cell>
          <cell r="AB1099">
            <v>8</v>
          </cell>
          <cell r="AC1099">
            <v>6</v>
          </cell>
          <cell r="AD1099">
            <v>9</v>
          </cell>
          <cell r="AE1099">
            <v>7.666666666666667</v>
          </cell>
          <cell r="AF1099" t="str">
            <v>B1</v>
          </cell>
          <cell r="AG1099">
            <v>0</v>
          </cell>
          <cell r="AH1099">
            <v>0</v>
          </cell>
          <cell r="AI1099" t="str">
            <v>susi_alex1998@hotmail.com</v>
          </cell>
          <cell r="AJ1099" t="str">
            <v>OK</v>
          </cell>
          <cell r="AK1099" t="str">
            <v>OK</v>
          </cell>
          <cell r="AL1099" t="str">
            <v>OK</v>
          </cell>
          <cell r="AM1099" t="str">
            <v>OK</v>
          </cell>
          <cell r="AN1099" t="str">
            <v>OK</v>
          </cell>
          <cell r="AO1099" t="str">
            <v>OK</v>
          </cell>
          <cell r="AP1099" t="str">
            <v>OK</v>
          </cell>
          <cell r="AQ1099" t="str">
            <v>Badillo de León Susie</v>
          </cell>
          <cell r="AR1099">
            <v>0</v>
          </cell>
        </row>
        <row r="1100">
          <cell r="A1100">
            <v>1099</v>
          </cell>
          <cell r="B1100" t="str">
            <v>BAJA</v>
          </cell>
          <cell r="C1100" t="str">
            <v>CANDIDATO</v>
          </cell>
          <cell r="D1100">
            <v>41177</v>
          </cell>
          <cell r="E1100">
            <v>0</v>
          </cell>
          <cell r="F1100" t="str">
            <v>1° de Septiembre</v>
          </cell>
          <cell r="G1100" t="str">
            <v>PNIEB</v>
          </cell>
          <cell r="H1100" t="str">
            <v>Ana Luz</v>
          </cell>
          <cell r="I1100" t="str">
            <v>Badillo</v>
          </cell>
          <cell r="J1100" t="str">
            <v>López</v>
          </cell>
          <cell r="K1100" t="str">
            <v>Ana Luz Badillo López</v>
          </cell>
          <cell r="L1100" t="str">
            <v>BALA7405257C9</v>
          </cell>
          <cell r="M1100" t="str">
            <v>BALA740525MDGDPN05</v>
          </cell>
          <cell r="N1100" t="str">
            <v>Priv. Itztacihuatl No. 17 Fracc. Madrazo C.P. 34075</v>
          </cell>
          <cell r="O1100" t="str">
            <v>M</v>
          </cell>
          <cell r="P1100" t="str">
            <v>FRACC. MADRAZO</v>
          </cell>
          <cell r="Q1100" t="str">
            <v>Durango</v>
          </cell>
          <cell r="R1100" t="str">
            <v>Victoria de Durango</v>
          </cell>
          <cell r="S1100" t="str">
            <v>Dgo.</v>
          </cell>
          <cell r="T1100">
            <v>6181301279</v>
          </cell>
          <cell r="U1100">
            <v>6181547560</v>
          </cell>
          <cell r="V1100" t="str">
            <v>MEXICANA</v>
          </cell>
          <cell r="W1100" t="str">
            <v>F</v>
          </cell>
          <cell r="X1100" t="str">
            <v>MAESTRIA EN ADMINISTRACION</v>
          </cell>
          <cell r="Y1100">
            <v>0</v>
          </cell>
          <cell r="Z1100">
            <v>0</v>
          </cell>
          <cell r="AA1100">
            <v>0</v>
          </cell>
          <cell r="AB1100" t="str">
            <v>pend</v>
          </cell>
          <cell r="AC1100" t="str">
            <v>pend</v>
          </cell>
          <cell r="AD1100" t="str">
            <v>pend</v>
          </cell>
          <cell r="AE1100" t="str">
            <v>pend</v>
          </cell>
          <cell r="AF1100" t="str">
            <v>pend</v>
          </cell>
          <cell r="AG1100">
            <v>0</v>
          </cell>
          <cell r="AH1100">
            <v>0</v>
          </cell>
          <cell r="AI1100" t="str">
            <v>anabadillo7@aim.com</v>
          </cell>
          <cell r="AJ1100" t="str">
            <v>OK</v>
          </cell>
          <cell r="AK1100" t="str">
            <v>OK</v>
          </cell>
          <cell r="AL1100" t="str">
            <v>OK</v>
          </cell>
          <cell r="AM1100" t="str">
            <v>OK</v>
          </cell>
          <cell r="AN1100" t="str">
            <v>OK</v>
          </cell>
          <cell r="AO1100" t="str">
            <v>OK</v>
          </cell>
          <cell r="AP1100" t="str">
            <v>pend</v>
          </cell>
          <cell r="AQ1100" t="str">
            <v>Badillo López Ana Luz</v>
          </cell>
          <cell r="AR1100">
            <v>0</v>
          </cell>
        </row>
        <row r="1101">
          <cell r="A1101">
            <v>1100</v>
          </cell>
          <cell r="B1101" t="str">
            <v>ASIGNADO</v>
          </cell>
          <cell r="C1101" t="str">
            <v>REINGRESO 2</v>
          </cell>
          <cell r="D1101">
            <v>41177</v>
          </cell>
          <cell r="E1101">
            <v>0</v>
          </cell>
          <cell r="F1101" t="str">
            <v>1° de Septiembre</v>
          </cell>
          <cell r="G1101" t="str">
            <v>PNIEB</v>
          </cell>
          <cell r="H1101" t="str">
            <v>Martha Angélica</v>
          </cell>
          <cell r="I1101" t="str">
            <v>Ruiz</v>
          </cell>
          <cell r="J1101" t="str">
            <v>Haros</v>
          </cell>
          <cell r="K1101" t="str">
            <v>Martha Angélica Ruiz Haros</v>
          </cell>
          <cell r="L1101" t="str">
            <v>RUHM921114MV4</v>
          </cell>
          <cell r="M1101" t="str">
            <v>RUHM921114MDGZRR07</v>
          </cell>
          <cell r="N1101" t="str">
            <v>C. Abasolo No.407 Loc. Felipe Carrillo Puerto C.P. 34729</v>
          </cell>
          <cell r="O1101" t="str">
            <v>M</v>
          </cell>
          <cell r="P1101" t="str">
            <v>M-GUADALUPE VICTORIA</v>
          </cell>
          <cell r="Q1101" t="str">
            <v>Guadalupe Victoria</v>
          </cell>
          <cell r="R1101" t="str">
            <v>Felipe Carrillo Puerto</v>
          </cell>
          <cell r="S1101" t="str">
            <v>Dgo.</v>
          </cell>
          <cell r="T1101">
            <v>6768812958</v>
          </cell>
          <cell r="U1101">
            <v>6761082538</v>
          </cell>
          <cell r="V1101" t="str">
            <v>MEXICANA</v>
          </cell>
          <cell r="W1101" t="str">
            <v>F</v>
          </cell>
          <cell r="X1101" t="str">
            <v>College</v>
          </cell>
          <cell r="Y1101">
            <v>0</v>
          </cell>
          <cell r="Z1101">
            <v>0</v>
          </cell>
          <cell r="AA1101">
            <v>0</v>
          </cell>
          <cell r="AB1101">
            <v>9</v>
          </cell>
          <cell r="AC1101">
            <v>6</v>
          </cell>
          <cell r="AD1101">
            <v>6</v>
          </cell>
          <cell r="AE1101">
            <v>7</v>
          </cell>
          <cell r="AF1101" t="str">
            <v>B1</v>
          </cell>
          <cell r="AG1101">
            <v>0</v>
          </cell>
          <cell r="AH1101">
            <v>0</v>
          </cell>
          <cell r="AI1101" t="str">
            <v>ma14rh@hotmail.com</v>
          </cell>
          <cell r="AJ1101" t="str">
            <v>OK</v>
          </cell>
          <cell r="AK1101" t="str">
            <v>OK</v>
          </cell>
          <cell r="AL1101" t="str">
            <v>OK</v>
          </cell>
          <cell r="AM1101" t="str">
            <v>OK</v>
          </cell>
          <cell r="AN1101" t="str">
            <v>OK</v>
          </cell>
          <cell r="AO1101" t="str">
            <v>OK</v>
          </cell>
          <cell r="AP1101" t="str">
            <v>OK</v>
          </cell>
          <cell r="AQ1101" t="str">
            <v>Ruiz Haros Martha Angélica</v>
          </cell>
          <cell r="AR1101">
            <v>0</v>
          </cell>
        </row>
        <row r="1102">
          <cell r="A1102">
            <v>1101</v>
          </cell>
          <cell r="B1102" t="str">
            <v>CANDIDATO</v>
          </cell>
          <cell r="C1102" t="str">
            <v>CANDIDATO</v>
          </cell>
          <cell r="D1102">
            <v>41178</v>
          </cell>
          <cell r="E1102">
            <v>0</v>
          </cell>
          <cell r="F1102" t="str">
            <v xml:space="preserve"> </v>
          </cell>
          <cell r="G1102" t="str">
            <v xml:space="preserve"> </v>
          </cell>
          <cell r="H1102" t="str">
            <v>Gabriel</v>
          </cell>
          <cell r="I1102" t="str">
            <v>Salinas</v>
          </cell>
          <cell r="J1102" t="str">
            <v>Ochoa</v>
          </cell>
          <cell r="K1102" t="str">
            <v>Gabriel Salinas Ochoa</v>
          </cell>
          <cell r="L1102" t="str">
            <v>SAOG760720QU5</v>
          </cell>
          <cell r="M1102" t="str">
            <v>SAOG760720HDGLCB06</v>
          </cell>
          <cell r="N1102" t="str">
            <v xml:space="preserve">Priv. San Antonio No. 113 Zona Centro C.P. 34000  </v>
          </cell>
          <cell r="O1102" t="str">
            <v>MV</v>
          </cell>
          <cell r="P1102" t="str">
            <v>Zona Centro</v>
          </cell>
          <cell r="Q1102" t="str">
            <v>Durango</v>
          </cell>
          <cell r="R1102" t="str">
            <v>Victoria de Durango</v>
          </cell>
          <cell r="S1102" t="str">
            <v>Dgo.</v>
          </cell>
          <cell r="T1102">
            <v>6188122402</v>
          </cell>
          <cell r="U1102">
            <v>6181513391</v>
          </cell>
          <cell r="V1102" t="str">
            <v>MEXICANA</v>
          </cell>
          <cell r="W1102" t="str">
            <v>M</v>
          </cell>
          <cell r="X1102" t="str">
            <v>MAESTRIA EN ADMINISTRACION DE NEGOCIOS</v>
          </cell>
          <cell r="Y1102">
            <v>0</v>
          </cell>
          <cell r="Z1102">
            <v>0</v>
          </cell>
          <cell r="AA1102">
            <v>0</v>
          </cell>
          <cell r="AB1102">
            <v>8</v>
          </cell>
          <cell r="AC1102">
            <v>6</v>
          </cell>
          <cell r="AD1102">
            <v>9</v>
          </cell>
          <cell r="AE1102">
            <v>7.666666666666667</v>
          </cell>
          <cell r="AF1102" t="str">
            <v>B1</v>
          </cell>
          <cell r="AG1102">
            <v>0</v>
          </cell>
          <cell r="AH1102">
            <v>0</v>
          </cell>
          <cell r="AI1102" t="str">
            <v>gso76@yahoo.com</v>
          </cell>
          <cell r="AJ1102" t="str">
            <v>OK</v>
          </cell>
          <cell r="AK1102" t="str">
            <v>OK</v>
          </cell>
          <cell r="AL1102" t="str">
            <v>OK</v>
          </cell>
          <cell r="AM1102" t="str">
            <v>OK</v>
          </cell>
          <cell r="AN1102" t="str">
            <v>OK</v>
          </cell>
          <cell r="AO1102" t="str">
            <v>OK</v>
          </cell>
          <cell r="AP1102" t="str">
            <v>OK</v>
          </cell>
          <cell r="AQ1102" t="str">
            <v>Salinas Ochoa Gabriel</v>
          </cell>
          <cell r="AR1102">
            <v>0</v>
          </cell>
        </row>
        <row r="1103">
          <cell r="A1103">
            <v>1102</v>
          </cell>
          <cell r="B1103" t="str">
            <v>CANDIDATO</v>
          </cell>
          <cell r="C1103" t="str">
            <v>CANDIDATO</v>
          </cell>
          <cell r="D1103">
            <v>41178</v>
          </cell>
          <cell r="E1103">
            <v>0</v>
          </cell>
          <cell r="F1103" t="str">
            <v xml:space="preserve"> </v>
          </cell>
          <cell r="G1103" t="str">
            <v xml:space="preserve"> </v>
          </cell>
          <cell r="H1103" t="str">
            <v>Abel Fernando</v>
          </cell>
          <cell r="I1103" t="str">
            <v>Flores</v>
          </cell>
          <cell r="J1103" t="str">
            <v>Reyes</v>
          </cell>
          <cell r="K1103" t="str">
            <v>Abel Fernando Flores Reyes</v>
          </cell>
          <cell r="L1103" t="str">
            <v>FORA781026AY6</v>
          </cell>
          <cell r="M1103" t="str">
            <v>FORA781026HDGLYB08</v>
          </cell>
          <cell r="N1103" t="str">
            <v>C. Rio Volga No. 214 Fracc. Loma Bonita C.P. 34199</v>
          </cell>
          <cell r="O1103" t="str">
            <v>M</v>
          </cell>
          <cell r="P1103" t="str">
            <v>FRACC. LOMA BONITA</v>
          </cell>
          <cell r="Q1103" t="str">
            <v>Durango</v>
          </cell>
          <cell r="R1103" t="str">
            <v>Victoria de Durango</v>
          </cell>
          <cell r="S1103" t="str">
            <v>Dgo.</v>
          </cell>
          <cell r="T1103">
            <v>6181421555</v>
          </cell>
          <cell r="U1103">
            <v>6181071166</v>
          </cell>
          <cell r="V1103" t="str">
            <v>MEXICANA</v>
          </cell>
          <cell r="W1103" t="str">
            <v>M</v>
          </cell>
          <cell r="X1103" t="str">
            <v>LIC. EN ADMINISTRACION</v>
          </cell>
          <cell r="Y1103">
            <v>0</v>
          </cell>
          <cell r="Z1103">
            <v>0</v>
          </cell>
          <cell r="AA1103">
            <v>0</v>
          </cell>
          <cell r="AB1103">
            <v>7</v>
          </cell>
          <cell r="AC1103">
            <v>7</v>
          </cell>
          <cell r="AD1103">
            <v>6</v>
          </cell>
          <cell r="AE1103">
            <v>6.666666666666667</v>
          </cell>
          <cell r="AF1103" t="str">
            <v>B1</v>
          </cell>
          <cell r="AG1103">
            <v>0</v>
          </cell>
          <cell r="AH1103">
            <v>0</v>
          </cell>
          <cell r="AI1103" t="str">
            <v>f4831@hotmail.com</v>
          </cell>
          <cell r="AJ1103" t="str">
            <v>OK</v>
          </cell>
          <cell r="AK1103" t="str">
            <v>OK</v>
          </cell>
          <cell r="AL1103" t="str">
            <v>OK</v>
          </cell>
          <cell r="AM1103" t="str">
            <v>OK</v>
          </cell>
          <cell r="AN1103" t="str">
            <v>OK</v>
          </cell>
          <cell r="AO1103" t="str">
            <v>OK</v>
          </cell>
          <cell r="AP1103" t="str">
            <v>OK</v>
          </cell>
          <cell r="AQ1103" t="str">
            <v>Flores Reyes Abel Fernando</v>
          </cell>
          <cell r="AR1103">
            <v>0</v>
          </cell>
        </row>
        <row r="1104">
          <cell r="A1104">
            <v>1103</v>
          </cell>
          <cell r="B1104" t="str">
            <v>CANDIDATO</v>
          </cell>
          <cell r="C1104" t="str">
            <v>CANDIDATO</v>
          </cell>
          <cell r="D1104">
            <v>41178</v>
          </cell>
          <cell r="E1104">
            <v>0</v>
          </cell>
          <cell r="F1104" t="str">
            <v xml:space="preserve"> </v>
          </cell>
          <cell r="G1104" t="str">
            <v xml:space="preserve"> </v>
          </cell>
          <cell r="H1104" t="str">
            <v>Gloria Estefany</v>
          </cell>
          <cell r="I1104" t="str">
            <v>Ibarra</v>
          </cell>
          <cell r="J1104" t="str">
            <v>Martínez</v>
          </cell>
          <cell r="K1104" t="str">
            <v>Gloria Estefany Ibarra Martínez</v>
          </cell>
          <cell r="L1104" t="str">
            <v>IAMG930106Q4A</v>
          </cell>
          <cell r="M1104" t="str">
            <v>IAMG930106MDGBRL01</v>
          </cell>
          <cell r="N1104" t="str">
            <v xml:space="preserve">C. Bailarinas No. 710 Fracc. Roma C.P. 34226 </v>
          </cell>
          <cell r="O1104" t="str">
            <v>M</v>
          </cell>
          <cell r="P1104" t="str">
            <v>FRACC. ROMA</v>
          </cell>
          <cell r="Q1104" t="str">
            <v>Durango</v>
          </cell>
          <cell r="R1104" t="str">
            <v>Victoria de Durango</v>
          </cell>
          <cell r="S1104" t="str">
            <v>Dgo.</v>
          </cell>
          <cell r="T1104">
            <v>6188142034</v>
          </cell>
          <cell r="U1104">
            <v>6181120153</v>
          </cell>
          <cell r="V1104" t="str">
            <v>MEXICANA</v>
          </cell>
          <cell r="W1104" t="str">
            <v>F</v>
          </cell>
          <cell r="X1104" t="str">
            <v>BACHILLERATO</v>
          </cell>
          <cell r="Y1104">
            <v>0</v>
          </cell>
          <cell r="Z1104">
            <v>0</v>
          </cell>
          <cell r="AA1104">
            <v>0</v>
          </cell>
          <cell r="AB1104">
            <v>7</v>
          </cell>
          <cell r="AC1104">
            <v>6</v>
          </cell>
          <cell r="AD1104">
            <v>6</v>
          </cell>
          <cell r="AE1104">
            <v>6.333333333333333</v>
          </cell>
          <cell r="AF1104" t="str">
            <v>B1</v>
          </cell>
          <cell r="AG1104">
            <v>0</v>
          </cell>
          <cell r="AH1104">
            <v>0</v>
          </cell>
          <cell r="AI1104" t="str">
            <v>estefany693@hotamail.com</v>
          </cell>
          <cell r="AJ1104" t="str">
            <v>OK</v>
          </cell>
          <cell r="AK1104" t="str">
            <v>OK</v>
          </cell>
          <cell r="AL1104" t="str">
            <v>OK</v>
          </cell>
          <cell r="AM1104" t="str">
            <v>OK</v>
          </cell>
          <cell r="AN1104" t="str">
            <v>OK</v>
          </cell>
          <cell r="AO1104" t="str">
            <v>OK</v>
          </cell>
          <cell r="AP1104" t="str">
            <v>OK</v>
          </cell>
          <cell r="AQ1104" t="str">
            <v>Ibarra Martínez Gloria Estefany</v>
          </cell>
          <cell r="AR1104">
            <v>0</v>
          </cell>
        </row>
        <row r="1105">
          <cell r="A1105">
            <v>1104</v>
          </cell>
          <cell r="B1105" t="str">
            <v>CANDIDATO</v>
          </cell>
          <cell r="C1105" t="str">
            <v>CANDIDATO</v>
          </cell>
          <cell r="D1105">
            <v>41179</v>
          </cell>
          <cell r="E1105">
            <v>0</v>
          </cell>
          <cell r="F1105" t="str">
            <v xml:space="preserve"> </v>
          </cell>
          <cell r="G1105" t="str">
            <v xml:space="preserve"> </v>
          </cell>
          <cell r="H1105" t="str">
            <v>Orlando Nivardo</v>
          </cell>
          <cell r="I1105" t="str">
            <v>Hernandez</v>
          </cell>
          <cell r="J1105" t="str">
            <v>Rivas</v>
          </cell>
          <cell r="K1105" t="str">
            <v>Orlando Nivardo Hernandez Rivas</v>
          </cell>
          <cell r="L1105" t="str">
            <v>HERO880627TN5</v>
          </cell>
          <cell r="M1105" t="str">
            <v>HERO880627HDGRV03</v>
          </cell>
          <cell r="N1105" t="str">
            <v>C. Ocampo No. 316 Barrio de Analco C.P. 34138</v>
          </cell>
          <cell r="O1105" t="str">
            <v>M</v>
          </cell>
          <cell r="P1105" t="str">
            <v>B. DE ANALCO</v>
          </cell>
          <cell r="Q1105" t="str">
            <v>Durango</v>
          </cell>
          <cell r="R1105" t="str">
            <v>Victoria de Durango</v>
          </cell>
          <cell r="S1105" t="str">
            <v>Dgo.</v>
          </cell>
          <cell r="T1105">
            <v>6188112900</v>
          </cell>
          <cell r="U1105">
            <v>6181535282</v>
          </cell>
          <cell r="V1105" t="str">
            <v>MEXICANA</v>
          </cell>
          <cell r="W1105" t="str">
            <v>M</v>
          </cell>
          <cell r="X1105" t="str">
            <v>LIC. EN EDUCACION FISICA Y DEPORTE</v>
          </cell>
          <cell r="Y1105">
            <v>0</v>
          </cell>
          <cell r="Z1105">
            <v>0</v>
          </cell>
          <cell r="AA1105">
            <v>0</v>
          </cell>
          <cell r="AB1105">
            <v>6</v>
          </cell>
          <cell r="AC1105">
            <v>5</v>
          </cell>
          <cell r="AD1105">
            <v>6</v>
          </cell>
          <cell r="AE1105">
            <v>5.666666666666667</v>
          </cell>
          <cell r="AF1105" t="str">
            <v>B1</v>
          </cell>
          <cell r="AG1105">
            <v>0</v>
          </cell>
          <cell r="AH1105">
            <v>0</v>
          </cell>
          <cell r="AI1105" t="str">
            <v>orlando_onh@hotmail.com</v>
          </cell>
          <cell r="AJ1105" t="str">
            <v>OK</v>
          </cell>
          <cell r="AK1105" t="str">
            <v>OK</v>
          </cell>
          <cell r="AL1105" t="str">
            <v>OK</v>
          </cell>
          <cell r="AM1105" t="str">
            <v>OK</v>
          </cell>
          <cell r="AN1105" t="str">
            <v>OK</v>
          </cell>
          <cell r="AO1105" t="str">
            <v>OK</v>
          </cell>
          <cell r="AP1105" t="str">
            <v>OK</v>
          </cell>
          <cell r="AQ1105" t="str">
            <v>Hernandez Rivas Orlando Nivardo</v>
          </cell>
          <cell r="AR1105">
            <v>0</v>
          </cell>
        </row>
        <row r="1106">
          <cell r="A1106">
            <v>1105</v>
          </cell>
          <cell r="B1106" t="str">
            <v>CANDIDATO</v>
          </cell>
          <cell r="C1106" t="str">
            <v>CANDIDATO</v>
          </cell>
          <cell r="D1106">
            <v>41180</v>
          </cell>
          <cell r="E1106">
            <v>0</v>
          </cell>
          <cell r="F1106" t="str">
            <v xml:space="preserve"> </v>
          </cell>
          <cell r="G1106" t="str">
            <v xml:space="preserve"> </v>
          </cell>
          <cell r="H1106" t="str">
            <v>Esther Emelia</v>
          </cell>
          <cell r="I1106" t="str">
            <v>Espinoza</v>
          </cell>
          <cell r="J1106" t="str">
            <v>Arredondo</v>
          </cell>
          <cell r="K1106" t="str">
            <v>Esther Emelia Espinoza Arredondo</v>
          </cell>
          <cell r="L1106" t="str">
            <v>EIAE770103RJ6</v>
          </cell>
          <cell r="M1106" t="str">
            <v>EIAE770103MSLSRS14</v>
          </cell>
          <cell r="N1106" t="str">
            <v>C. Hacienda de Dolores No. 206 Fracc. La Hacienda C.P. 34238</v>
          </cell>
          <cell r="O1106" t="str">
            <v>M</v>
          </cell>
          <cell r="P1106" t="str">
            <v>FRACC. LA HACIENDA</v>
          </cell>
          <cell r="Q1106" t="str">
            <v>Durango</v>
          </cell>
          <cell r="R1106" t="str">
            <v>Victoria de Durango</v>
          </cell>
          <cell r="S1106" t="str">
            <v>Dgo.</v>
          </cell>
          <cell r="T1106">
            <v>6184554571</v>
          </cell>
          <cell r="U1106">
            <v>6671689872</v>
          </cell>
          <cell r="V1106" t="str">
            <v>MEXICANA</v>
          </cell>
          <cell r="W1106" t="str">
            <v>F</v>
          </cell>
          <cell r="X1106" t="str">
            <v>BACHILLERATO</v>
          </cell>
          <cell r="Y1106">
            <v>0</v>
          </cell>
          <cell r="Z1106">
            <v>0</v>
          </cell>
          <cell r="AA1106">
            <v>0</v>
          </cell>
          <cell r="AB1106">
            <v>7</v>
          </cell>
          <cell r="AC1106">
            <v>6</v>
          </cell>
          <cell r="AD1106">
            <v>8</v>
          </cell>
          <cell r="AE1106">
            <v>7</v>
          </cell>
          <cell r="AF1106" t="str">
            <v>B1</v>
          </cell>
          <cell r="AG1106">
            <v>0</v>
          </cell>
          <cell r="AH1106">
            <v>0</v>
          </cell>
          <cell r="AI1106" t="str">
            <v>vaquerita_esther@hotmail.com</v>
          </cell>
          <cell r="AJ1106" t="str">
            <v>OK</v>
          </cell>
          <cell r="AK1106" t="str">
            <v>OK</v>
          </cell>
          <cell r="AL1106" t="str">
            <v>OK</v>
          </cell>
          <cell r="AM1106" t="str">
            <v>OK</v>
          </cell>
          <cell r="AN1106" t="str">
            <v>pendiente</v>
          </cell>
          <cell r="AO1106" t="str">
            <v>OK</v>
          </cell>
          <cell r="AP1106" t="str">
            <v>OK</v>
          </cell>
          <cell r="AQ1106" t="str">
            <v>Espinoza Arredondo Esther Emelia</v>
          </cell>
          <cell r="AR1106">
            <v>0</v>
          </cell>
        </row>
        <row r="1107">
          <cell r="A1107">
            <v>1106</v>
          </cell>
          <cell r="B1107" t="str">
            <v>CANDIDATO</v>
          </cell>
          <cell r="C1107" t="str">
            <v>CANDIDATO</v>
          </cell>
          <cell r="D1107">
            <v>41180</v>
          </cell>
          <cell r="E1107">
            <v>0</v>
          </cell>
          <cell r="F1107" t="str">
            <v xml:space="preserve"> </v>
          </cell>
          <cell r="G1107" t="str">
            <v xml:space="preserve"> </v>
          </cell>
          <cell r="H1107" t="str">
            <v>Victor Hugo</v>
          </cell>
          <cell r="I1107" t="str">
            <v>Sida</v>
          </cell>
          <cell r="J1107" t="str">
            <v>Ruiz</v>
          </cell>
          <cell r="K1107" t="str">
            <v>Victor Hugo Sida Ruiz</v>
          </cell>
          <cell r="L1107" t="str">
            <v>SIRV861122AA8</v>
          </cell>
          <cell r="M1107" t="str">
            <v>SIRV861122HDGDZC05</v>
          </cell>
          <cell r="N1107" t="str">
            <v>C. Juan Manuel Flores No. 106 Col. 11 de Julio C.P. 34445</v>
          </cell>
          <cell r="O1107" t="str">
            <v>M</v>
          </cell>
          <cell r="P1107" t="str">
            <v>M-CANATLÁN</v>
          </cell>
          <cell r="Q1107" t="str">
            <v>Canatlán</v>
          </cell>
          <cell r="R1107" t="str">
            <v>Durango</v>
          </cell>
          <cell r="S1107" t="str">
            <v>Dgo.</v>
          </cell>
          <cell r="T1107">
            <v>6778721232</v>
          </cell>
          <cell r="U1107">
            <v>6188390400</v>
          </cell>
          <cell r="V1107" t="str">
            <v>MEXICANA</v>
          </cell>
          <cell r="W1107" t="str">
            <v>M</v>
          </cell>
          <cell r="X1107" t="str">
            <v>BACHILLERATO</v>
          </cell>
          <cell r="Y1107">
            <v>0</v>
          </cell>
          <cell r="Z1107">
            <v>0</v>
          </cell>
          <cell r="AA1107">
            <v>0</v>
          </cell>
          <cell r="AB1107">
            <v>8</v>
          </cell>
          <cell r="AC1107">
            <v>6</v>
          </cell>
          <cell r="AD1107">
            <v>7</v>
          </cell>
          <cell r="AE1107">
            <v>7</v>
          </cell>
          <cell r="AF1107" t="str">
            <v>B1</v>
          </cell>
          <cell r="AG1107">
            <v>0</v>
          </cell>
          <cell r="AH1107">
            <v>0</v>
          </cell>
          <cell r="AI1107" t="str">
            <v>royal_blue25@hotmail.com</v>
          </cell>
          <cell r="AJ1107" t="str">
            <v>OK</v>
          </cell>
          <cell r="AK1107" t="str">
            <v>OK</v>
          </cell>
          <cell r="AL1107" t="str">
            <v>OK</v>
          </cell>
          <cell r="AM1107" t="str">
            <v>OK</v>
          </cell>
          <cell r="AN1107" t="str">
            <v>OK</v>
          </cell>
          <cell r="AO1107" t="str">
            <v>OK</v>
          </cell>
          <cell r="AP1107" t="str">
            <v>OK</v>
          </cell>
          <cell r="AQ1107" t="str">
            <v>Sida Ruiz Victor Hugo</v>
          </cell>
          <cell r="AR1107">
            <v>0</v>
          </cell>
        </row>
        <row r="1108">
          <cell r="A1108">
            <v>1107</v>
          </cell>
          <cell r="B1108" t="str">
            <v>CANDIDATO</v>
          </cell>
          <cell r="C1108" t="str">
            <v>CANDIDATO</v>
          </cell>
          <cell r="D1108">
            <v>41184</v>
          </cell>
          <cell r="E1108">
            <v>0</v>
          </cell>
          <cell r="F1108" t="str">
            <v xml:space="preserve"> </v>
          </cell>
          <cell r="G1108" t="str">
            <v xml:space="preserve"> </v>
          </cell>
          <cell r="H1108" t="str">
            <v>Cinthia Nohemí</v>
          </cell>
          <cell r="I1108" t="str">
            <v>Muñoz</v>
          </cell>
          <cell r="J1108" t="str">
            <v>Rubio</v>
          </cell>
          <cell r="K1108" t="str">
            <v>Cinthia Nohemí Muñoz Rubio</v>
          </cell>
          <cell r="L1108" t="str">
            <v>MURC8608011JA</v>
          </cell>
          <cell r="M1108" t="str">
            <v>MURC860801MDGXBN06</v>
          </cell>
          <cell r="N1108" t="str">
            <v>C. Operadores No. 305 Fracc. Fidel Velazquez I C.P. 34229</v>
          </cell>
          <cell r="O1108" t="str">
            <v>M</v>
          </cell>
          <cell r="P1108" t="str">
            <v>Fracc.Fidel Velazquez I</v>
          </cell>
          <cell r="Q1108" t="str">
            <v>Durango</v>
          </cell>
          <cell r="R1108" t="str">
            <v>Victoria de Durango</v>
          </cell>
          <cell r="S1108" t="str">
            <v>Dgo.</v>
          </cell>
          <cell r="T1108" t="str">
            <v>no cuenta</v>
          </cell>
          <cell r="U1108">
            <v>618160.4277</v>
          </cell>
          <cell r="V1108" t="str">
            <v>MEXICANA</v>
          </cell>
          <cell r="W1108" t="str">
            <v>F</v>
          </cell>
          <cell r="X1108" t="str">
            <v>1° semestre College</v>
          </cell>
          <cell r="Y1108">
            <v>0</v>
          </cell>
          <cell r="Z1108">
            <v>0</v>
          </cell>
          <cell r="AA1108">
            <v>0</v>
          </cell>
          <cell r="AB1108">
            <v>8</v>
          </cell>
          <cell r="AC1108">
            <v>6</v>
          </cell>
          <cell r="AD1108">
            <v>9</v>
          </cell>
          <cell r="AE1108">
            <v>7.666666666666667</v>
          </cell>
          <cell r="AF1108" t="str">
            <v>B1</v>
          </cell>
          <cell r="AG1108">
            <v>0</v>
          </cell>
          <cell r="AH1108">
            <v>0</v>
          </cell>
          <cell r="AI1108" t="str">
            <v>cnthmunoz@gmail.com</v>
          </cell>
          <cell r="AJ1108" t="str">
            <v>OK</v>
          </cell>
          <cell r="AK1108" t="str">
            <v>OK</v>
          </cell>
          <cell r="AL1108" t="str">
            <v>OK</v>
          </cell>
          <cell r="AM1108" t="str">
            <v>OK</v>
          </cell>
          <cell r="AN1108" t="str">
            <v>OK</v>
          </cell>
          <cell r="AO1108" t="str">
            <v>OK</v>
          </cell>
          <cell r="AP1108" t="str">
            <v>OK</v>
          </cell>
          <cell r="AQ1108" t="str">
            <v>Muñoz Rubio Cinthia Nohemí</v>
          </cell>
          <cell r="AR1108">
            <v>0</v>
          </cell>
        </row>
        <row r="1109">
          <cell r="A1109">
            <v>1108</v>
          </cell>
          <cell r="B1109" t="str">
            <v>CANDIDATO</v>
          </cell>
          <cell r="C1109" t="str">
            <v>CANDIDATO</v>
          </cell>
          <cell r="D1109">
            <v>41156</v>
          </cell>
          <cell r="E1109">
            <v>0</v>
          </cell>
          <cell r="F1109" t="str">
            <v xml:space="preserve"> </v>
          </cell>
          <cell r="G1109" t="str">
            <v xml:space="preserve"> </v>
          </cell>
          <cell r="H1109" t="str">
            <v>Dina Paola</v>
          </cell>
          <cell r="I1109" t="str">
            <v>Rosales</v>
          </cell>
          <cell r="J1109" t="str">
            <v>Correa</v>
          </cell>
          <cell r="K1109" t="str">
            <v>Dina Paola Rosales Correa</v>
          </cell>
          <cell r="L1109" t="str">
            <v>ROCD880721U93</v>
          </cell>
          <cell r="M1109" t="str">
            <v>ROCD880721MDGSRN03</v>
          </cell>
          <cell r="N1109" t="str">
            <v>Av. Geminis No.2000 Fracc.Morelos 1 C.P.35026</v>
          </cell>
          <cell r="O1109" t="str">
            <v>PETC</v>
          </cell>
          <cell r="P1109" t="str">
            <v>M-GOMEZ PALACIO</v>
          </cell>
          <cell r="Q1109" t="str">
            <v>Gómez Palacio</v>
          </cell>
          <cell r="R1109" t="str">
            <v>Gomez Palacio</v>
          </cell>
          <cell r="S1109" t="str">
            <v>Dgo.</v>
          </cell>
          <cell r="T1109">
            <v>8717195253</v>
          </cell>
          <cell r="U1109">
            <v>8717858556</v>
          </cell>
          <cell r="V1109" t="str">
            <v>MEXICANA</v>
          </cell>
          <cell r="W1109" t="str">
            <v>F</v>
          </cell>
          <cell r="X1109" t="str">
            <v>LIC. EN ADMINSITRACION DE NEGOCIOS EMPRESARIALES</v>
          </cell>
          <cell r="Y1109">
            <v>0</v>
          </cell>
          <cell r="Z1109">
            <v>0</v>
          </cell>
          <cell r="AA1109">
            <v>0</v>
          </cell>
          <cell r="AB1109">
            <v>7</v>
          </cell>
          <cell r="AC1109">
            <v>6</v>
          </cell>
          <cell r="AD1109">
            <v>7</v>
          </cell>
          <cell r="AE1109">
            <v>6.666666666666667</v>
          </cell>
          <cell r="AF1109" t="str">
            <v>B1</v>
          </cell>
          <cell r="AG1109">
            <v>0</v>
          </cell>
          <cell r="AH1109">
            <v>0</v>
          </cell>
          <cell r="AI1109" t="str">
            <v>pao_rosalesc@hotmail.com</v>
          </cell>
          <cell r="AJ1109" t="str">
            <v>OK</v>
          </cell>
          <cell r="AK1109" t="str">
            <v>OK</v>
          </cell>
          <cell r="AL1109" t="str">
            <v>OK</v>
          </cell>
          <cell r="AM1109" t="str">
            <v>OK</v>
          </cell>
          <cell r="AN1109" t="str">
            <v>OK</v>
          </cell>
          <cell r="AO1109" t="str">
            <v>OK</v>
          </cell>
          <cell r="AP1109" t="str">
            <v>OK</v>
          </cell>
          <cell r="AQ1109" t="str">
            <v>Rosales Correa Dina Paola</v>
          </cell>
          <cell r="AR1109" t="str">
            <v>inicialmente se le dio el ID 580 pero por motivos ? se le cambia a este numero</v>
          </cell>
        </row>
        <row r="1110">
          <cell r="A1110">
            <v>1109</v>
          </cell>
          <cell r="B1110" t="str">
            <v>CANDIDATO</v>
          </cell>
          <cell r="C1110" t="str">
            <v>CANDIDATO</v>
          </cell>
          <cell r="D1110">
            <v>41184</v>
          </cell>
          <cell r="E1110" t="e">
            <v>#N/A</v>
          </cell>
          <cell r="F1110" t="str">
            <v xml:space="preserve"> </v>
          </cell>
          <cell r="G1110" t="str">
            <v xml:space="preserve"> </v>
          </cell>
          <cell r="H1110" t="str">
            <v>Francisco Daniel</v>
          </cell>
          <cell r="I1110" t="str">
            <v>Mendez</v>
          </cell>
          <cell r="J1110" t="str">
            <v>Melendez</v>
          </cell>
          <cell r="K1110" t="str">
            <v>Francisco Daniel Mendez Melendez</v>
          </cell>
          <cell r="L1110" t="str">
            <v>MEMF880819414</v>
          </cell>
          <cell r="M1110" t="str">
            <v>MEMF880819HDGNLR08</v>
          </cell>
          <cell r="N1110" t="str">
            <v xml:space="preserve">C. Jade No. 337 Fracc. San Gabriel C.P.34237 </v>
          </cell>
          <cell r="O1110" t="str">
            <v>M</v>
          </cell>
          <cell r="P1110" t="str">
            <v>Fracc.San Gabriel</v>
          </cell>
          <cell r="Q1110" t="str">
            <v>Durango</v>
          </cell>
          <cell r="R1110" t="str">
            <v>Victoria de Durango</v>
          </cell>
          <cell r="S1110" t="str">
            <v>Dgo.</v>
          </cell>
          <cell r="T1110" t="str">
            <v>no cuenta</v>
          </cell>
          <cell r="U1110">
            <v>6181675299</v>
          </cell>
          <cell r="V1110" t="str">
            <v>MEXICANA</v>
          </cell>
          <cell r="W1110" t="str">
            <v>M</v>
          </cell>
          <cell r="X1110" t="str">
            <v>BACHILLERATO</v>
          </cell>
          <cell r="Y1110">
            <v>0</v>
          </cell>
          <cell r="Z1110">
            <v>0</v>
          </cell>
          <cell r="AA1110">
            <v>0</v>
          </cell>
          <cell r="AB1110">
            <v>8</v>
          </cell>
          <cell r="AC1110">
            <v>7</v>
          </cell>
          <cell r="AD1110">
            <v>9</v>
          </cell>
          <cell r="AE1110">
            <v>8</v>
          </cell>
          <cell r="AF1110" t="str">
            <v>B2</v>
          </cell>
          <cell r="AG1110">
            <v>0</v>
          </cell>
          <cell r="AH1110">
            <v>0</v>
          </cell>
          <cell r="AI1110" t="str">
            <v>likeours@hotmail.com</v>
          </cell>
          <cell r="AJ1110" t="str">
            <v>OK</v>
          </cell>
          <cell r="AK1110" t="str">
            <v>OK</v>
          </cell>
          <cell r="AL1110" t="str">
            <v>OK</v>
          </cell>
          <cell r="AM1110" t="str">
            <v>OK</v>
          </cell>
          <cell r="AN1110" t="str">
            <v>OK</v>
          </cell>
          <cell r="AO1110" t="str">
            <v>OK</v>
          </cell>
          <cell r="AP1110" t="str">
            <v>OK</v>
          </cell>
          <cell r="AQ1110" t="str">
            <v>Mendez Melendez Francisco Daniel</v>
          </cell>
          <cell r="AR1110">
            <v>0</v>
          </cell>
        </row>
        <row r="1111">
          <cell r="A1111">
            <v>1110</v>
          </cell>
          <cell r="B1111" t="str">
            <v>CANDIDATO</v>
          </cell>
          <cell r="C1111" t="str">
            <v>CANDIDATO</v>
          </cell>
          <cell r="D1111">
            <v>41185</v>
          </cell>
          <cell r="E1111" t="e">
            <v>#N/A</v>
          </cell>
          <cell r="F1111" t="str">
            <v xml:space="preserve"> </v>
          </cell>
          <cell r="G1111" t="str">
            <v xml:space="preserve"> </v>
          </cell>
          <cell r="H1111" t="str">
            <v>Roel Armando</v>
          </cell>
          <cell r="I1111" t="str">
            <v>Simental</v>
          </cell>
          <cell r="J1111" t="str">
            <v>Murga</v>
          </cell>
          <cell r="K1111" t="str">
            <v>Roel Armando Simental Murga</v>
          </cell>
          <cell r="L1111" t="str">
            <v>SIMR930420AJ9</v>
          </cell>
          <cell r="M1111" t="str">
            <v>SIMR930420HDGMRL03</v>
          </cell>
          <cell r="N1111" t="str">
            <v>C. San Isisdro No.713 Col.san Carlo C.P.34168</v>
          </cell>
          <cell r="O1111" t="str">
            <v>M</v>
          </cell>
          <cell r="P1111" t="str">
            <v>COL. SAN CARLOS</v>
          </cell>
          <cell r="Q1111" t="str">
            <v>Durango</v>
          </cell>
          <cell r="R1111" t="str">
            <v>Victoria de Durango</v>
          </cell>
          <cell r="S1111" t="str">
            <v>Dgo.</v>
          </cell>
          <cell r="T1111">
            <v>0</v>
          </cell>
          <cell r="U1111">
            <v>0</v>
          </cell>
          <cell r="V1111" t="str">
            <v>MEXICANA</v>
          </cell>
          <cell r="W1111" t="str">
            <v>M</v>
          </cell>
          <cell r="X1111" t="str">
            <v>BACHILLERATO</v>
          </cell>
          <cell r="Y1111">
            <v>0</v>
          </cell>
          <cell r="Z1111">
            <v>0</v>
          </cell>
          <cell r="AA1111">
            <v>0</v>
          </cell>
          <cell r="AB1111">
            <v>6</v>
          </cell>
          <cell r="AC1111">
            <v>6</v>
          </cell>
          <cell r="AD1111">
            <v>5</v>
          </cell>
          <cell r="AE1111">
            <v>5.666666666666667</v>
          </cell>
          <cell r="AF1111" t="str">
            <v>B1</v>
          </cell>
          <cell r="AG1111">
            <v>0</v>
          </cell>
          <cell r="AH1111">
            <v>0</v>
          </cell>
          <cell r="AI1111">
            <v>0</v>
          </cell>
          <cell r="AJ1111" t="str">
            <v>OK</v>
          </cell>
          <cell r="AK1111" t="str">
            <v>OK</v>
          </cell>
          <cell r="AL1111" t="str">
            <v>OK</v>
          </cell>
          <cell r="AM1111" t="str">
            <v>OK</v>
          </cell>
          <cell r="AN1111" t="str">
            <v>OK</v>
          </cell>
          <cell r="AO1111" t="str">
            <v>OK</v>
          </cell>
          <cell r="AP1111" t="str">
            <v>OK</v>
          </cell>
          <cell r="AQ1111" t="str">
            <v>Simental Murga Roel Armando</v>
          </cell>
          <cell r="AR1111">
            <v>0</v>
          </cell>
        </row>
        <row r="1112">
          <cell r="A1112">
            <v>1111</v>
          </cell>
          <cell r="B1112" t="str">
            <v>CANDIDATO</v>
          </cell>
          <cell r="C1112" t="str">
            <v>CANDIDATO</v>
          </cell>
          <cell r="D1112">
            <v>41185</v>
          </cell>
          <cell r="E1112" t="e">
            <v>#N/A</v>
          </cell>
          <cell r="F1112" t="str">
            <v xml:space="preserve"> </v>
          </cell>
          <cell r="G1112" t="str">
            <v xml:space="preserve"> </v>
          </cell>
          <cell r="H1112" t="str">
            <v>Carolina</v>
          </cell>
          <cell r="I1112" t="str">
            <v>Villalobos</v>
          </cell>
          <cell r="J1112" t="str">
            <v>Ruiz</v>
          </cell>
          <cell r="K1112" t="str">
            <v>Carolina Villalobos Ruiz</v>
          </cell>
          <cell r="L1112" t="str">
            <v>VIRC860527L17</v>
          </cell>
          <cell r="M1112" t="str">
            <v>VIRC860527MBCLZR04</v>
          </cell>
          <cell r="N1112" t="str">
            <v>C. Pico de Orizaba No.2605 Col. Colinas del Humaya C.P.80029</v>
          </cell>
          <cell r="O1112" t="str">
            <v>M</v>
          </cell>
          <cell r="P1112" t="str">
            <v>M-SINALOA</v>
          </cell>
          <cell r="Q1112" t="str">
            <v>Culiacan</v>
          </cell>
          <cell r="R1112" t="str">
            <v>Sinaloa</v>
          </cell>
          <cell r="S1112" t="str">
            <v>Sin.</v>
          </cell>
          <cell r="T1112" t="str">
            <v>NO CUENTA</v>
          </cell>
          <cell r="U1112" t="str">
            <v>667 7575651</v>
          </cell>
          <cell r="V1112" t="str">
            <v>MEXICANA</v>
          </cell>
          <cell r="W1112" t="str">
            <v>F</v>
          </cell>
          <cell r="X1112" t="str">
            <v>BACHILLERATO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 t="e">
            <v>#DIV/0!</v>
          </cell>
          <cell r="AF1112">
            <v>0</v>
          </cell>
          <cell r="AG1112">
            <v>0</v>
          </cell>
          <cell r="AH1112">
            <v>0</v>
          </cell>
          <cell r="AI1112" t="str">
            <v>villaloboscaro.26@hotmail.com</v>
          </cell>
          <cell r="AJ1112" t="str">
            <v>OK</v>
          </cell>
          <cell r="AK1112" t="str">
            <v>OK</v>
          </cell>
          <cell r="AL1112" t="str">
            <v>OK</v>
          </cell>
          <cell r="AM1112" t="str">
            <v>OK</v>
          </cell>
          <cell r="AN1112" t="str">
            <v>OK</v>
          </cell>
          <cell r="AO1112" t="str">
            <v>OK</v>
          </cell>
          <cell r="AP1112" t="str">
            <v>OK</v>
          </cell>
          <cell r="AQ1112" t="str">
            <v>Villalobos Ruiz Carolina</v>
          </cell>
          <cell r="AR1112">
            <v>0</v>
          </cell>
        </row>
        <row r="1113">
          <cell r="A1113">
            <v>1112</v>
          </cell>
          <cell r="B1113" t="str">
            <v>CANDIDATO</v>
          </cell>
          <cell r="C1113" t="str">
            <v>CANDIDATO</v>
          </cell>
          <cell r="D1113">
            <v>41186</v>
          </cell>
          <cell r="E1113" t="e">
            <v>#N/A</v>
          </cell>
          <cell r="F1113" t="str">
            <v xml:space="preserve"> </v>
          </cell>
          <cell r="G1113" t="str">
            <v xml:space="preserve"> </v>
          </cell>
          <cell r="H1113" t="str">
            <v>Ricardo</v>
          </cell>
          <cell r="I1113" t="str">
            <v>Rosales</v>
          </cell>
          <cell r="J1113" t="str">
            <v>Llamas</v>
          </cell>
          <cell r="K1113" t="str">
            <v>Ricardo Rosales Llamas</v>
          </cell>
          <cell r="L1113" t="str">
            <v>ROLR840908735</v>
          </cell>
          <cell r="M1113" t="str">
            <v>RORL840908HBCSLC00</v>
          </cell>
          <cell r="N1113" t="str">
            <v>Av. Aldama No.147 Col.Obrera C.P.22830</v>
          </cell>
          <cell r="O1113" t="str">
            <v>M</v>
          </cell>
          <cell r="P1113" t="str">
            <v>E-BAJA CALIFORNIA</v>
          </cell>
          <cell r="Q1113" t="str">
            <v>Ensenada</v>
          </cell>
          <cell r="R1113" t="str">
            <v>Baja California</v>
          </cell>
          <cell r="S1113" t="str">
            <v>B.C</v>
          </cell>
          <cell r="T1113">
            <v>6188170774</v>
          </cell>
          <cell r="U1113">
            <v>6188228760</v>
          </cell>
          <cell r="V1113" t="str">
            <v>MEXICANA</v>
          </cell>
          <cell r="W1113" t="str">
            <v>M</v>
          </cell>
          <cell r="X1113" t="str">
            <v>BACHILLERATO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 t="e">
            <v>#DIV/0!</v>
          </cell>
          <cell r="AF1113" t="str">
            <v>B2</v>
          </cell>
          <cell r="AG1113">
            <v>0</v>
          </cell>
          <cell r="AH1113">
            <v>0</v>
          </cell>
          <cell r="AI1113" t="str">
            <v>rickdoross84@hotmail.com</v>
          </cell>
          <cell r="AJ1113" t="str">
            <v>OK</v>
          </cell>
          <cell r="AK1113" t="str">
            <v>OK</v>
          </cell>
          <cell r="AL1113" t="str">
            <v>OK</v>
          </cell>
          <cell r="AM1113" t="str">
            <v>pend</v>
          </cell>
          <cell r="AN1113" t="str">
            <v>OK</v>
          </cell>
          <cell r="AO1113" t="str">
            <v>OK</v>
          </cell>
          <cell r="AP1113" t="str">
            <v>OK</v>
          </cell>
          <cell r="AQ1113" t="str">
            <v>Rosales Llamas Ricardo</v>
          </cell>
          <cell r="AR1113">
            <v>0</v>
          </cell>
        </row>
        <row r="1114">
          <cell r="A1114">
            <v>1113</v>
          </cell>
          <cell r="B1114" t="str">
            <v>CANDIDATO</v>
          </cell>
          <cell r="C1114" t="str">
            <v>CANDIDATO</v>
          </cell>
          <cell r="D1114">
            <v>41187</v>
          </cell>
          <cell r="E1114" t="e">
            <v>#N/A</v>
          </cell>
          <cell r="F1114" t="str">
            <v xml:space="preserve"> </v>
          </cell>
          <cell r="G1114" t="str">
            <v xml:space="preserve"> </v>
          </cell>
          <cell r="H1114" t="str">
            <v>Yuri Yanet</v>
          </cell>
          <cell r="I1114" t="str">
            <v>Salas</v>
          </cell>
          <cell r="J1114" t="str">
            <v>Morales</v>
          </cell>
          <cell r="K1114" t="str">
            <v>Yuri Yanet Salas Morales</v>
          </cell>
          <cell r="L1114" t="str">
            <v>SAMY910610QK2</v>
          </cell>
          <cell r="M1114" t="str">
            <v>SAMY910610MDGLRR02</v>
          </cell>
          <cell r="N1114" t="str">
            <v xml:space="preserve">C. Sin Nombre S/N </v>
          </cell>
          <cell r="O1114" t="str">
            <v>PETC</v>
          </cell>
          <cell r="P1114" t="str">
            <v>Loc. Francisco Javier Lajas</v>
          </cell>
          <cell r="Q1114" t="str">
            <v>Coneto de Comonfort</v>
          </cell>
          <cell r="R1114" t="str">
            <v>Loc. Francisco Javier Lajas</v>
          </cell>
          <cell r="S1114" t="str">
            <v>Dgo.</v>
          </cell>
          <cell r="T1114">
            <v>6774880117</v>
          </cell>
          <cell r="U1114">
            <v>6771074788</v>
          </cell>
          <cell r="V1114" t="str">
            <v>MEXICANA</v>
          </cell>
          <cell r="W1114" t="str">
            <v>F</v>
          </cell>
          <cell r="X1114" t="str">
            <v>BACHILLERATO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 t="e">
            <v>#DIV/0!</v>
          </cell>
          <cell r="AF1114" t="str">
            <v>B1</v>
          </cell>
          <cell r="AG1114">
            <v>0</v>
          </cell>
          <cell r="AH1114">
            <v>0</v>
          </cell>
          <cell r="AI1114" t="str">
            <v>yusal.piebdgo@gmail.com</v>
          </cell>
          <cell r="AJ1114" t="str">
            <v>OK</v>
          </cell>
          <cell r="AK1114" t="str">
            <v>OK</v>
          </cell>
          <cell r="AL1114" t="str">
            <v>OK</v>
          </cell>
          <cell r="AM1114" t="str">
            <v>OK</v>
          </cell>
          <cell r="AN1114" t="str">
            <v>OK</v>
          </cell>
          <cell r="AO1114" t="str">
            <v>OK</v>
          </cell>
          <cell r="AP1114" t="str">
            <v>OK</v>
          </cell>
          <cell r="AQ1114" t="str">
            <v>Salas Morales Yuri Yanet</v>
          </cell>
          <cell r="AR1114">
            <v>0</v>
          </cell>
        </row>
        <row r="1115">
          <cell r="A1115">
            <v>1114</v>
          </cell>
          <cell r="B1115" t="str">
            <v>CANDIDATO</v>
          </cell>
          <cell r="C1115" t="str">
            <v>CANDIDATO</v>
          </cell>
          <cell r="D1115">
            <v>41191</v>
          </cell>
          <cell r="E1115" t="e">
            <v>#N/A</v>
          </cell>
          <cell r="F1115" t="str">
            <v xml:space="preserve"> </v>
          </cell>
          <cell r="G1115" t="str">
            <v xml:space="preserve"> </v>
          </cell>
          <cell r="H1115" t="str">
            <v>Yubia</v>
          </cell>
          <cell r="I1115" t="str">
            <v>Salas</v>
          </cell>
          <cell r="J1115" t="str">
            <v>Serrano</v>
          </cell>
          <cell r="K1115" t="str">
            <v>Yubia Salas Serrano</v>
          </cell>
          <cell r="L1115" t="str">
            <v>SASY820301S79</v>
          </cell>
          <cell r="M1115" t="str">
            <v>SASY820301MDGLRB06</v>
          </cell>
          <cell r="N1115" t="str">
            <v>Prol. Vicente Guerrero 612B Zona Centro C.P. 34890</v>
          </cell>
          <cell r="O1115" t="str">
            <v>PETC</v>
          </cell>
          <cell r="P1115" t="str">
            <v>M. Vicente Guerreo</v>
          </cell>
          <cell r="Q1115" t="str">
            <v>Vicente Guerrero</v>
          </cell>
          <cell r="R1115" t="str">
            <v>Vicente Guerrero</v>
          </cell>
          <cell r="S1115" t="str">
            <v>Dgo.</v>
          </cell>
          <cell r="T1115">
            <v>6758651780</v>
          </cell>
          <cell r="U1115">
            <v>6751091700</v>
          </cell>
          <cell r="V1115" t="str">
            <v>MEXICANA</v>
          </cell>
          <cell r="W1115" t="str">
            <v>F</v>
          </cell>
          <cell r="X1115" t="str">
            <v>BACHILLERATO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 t="e">
            <v>#DIV/0!</v>
          </cell>
          <cell r="AF1115" t="str">
            <v>B1</v>
          </cell>
          <cell r="AG1115">
            <v>0</v>
          </cell>
          <cell r="AH1115">
            <v>0</v>
          </cell>
          <cell r="AI1115" t="str">
            <v>yubsal.piebdgo@gmail.com</v>
          </cell>
          <cell r="AJ1115" t="str">
            <v>OK</v>
          </cell>
          <cell r="AK1115" t="str">
            <v>OK</v>
          </cell>
          <cell r="AL1115" t="str">
            <v>OK</v>
          </cell>
          <cell r="AM1115" t="str">
            <v>OK</v>
          </cell>
          <cell r="AN1115" t="str">
            <v>OK</v>
          </cell>
          <cell r="AO1115" t="str">
            <v>OK</v>
          </cell>
          <cell r="AP1115" t="str">
            <v>OK</v>
          </cell>
          <cell r="AQ1115" t="str">
            <v>Salas Serrano Yubia</v>
          </cell>
          <cell r="AR1115" t="str">
            <v>SEGÚN ACUERDO EL CURSO ByCENED SE PRESENTARA EN DICIEMBRE (PETC)</v>
          </cell>
        </row>
        <row r="1116">
          <cell r="A1116">
            <v>1115</v>
          </cell>
          <cell r="B1116" t="str">
            <v>CANDIDATO</v>
          </cell>
          <cell r="C1116" t="str">
            <v>CANDIDATO</v>
          </cell>
          <cell r="D1116">
            <v>41193</v>
          </cell>
          <cell r="E1116" t="e">
            <v>#N/A</v>
          </cell>
          <cell r="F1116" t="str">
            <v xml:space="preserve"> </v>
          </cell>
          <cell r="G1116" t="str">
            <v xml:space="preserve"> </v>
          </cell>
          <cell r="H1116" t="str">
            <v>Luis Alfredo</v>
          </cell>
          <cell r="I1116" t="str">
            <v>Flores</v>
          </cell>
          <cell r="J1116" t="str">
            <v>González</v>
          </cell>
          <cell r="K1116" t="str">
            <v>Luis Alfredo Flores González</v>
          </cell>
          <cell r="L1116" t="str">
            <v>FOGL9108078VA</v>
          </cell>
          <cell r="M1116" t="str">
            <v>FOGL910807HZSLNS08</v>
          </cell>
          <cell r="N1116" t="str">
            <v xml:space="preserve">C. Sin Nombre S/N Loc. Ignacio Zaragoza C.P. 34745 </v>
          </cell>
          <cell r="O1116" t="str">
            <v>PETC</v>
          </cell>
          <cell r="P1116" t="str">
            <v>Peñon Blanco</v>
          </cell>
          <cell r="Q1116" t="str">
            <v>Peñon Banco</v>
          </cell>
          <cell r="R1116" t="str">
            <v>Loc. Ignacio Zaragoza</v>
          </cell>
          <cell r="S1116" t="str">
            <v>Dgo.</v>
          </cell>
          <cell r="T1116">
            <v>6761055839</v>
          </cell>
          <cell r="U1116">
            <v>6761093463</v>
          </cell>
          <cell r="V1116" t="str">
            <v>MEXICANA</v>
          </cell>
          <cell r="W1116" t="str">
            <v>M</v>
          </cell>
          <cell r="X1116" t="str">
            <v>HIGH SCHOOL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 t="e">
            <v>#DIV/0!</v>
          </cell>
          <cell r="AF1116" t="str">
            <v>B2</v>
          </cell>
          <cell r="AG1116">
            <v>0</v>
          </cell>
          <cell r="AH1116">
            <v>0</v>
          </cell>
          <cell r="AI1116" t="str">
            <v>lfplayamade254@yohoo.com</v>
          </cell>
          <cell r="AJ1116" t="str">
            <v>OK</v>
          </cell>
          <cell r="AK1116" t="str">
            <v>OK</v>
          </cell>
          <cell r="AL1116" t="str">
            <v>OK</v>
          </cell>
          <cell r="AM1116" t="str">
            <v>pend</v>
          </cell>
          <cell r="AN1116" t="str">
            <v>OK</v>
          </cell>
          <cell r="AO1116" t="str">
            <v>OK</v>
          </cell>
          <cell r="AP1116" t="str">
            <v>OK</v>
          </cell>
          <cell r="AQ1116" t="str">
            <v>Flores González Luis Alfredo</v>
          </cell>
          <cell r="AR1116" t="str">
            <v>SEGÚN ACUERDO EL CURSO ByCENED SE PRESENTARA EN DICIEMBRE (PETC)</v>
          </cell>
        </row>
        <row r="1117">
          <cell r="A1117">
            <v>1116</v>
          </cell>
          <cell r="B1117" t="str">
            <v>CANDIDATO</v>
          </cell>
          <cell r="C1117" t="str">
            <v>CANDIDATO</v>
          </cell>
          <cell r="D1117">
            <v>41194</v>
          </cell>
          <cell r="E1117" t="e">
            <v>#N/A</v>
          </cell>
          <cell r="F1117" t="str">
            <v xml:space="preserve"> </v>
          </cell>
          <cell r="G1117" t="str">
            <v xml:space="preserve"> </v>
          </cell>
          <cell r="H1117" t="str">
            <v>Liliana</v>
          </cell>
          <cell r="I1117" t="str">
            <v>Salas</v>
          </cell>
          <cell r="J1117" t="str">
            <v>Avitia</v>
          </cell>
          <cell r="K1117" t="str">
            <v>Liliana Salas Avitia</v>
          </cell>
          <cell r="L1117" t="str">
            <v>SAAL940524G78</v>
          </cell>
          <cell r="M1117" t="str">
            <v>SAAL940524MDGLVL05</v>
          </cell>
          <cell r="N1117" t="str">
            <v>C. Sin Nombre S/N Loc. San Juan de Michis C.P. 34920</v>
          </cell>
          <cell r="O1117" t="str">
            <v>PETC</v>
          </cell>
          <cell r="P1117" t="str">
            <v>San Juan Michis</v>
          </cell>
          <cell r="Q1117" t="str">
            <v>Súchil</v>
          </cell>
          <cell r="R1117" t="str">
            <v>Durango</v>
          </cell>
          <cell r="S1117" t="str">
            <v>Dgo.</v>
          </cell>
          <cell r="T1117">
            <v>6755960528</v>
          </cell>
          <cell r="U1117">
            <v>6751042513</v>
          </cell>
          <cell r="V1117" t="str">
            <v>MEXICANA</v>
          </cell>
          <cell r="W1117" t="str">
            <v>F</v>
          </cell>
          <cell r="X1117" t="str">
            <v>BACHILLERATO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 t="e">
            <v>#DIV/0!</v>
          </cell>
          <cell r="AF1117" t="str">
            <v>B1</v>
          </cell>
          <cell r="AG1117">
            <v>0</v>
          </cell>
          <cell r="AH1117">
            <v>0</v>
          </cell>
          <cell r="AI1117" t="str">
            <v>lilysalas24@hotmail.com</v>
          </cell>
          <cell r="AJ1117" t="str">
            <v>pend</v>
          </cell>
          <cell r="AK1117" t="str">
            <v>OK</v>
          </cell>
          <cell r="AL1117" t="str">
            <v>OK</v>
          </cell>
          <cell r="AM1117" t="str">
            <v>OK</v>
          </cell>
          <cell r="AN1117" t="str">
            <v>OK</v>
          </cell>
          <cell r="AO1117" t="str">
            <v>PEND</v>
          </cell>
          <cell r="AP1117" t="str">
            <v>OK</v>
          </cell>
          <cell r="AQ1117" t="str">
            <v>Salas Avitia Liliana</v>
          </cell>
          <cell r="AR1117" t="str">
            <v>SEGÚN ACUERDO EL CURSO ByCENED SE PRESENTARA EN DICIEMBRE (PETC)</v>
          </cell>
        </row>
        <row r="1118">
          <cell r="A1118">
            <v>1117</v>
          </cell>
          <cell r="B1118" t="str">
            <v>CANDIDATO</v>
          </cell>
          <cell r="C1118" t="str">
            <v>CANDIDATO</v>
          </cell>
          <cell r="D1118">
            <v>41194</v>
          </cell>
          <cell r="E1118" t="e">
            <v>#N/A</v>
          </cell>
          <cell r="F1118" t="str">
            <v xml:space="preserve"> </v>
          </cell>
          <cell r="G1118" t="str">
            <v xml:space="preserve"> </v>
          </cell>
          <cell r="H1118" t="str">
            <v>Juan José</v>
          </cell>
          <cell r="I1118" t="str">
            <v>Rodríguez</v>
          </cell>
          <cell r="J1118" t="str">
            <v>Nájera</v>
          </cell>
          <cell r="K1118" t="str">
            <v>Juan José Rodríguez Nájera</v>
          </cell>
          <cell r="L1118" t="str">
            <v>RONJ6601038S0</v>
          </cell>
          <cell r="M1118" t="str">
            <v>RONJ660103HDGDJN05</v>
          </cell>
          <cell r="N1118" t="str">
            <v xml:space="preserve">C.San Ramon # 420 Col. Villa del Mar C.P. 35025 </v>
          </cell>
          <cell r="O1118" t="str">
            <v>PETC</v>
          </cell>
          <cell r="P1118" t="str">
            <v>M-GÓMEZ PALACIO</v>
          </cell>
          <cell r="Q1118" t="str">
            <v>Gómez Palacio</v>
          </cell>
          <cell r="R1118" t="str">
            <v>Durango</v>
          </cell>
          <cell r="S1118" t="str">
            <v>Dgo.</v>
          </cell>
          <cell r="T1118">
            <v>6768810415</v>
          </cell>
          <cell r="U1118">
            <v>3141043333</v>
          </cell>
          <cell r="V1118" t="str">
            <v>MEXICANA</v>
          </cell>
          <cell r="W1118" t="str">
            <v>M</v>
          </cell>
          <cell r="X1118" t="str">
            <v>BACHILLERATO</v>
          </cell>
          <cell r="Y1118">
            <v>0</v>
          </cell>
          <cell r="Z1118">
            <v>0</v>
          </cell>
          <cell r="AA1118">
            <v>0</v>
          </cell>
          <cell r="AB1118">
            <v>8</v>
          </cell>
          <cell r="AC1118">
            <v>9</v>
          </cell>
          <cell r="AD1118">
            <v>7</v>
          </cell>
          <cell r="AE1118">
            <v>8</v>
          </cell>
          <cell r="AF1118" t="str">
            <v>B1</v>
          </cell>
          <cell r="AG1118">
            <v>0</v>
          </cell>
          <cell r="AH1118">
            <v>0</v>
          </cell>
          <cell r="AI1118" t="str">
            <v>Ángelwear_saray@hotmail.com</v>
          </cell>
          <cell r="AJ1118" t="str">
            <v>OK</v>
          </cell>
          <cell r="AK1118" t="str">
            <v>OK</v>
          </cell>
          <cell r="AL1118" t="str">
            <v>OK</v>
          </cell>
          <cell r="AM1118" t="str">
            <v>OK</v>
          </cell>
          <cell r="AN1118" t="str">
            <v>OK</v>
          </cell>
          <cell r="AO1118" t="str">
            <v>OK</v>
          </cell>
          <cell r="AP1118" t="str">
            <v>OK</v>
          </cell>
          <cell r="AQ1118" t="str">
            <v>Rodríguez Nájera Juan José</v>
          </cell>
          <cell r="AR1118">
            <v>0</v>
          </cell>
        </row>
        <row r="1119">
          <cell r="A1119">
            <v>1118</v>
          </cell>
          <cell r="B1119" t="str">
            <v>CANDIDATO</v>
          </cell>
          <cell r="C1119" t="str">
            <v>CANDIDATO</v>
          </cell>
          <cell r="D1119">
            <v>41197</v>
          </cell>
          <cell r="E1119" t="e">
            <v>#N/A</v>
          </cell>
          <cell r="F1119" t="str">
            <v xml:space="preserve"> </v>
          </cell>
          <cell r="G1119" t="str">
            <v xml:space="preserve"> </v>
          </cell>
          <cell r="H1119" t="str">
            <v>Ángelina Cruz</v>
          </cell>
          <cell r="I1119" t="str">
            <v>Corral</v>
          </cell>
          <cell r="J1119" t="str">
            <v>López</v>
          </cell>
          <cell r="K1119" t="str">
            <v>Ángelina Cruz Corral López</v>
          </cell>
          <cell r="L1119" t="str">
            <v>COLA6609161W4</v>
          </cell>
          <cell r="M1119" t="str">
            <v>CXLA660916MDGRPN09</v>
          </cell>
          <cell r="N1119" t="str">
            <v>C.Severino Ceniceros No.103 Fracc. San Marcos C.P.34225</v>
          </cell>
          <cell r="O1119" t="str">
            <v>PETC</v>
          </cell>
          <cell r="P1119" t="str">
            <v>FRACC. SAN MARCOS</v>
          </cell>
          <cell r="Q1119" t="str">
            <v>Durango</v>
          </cell>
          <cell r="R1119" t="str">
            <v>Victoria de Durango</v>
          </cell>
          <cell r="S1119" t="str">
            <v>Dgo.</v>
          </cell>
          <cell r="T1119">
            <v>6188142579</v>
          </cell>
          <cell r="U1119">
            <v>6181749832</v>
          </cell>
          <cell r="V1119" t="str">
            <v>MEXICANA</v>
          </cell>
          <cell r="W1119" t="str">
            <v>F</v>
          </cell>
          <cell r="X1119" t="str">
            <v>BACHILLERATO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 t="e">
            <v>#DIV/0!</v>
          </cell>
          <cell r="AF1119" t="str">
            <v>B1</v>
          </cell>
          <cell r="AG1119">
            <v>0</v>
          </cell>
          <cell r="AH1119">
            <v>0</v>
          </cell>
          <cell r="AI1119" t="str">
            <v>viajesaccl@hotmail.com</v>
          </cell>
          <cell r="AJ1119" t="str">
            <v>OK</v>
          </cell>
          <cell r="AK1119" t="str">
            <v>OK</v>
          </cell>
          <cell r="AL1119" t="str">
            <v>OK</v>
          </cell>
          <cell r="AM1119" t="str">
            <v>OK</v>
          </cell>
          <cell r="AN1119" t="str">
            <v>OK</v>
          </cell>
          <cell r="AO1119" t="str">
            <v>OK</v>
          </cell>
          <cell r="AP1119" t="str">
            <v>OK</v>
          </cell>
          <cell r="AQ1119" t="str">
            <v>Corral López Ángelina Cruz</v>
          </cell>
          <cell r="AR1119" t="str">
            <v>SEGÚN ACUERDO EL CURSO ByCENED SE PRESENTARA EN DICIEMBRE (PETC)</v>
          </cell>
        </row>
        <row r="1120">
          <cell r="A1120">
            <v>1119</v>
          </cell>
          <cell r="B1120" t="str">
            <v>CANDIDATO</v>
          </cell>
          <cell r="C1120" t="str">
            <v>CANDIDATO</v>
          </cell>
          <cell r="D1120">
            <v>41197</v>
          </cell>
          <cell r="E1120" t="e">
            <v>#N/A</v>
          </cell>
          <cell r="F1120" t="str">
            <v xml:space="preserve"> </v>
          </cell>
          <cell r="G1120" t="str">
            <v xml:space="preserve"> </v>
          </cell>
          <cell r="H1120" t="str">
            <v>Cynthia Alejandra</v>
          </cell>
          <cell r="I1120" t="str">
            <v>Alvarado</v>
          </cell>
          <cell r="J1120" t="str">
            <v>Magallanes</v>
          </cell>
          <cell r="K1120" t="str">
            <v>Cynthia Alejandra Alvarado Magallanes</v>
          </cell>
          <cell r="L1120" t="str">
            <v>AAMC750919QV2</v>
          </cell>
          <cell r="M1120" t="str">
            <v>AAMC750919MDGLGY08</v>
          </cell>
          <cell r="N1120" t="str">
            <v>C.El Tule No.140 5 Fracc. La Forestal C.P. 34217</v>
          </cell>
          <cell r="O1120" t="str">
            <v>PETC</v>
          </cell>
          <cell r="P1120" t="str">
            <v>FRACC. LA FORESTAL</v>
          </cell>
          <cell r="Q1120" t="str">
            <v>Durango</v>
          </cell>
          <cell r="R1120" t="str">
            <v>Victoria de Durango</v>
          </cell>
          <cell r="S1120" t="str">
            <v>Dgo.</v>
          </cell>
          <cell r="T1120">
            <v>6181291654</v>
          </cell>
          <cell r="U1120">
            <v>6182991110</v>
          </cell>
          <cell r="V1120" t="str">
            <v>MEXICANA</v>
          </cell>
          <cell r="W1120" t="str">
            <v>F</v>
          </cell>
          <cell r="X1120" t="str">
            <v>BACHILLERATO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 t="e">
            <v>#DIV/0!</v>
          </cell>
          <cell r="AF1120" t="str">
            <v>B1</v>
          </cell>
          <cell r="AG1120">
            <v>0</v>
          </cell>
          <cell r="AH1120">
            <v>0</v>
          </cell>
          <cell r="AI1120" t="str">
            <v>prietalinda_dgo@hotmail.com</v>
          </cell>
          <cell r="AJ1120" t="str">
            <v>OK</v>
          </cell>
          <cell r="AK1120" t="str">
            <v>OK</v>
          </cell>
          <cell r="AL1120" t="str">
            <v>OK</v>
          </cell>
          <cell r="AM1120" t="str">
            <v>OK</v>
          </cell>
          <cell r="AN1120" t="str">
            <v>OK</v>
          </cell>
          <cell r="AO1120" t="str">
            <v>OK</v>
          </cell>
          <cell r="AP1120" t="str">
            <v>OK</v>
          </cell>
          <cell r="AQ1120" t="str">
            <v>Alvarado Magallanes Cynthia Alejandra</v>
          </cell>
          <cell r="AR1120" t="str">
            <v>SEGÚN ACUERDO EL CURSO ByCENED SE PRESENTARA EN DICIEMBRE (PETC)</v>
          </cell>
        </row>
        <row r="1121">
          <cell r="A1121">
            <v>1120</v>
          </cell>
          <cell r="B1121" t="str">
            <v>CANDIDATO</v>
          </cell>
          <cell r="C1121" t="str">
            <v>CANDIDATO</v>
          </cell>
          <cell r="D1121">
            <v>41200</v>
          </cell>
          <cell r="E1121" t="e">
            <v>#N/A</v>
          </cell>
          <cell r="F1121" t="str">
            <v xml:space="preserve"> </v>
          </cell>
          <cell r="G1121" t="str">
            <v xml:space="preserve"> </v>
          </cell>
          <cell r="H1121" t="str">
            <v>Roberto Carlos</v>
          </cell>
          <cell r="I1121" t="str">
            <v>Medina</v>
          </cell>
          <cell r="J1121" t="str">
            <v>Alvarado</v>
          </cell>
          <cell r="K1121" t="str">
            <v>Roberto Carlos Medina Alvarado</v>
          </cell>
          <cell r="L1121" t="str">
            <v>MEAX760801RZ9</v>
          </cell>
          <cell r="M1121" t="str">
            <v>MXAR760801HDGDLB08</v>
          </cell>
          <cell r="N1121" t="str">
            <v>C.Eucalipto No. 206 Fracc. Las Flores C.P. 34229</v>
          </cell>
          <cell r="O1121" t="str">
            <v>M</v>
          </cell>
          <cell r="P1121" t="str">
            <v>FRACC. LAS FLORES</v>
          </cell>
          <cell r="Q1121" t="str">
            <v>Durango</v>
          </cell>
          <cell r="R1121" t="str">
            <v>Victoria de Durango</v>
          </cell>
          <cell r="S1121" t="str">
            <v>Dgo.</v>
          </cell>
          <cell r="T1121">
            <v>6188119806</v>
          </cell>
          <cell r="U1121">
            <v>6181454946</v>
          </cell>
          <cell r="V1121" t="str">
            <v>MEXICANA</v>
          </cell>
          <cell r="W1121" t="str">
            <v>M</v>
          </cell>
          <cell r="X1121" t="str">
            <v>BACHILLERATO</v>
          </cell>
          <cell r="Y1121">
            <v>0</v>
          </cell>
          <cell r="Z1121">
            <v>0</v>
          </cell>
          <cell r="AA1121">
            <v>0</v>
          </cell>
          <cell r="AB1121">
            <v>6</v>
          </cell>
          <cell r="AC1121">
            <v>5</v>
          </cell>
          <cell r="AD1121">
            <v>6</v>
          </cell>
          <cell r="AE1121">
            <v>5.666666666666667</v>
          </cell>
          <cell r="AF1121" t="str">
            <v>B2</v>
          </cell>
          <cell r="AG1121">
            <v>0</v>
          </cell>
          <cell r="AH1121">
            <v>0</v>
          </cell>
          <cell r="AI1121" t="str">
            <v>camimeme12@hotmail.com</v>
          </cell>
          <cell r="AJ1121" t="str">
            <v>OK</v>
          </cell>
          <cell r="AK1121" t="str">
            <v>OK</v>
          </cell>
          <cell r="AL1121" t="str">
            <v>OK</v>
          </cell>
          <cell r="AM1121" t="str">
            <v>OK</v>
          </cell>
          <cell r="AN1121" t="str">
            <v>OK</v>
          </cell>
          <cell r="AO1121" t="str">
            <v>OK</v>
          </cell>
          <cell r="AP1121" t="str">
            <v>OK</v>
          </cell>
          <cell r="AQ1121" t="str">
            <v>Medina Alvarado Roberto Carlos</v>
          </cell>
          <cell r="AR1121">
            <v>0</v>
          </cell>
        </row>
        <row r="1122">
          <cell r="A1122">
            <v>1121</v>
          </cell>
          <cell r="B1122" t="str">
            <v>ASIGNADO</v>
          </cell>
          <cell r="C1122" t="str">
            <v>CANDIDATO</v>
          </cell>
          <cell r="D1122">
            <v>41200</v>
          </cell>
          <cell r="E1122">
            <v>1121</v>
          </cell>
          <cell r="F1122" t="str">
            <v>1° de Septiembre</v>
          </cell>
          <cell r="G1122" t="str">
            <v>PNIEB</v>
          </cell>
          <cell r="H1122" t="str">
            <v>Talina Marisol</v>
          </cell>
          <cell r="I1122" t="str">
            <v>Millan</v>
          </cell>
          <cell r="J1122" t="str">
            <v>González</v>
          </cell>
          <cell r="K1122" t="str">
            <v>Talina Marisol Millan González</v>
          </cell>
          <cell r="L1122" t="str">
            <v>MIGT8003214UA</v>
          </cell>
          <cell r="M1122" t="str">
            <v>MIGT800321MMCLNL06</v>
          </cell>
          <cell r="N1122" t="str">
            <v>C.21A Poniente 7 Col. 5 de Febrero C.P. 30710</v>
          </cell>
          <cell r="O1122" t="str">
            <v>M</v>
          </cell>
          <cell r="P1122" t="str">
            <v>E-CHIAPAS</v>
          </cell>
          <cell r="Q1122" t="str">
            <v>Tapachula</v>
          </cell>
          <cell r="R1122" t="str">
            <v>Chiapas</v>
          </cell>
          <cell r="S1122" t="str">
            <v>Chiapas</v>
          </cell>
          <cell r="T1122" t="str">
            <v>NO CUENTA</v>
          </cell>
          <cell r="U1122">
            <v>6181417502</v>
          </cell>
          <cell r="V1122" t="str">
            <v>MEXICANA</v>
          </cell>
          <cell r="W1122" t="str">
            <v>F</v>
          </cell>
          <cell r="X1122" t="str">
            <v>BACHILLERATO (asistente educativo)</v>
          </cell>
          <cell r="Y1122">
            <v>0</v>
          </cell>
          <cell r="Z1122">
            <v>0</v>
          </cell>
          <cell r="AA1122">
            <v>0</v>
          </cell>
          <cell r="AB1122">
            <v>9</v>
          </cell>
          <cell r="AC1122">
            <v>6</v>
          </cell>
          <cell r="AD1122">
            <v>7</v>
          </cell>
          <cell r="AE1122">
            <v>7.333333333333333</v>
          </cell>
          <cell r="AF1122" t="str">
            <v>B1</v>
          </cell>
          <cell r="AG1122">
            <v>0</v>
          </cell>
          <cell r="AH1122">
            <v>0</v>
          </cell>
          <cell r="AI1122" t="str">
            <v>lunaduoctubre@live.com.mx</v>
          </cell>
          <cell r="AJ1122" t="str">
            <v>OK</v>
          </cell>
          <cell r="AK1122" t="str">
            <v>OK</v>
          </cell>
          <cell r="AL1122" t="str">
            <v>OK</v>
          </cell>
          <cell r="AM1122" t="str">
            <v>OK</v>
          </cell>
          <cell r="AN1122" t="str">
            <v>OK</v>
          </cell>
          <cell r="AO1122" t="str">
            <v>OK</v>
          </cell>
          <cell r="AP1122" t="str">
            <v>OK</v>
          </cell>
          <cell r="AQ1122" t="str">
            <v>Millan González Talina Marisol</v>
          </cell>
          <cell r="AR1122">
            <v>0</v>
          </cell>
        </row>
        <row r="1123">
          <cell r="A1123">
            <v>1122</v>
          </cell>
          <cell r="B1123" t="str">
            <v>ASIGNADO</v>
          </cell>
          <cell r="C1123" t="str">
            <v>CANDIDATO</v>
          </cell>
          <cell r="D1123">
            <v>41200</v>
          </cell>
          <cell r="E1123">
            <v>1122</v>
          </cell>
          <cell r="F1123" t="str">
            <v>1° de Octubre</v>
          </cell>
          <cell r="G1123" t="str">
            <v>PNIEB</v>
          </cell>
          <cell r="H1123" t="str">
            <v>Maricela</v>
          </cell>
          <cell r="I1123" t="str">
            <v>González</v>
          </cell>
          <cell r="J1123" t="str">
            <v>Martínez</v>
          </cell>
          <cell r="K1123" t="str">
            <v>Maricela González Martínez</v>
          </cell>
          <cell r="L1123" t="str">
            <v>GOMM731127410</v>
          </cell>
          <cell r="M1123" t="str">
            <v>GOMM731127MDGNRR08</v>
          </cell>
          <cell r="N1123" t="str">
            <v>C. Sin Nombre No. 8 S/N Loc. Alamillo De Galeana C.P. 35770</v>
          </cell>
          <cell r="O1123" t="str">
            <v>M</v>
          </cell>
          <cell r="P1123" t="str">
            <v>Loc. Alamillo de Galeana</v>
          </cell>
          <cell r="Q1123" t="str">
            <v>Rodeo</v>
          </cell>
          <cell r="R1123" t="str">
            <v>Durango</v>
          </cell>
          <cell r="S1123" t="str">
            <v>Dgo.</v>
          </cell>
          <cell r="T1123">
            <v>6771008749</v>
          </cell>
          <cell r="U1123">
            <v>6771009043</v>
          </cell>
          <cell r="V1123" t="str">
            <v>MEXICANA</v>
          </cell>
          <cell r="W1123" t="str">
            <v>F</v>
          </cell>
          <cell r="X1123" t="str">
            <v>BACHILLERATO (secretaria bilingue)</v>
          </cell>
          <cell r="Y1123">
            <v>0</v>
          </cell>
          <cell r="Z1123">
            <v>0</v>
          </cell>
          <cell r="AA1123">
            <v>0</v>
          </cell>
          <cell r="AB1123">
            <v>7</v>
          </cell>
          <cell r="AC1123">
            <v>6</v>
          </cell>
          <cell r="AD1123">
            <v>7</v>
          </cell>
          <cell r="AE1123">
            <v>6.666666666666667</v>
          </cell>
          <cell r="AF1123" t="str">
            <v>B1</v>
          </cell>
          <cell r="AG1123">
            <v>0</v>
          </cell>
          <cell r="AH1123">
            <v>0</v>
          </cell>
          <cell r="AI1123" t="str">
            <v>maryjaial@hotmail.com</v>
          </cell>
          <cell r="AJ1123" t="str">
            <v>OK</v>
          </cell>
          <cell r="AK1123" t="str">
            <v>OK</v>
          </cell>
          <cell r="AL1123" t="str">
            <v>OK</v>
          </cell>
          <cell r="AM1123" t="str">
            <v>OK</v>
          </cell>
          <cell r="AN1123" t="str">
            <v>OK</v>
          </cell>
          <cell r="AO1123" t="str">
            <v>OK</v>
          </cell>
          <cell r="AP1123" t="str">
            <v>OK</v>
          </cell>
          <cell r="AQ1123" t="str">
            <v>González Martínez Maricela</v>
          </cell>
          <cell r="AR1123">
            <v>0</v>
          </cell>
        </row>
        <row r="1124">
          <cell r="A1124">
            <v>1123</v>
          </cell>
          <cell r="B1124" t="str">
            <v>CANDIDATO</v>
          </cell>
          <cell r="C1124" t="str">
            <v>CANDIDATO</v>
          </cell>
          <cell r="D1124">
            <v>41200</v>
          </cell>
          <cell r="E1124" t="e">
            <v>#N/A</v>
          </cell>
          <cell r="F1124" t="str">
            <v xml:space="preserve"> </v>
          </cell>
          <cell r="G1124" t="str">
            <v xml:space="preserve"> </v>
          </cell>
          <cell r="H1124" t="str">
            <v>Ma. Elena</v>
          </cell>
          <cell r="I1124" t="str">
            <v>Mendoza</v>
          </cell>
          <cell r="J1124" t="str">
            <v>Cardenas</v>
          </cell>
          <cell r="K1124" t="str">
            <v>Ma. Elena Mendoza Cardenas</v>
          </cell>
          <cell r="L1124" t="str">
            <v>MECM6511088J5</v>
          </cell>
          <cell r="M1124" t="str">
            <v>MECE651108MNLNRL07</v>
          </cell>
          <cell r="N1124" t="str">
            <v>C.Sin Nombre S/N Loc. El Ricon C.P. 35637</v>
          </cell>
          <cell r="O1124" t="str">
            <v>M</v>
          </cell>
          <cell r="P1124" t="str">
            <v>Loc. El Rincon</v>
          </cell>
          <cell r="Q1124" t="str">
            <v>Tepehuanes</v>
          </cell>
          <cell r="R1124" t="str">
            <v>Durango</v>
          </cell>
          <cell r="S1124" t="str">
            <v>Dgo.</v>
          </cell>
          <cell r="T1124">
            <v>6741020278</v>
          </cell>
          <cell r="U1124">
            <v>6741004511</v>
          </cell>
          <cell r="V1124" t="str">
            <v>MEXICANA</v>
          </cell>
          <cell r="W1124" t="str">
            <v>F</v>
          </cell>
          <cell r="X1124" t="str">
            <v>Junior college</v>
          </cell>
          <cell r="Y1124">
            <v>0</v>
          </cell>
          <cell r="Z1124">
            <v>0</v>
          </cell>
          <cell r="AA1124">
            <v>0</v>
          </cell>
          <cell r="AB1124">
            <v>9</v>
          </cell>
          <cell r="AC1124">
            <v>6</v>
          </cell>
          <cell r="AD1124">
            <v>9</v>
          </cell>
          <cell r="AE1124">
            <v>8</v>
          </cell>
          <cell r="AF1124" t="str">
            <v>B1</v>
          </cell>
          <cell r="AG1124">
            <v>0</v>
          </cell>
          <cell r="AH1124">
            <v>0</v>
          </cell>
          <cell r="AI1124" t="str">
            <v>mendozac65maria@hotmail.com</v>
          </cell>
          <cell r="AJ1124" t="str">
            <v>OK</v>
          </cell>
          <cell r="AK1124" t="str">
            <v>OK</v>
          </cell>
          <cell r="AL1124" t="str">
            <v>OK</v>
          </cell>
          <cell r="AM1124" t="str">
            <v>OK</v>
          </cell>
          <cell r="AN1124" t="str">
            <v>OK</v>
          </cell>
          <cell r="AO1124" t="str">
            <v>OK</v>
          </cell>
          <cell r="AP1124" t="str">
            <v>OK</v>
          </cell>
          <cell r="AQ1124" t="str">
            <v>Mendoza Cardenas Ma. Elena</v>
          </cell>
          <cell r="AR1124">
            <v>0</v>
          </cell>
        </row>
        <row r="1125">
          <cell r="A1125">
            <v>1124</v>
          </cell>
          <cell r="B1125" t="str">
            <v>CANDIDATO</v>
          </cell>
          <cell r="C1125" t="str">
            <v>CANDIDATO</v>
          </cell>
          <cell r="D1125">
            <v>41201</v>
          </cell>
          <cell r="E1125" t="e">
            <v>#N/A</v>
          </cell>
          <cell r="F1125" t="str">
            <v xml:space="preserve"> </v>
          </cell>
          <cell r="G1125" t="str">
            <v xml:space="preserve"> </v>
          </cell>
          <cell r="H1125" t="str">
            <v>Juan Pablo</v>
          </cell>
          <cell r="I1125" t="str">
            <v>Flores</v>
          </cell>
          <cell r="J1125" t="str">
            <v>de la Rosa</v>
          </cell>
          <cell r="K1125" t="str">
            <v>Juan Pablo Flores de la Rosa</v>
          </cell>
          <cell r="L1125" t="str">
            <v>FORJ711119FW3</v>
          </cell>
          <cell r="M1125" t="str">
            <v>FORJ711119HDGLSN04</v>
          </cell>
          <cell r="N1125" t="str">
            <v>C.Republica de Colombia No.303 Col.Francisco Zarco C.P. 34210</v>
          </cell>
          <cell r="O1125" t="str">
            <v>M</v>
          </cell>
          <cell r="P1125" t="str">
            <v>COL. FRANCISCO ZARCO</v>
          </cell>
          <cell r="Q1125" t="str">
            <v>Durango</v>
          </cell>
          <cell r="R1125" t="str">
            <v>Victoria de Durango</v>
          </cell>
          <cell r="S1125" t="str">
            <v>Dgo.</v>
          </cell>
          <cell r="T1125" t="str">
            <v>NO CUENTA</v>
          </cell>
          <cell r="U1125">
            <v>6491019432</v>
          </cell>
          <cell r="V1125" t="str">
            <v>MEXICANA</v>
          </cell>
          <cell r="W1125" t="str">
            <v>M</v>
          </cell>
          <cell r="X1125" t="str">
            <v>BACHILLERATO EN COMERCIO</v>
          </cell>
          <cell r="Y1125">
            <v>0</v>
          </cell>
          <cell r="Z1125">
            <v>0</v>
          </cell>
          <cell r="AA1125">
            <v>0</v>
          </cell>
          <cell r="AB1125">
            <v>7</v>
          </cell>
          <cell r="AC1125">
            <v>6</v>
          </cell>
          <cell r="AD1125">
            <v>6</v>
          </cell>
          <cell r="AE1125">
            <v>6.333333333333333</v>
          </cell>
          <cell r="AF1125" t="str">
            <v>B1</v>
          </cell>
          <cell r="AG1125">
            <v>0</v>
          </cell>
          <cell r="AH1125">
            <v>0</v>
          </cell>
          <cell r="AI1125" t="str">
            <v>streetlegal_13@hotmail.com</v>
          </cell>
          <cell r="AJ1125" t="str">
            <v>OK</v>
          </cell>
          <cell r="AK1125" t="str">
            <v>OK</v>
          </cell>
          <cell r="AL1125" t="str">
            <v>OK</v>
          </cell>
          <cell r="AM1125" t="str">
            <v>OK</v>
          </cell>
          <cell r="AN1125" t="str">
            <v>OK</v>
          </cell>
          <cell r="AO1125" t="str">
            <v>OK</v>
          </cell>
          <cell r="AP1125" t="str">
            <v>OK</v>
          </cell>
          <cell r="AQ1125" t="str">
            <v>Flores de la Rosa Juan Pablo</v>
          </cell>
          <cell r="AR1125">
            <v>0</v>
          </cell>
        </row>
        <row r="1126">
          <cell r="A1126">
            <v>1125</v>
          </cell>
          <cell r="B1126" t="str">
            <v>CANDIDATO</v>
          </cell>
          <cell r="C1126" t="str">
            <v>CANDIDATO</v>
          </cell>
          <cell r="D1126">
            <v>41201</v>
          </cell>
          <cell r="E1126" t="e">
            <v>#N/A</v>
          </cell>
          <cell r="F1126" t="str">
            <v xml:space="preserve"> </v>
          </cell>
          <cell r="G1126" t="str">
            <v xml:space="preserve"> </v>
          </cell>
          <cell r="H1126" t="str">
            <v>Luis Alonso</v>
          </cell>
          <cell r="I1126" t="str">
            <v>Rodríguez</v>
          </cell>
          <cell r="J1126" t="str">
            <v>Villa</v>
          </cell>
          <cell r="K1126" t="str">
            <v>Luis Alonso Rodríguez Villa</v>
          </cell>
          <cell r="L1126" t="str">
            <v>ROVL7205067B6</v>
          </cell>
          <cell r="M1126" t="str">
            <v>ROVL720506HDGDLS02</v>
          </cell>
          <cell r="N1126" t="str">
            <v xml:space="preserve">C.Aries No.111 Fracc. San Ángel C.P. 34125 </v>
          </cell>
          <cell r="O1126" t="str">
            <v>M</v>
          </cell>
          <cell r="P1126" t="str">
            <v>FRACC. SAN Ángel</v>
          </cell>
          <cell r="Q1126" t="str">
            <v>Durango</v>
          </cell>
          <cell r="R1126" t="str">
            <v>Victoria de Durango</v>
          </cell>
          <cell r="S1126" t="str">
            <v>Dgo.</v>
          </cell>
          <cell r="T1126" t="str">
            <v>NO CUENTA</v>
          </cell>
          <cell r="U1126" t="str">
            <v>no cuenta</v>
          </cell>
          <cell r="V1126" t="str">
            <v>MEXICANA</v>
          </cell>
          <cell r="W1126" t="str">
            <v>M</v>
          </cell>
          <cell r="X1126" t="str">
            <v>HIGH SCHOOL</v>
          </cell>
          <cell r="Y1126">
            <v>0</v>
          </cell>
          <cell r="Z1126">
            <v>0</v>
          </cell>
          <cell r="AA1126">
            <v>0</v>
          </cell>
          <cell r="AB1126">
            <v>6</v>
          </cell>
          <cell r="AC1126">
            <v>6</v>
          </cell>
          <cell r="AD1126">
            <v>5</v>
          </cell>
          <cell r="AE1126">
            <v>5.666666666666667</v>
          </cell>
          <cell r="AF1126" t="str">
            <v>pend</v>
          </cell>
          <cell r="AG1126">
            <v>0</v>
          </cell>
          <cell r="AH1126">
            <v>0</v>
          </cell>
          <cell r="AI1126" t="str">
            <v>pendiente</v>
          </cell>
          <cell r="AJ1126" t="str">
            <v>OK</v>
          </cell>
          <cell r="AK1126" t="str">
            <v>OK</v>
          </cell>
          <cell r="AL1126" t="str">
            <v>OK</v>
          </cell>
          <cell r="AM1126" t="str">
            <v>OK</v>
          </cell>
          <cell r="AN1126" t="str">
            <v>OK</v>
          </cell>
          <cell r="AO1126" t="str">
            <v>OK</v>
          </cell>
          <cell r="AP1126" t="str">
            <v>OK</v>
          </cell>
          <cell r="AQ1126" t="str">
            <v>Rodríguez Villa Luis Alonso</v>
          </cell>
          <cell r="AR1126">
            <v>0</v>
          </cell>
        </row>
        <row r="1127">
          <cell r="A1127">
            <v>1126</v>
          </cell>
          <cell r="B1127" t="str">
            <v>CANDIDATO</v>
          </cell>
          <cell r="C1127" t="str">
            <v>CANDIDATO</v>
          </cell>
          <cell r="D1127">
            <v>41201</v>
          </cell>
          <cell r="E1127" t="e">
            <v>#N/A</v>
          </cell>
          <cell r="F1127" t="str">
            <v xml:space="preserve"> </v>
          </cell>
          <cell r="G1127" t="str">
            <v xml:space="preserve"> </v>
          </cell>
          <cell r="H1127" t="str">
            <v>Jesús Erasmo</v>
          </cell>
          <cell r="I1127" t="str">
            <v>Meraz</v>
          </cell>
          <cell r="J1127" t="str">
            <v>Puentes</v>
          </cell>
          <cell r="K1127" t="str">
            <v>Jesús Erasmo Meraz Puentes</v>
          </cell>
          <cell r="L1127" t="str">
            <v>MEPJ930207A65</v>
          </cell>
          <cell r="M1127" t="str">
            <v>MEPJ930207HCLRNS00</v>
          </cell>
          <cell r="N1127" t="str">
            <v xml:space="preserve">C.Lopez Rayon No.421 Zona Centro C.P.34740 </v>
          </cell>
          <cell r="O1127" t="str">
            <v>M</v>
          </cell>
          <cell r="P1127" t="str">
            <v>Zona Centro</v>
          </cell>
          <cell r="Q1127" t="str">
            <v>Peñon Banco</v>
          </cell>
          <cell r="R1127" t="str">
            <v>Durango</v>
          </cell>
          <cell r="S1127" t="str">
            <v>Dgo.</v>
          </cell>
          <cell r="T1127">
            <v>6768810241</v>
          </cell>
          <cell r="U1127">
            <v>6761040295</v>
          </cell>
          <cell r="V1127" t="str">
            <v>MEXICANA</v>
          </cell>
          <cell r="W1127" t="str">
            <v>M</v>
          </cell>
          <cell r="X1127" t="str">
            <v>BACHILLERATO</v>
          </cell>
          <cell r="Y1127">
            <v>0</v>
          </cell>
          <cell r="Z1127">
            <v>0</v>
          </cell>
          <cell r="AA1127">
            <v>0</v>
          </cell>
          <cell r="AB1127">
            <v>7</v>
          </cell>
          <cell r="AC1127">
            <v>6</v>
          </cell>
          <cell r="AD1127">
            <v>9</v>
          </cell>
          <cell r="AE1127">
            <v>7.333333333333333</v>
          </cell>
          <cell r="AF1127" t="str">
            <v>B1</v>
          </cell>
          <cell r="AG1127">
            <v>0</v>
          </cell>
          <cell r="AH1127">
            <v>0</v>
          </cell>
          <cell r="AI1127" t="str">
            <v>erazrock@hotmail.com</v>
          </cell>
          <cell r="AJ1127" t="str">
            <v>OK</v>
          </cell>
          <cell r="AK1127" t="str">
            <v>OK</v>
          </cell>
          <cell r="AL1127" t="str">
            <v>OK</v>
          </cell>
          <cell r="AM1127" t="str">
            <v>OK</v>
          </cell>
          <cell r="AN1127" t="str">
            <v>OK</v>
          </cell>
          <cell r="AO1127" t="str">
            <v>OK</v>
          </cell>
          <cell r="AP1127" t="str">
            <v>OK</v>
          </cell>
          <cell r="AQ1127" t="str">
            <v>Meraz Puentes Jesús Erasmo</v>
          </cell>
          <cell r="AR1127">
            <v>0</v>
          </cell>
        </row>
        <row r="1128">
          <cell r="A1128">
            <v>1127</v>
          </cell>
          <cell r="B1128" t="str">
            <v>CANDIDATO</v>
          </cell>
          <cell r="C1128" t="str">
            <v>CANDIDATO</v>
          </cell>
          <cell r="D1128">
            <v>41201</v>
          </cell>
          <cell r="E1128" t="e">
            <v>#N/A</v>
          </cell>
          <cell r="F1128" t="str">
            <v xml:space="preserve"> </v>
          </cell>
          <cell r="G1128" t="str">
            <v xml:space="preserve"> </v>
          </cell>
          <cell r="H1128" t="str">
            <v>Héctor Aaron</v>
          </cell>
          <cell r="I1128" t="str">
            <v>Tinoco</v>
          </cell>
          <cell r="J1128" t="str">
            <v>Gutierrez</v>
          </cell>
          <cell r="K1128" t="str">
            <v>Héctor Aaron Tinoco Gutierrez</v>
          </cell>
          <cell r="L1128" t="str">
            <v>TIGH940701R98</v>
          </cell>
          <cell r="M1128" t="str">
            <v>TIGH940701HDGNTC05</v>
          </cell>
          <cell r="N1128" t="str">
            <v xml:space="preserve">C.Mina No.316-2 Barrio de Analco C.P.34138 </v>
          </cell>
          <cell r="O1128" t="str">
            <v>V</v>
          </cell>
          <cell r="P1128" t="str">
            <v>B. DE ANALCO</v>
          </cell>
          <cell r="Q1128" t="str">
            <v>Durango</v>
          </cell>
          <cell r="R1128" t="str">
            <v>Victoria de Durango</v>
          </cell>
          <cell r="S1128" t="str">
            <v>Dgo.</v>
          </cell>
          <cell r="T1128">
            <v>6188112000</v>
          </cell>
          <cell r="U1128">
            <v>6181315090</v>
          </cell>
          <cell r="V1128" t="str">
            <v>MEXICANA</v>
          </cell>
          <cell r="W1128" t="str">
            <v>M</v>
          </cell>
          <cell r="X1128" t="str">
            <v>BACHILLERATO</v>
          </cell>
          <cell r="Y1128">
            <v>0</v>
          </cell>
          <cell r="Z1128">
            <v>0</v>
          </cell>
          <cell r="AA1128">
            <v>0</v>
          </cell>
          <cell r="AB1128">
            <v>9</v>
          </cell>
          <cell r="AC1128">
            <v>7</v>
          </cell>
          <cell r="AD1128">
            <v>7</v>
          </cell>
          <cell r="AE1128">
            <v>7.666666666666667</v>
          </cell>
          <cell r="AF1128" t="str">
            <v>B2</v>
          </cell>
          <cell r="AG1128">
            <v>0</v>
          </cell>
          <cell r="AH1128">
            <v>0</v>
          </cell>
          <cell r="AI1128" t="str">
            <v>torojr@hotmail.com</v>
          </cell>
          <cell r="AJ1128" t="str">
            <v>OK</v>
          </cell>
          <cell r="AK1128" t="str">
            <v>OK</v>
          </cell>
          <cell r="AL1128" t="str">
            <v>OK</v>
          </cell>
          <cell r="AM1128" t="str">
            <v>OK</v>
          </cell>
          <cell r="AN1128" t="str">
            <v>OK</v>
          </cell>
          <cell r="AO1128" t="str">
            <v>OK</v>
          </cell>
          <cell r="AP1128" t="str">
            <v>OK</v>
          </cell>
          <cell r="AQ1128" t="str">
            <v>Tinoco Gutierrez Héctor Aaron</v>
          </cell>
          <cell r="AR1128">
            <v>0</v>
          </cell>
        </row>
        <row r="1129">
          <cell r="A1129">
            <v>1128</v>
          </cell>
          <cell r="B1129" t="str">
            <v>CANDIDATO</v>
          </cell>
          <cell r="C1129" t="str">
            <v>CANDIDATO</v>
          </cell>
          <cell r="D1129">
            <v>41201</v>
          </cell>
          <cell r="E1129" t="e">
            <v>#N/A</v>
          </cell>
          <cell r="F1129" t="str">
            <v xml:space="preserve"> </v>
          </cell>
          <cell r="G1129" t="str">
            <v xml:space="preserve"> </v>
          </cell>
          <cell r="H1129" t="str">
            <v>Sergio Rolando</v>
          </cell>
          <cell r="I1129" t="str">
            <v>Vázquez</v>
          </cell>
          <cell r="J1129" t="str">
            <v>Vargas</v>
          </cell>
          <cell r="K1129" t="str">
            <v>Sergio Rolando Vázquez Vargas</v>
          </cell>
          <cell r="L1129" t="str">
            <v>VAVS841123JXA</v>
          </cell>
          <cell r="M1129" t="str">
            <v>VAVS841123HDGZRR04</v>
          </cell>
          <cell r="N1129" t="str">
            <v>C.Gral. Toribio Martínez No. 422 Fracc. Domingo Arrieta</v>
          </cell>
          <cell r="O1129" t="str">
            <v>MV</v>
          </cell>
          <cell r="P1129" t="str">
            <v>FRACC. DOMINGO ARRIETA</v>
          </cell>
          <cell r="Q1129" t="str">
            <v>Durango</v>
          </cell>
          <cell r="R1129" t="str">
            <v>Victoria de Durango</v>
          </cell>
          <cell r="S1129" t="str">
            <v>Dgo.</v>
          </cell>
          <cell r="T1129">
            <v>6188246900</v>
          </cell>
          <cell r="U1129">
            <v>6181094606</v>
          </cell>
          <cell r="V1129" t="str">
            <v>MEXICANA</v>
          </cell>
          <cell r="W1129" t="str">
            <v>M</v>
          </cell>
          <cell r="X1129" t="str">
            <v>LIC. EN ADMINISTRACION DE EMPRESAS (4° Cuatrimestre)</v>
          </cell>
          <cell r="Y1129">
            <v>0</v>
          </cell>
          <cell r="Z1129">
            <v>0</v>
          </cell>
          <cell r="AA1129">
            <v>0</v>
          </cell>
          <cell r="AB1129">
            <v>8</v>
          </cell>
          <cell r="AC1129">
            <v>6</v>
          </cell>
          <cell r="AD1129">
            <v>7</v>
          </cell>
          <cell r="AE1129">
            <v>7</v>
          </cell>
          <cell r="AF1129" t="str">
            <v>B1</v>
          </cell>
          <cell r="AG1129">
            <v>0</v>
          </cell>
          <cell r="AH1129">
            <v>0</v>
          </cell>
          <cell r="AI1129" t="str">
            <v>rapevazquez@hotmail.com</v>
          </cell>
          <cell r="AJ1129" t="str">
            <v>OK</v>
          </cell>
          <cell r="AK1129" t="str">
            <v>OK</v>
          </cell>
          <cell r="AL1129" t="str">
            <v>OK</v>
          </cell>
          <cell r="AM1129" t="str">
            <v>OK</v>
          </cell>
          <cell r="AN1129" t="str">
            <v>OK</v>
          </cell>
          <cell r="AO1129" t="str">
            <v>OK</v>
          </cell>
          <cell r="AP1129" t="str">
            <v>OK</v>
          </cell>
          <cell r="AQ1129" t="str">
            <v>Vázquez Vargas Sergio Rolando</v>
          </cell>
          <cell r="AR1129">
            <v>0</v>
          </cell>
        </row>
        <row r="1130">
          <cell r="A1130">
            <v>1129</v>
          </cell>
          <cell r="B1130" t="str">
            <v>CANDIDATO</v>
          </cell>
          <cell r="C1130" t="str">
            <v>CANDIDATO</v>
          </cell>
          <cell r="D1130">
            <v>41205</v>
          </cell>
          <cell r="E1130" t="e">
            <v>#N/A</v>
          </cell>
          <cell r="F1130" t="str">
            <v xml:space="preserve"> </v>
          </cell>
          <cell r="G1130" t="str">
            <v xml:space="preserve"> </v>
          </cell>
          <cell r="H1130" t="str">
            <v>Graciela</v>
          </cell>
          <cell r="I1130" t="str">
            <v>Acosta</v>
          </cell>
          <cell r="J1130" t="str">
            <v>García</v>
          </cell>
          <cell r="K1130" t="str">
            <v>Graciela Acosta García</v>
          </cell>
          <cell r="L1130" t="str">
            <v>AOGG800831T9A</v>
          </cell>
          <cell r="M1130" t="str">
            <v>AOGG800831MDFCRR07</v>
          </cell>
          <cell r="N1130" t="str">
            <v>C. Isauro Venzor No. 604 A Col. Cienega C.P. 34090</v>
          </cell>
          <cell r="O1130" t="str">
            <v>TC</v>
          </cell>
          <cell r="P1130" t="str">
            <v>COL. CIENEGA</v>
          </cell>
          <cell r="Q1130" t="str">
            <v>Durango</v>
          </cell>
          <cell r="R1130" t="str">
            <v>Victoria de Durango</v>
          </cell>
          <cell r="S1130" t="str">
            <v>Dgo.</v>
          </cell>
          <cell r="T1130">
            <v>6188279219</v>
          </cell>
          <cell r="U1130">
            <v>6181746865</v>
          </cell>
          <cell r="V1130" t="str">
            <v>MEXICANA</v>
          </cell>
          <cell r="W1130" t="str">
            <v>F</v>
          </cell>
          <cell r="X1130" t="str">
            <v>LIC. MEDICINA VETERINARIA</v>
          </cell>
          <cell r="Y1130">
            <v>0</v>
          </cell>
          <cell r="Z1130">
            <v>0</v>
          </cell>
          <cell r="AA1130">
            <v>0</v>
          </cell>
          <cell r="AB1130">
            <v>6</v>
          </cell>
          <cell r="AC1130">
            <v>6</v>
          </cell>
          <cell r="AD1130">
            <v>6</v>
          </cell>
          <cell r="AE1130">
            <v>6</v>
          </cell>
          <cell r="AF1130" t="str">
            <v>B1</v>
          </cell>
          <cell r="AG1130">
            <v>0</v>
          </cell>
          <cell r="AH1130">
            <v>0</v>
          </cell>
          <cell r="AI1130" t="str">
            <v>lagoyax@hotmail.com</v>
          </cell>
          <cell r="AJ1130" t="str">
            <v>OK</v>
          </cell>
          <cell r="AK1130" t="str">
            <v>OK</v>
          </cell>
          <cell r="AL1130" t="str">
            <v>OK</v>
          </cell>
          <cell r="AM1130" t="str">
            <v>OK</v>
          </cell>
          <cell r="AN1130" t="str">
            <v>OK</v>
          </cell>
          <cell r="AO1130" t="str">
            <v>OK</v>
          </cell>
          <cell r="AP1130" t="str">
            <v>OK</v>
          </cell>
          <cell r="AQ1130" t="str">
            <v>Acosta García Graciela</v>
          </cell>
          <cell r="AR1130">
            <v>0</v>
          </cell>
        </row>
        <row r="1131">
          <cell r="A1131">
            <v>1130</v>
          </cell>
          <cell r="B1131" t="str">
            <v>ASIGNADO</v>
          </cell>
          <cell r="C1131" t="str">
            <v>CANDIDATO</v>
          </cell>
          <cell r="D1131">
            <v>41205</v>
          </cell>
          <cell r="E1131">
            <v>1130</v>
          </cell>
          <cell r="F1131" t="str">
            <v>1° de Septiembre</v>
          </cell>
          <cell r="G1131" t="str">
            <v>PIP</v>
          </cell>
          <cell r="H1131" t="str">
            <v>Juan Pablo</v>
          </cell>
          <cell r="I1131" t="str">
            <v>Pizarro</v>
          </cell>
          <cell r="J1131" t="str">
            <v>Cabrales</v>
          </cell>
          <cell r="K1131" t="str">
            <v>Juan Pablo Pizarro Cabrales</v>
          </cell>
          <cell r="L1131" t="str">
            <v>PICJ8601267P2</v>
          </cell>
          <cell r="M1131" t="str">
            <v>PICJ860126HDGZBN08</v>
          </cell>
          <cell r="N1131" t="str">
            <v>C.  El Calvario No. 227 Fracc. Villas del Guadiana VI C.P. 34224</v>
          </cell>
          <cell r="O1131" t="str">
            <v>M</v>
          </cell>
          <cell r="P1131" t="str">
            <v>Villas del Guadiana VI</v>
          </cell>
          <cell r="Q1131" t="str">
            <v>Durango</v>
          </cell>
          <cell r="R1131" t="str">
            <v>Victoria de Durango</v>
          </cell>
          <cell r="S1131" t="str">
            <v>Dgo.</v>
          </cell>
          <cell r="T1131">
            <v>6181434571</v>
          </cell>
          <cell r="U1131">
            <v>6181834852</v>
          </cell>
          <cell r="V1131" t="str">
            <v>MEXICANA</v>
          </cell>
          <cell r="W1131" t="str">
            <v>M</v>
          </cell>
          <cell r="X1131" t="str">
            <v>HIGH SCHOOL</v>
          </cell>
          <cell r="Y1131">
            <v>0</v>
          </cell>
          <cell r="Z1131">
            <v>0</v>
          </cell>
          <cell r="AA1131">
            <v>0</v>
          </cell>
          <cell r="AB1131">
            <v>7</v>
          </cell>
          <cell r="AC1131">
            <v>5</v>
          </cell>
          <cell r="AD1131">
            <v>6</v>
          </cell>
          <cell r="AE1131">
            <v>6</v>
          </cell>
          <cell r="AF1131" t="str">
            <v>B1</v>
          </cell>
          <cell r="AG1131">
            <v>0</v>
          </cell>
          <cell r="AH1131">
            <v>0</v>
          </cell>
          <cell r="AI1131" t="str">
            <v>edgarpizarro98@yahoo.com</v>
          </cell>
          <cell r="AJ1131" t="str">
            <v>OK</v>
          </cell>
          <cell r="AK1131" t="str">
            <v>OK</v>
          </cell>
          <cell r="AL1131" t="str">
            <v>OK</v>
          </cell>
          <cell r="AM1131" t="str">
            <v>OK</v>
          </cell>
          <cell r="AN1131" t="str">
            <v>OK</v>
          </cell>
          <cell r="AO1131" t="str">
            <v>OK</v>
          </cell>
          <cell r="AP1131" t="str">
            <v>OK</v>
          </cell>
          <cell r="AQ1131" t="str">
            <v>Pizarro Cabrales Juan Pablo</v>
          </cell>
          <cell r="AR1131">
            <v>0</v>
          </cell>
        </row>
        <row r="1132">
          <cell r="A1132">
            <v>1131</v>
          </cell>
          <cell r="B1132" t="str">
            <v>CANDIDATO</v>
          </cell>
          <cell r="C1132" t="str">
            <v>CANDIDATO</v>
          </cell>
          <cell r="D1132">
            <v>41205</v>
          </cell>
          <cell r="E1132" t="e">
            <v>#N/A</v>
          </cell>
          <cell r="F1132" t="str">
            <v xml:space="preserve"> </v>
          </cell>
          <cell r="G1132" t="str">
            <v xml:space="preserve"> </v>
          </cell>
          <cell r="H1132" t="str">
            <v>Martha Anallely</v>
          </cell>
          <cell r="I1132" t="str">
            <v>Flores</v>
          </cell>
          <cell r="J1132" t="str">
            <v>Hernandez</v>
          </cell>
          <cell r="K1132" t="str">
            <v>Martha Anallely Flores Hernandez</v>
          </cell>
          <cell r="L1132" t="str">
            <v>FOHM871105D92</v>
          </cell>
          <cell r="M1132" t="str">
            <v>FOHM871105MDGLRR08</v>
          </cell>
          <cell r="N1132" t="str">
            <v>C. 24 de Agosto L2 M55 Col. Tierra y Libertad C.P.34127</v>
          </cell>
          <cell r="O1132" t="str">
            <v>M</v>
          </cell>
          <cell r="P1132" t="str">
            <v>COL. TIERRA Y LIBERTAD</v>
          </cell>
          <cell r="Q1132" t="str">
            <v>Durango</v>
          </cell>
          <cell r="R1132" t="str">
            <v>Victoria de Durango</v>
          </cell>
          <cell r="S1132" t="str">
            <v>Dgo.</v>
          </cell>
          <cell r="T1132">
            <v>6188355029</v>
          </cell>
          <cell r="U1132">
            <v>6181004341</v>
          </cell>
          <cell r="V1132" t="str">
            <v>MEXICANA</v>
          </cell>
          <cell r="W1132" t="str">
            <v>F</v>
          </cell>
          <cell r="X1132" t="str">
            <v>ING. EN SISTEMAS COMPUTACIONALES</v>
          </cell>
          <cell r="Y1132">
            <v>0</v>
          </cell>
          <cell r="Z1132">
            <v>0</v>
          </cell>
          <cell r="AA1132">
            <v>0</v>
          </cell>
          <cell r="AB1132">
            <v>8</v>
          </cell>
          <cell r="AC1132">
            <v>6</v>
          </cell>
          <cell r="AD1132">
            <v>7</v>
          </cell>
          <cell r="AE1132">
            <v>7</v>
          </cell>
          <cell r="AF1132" t="str">
            <v>B1</v>
          </cell>
          <cell r="AG1132">
            <v>0</v>
          </cell>
          <cell r="AH1132">
            <v>0</v>
          </cell>
          <cell r="AI1132" t="str">
            <v>mflores_2005@hotmail.com</v>
          </cell>
          <cell r="AJ1132" t="str">
            <v>OK</v>
          </cell>
          <cell r="AK1132" t="str">
            <v>OK</v>
          </cell>
          <cell r="AL1132" t="str">
            <v>OK</v>
          </cell>
          <cell r="AM1132" t="str">
            <v>OK</v>
          </cell>
          <cell r="AN1132" t="str">
            <v>OK</v>
          </cell>
          <cell r="AO1132" t="str">
            <v>OK</v>
          </cell>
          <cell r="AP1132" t="str">
            <v>OK</v>
          </cell>
          <cell r="AQ1132" t="str">
            <v>Flores Hernandez Martha Anallely</v>
          </cell>
          <cell r="AR1132">
            <v>0</v>
          </cell>
        </row>
        <row r="1133">
          <cell r="A1133">
            <v>1132</v>
          </cell>
          <cell r="B1133" t="str">
            <v>CANDIDATO</v>
          </cell>
          <cell r="C1133" t="str">
            <v>CANDIDATO</v>
          </cell>
          <cell r="D1133">
            <v>41205</v>
          </cell>
          <cell r="E1133" t="e">
            <v>#N/A</v>
          </cell>
          <cell r="F1133" t="str">
            <v xml:space="preserve"> </v>
          </cell>
          <cell r="G1133" t="str">
            <v xml:space="preserve"> </v>
          </cell>
          <cell r="H1133" t="str">
            <v>Cinthia Janeth</v>
          </cell>
          <cell r="I1133" t="str">
            <v>Méndez</v>
          </cell>
          <cell r="J1133" t="str">
            <v>Soto</v>
          </cell>
          <cell r="K1133" t="str">
            <v>Cinthia Janeth Méndez Soto</v>
          </cell>
          <cell r="L1133" t="str">
            <v>MESC8704262JA</v>
          </cell>
          <cell r="M1133" t="str">
            <v>MESC870426MDGNTN04</v>
          </cell>
          <cell r="N1133" t="str">
            <v>C. Doctor Rafael Lavista No.608 Col. Silvestre Dorador C.P. 34070</v>
          </cell>
          <cell r="O1133" t="str">
            <v>M</v>
          </cell>
          <cell r="P1133" t="str">
            <v>COL. SILVERSTRE DORADOR</v>
          </cell>
          <cell r="Q1133" t="str">
            <v>Durango</v>
          </cell>
          <cell r="R1133" t="str">
            <v>Victoria de Durango</v>
          </cell>
          <cell r="S1133" t="str">
            <v>Dgo.</v>
          </cell>
          <cell r="T1133">
            <v>6181284192</v>
          </cell>
          <cell r="U1133">
            <v>6181586225</v>
          </cell>
          <cell r="V1133" t="str">
            <v>MEXICANA</v>
          </cell>
          <cell r="W1133" t="str">
            <v>F</v>
          </cell>
          <cell r="X1133" t="str">
            <v>LIC. EN EDUCACIÓN</v>
          </cell>
          <cell r="Y1133">
            <v>0</v>
          </cell>
          <cell r="Z1133">
            <v>0</v>
          </cell>
          <cell r="AA1133">
            <v>0</v>
          </cell>
          <cell r="AB1133" t="str">
            <v>pend</v>
          </cell>
          <cell r="AC1133" t="str">
            <v>pend</v>
          </cell>
          <cell r="AD1133" t="str">
            <v>pend</v>
          </cell>
          <cell r="AE1133" t="str">
            <v>pend</v>
          </cell>
          <cell r="AF1133" t="str">
            <v>pend</v>
          </cell>
          <cell r="AG1133">
            <v>0</v>
          </cell>
          <cell r="AH1133">
            <v>0</v>
          </cell>
          <cell r="AI1133" t="str">
            <v>janeth_ms@hotmail.com</v>
          </cell>
          <cell r="AJ1133" t="str">
            <v>OK</v>
          </cell>
          <cell r="AK1133" t="str">
            <v>OK</v>
          </cell>
          <cell r="AL1133" t="str">
            <v>OK</v>
          </cell>
          <cell r="AM1133" t="str">
            <v>OK</v>
          </cell>
          <cell r="AN1133" t="str">
            <v>OK</v>
          </cell>
          <cell r="AO1133" t="str">
            <v>OK</v>
          </cell>
          <cell r="AP1133" t="str">
            <v>OK</v>
          </cell>
          <cell r="AQ1133" t="str">
            <v>Méndez Soto Cinthia Janeth</v>
          </cell>
          <cell r="AR1133">
            <v>0</v>
          </cell>
        </row>
        <row r="1134">
          <cell r="A1134">
            <v>1133</v>
          </cell>
          <cell r="B1134" t="str">
            <v>CANDIDATO</v>
          </cell>
          <cell r="C1134" t="str">
            <v>CANDIDATO</v>
          </cell>
          <cell r="D1134">
            <v>41206</v>
          </cell>
          <cell r="E1134" t="e">
            <v>#N/A</v>
          </cell>
          <cell r="F1134" t="str">
            <v xml:space="preserve"> </v>
          </cell>
          <cell r="G1134" t="str">
            <v xml:space="preserve"> </v>
          </cell>
          <cell r="H1134" t="str">
            <v>Ana Cristina Valeria</v>
          </cell>
          <cell r="I1134" t="str">
            <v>Cárdenas</v>
          </cell>
          <cell r="J1134" t="str">
            <v>López</v>
          </cell>
          <cell r="K1134" t="str">
            <v>Ana Cristina Valeria Cárdenas López</v>
          </cell>
          <cell r="L1134" t="str">
            <v>CALA870724CLA</v>
          </cell>
          <cell r="M1134" t="str">
            <v>CALA870724MDGRPN06</v>
          </cell>
          <cell r="N1134" t="str">
            <v>C. Blas Corral No.506 sur Zona Centro</v>
          </cell>
          <cell r="O1134" t="str">
            <v>M</v>
          </cell>
          <cell r="P1134" t="str">
            <v>Zona Centro</v>
          </cell>
          <cell r="Q1134" t="str">
            <v>Durango</v>
          </cell>
          <cell r="R1134" t="str">
            <v>Victoria de Durango</v>
          </cell>
          <cell r="S1134" t="str">
            <v>Dgo.</v>
          </cell>
          <cell r="T1134">
            <v>6188118722</v>
          </cell>
          <cell r="U1134">
            <v>6181490591</v>
          </cell>
          <cell r="V1134" t="str">
            <v>MEXICANA</v>
          </cell>
          <cell r="W1134" t="str">
            <v>F</v>
          </cell>
          <cell r="X1134" t="str">
            <v>BACHILLERATO</v>
          </cell>
          <cell r="Y1134">
            <v>0</v>
          </cell>
          <cell r="Z1134">
            <v>0</v>
          </cell>
          <cell r="AA1134">
            <v>0</v>
          </cell>
          <cell r="AB1134" t="str">
            <v>pend</v>
          </cell>
          <cell r="AC1134" t="str">
            <v>pend</v>
          </cell>
          <cell r="AD1134" t="str">
            <v>pend</v>
          </cell>
          <cell r="AE1134" t="str">
            <v>pend</v>
          </cell>
          <cell r="AF1134" t="str">
            <v>pend</v>
          </cell>
          <cell r="AG1134">
            <v>0</v>
          </cell>
          <cell r="AH1134">
            <v>0</v>
          </cell>
          <cell r="AI1134" t="str">
            <v>kirstina@hotmail.com</v>
          </cell>
          <cell r="AJ1134" t="str">
            <v>pend</v>
          </cell>
          <cell r="AK1134" t="str">
            <v>ok</v>
          </cell>
          <cell r="AL1134" t="str">
            <v>ok</v>
          </cell>
          <cell r="AM1134" t="str">
            <v>ok</v>
          </cell>
          <cell r="AN1134" t="str">
            <v>ok</v>
          </cell>
          <cell r="AO1134" t="str">
            <v>ok</v>
          </cell>
          <cell r="AP1134" t="str">
            <v>pend</v>
          </cell>
          <cell r="AQ1134" t="str">
            <v>Cárdenas López Ana Cristina Valeria</v>
          </cell>
          <cell r="AR1134" t="str">
            <v xml:space="preserve">especial </v>
          </cell>
        </row>
        <row r="1135">
          <cell r="A1135">
            <v>1134</v>
          </cell>
          <cell r="B1135" t="str">
            <v>ASIGNADO</v>
          </cell>
          <cell r="C1135" t="str">
            <v>CANDIDATO</v>
          </cell>
          <cell r="D1135">
            <v>41206</v>
          </cell>
          <cell r="E1135">
            <v>1134</v>
          </cell>
          <cell r="F1135" t="str">
            <v>1° de Septiembre</v>
          </cell>
          <cell r="G1135" t="str">
            <v>PIP</v>
          </cell>
          <cell r="H1135" t="str">
            <v>Ismael</v>
          </cell>
          <cell r="I1135" t="str">
            <v>Galván</v>
          </cell>
          <cell r="J1135" t="str">
            <v>Delgado</v>
          </cell>
          <cell r="K1135" t="str">
            <v>Ismael Galván Delgado</v>
          </cell>
          <cell r="L1135" t="str">
            <v>GADI880617JK4</v>
          </cell>
          <cell r="M1135" t="str">
            <v>GADI880617HDGLLS00</v>
          </cell>
          <cell r="N1135" t="str">
            <v>C. Sin Nombre S/N Loc. San Jose del Molino C.P.34310</v>
          </cell>
          <cell r="O1135" t="str">
            <v>M</v>
          </cell>
          <cell r="P1135" t="str">
            <v>Loc. Jose del Molino</v>
          </cell>
          <cell r="Q1135" t="str">
            <v>Durango</v>
          </cell>
          <cell r="R1135" t="str">
            <v>Durango</v>
          </cell>
          <cell r="S1135" t="str">
            <v>Dgo.</v>
          </cell>
          <cell r="T1135">
            <v>6182020581</v>
          </cell>
          <cell r="U1135">
            <v>6181795296</v>
          </cell>
          <cell r="V1135" t="str">
            <v>MEXICANA</v>
          </cell>
          <cell r="W1135" t="str">
            <v>M</v>
          </cell>
          <cell r="X1135" t="str">
            <v>HIGH SCHOOL</v>
          </cell>
          <cell r="Y1135">
            <v>0</v>
          </cell>
          <cell r="Z1135">
            <v>0</v>
          </cell>
          <cell r="AA1135">
            <v>0</v>
          </cell>
          <cell r="AB1135">
            <v>7</v>
          </cell>
          <cell r="AC1135">
            <v>6</v>
          </cell>
          <cell r="AD1135">
            <v>9</v>
          </cell>
          <cell r="AE1135">
            <v>7.333333333333333</v>
          </cell>
          <cell r="AF1135" t="str">
            <v>B1</v>
          </cell>
          <cell r="AG1135">
            <v>0</v>
          </cell>
          <cell r="AH1135">
            <v>0</v>
          </cell>
          <cell r="AI1135" t="str">
            <v>elosogalvan@hotmail.com</v>
          </cell>
          <cell r="AJ1135" t="str">
            <v>OK</v>
          </cell>
          <cell r="AK1135" t="str">
            <v>OK</v>
          </cell>
          <cell r="AL1135" t="str">
            <v>OK</v>
          </cell>
          <cell r="AM1135" t="str">
            <v>OK</v>
          </cell>
          <cell r="AN1135" t="str">
            <v>OK</v>
          </cell>
          <cell r="AO1135" t="str">
            <v>OK</v>
          </cell>
          <cell r="AP1135" t="str">
            <v>OK</v>
          </cell>
          <cell r="AQ1135" t="str">
            <v>Galván Delgado Ismael</v>
          </cell>
          <cell r="AR1135">
            <v>0</v>
          </cell>
        </row>
        <row r="1136">
          <cell r="A1136">
            <v>1135</v>
          </cell>
          <cell r="B1136" t="str">
            <v>CANDIDATO</v>
          </cell>
          <cell r="C1136" t="str">
            <v>CANDIDATO</v>
          </cell>
          <cell r="D1136">
            <v>41206</v>
          </cell>
          <cell r="E1136" t="e">
            <v>#N/A</v>
          </cell>
          <cell r="F1136" t="str">
            <v xml:space="preserve"> </v>
          </cell>
          <cell r="G1136" t="str">
            <v xml:space="preserve"> </v>
          </cell>
          <cell r="H1136" t="str">
            <v>Victor Hugo</v>
          </cell>
          <cell r="I1136" t="str">
            <v>Valdéz</v>
          </cell>
          <cell r="J1136" t="str">
            <v>Ordaz</v>
          </cell>
          <cell r="K1136" t="str">
            <v>Victor Hugo Valdéz Ordaz</v>
          </cell>
          <cell r="L1136" t="str">
            <v>VAOV861120G68</v>
          </cell>
          <cell r="M1136" t="str">
            <v>VAOV861120HGTLRC00</v>
          </cell>
          <cell r="N1136" t="str">
            <v>C. Tlacotal No.503 Col. Azcapotzalco C.P. 34160</v>
          </cell>
          <cell r="O1136" t="str">
            <v>M</v>
          </cell>
          <cell r="P1136" t="str">
            <v>COL. AZCAPOTZALCO</v>
          </cell>
          <cell r="Q1136" t="str">
            <v>Durango</v>
          </cell>
          <cell r="R1136" t="str">
            <v>Victoria de Durango</v>
          </cell>
          <cell r="S1136" t="str">
            <v>Dgo.</v>
          </cell>
          <cell r="T1136">
            <v>8102651</v>
          </cell>
          <cell r="U1136">
            <v>6181414617</v>
          </cell>
          <cell r="V1136" t="str">
            <v>MEXICANA</v>
          </cell>
          <cell r="W1136" t="str">
            <v>M</v>
          </cell>
          <cell r="X1136" t="str">
            <v>LIC. EN DERECHO (trunca)</v>
          </cell>
          <cell r="Y1136">
            <v>0</v>
          </cell>
          <cell r="Z1136">
            <v>0</v>
          </cell>
          <cell r="AA1136">
            <v>0</v>
          </cell>
          <cell r="AB1136">
            <v>8</v>
          </cell>
          <cell r="AC1136">
            <v>6</v>
          </cell>
          <cell r="AD1136">
            <v>7</v>
          </cell>
          <cell r="AE1136">
            <v>7</v>
          </cell>
          <cell r="AF1136" t="str">
            <v>B1</v>
          </cell>
          <cell r="AG1136">
            <v>0</v>
          </cell>
          <cell r="AH1136">
            <v>0</v>
          </cell>
          <cell r="AI1136" t="str">
            <v>victorfuv1878@hotmail.com</v>
          </cell>
          <cell r="AJ1136" t="str">
            <v>OK</v>
          </cell>
          <cell r="AK1136" t="str">
            <v>OK</v>
          </cell>
          <cell r="AL1136" t="str">
            <v>OK</v>
          </cell>
          <cell r="AM1136" t="str">
            <v>OK</v>
          </cell>
          <cell r="AN1136" t="str">
            <v>OK</v>
          </cell>
          <cell r="AO1136" t="str">
            <v>OK</v>
          </cell>
          <cell r="AP1136" t="str">
            <v>OK</v>
          </cell>
          <cell r="AQ1136" t="str">
            <v>Valdéz Ordaz Victor Hugo</v>
          </cell>
          <cell r="AR1136">
            <v>0</v>
          </cell>
        </row>
        <row r="1137">
          <cell r="A1137">
            <v>1136</v>
          </cell>
          <cell r="B1137" t="str">
            <v>CANDIDATO</v>
          </cell>
          <cell r="C1137" t="str">
            <v>CANDIDATO</v>
          </cell>
          <cell r="D1137">
            <v>41206</v>
          </cell>
          <cell r="E1137" t="e">
            <v>#N/A</v>
          </cell>
          <cell r="F1137" t="str">
            <v xml:space="preserve"> </v>
          </cell>
          <cell r="G1137" t="str">
            <v xml:space="preserve"> </v>
          </cell>
          <cell r="H1137" t="str">
            <v>Isacc Ruben</v>
          </cell>
          <cell r="I1137" t="str">
            <v>Chayra</v>
          </cell>
          <cell r="J1137">
            <v>0</v>
          </cell>
          <cell r="K1137" t="str">
            <v xml:space="preserve">Isacc Ruben Chayra </v>
          </cell>
          <cell r="L1137" t="str">
            <v>CAIS890321RH9</v>
          </cell>
          <cell r="M1137" t="str">
            <v>CAXI890321HNEHXS00</v>
          </cell>
          <cell r="N1137" t="str">
            <v>C. Emiliano Zapata No. 111 Col. J. Guadalupe Rodriguez</v>
          </cell>
          <cell r="O1137" t="str">
            <v>M</v>
          </cell>
          <cell r="P1137" t="str">
            <v>COL. J. GPE. RODRIGUEZ</v>
          </cell>
          <cell r="Q1137" t="str">
            <v>Durango</v>
          </cell>
          <cell r="R1137" t="str">
            <v>Victoria de Durango</v>
          </cell>
          <cell r="S1137" t="str">
            <v>Dgo.</v>
          </cell>
          <cell r="T1137">
            <v>6181181424</v>
          </cell>
          <cell r="U1137">
            <v>6181445666</v>
          </cell>
          <cell r="V1137" t="str">
            <v>MEXICANA</v>
          </cell>
          <cell r="W1137" t="str">
            <v>M</v>
          </cell>
          <cell r="X1137" t="str">
            <v>BACHILLERATO</v>
          </cell>
          <cell r="Y1137">
            <v>0</v>
          </cell>
          <cell r="Z1137">
            <v>0</v>
          </cell>
          <cell r="AA1137">
            <v>0</v>
          </cell>
          <cell r="AB1137">
            <v>9</v>
          </cell>
          <cell r="AC1137">
            <v>7</v>
          </cell>
          <cell r="AD1137">
            <v>9</v>
          </cell>
          <cell r="AE1137">
            <v>8.3333333333333339</v>
          </cell>
          <cell r="AF1137" t="str">
            <v>C1</v>
          </cell>
          <cell r="AG1137">
            <v>0</v>
          </cell>
          <cell r="AH1137">
            <v>0</v>
          </cell>
          <cell r="AI1137" t="str">
            <v>isaac.chayra@gmail.com</v>
          </cell>
          <cell r="AJ1137" t="str">
            <v>OK</v>
          </cell>
          <cell r="AK1137" t="str">
            <v>OK</v>
          </cell>
          <cell r="AL1137" t="str">
            <v>OK</v>
          </cell>
          <cell r="AM1137" t="str">
            <v>OK</v>
          </cell>
          <cell r="AN1137" t="str">
            <v>OK</v>
          </cell>
          <cell r="AO1137" t="str">
            <v>OK</v>
          </cell>
          <cell r="AP1137" t="str">
            <v>OK</v>
          </cell>
          <cell r="AQ1137" t="str">
            <v>Chayra  Isacc Ruben</v>
          </cell>
          <cell r="AR1137">
            <v>0</v>
          </cell>
        </row>
        <row r="1138">
          <cell r="A1138">
            <v>1137</v>
          </cell>
          <cell r="B1138" t="str">
            <v>CANDIDATO</v>
          </cell>
          <cell r="C1138" t="str">
            <v>CANDIDATO</v>
          </cell>
          <cell r="D1138">
            <v>41206</v>
          </cell>
          <cell r="E1138" t="e">
            <v>#N/A</v>
          </cell>
          <cell r="F1138" t="str">
            <v xml:space="preserve"> </v>
          </cell>
          <cell r="G1138" t="str">
            <v xml:space="preserve"> </v>
          </cell>
          <cell r="H1138" t="str">
            <v>Andrea Cariza</v>
          </cell>
          <cell r="I1138" t="str">
            <v>Sosa</v>
          </cell>
          <cell r="J1138" t="str">
            <v>Garay</v>
          </cell>
          <cell r="K1138" t="str">
            <v>Andrea Cariza Sosa Garay</v>
          </cell>
          <cell r="L1138" t="str">
            <v>SOGA861228LD9</v>
          </cell>
          <cell r="M1138" t="str">
            <v>SOGA861228MDGSRN02</v>
          </cell>
          <cell r="N1138" t="str">
            <v>C. Hda. De Canutillo No. 123 Fracc. San Gabriel C.P. 34237</v>
          </cell>
          <cell r="O1138" t="str">
            <v>M</v>
          </cell>
          <cell r="P1138" t="str">
            <v>FRACC. SAN GABRIEL</v>
          </cell>
          <cell r="Q1138" t="str">
            <v>Durango</v>
          </cell>
          <cell r="R1138" t="str">
            <v>Victoria de Durango</v>
          </cell>
          <cell r="S1138" t="str">
            <v>Dgo.</v>
          </cell>
          <cell r="T1138">
            <v>6181181424</v>
          </cell>
          <cell r="U1138">
            <v>6181442532</v>
          </cell>
          <cell r="V1138" t="str">
            <v>MEXICANA</v>
          </cell>
          <cell r="W1138" t="str">
            <v>F</v>
          </cell>
          <cell r="X1138" t="str">
            <v>LIC. EN ADMINISTRACION</v>
          </cell>
          <cell r="Y1138">
            <v>0</v>
          </cell>
          <cell r="Z1138">
            <v>0</v>
          </cell>
          <cell r="AA1138">
            <v>0</v>
          </cell>
          <cell r="AB1138">
            <v>9</v>
          </cell>
          <cell r="AC1138">
            <v>6</v>
          </cell>
          <cell r="AD1138">
            <v>9</v>
          </cell>
          <cell r="AE1138">
            <v>8</v>
          </cell>
          <cell r="AF1138" t="str">
            <v>B2</v>
          </cell>
          <cell r="AG1138">
            <v>0</v>
          </cell>
          <cell r="AH1138">
            <v>0</v>
          </cell>
          <cell r="AI1138" t="str">
            <v>andrea_cariza@hotmail.com</v>
          </cell>
          <cell r="AJ1138" t="str">
            <v>OK</v>
          </cell>
          <cell r="AK1138" t="str">
            <v>OK</v>
          </cell>
          <cell r="AL1138" t="str">
            <v>OK</v>
          </cell>
          <cell r="AM1138" t="str">
            <v>OK</v>
          </cell>
          <cell r="AN1138" t="str">
            <v>OK</v>
          </cell>
          <cell r="AO1138" t="str">
            <v>OK</v>
          </cell>
          <cell r="AP1138" t="str">
            <v>OK</v>
          </cell>
          <cell r="AQ1138" t="str">
            <v>Sosa Garay Andrea Cariza</v>
          </cell>
          <cell r="AR1138">
            <v>0</v>
          </cell>
        </row>
        <row r="1139">
          <cell r="A1139">
            <v>1138</v>
          </cell>
          <cell r="B1139" t="str">
            <v>CANDIDATO</v>
          </cell>
          <cell r="C1139" t="str">
            <v>CANDIDATO</v>
          </cell>
          <cell r="D1139">
            <v>41206</v>
          </cell>
          <cell r="E1139" t="e">
            <v>#N/A</v>
          </cell>
          <cell r="F1139" t="str">
            <v xml:space="preserve"> </v>
          </cell>
          <cell r="G1139" t="str">
            <v xml:space="preserve"> </v>
          </cell>
          <cell r="H1139" t="str">
            <v>Arantxa</v>
          </cell>
          <cell r="I1139" t="str">
            <v>Jalife</v>
          </cell>
          <cell r="J1139" t="str">
            <v>de la Peña</v>
          </cell>
          <cell r="K1139" t="str">
            <v>Arantxa Jalife de la Peña</v>
          </cell>
          <cell r="L1139" t="str">
            <v>JAPA940611NJ5</v>
          </cell>
          <cell r="M1139" t="str">
            <v>JAPA940611MDGLXR01</v>
          </cell>
          <cell r="N1139" t="str">
            <v>C. Hacienda de Nazas No. 109 Fracc. La Hacienda C.P. 34238</v>
          </cell>
          <cell r="O1139" t="str">
            <v>M</v>
          </cell>
          <cell r="P1139" t="str">
            <v>FRACC. HACIENDA NAZAS</v>
          </cell>
          <cell r="Q1139" t="str">
            <v>Durango</v>
          </cell>
          <cell r="R1139" t="str">
            <v>Victoria de Durango</v>
          </cell>
          <cell r="S1139" t="str">
            <v>Dgo.</v>
          </cell>
          <cell r="T1139">
            <v>6181180568</v>
          </cell>
          <cell r="U1139">
            <v>6181868651</v>
          </cell>
          <cell r="V1139" t="str">
            <v>MEXICANA</v>
          </cell>
          <cell r="W1139" t="str">
            <v>F</v>
          </cell>
          <cell r="X1139" t="str">
            <v>BACHILLERATO</v>
          </cell>
          <cell r="Y1139">
            <v>0</v>
          </cell>
          <cell r="Z1139">
            <v>0</v>
          </cell>
          <cell r="AA1139">
            <v>0</v>
          </cell>
          <cell r="AB1139">
            <v>9</v>
          </cell>
          <cell r="AC1139">
            <v>6</v>
          </cell>
          <cell r="AD1139">
            <v>9</v>
          </cell>
          <cell r="AE1139">
            <v>8</v>
          </cell>
          <cell r="AF1139" t="str">
            <v>B1</v>
          </cell>
          <cell r="AG1139">
            <v>0</v>
          </cell>
          <cell r="AH1139">
            <v>0</v>
          </cell>
          <cell r="AI1139" t="str">
            <v>aranjlf@hotamail.com</v>
          </cell>
          <cell r="AJ1139" t="str">
            <v>OK</v>
          </cell>
          <cell r="AK1139" t="str">
            <v>OK</v>
          </cell>
          <cell r="AL1139" t="str">
            <v>OK</v>
          </cell>
          <cell r="AM1139" t="str">
            <v>OK</v>
          </cell>
          <cell r="AN1139" t="str">
            <v>OK</v>
          </cell>
          <cell r="AO1139" t="str">
            <v>OK</v>
          </cell>
          <cell r="AP1139" t="str">
            <v>OK</v>
          </cell>
          <cell r="AQ1139" t="str">
            <v>Jalife de la Peña Arantxa</v>
          </cell>
          <cell r="AR1139">
            <v>0</v>
          </cell>
        </row>
        <row r="1140">
          <cell r="A1140">
            <v>1139</v>
          </cell>
          <cell r="B1140" t="str">
            <v>BAJA</v>
          </cell>
          <cell r="C1140" t="str">
            <v>CANDIDATO</v>
          </cell>
          <cell r="D1140">
            <v>41207</v>
          </cell>
          <cell r="E1140" t="e">
            <v>#N/A</v>
          </cell>
          <cell r="F1140" t="str">
            <v xml:space="preserve"> </v>
          </cell>
          <cell r="G1140" t="str">
            <v xml:space="preserve"> </v>
          </cell>
          <cell r="H1140" t="str">
            <v>Jessica</v>
          </cell>
          <cell r="I1140" t="str">
            <v>Hernández</v>
          </cell>
          <cell r="J1140" t="str">
            <v>Monárrez</v>
          </cell>
          <cell r="K1140" t="str">
            <v>Jessica Hernández Monárrez</v>
          </cell>
          <cell r="L1140" t="str">
            <v>HEMJ811223PR2</v>
          </cell>
          <cell r="M1140" t="str">
            <v>HENJ811223MDGRNS01</v>
          </cell>
          <cell r="N1140" t="str">
            <v>C. Revolución No. 203 Col. Valle del Guadiana C.P. 34166</v>
          </cell>
          <cell r="O1140" t="str">
            <v>TC</v>
          </cell>
          <cell r="P1140" t="str">
            <v>COL. VALLE DEL GUADIANA</v>
          </cell>
          <cell r="Q1140" t="str">
            <v>Durango</v>
          </cell>
          <cell r="R1140" t="str">
            <v>Victoria de Durango</v>
          </cell>
          <cell r="S1140" t="str">
            <v>Dgo.</v>
          </cell>
          <cell r="T1140">
            <v>6188262701</v>
          </cell>
          <cell r="U1140">
            <v>6188405085</v>
          </cell>
          <cell r="V1140" t="str">
            <v>MEXICANA</v>
          </cell>
          <cell r="W1140" t="str">
            <v>F</v>
          </cell>
          <cell r="X1140" t="str">
            <v>LIC. EN MERCADOTECNIA</v>
          </cell>
          <cell r="Y1140">
            <v>0</v>
          </cell>
          <cell r="Z1140">
            <v>0</v>
          </cell>
          <cell r="AA1140">
            <v>0</v>
          </cell>
          <cell r="AB1140">
            <v>9</v>
          </cell>
          <cell r="AC1140">
            <v>6</v>
          </cell>
          <cell r="AD1140">
            <v>9</v>
          </cell>
          <cell r="AE1140">
            <v>8</v>
          </cell>
          <cell r="AF1140" t="str">
            <v>C1</v>
          </cell>
          <cell r="AG1140">
            <v>0</v>
          </cell>
          <cell r="AH1140">
            <v>0</v>
          </cell>
          <cell r="AI1140" t="str">
            <v>jessicahmonarrez@gmail.com</v>
          </cell>
          <cell r="AJ1140" t="str">
            <v>OK</v>
          </cell>
          <cell r="AK1140" t="str">
            <v>OK</v>
          </cell>
          <cell r="AL1140" t="str">
            <v>OK</v>
          </cell>
          <cell r="AM1140" t="str">
            <v>OK</v>
          </cell>
          <cell r="AN1140" t="str">
            <v>OK</v>
          </cell>
          <cell r="AO1140" t="str">
            <v>OK</v>
          </cell>
          <cell r="AP1140" t="str">
            <v>OK</v>
          </cell>
          <cell r="AQ1140" t="str">
            <v>Hernández Monárrez Jessica</v>
          </cell>
          <cell r="AR1140">
            <v>0</v>
          </cell>
        </row>
        <row r="1141">
          <cell r="A1141">
            <v>1140</v>
          </cell>
          <cell r="B1141" t="str">
            <v>CANDIDATO</v>
          </cell>
          <cell r="C1141" t="str">
            <v>CANDIDATO</v>
          </cell>
          <cell r="D1141">
            <v>41208</v>
          </cell>
          <cell r="E1141" t="e">
            <v>#N/A</v>
          </cell>
          <cell r="F1141" t="str">
            <v xml:space="preserve"> </v>
          </cell>
          <cell r="G1141" t="str">
            <v xml:space="preserve"> </v>
          </cell>
          <cell r="H1141" t="str">
            <v>Julian</v>
          </cell>
          <cell r="I1141" t="str">
            <v>Navarrete</v>
          </cell>
          <cell r="J1141" t="str">
            <v>Martínez</v>
          </cell>
          <cell r="K1141" t="str">
            <v>Julian Navarrete Martínez</v>
          </cell>
          <cell r="L1141" t="str">
            <v>NAMJ730104FK0</v>
          </cell>
          <cell r="M1141" t="str">
            <v>NAMJ730104HGRVRL04</v>
          </cell>
          <cell r="N1141" t="str">
            <v>C. Cinco de Mayo No. 805 Barrio La Oreka C.P. 40680</v>
          </cell>
          <cell r="O1141" t="str">
            <v>M</v>
          </cell>
          <cell r="P1141" t="str">
            <v>E-GUERRERO</v>
          </cell>
          <cell r="Q1141" t="str">
            <v>Tlalchapa</v>
          </cell>
          <cell r="R1141" t="str">
            <v>Guerrero</v>
          </cell>
          <cell r="S1141" t="str">
            <v>Gro.</v>
          </cell>
          <cell r="T1141" t="str">
            <v>NO CUENTA</v>
          </cell>
          <cell r="U1141">
            <v>5545292237</v>
          </cell>
          <cell r="V1141" t="str">
            <v>MEXICANA</v>
          </cell>
          <cell r="W1141" t="str">
            <v>M</v>
          </cell>
          <cell r="X1141" t="str">
            <v>HIGH SCHOOL</v>
          </cell>
          <cell r="Y1141">
            <v>0</v>
          </cell>
          <cell r="Z1141">
            <v>0</v>
          </cell>
          <cell r="AA1141">
            <v>0</v>
          </cell>
          <cell r="AB1141">
            <v>7</v>
          </cell>
          <cell r="AC1141">
            <v>6</v>
          </cell>
          <cell r="AD1141">
            <v>5</v>
          </cell>
          <cell r="AE1141">
            <v>6</v>
          </cell>
          <cell r="AF1141" t="str">
            <v>B1</v>
          </cell>
          <cell r="AG1141">
            <v>0</v>
          </cell>
          <cell r="AH1141">
            <v>0</v>
          </cell>
          <cell r="AI1141" t="str">
            <v>mtzjulian5510@yahoo.com.mx</v>
          </cell>
          <cell r="AJ1141" t="str">
            <v>OK</v>
          </cell>
          <cell r="AK1141" t="str">
            <v>OK</v>
          </cell>
          <cell r="AL1141" t="str">
            <v>OK</v>
          </cell>
          <cell r="AM1141" t="str">
            <v>OK</v>
          </cell>
          <cell r="AN1141" t="str">
            <v>OK</v>
          </cell>
          <cell r="AO1141" t="str">
            <v>OK</v>
          </cell>
          <cell r="AP1141" t="str">
            <v>OK</v>
          </cell>
          <cell r="AQ1141" t="str">
            <v>Navarrete Martínez Julian</v>
          </cell>
          <cell r="AR1141" t="str">
            <v>Maderera, El Salto Durango.</v>
          </cell>
        </row>
        <row r="1142">
          <cell r="A1142">
            <v>1141</v>
          </cell>
          <cell r="B1142" t="str">
            <v>CANDIDATO</v>
          </cell>
          <cell r="C1142" t="str">
            <v>CANDIDATO</v>
          </cell>
          <cell r="D1142">
            <v>41208</v>
          </cell>
          <cell r="E1142" t="e">
            <v>#N/A</v>
          </cell>
          <cell r="F1142" t="str">
            <v xml:space="preserve"> </v>
          </cell>
          <cell r="G1142" t="str">
            <v xml:space="preserve"> </v>
          </cell>
          <cell r="H1142" t="str">
            <v>Roberto Carlos</v>
          </cell>
          <cell r="I1142" t="str">
            <v>Hernandez</v>
          </cell>
          <cell r="J1142" t="str">
            <v>Trujillo</v>
          </cell>
          <cell r="K1142" t="str">
            <v>Roberto Carlos Hernandez Trujillo</v>
          </cell>
          <cell r="L1142" t="str">
            <v>HETR730329D26</v>
          </cell>
          <cell r="M1142" t="str">
            <v>HETR730329HDGRRB07</v>
          </cell>
          <cell r="N1142" t="str">
            <v>C. La Llave No. 707A Fracc. Hernandez C.P. 34138</v>
          </cell>
          <cell r="O1142" t="str">
            <v>M</v>
          </cell>
          <cell r="P1142" t="str">
            <v>FRACC. HERNANDEZ</v>
          </cell>
          <cell r="Q1142" t="str">
            <v>Durango</v>
          </cell>
          <cell r="R1142" t="str">
            <v>Victoria de Durango</v>
          </cell>
          <cell r="S1142" t="str">
            <v>Dgo.</v>
          </cell>
          <cell r="T1142">
            <v>6188110091</v>
          </cell>
          <cell r="U1142">
            <v>6181742660</v>
          </cell>
          <cell r="V1142" t="str">
            <v>MEXICANA</v>
          </cell>
          <cell r="W1142" t="str">
            <v>M</v>
          </cell>
          <cell r="X1142" t="str">
            <v>HIGH SCHOOL</v>
          </cell>
          <cell r="Y1142">
            <v>0</v>
          </cell>
          <cell r="Z1142">
            <v>0</v>
          </cell>
          <cell r="AA1142">
            <v>0</v>
          </cell>
          <cell r="AB1142">
            <v>8</v>
          </cell>
          <cell r="AC1142">
            <v>6</v>
          </cell>
          <cell r="AD1142">
            <v>9</v>
          </cell>
          <cell r="AE1142">
            <v>7.666666666666667</v>
          </cell>
          <cell r="AF1142" t="str">
            <v>B1</v>
          </cell>
          <cell r="AG1142">
            <v>0</v>
          </cell>
          <cell r="AH1142">
            <v>0</v>
          </cell>
          <cell r="AI1142" t="str">
            <v>werasalome@hotmail.com</v>
          </cell>
          <cell r="AJ1142" t="str">
            <v>OK</v>
          </cell>
          <cell r="AK1142" t="str">
            <v>OK</v>
          </cell>
          <cell r="AL1142" t="str">
            <v>OK</v>
          </cell>
          <cell r="AM1142" t="str">
            <v>OK</v>
          </cell>
          <cell r="AN1142" t="str">
            <v>OK</v>
          </cell>
          <cell r="AO1142" t="str">
            <v>OK</v>
          </cell>
          <cell r="AP1142" t="str">
            <v>OK</v>
          </cell>
          <cell r="AQ1142" t="str">
            <v>Hernandez Trujillo Roberto Carlos</v>
          </cell>
          <cell r="AR1142">
            <v>0</v>
          </cell>
        </row>
        <row r="1143">
          <cell r="A1143">
            <v>1142</v>
          </cell>
          <cell r="B1143" t="str">
            <v>CANDIDATO</v>
          </cell>
          <cell r="C1143" t="str">
            <v>CANDIDATO</v>
          </cell>
          <cell r="D1143">
            <v>41211</v>
          </cell>
          <cell r="E1143" t="e">
            <v>#N/A</v>
          </cell>
          <cell r="F1143" t="str">
            <v xml:space="preserve"> </v>
          </cell>
          <cell r="G1143" t="str">
            <v xml:space="preserve"> </v>
          </cell>
          <cell r="H1143" t="str">
            <v>María Lourdes</v>
          </cell>
          <cell r="I1143" t="str">
            <v>Hernandez</v>
          </cell>
          <cell r="J1143" t="str">
            <v>Navarrete</v>
          </cell>
          <cell r="K1143" t="str">
            <v>María Lourdes Hernandez Navarrete</v>
          </cell>
          <cell r="L1143" t="str">
            <v>HENL820924SD0</v>
          </cell>
          <cell r="M1143" t="str">
            <v>HENL820924MDGVR05</v>
          </cell>
          <cell r="N1143" t="str">
            <v>C. Jose Ma. Morelos No. 70 Fracc. Los Viñedos C.P. 34168</v>
          </cell>
          <cell r="O1143" t="str">
            <v>M</v>
          </cell>
          <cell r="P1143" t="str">
            <v>FRACC. LOS VIÑEDOS</v>
          </cell>
          <cell r="Q1143" t="str">
            <v>Durango</v>
          </cell>
          <cell r="R1143" t="str">
            <v>Victoria de Durango</v>
          </cell>
          <cell r="S1143" t="str">
            <v>Dgo.</v>
          </cell>
          <cell r="T1143">
            <v>6188338212</v>
          </cell>
          <cell r="U1143">
            <v>6181583879</v>
          </cell>
          <cell r="V1143" t="str">
            <v>MEXICANA</v>
          </cell>
          <cell r="W1143" t="str">
            <v>F</v>
          </cell>
          <cell r="X1143" t="str">
            <v>HIGH SCHOOL</v>
          </cell>
          <cell r="Y1143">
            <v>0</v>
          </cell>
          <cell r="Z1143">
            <v>0</v>
          </cell>
          <cell r="AA1143">
            <v>0</v>
          </cell>
          <cell r="AB1143">
            <v>7</v>
          </cell>
          <cell r="AC1143">
            <v>6</v>
          </cell>
          <cell r="AD1143">
            <v>5</v>
          </cell>
          <cell r="AE1143">
            <v>6</v>
          </cell>
          <cell r="AF1143" t="str">
            <v>B1</v>
          </cell>
          <cell r="AG1143">
            <v>0</v>
          </cell>
          <cell r="AH1143">
            <v>0</v>
          </cell>
          <cell r="AI1143" t="str">
            <v>lourdesnavarrete@gmail.com</v>
          </cell>
          <cell r="AJ1143" t="str">
            <v>OK</v>
          </cell>
          <cell r="AK1143" t="str">
            <v>OK</v>
          </cell>
          <cell r="AL1143" t="str">
            <v>OK</v>
          </cell>
          <cell r="AM1143" t="str">
            <v>OK</v>
          </cell>
          <cell r="AN1143" t="str">
            <v>OK</v>
          </cell>
          <cell r="AO1143" t="str">
            <v>OK</v>
          </cell>
          <cell r="AP1143" t="str">
            <v>OK</v>
          </cell>
          <cell r="AQ1143" t="str">
            <v>Hernandez Navarrete María Lourdes</v>
          </cell>
          <cell r="AR1143">
            <v>0</v>
          </cell>
        </row>
        <row r="1144">
          <cell r="A1144">
            <v>1143</v>
          </cell>
          <cell r="B1144" t="str">
            <v>CANDIDATO</v>
          </cell>
          <cell r="C1144" t="str">
            <v>CANDIDATO</v>
          </cell>
          <cell r="D1144">
            <v>41221</v>
          </cell>
          <cell r="E1144" t="e">
            <v>#N/A</v>
          </cell>
          <cell r="F1144" t="str">
            <v xml:space="preserve"> </v>
          </cell>
          <cell r="G1144" t="str">
            <v xml:space="preserve"> </v>
          </cell>
          <cell r="H1144" t="str">
            <v>Juan José</v>
          </cell>
          <cell r="I1144" t="str">
            <v>Burciaga</v>
          </cell>
          <cell r="J1144" t="str">
            <v>Oliveros</v>
          </cell>
          <cell r="K1144" t="str">
            <v>Juan José Burciaga Oliveros</v>
          </cell>
          <cell r="L1144" t="str">
            <v>BUOJ7404208X9</v>
          </cell>
          <cell r="M1144" t="str">
            <v>BUOJ740420HDGRLN00</v>
          </cell>
          <cell r="N1144" t="str">
            <v xml:space="preserve">C. Mascareñas No. 1104 Zona Centro C.P. 34000  </v>
          </cell>
          <cell r="O1144" t="str">
            <v>M</v>
          </cell>
          <cell r="P1144" t="str">
            <v>Zona Centro</v>
          </cell>
          <cell r="Q1144" t="str">
            <v>Durango</v>
          </cell>
          <cell r="R1144" t="str">
            <v>Victoria de Durango</v>
          </cell>
          <cell r="S1144" t="str">
            <v>Dgo.</v>
          </cell>
          <cell r="T1144">
            <v>6188184179</v>
          </cell>
          <cell r="U1144">
            <v>6181456962</v>
          </cell>
          <cell r="V1144" t="str">
            <v>MEXICANA</v>
          </cell>
          <cell r="W1144" t="str">
            <v>M</v>
          </cell>
          <cell r="X1144" t="str">
            <v>CONTADOR PUBLICO</v>
          </cell>
          <cell r="Y1144">
            <v>0</v>
          </cell>
          <cell r="Z1144">
            <v>0</v>
          </cell>
          <cell r="AA1144">
            <v>0</v>
          </cell>
          <cell r="AB1144">
            <v>9</v>
          </cell>
          <cell r="AC1144">
            <v>8</v>
          </cell>
          <cell r="AD1144">
            <v>7</v>
          </cell>
          <cell r="AE1144">
            <v>8</v>
          </cell>
          <cell r="AF1144" t="str">
            <v>B1</v>
          </cell>
          <cell r="AG1144">
            <v>0</v>
          </cell>
          <cell r="AH1144">
            <v>0</v>
          </cell>
          <cell r="AI1144">
            <v>0</v>
          </cell>
          <cell r="AJ1144" t="str">
            <v>OK</v>
          </cell>
          <cell r="AK1144" t="str">
            <v>OK</v>
          </cell>
          <cell r="AL1144" t="str">
            <v>OK</v>
          </cell>
          <cell r="AM1144" t="str">
            <v>OK</v>
          </cell>
          <cell r="AN1144" t="str">
            <v>OK</v>
          </cell>
          <cell r="AO1144" t="str">
            <v>OK</v>
          </cell>
          <cell r="AP1144" t="str">
            <v>OK</v>
          </cell>
          <cell r="AQ1144" t="str">
            <v>Burciaga Oliveros Juan José</v>
          </cell>
          <cell r="AR1144">
            <v>0</v>
          </cell>
        </row>
        <row r="1145">
          <cell r="A1145">
            <v>1144</v>
          </cell>
          <cell r="B1145" t="str">
            <v>CANDIDATO</v>
          </cell>
          <cell r="C1145" t="str">
            <v>CANDIDATO</v>
          </cell>
          <cell r="D1145">
            <v>41221</v>
          </cell>
          <cell r="E1145" t="e">
            <v>#N/A</v>
          </cell>
          <cell r="F1145" t="str">
            <v xml:space="preserve"> </v>
          </cell>
          <cell r="G1145" t="str">
            <v xml:space="preserve"> </v>
          </cell>
          <cell r="H1145" t="str">
            <v>Isai</v>
          </cell>
          <cell r="I1145" t="str">
            <v>Pérez</v>
          </cell>
          <cell r="J1145" t="str">
            <v>Amaya</v>
          </cell>
          <cell r="K1145" t="str">
            <v>Isai Pérez Amaya</v>
          </cell>
          <cell r="L1145" t="str">
            <v>PEAI620816MF6</v>
          </cell>
          <cell r="M1145" t="str">
            <v>PEAI620816HDFRMS00</v>
          </cell>
          <cell r="N1145" t="str">
            <v>C. Simon Bolivar No. 605 Col. J. Guadalupe Rodriguez C.P. 34280</v>
          </cell>
          <cell r="O1145" t="str">
            <v>M</v>
          </cell>
          <cell r="P1145" t="str">
            <v>COL. J. GPE. RODRIGUEZ</v>
          </cell>
          <cell r="Q1145" t="str">
            <v>Durango</v>
          </cell>
          <cell r="R1145" t="str">
            <v>Victoria de Durango</v>
          </cell>
          <cell r="S1145" t="str">
            <v>Dgo.</v>
          </cell>
          <cell r="T1145">
            <v>6188173323</v>
          </cell>
          <cell r="U1145">
            <v>6181516858</v>
          </cell>
          <cell r="V1145" t="str">
            <v>MEXICANA</v>
          </cell>
          <cell r="W1145" t="str">
            <v>M</v>
          </cell>
          <cell r="X1145" t="str">
            <v>BACHILLERATO</v>
          </cell>
          <cell r="Y1145">
            <v>0</v>
          </cell>
          <cell r="Z1145">
            <v>0</v>
          </cell>
          <cell r="AA1145">
            <v>0</v>
          </cell>
          <cell r="AB1145">
            <v>7</v>
          </cell>
          <cell r="AC1145">
            <v>6</v>
          </cell>
          <cell r="AD1145">
            <v>5</v>
          </cell>
          <cell r="AE1145">
            <v>6</v>
          </cell>
          <cell r="AF1145" t="str">
            <v>B1</v>
          </cell>
          <cell r="AG1145">
            <v>0</v>
          </cell>
          <cell r="AH1145">
            <v>0</v>
          </cell>
          <cell r="AI1145" t="str">
            <v>ipa393@hotmail.com</v>
          </cell>
          <cell r="AJ1145" t="str">
            <v>OK</v>
          </cell>
          <cell r="AK1145" t="str">
            <v>OK</v>
          </cell>
          <cell r="AL1145" t="str">
            <v>OK</v>
          </cell>
          <cell r="AM1145" t="str">
            <v>OK</v>
          </cell>
          <cell r="AN1145" t="str">
            <v>OK</v>
          </cell>
          <cell r="AO1145" t="str">
            <v>OK</v>
          </cell>
          <cell r="AP1145" t="str">
            <v>OK</v>
          </cell>
          <cell r="AQ1145" t="str">
            <v>Pérez Amaya Isai</v>
          </cell>
          <cell r="AR1145">
            <v>0</v>
          </cell>
        </row>
        <row r="1146">
          <cell r="A1146">
            <v>1145</v>
          </cell>
          <cell r="B1146" t="str">
            <v>CANDIDATO</v>
          </cell>
          <cell r="C1146" t="str">
            <v>CANDIDATO</v>
          </cell>
          <cell r="D1146">
            <v>41211</v>
          </cell>
          <cell r="E1146" t="e">
            <v>#N/A</v>
          </cell>
          <cell r="F1146" t="str">
            <v xml:space="preserve"> </v>
          </cell>
          <cell r="G1146" t="str">
            <v xml:space="preserve"> </v>
          </cell>
          <cell r="H1146" t="str">
            <v>Raúl Israel</v>
          </cell>
          <cell r="I1146" t="str">
            <v>Segura</v>
          </cell>
          <cell r="J1146" t="str">
            <v>Rodríguez</v>
          </cell>
          <cell r="K1146" t="str">
            <v>Raúl Israel Segura Rodríguez</v>
          </cell>
          <cell r="L1146" t="str">
            <v>SERR810830GT2</v>
          </cell>
          <cell r="M1146" t="str">
            <v>SERR810830HDGGDL01</v>
          </cell>
          <cell r="N1146" t="str">
            <v>C. Providencia No. 611 Col. Santa Maria C.P. 34050</v>
          </cell>
          <cell r="O1146" t="str">
            <v>M</v>
          </cell>
          <cell r="P1146" t="str">
            <v>COL. SANTA MARIA</v>
          </cell>
          <cell r="Q1146" t="str">
            <v>Durango</v>
          </cell>
          <cell r="R1146" t="str">
            <v>Victoria de Durango</v>
          </cell>
          <cell r="S1146" t="str">
            <v>Dgo.</v>
          </cell>
          <cell r="T1146">
            <v>6188334912</v>
          </cell>
          <cell r="U1146">
            <v>6188072600</v>
          </cell>
          <cell r="V1146" t="str">
            <v>MEXICANA</v>
          </cell>
          <cell r="W1146" t="str">
            <v>M</v>
          </cell>
          <cell r="X1146" t="str">
            <v>BACHILLERATO</v>
          </cell>
          <cell r="Y1146">
            <v>0</v>
          </cell>
          <cell r="Z1146">
            <v>0</v>
          </cell>
          <cell r="AA1146">
            <v>0</v>
          </cell>
          <cell r="AB1146">
            <v>7</v>
          </cell>
          <cell r="AC1146">
            <v>5</v>
          </cell>
          <cell r="AD1146">
            <v>7</v>
          </cell>
          <cell r="AE1146">
            <v>6.333333333333333</v>
          </cell>
          <cell r="AF1146" t="str">
            <v>B1</v>
          </cell>
          <cell r="AG1146">
            <v>0</v>
          </cell>
          <cell r="AH1146">
            <v>0</v>
          </cell>
          <cell r="AI1146">
            <v>0</v>
          </cell>
          <cell r="AJ1146" t="str">
            <v>OK</v>
          </cell>
          <cell r="AK1146" t="str">
            <v>OK</v>
          </cell>
          <cell r="AL1146" t="str">
            <v>OK</v>
          </cell>
          <cell r="AM1146" t="str">
            <v>OK</v>
          </cell>
          <cell r="AN1146" t="str">
            <v>OK</v>
          </cell>
          <cell r="AO1146" t="str">
            <v>OK</v>
          </cell>
          <cell r="AP1146" t="str">
            <v>OK</v>
          </cell>
          <cell r="AQ1146" t="str">
            <v>Segura Rodríguez Raúl Israel</v>
          </cell>
          <cell r="AR1146">
            <v>0</v>
          </cell>
        </row>
        <row r="1147">
          <cell r="A1147">
            <v>1146</v>
          </cell>
          <cell r="B1147" t="str">
            <v>ASIGNADO</v>
          </cell>
          <cell r="C1147" t="str">
            <v>CANDIDATO</v>
          </cell>
          <cell r="D1147">
            <v>41229</v>
          </cell>
          <cell r="E1147">
            <v>1146</v>
          </cell>
          <cell r="F1147" t="str">
            <v>16 de Septiembre</v>
          </cell>
          <cell r="G1147" t="str">
            <v>PNIEB</v>
          </cell>
          <cell r="H1147" t="str">
            <v>Jorge Adrián</v>
          </cell>
          <cell r="I1147" t="str">
            <v>Santos</v>
          </cell>
          <cell r="J1147" t="str">
            <v>Mier</v>
          </cell>
          <cell r="K1147" t="str">
            <v>Jorge Adrián Santos Mier</v>
          </cell>
          <cell r="L1147" t="str">
            <v>SAMJ920921LX7</v>
          </cell>
          <cell r="M1147" t="str">
            <v>SAMJ920921HDGNRR07</v>
          </cell>
          <cell r="N1147" t="str">
            <v>C. Porfirio Diaz No. 1216 Col. J. Guadalupe Rodriguez C.P. 34280</v>
          </cell>
          <cell r="O1147" t="str">
            <v>M</v>
          </cell>
          <cell r="P1147" t="str">
            <v>COL. J. GPE. RODRIGUEZ</v>
          </cell>
          <cell r="Q1147" t="str">
            <v>Durango</v>
          </cell>
          <cell r="R1147" t="str">
            <v>Victoria de Durango</v>
          </cell>
          <cell r="S1147" t="str">
            <v>Dgo.</v>
          </cell>
          <cell r="T1147" t="str">
            <v>NO CUENTA</v>
          </cell>
          <cell r="U1147">
            <v>6181090966</v>
          </cell>
          <cell r="V1147" t="str">
            <v>MEXICANA</v>
          </cell>
          <cell r="W1147" t="str">
            <v>M</v>
          </cell>
          <cell r="X1147" t="str">
            <v>HIGH SCHOOL</v>
          </cell>
          <cell r="Y1147">
            <v>0</v>
          </cell>
          <cell r="Z1147">
            <v>0</v>
          </cell>
          <cell r="AA1147">
            <v>0</v>
          </cell>
          <cell r="AB1147">
            <v>8</v>
          </cell>
          <cell r="AC1147">
            <v>6</v>
          </cell>
          <cell r="AD1147">
            <v>7</v>
          </cell>
          <cell r="AE1147">
            <v>7</v>
          </cell>
          <cell r="AF1147" t="str">
            <v>B2</v>
          </cell>
          <cell r="AG1147">
            <v>0</v>
          </cell>
          <cell r="AH1147">
            <v>0</v>
          </cell>
          <cell r="AI1147" t="str">
            <v>adriansantos0921@gmail.com</v>
          </cell>
          <cell r="AJ1147" t="str">
            <v>OK</v>
          </cell>
          <cell r="AK1147" t="str">
            <v>OK</v>
          </cell>
          <cell r="AL1147" t="str">
            <v>OK</v>
          </cell>
          <cell r="AM1147" t="str">
            <v>OK</v>
          </cell>
          <cell r="AN1147" t="str">
            <v>OK</v>
          </cell>
          <cell r="AO1147" t="str">
            <v>OK</v>
          </cell>
          <cell r="AP1147" t="str">
            <v>OK</v>
          </cell>
          <cell r="AQ1147" t="str">
            <v>Santos Mier Jorge Adrián</v>
          </cell>
          <cell r="AR1147">
            <v>0</v>
          </cell>
        </row>
        <row r="1148">
          <cell r="A1148">
            <v>1147</v>
          </cell>
          <cell r="B1148" t="str">
            <v>CANDIDATO</v>
          </cell>
          <cell r="C1148" t="str">
            <v>CANDIDATO</v>
          </cell>
          <cell r="D1148">
            <v>41229</v>
          </cell>
          <cell r="E1148" t="e">
            <v>#N/A</v>
          </cell>
          <cell r="F1148" t="str">
            <v xml:space="preserve"> </v>
          </cell>
          <cell r="G1148" t="str">
            <v xml:space="preserve"> </v>
          </cell>
          <cell r="H1148" t="str">
            <v>Erick Bacilio</v>
          </cell>
          <cell r="I1148" t="str">
            <v>Santos</v>
          </cell>
          <cell r="J1148" t="str">
            <v>Mier</v>
          </cell>
          <cell r="K1148" t="str">
            <v>Erick Bacilio Santos Mier</v>
          </cell>
          <cell r="L1148" t="str">
            <v>SAME900305RPA</v>
          </cell>
          <cell r="M1148" t="str">
            <v>SAME900305HDGNRR08</v>
          </cell>
          <cell r="N1148" t="str">
            <v>C. Porfirio Diaz No. 1216 Col. J. Guadalupe Rodriguez C.P. 34280</v>
          </cell>
          <cell r="O1148" t="str">
            <v>M</v>
          </cell>
          <cell r="P1148" t="str">
            <v>COL. J. GPE. RODRIGUEZ</v>
          </cell>
          <cell r="Q1148" t="str">
            <v>Durango</v>
          </cell>
          <cell r="R1148" t="str">
            <v>Victoria de Durango</v>
          </cell>
          <cell r="S1148" t="str">
            <v>Dgo.</v>
          </cell>
          <cell r="T1148" t="str">
            <v>NO CUENTA</v>
          </cell>
          <cell r="U1148">
            <v>6188320440</v>
          </cell>
          <cell r="V1148" t="str">
            <v>MEXICANA</v>
          </cell>
          <cell r="W1148" t="str">
            <v>M</v>
          </cell>
          <cell r="X1148" t="str">
            <v>HIGH SCHOOL</v>
          </cell>
          <cell r="Y1148">
            <v>0</v>
          </cell>
          <cell r="Z1148">
            <v>0</v>
          </cell>
          <cell r="AA1148">
            <v>0</v>
          </cell>
          <cell r="AB1148">
            <v>8</v>
          </cell>
          <cell r="AC1148">
            <v>6</v>
          </cell>
          <cell r="AD1148">
            <v>9</v>
          </cell>
          <cell r="AE1148">
            <v>7.666666666666667</v>
          </cell>
          <cell r="AF1148" t="str">
            <v>B1</v>
          </cell>
          <cell r="AG1148">
            <v>0</v>
          </cell>
          <cell r="AH1148">
            <v>0</v>
          </cell>
          <cell r="AI1148" t="str">
            <v>serik72@gmail.com</v>
          </cell>
          <cell r="AJ1148" t="str">
            <v>OK</v>
          </cell>
          <cell r="AK1148" t="str">
            <v>OK</v>
          </cell>
          <cell r="AL1148" t="str">
            <v>OK</v>
          </cell>
          <cell r="AM1148" t="str">
            <v>OK</v>
          </cell>
          <cell r="AN1148" t="str">
            <v>OK</v>
          </cell>
          <cell r="AO1148" t="str">
            <v>OK</v>
          </cell>
          <cell r="AP1148" t="str">
            <v>OK</v>
          </cell>
          <cell r="AQ1148" t="str">
            <v>Santos Mier Erick Bacilio</v>
          </cell>
          <cell r="AR1148">
            <v>0</v>
          </cell>
        </row>
        <row r="1149">
          <cell r="A1149">
            <v>1148</v>
          </cell>
          <cell r="B1149" t="str">
            <v>CANDIDATO</v>
          </cell>
          <cell r="C1149" t="str">
            <v>CANDIDATO</v>
          </cell>
          <cell r="D1149">
            <v>41235</v>
          </cell>
          <cell r="E1149" t="e">
            <v>#N/A</v>
          </cell>
          <cell r="F1149" t="str">
            <v xml:space="preserve"> </v>
          </cell>
          <cell r="G1149" t="str">
            <v xml:space="preserve"> </v>
          </cell>
          <cell r="H1149" t="str">
            <v>Román</v>
          </cell>
          <cell r="I1149" t="str">
            <v>Barraza</v>
          </cell>
          <cell r="J1149" t="str">
            <v>Chávez</v>
          </cell>
          <cell r="K1149" t="str">
            <v>Román Barraza Chávez</v>
          </cell>
          <cell r="L1149" t="str">
            <v>BACR640809HL8</v>
          </cell>
          <cell r="M1149" t="str">
            <v>BACR640809HNERHM00</v>
          </cell>
          <cell r="N1149" t="str">
            <v>Priv. Guerrero No.70 Col. El Pueblo C.P. 34649</v>
          </cell>
          <cell r="O1149" t="str">
            <v>M</v>
          </cell>
          <cell r="P1149" t="str">
            <v>M-SANTIAGO PAPASQUIARO</v>
          </cell>
          <cell r="Q1149" t="str">
            <v>Durango</v>
          </cell>
          <cell r="R1149" t="str">
            <v>Santiago Papasquiaro</v>
          </cell>
          <cell r="S1149" t="str">
            <v>Dgo.</v>
          </cell>
          <cell r="T1149" t="str">
            <v>NO CUENTA</v>
          </cell>
          <cell r="U1149">
            <v>6181319588</v>
          </cell>
          <cell r="V1149" t="str">
            <v>MEXICANA</v>
          </cell>
          <cell r="W1149" t="str">
            <v>M</v>
          </cell>
          <cell r="X1149" t="str">
            <v>HIGH SCHOOL</v>
          </cell>
          <cell r="Y1149">
            <v>0</v>
          </cell>
          <cell r="Z1149">
            <v>0</v>
          </cell>
          <cell r="AA1149">
            <v>0</v>
          </cell>
          <cell r="AB1149">
            <v>7</v>
          </cell>
          <cell r="AC1149">
            <v>6</v>
          </cell>
          <cell r="AD1149">
            <v>7</v>
          </cell>
          <cell r="AE1149">
            <v>6.666666666666667</v>
          </cell>
          <cell r="AF1149" t="str">
            <v>B1</v>
          </cell>
          <cell r="AG1149">
            <v>0</v>
          </cell>
          <cell r="AH1149">
            <v>0</v>
          </cell>
          <cell r="AI1149" t="str">
            <v>lulus0831@hotmail.com</v>
          </cell>
          <cell r="AJ1149" t="str">
            <v>OK</v>
          </cell>
          <cell r="AK1149" t="str">
            <v>OK</v>
          </cell>
          <cell r="AL1149" t="str">
            <v>OK</v>
          </cell>
          <cell r="AM1149" t="str">
            <v>OK</v>
          </cell>
          <cell r="AN1149" t="str">
            <v>OK</v>
          </cell>
          <cell r="AO1149" t="str">
            <v>OK</v>
          </cell>
          <cell r="AP1149" t="str">
            <v>OK</v>
          </cell>
          <cell r="AQ1149" t="str">
            <v>Barraza Chávez Román</v>
          </cell>
          <cell r="AR1149">
            <v>0</v>
          </cell>
        </row>
        <row r="1150">
          <cell r="A1150">
            <v>1149</v>
          </cell>
          <cell r="B1150" t="str">
            <v>CANDIDATO</v>
          </cell>
          <cell r="C1150" t="str">
            <v>CANDIDATO</v>
          </cell>
          <cell r="D1150">
            <v>41236</v>
          </cell>
          <cell r="E1150" t="e">
            <v>#N/A</v>
          </cell>
          <cell r="F1150" t="str">
            <v xml:space="preserve"> </v>
          </cell>
          <cell r="G1150" t="str">
            <v xml:space="preserve"> </v>
          </cell>
          <cell r="H1150" t="str">
            <v>María Nereyda</v>
          </cell>
          <cell r="I1150" t="str">
            <v>Contreras</v>
          </cell>
          <cell r="J1150" t="str">
            <v>Gracia</v>
          </cell>
          <cell r="K1150" t="str">
            <v>María Nereyda Contreras Gracia</v>
          </cell>
          <cell r="L1150" t="str">
            <v>COGN8811172F9</v>
          </cell>
          <cell r="M1150" t="str">
            <v>COGN881117MDGNRR02</v>
          </cell>
          <cell r="N1150" t="str">
            <v>C. Jose Carrillo No. 433 Fracc. Domingo Arrieta C.P. 34180</v>
          </cell>
          <cell r="O1150" t="str">
            <v>M</v>
          </cell>
          <cell r="P1150" t="str">
            <v>FRACC. DOMINGO ARRIETA</v>
          </cell>
          <cell r="Q1150" t="str">
            <v>Durango</v>
          </cell>
          <cell r="R1150" t="str">
            <v>Victoria de Durango</v>
          </cell>
          <cell r="S1150" t="str">
            <v>Dgo.</v>
          </cell>
          <cell r="T1150">
            <v>6188247023</v>
          </cell>
          <cell r="U1150">
            <v>6181970103</v>
          </cell>
          <cell r="V1150" t="str">
            <v>MEXICANA</v>
          </cell>
          <cell r="W1150" t="str">
            <v>F</v>
          </cell>
          <cell r="X1150" t="str">
            <v>LIC. EN PSICOLOGIA</v>
          </cell>
          <cell r="Y1150">
            <v>0</v>
          </cell>
          <cell r="Z1150">
            <v>0</v>
          </cell>
          <cell r="AA1150">
            <v>0</v>
          </cell>
          <cell r="AB1150">
            <v>7</v>
          </cell>
          <cell r="AC1150">
            <v>9</v>
          </cell>
          <cell r="AD1150">
            <v>6</v>
          </cell>
          <cell r="AE1150">
            <v>7.333333333333333</v>
          </cell>
          <cell r="AF1150" t="str">
            <v>B1</v>
          </cell>
          <cell r="AG1150">
            <v>0</v>
          </cell>
          <cell r="AH1150">
            <v>0</v>
          </cell>
          <cell r="AI1150" t="str">
            <v>susto_1728@hotmail.com</v>
          </cell>
          <cell r="AJ1150" t="str">
            <v>OK</v>
          </cell>
          <cell r="AK1150" t="str">
            <v>OK</v>
          </cell>
          <cell r="AL1150" t="str">
            <v>OK</v>
          </cell>
          <cell r="AM1150" t="str">
            <v>OK</v>
          </cell>
          <cell r="AN1150" t="str">
            <v>OK</v>
          </cell>
          <cell r="AO1150" t="str">
            <v>OK</v>
          </cell>
          <cell r="AP1150" t="str">
            <v>OK</v>
          </cell>
          <cell r="AQ1150" t="str">
            <v>Contreras Gracia María Nereyda</v>
          </cell>
          <cell r="AR1150">
            <v>0</v>
          </cell>
        </row>
        <row r="1151">
          <cell r="A1151">
            <v>1150</v>
          </cell>
          <cell r="B1151" t="str">
            <v>CANDIDATO</v>
          </cell>
          <cell r="C1151" t="str">
            <v>CANDIDATO</v>
          </cell>
          <cell r="D1151">
            <v>41239</v>
          </cell>
          <cell r="E1151" t="e">
            <v>#N/A</v>
          </cell>
          <cell r="F1151" t="str">
            <v xml:space="preserve"> </v>
          </cell>
          <cell r="G1151" t="str">
            <v xml:space="preserve"> </v>
          </cell>
          <cell r="H1151" t="str">
            <v>Clara Ibetth</v>
          </cell>
          <cell r="I1151" t="str">
            <v>Rodríguez</v>
          </cell>
          <cell r="J1151" t="str">
            <v>Martínez</v>
          </cell>
          <cell r="K1151" t="str">
            <v>Clara Ibetth Rodríguez Martínez</v>
          </cell>
          <cell r="L1151" t="str">
            <v>ROMC8308113W0</v>
          </cell>
          <cell r="M1151" t="str">
            <v>ROMC830811MDGDRL08</v>
          </cell>
          <cell r="N1151" t="str">
            <v>C. Mexico No. 915 Col. Francisco Zarco C.P. 34210</v>
          </cell>
          <cell r="O1151" t="str">
            <v>M</v>
          </cell>
          <cell r="P1151" t="str">
            <v>COL. FRANCISCO ZARCO</v>
          </cell>
          <cell r="Q1151" t="str">
            <v>Durango</v>
          </cell>
          <cell r="R1151" t="str">
            <v>Victoria de Durango</v>
          </cell>
          <cell r="S1151" t="str">
            <v>Dgo.</v>
          </cell>
          <cell r="T1151">
            <v>6181850416</v>
          </cell>
          <cell r="U1151">
            <v>6181274218</v>
          </cell>
          <cell r="V1151" t="str">
            <v>MEXICANA</v>
          </cell>
          <cell r="W1151" t="str">
            <v>F</v>
          </cell>
          <cell r="X1151" t="str">
            <v>ING. EN SISTEMAS COMPUTACIONELES</v>
          </cell>
          <cell r="Y1151">
            <v>0</v>
          </cell>
          <cell r="Z1151">
            <v>0</v>
          </cell>
          <cell r="AA1151">
            <v>0</v>
          </cell>
          <cell r="AB1151">
            <v>9</v>
          </cell>
          <cell r="AC1151">
            <v>9</v>
          </cell>
          <cell r="AD1151">
            <v>8</v>
          </cell>
          <cell r="AE1151">
            <v>8.6666666666666661</v>
          </cell>
          <cell r="AF1151" t="str">
            <v>B1</v>
          </cell>
          <cell r="AG1151">
            <v>0</v>
          </cell>
          <cell r="AH1151">
            <v>0</v>
          </cell>
          <cell r="AI1151" t="str">
            <v>c_i_r_8@hotmail.com</v>
          </cell>
          <cell r="AJ1151" t="str">
            <v>OK</v>
          </cell>
          <cell r="AK1151" t="str">
            <v>OK</v>
          </cell>
          <cell r="AL1151" t="str">
            <v>OK</v>
          </cell>
          <cell r="AM1151" t="str">
            <v>OK</v>
          </cell>
          <cell r="AN1151" t="str">
            <v>OK</v>
          </cell>
          <cell r="AO1151" t="str">
            <v>OK</v>
          </cell>
          <cell r="AP1151" t="str">
            <v>OK</v>
          </cell>
          <cell r="AQ1151" t="str">
            <v>Rodríguez Martínez Clara Ibetth</v>
          </cell>
          <cell r="AR1151">
            <v>0</v>
          </cell>
        </row>
        <row r="1152">
          <cell r="A1152">
            <v>1151</v>
          </cell>
          <cell r="B1152" t="str">
            <v>CANDIDATO</v>
          </cell>
          <cell r="C1152" t="str">
            <v>CANDIDATO</v>
          </cell>
          <cell r="D1152">
            <v>41240</v>
          </cell>
          <cell r="E1152" t="e">
            <v>#N/A</v>
          </cell>
          <cell r="F1152" t="str">
            <v xml:space="preserve"> </v>
          </cell>
          <cell r="G1152" t="str">
            <v xml:space="preserve"> </v>
          </cell>
          <cell r="H1152" t="str">
            <v>Dana del Carmen</v>
          </cell>
          <cell r="I1152" t="str">
            <v>Arredondo</v>
          </cell>
          <cell r="J1152" t="str">
            <v>Galván</v>
          </cell>
          <cell r="K1152" t="str">
            <v>Dana del Carmen Arredondo Galván</v>
          </cell>
          <cell r="L1152">
            <v>0</v>
          </cell>
          <cell r="M1152" t="str">
            <v>AEGD910205MNERLN01</v>
          </cell>
          <cell r="N1152" t="str">
            <v xml:space="preserve">Av. Hidalgo S/N Zona Centro C.P. 35690 </v>
          </cell>
          <cell r="O1152" t="str">
            <v>M</v>
          </cell>
          <cell r="P1152" t="str">
            <v>Zona Centro</v>
          </cell>
          <cell r="Q1152" t="str">
            <v>Durango</v>
          </cell>
          <cell r="R1152" t="str">
            <v>El Oro</v>
          </cell>
          <cell r="S1152" t="str">
            <v>Dgo.</v>
          </cell>
          <cell r="T1152" t="str">
            <v>NO CUENTA</v>
          </cell>
          <cell r="U1152">
            <v>6493925064</v>
          </cell>
          <cell r="V1152" t="str">
            <v>MEXICANA</v>
          </cell>
          <cell r="W1152" t="str">
            <v>F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 t="e">
            <v>#DIV/0!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 t="str">
            <v>OK</v>
          </cell>
          <cell r="AK1152" t="str">
            <v>OK</v>
          </cell>
          <cell r="AL1152" t="str">
            <v>OK</v>
          </cell>
          <cell r="AM1152" t="str">
            <v>OK</v>
          </cell>
          <cell r="AN1152" t="str">
            <v>OK</v>
          </cell>
          <cell r="AO1152" t="str">
            <v>OK</v>
          </cell>
          <cell r="AP1152" t="str">
            <v>OK</v>
          </cell>
          <cell r="AQ1152" t="str">
            <v>Arredondo Galván Dana del Carmen</v>
          </cell>
          <cell r="AR1152">
            <v>0</v>
          </cell>
        </row>
        <row r="1153">
          <cell r="A1153">
            <v>1152</v>
          </cell>
          <cell r="B1153" t="str">
            <v>CANDIDATO</v>
          </cell>
          <cell r="C1153" t="str">
            <v>CANDIDATO</v>
          </cell>
          <cell r="D1153">
            <v>41240</v>
          </cell>
          <cell r="E1153" t="e">
            <v>#N/A</v>
          </cell>
          <cell r="F1153" t="str">
            <v xml:space="preserve"> </v>
          </cell>
          <cell r="G1153" t="str">
            <v xml:space="preserve"> </v>
          </cell>
          <cell r="H1153" t="str">
            <v>Raymundo Israel</v>
          </cell>
          <cell r="I1153" t="str">
            <v>Gutierrez</v>
          </cell>
          <cell r="J1153" t="str">
            <v>Saucedo</v>
          </cell>
          <cell r="K1153" t="str">
            <v>Raymundo Israel Gutierrez Saucedo</v>
          </cell>
          <cell r="L1153" t="str">
            <v>GUSR921130B3A</v>
          </cell>
          <cell r="M1153" t="str">
            <v>GUSR921130HNTTCY06</v>
          </cell>
          <cell r="N1153" t="str">
            <v>C. Mexico No. 24 Loc. El  Puente C.P. 63552</v>
          </cell>
          <cell r="O1153" t="str">
            <v>M</v>
          </cell>
          <cell r="P1153" t="str">
            <v>Loc. El Puente</v>
          </cell>
          <cell r="Q1153" t="str">
            <v>Santiago Ixcuintla</v>
          </cell>
          <cell r="R1153" t="str">
            <v>El Puente</v>
          </cell>
          <cell r="S1153" t="str">
            <v>Nayarit</v>
          </cell>
          <cell r="T1153">
            <v>6748620237</v>
          </cell>
          <cell r="U1153">
            <v>6741051829</v>
          </cell>
          <cell r="V1153" t="str">
            <v>MEXICANA</v>
          </cell>
          <cell r="W1153" t="str">
            <v>M</v>
          </cell>
          <cell r="X1153" t="str">
            <v>TECNICO EN INFORMATICA</v>
          </cell>
          <cell r="Y1153">
            <v>0</v>
          </cell>
          <cell r="Z1153">
            <v>0</v>
          </cell>
          <cell r="AA1153">
            <v>0</v>
          </cell>
          <cell r="AB1153">
            <v>8</v>
          </cell>
          <cell r="AC1153">
            <v>7</v>
          </cell>
          <cell r="AD1153">
            <v>9</v>
          </cell>
          <cell r="AE1153">
            <v>8</v>
          </cell>
          <cell r="AF1153">
            <v>0</v>
          </cell>
          <cell r="AG1153">
            <v>0</v>
          </cell>
          <cell r="AH1153">
            <v>0</v>
          </cell>
          <cell r="AI1153" t="str">
            <v>rayizzyg@gmail.com</v>
          </cell>
          <cell r="AJ1153" t="str">
            <v>OK</v>
          </cell>
          <cell r="AK1153" t="str">
            <v>OK</v>
          </cell>
          <cell r="AL1153" t="str">
            <v>OK</v>
          </cell>
          <cell r="AM1153" t="str">
            <v>OK</v>
          </cell>
          <cell r="AN1153" t="str">
            <v>OK</v>
          </cell>
          <cell r="AO1153" t="str">
            <v>OK</v>
          </cell>
          <cell r="AP1153" t="str">
            <v>OK</v>
          </cell>
          <cell r="AQ1153" t="str">
            <v>Gutierrez Saucedo Raymundo Israel</v>
          </cell>
          <cell r="AR1153">
            <v>0</v>
          </cell>
        </row>
        <row r="1154">
          <cell r="A1154">
            <v>1153</v>
          </cell>
          <cell r="B1154" t="str">
            <v>CANDIDATO</v>
          </cell>
          <cell r="C1154" t="str">
            <v>CANDIDATO</v>
          </cell>
          <cell r="D1154">
            <v>41243</v>
          </cell>
          <cell r="E1154" t="e">
            <v>#N/A</v>
          </cell>
          <cell r="F1154" t="str">
            <v xml:space="preserve"> </v>
          </cell>
          <cell r="G1154" t="str">
            <v xml:space="preserve"> </v>
          </cell>
          <cell r="H1154" t="str">
            <v>Saul</v>
          </cell>
          <cell r="I1154" t="str">
            <v>Chávez</v>
          </cell>
          <cell r="J1154" t="str">
            <v>González</v>
          </cell>
          <cell r="K1154" t="str">
            <v>Saul Chávez González</v>
          </cell>
          <cell r="L1154" t="str">
            <v>CAGS751014I32</v>
          </cell>
          <cell r="M1154" t="str">
            <v>CAGS751014HDGHNL09</v>
          </cell>
          <cell r="N1154" t="str">
            <v>C. General José Arrieta No. 432 Fracc. Domingo Arrieta C.P. 34180</v>
          </cell>
          <cell r="O1154" t="str">
            <v>M</v>
          </cell>
          <cell r="P1154" t="str">
            <v>FRACC. DOMINGO ARRIETA</v>
          </cell>
          <cell r="Q1154" t="str">
            <v>Durango</v>
          </cell>
          <cell r="R1154" t="str">
            <v>Victoria de Durango</v>
          </cell>
          <cell r="S1154" t="str">
            <v>Dgo.</v>
          </cell>
          <cell r="T1154" t="str">
            <v>NO CUENTA</v>
          </cell>
          <cell r="U1154">
            <v>6188040794</v>
          </cell>
          <cell r="V1154" t="str">
            <v>MEXICANA</v>
          </cell>
          <cell r="W1154" t="str">
            <v>M</v>
          </cell>
          <cell r="X1154" t="str">
            <v>HIGH SCHOOL (Los Ángeles)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 t="str">
            <v>B1</v>
          </cell>
          <cell r="AG1154">
            <v>0</v>
          </cell>
          <cell r="AH1154">
            <v>0</v>
          </cell>
          <cell r="AI1154" t="str">
            <v>sulsaulsa@hotmail.com</v>
          </cell>
          <cell r="AJ1154" t="str">
            <v>OK</v>
          </cell>
          <cell r="AK1154" t="str">
            <v>OK</v>
          </cell>
          <cell r="AL1154" t="str">
            <v>OK</v>
          </cell>
          <cell r="AM1154" t="str">
            <v>OK</v>
          </cell>
          <cell r="AN1154" t="str">
            <v>OK</v>
          </cell>
          <cell r="AO1154" t="str">
            <v>OK</v>
          </cell>
          <cell r="AP1154" t="str">
            <v>OK</v>
          </cell>
          <cell r="AQ1154" t="str">
            <v>Chávez González Saul</v>
          </cell>
          <cell r="AR1154">
            <v>0</v>
          </cell>
        </row>
        <row r="1155">
          <cell r="A1155">
            <v>1154</v>
          </cell>
          <cell r="B1155" t="str">
            <v>CANDIDATO</v>
          </cell>
          <cell r="C1155" t="str">
            <v>CANDIDATO</v>
          </cell>
          <cell r="D1155">
            <v>41246</v>
          </cell>
          <cell r="E1155" t="e">
            <v>#N/A</v>
          </cell>
          <cell r="F1155" t="str">
            <v xml:space="preserve"> </v>
          </cell>
          <cell r="G1155" t="str">
            <v xml:space="preserve"> </v>
          </cell>
          <cell r="H1155" t="str">
            <v>Jesús</v>
          </cell>
          <cell r="I1155" t="str">
            <v>Maldonado</v>
          </cell>
          <cell r="J1155" t="str">
            <v>Soto</v>
          </cell>
          <cell r="K1155" t="str">
            <v>Jesús Maldonado Soto</v>
          </cell>
          <cell r="L1155" t="str">
            <v>MASJ821222LPO</v>
          </cell>
          <cell r="M1155" t="str">
            <v>MASJ821222HDGLTS00</v>
          </cell>
          <cell r="N1155" t="str">
            <v>C. Sin Nombre S/N Loc. Labor de Guadalupe C.P. 34310</v>
          </cell>
          <cell r="O1155" t="str">
            <v>M</v>
          </cell>
          <cell r="P1155" t="str">
            <v>Loc. Labor de Guadalupe</v>
          </cell>
          <cell r="Q1155" t="str">
            <v>Durango</v>
          </cell>
          <cell r="R1155" t="str">
            <v>Labor de Guadalupe</v>
          </cell>
          <cell r="S1155" t="str">
            <v>Dgo.</v>
          </cell>
          <cell r="T1155">
            <v>6188240178</v>
          </cell>
          <cell r="U1155">
            <v>6188401653</v>
          </cell>
          <cell r="V1155" t="str">
            <v>MEXICANA</v>
          </cell>
          <cell r="W1155" t="str">
            <v>M</v>
          </cell>
          <cell r="X1155" t="str">
            <v>HIGH SCHOOL (Omaha Nebraska)</v>
          </cell>
          <cell r="Y1155">
            <v>0</v>
          </cell>
          <cell r="Z1155">
            <v>0</v>
          </cell>
          <cell r="AA1155">
            <v>0</v>
          </cell>
          <cell r="AB1155">
            <v>9</v>
          </cell>
          <cell r="AC1155">
            <v>9</v>
          </cell>
          <cell r="AD1155">
            <v>9</v>
          </cell>
          <cell r="AE1155">
            <v>9</v>
          </cell>
          <cell r="AF1155" t="str">
            <v>C1</v>
          </cell>
          <cell r="AG1155">
            <v>0</v>
          </cell>
          <cell r="AH1155">
            <v>0</v>
          </cell>
          <cell r="AI1155" t="str">
            <v>c18stt@yahoo.com</v>
          </cell>
          <cell r="AJ1155" t="str">
            <v>OK</v>
          </cell>
          <cell r="AK1155" t="str">
            <v>OK</v>
          </cell>
          <cell r="AL1155" t="str">
            <v>OK</v>
          </cell>
          <cell r="AM1155" t="str">
            <v>OK</v>
          </cell>
          <cell r="AN1155" t="str">
            <v>OK</v>
          </cell>
          <cell r="AO1155" t="str">
            <v>OK</v>
          </cell>
          <cell r="AP1155" t="str">
            <v>OK</v>
          </cell>
          <cell r="AQ1155" t="str">
            <v>Maldonado Soto Jesús</v>
          </cell>
          <cell r="AR1155">
            <v>0</v>
          </cell>
        </row>
        <row r="1156">
          <cell r="A1156">
            <v>1155</v>
          </cell>
          <cell r="B1156" t="str">
            <v>BAJA</v>
          </cell>
          <cell r="C1156" t="str">
            <v>CANDIDATO</v>
          </cell>
          <cell r="D1156">
            <v>41247</v>
          </cell>
          <cell r="E1156" t="e">
            <v>#N/A</v>
          </cell>
          <cell r="F1156" t="str">
            <v xml:space="preserve"> </v>
          </cell>
          <cell r="G1156" t="str">
            <v xml:space="preserve"> </v>
          </cell>
          <cell r="H1156" t="str">
            <v>Leobardo Enrique</v>
          </cell>
          <cell r="I1156" t="str">
            <v>Leal</v>
          </cell>
          <cell r="J1156" t="str">
            <v>Arreola</v>
          </cell>
          <cell r="K1156" t="str">
            <v>Leobardo Enrique Leal Arreola</v>
          </cell>
          <cell r="L1156" t="str">
            <v>LEAL830118PQ2</v>
          </cell>
          <cell r="M1156" t="str">
            <v>LEAL830118HDGLRB02</v>
          </cell>
          <cell r="N1156" t="str">
            <v>C. Republica de Ecuador No. 603 Col. Adolfo López Mateos C.P. 34210</v>
          </cell>
          <cell r="O1156" t="str">
            <v>M</v>
          </cell>
          <cell r="P1156" t="str">
            <v>COL. ADOLFO LÓPEZ MATEOS</v>
          </cell>
          <cell r="Q1156" t="str">
            <v>Durango</v>
          </cell>
          <cell r="R1156" t="str">
            <v>Victoria de Durango</v>
          </cell>
          <cell r="S1156" t="str">
            <v>Dgo.</v>
          </cell>
          <cell r="T1156">
            <v>6188104752</v>
          </cell>
          <cell r="U1156">
            <v>6181017726</v>
          </cell>
          <cell r="V1156" t="str">
            <v>MEXICANA</v>
          </cell>
          <cell r="W1156" t="str">
            <v>M</v>
          </cell>
          <cell r="X1156" t="str">
            <v>ING. INDUSTRIAL</v>
          </cell>
          <cell r="Y1156">
            <v>0</v>
          </cell>
          <cell r="Z1156">
            <v>0</v>
          </cell>
          <cell r="AA1156">
            <v>0</v>
          </cell>
          <cell r="AB1156">
            <v>6</v>
          </cell>
          <cell r="AC1156">
            <v>7</v>
          </cell>
          <cell r="AD1156">
            <v>5</v>
          </cell>
          <cell r="AE1156">
            <v>6</v>
          </cell>
          <cell r="AF1156" t="str">
            <v>B2</v>
          </cell>
          <cell r="AG1156">
            <v>0</v>
          </cell>
          <cell r="AH1156">
            <v>0</v>
          </cell>
          <cell r="AI1156" t="str">
            <v>leo7_leal@hotmail.com</v>
          </cell>
          <cell r="AJ1156" t="str">
            <v>OK</v>
          </cell>
          <cell r="AK1156" t="str">
            <v>OK</v>
          </cell>
          <cell r="AL1156" t="str">
            <v>OK</v>
          </cell>
          <cell r="AM1156" t="str">
            <v>OK</v>
          </cell>
          <cell r="AN1156" t="str">
            <v>OK</v>
          </cell>
          <cell r="AO1156" t="str">
            <v>OK</v>
          </cell>
          <cell r="AP1156" t="str">
            <v>OK</v>
          </cell>
          <cell r="AQ1156" t="str">
            <v>Leal Arreola Leobardo Enrique</v>
          </cell>
          <cell r="AR1156">
            <v>0</v>
          </cell>
        </row>
        <row r="1157">
          <cell r="A1157">
            <v>1156</v>
          </cell>
          <cell r="B1157" t="str">
            <v>CANDIDATO</v>
          </cell>
          <cell r="C1157" t="str">
            <v>CANDIDATO</v>
          </cell>
          <cell r="D1157">
            <v>41247</v>
          </cell>
          <cell r="E1157" t="e">
            <v>#N/A</v>
          </cell>
          <cell r="F1157" t="str">
            <v xml:space="preserve"> </v>
          </cell>
          <cell r="G1157" t="str">
            <v xml:space="preserve"> </v>
          </cell>
          <cell r="H1157" t="str">
            <v>Zaid Alberto</v>
          </cell>
          <cell r="I1157" t="str">
            <v>Mauricio</v>
          </cell>
          <cell r="J1157" t="str">
            <v>Jiménez</v>
          </cell>
          <cell r="K1157" t="str">
            <v>Zaid Alberto Mauricio Jiménez</v>
          </cell>
          <cell r="L1157" t="str">
            <v>MASJ8612283H0</v>
          </cell>
          <cell r="M1157" t="str">
            <v>MASJ861228HDGRMD04</v>
          </cell>
          <cell r="N1157" t="str">
            <v>C. Rinconada las Espigas No. 181 Fracc. Rinconadas Hamburgo C.P. 35081</v>
          </cell>
          <cell r="O1157" t="str">
            <v>M</v>
          </cell>
          <cell r="P1157" t="str">
            <v>M - GOMEZ PALACIO</v>
          </cell>
          <cell r="Q1157" t="str">
            <v>Gómez Palacio</v>
          </cell>
          <cell r="R1157" t="str">
            <v>Gomez Palacio</v>
          </cell>
          <cell r="S1157" t="str">
            <v>Dgo.</v>
          </cell>
          <cell r="T1157">
            <v>6758762465</v>
          </cell>
          <cell r="U1157">
            <v>8711031605</v>
          </cell>
          <cell r="V1157" t="str">
            <v>MEXICANA</v>
          </cell>
          <cell r="W1157" t="str">
            <v>M</v>
          </cell>
          <cell r="X1157" t="str">
            <v>HIGH SCHOOL (El Paso Texas)</v>
          </cell>
          <cell r="Y1157">
            <v>0</v>
          </cell>
          <cell r="Z1157">
            <v>0</v>
          </cell>
          <cell r="AA1157">
            <v>0</v>
          </cell>
          <cell r="AB1157">
            <v>9</v>
          </cell>
          <cell r="AC1157">
            <v>6</v>
          </cell>
          <cell r="AD1157">
            <v>6</v>
          </cell>
          <cell r="AE1157">
            <v>7</v>
          </cell>
          <cell r="AF1157" t="str">
            <v>B1</v>
          </cell>
          <cell r="AG1157">
            <v>0</v>
          </cell>
          <cell r="AH1157">
            <v>0</v>
          </cell>
          <cell r="AI1157" t="str">
            <v>zaidmauricio@hotmail.com</v>
          </cell>
          <cell r="AJ1157" t="str">
            <v>OK</v>
          </cell>
          <cell r="AK1157" t="str">
            <v>OK</v>
          </cell>
          <cell r="AL1157" t="str">
            <v>OK</v>
          </cell>
          <cell r="AM1157" t="str">
            <v>OK</v>
          </cell>
          <cell r="AN1157" t="str">
            <v>OK</v>
          </cell>
          <cell r="AO1157" t="str">
            <v>OK</v>
          </cell>
          <cell r="AP1157" t="str">
            <v>OK</v>
          </cell>
          <cell r="AQ1157" t="str">
            <v>Mauricio Jiménez Zaid Alberto</v>
          </cell>
          <cell r="AR1157">
            <v>0</v>
          </cell>
        </row>
        <row r="1158">
          <cell r="A1158">
            <v>1157</v>
          </cell>
          <cell r="B1158" t="str">
            <v>CANDIDATO</v>
          </cell>
          <cell r="C1158" t="str">
            <v>CANDIDATO</v>
          </cell>
          <cell r="D1158">
            <v>41247</v>
          </cell>
          <cell r="E1158" t="e">
            <v>#N/A</v>
          </cell>
          <cell r="F1158" t="str">
            <v xml:space="preserve"> </v>
          </cell>
          <cell r="G1158" t="str">
            <v xml:space="preserve"> </v>
          </cell>
          <cell r="H1158" t="str">
            <v>Alexis Abraham</v>
          </cell>
          <cell r="I1158" t="str">
            <v>Sánchez</v>
          </cell>
          <cell r="J1158" t="str">
            <v>Valdéz</v>
          </cell>
          <cell r="K1158" t="str">
            <v>Alexis Abraham Sánchez Valdéz</v>
          </cell>
          <cell r="L1158" t="str">
            <v>SAVA861220916</v>
          </cell>
          <cell r="M1158" t="str">
            <v>SAVA861220HDGNLL07</v>
          </cell>
          <cell r="N1158" t="str">
            <v>C. Gomez Palacio No. 1012 Zona Centro C.P. 34000</v>
          </cell>
          <cell r="O1158" t="str">
            <v>M</v>
          </cell>
          <cell r="P1158" t="str">
            <v>Zona Centro</v>
          </cell>
          <cell r="Q1158" t="str">
            <v>Durango</v>
          </cell>
          <cell r="R1158" t="str">
            <v>Victoria de Durango</v>
          </cell>
          <cell r="S1158" t="str">
            <v>Dgo.</v>
          </cell>
          <cell r="T1158">
            <v>6188139318</v>
          </cell>
          <cell r="U1158">
            <v>6181492311</v>
          </cell>
          <cell r="V1158" t="str">
            <v>MEXICANA</v>
          </cell>
          <cell r="W1158" t="str">
            <v>M</v>
          </cell>
          <cell r="X1158" t="str">
            <v>ING. EN TECNOLOGIAS DE MANOFACTURA</v>
          </cell>
          <cell r="Y1158">
            <v>0</v>
          </cell>
          <cell r="Z1158">
            <v>0</v>
          </cell>
          <cell r="AA1158">
            <v>0</v>
          </cell>
          <cell r="AB1158">
            <v>8</v>
          </cell>
          <cell r="AC1158">
            <v>6</v>
          </cell>
          <cell r="AD1158">
            <v>9</v>
          </cell>
          <cell r="AE1158">
            <v>7.666666666666667</v>
          </cell>
          <cell r="AF1158" t="str">
            <v>B1</v>
          </cell>
          <cell r="AG1158">
            <v>0</v>
          </cell>
          <cell r="AH1158">
            <v>0</v>
          </cell>
          <cell r="AI1158" t="str">
            <v>cikitrillo@hotmail.com</v>
          </cell>
          <cell r="AJ1158" t="str">
            <v>OK</v>
          </cell>
          <cell r="AK1158" t="str">
            <v>OK</v>
          </cell>
          <cell r="AL1158" t="str">
            <v>OK</v>
          </cell>
          <cell r="AM1158" t="str">
            <v>OK</v>
          </cell>
          <cell r="AN1158" t="str">
            <v>OK</v>
          </cell>
          <cell r="AO1158" t="str">
            <v>OK</v>
          </cell>
          <cell r="AP1158" t="str">
            <v>OK</v>
          </cell>
          <cell r="AQ1158" t="str">
            <v>Sánchez Valdéz Alexis Abraham</v>
          </cell>
          <cell r="AR1158">
            <v>0</v>
          </cell>
        </row>
        <row r="1159">
          <cell r="A1159">
            <v>1158</v>
          </cell>
          <cell r="B1159" t="str">
            <v>CANDIDATO</v>
          </cell>
          <cell r="C1159" t="str">
            <v>CANDIDATO</v>
          </cell>
          <cell r="D1159">
            <v>41248</v>
          </cell>
          <cell r="E1159" t="e">
            <v>#N/A</v>
          </cell>
          <cell r="F1159" t="str">
            <v xml:space="preserve"> </v>
          </cell>
          <cell r="G1159" t="str">
            <v xml:space="preserve"> </v>
          </cell>
          <cell r="H1159" t="str">
            <v>Ana Karen</v>
          </cell>
          <cell r="I1159" t="str">
            <v>Álvarez</v>
          </cell>
          <cell r="J1159" t="str">
            <v>Enríquez</v>
          </cell>
          <cell r="K1159" t="str">
            <v>Ana Karen Álvarez Enríquez</v>
          </cell>
          <cell r="L1159" t="str">
            <v>AAEA890727N9A</v>
          </cell>
          <cell r="M1159" t="str">
            <v>AAEA890727MDGLNN08</v>
          </cell>
          <cell r="N1159" t="str">
            <v>C. 20 215 Fracc. Bosques del Valle C.P. 34277</v>
          </cell>
          <cell r="O1159" t="str">
            <v>M</v>
          </cell>
          <cell r="P1159" t="str">
            <v>FRACC. BOSQUES DEL VALLE</v>
          </cell>
          <cell r="Q1159" t="str">
            <v>Durango</v>
          </cell>
          <cell r="R1159" t="str">
            <v>Victoria de Durango</v>
          </cell>
          <cell r="S1159" t="str">
            <v>Dgo.</v>
          </cell>
          <cell r="T1159" t="str">
            <v>NO CUENTA</v>
          </cell>
          <cell r="U1159">
            <v>6181704308</v>
          </cell>
          <cell r="V1159" t="str">
            <v>MEXICANA</v>
          </cell>
          <cell r="W1159" t="str">
            <v>F</v>
          </cell>
          <cell r="X1159" t="str">
            <v>LIC. EDUCACION SECUNDARIA ESPECIALIDAD LENGUA EXTRANJERA INGLES</v>
          </cell>
          <cell r="Y1159">
            <v>0</v>
          </cell>
          <cell r="Z1159">
            <v>0</v>
          </cell>
          <cell r="AA1159">
            <v>0</v>
          </cell>
          <cell r="AB1159">
            <v>8</v>
          </cell>
          <cell r="AC1159">
            <v>7</v>
          </cell>
          <cell r="AD1159">
            <v>8</v>
          </cell>
          <cell r="AE1159">
            <v>7.666666666666667</v>
          </cell>
          <cell r="AF1159" t="str">
            <v>B1</v>
          </cell>
          <cell r="AG1159">
            <v>0</v>
          </cell>
          <cell r="AH1159">
            <v>0</v>
          </cell>
          <cell r="AI1159" t="str">
            <v>karenappleone@hotmail.com</v>
          </cell>
          <cell r="AJ1159" t="str">
            <v>OK</v>
          </cell>
          <cell r="AK1159" t="str">
            <v>OK</v>
          </cell>
          <cell r="AL1159" t="str">
            <v>OK</v>
          </cell>
          <cell r="AM1159" t="str">
            <v>OK</v>
          </cell>
          <cell r="AN1159" t="str">
            <v>OK</v>
          </cell>
          <cell r="AO1159" t="str">
            <v>OK</v>
          </cell>
          <cell r="AP1159" t="str">
            <v>OK</v>
          </cell>
          <cell r="AQ1159" t="str">
            <v>Álvarez Enríquez Ana Karen</v>
          </cell>
          <cell r="AR1159">
            <v>0</v>
          </cell>
        </row>
        <row r="1160">
          <cell r="A1160">
            <v>1159</v>
          </cell>
          <cell r="B1160" t="str">
            <v>CANDIDATO</v>
          </cell>
          <cell r="C1160" t="str">
            <v>CANDIDATO</v>
          </cell>
          <cell r="D1160">
            <v>41249</v>
          </cell>
          <cell r="E1160" t="e">
            <v>#N/A</v>
          </cell>
          <cell r="F1160" t="str">
            <v xml:space="preserve"> </v>
          </cell>
          <cell r="G1160" t="str">
            <v xml:space="preserve"> </v>
          </cell>
          <cell r="H1160" t="str">
            <v>Victor Manuel</v>
          </cell>
          <cell r="I1160" t="str">
            <v>Rios</v>
          </cell>
          <cell r="J1160" t="str">
            <v>Hernández</v>
          </cell>
          <cell r="K1160" t="str">
            <v>Victor Manuel Rios Hernández</v>
          </cell>
          <cell r="L1160" t="str">
            <v>RIVH9307118R8</v>
          </cell>
          <cell r="M1160" t="str">
            <v>RIVH930711HDGSRC01</v>
          </cell>
          <cell r="N1160" t="str">
            <v>C. de la Luz No. 316 Zona Centro</v>
          </cell>
          <cell r="O1160" t="str">
            <v>M</v>
          </cell>
          <cell r="P1160" t="str">
            <v>Zona Centro</v>
          </cell>
          <cell r="Q1160" t="str">
            <v>Tepehuanes</v>
          </cell>
          <cell r="R1160" t="str">
            <v>Tepehuanes</v>
          </cell>
          <cell r="S1160" t="str">
            <v>Dgo.</v>
          </cell>
          <cell r="T1160">
            <v>6748630071</v>
          </cell>
          <cell r="U1160">
            <v>6741071240</v>
          </cell>
          <cell r="V1160" t="str">
            <v>MEXICANA</v>
          </cell>
          <cell r="W1160" t="str">
            <v>M</v>
          </cell>
          <cell r="X1160" t="str">
            <v>HIGH SCHOOL (Omaha Nebraska)</v>
          </cell>
          <cell r="Y1160">
            <v>0</v>
          </cell>
          <cell r="Z1160">
            <v>0</v>
          </cell>
          <cell r="AA1160">
            <v>0</v>
          </cell>
          <cell r="AB1160">
            <v>8</v>
          </cell>
          <cell r="AC1160">
            <v>9</v>
          </cell>
          <cell r="AD1160">
            <v>8</v>
          </cell>
          <cell r="AE1160">
            <v>8.3333333333333339</v>
          </cell>
          <cell r="AF1160" t="str">
            <v>B2</v>
          </cell>
          <cell r="AG1160">
            <v>0</v>
          </cell>
          <cell r="AH1160">
            <v>0</v>
          </cell>
          <cell r="AI1160" t="str">
            <v>elpale_19@hotmail.com</v>
          </cell>
          <cell r="AJ1160" t="str">
            <v>OK</v>
          </cell>
          <cell r="AK1160" t="str">
            <v>OK</v>
          </cell>
          <cell r="AL1160" t="str">
            <v>OK</v>
          </cell>
          <cell r="AM1160" t="str">
            <v>OK</v>
          </cell>
          <cell r="AN1160" t="str">
            <v>OK</v>
          </cell>
          <cell r="AO1160" t="str">
            <v>OK</v>
          </cell>
          <cell r="AP1160" t="str">
            <v>OK</v>
          </cell>
          <cell r="AQ1160" t="str">
            <v>Rios Hernández Victor Manuel</v>
          </cell>
          <cell r="AR1160">
            <v>0</v>
          </cell>
        </row>
        <row r="1161">
          <cell r="A1161">
            <v>1160</v>
          </cell>
          <cell r="B1161" t="str">
            <v>CANDIDATO</v>
          </cell>
          <cell r="C1161" t="str">
            <v>CANDIDATO</v>
          </cell>
          <cell r="D1161">
            <v>41249</v>
          </cell>
          <cell r="E1161" t="e">
            <v>#N/A</v>
          </cell>
          <cell r="F1161" t="str">
            <v xml:space="preserve"> </v>
          </cell>
          <cell r="G1161" t="str">
            <v xml:space="preserve"> </v>
          </cell>
          <cell r="H1161" t="str">
            <v>Raúl</v>
          </cell>
          <cell r="I1161" t="str">
            <v>Rios</v>
          </cell>
          <cell r="J1161" t="str">
            <v>Gaytán</v>
          </cell>
          <cell r="K1161" t="str">
            <v>Raúl Rios Gaytán</v>
          </cell>
          <cell r="L1161" t="str">
            <v>RIRG841117SG4</v>
          </cell>
          <cell r="M1161" t="str">
            <v>RIGR841117HCLSYL00</v>
          </cell>
          <cell r="N1161" t="str">
            <v>C. José Arrieta No. 430 Fracc. Domingo Arrieta C.P. 34218</v>
          </cell>
          <cell r="O1161" t="str">
            <v>M</v>
          </cell>
          <cell r="P1161" t="str">
            <v>FRACC. DOMINGO ARRIETA</v>
          </cell>
          <cell r="Q1161" t="str">
            <v>Durango</v>
          </cell>
          <cell r="R1161" t="str">
            <v>Victoria de Durango</v>
          </cell>
          <cell r="S1161" t="str">
            <v>Dgo.</v>
          </cell>
          <cell r="T1161">
            <v>6181851048</v>
          </cell>
          <cell r="U1161">
            <v>6188030947</v>
          </cell>
          <cell r="V1161" t="str">
            <v>MEXICANA</v>
          </cell>
          <cell r="W1161" t="str">
            <v>M</v>
          </cell>
          <cell r="X1161" t="str">
            <v>BACHILLERATO</v>
          </cell>
          <cell r="Y1161">
            <v>0</v>
          </cell>
          <cell r="Z1161">
            <v>0</v>
          </cell>
          <cell r="AA1161">
            <v>0</v>
          </cell>
          <cell r="AB1161">
            <v>7</v>
          </cell>
          <cell r="AC1161">
            <v>6</v>
          </cell>
          <cell r="AD1161">
            <v>9</v>
          </cell>
          <cell r="AE1161">
            <v>7.333333333333333</v>
          </cell>
          <cell r="AF1161" t="str">
            <v>B2</v>
          </cell>
          <cell r="AG1161">
            <v>0</v>
          </cell>
          <cell r="AH1161">
            <v>0</v>
          </cell>
          <cell r="AI1161" t="str">
            <v>billyo43@hotmail.com</v>
          </cell>
          <cell r="AJ1161" t="str">
            <v>OK</v>
          </cell>
          <cell r="AK1161" t="str">
            <v>OK</v>
          </cell>
          <cell r="AL1161" t="str">
            <v>OK</v>
          </cell>
          <cell r="AM1161" t="str">
            <v>OK</v>
          </cell>
          <cell r="AN1161" t="str">
            <v>OK</v>
          </cell>
          <cell r="AO1161" t="str">
            <v>OK</v>
          </cell>
          <cell r="AP1161" t="str">
            <v>OK</v>
          </cell>
          <cell r="AQ1161" t="str">
            <v>Rios Gaytán Raúl</v>
          </cell>
          <cell r="AR1161">
            <v>0</v>
          </cell>
        </row>
        <row r="1162">
          <cell r="A1162">
            <v>1161</v>
          </cell>
          <cell r="B1162" t="str">
            <v>CANDIDATO</v>
          </cell>
          <cell r="C1162" t="str">
            <v>CANDIDATO</v>
          </cell>
          <cell r="D1162">
            <v>41257</v>
          </cell>
          <cell r="E1162" t="e">
            <v>#N/A</v>
          </cell>
          <cell r="F1162" t="str">
            <v xml:space="preserve"> </v>
          </cell>
          <cell r="G1162" t="str">
            <v xml:space="preserve"> </v>
          </cell>
          <cell r="H1162" t="str">
            <v>Oyuki</v>
          </cell>
          <cell r="I1162" t="str">
            <v>Mata</v>
          </cell>
          <cell r="J1162" t="str">
            <v>Quiñones</v>
          </cell>
          <cell r="K1162" t="str">
            <v>Oyuki Mata Quiñones</v>
          </cell>
          <cell r="L1162" t="str">
            <v>MAQO851016K48</v>
          </cell>
          <cell r="M1162" t="str">
            <v>MAQO851016HDGTXY00</v>
          </cell>
          <cell r="N1162" t="str">
            <v>C. Madroño No. 202 Fracc. SEDUE C.P. 34166</v>
          </cell>
          <cell r="O1162" t="str">
            <v>M</v>
          </cell>
          <cell r="P1162" t="str">
            <v>FRACC. SEDUE</v>
          </cell>
          <cell r="Q1162" t="str">
            <v>Durango</v>
          </cell>
          <cell r="R1162" t="str">
            <v>Victoria de Durango</v>
          </cell>
          <cell r="S1162" t="str">
            <v>Dgo.</v>
          </cell>
          <cell r="T1162">
            <v>6188261765</v>
          </cell>
          <cell r="U1162">
            <v>6181455604</v>
          </cell>
          <cell r="V1162" t="str">
            <v>MEXICANA</v>
          </cell>
          <cell r="W1162" t="str">
            <v>M</v>
          </cell>
          <cell r="X1162" t="str">
            <v>LIC. EN DISEÑO GRAFICO</v>
          </cell>
          <cell r="Y1162">
            <v>0</v>
          </cell>
          <cell r="Z1162">
            <v>0</v>
          </cell>
          <cell r="AA1162">
            <v>0</v>
          </cell>
          <cell r="AB1162">
            <v>9</v>
          </cell>
          <cell r="AC1162">
            <v>7</v>
          </cell>
          <cell r="AD1162">
            <v>9</v>
          </cell>
          <cell r="AE1162">
            <v>8.3333333333333339</v>
          </cell>
          <cell r="AF1162" t="str">
            <v>B2</v>
          </cell>
          <cell r="AG1162">
            <v>0</v>
          </cell>
          <cell r="AH1162">
            <v>0</v>
          </cell>
          <cell r="AI1162" t="str">
            <v>kolorismo@hotmail.com</v>
          </cell>
          <cell r="AJ1162" t="str">
            <v>OK</v>
          </cell>
          <cell r="AK1162" t="str">
            <v>OK</v>
          </cell>
          <cell r="AL1162" t="str">
            <v>OK</v>
          </cell>
          <cell r="AM1162" t="str">
            <v>OK</v>
          </cell>
          <cell r="AN1162" t="str">
            <v>OK</v>
          </cell>
          <cell r="AO1162" t="str">
            <v>OK</v>
          </cell>
          <cell r="AP1162" t="str">
            <v>OK</v>
          </cell>
          <cell r="AQ1162" t="str">
            <v>Mata Quiñones Oyuki</v>
          </cell>
          <cell r="AR1162">
            <v>0</v>
          </cell>
        </row>
        <row r="1163">
          <cell r="A1163">
            <v>1162</v>
          </cell>
          <cell r="B1163" t="str">
            <v>CANDIDATO</v>
          </cell>
          <cell r="C1163" t="str">
            <v>CANDIDATO</v>
          </cell>
          <cell r="D1163">
            <v>41257</v>
          </cell>
          <cell r="E1163" t="e">
            <v>#N/A</v>
          </cell>
          <cell r="F1163" t="str">
            <v xml:space="preserve"> </v>
          </cell>
          <cell r="G1163" t="str">
            <v xml:space="preserve"> </v>
          </cell>
          <cell r="H1163" t="str">
            <v>Ana Cristina</v>
          </cell>
          <cell r="I1163" t="str">
            <v>Aguilar</v>
          </cell>
          <cell r="J1163" t="str">
            <v>Gracia</v>
          </cell>
          <cell r="K1163" t="str">
            <v>Ana Cristina Aguilar Gracia</v>
          </cell>
          <cell r="L1163" t="str">
            <v>AUGA920515714</v>
          </cell>
          <cell r="M1163" t="str">
            <v>AUGA920515MDGGRN01</v>
          </cell>
          <cell r="N1163" t="str">
            <v>Rtno. Sigma 4 No. 201 Fracc. 20 de Noviembre II C.P. 34234</v>
          </cell>
          <cell r="O1163" t="str">
            <v>V</v>
          </cell>
          <cell r="P1163" t="str">
            <v>FRACC. 20 DE NOVIEMBRE</v>
          </cell>
          <cell r="Q1163" t="str">
            <v>Durango</v>
          </cell>
          <cell r="R1163" t="str">
            <v>Victoria de Durango</v>
          </cell>
          <cell r="S1163" t="str">
            <v>Dgo.</v>
          </cell>
          <cell r="T1163">
            <v>6188141995</v>
          </cell>
          <cell r="U1163">
            <v>6181569409</v>
          </cell>
          <cell r="V1163" t="str">
            <v>MEXICANA</v>
          </cell>
          <cell r="W1163" t="str">
            <v>F</v>
          </cell>
          <cell r="X1163" t="str">
            <v>LIC. EN DERECHO (6° Semestre)</v>
          </cell>
          <cell r="Y1163">
            <v>0</v>
          </cell>
          <cell r="Z1163">
            <v>0</v>
          </cell>
          <cell r="AA1163">
            <v>0</v>
          </cell>
          <cell r="AB1163">
            <v>9</v>
          </cell>
          <cell r="AC1163">
            <v>7</v>
          </cell>
          <cell r="AD1163">
            <v>9</v>
          </cell>
          <cell r="AE1163">
            <v>8.3333333333333339</v>
          </cell>
          <cell r="AF1163" t="str">
            <v>B2</v>
          </cell>
          <cell r="AG1163">
            <v>0</v>
          </cell>
          <cell r="AH1163">
            <v>0</v>
          </cell>
          <cell r="AI1163" t="str">
            <v>spal_ana13@hotmail.com</v>
          </cell>
          <cell r="AJ1163" t="str">
            <v>OK</v>
          </cell>
          <cell r="AK1163" t="str">
            <v>OK</v>
          </cell>
          <cell r="AL1163" t="str">
            <v>OK</v>
          </cell>
          <cell r="AM1163" t="str">
            <v>OK</v>
          </cell>
          <cell r="AN1163" t="str">
            <v>OK</v>
          </cell>
          <cell r="AO1163" t="str">
            <v>OK</v>
          </cell>
          <cell r="AP1163" t="str">
            <v>OK</v>
          </cell>
          <cell r="AQ1163" t="str">
            <v>Aguilar Gracia Ana Cristina</v>
          </cell>
          <cell r="AR1163">
            <v>0</v>
          </cell>
        </row>
        <row r="1164">
          <cell r="A1164">
            <v>1163</v>
          </cell>
          <cell r="B1164" t="str">
            <v>CANDIDATO</v>
          </cell>
          <cell r="C1164" t="str">
            <v>CANDIDATO</v>
          </cell>
          <cell r="D1164">
            <v>41257</v>
          </cell>
          <cell r="E1164" t="e">
            <v>#N/A</v>
          </cell>
          <cell r="F1164" t="str">
            <v xml:space="preserve"> </v>
          </cell>
          <cell r="G1164" t="str">
            <v xml:space="preserve"> </v>
          </cell>
          <cell r="H1164" t="str">
            <v>Omar</v>
          </cell>
          <cell r="I1164" t="str">
            <v>Medina</v>
          </cell>
          <cell r="J1164" t="str">
            <v>Hernandez</v>
          </cell>
          <cell r="K1164" t="str">
            <v>Omar Medina Hernandez</v>
          </cell>
          <cell r="L1164" t="str">
            <v>MEHO871223GYA</v>
          </cell>
          <cell r="M1164" t="str">
            <v>MEHO871223HDGDRM09</v>
          </cell>
          <cell r="N1164" t="str">
            <v>C. Milpillas No. 102 Inter. 1 Fracc. La Forestal C.P. 34217</v>
          </cell>
          <cell r="O1164" t="str">
            <v>M</v>
          </cell>
          <cell r="P1164" t="str">
            <v>FRACC. LA FORESTAL</v>
          </cell>
          <cell r="Q1164" t="str">
            <v>Durango</v>
          </cell>
          <cell r="R1164" t="str">
            <v>Victoria de Durango</v>
          </cell>
          <cell r="S1164" t="str">
            <v>Dgo.</v>
          </cell>
          <cell r="T1164">
            <v>6181290583</v>
          </cell>
          <cell r="U1164">
            <v>6181661973</v>
          </cell>
          <cell r="V1164" t="str">
            <v>MEXICANA</v>
          </cell>
          <cell r="W1164" t="str">
            <v>M</v>
          </cell>
          <cell r="X1164" t="str">
            <v>ING. EN ELECTRONICA</v>
          </cell>
          <cell r="Y1164">
            <v>0</v>
          </cell>
          <cell r="Z1164">
            <v>0</v>
          </cell>
          <cell r="AA1164">
            <v>0</v>
          </cell>
          <cell r="AB1164">
            <v>9</v>
          </cell>
          <cell r="AC1164">
            <v>9</v>
          </cell>
          <cell r="AD1164">
            <v>9</v>
          </cell>
          <cell r="AE1164">
            <v>9</v>
          </cell>
          <cell r="AF1164" t="str">
            <v>B2</v>
          </cell>
          <cell r="AG1164">
            <v>0</v>
          </cell>
          <cell r="AH1164">
            <v>0</v>
          </cell>
          <cell r="AI1164" t="str">
            <v>de.arimasu@live.com.mx</v>
          </cell>
          <cell r="AJ1164" t="str">
            <v>OK</v>
          </cell>
          <cell r="AK1164" t="str">
            <v>OK</v>
          </cell>
          <cell r="AL1164" t="str">
            <v>OK</v>
          </cell>
          <cell r="AM1164" t="str">
            <v>OK</v>
          </cell>
          <cell r="AN1164" t="str">
            <v>OK</v>
          </cell>
          <cell r="AO1164" t="str">
            <v>OK</v>
          </cell>
          <cell r="AP1164" t="str">
            <v>OK</v>
          </cell>
          <cell r="AQ1164" t="str">
            <v>Medina Hernandez Omar</v>
          </cell>
          <cell r="AR1164">
            <v>0</v>
          </cell>
        </row>
        <row r="1165">
          <cell r="A1165">
            <v>1164</v>
          </cell>
          <cell r="B1165" t="str">
            <v>ASIGNADO</v>
          </cell>
          <cell r="C1165" t="str">
            <v>CANDIDATO</v>
          </cell>
          <cell r="D1165">
            <v>41261</v>
          </cell>
          <cell r="E1165">
            <v>1164</v>
          </cell>
          <cell r="F1165" t="str">
            <v>1° de Octubre</v>
          </cell>
          <cell r="G1165" t="str">
            <v>PNIEB</v>
          </cell>
          <cell r="H1165" t="str">
            <v>Judith</v>
          </cell>
          <cell r="I1165" t="str">
            <v>González</v>
          </cell>
          <cell r="J1165" t="str">
            <v>Gandarilla</v>
          </cell>
          <cell r="K1165" t="str">
            <v>Judith González Gandarilla</v>
          </cell>
          <cell r="L1165" t="str">
            <v>GOGJ840216GT6</v>
          </cell>
          <cell r="M1165" t="str">
            <v>GOGJ840216MDGNND07</v>
          </cell>
          <cell r="N1165" t="str">
            <v>Rtno. Paris 40 Fracc. Gpe. Victoria INFONAVIT C.P. 34220</v>
          </cell>
          <cell r="O1165" t="str">
            <v>M</v>
          </cell>
          <cell r="P1165" t="str">
            <v>FRACC. GUADALUPE VICTORIA INFONAVIT</v>
          </cell>
          <cell r="Q1165" t="str">
            <v>Durango</v>
          </cell>
          <cell r="R1165" t="str">
            <v>Victoria de Durango</v>
          </cell>
          <cell r="S1165" t="str">
            <v>Dgo.</v>
          </cell>
          <cell r="T1165">
            <v>6188335958</v>
          </cell>
          <cell r="U1165">
            <v>6181167484</v>
          </cell>
          <cell r="V1165" t="str">
            <v>MEXICANA</v>
          </cell>
          <cell r="W1165" t="str">
            <v>F</v>
          </cell>
          <cell r="X1165" t="str">
            <v>BACHILLERATO</v>
          </cell>
          <cell r="Y1165">
            <v>0</v>
          </cell>
          <cell r="Z1165">
            <v>0</v>
          </cell>
          <cell r="AA1165">
            <v>0</v>
          </cell>
          <cell r="AB1165">
            <v>7</v>
          </cell>
          <cell r="AC1165">
            <v>6</v>
          </cell>
          <cell r="AD1165">
            <v>6</v>
          </cell>
          <cell r="AE1165">
            <v>6.333333333333333</v>
          </cell>
          <cell r="AF1165" t="str">
            <v>B1</v>
          </cell>
          <cell r="AG1165">
            <v>0</v>
          </cell>
          <cell r="AH1165">
            <v>0</v>
          </cell>
          <cell r="AI1165" t="str">
            <v>judyglezg07@hotmail.com</v>
          </cell>
          <cell r="AJ1165" t="str">
            <v>OK</v>
          </cell>
          <cell r="AK1165" t="str">
            <v>OK</v>
          </cell>
          <cell r="AL1165" t="str">
            <v>OK</v>
          </cell>
          <cell r="AM1165" t="str">
            <v>OK</v>
          </cell>
          <cell r="AN1165" t="str">
            <v>OK</v>
          </cell>
          <cell r="AO1165" t="str">
            <v>OK</v>
          </cell>
          <cell r="AP1165" t="str">
            <v>OK</v>
          </cell>
          <cell r="AQ1165" t="str">
            <v>González Gandarilla Judith</v>
          </cell>
          <cell r="AR1165">
            <v>0</v>
          </cell>
        </row>
        <row r="1166">
          <cell r="A1166">
            <v>1165</v>
          </cell>
          <cell r="B1166" t="str">
            <v>ASIGNADO</v>
          </cell>
          <cell r="C1166" t="str">
            <v>CANDIDATO</v>
          </cell>
          <cell r="D1166">
            <v>41261</v>
          </cell>
          <cell r="E1166">
            <v>1165</v>
          </cell>
          <cell r="F1166" t="str">
            <v>1° de Octubre</v>
          </cell>
          <cell r="G1166" t="str">
            <v>PNIEB</v>
          </cell>
          <cell r="H1166" t="str">
            <v>Perla Edith</v>
          </cell>
          <cell r="I1166" t="str">
            <v>Marin</v>
          </cell>
          <cell r="J1166" t="str">
            <v>Rivera</v>
          </cell>
          <cell r="K1166" t="str">
            <v>Perla Edith Marin Rivera</v>
          </cell>
          <cell r="L1166" t="str">
            <v>MARP870908GK0</v>
          </cell>
          <cell r="M1166" t="str">
            <v>MARP870908MDGRVR07</v>
          </cell>
          <cell r="N1166" t="str">
            <v>C. Almecina No. 113 Fracc. San Luis C.P. 34224</v>
          </cell>
          <cell r="O1166" t="str">
            <v>M</v>
          </cell>
          <cell r="P1166" t="str">
            <v>FRACC. SAN LUIS</v>
          </cell>
          <cell r="Q1166" t="str">
            <v>Durango</v>
          </cell>
          <cell r="R1166" t="str">
            <v>Victoria de Durango</v>
          </cell>
          <cell r="S1166" t="str">
            <v>Dgo.</v>
          </cell>
          <cell r="T1166" t="str">
            <v>NO CUENTA</v>
          </cell>
          <cell r="U1166">
            <v>6181195584</v>
          </cell>
          <cell r="V1166" t="str">
            <v>MEXICANA</v>
          </cell>
          <cell r="W1166" t="str">
            <v>F</v>
          </cell>
          <cell r="X1166" t="str">
            <v>PREPARATORIA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 t="str">
            <v>B2</v>
          </cell>
          <cell r="AG1166">
            <v>0</v>
          </cell>
          <cell r="AH1166">
            <v>0</v>
          </cell>
          <cell r="AI1166" t="str">
            <v>mrs_bell89@hotmail.com</v>
          </cell>
          <cell r="AJ1166" t="str">
            <v>OK</v>
          </cell>
          <cell r="AK1166" t="str">
            <v>OK</v>
          </cell>
          <cell r="AL1166" t="str">
            <v>OK</v>
          </cell>
          <cell r="AM1166" t="str">
            <v>OK</v>
          </cell>
          <cell r="AN1166" t="str">
            <v>OK</v>
          </cell>
          <cell r="AO1166" t="str">
            <v>OK</v>
          </cell>
          <cell r="AP1166" t="str">
            <v>OK</v>
          </cell>
          <cell r="AQ1166" t="str">
            <v>Marin Rivera Perla Edith</v>
          </cell>
          <cell r="AR1166">
            <v>0</v>
          </cell>
        </row>
        <row r="1167">
          <cell r="A1167">
            <v>1166</v>
          </cell>
          <cell r="B1167" t="str">
            <v>CANDIDATO</v>
          </cell>
          <cell r="C1167" t="str">
            <v>CANDIDATO</v>
          </cell>
          <cell r="D1167">
            <v>41261</v>
          </cell>
          <cell r="E1167" t="e">
            <v>#N/A</v>
          </cell>
          <cell r="F1167" t="str">
            <v xml:space="preserve"> </v>
          </cell>
          <cell r="G1167" t="str">
            <v xml:space="preserve"> </v>
          </cell>
          <cell r="H1167" t="str">
            <v>Laura Karina</v>
          </cell>
          <cell r="I1167" t="str">
            <v>Santos</v>
          </cell>
          <cell r="J1167" t="str">
            <v>Valles</v>
          </cell>
          <cell r="K1167" t="str">
            <v>Laura Karina Santos Valles</v>
          </cell>
          <cell r="L1167" t="str">
            <v>SAVL860505GC8</v>
          </cell>
          <cell r="M1167" t="str">
            <v>SAVL860505MDGNLR05</v>
          </cell>
          <cell r="N1167" t="str">
            <v>C. José Ventura Avitia No. 425 Col. Juan Lira Bracho C.P. 34188</v>
          </cell>
          <cell r="O1167" t="str">
            <v>M</v>
          </cell>
          <cell r="P1167" t="str">
            <v>COL. JUAN LIRA BRACHO</v>
          </cell>
          <cell r="Q1167" t="str">
            <v>Durango</v>
          </cell>
          <cell r="R1167" t="str">
            <v>Victoria de Durango</v>
          </cell>
          <cell r="S1167" t="str">
            <v>Dgo.</v>
          </cell>
          <cell r="T1167" t="str">
            <v>NO CUENTA</v>
          </cell>
          <cell r="U1167">
            <v>6181662575</v>
          </cell>
          <cell r="V1167" t="str">
            <v>MEXICANA</v>
          </cell>
          <cell r="W1167" t="str">
            <v>F</v>
          </cell>
          <cell r="X1167" t="str">
            <v>LIC. EN DOCENCIA DE LA LENGUA INGLESA (pasante)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 t="e">
            <v>#DIV/0!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 t="str">
            <v>OK</v>
          </cell>
          <cell r="AK1167" t="str">
            <v>OK</v>
          </cell>
          <cell r="AL1167" t="str">
            <v>OK</v>
          </cell>
          <cell r="AM1167" t="str">
            <v>OK</v>
          </cell>
          <cell r="AN1167" t="str">
            <v>OK</v>
          </cell>
          <cell r="AO1167" t="str">
            <v>OK</v>
          </cell>
          <cell r="AP1167" t="str">
            <v>OK</v>
          </cell>
          <cell r="AQ1167" t="str">
            <v>Santos Valles Laura Karina</v>
          </cell>
          <cell r="AR1167">
            <v>0</v>
          </cell>
        </row>
        <row r="1168">
          <cell r="A1168">
            <v>1167</v>
          </cell>
          <cell r="B1168" t="str">
            <v>CANDIDATO</v>
          </cell>
          <cell r="C1168" t="str">
            <v>CANDIDATO</v>
          </cell>
          <cell r="D1168">
            <v>41262</v>
          </cell>
          <cell r="E1168" t="e">
            <v>#N/A</v>
          </cell>
          <cell r="F1168" t="str">
            <v xml:space="preserve"> </v>
          </cell>
          <cell r="G1168" t="str">
            <v xml:space="preserve"> </v>
          </cell>
          <cell r="H1168" t="str">
            <v>Amram</v>
          </cell>
          <cell r="I1168" t="str">
            <v>Martínez</v>
          </cell>
          <cell r="J1168" t="str">
            <v>González</v>
          </cell>
          <cell r="K1168" t="str">
            <v>Amram Martínez González</v>
          </cell>
          <cell r="L1168" t="str">
            <v>MAGA910830K67</v>
          </cell>
          <cell r="M1168" t="str">
            <v>MAGA910830HDGRNM00</v>
          </cell>
          <cell r="N1168" t="str">
            <v>C. Cerro del Mercado No. 708 Col. Cerro del Mercado C.P. 34029</v>
          </cell>
          <cell r="O1168" t="str">
            <v>V</v>
          </cell>
          <cell r="P1168" t="str">
            <v>COL. CERRO DEL MERCADO</v>
          </cell>
          <cell r="Q1168" t="str">
            <v>Durango</v>
          </cell>
          <cell r="R1168" t="str">
            <v>Victoria de Durango</v>
          </cell>
          <cell r="S1168" t="str">
            <v>Dgo.</v>
          </cell>
          <cell r="T1168">
            <v>6188122330</v>
          </cell>
          <cell r="U1168">
            <v>6181657812</v>
          </cell>
          <cell r="V1168" t="str">
            <v>MEXICANA</v>
          </cell>
          <cell r="W1168" t="str">
            <v>M</v>
          </cell>
          <cell r="X1168" t="str">
            <v>LIC. EN DOCENCIA de LA LENGUA INGLESA (5to. Semestre)</v>
          </cell>
          <cell r="Y1168">
            <v>0</v>
          </cell>
          <cell r="Z1168">
            <v>0</v>
          </cell>
          <cell r="AA1168">
            <v>0</v>
          </cell>
          <cell r="AB1168">
            <v>9</v>
          </cell>
          <cell r="AC1168">
            <v>7</v>
          </cell>
          <cell r="AD1168">
            <v>6</v>
          </cell>
          <cell r="AE1168">
            <v>7.333333333333333</v>
          </cell>
          <cell r="AF1168" t="str">
            <v>B1</v>
          </cell>
          <cell r="AG1168">
            <v>0</v>
          </cell>
          <cell r="AH1168">
            <v>0</v>
          </cell>
          <cell r="AI1168" t="str">
            <v>amiram_708@hotmail.com</v>
          </cell>
          <cell r="AJ1168" t="str">
            <v>OK</v>
          </cell>
          <cell r="AK1168" t="str">
            <v>OK</v>
          </cell>
          <cell r="AL1168" t="str">
            <v>OK</v>
          </cell>
          <cell r="AM1168" t="str">
            <v>OK</v>
          </cell>
          <cell r="AN1168" t="str">
            <v>OK</v>
          </cell>
          <cell r="AO1168" t="str">
            <v>OK</v>
          </cell>
          <cell r="AP1168" t="str">
            <v>OK</v>
          </cell>
          <cell r="AQ1168" t="str">
            <v>Martínez González Amram</v>
          </cell>
          <cell r="AR1168">
            <v>0</v>
          </cell>
        </row>
        <row r="1169">
          <cell r="A1169">
            <v>1168</v>
          </cell>
          <cell r="B1169" t="str">
            <v>CANDIDATO</v>
          </cell>
          <cell r="C1169" t="str">
            <v>CANDIDATO</v>
          </cell>
          <cell r="D1169">
            <v>41262</v>
          </cell>
          <cell r="E1169" t="e">
            <v>#N/A</v>
          </cell>
          <cell r="F1169" t="str">
            <v xml:space="preserve"> </v>
          </cell>
          <cell r="G1169" t="str">
            <v xml:space="preserve"> </v>
          </cell>
          <cell r="H1169" t="str">
            <v>María Guadalupe</v>
          </cell>
          <cell r="I1169" t="str">
            <v>Silvia</v>
          </cell>
          <cell r="J1169" t="str">
            <v>Franco</v>
          </cell>
          <cell r="K1169" t="str">
            <v>María Guadalupe Silvia Franco</v>
          </cell>
          <cell r="L1169" t="str">
            <v>SIFG9110033P2</v>
          </cell>
          <cell r="M1169" t="str">
            <v>SIFG911003MDGLRD05</v>
          </cell>
          <cell r="N1169" t="str">
            <v>C. Granate No. 306 Fracc. Joyas del Valle C.P. 34237</v>
          </cell>
          <cell r="O1169" t="str">
            <v>M</v>
          </cell>
          <cell r="P1169" t="str">
            <v>FRACC. JOYAS DEL VALLE</v>
          </cell>
          <cell r="Q1169" t="str">
            <v>Durango</v>
          </cell>
          <cell r="R1169" t="str">
            <v>Victoria de Durango</v>
          </cell>
          <cell r="S1169" t="str">
            <v>Dgo.</v>
          </cell>
          <cell r="T1169">
            <v>6181180855</v>
          </cell>
          <cell r="U1169">
            <v>6181263117</v>
          </cell>
          <cell r="V1169" t="str">
            <v>MEXICANA</v>
          </cell>
          <cell r="W1169" t="str">
            <v>F</v>
          </cell>
          <cell r="X1169" t="str">
            <v>LIC. EN ADMINISTRACION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 t="str">
            <v>B2</v>
          </cell>
          <cell r="AG1169">
            <v>0</v>
          </cell>
          <cell r="AH1169">
            <v>0</v>
          </cell>
          <cell r="AI1169" t="str">
            <v>lae_marysilvia@hotmail.com</v>
          </cell>
          <cell r="AJ1169" t="str">
            <v>OK</v>
          </cell>
          <cell r="AK1169" t="str">
            <v>OK</v>
          </cell>
          <cell r="AL1169" t="str">
            <v>OK</v>
          </cell>
          <cell r="AM1169" t="str">
            <v>OK</v>
          </cell>
          <cell r="AN1169" t="str">
            <v>OK</v>
          </cell>
          <cell r="AO1169" t="str">
            <v>OK</v>
          </cell>
          <cell r="AP1169" t="str">
            <v>OK</v>
          </cell>
          <cell r="AQ1169" t="str">
            <v>Silvia Franco María Guadalupe</v>
          </cell>
          <cell r="AR1169">
            <v>0</v>
          </cell>
        </row>
        <row r="1170">
          <cell r="A1170">
            <v>1169</v>
          </cell>
          <cell r="B1170" t="str">
            <v>CANDIDATO</v>
          </cell>
          <cell r="C1170" t="str">
            <v>CANDIDATO</v>
          </cell>
          <cell r="D1170">
            <v>41282</v>
          </cell>
          <cell r="E1170" t="e">
            <v>#N/A</v>
          </cell>
          <cell r="F1170" t="str">
            <v xml:space="preserve"> </v>
          </cell>
          <cell r="G1170" t="str">
            <v xml:space="preserve"> </v>
          </cell>
          <cell r="H1170" t="str">
            <v>Claudia</v>
          </cell>
          <cell r="I1170" t="str">
            <v>Vargas</v>
          </cell>
          <cell r="J1170" t="str">
            <v>Barraza</v>
          </cell>
          <cell r="K1170" t="str">
            <v>Claudia Vargas Barraza</v>
          </cell>
          <cell r="L1170" t="str">
            <v>VABC760922474</v>
          </cell>
          <cell r="M1170" t="str">
            <v>VABC760922MDGRRL07</v>
          </cell>
          <cell r="N1170" t="str">
            <v>C. Emilio M. González No. 207 Fracc. Jardines de San Antonio C.P.  34227</v>
          </cell>
          <cell r="O1170" t="str">
            <v>M</v>
          </cell>
          <cell r="P1170" t="str">
            <v>FRACC. JARDINES DE SAN ANTONIO</v>
          </cell>
          <cell r="Q1170" t="str">
            <v>Durango</v>
          </cell>
          <cell r="R1170" t="str">
            <v>Victoria de Durango</v>
          </cell>
          <cell r="S1170" t="str">
            <v>Dgo.</v>
          </cell>
          <cell r="T1170" t="str">
            <v>NO CUENTA</v>
          </cell>
          <cell r="U1170">
            <v>6181827911</v>
          </cell>
          <cell r="V1170" t="str">
            <v>MEXICANA</v>
          </cell>
          <cell r="W1170" t="str">
            <v>F</v>
          </cell>
          <cell r="X1170" t="str">
            <v>HIGH SCHOOL (San Bernardino California)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 t="str">
            <v>B1</v>
          </cell>
          <cell r="AG1170">
            <v>0</v>
          </cell>
          <cell r="AH1170">
            <v>0</v>
          </cell>
          <cell r="AI1170" t="str">
            <v>claudiavargas1900@ymail.com</v>
          </cell>
          <cell r="AJ1170" t="str">
            <v>OK</v>
          </cell>
          <cell r="AK1170" t="str">
            <v>OK</v>
          </cell>
          <cell r="AL1170" t="str">
            <v>OK</v>
          </cell>
          <cell r="AM1170" t="str">
            <v>OK</v>
          </cell>
          <cell r="AN1170" t="str">
            <v>OK</v>
          </cell>
          <cell r="AO1170" t="str">
            <v>OK</v>
          </cell>
          <cell r="AP1170" t="str">
            <v>OK</v>
          </cell>
          <cell r="AQ1170" t="str">
            <v>Vargas Barraza Claudia</v>
          </cell>
          <cell r="AR1170">
            <v>0</v>
          </cell>
        </row>
        <row r="1171">
          <cell r="A1171">
            <v>1170</v>
          </cell>
          <cell r="B1171" t="str">
            <v>ASIGNADO</v>
          </cell>
          <cell r="C1171">
            <v>1170</v>
          </cell>
          <cell r="D1171">
            <v>41282</v>
          </cell>
          <cell r="E1171">
            <v>1170</v>
          </cell>
          <cell r="F1171" t="str">
            <v>1° de Septiembre</v>
          </cell>
          <cell r="G1171" t="str">
            <v>PIP</v>
          </cell>
          <cell r="H1171" t="str">
            <v>Briseida</v>
          </cell>
          <cell r="I1171" t="str">
            <v>Terrazas</v>
          </cell>
          <cell r="J1171">
            <v>0</v>
          </cell>
          <cell r="K1171" t="str">
            <v xml:space="preserve">Briseida Terrazas </v>
          </cell>
          <cell r="L1171" t="str">
            <v>TEXB901211646</v>
          </cell>
          <cell r="M1171" t="str">
            <v>TEXB901211MNERXR03</v>
          </cell>
          <cell r="N1171" t="str">
            <v>C. Baja California S/N Col. Magisterial C.P. 35697</v>
          </cell>
          <cell r="O1171" t="str">
            <v>M</v>
          </cell>
          <cell r="P1171" t="str">
            <v>M-EL ORO</v>
          </cell>
          <cell r="Q1171" t="str">
            <v>El Oro</v>
          </cell>
          <cell r="R1171" t="str">
            <v>Santa Maria del Oro</v>
          </cell>
          <cell r="S1171" t="str">
            <v>Dgo.</v>
          </cell>
          <cell r="T1171">
            <v>6188140099</v>
          </cell>
          <cell r="U1171">
            <v>6181109299</v>
          </cell>
          <cell r="V1171" t="str">
            <v>MEXICANA</v>
          </cell>
          <cell r="W1171" t="str">
            <v>F</v>
          </cell>
          <cell r="X1171" t="str">
            <v>LIC. EN ADMINISTRACION (6to. Semestre)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 t="str">
            <v>B2</v>
          </cell>
          <cell r="AG1171">
            <v>0</v>
          </cell>
          <cell r="AH1171">
            <v>0</v>
          </cell>
          <cell r="AI1171" t="str">
            <v>bristerrazas@hotmail.com</v>
          </cell>
          <cell r="AJ1171" t="str">
            <v>OK</v>
          </cell>
          <cell r="AK1171" t="str">
            <v>OK</v>
          </cell>
          <cell r="AL1171" t="str">
            <v>OK</v>
          </cell>
          <cell r="AM1171" t="str">
            <v>OK</v>
          </cell>
          <cell r="AN1171" t="str">
            <v>OK</v>
          </cell>
          <cell r="AO1171" t="str">
            <v>OK</v>
          </cell>
          <cell r="AP1171" t="str">
            <v>OK</v>
          </cell>
          <cell r="AQ1171" t="str">
            <v>Terrazas  Briseida</v>
          </cell>
          <cell r="AR1171">
            <v>0</v>
          </cell>
        </row>
        <row r="1172">
          <cell r="A1172">
            <v>1171</v>
          </cell>
          <cell r="B1172" t="str">
            <v>CANDIDATO</v>
          </cell>
          <cell r="C1172" t="str">
            <v>CANDIDATO</v>
          </cell>
          <cell r="D1172">
            <v>41282</v>
          </cell>
          <cell r="E1172" t="e">
            <v>#N/A</v>
          </cell>
          <cell r="F1172" t="str">
            <v xml:space="preserve"> </v>
          </cell>
          <cell r="G1172" t="str">
            <v xml:space="preserve"> </v>
          </cell>
          <cell r="H1172" t="str">
            <v>Manuel</v>
          </cell>
          <cell r="I1172" t="str">
            <v>De la Hoya</v>
          </cell>
          <cell r="J1172" t="str">
            <v>Avalos</v>
          </cell>
          <cell r="K1172" t="str">
            <v>Manuel De la Hoya Avalos</v>
          </cell>
          <cell r="L1172" t="str">
            <v>HOAM9411013A2</v>
          </cell>
          <cell r="M1172" t="str">
            <v>HOAM941101HDGYVN04</v>
          </cell>
          <cell r="N1172" t="str">
            <v>C. F No. 139 Fracc. Bosques del Valle C.P. 34227</v>
          </cell>
          <cell r="O1172" t="str">
            <v>V</v>
          </cell>
          <cell r="P1172" t="str">
            <v>FRACC. BOSQUES DEL VALLE</v>
          </cell>
          <cell r="Q1172" t="str">
            <v>Durango</v>
          </cell>
          <cell r="R1172" t="str">
            <v>Victoria de Durango</v>
          </cell>
          <cell r="S1172" t="str">
            <v>Dgo.</v>
          </cell>
          <cell r="T1172">
            <v>6188143804</v>
          </cell>
          <cell r="U1172">
            <v>6181691341</v>
          </cell>
          <cell r="V1172" t="str">
            <v>MEXICANA</v>
          </cell>
          <cell r="W1172" t="str">
            <v>M</v>
          </cell>
          <cell r="X1172" t="str">
            <v>BACHILLERATO</v>
          </cell>
          <cell r="Y1172">
            <v>0</v>
          </cell>
          <cell r="Z1172">
            <v>0</v>
          </cell>
          <cell r="AA1172">
            <v>0</v>
          </cell>
          <cell r="AB1172">
            <v>9</v>
          </cell>
          <cell r="AC1172">
            <v>9</v>
          </cell>
          <cell r="AD1172">
            <v>9</v>
          </cell>
          <cell r="AE1172">
            <v>9</v>
          </cell>
          <cell r="AF1172" t="str">
            <v>B2</v>
          </cell>
          <cell r="AG1172">
            <v>0</v>
          </cell>
          <cell r="AH1172">
            <v>0</v>
          </cell>
          <cell r="AI1172" t="str">
            <v>man_dha94@hotmail.com</v>
          </cell>
          <cell r="AJ1172" t="str">
            <v>OK</v>
          </cell>
          <cell r="AK1172" t="str">
            <v>OK</v>
          </cell>
          <cell r="AL1172" t="str">
            <v>OK</v>
          </cell>
          <cell r="AM1172" t="str">
            <v>OK</v>
          </cell>
          <cell r="AN1172" t="str">
            <v>OK</v>
          </cell>
          <cell r="AO1172" t="str">
            <v>OK</v>
          </cell>
          <cell r="AP1172" t="str">
            <v>OK</v>
          </cell>
          <cell r="AQ1172" t="str">
            <v>De la Hoya Avalos Manuel</v>
          </cell>
          <cell r="AR1172">
            <v>0</v>
          </cell>
        </row>
        <row r="1173">
          <cell r="A1173">
            <v>1172</v>
          </cell>
          <cell r="B1173" t="str">
            <v>BAJA</v>
          </cell>
          <cell r="C1173" t="str">
            <v>CANDIDATO</v>
          </cell>
          <cell r="D1173">
            <v>41282</v>
          </cell>
          <cell r="E1173" t="e">
            <v>#N/A</v>
          </cell>
          <cell r="F1173" t="str">
            <v xml:space="preserve"> </v>
          </cell>
          <cell r="G1173" t="str">
            <v xml:space="preserve"> </v>
          </cell>
          <cell r="H1173" t="str">
            <v>José Ángel</v>
          </cell>
          <cell r="I1173" t="str">
            <v>Bedolla</v>
          </cell>
          <cell r="J1173" t="str">
            <v>Santillán</v>
          </cell>
          <cell r="K1173" t="str">
            <v>José Ángel Bedolla Santillán</v>
          </cell>
          <cell r="L1173" t="str">
            <v>BESA811124AR0</v>
          </cell>
          <cell r="M1173" t="str">
            <v>BESA811124HDGDNN07</v>
          </cell>
          <cell r="N1173" t="str">
            <v>C. del Nogal No. 228 Fracc. Jardines del Real I C.P. 34225</v>
          </cell>
          <cell r="O1173" t="str">
            <v>M</v>
          </cell>
          <cell r="P1173" t="str">
            <v>FRACC. JARDINES DEL REAL</v>
          </cell>
          <cell r="Q1173" t="str">
            <v>Durango</v>
          </cell>
          <cell r="R1173" t="str">
            <v>Victoria de Durango</v>
          </cell>
          <cell r="S1173" t="str">
            <v>Dgo.</v>
          </cell>
          <cell r="T1173">
            <v>6181353002</v>
          </cell>
          <cell r="U1173">
            <v>6188049648</v>
          </cell>
          <cell r="V1173" t="str">
            <v>MEXICANA</v>
          </cell>
          <cell r="W1173" t="str">
            <v>M</v>
          </cell>
          <cell r="X1173" t="str">
            <v>BACHILLERATO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 t="str">
            <v>B1</v>
          </cell>
          <cell r="AG1173">
            <v>0</v>
          </cell>
          <cell r="AH1173">
            <v>0</v>
          </cell>
          <cell r="AI1173" t="str">
            <v>kushpeluso@hotmail.com</v>
          </cell>
          <cell r="AJ1173" t="str">
            <v>OK</v>
          </cell>
          <cell r="AK1173" t="str">
            <v>OK</v>
          </cell>
          <cell r="AL1173" t="str">
            <v>OK</v>
          </cell>
          <cell r="AM1173" t="str">
            <v>OK</v>
          </cell>
          <cell r="AN1173" t="str">
            <v>OK</v>
          </cell>
          <cell r="AO1173" t="str">
            <v>OK</v>
          </cell>
          <cell r="AP1173" t="str">
            <v>OK</v>
          </cell>
          <cell r="AQ1173" t="str">
            <v>Bedolla Santillán José Ángel</v>
          </cell>
          <cell r="AR1173">
            <v>0</v>
          </cell>
        </row>
        <row r="1174">
          <cell r="A1174">
            <v>1173</v>
          </cell>
          <cell r="B1174" t="str">
            <v>CANDIDATO</v>
          </cell>
          <cell r="C1174" t="str">
            <v>CANDIDATO</v>
          </cell>
          <cell r="D1174">
            <v>41282</v>
          </cell>
          <cell r="E1174" t="e">
            <v>#N/A</v>
          </cell>
          <cell r="F1174" t="str">
            <v xml:space="preserve"> </v>
          </cell>
          <cell r="G1174" t="str">
            <v xml:space="preserve"> </v>
          </cell>
          <cell r="H1174" t="str">
            <v>Diego Alan</v>
          </cell>
          <cell r="I1174" t="str">
            <v>Sevilla</v>
          </cell>
          <cell r="J1174" t="str">
            <v>Berumen</v>
          </cell>
          <cell r="K1174" t="str">
            <v>Diego Alan Sevilla Berumen</v>
          </cell>
          <cell r="L1174" t="str">
            <v>SEBD920123NY7</v>
          </cell>
          <cell r="M1174" t="str">
            <v>SEBD920123HDGVRG06</v>
          </cell>
          <cell r="N1174" t="str">
            <v>C. Madereros No. 316 Col.  Maderera C.P. 34940</v>
          </cell>
          <cell r="O1174" t="str">
            <v>V</v>
          </cell>
          <cell r="P1174" t="str">
            <v>M - PUEBLO NUEVO</v>
          </cell>
          <cell r="Q1174" t="str">
            <v>Durango</v>
          </cell>
          <cell r="R1174" t="str">
            <v>El Salto</v>
          </cell>
          <cell r="S1174" t="str">
            <v>Dgo.</v>
          </cell>
          <cell r="T1174" t="str">
            <v>NO CUENTA</v>
          </cell>
          <cell r="U1174">
            <v>6181819917</v>
          </cell>
          <cell r="V1174" t="str">
            <v>MEXICANA</v>
          </cell>
          <cell r="W1174" t="str">
            <v>M</v>
          </cell>
          <cell r="X1174" t="str">
            <v>BACHILLERATO</v>
          </cell>
          <cell r="Y1174">
            <v>0</v>
          </cell>
          <cell r="Z1174">
            <v>0</v>
          </cell>
          <cell r="AA1174">
            <v>0</v>
          </cell>
          <cell r="AB1174">
            <v>7</v>
          </cell>
          <cell r="AC1174">
            <v>7</v>
          </cell>
          <cell r="AD1174">
            <v>8</v>
          </cell>
          <cell r="AE1174">
            <v>7.333333333333333</v>
          </cell>
          <cell r="AF1174" t="str">
            <v>B1</v>
          </cell>
          <cell r="AG1174">
            <v>0</v>
          </cell>
          <cell r="AH1174">
            <v>0</v>
          </cell>
          <cell r="AI1174" t="str">
            <v>dieegoalan@hotmail.com</v>
          </cell>
          <cell r="AJ1174" t="str">
            <v>OK</v>
          </cell>
          <cell r="AK1174" t="str">
            <v>OK</v>
          </cell>
          <cell r="AL1174" t="str">
            <v>OK</v>
          </cell>
          <cell r="AM1174" t="str">
            <v>OK</v>
          </cell>
          <cell r="AN1174" t="str">
            <v>OK</v>
          </cell>
          <cell r="AO1174" t="str">
            <v>OK</v>
          </cell>
          <cell r="AP1174" t="str">
            <v>OK</v>
          </cell>
          <cell r="AQ1174" t="str">
            <v>Sevilla Berumen Diego Alan</v>
          </cell>
          <cell r="AR1174">
            <v>0</v>
          </cell>
        </row>
        <row r="1175">
          <cell r="A1175">
            <v>1174</v>
          </cell>
          <cell r="B1175" t="str">
            <v>ASIGNADO</v>
          </cell>
          <cell r="C1175">
            <v>1174</v>
          </cell>
          <cell r="D1175">
            <v>41282</v>
          </cell>
          <cell r="E1175">
            <v>1174</v>
          </cell>
          <cell r="F1175" t="str">
            <v>1° de Septiembre</v>
          </cell>
          <cell r="G1175" t="str">
            <v>PNIEB</v>
          </cell>
          <cell r="H1175" t="str">
            <v>Erika Vanessa</v>
          </cell>
          <cell r="I1175" t="str">
            <v>Niebla</v>
          </cell>
          <cell r="J1175" t="str">
            <v>Campos</v>
          </cell>
          <cell r="K1175" t="str">
            <v>Erika Vanessa Niebla Campos</v>
          </cell>
          <cell r="L1175" t="str">
            <v>NICE890331K22</v>
          </cell>
          <cell r="M1175" t="str">
            <v>NICE890331MDGBMR07</v>
          </cell>
          <cell r="N1175" t="str">
            <v>C. Emiliano Zapata No. 702 Col. J. Gpe. Rodriguez C.P. 34280</v>
          </cell>
          <cell r="O1175" t="str">
            <v>M</v>
          </cell>
          <cell r="P1175" t="str">
            <v>COL. J. GPE. RODRIGUEZ</v>
          </cell>
          <cell r="Q1175" t="str">
            <v>Durango</v>
          </cell>
          <cell r="R1175" t="str">
            <v>Victoria de Durango</v>
          </cell>
          <cell r="S1175" t="str">
            <v>Dgo.</v>
          </cell>
          <cell r="T1175">
            <v>6188176900</v>
          </cell>
          <cell r="U1175">
            <v>6181673761</v>
          </cell>
          <cell r="V1175" t="str">
            <v>MEXICANA</v>
          </cell>
          <cell r="W1175" t="str">
            <v>F</v>
          </cell>
          <cell r="X1175" t="str">
            <v>HIGH SCHOOL (El Paso Texas)</v>
          </cell>
          <cell r="Y1175">
            <v>0</v>
          </cell>
          <cell r="Z1175">
            <v>0</v>
          </cell>
          <cell r="AA1175">
            <v>0</v>
          </cell>
          <cell r="AB1175">
            <v>9</v>
          </cell>
          <cell r="AC1175">
            <v>6</v>
          </cell>
          <cell r="AD1175">
            <v>8</v>
          </cell>
          <cell r="AE1175">
            <v>7.666666666666667</v>
          </cell>
          <cell r="AF1175" t="str">
            <v>B2</v>
          </cell>
          <cell r="AG1175">
            <v>0</v>
          </cell>
          <cell r="AH1175">
            <v>0</v>
          </cell>
          <cell r="AI1175" t="str">
            <v>erika_niebla@hotmail.com</v>
          </cell>
          <cell r="AJ1175" t="str">
            <v>OK</v>
          </cell>
          <cell r="AK1175" t="str">
            <v>OK</v>
          </cell>
          <cell r="AL1175" t="str">
            <v>OK</v>
          </cell>
          <cell r="AM1175" t="str">
            <v>OK</v>
          </cell>
          <cell r="AN1175" t="str">
            <v>OK</v>
          </cell>
          <cell r="AO1175" t="str">
            <v>OK</v>
          </cell>
          <cell r="AP1175" t="str">
            <v>OK</v>
          </cell>
          <cell r="AQ1175" t="str">
            <v>Niebla Campos Erika Vanessa</v>
          </cell>
          <cell r="AR1175">
            <v>0</v>
          </cell>
        </row>
        <row r="1176">
          <cell r="A1176">
            <v>1175</v>
          </cell>
          <cell r="B1176" t="str">
            <v>CANDIDATO</v>
          </cell>
          <cell r="C1176" t="str">
            <v>CANDIDATO</v>
          </cell>
          <cell r="D1176">
            <v>41283</v>
          </cell>
          <cell r="E1176" t="e">
            <v>#N/A</v>
          </cell>
          <cell r="F1176" t="str">
            <v xml:space="preserve"> </v>
          </cell>
          <cell r="G1176" t="str">
            <v xml:space="preserve"> </v>
          </cell>
          <cell r="H1176" t="str">
            <v>Javier Alfredo</v>
          </cell>
          <cell r="I1176" t="str">
            <v>Felix</v>
          </cell>
          <cell r="J1176" t="str">
            <v>Guerrero</v>
          </cell>
          <cell r="K1176" t="str">
            <v>Javier Alfredo Felix Guerrero</v>
          </cell>
          <cell r="L1176" t="str">
            <v>FEGJ890111HJ2</v>
          </cell>
          <cell r="M1176" t="str">
            <v>FEGJ890111HDGLRV06</v>
          </cell>
          <cell r="N1176" t="str">
            <v>C. 31 Aves. 7 y 8 No. 773 Tres Caminos C.P. 84259</v>
          </cell>
          <cell r="O1176" t="str">
            <v>M</v>
          </cell>
          <cell r="P1176" t="str">
            <v>E-SONORA</v>
          </cell>
          <cell r="Q1176" t="str">
            <v>Durango</v>
          </cell>
          <cell r="R1176" t="str">
            <v>Victoria de Durango</v>
          </cell>
          <cell r="S1176" t="str">
            <v>Dgo.</v>
          </cell>
          <cell r="T1176">
            <v>6761055839</v>
          </cell>
          <cell r="U1176">
            <v>6188157272</v>
          </cell>
          <cell r="V1176" t="str">
            <v>MEXICANA</v>
          </cell>
          <cell r="W1176" t="str">
            <v>M</v>
          </cell>
          <cell r="X1176" t="str">
            <v>HIGH SCHOOL (Dallas Texas)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 t="str">
            <v>B1</v>
          </cell>
          <cell r="AG1176">
            <v>0</v>
          </cell>
          <cell r="AH1176">
            <v>0</v>
          </cell>
          <cell r="AI1176" t="str">
            <v>jfelix_1012@yahoo.com.mx</v>
          </cell>
          <cell r="AJ1176" t="str">
            <v>OK</v>
          </cell>
          <cell r="AK1176" t="str">
            <v>OK</v>
          </cell>
          <cell r="AL1176" t="str">
            <v>OK</v>
          </cell>
          <cell r="AM1176" t="str">
            <v>OK</v>
          </cell>
          <cell r="AN1176" t="str">
            <v>OK</v>
          </cell>
          <cell r="AO1176" t="str">
            <v>OK</v>
          </cell>
          <cell r="AP1176" t="str">
            <v>OK</v>
          </cell>
          <cell r="AQ1176" t="str">
            <v>Felix Guerrero Javier Alfredo</v>
          </cell>
          <cell r="AR1176">
            <v>0</v>
          </cell>
        </row>
        <row r="1177">
          <cell r="A1177">
            <v>1176</v>
          </cell>
          <cell r="B1177" t="str">
            <v>CANDIDATO</v>
          </cell>
          <cell r="C1177" t="str">
            <v>CANDIDATO</v>
          </cell>
          <cell r="D1177">
            <v>41283</v>
          </cell>
          <cell r="E1177" t="e">
            <v>#N/A</v>
          </cell>
          <cell r="F1177" t="str">
            <v xml:space="preserve"> </v>
          </cell>
          <cell r="G1177" t="str">
            <v xml:space="preserve"> </v>
          </cell>
          <cell r="H1177" t="str">
            <v>Ana Lilia</v>
          </cell>
          <cell r="I1177" t="str">
            <v>Valles</v>
          </cell>
          <cell r="J1177" t="str">
            <v>Luna</v>
          </cell>
          <cell r="K1177" t="str">
            <v>Ana Lilia Valles Luna</v>
          </cell>
          <cell r="L1177" t="str">
            <v>VALA830602H17</v>
          </cell>
          <cell r="M1177" t="str">
            <v>VALA830602MDGLNN04</v>
          </cell>
          <cell r="N1177" t="str">
            <v>C. Deportiva S/N Col. Doce de Diciembre C.P. 34740</v>
          </cell>
          <cell r="O1177" t="str">
            <v>M</v>
          </cell>
          <cell r="P1177" t="str">
            <v>M - PEÑON BLANCO</v>
          </cell>
          <cell r="Q1177" t="str">
            <v>Peñon Banco</v>
          </cell>
          <cell r="R1177" t="str">
            <v>Peñon Blanco</v>
          </cell>
          <cell r="S1177" t="str">
            <v>Dgo.</v>
          </cell>
          <cell r="T1177">
            <v>6768810466</v>
          </cell>
          <cell r="U1177">
            <v>6188404419</v>
          </cell>
          <cell r="V1177" t="str">
            <v>MEXICANA</v>
          </cell>
          <cell r="W1177" t="str">
            <v>F</v>
          </cell>
          <cell r="X1177" t="str">
            <v>HIGH SCHOOL (Omaha Nebraska)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 t="str">
            <v>B1</v>
          </cell>
          <cell r="AG1177">
            <v>0</v>
          </cell>
          <cell r="AH1177">
            <v>0</v>
          </cell>
          <cell r="AI1177" t="str">
            <v>jesusandjoel@yahoo.com</v>
          </cell>
          <cell r="AJ1177" t="str">
            <v>OK</v>
          </cell>
          <cell r="AK1177" t="str">
            <v>OK</v>
          </cell>
          <cell r="AL1177" t="str">
            <v>OK</v>
          </cell>
          <cell r="AM1177" t="str">
            <v>OK</v>
          </cell>
          <cell r="AN1177" t="str">
            <v>OK</v>
          </cell>
          <cell r="AO1177" t="str">
            <v>OK</v>
          </cell>
          <cell r="AP1177" t="str">
            <v>OK</v>
          </cell>
          <cell r="AQ1177" t="str">
            <v>Valles Luna Ana Lilia</v>
          </cell>
          <cell r="AR1177">
            <v>0</v>
          </cell>
        </row>
        <row r="1178">
          <cell r="A1178">
            <v>1177</v>
          </cell>
          <cell r="B1178" t="str">
            <v>CANDIDATO</v>
          </cell>
          <cell r="C1178" t="str">
            <v>CANDIDATO</v>
          </cell>
          <cell r="D1178">
            <v>41284</v>
          </cell>
          <cell r="E1178" t="e">
            <v>#N/A</v>
          </cell>
          <cell r="F1178" t="str">
            <v xml:space="preserve"> </v>
          </cell>
          <cell r="G1178" t="str">
            <v xml:space="preserve"> </v>
          </cell>
          <cell r="H1178" t="str">
            <v>Israel</v>
          </cell>
          <cell r="I1178" t="str">
            <v>Rodríguez</v>
          </cell>
          <cell r="J1178" t="str">
            <v>Ruvalcaba</v>
          </cell>
          <cell r="K1178" t="str">
            <v>Israel Rodríguez Ruvalcaba</v>
          </cell>
          <cell r="L1178" t="str">
            <v>RORI8911131K6</v>
          </cell>
          <cell r="M1178" t="str">
            <v>RORI891113HDGDVS01</v>
          </cell>
          <cell r="N1178" t="str">
            <v>C. Calixto Contreras No. 154 Fracc. San Marcos C.P. 34225</v>
          </cell>
          <cell r="O1178" t="str">
            <v>V</v>
          </cell>
          <cell r="P1178" t="str">
            <v>FRACC. SAN MARCOS</v>
          </cell>
          <cell r="Q1178" t="str">
            <v>Durango</v>
          </cell>
          <cell r="R1178" t="str">
            <v>Victoria de Durango</v>
          </cell>
          <cell r="S1178" t="str">
            <v>Dgo.</v>
          </cell>
          <cell r="T1178">
            <v>6181916335</v>
          </cell>
          <cell r="U1178">
            <v>6181814627</v>
          </cell>
          <cell r="V1178" t="str">
            <v>MEXICANA</v>
          </cell>
          <cell r="W1178" t="str">
            <v>M</v>
          </cell>
          <cell r="X1178" t="str">
            <v>LIC. EN DOCENCIA DE LA LENGUA INGLESA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 t="str">
            <v>B1</v>
          </cell>
          <cell r="AG1178">
            <v>0</v>
          </cell>
          <cell r="AH1178">
            <v>0</v>
          </cell>
          <cell r="AI1178" t="str">
            <v>israel_rdz_r@outlook.com</v>
          </cell>
          <cell r="AJ1178" t="str">
            <v>OK</v>
          </cell>
          <cell r="AK1178" t="str">
            <v>OK</v>
          </cell>
          <cell r="AL1178" t="str">
            <v>OK</v>
          </cell>
          <cell r="AM1178" t="str">
            <v>OK</v>
          </cell>
          <cell r="AN1178" t="str">
            <v>OK</v>
          </cell>
          <cell r="AO1178" t="str">
            <v>OK</v>
          </cell>
          <cell r="AP1178" t="str">
            <v>OK</v>
          </cell>
          <cell r="AQ1178" t="str">
            <v>Rodríguez Ruvalcaba Israel</v>
          </cell>
          <cell r="AR1178">
            <v>0</v>
          </cell>
        </row>
        <row r="1179">
          <cell r="A1179">
            <v>1178</v>
          </cell>
          <cell r="B1179" t="str">
            <v>CANDIDATO</v>
          </cell>
          <cell r="C1179" t="str">
            <v>CANDIDATO</v>
          </cell>
          <cell r="D1179">
            <v>41285</v>
          </cell>
          <cell r="E1179" t="e">
            <v>#N/A</v>
          </cell>
          <cell r="F1179" t="str">
            <v xml:space="preserve"> </v>
          </cell>
          <cell r="G1179" t="str">
            <v xml:space="preserve"> </v>
          </cell>
          <cell r="H1179" t="str">
            <v>Mónica María</v>
          </cell>
          <cell r="I1179" t="str">
            <v>Galindo</v>
          </cell>
          <cell r="J1179" t="str">
            <v>Antuna</v>
          </cell>
          <cell r="K1179" t="str">
            <v>Mónica María Galindo Antuna</v>
          </cell>
          <cell r="L1179" t="str">
            <v>GAAM860502RD9</v>
          </cell>
          <cell r="M1179" t="str">
            <v>GAAM860502MDGLNN00</v>
          </cell>
          <cell r="N1179" t="str">
            <v>C. San Francisco No. 302 Fracc. California C.P. 34234</v>
          </cell>
          <cell r="O1179" t="str">
            <v>MV</v>
          </cell>
          <cell r="P1179" t="str">
            <v>FRACC. CALIFORNIA</v>
          </cell>
          <cell r="Q1179" t="str">
            <v>Durango</v>
          </cell>
          <cell r="R1179" t="str">
            <v>Victoria de Durango</v>
          </cell>
          <cell r="S1179" t="str">
            <v>Dgo.</v>
          </cell>
          <cell r="T1179">
            <v>6188176190</v>
          </cell>
          <cell r="U1179">
            <v>6181453429</v>
          </cell>
          <cell r="V1179" t="str">
            <v>MEXICANA</v>
          </cell>
          <cell r="W1179" t="str">
            <v>F</v>
          </cell>
          <cell r="X1179" t="str">
            <v>QUIMICO FARMACEUTICO BIOLOGO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 t="str">
            <v>B1</v>
          </cell>
          <cell r="AG1179">
            <v>0</v>
          </cell>
          <cell r="AH1179">
            <v>0</v>
          </cell>
          <cell r="AI1179" t="str">
            <v>m86monic@hotmail.com</v>
          </cell>
          <cell r="AJ1179" t="str">
            <v>OK</v>
          </cell>
          <cell r="AK1179" t="str">
            <v>OK</v>
          </cell>
          <cell r="AL1179" t="str">
            <v>OK</v>
          </cell>
          <cell r="AM1179" t="str">
            <v>OK</v>
          </cell>
          <cell r="AN1179" t="str">
            <v>OK</v>
          </cell>
          <cell r="AO1179" t="str">
            <v>OK</v>
          </cell>
          <cell r="AP1179" t="str">
            <v>OK</v>
          </cell>
          <cell r="AQ1179" t="str">
            <v>Galindo Antuna Mónica María</v>
          </cell>
          <cell r="AR1179">
            <v>0</v>
          </cell>
        </row>
        <row r="1180">
          <cell r="A1180">
            <v>1179</v>
          </cell>
          <cell r="B1180" t="str">
            <v>CANDIDATO</v>
          </cell>
          <cell r="C1180" t="str">
            <v>CANDIDATO</v>
          </cell>
          <cell r="D1180">
            <v>41285</v>
          </cell>
          <cell r="E1180" t="e">
            <v>#N/A</v>
          </cell>
          <cell r="F1180" t="str">
            <v xml:space="preserve"> </v>
          </cell>
          <cell r="G1180" t="str">
            <v xml:space="preserve"> </v>
          </cell>
          <cell r="H1180" t="str">
            <v>Claudia Carolina</v>
          </cell>
          <cell r="I1180" t="str">
            <v>Gutierrez</v>
          </cell>
          <cell r="J1180" t="str">
            <v>Gurrola</v>
          </cell>
          <cell r="K1180" t="str">
            <v>Claudia Carolina Gutierrez Gurrola</v>
          </cell>
          <cell r="L1180" t="str">
            <v>GUGC880905KR8</v>
          </cell>
          <cell r="M1180" t="str">
            <v>GUGC880905MDGTRL01</v>
          </cell>
          <cell r="N1180" t="str">
            <v>C. Miguel de Cervantes S No. 220 Int. 13 Zona Centro C.P. 34000</v>
          </cell>
          <cell r="O1180" t="str">
            <v>V</v>
          </cell>
          <cell r="P1180" t="str">
            <v>Zona Centro</v>
          </cell>
          <cell r="Q1180" t="str">
            <v>Durango</v>
          </cell>
          <cell r="R1180" t="str">
            <v>Victoria de Durango</v>
          </cell>
          <cell r="S1180" t="str">
            <v>Dgo.</v>
          </cell>
          <cell r="T1180">
            <v>6188121951</v>
          </cell>
          <cell r="U1180">
            <v>6181847050</v>
          </cell>
          <cell r="V1180" t="str">
            <v>MEXICANA</v>
          </cell>
          <cell r="W1180" t="str">
            <v>F</v>
          </cell>
          <cell r="X1180" t="str">
            <v>LIC. EN DOCENCIA DE LA LENGUA INGLESA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 t="str">
            <v>B2</v>
          </cell>
          <cell r="AG1180">
            <v>0</v>
          </cell>
          <cell r="AH1180">
            <v>0</v>
          </cell>
          <cell r="AI1180" t="str">
            <v>claudia.kro.gtz@gmail.com</v>
          </cell>
          <cell r="AJ1180" t="str">
            <v>OK</v>
          </cell>
          <cell r="AK1180" t="str">
            <v>OK</v>
          </cell>
          <cell r="AL1180" t="str">
            <v>OK</v>
          </cell>
          <cell r="AM1180" t="str">
            <v>OK</v>
          </cell>
          <cell r="AN1180" t="str">
            <v>OK</v>
          </cell>
          <cell r="AO1180" t="str">
            <v>OK</v>
          </cell>
          <cell r="AP1180" t="str">
            <v>OK</v>
          </cell>
          <cell r="AQ1180" t="str">
            <v>Gutierrez Gurrola Claudia Carolina</v>
          </cell>
          <cell r="AR1180">
            <v>0</v>
          </cell>
        </row>
        <row r="1181">
          <cell r="A1181">
            <v>1180</v>
          </cell>
          <cell r="B1181" t="str">
            <v>CANDIDATO</v>
          </cell>
          <cell r="C1181" t="str">
            <v>CANDIDATO</v>
          </cell>
          <cell r="D1181">
            <v>41285</v>
          </cell>
          <cell r="E1181" t="e">
            <v>#N/A</v>
          </cell>
          <cell r="F1181" t="str">
            <v xml:space="preserve"> </v>
          </cell>
          <cell r="G1181" t="str">
            <v xml:space="preserve"> </v>
          </cell>
          <cell r="H1181" t="str">
            <v>César Eduardo</v>
          </cell>
          <cell r="I1181" t="str">
            <v>Herrera</v>
          </cell>
          <cell r="J1181" t="str">
            <v>Ortega</v>
          </cell>
          <cell r="K1181" t="str">
            <v>César Eduardo Herrera Ortega</v>
          </cell>
          <cell r="L1181" t="str">
            <v>HEOC921230RZ7</v>
          </cell>
          <cell r="M1181" t="str">
            <v>HEOC921230HDGRRS08</v>
          </cell>
          <cell r="N1181" t="str">
            <v>C. Mina No. 209 Barr. de Analco C.P. 34138</v>
          </cell>
          <cell r="O1181" t="str">
            <v>V</v>
          </cell>
          <cell r="P1181" t="str">
            <v>B. DE ANALCO</v>
          </cell>
          <cell r="Q1181" t="str">
            <v>Durango</v>
          </cell>
          <cell r="R1181" t="str">
            <v>Victoria de Durango</v>
          </cell>
          <cell r="S1181" t="str">
            <v>Dgo.</v>
          </cell>
          <cell r="T1181">
            <v>6188133181</v>
          </cell>
          <cell r="U1181">
            <v>6181675894</v>
          </cell>
          <cell r="V1181" t="str">
            <v>MEXICANA</v>
          </cell>
          <cell r="W1181" t="str">
            <v>M</v>
          </cell>
          <cell r="X1181" t="str">
            <v>LIC. EN ECONOMIA (3° Semestre)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 t="str">
            <v>B1</v>
          </cell>
          <cell r="AG1181">
            <v>0</v>
          </cell>
          <cell r="AH1181">
            <v>0</v>
          </cell>
          <cell r="AI1181" t="str">
            <v>ho_metalhead@yahoo.com.mx</v>
          </cell>
          <cell r="AJ1181" t="str">
            <v>OK</v>
          </cell>
          <cell r="AK1181" t="str">
            <v>OK</v>
          </cell>
          <cell r="AL1181" t="str">
            <v>OK</v>
          </cell>
          <cell r="AM1181" t="str">
            <v>OK</v>
          </cell>
          <cell r="AN1181" t="str">
            <v>OK</v>
          </cell>
          <cell r="AO1181" t="str">
            <v>OK</v>
          </cell>
          <cell r="AP1181" t="str">
            <v>OK</v>
          </cell>
          <cell r="AQ1181" t="str">
            <v>Herrera Ortega César Eduardo</v>
          </cell>
          <cell r="AR1181">
            <v>0</v>
          </cell>
        </row>
        <row r="1182">
          <cell r="A1182">
            <v>1181</v>
          </cell>
          <cell r="B1182" t="str">
            <v>BAJA</v>
          </cell>
          <cell r="C1182" t="str">
            <v>CANDIDATO</v>
          </cell>
          <cell r="D1182">
            <v>41285</v>
          </cell>
          <cell r="E1182" t="e">
            <v>#N/A</v>
          </cell>
          <cell r="F1182" t="str">
            <v xml:space="preserve"> </v>
          </cell>
          <cell r="G1182" t="str">
            <v xml:space="preserve"> </v>
          </cell>
          <cell r="H1182" t="str">
            <v>Baltazar</v>
          </cell>
          <cell r="I1182" t="str">
            <v>Galaviz</v>
          </cell>
          <cell r="J1182" t="str">
            <v>Rosales</v>
          </cell>
          <cell r="K1182" t="str">
            <v>Baltazar Galaviz Rosales</v>
          </cell>
          <cell r="L1182" t="str">
            <v>GARB840708RY0</v>
          </cell>
          <cell r="M1182" t="str">
            <v>GARB840708HDGLSL09</v>
          </cell>
          <cell r="N1182" t="str">
            <v>C. arquitectos No. 321 Col. Dieciseis de Septiembre C.P. 34030</v>
          </cell>
          <cell r="O1182" t="str">
            <v>V</v>
          </cell>
          <cell r="P1182" t="str">
            <v>COL. 16 DE SEPTIEMBRE</v>
          </cell>
          <cell r="Q1182" t="str">
            <v>Durango</v>
          </cell>
          <cell r="R1182" t="str">
            <v>Victoria de Durango</v>
          </cell>
          <cell r="S1182" t="str">
            <v>Dgo.</v>
          </cell>
          <cell r="T1182">
            <v>6184552223</v>
          </cell>
          <cell r="U1182">
            <v>6181564713</v>
          </cell>
          <cell r="V1182" t="str">
            <v>MEXICANA</v>
          </cell>
          <cell r="W1182" t="str">
            <v>M</v>
          </cell>
          <cell r="X1182" t="str">
            <v>HIGH SCHOOL (Huston Texas)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 t="str">
            <v>B2</v>
          </cell>
          <cell r="AG1182">
            <v>0</v>
          </cell>
          <cell r="AH1182">
            <v>0</v>
          </cell>
          <cell r="AI1182" t="str">
            <v>baltazar-gr@hotmail.com</v>
          </cell>
          <cell r="AJ1182" t="str">
            <v>OK</v>
          </cell>
          <cell r="AK1182" t="str">
            <v>OK</v>
          </cell>
          <cell r="AL1182" t="str">
            <v>OK</v>
          </cell>
          <cell r="AM1182" t="str">
            <v>OK</v>
          </cell>
          <cell r="AN1182" t="str">
            <v>OK</v>
          </cell>
          <cell r="AO1182" t="str">
            <v>OK</v>
          </cell>
          <cell r="AP1182" t="str">
            <v>OK</v>
          </cell>
          <cell r="AQ1182" t="str">
            <v>Galaviz Rosales Baltazar</v>
          </cell>
          <cell r="AR1182">
            <v>0</v>
          </cell>
        </row>
        <row r="1183">
          <cell r="A1183">
            <v>1182</v>
          </cell>
          <cell r="B1183" t="str">
            <v>CANDIDATO</v>
          </cell>
          <cell r="C1183" t="str">
            <v>CANDIDATO</v>
          </cell>
          <cell r="D1183">
            <v>41288</v>
          </cell>
          <cell r="E1183" t="e">
            <v>#N/A</v>
          </cell>
          <cell r="F1183" t="str">
            <v xml:space="preserve"> </v>
          </cell>
          <cell r="G1183" t="str">
            <v xml:space="preserve"> </v>
          </cell>
          <cell r="H1183" t="str">
            <v>Valeria</v>
          </cell>
          <cell r="I1183" t="str">
            <v>Hernández</v>
          </cell>
          <cell r="J1183" t="str">
            <v>Nájera</v>
          </cell>
          <cell r="K1183" t="str">
            <v>Valeria Hernández Nájera</v>
          </cell>
          <cell r="L1183" t="str">
            <v>HENV910124RY6</v>
          </cell>
          <cell r="M1183" t="str">
            <v>HENV910124MDGRJL00</v>
          </cell>
          <cell r="N1183" t="str">
            <v>C. Fuente de los Cantos No. 120 Fracc. Las Fuentes C.P. 34220</v>
          </cell>
          <cell r="O1183" t="str">
            <v>V</v>
          </cell>
          <cell r="P1183" t="str">
            <v>FRACC. LAS FUENTES</v>
          </cell>
          <cell r="Q1183" t="str">
            <v>Durango</v>
          </cell>
          <cell r="R1183" t="str">
            <v>Victoria de Durango</v>
          </cell>
          <cell r="S1183" t="str">
            <v>Dgo.</v>
          </cell>
          <cell r="T1183">
            <v>6188335815</v>
          </cell>
          <cell r="U1183">
            <v>6181089131</v>
          </cell>
          <cell r="V1183" t="str">
            <v>MEXICANA</v>
          </cell>
          <cell r="W1183" t="str">
            <v>F</v>
          </cell>
          <cell r="X1183" t="str">
            <v>LIC. EN EDUCACIÓN SECUNDARIA CON ESPECIALIDAD EN LA LENGUA EXTRANJERA (INGLES 6to. Semestre)</v>
          </cell>
          <cell r="Y1183">
            <v>0</v>
          </cell>
          <cell r="Z1183">
            <v>0</v>
          </cell>
          <cell r="AA1183">
            <v>0</v>
          </cell>
          <cell r="AB1183">
            <v>9</v>
          </cell>
          <cell r="AC1183">
            <v>9</v>
          </cell>
          <cell r="AD1183">
            <v>9</v>
          </cell>
          <cell r="AE1183">
            <v>9</v>
          </cell>
          <cell r="AF1183" t="str">
            <v>B2</v>
          </cell>
          <cell r="AG1183">
            <v>0</v>
          </cell>
          <cell r="AH1183">
            <v>0</v>
          </cell>
          <cell r="AI1183" t="str">
            <v>pattern.prison.e@live.com</v>
          </cell>
          <cell r="AJ1183" t="str">
            <v>OK</v>
          </cell>
          <cell r="AK1183" t="str">
            <v>OK</v>
          </cell>
          <cell r="AL1183" t="str">
            <v>OK</v>
          </cell>
          <cell r="AM1183" t="str">
            <v>OK</v>
          </cell>
          <cell r="AN1183" t="str">
            <v>OK</v>
          </cell>
          <cell r="AO1183" t="str">
            <v>OK</v>
          </cell>
          <cell r="AP1183" t="str">
            <v>OK</v>
          </cell>
          <cell r="AQ1183" t="str">
            <v>Hernández Nájera Valeria</v>
          </cell>
          <cell r="AR1183">
            <v>0</v>
          </cell>
        </row>
        <row r="1184">
          <cell r="A1184">
            <v>1183</v>
          </cell>
          <cell r="B1184" t="str">
            <v>CANDIDATO</v>
          </cell>
          <cell r="C1184" t="str">
            <v>CANDIDATO</v>
          </cell>
          <cell r="D1184">
            <v>41288</v>
          </cell>
          <cell r="E1184" t="e">
            <v>#N/A</v>
          </cell>
          <cell r="F1184" t="str">
            <v xml:space="preserve"> </v>
          </cell>
          <cell r="G1184" t="str">
            <v xml:space="preserve"> </v>
          </cell>
          <cell r="H1184" t="str">
            <v>Luis Francisco</v>
          </cell>
          <cell r="I1184" t="str">
            <v>Gómez</v>
          </cell>
          <cell r="J1184" t="str">
            <v>Miranda</v>
          </cell>
          <cell r="K1184" t="str">
            <v>Luis Francisco Gómez Miranda</v>
          </cell>
          <cell r="L1184" t="str">
            <v>GOML940202TS2</v>
          </cell>
          <cell r="M1184" t="str">
            <v>GOML940202HGTMRS05</v>
          </cell>
          <cell r="N1184" t="str">
            <v>C. Aldama No. 500 Zona Centro C.P. 34450</v>
          </cell>
          <cell r="O1184" t="str">
            <v>M</v>
          </cell>
          <cell r="P1184" t="str">
            <v>M-CANATLAN</v>
          </cell>
          <cell r="Q1184" t="str">
            <v>Canatlán</v>
          </cell>
          <cell r="R1184" t="str">
            <v>Victoria de Durango</v>
          </cell>
          <cell r="S1184" t="str">
            <v>Dgo.</v>
          </cell>
          <cell r="T1184">
            <v>6778723062</v>
          </cell>
          <cell r="U1184">
            <v>6771062049</v>
          </cell>
          <cell r="V1184" t="str">
            <v>MEXICANA</v>
          </cell>
          <cell r="W1184" t="str">
            <v>M</v>
          </cell>
          <cell r="X1184" t="str">
            <v>BACHILLERATO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 t="str">
            <v>B1</v>
          </cell>
          <cell r="AG1184">
            <v>0</v>
          </cell>
          <cell r="AH1184">
            <v>0</v>
          </cell>
          <cell r="AI1184" t="str">
            <v>myprerogative_halliwell@hotmail.com</v>
          </cell>
          <cell r="AJ1184" t="str">
            <v>OK</v>
          </cell>
          <cell r="AK1184" t="str">
            <v>OK</v>
          </cell>
          <cell r="AL1184" t="str">
            <v>OK</v>
          </cell>
          <cell r="AM1184" t="str">
            <v>OK</v>
          </cell>
          <cell r="AN1184" t="str">
            <v>OK</v>
          </cell>
          <cell r="AO1184" t="str">
            <v>OK</v>
          </cell>
          <cell r="AP1184" t="str">
            <v>OK</v>
          </cell>
          <cell r="AQ1184" t="str">
            <v>Gómez Miranda Luis Francisco</v>
          </cell>
          <cell r="AR1184">
            <v>0</v>
          </cell>
        </row>
        <row r="1185">
          <cell r="A1185">
            <v>1184</v>
          </cell>
          <cell r="B1185" t="str">
            <v>ASIGNADO</v>
          </cell>
          <cell r="C1185">
            <v>1184</v>
          </cell>
          <cell r="D1185">
            <v>41288</v>
          </cell>
          <cell r="E1185">
            <v>1184</v>
          </cell>
          <cell r="F1185" t="str">
            <v>1° de Octubre</v>
          </cell>
          <cell r="G1185" t="str">
            <v>PNIEB</v>
          </cell>
          <cell r="H1185" t="str">
            <v>César Octavio</v>
          </cell>
          <cell r="I1185" t="str">
            <v>Ortíz</v>
          </cell>
          <cell r="J1185" t="str">
            <v>Núñez</v>
          </cell>
          <cell r="K1185" t="str">
            <v>César Octavio Ortíz Núñez</v>
          </cell>
          <cell r="L1185" t="str">
            <v>OINC830813SK8</v>
          </cell>
          <cell r="M1185" t="str">
            <v>OINC830813HDFRXS00</v>
          </cell>
          <cell r="N1185" t="str">
            <v>C. Elorreaga Pte. No. 237 Zona Centro C.P. 34000</v>
          </cell>
          <cell r="O1185" t="str">
            <v>M</v>
          </cell>
          <cell r="P1185" t="str">
            <v>Zona Centro</v>
          </cell>
          <cell r="Q1185" t="str">
            <v>Durango</v>
          </cell>
          <cell r="R1185" t="str">
            <v>Victoria de Durango</v>
          </cell>
          <cell r="S1185" t="str">
            <v>Dgo.</v>
          </cell>
          <cell r="T1185">
            <v>6188121388</v>
          </cell>
          <cell r="U1185">
            <v>6181719258</v>
          </cell>
          <cell r="V1185" t="str">
            <v>MEXICANA</v>
          </cell>
          <cell r="W1185" t="str">
            <v>M</v>
          </cell>
          <cell r="X1185" t="str">
            <v>LIC. EN INFORMATICA ADMINISTRATIVA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 t="str">
            <v>B2</v>
          </cell>
          <cell r="AG1185">
            <v>0</v>
          </cell>
          <cell r="AH1185">
            <v>0</v>
          </cell>
          <cell r="AI1185" t="str">
            <v>rasecario@hotmail.com</v>
          </cell>
          <cell r="AJ1185" t="str">
            <v>OK</v>
          </cell>
          <cell r="AK1185" t="str">
            <v>OK</v>
          </cell>
          <cell r="AL1185" t="str">
            <v>OK</v>
          </cell>
          <cell r="AM1185" t="str">
            <v>OK</v>
          </cell>
          <cell r="AN1185" t="str">
            <v>OK</v>
          </cell>
          <cell r="AO1185" t="str">
            <v>OK</v>
          </cell>
          <cell r="AP1185" t="str">
            <v>OK</v>
          </cell>
          <cell r="AQ1185" t="str">
            <v>Ortíz Núñez César Octavio</v>
          </cell>
          <cell r="AR1185">
            <v>0</v>
          </cell>
        </row>
        <row r="1186">
          <cell r="A1186">
            <v>1185</v>
          </cell>
          <cell r="B1186" t="str">
            <v>CANDIDATO</v>
          </cell>
          <cell r="C1186" t="str">
            <v>CANDIDATO</v>
          </cell>
          <cell r="D1186">
            <v>41288</v>
          </cell>
          <cell r="E1186" t="e">
            <v>#N/A</v>
          </cell>
          <cell r="F1186" t="str">
            <v xml:space="preserve"> </v>
          </cell>
          <cell r="G1186" t="str">
            <v xml:space="preserve"> </v>
          </cell>
          <cell r="H1186" t="str">
            <v>Santiago</v>
          </cell>
          <cell r="I1186" t="str">
            <v>Márquez</v>
          </cell>
          <cell r="J1186" t="str">
            <v>Castañeda</v>
          </cell>
          <cell r="K1186" t="str">
            <v>Santiago Márquez Castañeda</v>
          </cell>
          <cell r="L1186" t="str">
            <v>MACS891108P72</v>
          </cell>
          <cell r="M1186" t="str">
            <v>MACS891108HDGRSN05</v>
          </cell>
          <cell r="N1186" t="str">
            <v>C. Simón Bolivar No. 712 Col. José Ángel Leal C.P. 34206</v>
          </cell>
          <cell r="O1186" t="str">
            <v>M</v>
          </cell>
          <cell r="P1186" t="str">
            <v>COL. JOSE Ángel LEAL</v>
          </cell>
          <cell r="Q1186" t="str">
            <v>Durango</v>
          </cell>
          <cell r="R1186" t="str">
            <v>Victoria de Durango</v>
          </cell>
          <cell r="S1186" t="str">
            <v>Dgo.</v>
          </cell>
          <cell r="T1186">
            <v>6182027842</v>
          </cell>
          <cell r="U1186">
            <v>6181516038</v>
          </cell>
          <cell r="V1186" t="str">
            <v>MEXICANA</v>
          </cell>
          <cell r="W1186" t="str">
            <v>M</v>
          </cell>
          <cell r="X1186" t="str">
            <v>HIGH SCHOOL (Phoenix, Arizona)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 t="str">
            <v>B1</v>
          </cell>
          <cell r="AG1186">
            <v>0</v>
          </cell>
          <cell r="AH1186">
            <v>0</v>
          </cell>
          <cell r="AI1186" t="str">
            <v>smarque06@live.com</v>
          </cell>
          <cell r="AJ1186" t="str">
            <v>OK</v>
          </cell>
          <cell r="AK1186" t="str">
            <v>OK</v>
          </cell>
          <cell r="AL1186" t="str">
            <v>OK</v>
          </cell>
          <cell r="AM1186" t="str">
            <v>OK</v>
          </cell>
          <cell r="AN1186" t="str">
            <v>OK</v>
          </cell>
          <cell r="AO1186" t="str">
            <v>OK</v>
          </cell>
          <cell r="AP1186" t="str">
            <v>OK</v>
          </cell>
          <cell r="AQ1186" t="str">
            <v>Márquez Castañeda Santiago</v>
          </cell>
          <cell r="AR1186">
            <v>0</v>
          </cell>
        </row>
        <row r="1187">
          <cell r="A1187">
            <v>1186</v>
          </cell>
          <cell r="B1187" t="str">
            <v>CANDIDATO</v>
          </cell>
          <cell r="C1187" t="str">
            <v>CANDIDATO</v>
          </cell>
          <cell r="D1187">
            <v>41289</v>
          </cell>
          <cell r="E1187" t="e">
            <v>#N/A</v>
          </cell>
          <cell r="F1187" t="str">
            <v xml:space="preserve"> </v>
          </cell>
          <cell r="G1187" t="str">
            <v xml:space="preserve"> </v>
          </cell>
          <cell r="H1187" t="str">
            <v>Noel</v>
          </cell>
          <cell r="I1187" t="str">
            <v>Rodríguez</v>
          </cell>
          <cell r="J1187" t="str">
            <v>Martínez</v>
          </cell>
          <cell r="K1187" t="str">
            <v>Noel Rodríguez Martínez</v>
          </cell>
          <cell r="L1187" t="str">
            <v>ROMN9306296B1</v>
          </cell>
          <cell r="M1187" t="str">
            <v>ROMN930629HDGDRL09</v>
          </cell>
          <cell r="N1187" t="str">
            <v>C. México No. 915 Col. Francisco Zarco C.P. 34210</v>
          </cell>
          <cell r="O1187" t="str">
            <v>V</v>
          </cell>
          <cell r="P1187" t="str">
            <v>COL. FRANCISCO ZARCO</v>
          </cell>
          <cell r="Q1187" t="str">
            <v>Durango</v>
          </cell>
          <cell r="R1187" t="str">
            <v>Victoria de Durango</v>
          </cell>
          <cell r="S1187" t="str">
            <v>Dgo.</v>
          </cell>
          <cell r="T1187">
            <v>6184552280</v>
          </cell>
          <cell r="U1187">
            <v>6181327376</v>
          </cell>
          <cell r="V1187" t="str">
            <v>MEXICANA</v>
          </cell>
          <cell r="W1187" t="str">
            <v>M</v>
          </cell>
          <cell r="X1187" t="str">
            <v>BACHILLERATO</v>
          </cell>
          <cell r="Y1187">
            <v>0</v>
          </cell>
          <cell r="Z1187">
            <v>0</v>
          </cell>
          <cell r="AA1187">
            <v>0</v>
          </cell>
          <cell r="AB1187">
            <v>9</v>
          </cell>
          <cell r="AC1187">
            <v>9</v>
          </cell>
          <cell r="AD1187">
            <v>9</v>
          </cell>
          <cell r="AE1187">
            <v>9</v>
          </cell>
          <cell r="AF1187" t="str">
            <v>B2</v>
          </cell>
          <cell r="AG1187">
            <v>0</v>
          </cell>
          <cell r="AH1187">
            <v>0</v>
          </cell>
          <cell r="AI1187" t="str">
            <v>noel-leon2@hotmail.com</v>
          </cell>
          <cell r="AJ1187" t="str">
            <v>OK</v>
          </cell>
          <cell r="AK1187" t="str">
            <v>OK</v>
          </cell>
          <cell r="AL1187" t="str">
            <v>OK</v>
          </cell>
          <cell r="AM1187" t="str">
            <v>OK</v>
          </cell>
          <cell r="AN1187" t="str">
            <v>OK</v>
          </cell>
          <cell r="AO1187" t="str">
            <v>OK</v>
          </cell>
          <cell r="AP1187" t="str">
            <v>OK</v>
          </cell>
          <cell r="AQ1187" t="str">
            <v>Rodríguez Martínez Noel</v>
          </cell>
          <cell r="AR1187">
            <v>0</v>
          </cell>
        </row>
        <row r="1188">
          <cell r="A1188">
            <v>1187</v>
          </cell>
          <cell r="B1188" t="str">
            <v>CANDIDATO</v>
          </cell>
          <cell r="C1188" t="str">
            <v>CANDIDATO</v>
          </cell>
          <cell r="D1188">
            <v>41290</v>
          </cell>
          <cell r="E1188" t="e">
            <v>#N/A</v>
          </cell>
          <cell r="F1188" t="str">
            <v xml:space="preserve"> </v>
          </cell>
          <cell r="G1188" t="str">
            <v xml:space="preserve"> </v>
          </cell>
          <cell r="H1188" t="str">
            <v>Ana Rebeca</v>
          </cell>
          <cell r="I1188" t="str">
            <v>Pérez</v>
          </cell>
          <cell r="J1188" t="str">
            <v>Ruiz</v>
          </cell>
          <cell r="K1188" t="str">
            <v>Ana Rebeca Pérez Ruiz</v>
          </cell>
          <cell r="L1188" t="str">
            <v>PERA860206RA3</v>
          </cell>
          <cell r="M1188" t="str">
            <v>PERA860206MDGRZN04</v>
          </cell>
          <cell r="N1188" t="str">
            <v>C. Laipzlazuli No. 303 Fracc. Joyas del Valle C.P. 34237</v>
          </cell>
          <cell r="O1188" t="str">
            <v>MV</v>
          </cell>
          <cell r="P1188" t="str">
            <v>FRACC. JOYAS DEL VALLE</v>
          </cell>
          <cell r="Q1188" t="str">
            <v>Durango</v>
          </cell>
          <cell r="R1188" t="str">
            <v>Victoria de Durango</v>
          </cell>
          <cell r="S1188" t="str">
            <v>Dgo.</v>
          </cell>
          <cell r="T1188">
            <v>6181180140</v>
          </cell>
          <cell r="U1188">
            <v>6181558166</v>
          </cell>
          <cell r="V1188" t="str">
            <v>MEXICANA</v>
          </cell>
          <cell r="W1188" t="str">
            <v>F</v>
          </cell>
          <cell r="X1188" t="str">
            <v>LIC. EN ADMINISTRACION</v>
          </cell>
          <cell r="Y1188">
            <v>0</v>
          </cell>
          <cell r="Z1188">
            <v>0</v>
          </cell>
          <cell r="AA1188">
            <v>0</v>
          </cell>
          <cell r="AB1188">
            <v>9</v>
          </cell>
          <cell r="AC1188">
            <v>7</v>
          </cell>
          <cell r="AD1188">
            <v>9</v>
          </cell>
          <cell r="AE1188">
            <v>8.3333333333333339</v>
          </cell>
          <cell r="AF1188" t="str">
            <v>B1</v>
          </cell>
          <cell r="AG1188">
            <v>0</v>
          </cell>
          <cell r="AH1188">
            <v>0</v>
          </cell>
          <cell r="AI1188" t="str">
            <v>mexican.beauty.100@gmail.com</v>
          </cell>
          <cell r="AJ1188" t="str">
            <v>OK</v>
          </cell>
          <cell r="AK1188" t="str">
            <v>OK</v>
          </cell>
          <cell r="AL1188" t="str">
            <v>OK</v>
          </cell>
          <cell r="AM1188" t="str">
            <v>OK</v>
          </cell>
          <cell r="AN1188" t="str">
            <v>OK</v>
          </cell>
          <cell r="AO1188" t="str">
            <v>OK</v>
          </cell>
          <cell r="AP1188" t="str">
            <v>OK</v>
          </cell>
          <cell r="AQ1188" t="str">
            <v>Pérez Ruiz Ana Rebeca</v>
          </cell>
          <cell r="AR1188">
            <v>0</v>
          </cell>
        </row>
        <row r="1189">
          <cell r="A1189">
            <v>1188</v>
          </cell>
          <cell r="B1189" t="str">
            <v>CANDIDATO</v>
          </cell>
          <cell r="C1189" t="str">
            <v>CANDIDATO</v>
          </cell>
          <cell r="D1189">
            <v>41291</v>
          </cell>
          <cell r="E1189" t="e">
            <v>#N/A</v>
          </cell>
          <cell r="F1189" t="str">
            <v xml:space="preserve"> </v>
          </cell>
          <cell r="G1189" t="str">
            <v xml:space="preserve"> </v>
          </cell>
          <cell r="H1189" t="str">
            <v>Ana Karem</v>
          </cell>
          <cell r="I1189" t="str">
            <v>Sosa</v>
          </cell>
          <cell r="J1189" t="str">
            <v>Hernandez</v>
          </cell>
          <cell r="K1189" t="str">
            <v>Ana Karem Sosa Hernandez</v>
          </cell>
          <cell r="L1189" t="str">
            <v>SOHA920109DP5</v>
          </cell>
          <cell r="M1189" t="str">
            <v>SOHA920109MDGSRN08</v>
          </cell>
          <cell r="N1189" t="str">
            <v>C. F No. 145 Fracc. Bosques del Valle C.P. 34222</v>
          </cell>
          <cell r="O1189" t="str">
            <v>V</v>
          </cell>
          <cell r="P1189" t="str">
            <v>FRACC. BOSQUES DEL VALLE</v>
          </cell>
          <cell r="Q1189" t="str">
            <v>Durango</v>
          </cell>
          <cell r="R1189" t="str">
            <v>Victoria de Durango</v>
          </cell>
          <cell r="S1189" t="str">
            <v>Dgo.</v>
          </cell>
          <cell r="T1189">
            <v>6188143483</v>
          </cell>
          <cell r="U1189">
            <v>6181847559</v>
          </cell>
          <cell r="V1189" t="str">
            <v>MEXICANA</v>
          </cell>
          <cell r="W1189" t="str">
            <v>F</v>
          </cell>
          <cell r="X1189" t="str">
            <v>LIC. EN PSICOLOGIA (7° Semestre)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 t="str">
            <v>B2</v>
          </cell>
          <cell r="AG1189">
            <v>0</v>
          </cell>
          <cell r="AH1189">
            <v>0</v>
          </cell>
          <cell r="AI1189" t="str">
            <v>sosa_karem@hotmail.com</v>
          </cell>
          <cell r="AJ1189" t="str">
            <v>OK</v>
          </cell>
          <cell r="AK1189" t="str">
            <v>OK</v>
          </cell>
          <cell r="AL1189" t="str">
            <v>OK</v>
          </cell>
          <cell r="AM1189" t="str">
            <v>OK</v>
          </cell>
          <cell r="AN1189" t="str">
            <v>OK</v>
          </cell>
          <cell r="AO1189" t="str">
            <v>OK</v>
          </cell>
          <cell r="AP1189" t="str">
            <v>OK</v>
          </cell>
          <cell r="AQ1189" t="str">
            <v>Sosa Hernandez Ana Karem</v>
          </cell>
          <cell r="AR1189">
            <v>0</v>
          </cell>
        </row>
        <row r="1190">
          <cell r="A1190">
            <v>1189</v>
          </cell>
          <cell r="B1190" t="str">
            <v>ASIGNADO</v>
          </cell>
          <cell r="C1190">
            <v>1189</v>
          </cell>
          <cell r="D1190">
            <v>41291</v>
          </cell>
          <cell r="E1190">
            <v>1189</v>
          </cell>
          <cell r="F1190" t="str">
            <v>16 de Septiembre</v>
          </cell>
          <cell r="G1190" t="str">
            <v>PNIEB</v>
          </cell>
          <cell r="H1190" t="str">
            <v>José Luis</v>
          </cell>
          <cell r="I1190" t="str">
            <v>Torres</v>
          </cell>
          <cell r="J1190" t="str">
            <v>Corral</v>
          </cell>
          <cell r="K1190" t="str">
            <v>José Luis Torres Corral</v>
          </cell>
          <cell r="L1190" t="str">
            <v>TOCL8409058C7</v>
          </cell>
          <cell r="M1190" t="str">
            <v>TOCL840905HDGRRS08</v>
          </cell>
          <cell r="N1190" t="str">
            <v>C. El Tuito No. 406 Fracc. Jalisco C.P. 34170</v>
          </cell>
          <cell r="O1190" t="str">
            <v>MV</v>
          </cell>
          <cell r="P1190" t="str">
            <v>FRACC. JALISCO</v>
          </cell>
          <cell r="Q1190" t="str">
            <v>Durango</v>
          </cell>
          <cell r="R1190" t="str">
            <v>Victoria de Durango</v>
          </cell>
          <cell r="S1190" t="str">
            <v>Dgo.</v>
          </cell>
          <cell r="T1190" t="str">
            <v>NO CUENTA</v>
          </cell>
          <cell r="U1190">
            <v>6181681958</v>
          </cell>
          <cell r="V1190" t="str">
            <v>MEXICANA</v>
          </cell>
          <cell r="W1190" t="str">
            <v>M</v>
          </cell>
          <cell r="X1190" t="str">
            <v>LIC. EN DERECHO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 t="str">
            <v>B1</v>
          </cell>
          <cell r="AG1190">
            <v>0</v>
          </cell>
          <cell r="AH1190">
            <v>0</v>
          </cell>
          <cell r="AI1190" t="str">
            <v>jw.luistorres@hotmail.com</v>
          </cell>
          <cell r="AJ1190" t="str">
            <v>OK</v>
          </cell>
          <cell r="AK1190" t="str">
            <v>OK</v>
          </cell>
          <cell r="AL1190" t="str">
            <v>OK</v>
          </cell>
          <cell r="AM1190" t="str">
            <v>OK</v>
          </cell>
          <cell r="AN1190" t="str">
            <v>OK</v>
          </cell>
          <cell r="AO1190" t="str">
            <v>OK</v>
          </cell>
          <cell r="AP1190" t="str">
            <v>OK</v>
          </cell>
          <cell r="AQ1190" t="str">
            <v>Torres Corral José Luis</v>
          </cell>
          <cell r="AR1190">
            <v>0</v>
          </cell>
        </row>
        <row r="1191">
          <cell r="A1191">
            <v>1190</v>
          </cell>
          <cell r="B1191" t="str">
            <v>ASIGNADO</v>
          </cell>
          <cell r="C1191">
            <v>1190</v>
          </cell>
          <cell r="D1191">
            <v>41291</v>
          </cell>
          <cell r="E1191">
            <v>1190</v>
          </cell>
          <cell r="F1191" t="str">
            <v>1° de Septiembre</v>
          </cell>
          <cell r="G1191" t="str">
            <v>PNIEB</v>
          </cell>
          <cell r="H1191" t="str">
            <v>Gissel</v>
          </cell>
          <cell r="I1191" t="str">
            <v>Revilla</v>
          </cell>
          <cell r="J1191" t="str">
            <v>Luna</v>
          </cell>
          <cell r="K1191" t="str">
            <v>Gissel Revilla Luna</v>
          </cell>
          <cell r="L1191" t="str">
            <v>RELG9310143Z7</v>
          </cell>
          <cell r="M1191" t="str">
            <v>RELG931014MDGVNS07</v>
          </cell>
          <cell r="N1191" t="str">
            <v>C. Isla Altamura No. 128 Fracc. Puertas de San Ignacio C.P. 34204</v>
          </cell>
          <cell r="O1191" t="str">
            <v>V</v>
          </cell>
          <cell r="P1191" t="str">
            <v>FRACC. PUERTAS DE SAN IGNACIO</v>
          </cell>
          <cell r="Q1191" t="str">
            <v>Durango</v>
          </cell>
          <cell r="R1191" t="str">
            <v>Victoria de Durango</v>
          </cell>
          <cell r="S1191" t="str">
            <v>Dgo.</v>
          </cell>
          <cell r="T1191" t="str">
            <v>NO CUENTA</v>
          </cell>
          <cell r="U1191">
            <v>6181107279</v>
          </cell>
          <cell r="V1191" t="str">
            <v>MEXICANA</v>
          </cell>
          <cell r="W1191" t="str">
            <v>F</v>
          </cell>
          <cell r="X1191" t="str">
            <v>BACHILLERATO</v>
          </cell>
          <cell r="Y1191">
            <v>0</v>
          </cell>
          <cell r="Z1191">
            <v>0</v>
          </cell>
          <cell r="AA1191">
            <v>0</v>
          </cell>
          <cell r="AB1191">
            <v>9</v>
          </cell>
          <cell r="AC1191">
            <v>9</v>
          </cell>
          <cell r="AD1191">
            <v>8</v>
          </cell>
          <cell r="AE1191">
            <v>8.6666666666666661</v>
          </cell>
          <cell r="AF1191" t="str">
            <v>B2</v>
          </cell>
          <cell r="AG1191">
            <v>0</v>
          </cell>
          <cell r="AH1191">
            <v>0</v>
          </cell>
          <cell r="AI1191" t="str">
            <v>gzzl_@live.com.mx</v>
          </cell>
          <cell r="AJ1191" t="str">
            <v>OK</v>
          </cell>
          <cell r="AK1191" t="str">
            <v>OK</v>
          </cell>
          <cell r="AL1191" t="str">
            <v>OK</v>
          </cell>
          <cell r="AM1191" t="str">
            <v>OK</v>
          </cell>
          <cell r="AN1191" t="str">
            <v>OK</v>
          </cell>
          <cell r="AO1191" t="str">
            <v>OK</v>
          </cell>
          <cell r="AP1191" t="str">
            <v>OK</v>
          </cell>
          <cell r="AQ1191" t="str">
            <v>Revilla Luna Gissel</v>
          </cell>
          <cell r="AR1191">
            <v>0</v>
          </cell>
        </row>
        <row r="1192">
          <cell r="A1192">
            <v>1191</v>
          </cell>
          <cell r="B1192" t="str">
            <v>CANDIDATO</v>
          </cell>
          <cell r="C1192" t="str">
            <v>CANDIDATO</v>
          </cell>
          <cell r="D1192">
            <v>41296</v>
          </cell>
          <cell r="E1192" t="e">
            <v>#N/A</v>
          </cell>
          <cell r="F1192" t="str">
            <v xml:space="preserve"> </v>
          </cell>
          <cell r="G1192" t="str">
            <v xml:space="preserve"> </v>
          </cell>
          <cell r="H1192" t="str">
            <v>Karla Verenice</v>
          </cell>
          <cell r="I1192" t="str">
            <v>Alday</v>
          </cell>
          <cell r="J1192" t="str">
            <v>Valdéz</v>
          </cell>
          <cell r="K1192" t="str">
            <v>Karla Verenice Alday Valdéz</v>
          </cell>
          <cell r="L1192" t="str">
            <v>AAVK860914QC9</v>
          </cell>
          <cell r="M1192" t="str">
            <v>AAVK860914MDGLLR07</v>
          </cell>
          <cell r="N1192" t="str">
            <v>C. Iturbide No. 207 C.P. 34422</v>
          </cell>
          <cell r="O1192" t="str">
            <v>V</v>
          </cell>
          <cell r="P1192" t="str">
            <v>M-NUEVO IDEAL</v>
          </cell>
          <cell r="Q1192" t="str">
            <v>Nuevo Ideal</v>
          </cell>
          <cell r="R1192" t="str">
            <v>La Magdalena</v>
          </cell>
          <cell r="S1192" t="str">
            <v>Dgo.</v>
          </cell>
          <cell r="T1192" t="str">
            <v>NO CUENTA</v>
          </cell>
          <cell r="U1192">
            <v>6181493859</v>
          </cell>
          <cell r="V1192" t="str">
            <v>MEXICANA</v>
          </cell>
          <cell r="W1192" t="str">
            <v>F</v>
          </cell>
          <cell r="X1192" t="str">
            <v>ING. TECNOLOGIAS DE MANOFACTURA (1er. Cuatrimestre)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 t="str">
            <v>C1</v>
          </cell>
          <cell r="AG1192">
            <v>0</v>
          </cell>
          <cell r="AH1192">
            <v>0</v>
          </cell>
          <cell r="AI1192" t="str">
            <v>kverenice_1@hotmail.com</v>
          </cell>
          <cell r="AJ1192" t="str">
            <v>OK</v>
          </cell>
          <cell r="AK1192" t="str">
            <v>OK</v>
          </cell>
          <cell r="AL1192" t="str">
            <v>OK</v>
          </cell>
          <cell r="AM1192" t="str">
            <v>OK</v>
          </cell>
          <cell r="AN1192" t="str">
            <v>OK</v>
          </cell>
          <cell r="AO1192" t="str">
            <v>OK</v>
          </cell>
          <cell r="AP1192" t="str">
            <v>OK</v>
          </cell>
          <cell r="AQ1192" t="str">
            <v>Alday Valdéz Karla Verenice</v>
          </cell>
          <cell r="AR1192">
            <v>0</v>
          </cell>
        </row>
        <row r="1193">
          <cell r="A1193">
            <v>1192</v>
          </cell>
          <cell r="B1193" t="str">
            <v>CANDIDATO</v>
          </cell>
          <cell r="C1193" t="str">
            <v>CANDIDATO</v>
          </cell>
          <cell r="D1193">
            <v>41296</v>
          </cell>
          <cell r="E1193" t="e">
            <v>#N/A</v>
          </cell>
          <cell r="F1193" t="str">
            <v xml:space="preserve"> </v>
          </cell>
          <cell r="G1193" t="str">
            <v xml:space="preserve"> </v>
          </cell>
          <cell r="H1193" t="str">
            <v>Martín</v>
          </cell>
          <cell r="I1193" t="str">
            <v>Rocha</v>
          </cell>
          <cell r="J1193" t="str">
            <v>Barretero</v>
          </cell>
          <cell r="K1193" t="str">
            <v>Martín Rocha Barretero</v>
          </cell>
          <cell r="L1193" t="str">
            <v>ROBM880529AFA</v>
          </cell>
          <cell r="M1193" t="str">
            <v>ROBM880529HDGCRR04</v>
          </cell>
          <cell r="N1193" t="str">
            <v>C. Los Ángeles No. 218 Fracc. La Forestal C.P. 34217</v>
          </cell>
          <cell r="O1193" t="str">
            <v>M</v>
          </cell>
          <cell r="P1193" t="str">
            <v>FRACC. LA FORESTAL</v>
          </cell>
          <cell r="Q1193" t="str">
            <v>Durango</v>
          </cell>
          <cell r="R1193" t="str">
            <v>Victoria de Durango</v>
          </cell>
          <cell r="S1193" t="str">
            <v>Dgo.</v>
          </cell>
          <cell r="T1193">
            <v>6181290141</v>
          </cell>
          <cell r="U1193">
            <v>6181124948</v>
          </cell>
          <cell r="V1193" t="str">
            <v>MEXICANA</v>
          </cell>
          <cell r="W1193" t="str">
            <v>M</v>
          </cell>
          <cell r="X1193" t="str">
            <v>LIC. EN DOCENCIA DE LA LENGUA INGLESA</v>
          </cell>
          <cell r="Y1193">
            <v>0</v>
          </cell>
          <cell r="Z1193">
            <v>0</v>
          </cell>
          <cell r="AA1193">
            <v>0</v>
          </cell>
          <cell r="AB1193">
            <v>7</v>
          </cell>
          <cell r="AC1193">
            <v>5</v>
          </cell>
          <cell r="AD1193">
            <v>6</v>
          </cell>
          <cell r="AE1193">
            <v>6</v>
          </cell>
          <cell r="AF1193" t="str">
            <v>B2</v>
          </cell>
          <cell r="AG1193">
            <v>0</v>
          </cell>
          <cell r="AH1193">
            <v>0</v>
          </cell>
          <cell r="AI1193" t="str">
            <v>chicano218@hotmail.com</v>
          </cell>
          <cell r="AJ1193" t="str">
            <v>OK</v>
          </cell>
          <cell r="AK1193" t="str">
            <v>OK</v>
          </cell>
          <cell r="AL1193" t="str">
            <v>OK</v>
          </cell>
          <cell r="AM1193" t="str">
            <v>OK</v>
          </cell>
          <cell r="AN1193" t="str">
            <v>OK</v>
          </cell>
          <cell r="AO1193" t="str">
            <v>OK</v>
          </cell>
          <cell r="AP1193" t="str">
            <v>OK</v>
          </cell>
          <cell r="AQ1193" t="str">
            <v>Rocha Barretero Martín</v>
          </cell>
          <cell r="AR1193">
            <v>0</v>
          </cell>
        </row>
        <row r="1194">
          <cell r="A1194">
            <v>1193</v>
          </cell>
          <cell r="B1194" t="str">
            <v>CANDIDATO</v>
          </cell>
          <cell r="C1194" t="str">
            <v>CANDIDATO</v>
          </cell>
          <cell r="D1194">
            <v>41297</v>
          </cell>
          <cell r="E1194" t="e">
            <v>#N/A</v>
          </cell>
          <cell r="F1194" t="str">
            <v xml:space="preserve"> </v>
          </cell>
          <cell r="G1194" t="str">
            <v xml:space="preserve"> </v>
          </cell>
          <cell r="H1194" t="str">
            <v>Francisco David</v>
          </cell>
          <cell r="I1194" t="str">
            <v>Ramírez</v>
          </cell>
          <cell r="J1194" t="str">
            <v>Carrillo</v>
          </cell>
          <cell r="K1194" t="str">
            <v>Francisco David Ramírez Carrillo</v>
          </cell>
          <cell r="L1194" t="str">
            <v>RACF850519QQ5</v>
          </cell>
          <cell r="M1194" t="str">
            <v>RACF850519HDGMRR07</v>
          </cell>
          <cell r="N1194" t="str">
            <v>C. Doroteo Arango No. 338 Fracc. Los Videños C.P. 34168</v>
          </cell>
          <cell r="O1194" t="str">
            <v>M</v>
          </cell>
          <cell r="P1194" t="str">
            <v>FRACC. LOS VIÑEDOS</v>
          </cell>
          <cell r="Q1194" t="str">
            <v>Durango</v>
          </cell>
          <cell r="R1194" t="str">
            <v>Victoria de Durango</v>
          </cell>
          <cell r="S1194" t="str">
            <v>Dgo.</v>
          </cell>
          <cell r="T1194" t="str">
            <v>NO CUENTA</v>
          </cell>
          <cell r="U1194">
            <v>6181886247</v>
          </cell>
          <cell r="V1194" t="str">
            <v>MEXICANA</v>
          </cell>
          <cell r="W1194" t="str">
            <v>M</v>
          </cell>
          <cell r="X1194" t="str">
            <v>ING. INDUSTRIAL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 t="str">
            <v>B1</v>
          </cell>
          <cell r="AG1194">
            <v>0</v>
          </cell>
          <cell r="AH1194">
            <v>0</v>
          </cell>
          <cell r="AI1194" t="str">
            <v>pacopony_2008@hotmail.com</v>
          </cell>
          <cell r="AJ1194" t="str">
            <v>OK</v>
          </cell>
          <cell r="AK1194" t="str">
            <v>OK</v>
          </cell>
          <cell r="AL1194" t="str">
            <v>OK</v>
          </cell>
          <cell r="AM1194" t="str">
            <v>OK</v>
          </cell>
          <cell r="AN1194" t="str">
            <v>OK</v>
          </cell>
          <cell r="AO1194" t="str">
            <v>OK</v>
          </cell>
          <cell r="AP1194" t="str">
            <v>OK</v>
          </cell>
          <cell r="AQ1194" t="str">
            <v>Ramírez Carrillo Francisco David</v>
          </cell>
          <cell r="AR1194">
            <v>0</v>
          </cell>
        </row>
        <row r="1195">
          <cell r="A1195">
            <v>1194</v>
          </cell>
          <cell r="B1195" t="str">
            <v>CANDIDATO</v>
          </cell>
          <cell r="C1195" t="str">
            <v>CANDIDATO</v>
          </cell>
          <cell r="D1195">
            <v>41297</v>
          </cell>
          <cell r="E1195" t="e">
            <v>#N/A</v>
          </cell>
          <cell r="F1195" t="str">
            <v xml:space="preserve"> </v>
          </cell>
          <cell r="G1195" t="str">
            <v xml:space="preserve"> </v>
          </cell>
          <cell r="H1195" t="str">
            <v>Joel</v>
          </cell>
          <cell r="I1195" t="str">
            <v>Santos</v>
          </cell>
          <cell r="J1195" t="str">
            <v>Valles</v>
          </cell>
          <cell r="K1195" t="str">
            <v>Joel Santos Valles</v>
          </cell>
          <cell r="L1195" t="str">
            <v>SAVJ9003169U9</v>
          </cell>
          <cell r="M1195" t="str">
            <v>SAVJ900316HDGNLL03</v>
          </cell>
          <cell r="N1195" t="str">
            <v>C. Justo Sierra No. 104 Loc. San Jose de Gracia C.P. 34405</v>
          </cell>
          <cell r="O1195" t="str">
            <v>M</v>
          </cell>
          <cell r="P1195" t="str">
            <v>M-CANATLAN</v>
          </cell>
          <cell r="Q1195" t="str">
            <v>Durango</v>
          </cell>
          <cell r="R1195" t="str">
            <v>Victoria de Durango</v>
          </cell>
          <cell r="S1195" t="str">
            <v>Dgo.</v>
          </cell>
          <cell r="T1195" t="str">
            <v>NO CUENTA</v>
          </cell>
          <cell r="U1195">
            <v>6778718755</v>
          </cell>
          <cell r="V1195" t="str">
            <v>MEXICANA</v>
          </cell>
          <cell r="W1195" t="str">
            <v>M</v>
          </cell>
          <cell r="X1195" t="str">
            <v>LIC. EN DOCENCIA DE LA LENGUA INGLESA (1er. Semestre)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 t="str">
            <v>B1</v>
          </cell>
          <cell r="AG1195">
            <v>0</v>
          </cell>
          <cell r="AH1195">
            <v>0</v>
          </cell>
          <cell r="AI1195" t="str">
            <v>joel.santos.1990@hotmail.com</v>
          </cell>
          <cell r="AJ1195" t="str">
            <v>OK</v>
          </cell>
          <cell r="AK1195" t="str">
            <v>OK</v>
          </cell>
          <cell r="AL1195" t="str">
            <v>OK</v>
          </cell>
          <cell r="AM1195" t="str">
            <v>OK</v>
          </cell>
          <cell r="AN1195" t="str">
            <v>OK</v>
          </cell>
          <cell r="AO1195" t="str">
            <v>OK</v>
          </cell>
          <cell r="AP1195" t="str">
            <v>OK</v>
          </cell>
          <cell r="AQ1195" t="str">
            <v>Santos Valles Joel</v>
          </cell>
          <cell r="AR1195">
            <v>0</v>
          </cell>
        </row>
        <row r="1196">
          <cell r="A1196">
            <v>1195</v>
          </cell>
          <cell r="B1196" t="str">
            <v>CANDIDATO</v>
          </cell>
          <cell r="C1196" t="str">
            <v>CANDIDATO</v>
          </cell>
          <cell r="D1196">
            <v>41297</v>
          </cell>
          <cell r="E1196" t="e">
            <v>#N/A</v>
          </cell>
          <cell r="F1196" t="str">
            <v xml:space="preserve"> </v>
          </cell>
          <cell r="G1196" t="str">
            <v xml:space="preserve"> </v>
          </cell>
          <cell r="H1196" t="str">
            <v>Yazmin</v>
          </cell>
          <cell r="I1196" t="str">
            <v>Franco</v>
          </cell>
          <cell r="J1196" t="str">
            <v>Valdéz</v>
          </cell>
          <cell r="K1196" t="str">
            <v>Yazmin Franco Valdéz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 t="str">
            <v xml:space="preserve"> 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 t="e">
            <v>#DIV/0!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 t="str">
            <v>OK</v>
          </cell>
          <cell r="AK1196" t="str">
            <v>OK</v>
          </cell>
          <cell r="AL1196" t="str">
            <v>OK</v>
          </cell>
          <cell r="AM1196" t="str">
            <v>OK</v>
          </cell>
          <cell r="AN1196" t="str">
            <v>OK</v>
          </cell>
          <cell r="AO1196" t="str">
            <v>OK</v>
          </cell>
          <cell r="AP1196" t="str">
            <v>OK</v>
          </cell>
          <cell r="AQ1196" t="str">
            <v>Franco Valdéz Yazmin</v>
          </cell>
          <cell r="AR1196">
            <v>0</v>
          </cell>
        </row>
        <row r="1197">
          <cell r="A1197">
            <v>1196</v>
          </cell>
          <cell r="B1197" t="str">
            <v>CANDIDATO</v>
          </cell>
          <cell r="C1197" t="str">
            <v>CANDIDATO</v>
          </cell>
          <cell r="D1197">
            <v>41304</v>
          </cell>
          <cell r="E1197" t="e">
            <v>#N/A</v>
          </cell>
          <cell r="F1197" t="str">
            <v xml:space="preserve"> </v>
          </cell>
          <cell r="G1197" t="str">
            <v xml:space="preserve"> </v>
          </cell>
          <cell r="H1197" t="str">
            <v>Sindy Estrella</v>
          </cell>
          <cell r="I1197" t="str">
            <v>Chavarría</v>
          </cell>
          <cell r="J1197" t="str">
            <v>Reyes</v>
          </cell>
          <cell r="K1197" t="str">
            <v>Sindy Estrella Chavarría Reyes</v>
          </cell>
          <cell r="L1197" t="str">
            <v>CARS910621BWA</v>
          </cell>
          <cell r="M1197" t="str">
            <v>CARS910621MDGHYN00</v>
          </cell>
          <cell r="N1197" t="str">
            <v>C. Lago de Chapultepec No. 217 Fracc. Versalles C.P. 34205</v>
          </cell>
          <cell r="O1197" t="str">
            <v>MV</v>
          </cell>
          <cell r="P1197" t="str">
            <v>FRACC. VERSALLES</v>
          </cell>
          <cell r="Q1197" t="str">
            <v>Durango</v>
          </cell>
          <cell r="R1197" t="str">
            <v>Victoria de Durango</v>
          </cell>
          <cell r="S1197" t="str">
            <v>Dgo.</v>
          </cell>
          <cell r="T1197" t="str">
            <v>NO CUENTA</v>
          </cell>
          <cell r="U1197">
            <v>6181526143</v>
          </cell>
          <cell r="V1197" t="str">
            <v>MEXICANA</v>
          </cell>
          <cell r="W1197" t="str">
            <v>F</v>
          </cell>
          <cell r="X1197" t="str">
            <v>BACHILLERATO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 t="str">
            <v>B1</v>
          </cell>
          <cell r="AG1197">
            <v>0</v>
          </cell>
          <cell r="AH1197">
            <v>0</v>
          </cell>
          <cell r="AI1197" t="str">
            <v>Romántica.mari@yahoo.com</v>
          </cell>
          <cell r="AJ1197" t="str">
            <v>OK</v>
          </cell>
          <cell r="AK1197" t="str">
            <v>OK</v>
          </cell>
          <cell r="AL1197" t="str">
            <v>OK</v>
          </cell>
          <cell r="AM1197" t="str">
            <v>OK</v>
          </cell>
          <cell r="AN1197" t="str">
            <v>OK</v>
          </cell>
          <cell r="AO1197" t="str">
            <v>OK</v>
          </cell>
          <cell r="AP1197" t="str">
            <v>OK</v>
          </cell>
          <cell r="AQ1197" t="str">
            <v>Chavarría Reyes Sindy Estrella</v>
          </cell>
          <cell r="AR1197">
            <v>0</v>
          </cell>
        </row>
        <row r="1198">
          <cell r="A1198">
            <v>1197</v>
          </cell>
          <cell r="B1198" t="str">
            <v>ASIGNADO</v>
          </cell>
          <cell r="C1198">
            <v>1197</v>
          </cell>
          <cell r="D1198">
            <v>41311</v>
          </cell>
          <cell r="E1198">
            <v>1197</v>
          </cell>
          <cell r="F1198" t="str">
            <v>1° de Octubre</v>
          </cell>
          <cell r="G1198" t="str">
            <v>PNIEB</v>
          </cell>
          <cell r="H1198" t="str">
            <v>Alma Leticia</v>
          </cell>
          <cell r="I1198" t="str">
            <v>Ávila</v>
          </cell>
          <cell r="J1198" t="str">
            <v>Saucedo</v>
          </cell>
          <cell r="K1198" t="str">
            <v>Alma Leticia Ávila Saucedo</v>
          </cell>
          <cell r="L1198" t="str">
            <v>AISA711216TU9</v>
          </cell>
          <cell r="M1198" t="str">
            <v>AISA711216MCLVCL04</v>
          </cell>
          <cell r="N1198" t="str">
            <v>Av. Allende No. 282 Col. La Trinidad C.P. 27820</v>
          </cell>
          <cell r="O1198" t="str">
            <v>M</v>
          </cell>
          <cell r="P1198" t="str">
            <v>E-COAHUILA</v>
          </cell>
          <cell r="Q1198" t="str">
            <v>San Pedro</v>
          </cell>
          <cell r="R1198" t="str">
            <v>San Pedro</v>
          </cell>
          <cell r="S1198" t="str">
            <v>Coah.</v>
          </cell>
          <cell r="T1198">
            <v>6188366591</v>
          </cell>
          <cell r="U1198">
            <v>6182196824</v>
          </cell>
          <cell r="V1198" t="str">
            <v>MEXICANA</v>
          </cell>
          <cell r="W1198" t="str">
            <v>F</v>
          </cell>
          <cell r="X1198" t="str">
            <v>LIC. EDUCACION MEDIA INGLES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 t="str">
            <v>B1</v>
          </cell>
          <cell r="AG1198">
            <v>0</v>
          </cell>
          <cell r="AH1198">
            <v>0</v>
          </cell>
          <cell r="AI1198" t="str">
            <v>amourdecoeur50@hotmail.com</v>
          </cell>
          <cell r="AJ1198" t="str">
            <v>OK</v>
          </cell>
          <cell r="AK1198" t="str">
            <v>OK</v>
          </cell>
          <cell r="AL1198" t="str">
            <v>OK</v>
          </cell>
          <cell r="AM1198" t="str">
            <v>OK</v>
          </cell>
          <cell r="AN1198" t="str">
            <v>OK</v>
          </cell>
          <cell r="AO1198" t="str">
            <v>OK</v>
          </cell>
          <cell r="AP1198" t="str">
            <v>OK</v>
          </cell>
          <cell r="AQ1198" t="str">
            <v>Ávila Saucedo Alma Leticia</v>
          </cell>
          <cell r="AR1198">
            <v>0</v>
          </cell>
        </row>
        <row r="1199">
          <cell r="A1199">
            <v>1198</v>
          </cell>
          <cell r="B1199" t="str">
            <v>CANDIDATO</v>
          </cell>
          <cell r="C1199" t="str">
            <v>CANDIDATO</v>
          </cell>
          <cell r="D1199">
            <v>41311</v>
          </cell>
          <cell r="E1199" t="e">
            <v>#N/A</v>
          </cell>
          <cell r="F1199" t="str">
            <v xml:space="preserve"> </v>
          </cell>
          <cell r="G1199" t="str">
            <v xml:space="preserve"> </v>
          </cell>
          <cell r="H1199" t="str">
            <v>Socorro</v>
          </cell>
          <cell r="I1199" t="str">
            <v>Ibarra</v>
          </cell>
          <cell r="J1199" t="str">
            <v>Piedra</v>
          </cell>
          <cell r="K1199" t="str">
            <v>Socorro Ibarra Piedra</v>
          </cell>
          <cell r="L1199" t="str">
            <v>IAPS860627327</v>
          </cell>
          <cell r="M1199" t="str">
            <v>IAPS860627MDGBDC00</v>
          </cell>
          <cell r="N1199" t="str">
            <v>C. Piaget No. 608 Nexxus Residencial Sec. Rubi C.P. 66055</v>
          </cell>
          <cell r="O1199" t="str">
            <v>M</v>
          </cell>
          <cell r="P1199" t="str">
            <v>M-Nuevo Leon</v>
          </cell>
          <cell r="Q1199" t="str">
            <v>Gral. Escobedo</v>
          </cell>
          <cell r="R1199" t="str">
            <v>Gral. Escobedo</v>
          </cell>
          <cell r="S1199" t="str">
            <v>Nuevo Leon</v>
          </cell>
          <cell r="T1199">
            <v>6758666354</v>
          </cell>
          <cell r="U1199">
            <v>6751045066</v>
          </cell>
          <cell r="V1199" t="str">
            <v>MEXICANA</v>
          </cell>
          <cell r="W1199" t="str">
            <v>F</v>
          </cell>
          <cell r="X1199" t="str">
            <v>BACHILLERATO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 t="str">
            <v>B1</v>
          </cell>
          <cell r="AG1199">
            <v>0</v>
          </cell>
          <cell r="AH1199">
            <v>0</v>
          </cell>
          <cell r="AI1199" t="str">
            <v>nickcoco_86@hotmail.com</v>
          </cell>
          <cell r="AJ1199" t="str">
            <v>OK</v>
          </cell>
          <cell r="AK1199" t="str">
            <v>OK</v>
          </cell>
          <cell r="AL1199" t="str">
            <v>OK</v>
          </cell>
          <cell r="AM1199" t="str">
            <v>OK</v>
          </cell>
          <cell r="AN1199" t="str">
            <v>OK</v>
          </cell>
          <cell r="AO1199" t="str">
            <v>OK</v>
          </cell>
          <cell r="AP1199" t="str">
            <v>OK</v>
          </cell>
          <cell r="AQ1199" t="str">
            <v>Ibarra Piedra Socorro</v>
          </cell>
          <cell r="AR1199">
            <v>0</v>
          </cell>
        </row>
        <row r="1200">
          <cell r="A1200">
            <v>1199</v>
          </cell>
          <cell r="B1200" t="str">
            <v>CANDIDATO</v>
          </cell>
          <cell r="C1200" t="str">
            <v>CANDIDATO</v>
          </cell>
          <cell r="D1200">
            <v>41312</v>
          </cell>
          <cell r="E1200" t="e">
            <v>#N/A</v>
          </cell>
          <cell r="F1200" t="str">
            <v xml:space="preserve"> </v>
          </cell>
          <cell r="G1200" t="str">
            <v xml:space="preserve"> </v>
          </cell>
          <cell r="H1200" t="str">
            <v>Sergio</v>
          </cell>
          <cell r="I1200" t="str">
            <v>Hernández</v>
          </cell>
          <cell r="J1200" t="str">
            <v>Tovalín</v>
          </cell>
          <cell r="K1200" t="str">
            <v>Sergio Hernández Tovalín</v>
          </cell>
          <cell r="L1200" t="str">
            <v>HETS900908IR1</v>
          </cell>
          <cell r="M1200" t="str">
            <v>HETS900908HDGRVR09</v>
          </cell>
          <cell r="N1200" t="str">
            <v>C. Robles No. 209 Loc. Morcillo C.P. 34317</v>
          </cell>
          <cell r="O1200" t="str">
            <v>MV</v>
          </cell>
          <cell r="P1200" t="str">
            <v>Loc. Morcillo</v>
          </cell>
          <cell r="Q1200" t="str">
            <v>Durango</v>
          </cell>
          <cell r="R1200" t="str">
            <v>Morcillo</v>
          </cell>
          <cell r="S1200" t="str">
            <v>Dgo.</v>
          </cell>
          <cell r="T1200">
            <v>6181199325</v>
          </cell>
          <cell r="U1200">
            <v>6181876644</v>
          </cell>
          <cell r="V1200" t="str">
            <v>MEXICANA</v>
          </cell>
          <cell r="W1200" t="str">
            <v>M</v>
          </cell>
          <cell r="X1200" t="str">
            <v>LIC. ADMINISTRACION (pasante)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 t="str">
            <v>B1</v>
          </cell>
          <cell r="AG1200">
            <v>0</v>
          </cell>
          <cell r="AH1200">
            <v>0</v>
          </cell>
          <cell r="AI1200" t="str">
            <v>sergio.tovalin@gmail.com</v>
          </cell>
          <cell r="AJ1200" t="str">
            <v>OK</v>
          </cell>
          <cell r="AK1200" t="str">
            <v>OK</v>
          </cell>
          <cell r="AL1200" t="str">
            <v>OK</v>
          </cell>
          <cell r="AM1200" t="str">
            <v>OK</v>
          </cell>
          <cell r="AN1200" t="str">
            <v>OK</v>
          </cell>
          <cell r="AO1200" t="str">
            <v>OK</v>
          </cell>
          <cell r="AP1200" t="str">
            <v>OK</v>
          </cell>
          <cell r="AQ1200" t="str">
            <v>Hernández Tovalín Sergio</v>
          </cell>
          <cell r="AR1200" t="str">
            <v>APARTIR DE ESTOS FOLIOS YA NO REQUIEREN CURSO BYCENED</v>
          </cell>
        </row>
        <row r="1201">
          <cell r="A1201">
            <v>1200</v>
          </cell>
          <cell r="B1201" t="str">
            <v>BAJA</v>
          </cell>
          <cell r="C1201" t="str">
            <v>CANDIDATO</v>
          </cell>
          <cell r="D1201">
            <v>41317</v>
          </cell>
          <cell r="E1201" t="e">
            <v>#N/A</v>
          </cell>
          <cell r="F1201" t="str">
            <v xml:space="preserve"> </v>
          </cell>
          <cell r="G1201" t="str">
            <v xml:space="preserve"> </v>
          </cell>
          <cell r="H1201" t="str">
            <v>Sergio Alejandro</v>
          </cell>
          <cell r="I1201" t="str">
            <v>Serrano</v>
          </cell>
          <cell r="J1201" t="str">
            <v>Mendoza</v>
          </cell>
          <cell r="K1201" t="str">
            <v>Sergio Alejandro Serrano Mendoza</v>
          </cell>
          <cell r="L1201" t="str">
            <v>SEMS880921H69</v>
          </cell>
          <cell r="M1201" t="str">
            <v>SEMS880921HDGRNR00</v>
          </cell>
          <cell r="N1201" t="str">
            <v>C. 21 No. 110 Fracc. Bosques del Valle C.P. 34227</v>
          </cell>
          <cell r="O1201" t="str">
            <v>M</v>
          </cell>
          <cell r="P1201" t="str">
            <v>FRACC. BOSQUES DEL VALLE</v>
          </cell>
          <cell r="Q1201" t="str">
            <v>Durango</v>
          </cell>
          <cell r="R1201" t="str">
            <v>Victoria de Durango</v>
          </cell>
          <cell r="S1201" t="str">
            <v>Dgo.</v>
          </cell>
          <cell r="T1201">
            <v>6188143273</v>
          </cell>
          <cell r="U1201">
            <v>6181539386</v>
          </cell>
          <cell r="V1201" t="str">
            <v>MEXICANA</v>
          </cell>
          <cell r="W1201" t="str">
            <v>M</v>
          </cell>
          <cell r="X1201" t="str">
            <v>LIC. EN EDUCACION FISICA Y DEPORTE (pasante)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 t="str">
            <v>B1</v>
          </cell>
          <cell r="AG1201">
            <v>0</v>
          </cell>
          <cell r="AH1201">
            <v>0</v>
          </cell>
          <cell r="AI1201" t="str">
            <v>checho_062@hotmail.com</v>
          </cell>
          <cell r="AJ1201" t="str">
            <v>OK</v>
          </cell>
          <cell r="AK1201" t="str">
            <v>OK</v>
          </cell>
          <cell r="AL1201" t="str">
            <v>OK</v>
          </cell>
          <cell r="AM1201" t="str">
            <v>OK</v>
          </cell>
          <cell r="AN1201" t="str">
            <v>OK</v>
          </cell>
          <cell r="AO1201" t="str">
            <v>OK</v>
          </cell>
          <cell r="AP1201" t="str">
            <v>OK</v>
          </cell>
          <cell r="AQ1201" t="str">
            <v>Serrano Mendoza Sergio Alejandro</v>
          </cell>
          <cell r="AR1201">
            <v>0</v>
          </cell>
        </row>
        <row r="1202">
          <cell r="A1202">
            <v>1201</v>
          </cell>
          <cell r="B1202" t="str">
            <v>CANDIDATO</v>
          </cell>
          <cell r="C1202" t="str">
            <v>CANDIDATO</v>
          </cell>
          <cell r="D1202">
            <v>41318</v>
          </cell>
          <cell r="E1202" t="e">
            <v>#N/A</v>
          </cell>
          <cell r="F1202" t="str">
            <v xml:space="preserve"> </v>
          </cell>
          <cell r="G1202" t="str">
            <v xml:space="preserve"> </v>
          </cell>
          <cell r="H1202" t="str">
            <v>José Manuel</v>
          </cell>
          <cell r="I1202" t="str">
            <v>Ávalos</v>
          </cell>
          <cell r="J1202" t="str">
            <v>Parada</v>
          </cell>
          <cell r="K1202" t="str">
            <v>José Manuel Ávalos Parada</v>
          </cell>
          <cell r="L1202" t="str">
            <v>AAPM860712373</v>
          </cell>
          <cell r="M1202" t="str">
            <v>AAPM860712HDGVRN05</v>
          </cell>
          <cell r="N1202" t="str">
            <v>C. Toma de Torreón No. 507 Col. División del Norte C.P. 34140</v>
          </cell>
          <cell r="O1202" t="str">
            <v>M</v>
          </cell>
          <cell r="P1202" t="str">
            <v>COL. DIVISIÓN DEL NORTE</v>
          </cell>
          <cell r="Q1202" t="str">
            <v>Durango</v>
          </cell>
          <cell r="R1202" t="str">
            <v>Victoria de Durango</v>
          </cell>
          <cell r="S1202" t="str">
            <v>Dgo.</v>
          </cell>
          <cell r="T1202">
            <v>6188123253</v>
          </cell>
          <cell r="U1202">
            <v>6181267467</v>
          </cell>
          <cell r="V1202" t="str">
            <v>MEXICANA</v>
          </cell>
          <cell r="W1202" t="str">
            <v>M</v>
          </cell>
          <cell r="X1202" t="str">
            <v>LIC. EN TRABAJO SOCIAL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 t="str">
            <v>B1</v>
          </cell>
          <cell r="AG1202">
            <v>0</v>
          </cell>
          <cell r="AH1202">
            <v>0</v>
          </cell>
          <cell r="AI1202" t="str">
            <v>josemanuel.212@hotmail.com</v>
          </cell>
          <cell r="AJ1202" t="str">
            <v>PEND</v>
          </cell>
          <cell r="AK1202" t="str">
            <v>PEND</v>
          </cell>
          <cell r="AL1202" t="str">
            <v>PEND</v>
          </cell>
          <cell r="AM1202" t="str">
            <v>PEND</v>
          </cell>
          <cell r="AN1202" t="str">
            <v>PEND</v>
          </cell>
          <cell r="AO1202" t="str">
            <v>PEND</v>
          </cell>
          <cell r="AP1202" t="str">
            <v>PEND</v>
          </cell>
          <cell r="AQ1202" t="str">
            <v>Ávalos Parada José Manuel</v>
          </cell>
          <cell r="AR1202" t="str">
            <v>Pendiente Expediente y digitales.</v>
          </cell>
        </row>
        <row r="1203">
          <cell r="A1203">
            <v>1202</v>
          </cell>
          <cell r="B1203" t="str">
            <v>CANDIDATO</v>
          </cell>
          <cell r="C1203" t="str">
            <v>CANDIDATO</v>
          </cell>
          <cell r="D1203">
            <v>41325</v>
          </cell>
          <cell r="E1203" t="e">
            <v>#N/A</v>
          </cell>
          <cell r="F1203" t="str">
            <v xml:space="preserve"> </v>
          </cell>
          <cell r="G1203" t="str">
            <v xml:space="preserve"> </v>
          </cell>
          <cell r="H1203" t="str">
            <v>Omar Adiel</v>
          </cell>
          <cell r="I1203" t="str">
            <v>Elizalde</v>
          </cell>
          <cell r="J1203">
            <v>0</v>
          </cell>
          <cell r="K1203" t="str">
            <v xml:space="preserve">Omar Adiel Elizalde </v>
          </cell>
          <cell r="L1203" t="str">
            <v>EOIM911119QB5</v>
          </cell>
          <cell r="M1203" t="str">
            <v>EOIM911119HDGLXM00</v>
          </cell>
          <cell r="N1203" t="str">
            <v>Blvd. De las Rosas No. 209 sur Fracc. Jardines de Durango C.P. 34200</v>
          </cell>
          <cell r="O1203" t="str">
            <v>M</v>
          </cell>
          <cell r="P1203" t="str">
            <v>FRACC. JARDINES DE DURANGO</v>
          </cell>
          <cell r="Q1203" t="str">
            <v>Durango</v>
          </cell>
          <cell r="R1203" t="str">
            <v>Victoria de Durango</v>
          </cell>
          <cell r="S1203" t="str">
            <v>Dgo.</v>
          </cell>
          <cell r="T1203">
            <v>6181297703</v>
          </cell>
          <cell r="U1203">
            <v>6181334389</v>
          </cell>
          <cell r="V1203" t="str">
            <v>MEXICANA</v>
          </cell>
          <cell r="W1203" t="str">
            <v>M</v>
          </cell>
          <cell r="X1203" t="str">
            <v>LIC. EN ADMINISTRACION (2° Semestre)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 t="str">
            <v>B1</v>
          </cell>
          <cell r="AG1203">
            <v>0</v>
          </cell>
          <cell r="AH1203">
            <v>0</v>
          </cell>
          <cell r="AI1203" t="str">
            <v>elizalde.omar@ymail.com</v>
          </cell>
          <cell r="AJ1203" t="str">
            <v>OK</v>
          </cell>
          <cell r="AK1203" t="str">
            <v>OK</v>
          </cell>
          <cell r="AL1203" t="str">
            <v>OK</v>
          </cell>
          <cell r="AM1203" t="str">
            <v>OK</v>
          </cell>
          <cell r="AN1203" t="str">
            <v>PEND</v>
          </cell>
          <cell r="AO1203" t="str">
            <v>OK</v>
          </cell>
          <cell r="AP1203" t="str">
            <v>OK</v>
          </cell>
          <cell r="AQ1203" t="str">
            <v>Elizalde  Omar Adiel</v>
          </cell>
          <cell r="AR1203" t="str">
            <v>Pendiente Constancia de Estudios</v>
          </cell>
        </row>
        <row r="1204">
          <cell r="A1204">
            <v>1203</v>
          </cell>
          <cell r="B1204" t="str">
            <v>CANDIDATO</v>
          </cell>
          <cell r="C1204" t="str">
            <v>CANDIDATO</v>
          </cell>
          <cell r="D1204">
            <v>41325</v>
          </cell>
          <cell r="E1204" t="e">
            <v>#N/A</v>
          </cell>
          <cell r="F1204" t="str">
            <v xml:space="preserve"> </v>
          </cell>
          <cell r="G1204" t="str">
            <v xml:space="preserve"> </v>
          </cell>
          <cell r="H1204" t="str">
            <v>Victor Manuel</v>
          </cell>
          <cell r="I1204" t="str">
            <v>Morales</v>
          </cell>
          <cell r="J1204" t="str">
            <v>Pérez</v>
          </cell>
          <cell r="K1204" t="str">
            <v>Victor Manuel Morales Pérez</v>
          </cell>
          <cell r="L1204" t="str">
            <v>MOPV811009R41</v>
          </cell>
          <cell r="M1204" t="str">
            <v>MOPV811009HDGRRC04</v>
          </cell>
          <cell r="N1204" t="str">
            <v>C. Luis MartÍnez Castro No. 304 Col. El Refugio C.P. 34170</v>
          </cell>
          <cell r="O1204" t="str">
            <v>MV</v>
          </cell>
          <cell r="P1204" t="str">
            <v>COL. EL REFUGIO</v>
          </cell>
          <cell r="Q1204" t="str">
            <v>Durango</v>
          </cell>
          <cell r="R1204" t="str">
            <v>Victoria de Durango</v>
          </cell>
          <cell r="S1204" t="str">
            <v>Dgo.</v>
          </cell>
          <cell r="T1204">
            <v>6188135336</v>
          </cell>
          <cell r="U1204">
            <v>6188398613</v>
          </cell>
          <cell r="V1204" t="str">
            <v>MEXICANA</v>
          </cell>
          <cell r="W1204" t="str">
            <v>M</v>
          </cell>
          <cell r="X1204" t="str">
            <v>BACHILLERATO</v>
          </cell>
          <cell r="Y1204">
            <v>0</v>
          </cell>
          <cell r="Z1204">
            <v>0</v>
          </cell>
          <cell r="AA1204">
            <v>0</v>
          </cell>
          <cell r="AB1204">
            <v>8</v>
          </cell>
          <cell r="AC1204">
            <v>7</v>
          </cell>
          <cell r="AD1204">
            <v>6</v>
          </cell>
          <cell r="AE1204">
            <v>7</v>
          </cell>
          <cell r="AF1204" t="str">
            <v>B1</v>
          </cell>
          <cell r="AG1204">
            <v>0</v>
          </cell>
          <cell r="AH1204">
            <v>0</v>
          </cell>
          <cell r="AI1204" t="str">
            <v>victgi29@yahoo.com</v>
          </cell>
          <cell r="AJ1204" t="str">
            <v>OK</v>
          </cell>
          <cell r="AK1204" t="str">
            <v>OK</v>
          </cell>
          <cell r="AL1204" t="str">
            <v>OK</v>
          </cell>
          <cell r="AM1204" t="str">
            <v>OK</v>
          </cell>
          <cell r="AN1204" t="str">
            <v>OK</v>
          </cell>
          <cell r="AO1204" t="str">
            <v>OK</v>
          </cell>
          <cell r="AP1204" t="str">
            <v>PEND</v>
          </cell>
          <cell r="AQ1204" t="str">
            <v>Morales Pérez Victor Manuel</v>
          </cell>
          <cell r="AR1204" t="str">
            <v>IFE RFC CURP</v>
          </cell>
        </row>
        <row r="1205">
          <cell r="A1205">
            <v>1204</v>
          </cell>
          <cell r="B1205" t="str">
            <v>BAJA</v>
          </cell>
          <cell r="C1205" t="str">
            <v>CANDIDATO</v>
          </cell>
          <cell r="D1205">
            <v>41326</v>
          </cell>
          <cell r="E1205" t="e">
            <v>#N/A</v>
          </cell>
          <cell r="F1205" t="str">
            <v xml:space="preserve"> </v>
          </cell>
          <cell r="G1205" t="str">
            <v xml:space="preserve"> </v>
          </cell>
          <cell r="H1205" t="str">
            <v>Jesús Manuel</v>
          </cell>
          <cell r="I1205" t="str">
            <v>Campos</v>
          </cell>
          <cell r="J1205" t="str">
            <v>Núñez</v>
          </cell>
          <cell r="K1205" t="str">
            <v>Jesús Manuel Campos Núñez</v>
          </cell>
          <cell r="L1205" t="str">
            <v>CANJ871225QG3</v>
          </cell>
          <cell r="M1205" t="str">
            <v>CANJ871225HDGMXS03</v>
          </cell>
          <cell r="N1205" t="str">
            <v>C. Leyes de Reforma No. 316 Col. Justicia Social C.P. 34194</v>
          </cell>
          <cell r="O1205" t="str">
            <v>MV</v>
          </cell>
          <cell r="P1205" t="str">
            <v>COL. JUSTICIA SOCIAL</v>
          </cell>
          <cell r="Q1205" t="str">
            <v>Durango</v>
          </cell>
          <cell r="R1205" t="str">
            <v>Victoria de Durango</v>
          </cell>
          <cell r="S1205" t="str">
            <v>Dgo.</v>
          </cell>
          <cell r="T1205">
            <v>6188246166</v>
          </cell>
          <cell r="U1205">
            <v>6181492762</v>
          </cell>
          <cell r="V1205" t="str">
            <v>MEXICANA</v>
          </cell>
          <cell r="W1205" t="str">
            <v>M</v>
          </cell>
          <cell r="X1205" t="str">
            <v>ING. EN TELEMATICA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 t="str">
            <v>it.campos@yahoo.com</v>
          </cell>
          <cell r="AJ1205" t="str">
            <v>OK</v>
          </cell>
          <cell r="AK1205" t="str">
            <v>OK</v>
          </cell>
          <cell r="AL1205" t="str">
            <v>OK</v>
          </cell>
          <cell r="AM1205" t="str">
            <v>OK</v>
          </cell>
          <cell r="AN1205" t="str">
            <v>OK</v>
          </cell>
          <cell r="AO1205" t="str">
            <v>OK</v>
          </cell>
          <cell r="AP1205" t="str">
            <v>PEND</v>
          </cell>
          <cell r="AQ1205" t="str">
            <v>Campos Núñez Jesús Manuel</v>
          </cell>
          <cell r="AR1205" t="str">
            <v>Pend. Antecedentes Penales</v>
          </cell>
        </row>
        <row r="1206">
          <cell r="A1206">
            <v>1205</v>
          </cell>
          <cell r="B1206" t="str">
            <v>CANDIDATO</v>
          </cell>
          <cell r="C1206" t="str">
            <v>CANDIDATO</v>
          </cell>
          <cell r="D1206">
            <v>41330</v>
          </cell>
          <cell r="E1206" t="e">
            <v>#N/A</v>
          </cell>
          <cell r="F1206" t="str">
            <v xml:space="preserve"> </v>
          </cell>
          <cell r="G1206" t="str">
            <v xml:space="preserve"> </v>
          </cell>
          <cell r="H1206" t="str">
            <v>María Fernanda</v>
          </cell>
          <cell r="I1206" t="str">
            <v>Salas</v>
          </cell>
          <cell r="J1206" t="str">
            <v>Montecinos</v>
          </cell>
          <cell r="K1206" t="str">
            <v>María Fernanda Salas Montecinos</v>
          </cell>
          <cell r="L1206" t="str">
            <v>SAMF890911FDA</v>
          </cell>
          <cell r="M1206" t="str">
            <v>SAMF890911MDGLNR00</v>
          </cell>
          <cell r="N1206" t="str">
            <v>Blvd. Felipe Pescador No. 930 8 Fracc. Dionicio Gallardo C.P. 34079</v>
          </cell>
          <cell r="O1206" t="str">
            <v>MV</v>
          </cell>
          <cell r="P1206" t="str">
            <v>FRACC. DIONICIO GALLARDO</v>
          </cell>
          <cell r="Q1206" t="str">
            <v>Durango</v>
          </cell>
          <cell r="R1206" t="str">
            <v>Victoria de Durango</v>
          </cell>
          <cell r="S1206" t="str">
            <v>Dgo.</v>
          </cell>
          <cell r="T1206">
            <v>6188120517</v>
          </cell>
          <cell r="U1206">
            <v>6182189311</v>
          </cell>
          <cell r="V1206" t="str">
            <v>MEXICANA</v>
          </cell>
          <cell r="W1206" t="str">
            <v>F</v>
          </cell>
          <cell r="X1206" t="str">
            <v>LIC. EN PSICOLGIA (8° Semestre)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 t="str">
            <v>B1</v>
          </cell>
          <cell r="AG1206">
            <v>0</v>
          </cell>
          <cell r="AH1206">
            <v>0</v>
          </cell>
          <cell r="AI1206" t="str">
            <v>fernanda.smontecinos@gmail.com</v>
          </cell>
          <cell r="AJ1206" t="str">
            <v>OK</v>
          </cell>
          <cell r="AK1206" t="str">
            <v>OK</v>
          </cell>
          <cell r="AL1206" t="str">
            <v>OK</v>
          </cell>
          <cell r="AM1206" t="str">
            <v>OK</v>
          </cell>
          <cell r="AN1206" t="str">
            <v>OK</v>
          </cell>
          <cell r="AO1206" t="str">
            <v>OK</v>
          </cell>
          <cell r="AP1206" t="str">
            <v>OK</v>
          </cell>
          <cell r="AQ1206" t="str">
            <v>Salas Montecinos María Fernanda</v>
          </cell>
          <cell r="AR1206">
            <v>0</v>
          </cell>
        </row>
        <row r="1207">
          <cell r="A1207">
            <v>1206</v>
          </cell>
          <cell r="B1207" t="str">
            <v>ASIGNADO</v>
          </cell>
          <cell r="C1207">
            <v>1206</v>
          </cell>
          <cell r="D1207">
            <v>41332</v>
          </cell>
          <cell r="E1207">
            <v>1206</v>
          </cell>
          <cell r="F1207" t="str">
            <v>1° de Septiembre</v>
          </cell>
          <cell r="G1207" t="str">
            <v>PNIEB</v>
          </cell>
          <cell r="H1207" t="str">
            <v>Anahí</v>
          </cell>
          <cell r="I1207" t="str">
            <v>Medina</v>
          </cell>
          <cell r="J1207" t="str">
            <v>Marrufo</v>
          </cell>
          <cell r="K1207" t="str">
            <v>Anahí Medina Marrufo</v>
          </cell>
          <cell r="L1207" t="str">
            <v>MEMA9205038D5</v>
          </cell>
          <cell r="M1207" t="str">
            <v>MEMA920503MDGDRN01</v>
          </cell>
          <cell r="N1207" t="str">
            <v>C. Carretera Panaméricana Col. Nueva Italia C.P. 35760</v>
          </cell>
          <cell r="O1207" t="str">
            <v>M</v>
          </cell>
          <cell r="P1207">
            <v>0</v>
          </cell>
          <cell r="Q1207" t="str">
            <v>Rodeo</v>
          </cell>
          <cell r="R1207" t="str">
            <v>Rodeo</v>
          </cell>
          <cell r="S1207" t="str">
            <v>Dgo.</v>
          </cell>
          <cell r="T1207">
            <v>6778740185</v>
          </cell>
          <cell r="U1207">
            <v>6771002597</v>
          </cell>
          <cell r="V1207" t="str">
            <v>MEXICANA</v>
          </cell>
          <cell r="W1207" t="str">
            <v>F</v>
          </cell>
          <cell r="X1207" t="str">
            <v>HIGHSCHOOL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 t="str">
            <v>faar_amm@hotmail.com</v>
          </cell>
          <cell r="AJ1207" t="str">
            <v>OK</v>
          </cell>
          <cell r="AK1207" t="str">
            <v>OK</v>
          </cell>
          <cell r="AL1207" t="str">
            <v>PEND</v>
          </cell>
          <cell r="AM1207" t="str">
            <v>OK</v>
          </cell>
          <cell r="AN1207" t="str">
            <v>OK</v>
          </cell>
          <cell r="AO1207" t="str">
            <v>OK</v>
          </cell>
          <cell r="AP1207" t="str">
            <v>OK</v>
          </cell>
          <cell r="AQ1207" t="str">
            <v>Medina Marrufo Anahí</v>
          </cell>
          <cell r="AR1207">
            <v>0</v>
          </cell>
        </row>
        <row r="1208">
          <cell r="A1208">
            <v>1207</v>
          </cell>
          <cell r="B1208" t="str">
            <v>ASIGNADO</v>
          </cell>
          <cell r="C1208">
            <v>1207</v>
          </cell>
          <cell r="D1208">
            <v>41332</v>
          </cell>
          <cell r="E1208">
            <v>1207</v>
          </cell>
          <cell r="F1208" t="str">
            <v>1° de Septiembre</v>
          </cell>
          <cell r="G1208" t="str">
            <v>PIP</v>
          </cell>
          <cell r="H1208" t="str">
            <v>María Isela</v>
          </cell>
          <cell r="I1208" t="str">
            <v>Ibañez</v>
          </cell>
          <cell r="J1208" t="str">
            <v>Serafín</v>
          </cell>
          <cell r="K1208" t="str">
            <v>María Isela Ibañez Serafín</v>
          </cell>
          <cell r="L1208" t="str">
            <v>IASI720803RN0</v>
          </cell>
          <cell r="M1208" t="str">
            <v>IASI720803MMCBRS07</v>
          </cell>
          <cell r="N1208" t="str">
            <v>C. Sin Nombre S/N Loc. Atotonilco C.P. 34487</v>
          </cell>
          <cell r="O1208" t="str">
            <v>M</v>
          </cell>
          <cell r="P1208">
            <v>0</v>
          </cell>
          <cell r="Q1208" t="str">
            <v>San Juan del Rio</v>
          </cell>
          <cell r="R1208" t="str">
            <v>Atotonilco</v>
          </cell>
          <cell r="S1208" t="str">
            <v>Dgo.</v>
          </cell>
          <cell r="T1208">
            <v>6771023399</v>
          </cell>
          <cell r="U1208">
            <v>6778857462</v>
          </cell>
          <cell r="V1208" t="str">
            <v>MEXICANA</v>
          </cell>
          <cell r="W1208" t="str">
            <v>F</v>
          </cell>
          <cell r="X1208" t="str">
            <v>SECUNDARIA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 t="str">
            <v>B1</v>
          </cell>
          <cell r="AG1208">
            <v>0</v>
          </cell>
          <cell r="AH1208">
            <v>0</v>
          </cell>
          <cell r="AI1208" t="str">
            <v>miria1972@live.com</v>
          </cell>
          <cell r="AJ1208" t="str">
            <v>PEND</v>
          </cell>
          <cell r="AK1208" t="str">
            <v>PEND</v>
          </cell>
          <cell r="AL1208" t="str">
            <v>PEND</v>
          </cell>
          <cell r="AM1208" t="str">
            <v>PEND</v>
          </cell>
          <cell r="AN1208" t="str">
            <v>PEND</v>
          </cell>
          <cell r="AO1208" t="str">
            <v>PEND</v>
          </cell>
          <cell r="AP1208" t="str">
            <v>PEND</v>
          </cell>
          <cell r="AQ1208" t="str">
            <v>Ibañez Serafín María Isela</v>
          </cell>
          <cell r="AR1208" t="str">
            <v>PENDIENTE CASO GOBERNADOR</v>
          </cell>
        </row>
        <row r="1209">
          <cell r="A1209">
            <v>1208</v>
          </cell>
          <cell r="B1209" t="str">
            <v>ASIGNADO</v>
          </cell>
          <cell r="C1209">
            <v>1208</v>
          </cell>
          <cell r="D1209">
            <v>41332</v>
          </cell>
          <cell r="E1209">
            <v>1208</v>
          </cell>
          <cell r="F1209" t="str">
            <v>1° de Septiembre</v>
          </cell>
          <cell r="G1209" t="str">
            <v>PNIEB</v>
          </cell>
          <cell r="H1209" t="str">
            <v>Rafael</v>
          </cell>
          <cell r="I1209" t="str">
            <v>Barraza</v>
          </cell>
          <cell r="J1209" t="str">
            <v>Terrazas</v>
          </cell>
          <cell r="K1209" t="str">
            <v>Rafael Barraza Terrazas</v>
          </cell>
          <cell r="L1209" t="str">
            <v>BATR890826SP5</v>
          </cell>
          <cell r="M1209" t="str">
            <v>BATR890826HDGRRF01</v>
          </cell>
          <cell r="N1209" t="str">
            <v>Loc. El Vergel S/N Loc. El Vergel C.P. 35650</v>
          </cell>
          <cell r="O1209" t="str">
            <v>M</v>
          </cell>
          <cell r="P1209" t="str">
            <v>M-EL ORO</v>
          </cell>
          <cell r="Q1209" t="str">
            <v>El Oro</v>
          </cell>
          <cell r="R1209" t="str">
            <v>El Vergel</v>
          </cell>
          <cell r="S1209" t="str">
            <v>Dgo.</v>
          </cell>
          <cell r="T1209">
            <v>6188293056</v>
          </cell>
          <cell r="U1209">
            <v>6188155876</v>
          </cell>
          <cell r="V1209" t="str">
            <v>MEXICANA</v>
          </cell>
          <cell r="W1209" t="str">
            <v>M</v>
          </cell>
          <cell r="X1209" t="str">
            <v>LIC. EN DISEÑO GRAFICO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 t="str">
            <v>B1</v>
          </cell>
          <cell r="AG1209">
            <v>0</v>
          </cell>
          <cell r="AH1209">
            <v>0</v>
          </cell>
          <cell r="AI1209" t="str">
            <v>rafabt_15@hotmail.com</v>
          </cell>
          <cell r="AJ1209" t="str">
            <v>OK</v>
          </cell>
          <cell r="AK1209" t="str">
            <v>OK</v>
          </cell>
          <cell r="AL1209" t="str">
            <v>OK</v>
          </cell>
          <cell r="AM1209" t="str">
            <v>OK</v>
          </cell>
          <cell r="AN1209" t="str">
            <v>OK</v>
          </cell>
          <cell r="AO1209" t="str">
            <v>OK</v>
          </cell>
          <cell r="AP1209" t="str">
            <v>PEND</v>
          </cell>
          <cell r="AQ1209" t="str">
            <v>Barraza Terrazas Rafael</v>
          </cell>
          <cell r="AR1209" t="str">
            <v>PENDIENTE CARTA DE ANTECENTES PENALES PARA CONTRATACION</v>
          </cell>
        </row>
        <row r="1210">
          <cell r="A1210">
            <v>1209</v>
          </cell>
          <cell r="B1210" t="str">
            <v>CANDIDATO</v>
          </cell>
          <cell r="C1210" t="str">
            <v>CANDIDATO</v>
          </cell>
          <cell r="D1210">
            <v>41332</v>
          </cell>
          <cell r="E1210" t="e">
            <v>#N/A</v>
          </cell>
          <cell r="F1210" t="str">
            <v xml:space="preserve"> </v>
          </cell>
          <cell r="G1210" t="str">
            <v xml:space="preserve"> </v>
          </cell>
          <cell r="H1210" t="str">
            <v>Elda Yolanda</v>
          </cell>
          <cell r="I1210" t="str">
            <v>Castrellón</v>
          </cell>
          <cell r="J1210" t="str">
            <v>Garza</v>
          </cell>
          <cell r="K1210" t="str">
            <v>Elda Yolanda Castrellón Garza</v>
          </cell>
          <cell r="L1210" t="str">
            <v>CAGE761118CU7</v>
          </cell>
          <cell r="M1210" t="str">
            <v>CAGE761118MDGSRL04</v>
          </cell>
          <cell r="N1210" t="str">
            <v>C. Andagueda No.1016 Fracc. Rincones de Cartagena C.P. 32546</v>
          </cell>
          <cell r="O1210" t="str">
            <v>M</v>
          </cell>
          <cell r="P1210">
            <v>0</v>
          </cell>
          <cell r="Q1210" t="str">
            <v>Juárez</v>
          </cell>
          <cell r="R1210" t="str">
            <v>Cd. Juárez</v>
          </cell>
          <cell r="S1210" t="str">
            <v>Chi.</v>
          </cell>
          <cell r="T1210">
            <v>0</v>
          </cell>
          <cell r="U1210">
            <v>6181838082</v>
          </cell>
          <cell r="V1210" t="str">
            <v>MEXICANA</v>
          </cell>
          <cell r="W1210" t="str">
            <v>F</v>
          </cell>
          <cell r="X1210" t="str">
            <v>PREPARATORIA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 t="str">
            <v>B1</v>
          </cell>
          <cell r="AG1210">
            <v>0</v>
          </cell>
          <cell r="AH1210">
            <v>0</v>
          </cell>
          <cell r="AI1210" t="str">
            <v>elda_cg@hotmail.com</v>
          </cell>
          <cell r="AJ1210" t="str">
            <v>P</v>
          </cell>
          <cell r="AK1210" t="str">
            <v>OK</v>
          </cell>
          <cell r="AL1210" t="str">
            <v>OK</v>
          </cell>
          <cell r="AM1210" t="str">
            <v>OK</v>
          </cell>
          <cell r="AN1210" t="str">
            <v>OK</v>
          </cell>
          <cell r="AO1210" t="str">
            <v>OK</v>
          </cell>
          <cell r="AP1210" t="str">
            <v>OK</v>
          </cell>
          <cell r="AQ1210" t="str">
            <v>Castrellón Garza Elda Yolanda</v>
          </cell>
          <cell r="AR1210" t="str">
            <v xml:space="preserve">PENDIENTE IFE DE OTRO ESTADO </v>
          </cell>
        </row>
        <row r="1211">
          <cell r="A1211">
            <v>1210</v>
          </cell>
          <cell r="B1211" t="str">
            <v>ASIGNADO</v>
          </cell>
          <cell r="C1211">
            <v>1210</v>
          </cell>
          <cell r="D1211">
            <v>41346</v>
          </cell>
          <cell r="E1211">
            <v>1210</v>
          </cell>
          <cell r="F1211" t="str">
            <v>1° de Septiembre</v>
          </cell>
          <cell r="G1211" t="str">
            <v>PNIEB</v>
          </cell>
          <cell r="H1211" t="str">
            <v>Nidia Carolina</v>
          </cell>
          <cell r="I1211" t="str">
            <v>Murguía</v>
          </cell>
          <cell r="J1211" t="str">
            <v>Cabrera</v>
          </cell>
          <cell r="K1211" t="str">
            <v>Nidia Carolina Murguía Cabrera</v>
          </cell>
          <cell r="L1211" t="str">
            <v>MUCN870130TC4</v>
          </cell>
          <cell r="M1211" t="str">
            <v>MUCN870130MDGRBD00</v>
          </cell>
          <cell r="N1211" t="str">
            <v>C. Venecia No. 600 Fracc. Roma C.P.  34226</v>
          </cell>
          <cell r="O1211" t="str">
            <v>MV</v>
          </cell>
          <cell r="P1211">
            <v>0</v>
          </cell>
          <cell r="Q1211" t="str">
            <v>Durango</v>
          </cell>
          <cell r="R1211" t="str">
            <v>Victoria de Durango</v>
          </cell>
          <cell r="S1211" t="str">
            <v>Dgo.</v>
          </cell>
          <cell r="T1211">
            <v>6188146047</v>
          </cell>
          <cell r="U1211">
            <v>6188038902</v>
          </cell>
          <cell r="V1211" t="str">
            <v>MEXICANA</v>
          </cell>
          <cell r="W1211" t="str">
            <v>F</v>
          </cell>
          <cell r="X1211" t="str">
            <v>LIC. EN DERECHO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 t="str">
            <v>B2</v>
          </cell>
          <cell r="AG1211">
            <v>0</v>
          </cell>
          <cell r="AH1211">
            <v>0</v>
          </cell>
          <cell r="AI1211" t="str">
            <v>nmc_16@hotmail.com</v>
          </cell>
          <cell r="AJ1211" t="str">
            <v>OK</v>
          </cell>
          <cell r="AK1211" t="str">
            <v>OK</v>
          </cell>
          <cell r="AL1211" t="str">
            <v>OK</v>
          </cell>
          <cell r="AM1211" t="str">
            <v>OK</v>
          </cell>
          <cell r="AN1211" t="str">
            <v>OK</v>
          </cell>
          <cell r="AO1211" t="str">
            <v>OK</v>
          </cell>
          <cell r="AP1211" t="str">
            <v>OK</v>
          </cell>
          <cell r="AQ1211" t="str">
            <v>Murguía Cabrera Nidia Carolina</v>
          </cell>
          <cell r="AR1211">
            <v>0</v>
          </cell>
        </row>
        <row r="1212">
          <cell r="A1212">
            <v>1211</v>
          </cell>
          <cell r="B1212" t="str">
            <v>CANDIDATO</v>
          </cell>
          <cell r="C1212" t="str">
            <v>CANDIDATO</v>
          </cell>
          <cell r="D1212">
            <v>41348</v>
          </cell>
          <cell r="E1212" t="e">
            <v>#N/A</v>
          </cell>
          <cell r="F1212" t="str">
            <v xml:space="preserve"> </v>
          </cell>
          <cell r="G1212" t="str">
            <v xml:space="preserve"> </v>
          </cell>
          <cell r="H1212" t="str">
            <v>León Didier</v>
          </cell>
          <cell r="I1212" t="str">
            <v>Soto</v>
          </cell>
          <cell r="J1212" t="str">
            <v>Nuñez</v>
          </cell>
          <cell r="K1212" t="str">
            <v>León Didier Soto Nuñez</v>
          </cell>
          <cell r="L1212" t="str">
            <v>SONL850222PY0</v>
          </cell>
          <cell r="M1212" t="str">
            <v>SONL850222HDGTXN05</v>
          </cell>
          <cell r="N1212" t="str">
            <v>C. Ocampo No. 431 Barrio de Analco C.P. 34000</v>
          </cell>
          <cell r="O1212" t="str">
            <v>M</v>
          </cell>
          <cell r="P1212">
            <v>0</v>
          </cell>
          <cell r="Q1212" t="str">
            <v>Durango</v>
          </cell>
          <cell r="R1212" t="str">
            <v>Victoria de Durango</v>
          </cell>
          <cell r="S1212" t="str">
            <v>Dgo.</v>
          </cell>
          <cell r="T1212">
            <v>6188115196</v>
          </cell>
          <cell r="U1212">
            <v>6181315283</v>
          </cell>
          <cell r="V1212" t="str">
            <v>MEXICANA</v>
          </cell>
          <cell r="W1212" t="str">
            <v>M</v>
          </cell>
          <cell r="X1212" t="str">
            <v>PREPARATORIA</v>
          </cell>
          <cell r="Y1212">
            <v>0</v>
          </cell>
          <cell r="Z1212">
            <v>0</v>
          </cell>
          <cell r="AA1212">
            <v>0</v>
          </cell>
          <cell r="AB1212">
            <v>5</v>
          </cell>
          <cell r="AC1212">
            <v>7</v>
          </cell>
          <cell r="AD1212">
            <v>6</v>
          </cell>
          <cell r="AE1212">
            <v>6</v>
          </cell>
          <cell r="AF1212" t="str">
            <v>B1</v>
          </cell>
          <cell r="AG1212">
            <v>0</v>
          </cell>
          <cell r="AH1212">
            <v>0</v>
          </cell>
          <cell r="AI1212" t="str">
            <v>didiers_boss@hotmail.com</v>
          </cell>
          <cell r="AJ1212" t="str">
            <v>OK</v>
          </cell>
          <cell r="AK1212" t="str">
            <v>OK</v>
          </cell>
          <cell r="AL1212" t="str">
            <v>OK</v>
          </cell>
          <cell r="AM1212" t="str">
            <v>OK</v>
          </cell>
          <cell r="AN1212" t="str">
            <v>OK</v>
          </cell>
          <cell r="AO1212" t="str">
            <v>OK</v>
          </cell>
          <cell r="AP1212" t="str">
            <v>PEND</v>
          </cell>
          <cell r="AQ1212" t="str">
            <v>Soto Nuñez León Didier</v>
          </cell>
          <cell r="AR1212" t="str">
            <v>PENDIENTE CARTA DE ANTECENTES PENALES PARA CONTRATACION</v>
          </cell>
        </row>
        <row r="1213">
          <cell r="A1213">
            <v>1212</v>
          </cell>
          <cell r="B1213" t="str">
            <v>CANDIDATO</v>
          </cell>
          <cell r="C1213" t="str">
            <v>CANDIDATO</v>
          </cell>
          <cell r="D1213">
            <v>41353</v>
          </cell>
          <cell r="E1213" t="e">
            <v>#N/A</v>
          </cell>
          <cell r="F1213" t="str">
            <v xml:space="preserve"> </v>
          </cell>
          <cell r="G1213" t="str">
            <v xml:space="preserve"> </v>
          </cell>
          <cell r="H1213" t="str">
            <v>Cesar Eduardo</v>
          </cell>
          <cell r="I1213" t="str">
            <v>Salazar</v>
          </cell>
          <cell r="J1213" t="str">
            <v>Cruz</v>
          </cell>
          <cell r="K1213" t="str">
            <v>Cesar Eduardo Salazar Cruz</v>
          </cell>
          <cell r="L1213" t="str">
            <v>SACC8903194Z9</v>
          </cell>
          <cell r="M1213" t="str">
            <v>SACC890319HDGLRS06</v>
          </cell>
          <cell r="N1213" t="str">
            <v>C. Alberto Terrones No. 410 Sur Zona Centro C.P. 34000</v>
          </cell>
          <cell r="O1213" t="str">
            <v>V</v>
          </cell>
          <cell r="P1213">
            <v>0</v>
          </cell>
          <cell r="Q1213" t="str">
            <v>Durango</v>
          </cell>
          <cell r="R1213" t="str">
            <v>Victoria de Durango</v>
          </cell>
          <cell r="S1213" t="str">
            <v>Dgo.</v>
          </cell>
          <cell r="T1213">
            <v>6188179036</v>
          </cell>
          <cell r="U1213">
            <v>6181635242</v>
          </cell>
          <cell r="V1213" t="str">
            <v>MEXICANA</v>
          </cell>
          <cell r="W1213" t="str">
            <v>M</v>
          </cell>
          <cell r="X1213" t="str">
            <v>ING. ELECTRÓNICA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 t="str">
            <v>B1</v>
          </cell>
          <cell r="AG1213">
            <v>0</v>
          </cell>
          <cell r="AH1213">
            <v>0</v>
          </cell>
          <cell r="AI1213" t="str">
            <v>cesar_slzr@hotmail.com</v>
          </cell>
          <cell r="AJ1213" t="str">
            <v>OK</v>
          </cell>
          <cell r="AK1213" t="str">
            <v>OK</v>
          </cell>
          <cell r="AL1213" t="str">
            <v>OK</v>
          </cell>
          <cell r="AM1213" t="str">
            <v>OK</v>
          </cell>
          <cell r="AN1213" t="str">
            <v>OK</v>
          </cell>
          <cell r="AO1213" t="str">
            <v>OK</v>
          </cell>
          <cell r="AP1213" t="str">
            <v>OK</v>
          </cell>
          <cell r="AQ1213" t="str">
            <v>Salazar Cruz Cesar Eduardo</v>
          </cell>
          <cell r="AR1213">
            <v>0</v>
          </cell>
        </row>
        <row r="1214">
          <cell r="A1214">
            <v>1213</v>
          </cell>
          <cell r="B1214" t="str">
            <v>CANDIDATO</v>
          </cell>
          <cell r="C1214" t="str">
            <v>CANDIDATO</v>
          </cell>
          <cell r="D1214">
            <v>41354</v>
          </cell>
          <cell r="E1214" t="e">
            <v>#N/A</v>
          </cell>
          <cell r="F1214" t="str">
            <v xml:space="preserve"> </v>
          </cell>
          <cell r="G1214" t="str">
            <v xml:space="preserve"> </v>
          </cell>
          <cell r="H1214" t="str">
            <v>Paul</v>
          </cell>
          <cell r="I1214" t="str">
            <v>Maldonado</v>
          </cell>
          <cell r="J1214" t="str">
            <v>Vázquez</v>
          </cell>
          <cell r="K1214" t="str">
            <v>Paul Maldonado Vázquez</v>
          </cell>
          <cell r="L1214" t="str">
            <v>MAVP771112QY6</v>
          </cell>
          <cell r="M1214" t="str">
            <v>MAVP771112HDGLZL07</v>
          </cell>
          <cell r="N1214" t="str">
            <v>Av. Nazas No. 410 Col. Hipódromo C.P. 34270</v>
          </cell>
          <cell r="O1214" t="str">
            <v>M</v>
          </cell>
          <cell r="P1214">
            <v>0</v>
          </cell>
          <cell r="Q1214" t="str">
            <v>Durango</v>
          </cell>
          <cell r="R1214" t="str">
            <v>Victoria de Durango</v>
          </cell>
          <cell r="S1214" t="str">
            <v>Dgo.</v>
          </cell>
          <cell r="T1214">
            <v>6188114438</v>
          </cell>
          <cell r="U1214">
            <v>6181108212</v>
          </cell>
          <cell r="V1214" t="str">
            <v>MEXICANA</v>
          </cell>
          <cell r="W1214" t="str">
            <v>M</v>
          </cell>
          <cell r="X1214" t="str">
            <v>LIC. EN INFORMÁTICA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 t="str">
            <v>B1</v>
          </cell>
          <cell r="AG1214">
            <v>0</v>
          </cell>
          <cell r="AH1214">
            <v>0</v>
          </cell>
          <cell r="AI1214" t="str">
            <v>paulmvazquez@hotmail.com</v>
          </cell>
          <cell r="AJ1214" t="str">
            <v>OK</v>
          </cell>
          <cell r="AK1214" t="str">
            <v>OK</v>
          </cell>
          <cell r="AL1214" t="str">
            <v>OK</v>
          </cell>
          <cell r="AM1214" t="str">
            <v>OK</v>
          </cell>
          <cell r="AN1214" t="str">
            <v>OK</v>
          </cell>
          <cell r="AO1214" t="str">
            <v>OK</v>
          </cell>
          <cell r="AP1214" t="str">
            <v>OK</v>
          </cell>
          <cell r="AQ1214" t="str">
            <v>Maldonado Vázquez Paul</v>
          </cell>
          <cell r="AR1214">
            <v>0</v>
          </cell>
        </row>
        <row r="1215">
          <cell r="A1215">
            <v>1214</v>
          </cell>
          <cell r="B1215" t="str">
            <v>CANDIDATO</v>
          </cell>
          <cell r="C1215" t="str">
            <v>CANDIDATO</v>
          </cell>
          <cell r="D1215">
            <v>41354</v>
          </cell>
          <cell r="E1215" t="e">
            <v>#N/A</v>
          </cell>
          <cell r="F1215" t="str">
            <v xml:space="preserve"> </v>
          </cell>
          <cell r="G1215" t="str">
            <v xml:space="preserve"> </v>
          </cell>
          <cell r="H1215" t="str">
            <v>Elizabeth</v>
          </cell>
          <cell r="I1215" t="str">
            <v>Zambrano</v>
          </cell>
          <cell r="J1215" t="str">
            <v>Tinajero</v>
          </cell>
          <cell r="K1215" t="str">
            <v>Elizabeth Zambrano Tinajero</v>
          </cell>
          <cell r="L1215" t="str">
            <v>ZATE910804ME4</v>
          </cell>
          <cell r="M1215" t="str">
            <v>ZATE910804MDGMNL01</v>
          </cell>
          <cell r="N1215" t="str">
            <v>Priv. San Ignacio No. 408 Fracc. La Forestal C.P. 34217</v>
          </cell>
          <cell r="O1215" t="str">
            <v>V</v>
          </cell>
          <cell r="P1215">
            <v>0</v>
          </cell>
          <cell r="Q1215" t="str">
            <v>Durango</v>
          </cell>
          <cell r="R1215" t="str">
            <v>Victoria de Durango</v>
          </cell>
          <cell r="S1215" t="str">
            <v>Dgo.</v>
          </cell>
          <cell r="T1215">
            <v>6181291010</v>
          </cell>
          <cell r="U1215">
            <v>6181165968</v>
          </cell>
          <cell r="V1215" t="str">
            <v>MEXICANA</v>
          </cell>
          <cell r="W1215" t="str">
            <v>F</v>
          </cell>
          <cell r="X1215" t="str">
            <v>LIC. EN DOCENCIA DE LA LENGUA INGLESA (1° Semestre) PREPARATORIA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 t="str">
            <v>B1</v>
          </cell>
          <cell r="AG1215">
            <v>0</v>
          </cell>
          <cell r="AH1215">
            <v>0</v>
          </cell>
          <cell r="AI1215" t="str">
            <v>elizabethzambrano.ledli@gmail.com</v>
          </cell>
          <cell r="AJ1215" t="str">
            <v>OK</v>
          </cell>
          <cell r="AK1215" t="str">
            <v>OK</v>
          </cell>
          <cell r="AL1215" t="str">
            <v>OK</v>
          </cell>
          <cell r="AM1215" t="str">
            <v>OK</v>
          </cell>
          <cell r="AN1215" t="str">
            <v>OK</v>
          </cell>
          <cell r="AO1215" t="str">
            <v>OK</v>
          </cell>
          <cell r="AP1215" t="str">
            <v>OK</v>
          </cell>
          <cell r="AQ1215" t="str">
            <v>Zambrano Tinajero Elizabeth</v>
          </cell>
          <cell r="AR1215">
            <v>0</v>
          </cell>
        </row>
        <row r="1216">
          <cell r="A1216">
            <v>1215</v>
          </cell>
          <cell r="B1216" t="str">
            <v>CANDIDATO</v>
          </cell>
          <cell r="C1216" t="str">
            <v>CANDIDATO</v>
          </cell>
          <cell r="D1216">
            <v>41354</v>
          </cell>
          <cell r="E1216" t="e">
            <v>#N/A</v>
          </cell>
          <cell r="F1216" t="str">
            <v xml:space="preserve"> </v>
          </cell>
          <cell r="G1216" t="str">
            <v xml:space="preserve"> </v>
          </cell>
          <cell r="H1216" t="str">
            <v>Jazmín</v>
          </cell>
          <cell r="I1216" t="str">
            <v>Ontiveros</v>
          </cell>
          <cell r="J1216" t="str">
            <v>Ontiveros</v>
          </cell>
          <cell r="K1216" t="str">
            <v>Jazmín Ontiveros Ontiveros</v>
          </cell>
          <cell r="L1216" t="str">
            <v>OIOJ9408022J2</v>
          </cell>
          <cell r="M1216" t="str">
            <v>OIOJ940802MDGNNZ07</v>
          </cell>
          <cell r="N1216" t="str">
            <v>C. Alisos No. 125 Col. El Cipres C.P. 34217</v>
          </cell>
          <cell r="O1216" t="str">
            <v>V</v>
          </cell>
          <cell r="P1216">
            <v>0</v>
          </cell>
          <cell r="Q1216" t="str">
            <v>Durango</v>
          </cell>
          <cell r="R1216" t="str">
            <v>Victoria de Durango</v>
          </cell>
          <cell r="S1216" t="str">
            <v>Dgo.</v>
          </cell>
          <cell r="T1216">
            <v>6188358094</v>
          </cell>
          <cell r="U1216">
            <v>6181271396</v>
          </cell>
          <cell r="V1216" t="str">
            <v>MEXICANA</v>
          </cell>
          <cell r="W1216" t="str">
            <v>F</v>
          </cell>
          <cell r="X1216" t="str">
            <v>LIC. EN DOCENCIA DE LA LENGUA INGLESA (1° Semestre) PREPARATORIA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 t="str">
            <v>B1</v>
          </cell>
          <cell r="AG1216">
            <v>0</v>
          </cell>
          <cell r="AH1216">
            <v>0</v>
          </cell>
          <cell r="AI1216" t="str">
            <v>jazminontiveros.ledli@gmail.com</v>
          </cell>
          <cell r="AJ1216" t="str">
            <v>OK</v>
          </cell>
          <cell r="AK1216" t="str">
            <v>OK</v>
          </cell>
          <cell r="AL1216" t="str">
            <v>OK</v>
          </cell>
          <cell r="AM1216" t="str">
            <v>OK</v>
          </cell>
          <cell r="AN1216" t="str">
            <v>OK</v>
          </cell>
          <cell r="AO1216" t="str">
            <v>OK</v>
          </cell>
          <cell r="AP1216" t="str">
            <v>OK</v>
          </cell>
          <cell r="AQ1216" t="str">
            <v>Ontiveros Ontiveros Jazmín</v>
          </cell>
          <cell r="AR1216">
            <v>0</v>
          </cell>
        </row>
        <row r="1217">
          <cell r="A1217">
            <v>1216</v>
          </cell>
          <cell r="B1217" t="str">
            <v>CANDIDATO</v>
          </cell>
          <cell r="C1217" t="str">
            <v>CANDIDATO</v>
          </cell>
          <cell r="D1217">
            <v>41355</v>
          </cell>
          <cell r="E1217" t="e">
            <v>#N/A</v>
          </cell>
          <cell r="F1217" t="str">
            <v xml:space="preserve"> </v>
          </cell>
          <cell r="G1217" t="str">
            <v xml:space="preserve"> </v>
          </cell>
          <cell r="H1217" t="str">
            <v>Mayela Elizabeth</v>
          </cell>
          <cell r="I1217" t="str">
            <v>Quiñones</v>
          </cell>
          <cell r="J1217" t="str">
            <v>Velasco</v>
          </cell>
          <cell r="K1217" t="str">
            <v>Mayela Elizabeth Quiñones Velasco</v>
          </cell>
          <cell r="L1217" t="str">
            <v>QUVM780316NK6</v>
          </cell>
          <cell r="M1217" t="str">
            <v>QUVM780316MDGXLY04</v>
          </cell>
          <cell r="N1217" t="str">
            <v>C. Zaragoza No. 13 Zona Centro C.P. 34630</v>
          </cell>
          <cell r="O1217" t="str">
            <v>M</v>
          </cell>
          <cell r="P1217">
            <v>0</v>
          </cell>
          <cell r="Q1217" t="str">
            <v>Santiago Papasquiaro</v>
          </cell>
          <cell r="R1217" t="str">
            <v>Santiago Papasquiaro</v>
          </cell>
          <cell r="S1217" t="str">
            <v>Dgo.</v>
          </cell>
          <cell r="T1217">
            <v>6748621085</v>
          </cell>
          <cell r="U1217">
            <v>6741042247</v>
          </cell>
          <cell r="V1217" t="str">
            <v>MEXICANA</v>
          </cell>
          <cell r="W1217" t="str">
            <v>F</v>
          </cell>
          <cell r="X1217" t="str">
            <v>PREPARATORIA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 t="str">
            <v>B2</v>
          </cell>
          <cell r="AG1217">
            <v>0</v>
          </cell>
          <cell r="AH1217">
            <v>0</v>
          </cell>
          <cell r="AI1217" t="str">
            <v>mayeantonio_33@yahoo.com</v>
          </cell>
          <cell r="AJ1217" t="str">
            <v>OK</v>
          </cell>
          <cell r="AK1217" t="str">
            <v>OK</v>
          </cell>
          <cell r="AL1217" t="str">
            <v>OK</v>
          </cell>
          <cell r="AM1217" t="str">
            <v>OK</v>
          </cell>
          <cell r="AN1217" t="str">
            <v>OK</v>
          </cell>
          <cell r="AO1217" t="str">
            <v>OK</v>
          </cell>
          <cell r="AP1217" t="str">
            <v>OK</v>
          </cell>
          <cell r="AQ1217" t="str">
            <v>Quiñones Velasco Mayela Elizabeth</v>
          </cell>
          <cell r="AR1217">
            <v>0</v>
          </cell>
        </row>
        <row r="1218">
          <cell r="A1218">
            <v>1217</v>
          </cell>
          <cell r="B1218" t="str">
            <v>CANDIDATO</v>
          </cell>
          <cell r="C1218" t="str">
            <v>CANDIDATO</v>
          </cell>
          <cell r="D1218">
            <v>41356</v>
          </cell>
          <cell r="E1218" t="e">
            <v>#N/A</v>
          </cell>
          <cell r="F1218" t="str">
            <v xml:space="preserve"> </v>
          </cell>
          <cell r="G1218" t="str">
            <v xml:space="preserve"> </v>
          </cell>
          <cell r="H1218" t="str">
            <v>Thalia</v>
          </cell>
          <cell r="I1218" t="str">
            <v>Vega</v>
          </cell>
          <cell r="J1218" t="str">
            <v>Ortega</v>
          </cell>
          <cell r="K1218" t="str">
            <v>Thalia Vega Ortega</v>
          </cell>
          <cell r="L1218" t="str">
            <v>VEOT910802J46</v>
          </cell>
          <cell r="M1218" t="str">
            <v>VEOT910802MDGGRH05</v>
          </cell>
          <cell r="N1218" t="str">
            <v>C. Montecarlo No. 104 Fracc. La Pradera C.P. 34158</v>
          </cell>
          <cell r="O1218" t="str">
            <v>M</v>
          </cell>
          <cell r="P1218">
            <v>0</v>
          </cell>
          <cell r="Q1218" t="str">
            <v>Durango</v>
          </cell>
          <cell r="R1218" t="str">
            <v>Victoria de Durango</v>
          </cell>
          <cell r="S1218" t="str">
            <v>Dgo.</v>
          </cell>
          <cell r="T1218">
            <v>6188125013</v>
          </cell>
          <cell r="U1218">
            <v>6181001108</v>
          </cell>
          <cell r="V1218" t="str">
            <v>MEXICANA</v>
          </cell>
          <cell r="W1218" t="str">
            <v>F</v>
          </cell>
          <cell r="X1218" t="str">
            <v>LIC. EN LENGUAS (7° Semestre)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 t="str">
            <v>B1</v>
          </cell>
          <cell r="AG1218">
            <v>0</v>
          </cell>
          <cell r="AH1218">
            <v>0</v>
          </cell>
          <cell r="AI1218" t="str">
            <v>thav5000@gmail.com</v>
          </cell>
          <cell r="AJ1218" t="str">
            <v>OK</v>
          </cell>
          <cell r="AK1218" t="str">
            <v>OK</v>
          </cell>
          <cell r="AL1218" t="str">
            <v>OK</v>
          </cell>
          <cell r="AM1218" t="str">
            <v>OK</v>
          </cell>
          <cell r="AN1218" t="str">
            <v>OK</v>
          </cell>
          <cell r="AO1218" t="str">
            <v>OK</v>
          </cell>
          <cell r="AP1218" t="str">
            <v>OK</v>
          </cell>
          <cell r="AQ1218" t="str">
            <v>Vega Ortega Thalia</v>
          </cell>
          <cell r="AR1218">
            <v>0</v>
          </cell>
        </row>
        <row r="1219">
          <cell r="A1219">
            <v>1218</v>
          </cell>
          <cell r="B1219" t="str">
            <v>BAJA</v>
          </cell>
          <cell r="C1219" t="str">
            <v>CANDIDATO</v>
          </cell>
          <cell r="D1219">
            <v>41372</v>
          </cell>
          <cell r="E1219" t="e">
            <v>#N/A</v>
          </cell>
          <cell r="F1219" t="str">
            <v xml:space="preserve"> </v>
          </cell>
          <cell r="G1219" t="str">
            <v xml:space="preserve"> </v>
          </cell>
          <cell r="H1219" t="str">
            <v>Irving Harim</v>
          </cell>
          <cell r="I1219" t="str">
            <v>Rosales</v>
          </cell>
          <cell r="J1219" t="str">
            <v>Rocha</v>
          </cell>
          <cell r="K1219" t="str">
            <v>Irving Harim Rosales Rocha</v>
          </cell>
          <cell r="L1219" t="str">
            <v>RORI8909114JA</v>
          </cell>
          <cell r="M1219" t="str">
            <v>RORI890911HDGSCR06</v>
          </cell>
          <cell r="N1219" t="str">
            <v>Priv. Pueblo Nuevo No. 113 4 Fracc. La Forestal C.P. 34217</v>
          </cell>
          <cell r="O1219" t="str">
            <v>MV</v>
          </cell>
          <cell r="P1219">
            <v>0</v>
          </cell>
          <cell r="Q1219" t="str">
            <v>Durango</v>
          </cell>
          <cell r="R1219" t="str">
            <v>Victoria de Durango</v>
          </cell>
          <cell r="S1219" t="str">
            <v>Dgo.</v>
          </cell>
          <cell r="T1219">
            <v>6181290542</v>
          </cell>
          <cell r="U1219">
            <v>6181314861</v>
          </cell>
          <cell r="V1219" t="str">
            <v>MEXICANA</v>
          </cell>
          <cell r="W1219" t="str">
            <v>M</v>
          </cell>
          <cell r="X1219" t="str">
            <v>ING. EN ELECTRONICA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 t="str">
            <v>B2</v>
          </cell>
          <cell r="AG1219">
            <v>0</v>
          </cell>
          <cell r="AH1219">
            <v>0</v>
          </cell>
          <cell r="AI1219" t="str">
            <v>ing.eln.rosales@gmail.com</v>
          </cell>
          <cell r="AJ1219" t="str">
            <v>OK</v>
          </cell>
          <cell r="AK1219" t="str">
            <v>OK</v>
          </cell>
          <cell r="AL1219" t="str">
            <v>OK</v>
          </cell>
          <cell r="AM1219" t="str">
            <v>OK</v>
          </cell>
          <cell r="AN1219" t="str">
            <v>OK</v>
          </cell>
          <cell r="AO1219" t="str">
            <v>OK</v>
          </cell>
          <cell r="AP1219" t="str">
            <v>OK</v>
          </cell>
          <cell r="AQ1219" t="str">
            <v>Rosales Rocha Irving Harim</v>
          </cell>
          <cell r="AR1219">
            <v>0</v>
          </cell>
        </row>
        <row r="1220">
          <cell r="A1220">
            <v>1219</v>
          </cell>
          <cell r="B1220" t="str">
            <v>ASIGNADO</v>
          </cell>
          <cell r="C1220">
            <v>1219</v>
          </cell>
          <cell r="D1220">
            <v>41381</v>
          </cell>
          <cell r="E1220">
            <v>1219</v>
          </cell>
          <cell r="F1220" t="str">
            <v>1° de Septiembre</v>
          </cell>
          <cell r="G1220" t="str">
            <v>PNIEB</v>
          </cell>
          <cell r="H1220" t="str">
            <v>José Miguel</v>
          </cell>
          <cell r="I1220" t="str">
            <v>Cuevas</v>
          </cell>
          <cell r="J1220" t="str">
            <v>Barragán</v>
          </cell>
          <cell r="K1220" t="str">
            <v>José Miguel Cuevas Barragán</v>
          </cell>
          <cell r="L1220" t="str">
            <v>CUBM890104RB3</v>
          </cell>
          <cell r="M1220" t="str">
            <v>CUBM890104HDGVRG02</v>
          </cell>
          <cell r="N1220" t="str">
            <v>C. Valle de Suchil No. 113 Fracc. Santa Teresa C.P. 34166</v>
          </cell>
          <cell r="O1220" t="str">
            <v>M</v>
          </cell>
          <cell r="P1220" t="str">
            <v>FRACC.  SANTA TERESA</v>
          </cell>
          <cell r="Q1220" t="str">
            <v>Durango</v>
          </cell>
          <cell r="R1220" t="str">
            <v>Victoria de Durango</v>
          </cell>
          <cell r="S1220" t="str">
            <v>Dgo.</v>
          </cell>
          <cell r="T1220">
            <v>6188262364</v>
          </cell>
          <cell r="U1220">
            <v>6181163559</v>
          </cell>
          <cell r="V1220" t="str">
            <v>MEXICANA</v>
          </cell>
          <cell r="W1220" t="str">
            <v>M</v>
          </cell>
          <cell r="X1220" t="str">
            <v>ING. EN ELECTRONICA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 t="str">
            <v>B2</v>
          </cell>
          <cell r="AG1220">
            <v>0</v>
          </cell>
          <cell r="AH1220">
            <v>0</v>
          </cell>
          <cell r="AI1220" t="str">
            <v>cuevaszero@hotmail.com</v>
          </cell>
          <cell r="AJ1220" t="str">
            <v>OK</v>
          </cell>
          <cell r="AK1220" t="str">
            <v>OK</v>
          </cell>
          <cell r="AL1220" t="str">
            <v>OK</v>
          </cell>
          <cell r="AM1220" t="str">
            <v>OK</v>
          </cell>
          <cell r="AN1220" t="str">
            <v>OK</v>
          </cell>
          <cell r="AO1220" t="str">
            <v>OK</v>
          </cell>
          <cell r="AP1220" t="str">
            <v>OK</v>
          </cell>
          <cell r="AQ1220" t="str">
            <v>Cuevas Barragán José Miguel</v>
          </cell>
          <cell r="AR1220">
            <v>0</v>
          </cell>
        </row>
        <row r="1221">
          <cell r="A1221">
            <v>1220</v>
          </cell>
          <cell r="B1221" t="str">
            <v>CANDIDATO</v>
          </cell>
          <cell r="C1221" t="str">
            <v>CANDIDATO</v>
          </cell>
          <cell r="D1221">
            <v>41382</v>
          </cell>
          <cell r="E1221" t="e">
            <v>#N/A</v>
          </cell>
          <cell r="F1221" t="str">
            <v xml:space="preserve"> </v>
          </cell>
          <cell r="G1221" t="str">
            <v xml:space="preserve"> </v>
          </cell>
          <cell r="H1221" t="str">
            <v>Divonne</v>
          </cell>
          <cell r="I1221" t="str">
            <v>Murillo</v>
          </cell>
          <cell r="J1221" t="str">
            <v xml:space="preserve"> Maldonado</v>
          </cell>
          <cell r="K1221" t="str">
            <v>Divonne Murillo  Maldonado</v>
          </cell>
          <cell r="L1221" t="str">
            <v>MUMD890709BG3</v>
          </cell>
          <cell r="M1221" t="str">
            <v>MUMD890709MDGRLV00</v>
          </cell>
          <cell r="N1221" t="str">
            <v>And. Linda Vista No. 113 Col. Potreros del Refugio No. 34126</v>
          </cell>
          <cell r="O1221" t="str">
            <v>V</v>
          </cell>
          <cell r="P1221" t="str">
            <v xml:space="preserve">COL. POTREROS DEL REFUGIO </v>
          </cell>
          <cell r="Q1221" t="str">
            <v>Durango</v>
          </cell>
          <cell r="R1221" t="str">
            <v>Victoria de Durango</v>
          </cell>
          <cell r="S1221" t="str">
            <v>Dgo.</v>
          </cell>
          <cell r="T1221">
            <v>6188139364</v>
          </cell>
          <cell r="U1221">
            <v>6181554522</v>
          </cell>
          <cell r="V1221" t="str">
            <v>MEXICANA</v>
          </cell>
          <cell r="W1221" t="str">
            <v>F</v>
          </cell>
          <cell r="X1221" t="str">
            <v>LIC. EN ARTES VISUALES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 t="str">
            <v>B1</v>
          </cell>
          <cell r="AG1221">
            <v>0</v>
          </cell>
          <cell r="AH1221">
            <v>0</v>
          </cell>
          <cell r="AI1221" t="str">
            <v>divonne7@hotmail.com</v>
          </cell>
          <cell r="AJ1221" t="str">
            <v>OK</v>
          </cell>
          <cell r="AK1221" t="str">
            <v>OK</v>
          </cell>
          <cell r="AL1221" t="str">
            <v>OK</v>
          </cell>
          <cell r="AM1221" t="str">
            <v>OK</v>
          </cell>
          <cell r="AN1221" t="str">
            <v>OK</v>
          </cell>
          <cell r="AO1221" t="str">
            <v>OK</v>
          </cell>
          <cell r="AP1221" t="str">
            <v>OK</v>
          </cell>
          <cell r="AQ1221" t="str">
            <v>Murillo  Maldonado Divonne</v>
          </cell>
          <cell r="AR1221">
            <v>0</v>
          </cell>
        </row>
        <row r="1222">
          <cell r="A1222">
            <v>1221</v>
          </cell>
          <cell r="B1222" t="str">
            <v>ASIGNADO</v>
          </cell>
          <cell r="C1222">
            <v>1221</v>
          </cell>
          <cell r="D1222">
            <v>41383</v>
          </cell>
          <cell r="E1222">
            <v>1221</v>
          </cell>
          <cell r="F1222" t="str">
            <v>16 de Septiembre</v>
          </cell>
          <cell r="G1222" t="str">
            <v>PNIEB</v>
          </cell>
          <cell r="H1222" t="str">
            <v>Juvenal</v>
          </cell>
          <cell r="I1222" t="str">
            <v>Soto</v>
          </cell>
          <cell r="J1222" t="str">
            <v>Hernández</v>
          </cell>
          <cell r="K1222" t="str">
            <v>Juvenal Soto Hernández</v>
          </cell>
          <cell r="L1222" t="str">
            <v>SOHJ800715M14</v>
          </cell>
          <cell r="M1222" t="str">
            <v>SOHJ800715HDGTRV01</v>
          </cell>
          <cell r="N1222" t="str">
            <v>Av. Hidalgo No. 905 Barr. La Hacienda C.P. 34700</v>
          </cell>
          <cell r="O1222" t="str">
            <v>MV</v>
          </cell>
          <cell r="P1222" t="str">
            <v>M-GUADALUPE VICTORIA</v>
          </cell>
          <cell r="Q1222" t="str">
            <v>Durango</v>
          </cell>
          <cell r="R1222" t="str">
            <v>Guadalupe Victoria</v>
          </cell>
          <cell r="S1222" t="str">
            <v>Dgo.</v>
          </cell>
          <cell r="T1222">
            <v>0</v>
          </cell>
          <cell r="U1222">
            <v>6761023157</v>
          </cell>
          <cell r="V1222" t="str">
            <v>MEXICANA</v>
          </cell>
          <cell r="W1222" t="str">
            <v>M</v>
          </cell>
          <cell r="X1222" t="str">
            <v>HIGH SCHOOL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 t="str">
            <v>C1</v>
          </cell>
          <cell r="AG1222">
            <v>0</v>
          </cell>
          <cell r="AH1222">
            <v>0</v>
          </cell>
          <cell r="AI1222" t="str">
            <v>juvesotojr@gmail.com</v>
          </cell>
          <cell r="AJ1222" t="str">
            <v>OK</v>
          </cell>
          <cell r="AK1222" t="str">
            <v>OK</v>
          </cell>
          <cell r="AL1222" t="str">
            <v>OK</v>
          </cell>
          <cell r="AM1222" t="str">
            <v>OK</v>
          </cell>
          <cell r="AN1222" t="str">
            <v>OK</v>
          </cell>
          <cell r="AO1222" t="str">
            <v>OK</v>
          </cell>
          <cell r="AP1222" t="str">
            <v>OK</v>
          </cell>
          <cell r="AQ1222" t="str">
            <v>Soto Hernández Juvenal</v>
          </cell>
          <cell r="AR1222">
            <v>0</v>
          </cell>
        </row>
        <row r="1223">
          <cell r="A1223">
            <v>1222</v>
          </cell>
          <cell r="B1223" t="str">
            <v>CANDIDATO</v>
          </cell>
          <cell r="C1223" t="str">
            <v>CANDIDATO</v>
          </cell>
          <cell r="D1223">
            <v>41386</v>
          </cell>
          <cell r="E1223" t="e">
            <v>#N/A</v>
          </cell>
          <cell r="F1223" t="str">
            <v xml:space="preserve"> </v>
          </cell>
          <cell r="G1223" t="str">
            <v xml:space="preserve"> </v>
          </cell>
          <cell r="H1223" t="str">
            <v>Isis Gabriela</v>
          </cell>
          <cell r="I1223" t="str">
            <v>Galvan</v>
          </cell>
          <cell r="J1223" t="str">
            <v>Marrufo</v>
          </cell>
          <cell r="K1223" t="str">
            <v>Isis Gabriela Galvan Marrufo</v>
          </cell>
          <cell r="L1223" t="str">
            <v>GAMI920221MG8</v>
          </cell>
          <cell r="M1223" t="str">
            <v>GAMI920221MDGLRS00</v>
          </cell>
          <cell r="N1223" t="str">
            <v>C. Totonacas No. 202 Fracc. Huizache II C.P. 34160</v>
          </cell>
          <cell r="O1223" t="str">
            <v>V</v>
          </cell>
          <cell r="P1223" t="str">
            <v>FRACC. HUIZACHE II</v>
          </cell>
          <cell r="Q1223" t="str">
            <v>Durango</v>
          </cell>
          <cell r="R1223" t="str">
            <v>Victoria de Durango</v>
          </cell>
          <cell r="S1223" t="str">
            <v>Dgo.</v>
          </cell>
          <cell r="T1223">
            <v>6188366833</v>
          </cell>
          <cell r="U1223">
            <v>6181228473</v>
          </cell>
          <cell r="V1223" t="str">
            <v>MEXICANA</v>
          </cell>
          <cell r="W1223" t="str">
            <v>F</v>
          </cell>
          <cell r="X1223" t="str">
            <v>LIC. EN DOCENCIA DE LA LENGUA INGLESA (1° Semestre) PREPARATORIA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 t="str">
            <v>B1</v>
          </cell>
          <cell r="AG1223">
            <v>0</v>
          </cell>
          <cell r="AH1223">
            <v>0</v>
          </cell>
          <cell r="AI1223" t="str">
            <v>isisgalvan.ledli@gmail.com</v>
          </cell>
          <cell r="AJ1223" t="str">
            <v>OK</v>
          </cell>
          <cell r="AK1223" t="str">
            <v>OK</v>
          </cell>
          <cell r="AL1223" t="str">
            <v>OK</v>
          </cell>
          <cell r="AM1223" t="str">
            <v>OK</v>
          </cell>
          <cell r="AN1223" t="str">
            <v>OK</v>
          </cell>
          <cell r="AO1223" t="str">
            <v>OK</v>
          </cell>
          <cell r="AP1223" t="str">
            <v>OK</v>
          </cell>
          <cell r="AQ1223" t="str">
            <v>Galvan Marrufo Isis Gabriela</v>
          </cell>
          <cell r="AR1223">
            <v>0</v>
          </cell>
        </row>
        <row r="1224">
          <cell r="A1224">
            <v>1223</v>
          </cell>
          <cell r="B1224" t="str">
            <v>ASIGNADO</v>
          </cell>
          <cell r="C1224">
            <v>1223</v>
          </cell>
          <cell r="D1224">
            <v>41388</v>
          </cell>
          <cell r="E1224">
            <v>1223</v>
          </cell>
          <cell r="F1224" t="str">
            <v>1° de Octubre</v>
          </cell>
          <cell r="G1224" t="str">
            <v>PNIEB</v>
          </cell>
          <cell r="H1224" t="str">
            <v>Jesús María</v>
          </cell>
          <cell r="I1224" t="str">
            <v>Zaldivar</v>
          </cell>
          <cell r="J1224" t="str">
            <v>Ortíz</v>
          </cell>
          <cell r="K1224" t="str">
            <v>Jesús María Zaldivar Ortíz</v>
          </cell>
          <cell r="L1224" t="str">
            <v>ZAOJ540513TR8</v>
          </cell>
          <cell r="M1224" t="str">
            <v>ZAOJ540513HDGLRS06</v>
          </cell>
          <cell r="N1224" t="str">
            <v>Av. Nazas No. 607 A Col. Valle del Guadiana C.P. 34166</v>
          </cell>
          <cell r="O1224" t="str">
            <v>MV</v>
          </cell>
          <cell r="P1224" t="str">
            <v>COL. VALLE DEL GUADIANA</v>
          </cell>
          <cell r="Q1224" t="str">
            <v>Durango</v>
          </cell>
          <cell r="R1224" t="str">
            <v>Victoria de Durango</v>
          </cell>
          <cell r="S1224" t="str">
            <v>Dgo.</v>
          </cell>
          <cell r="T1224">
            <v>6181859711</v>
          </cell>
          <cell r="U1224">
            <v>6181748903</v>
          </cell>
          <cell r="V1224" t="str">
            <v>MEXICANA</v>
          </cell>
          <cell r="W1224" t="str">
            <v>M</v>
          </cell>
          <cell r="X1224" t="str">
            <v>BACHILLERATO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 t="str">
            <v>B1</v>
          </cell>
          <cell r="AG1224">
            <v>0</v>
          </cell>
          <cell r="AH1224">
            <v>0</v>
          </cell>
          <cell r="AI1224">
            <v>0</v>
          </cell>
          <cell r="AJ1224" t="str">
            <v>OK</v>
          </cell>
          <cell r="AK1224" t="str">
            <v>OK</v>
          </cell>
          <cell r="AL1224" t="str">
            <v>OK</v>
          </cell>
          <cell r="AM1224" t="str">
            <v>OK</v>
          </cell>
          <cell r="AN1224" t="str">
            <v>OK</v>
          </cell>
          <cell r="AO1224" t="str">
            <v>OK</v>
          </cell>
          <cell r="AP1224" t="str">
            <v>OK</v>
          </cell>
          <cell r="AQ1224" t="str">
            <v>Zaldivar Ortíz Jesús María</v>
          </cell>
          <cell r="AR1224">
            <v>0</v>
          </cell>
        </row>
        <row r="1225">
          <cell r="A1225">
            <v>1224</v>
          </cell>
          <cell r="B1225" t="str">
            <v>CANDIDATO</v>
          </cell>
          <cell r="C1225" t="str">
            <v>CANDIDATO</v>
          </cell>
          <cell r="D1225">
            <v>41388</v>
          </cell>
          <cell r="E1225" t="e">
            <v>#N/A</v>
          </cell>
          <cell r="F1225" t="str">
            <v xml:space="preserve"> </v>
          </cell>
          <cell r="G1225" t="str">
            <v xml:space="preserve"> </v>
          </cell>
          <cell r="H1225" t="str">
            <v>Marcos Ivan</v>
          </cell>
          <cell r="I1225" t="str">
            <v>Ontiveros</v>
          </cell>
          <cell r="J1225" t="str">
            <v>Nuñez</v>
          </cell>
          <cell r="K1225" t="str">
            <v>Marcos Ivan Ontiveros Nuñez</v>
          </cell>
          <cell r="L1225" t="str">
            <v>OINM800407</v>
          </cell>
          <cell r="M1225" t="str">
            <v>OINM800407HCHNXR00</v>
          </cell>
          <cell r="N1225" t="str">
            <v>C. Principal S/N Loc. José María Pino Suarez</v>
          </cell>
          <cell r="O1225" t="str">
            <v>MV</v>
          </cell>
          <cell r="P1225" t="str">
            <v>Loc. José María Pino Suárez</v>
          </cell>
          <cell r="Q1225" t="str">
            <v>Durango</v>
          </cell>
          <cell r="R1225" t="str">
            <v>José María Pino Suárez</v>
          </cell>
          <cell r="S1225" t="str">
            <v>Dgo.</v>
          </cell>
          <cell r="T1225">
            <v>6188268109</v>
          </cell>
          <cell r="U1225">
            <v>6181241061</v>
          </cell>
          <cell r="V1225" t="str">
            <v>MEXICANA</v>
          </cell>
          <cell r="W1225" t="str">
            <v>M</v>
          </cell>
          <cell r="X1225" t="str">
            <v>ING. ELECTRÓNICA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 t="str">
            <v>B1</v>
          </cell>
          <cell r="AG1225">
            <v>0</v>
          </cell>
          <cell r="AH1225">
            <v>0</v>
          </cell>
          <cell r="AI1225" t="str">
            <v>mivan_7@yahoo.com.mx</v>
          </cell>
          <cell r="AJ1225" t="str">
            <v>OK</v>
          </cell>
          <cell r="AK1225" t="str">
            <v>OK</v>
          </cell>
          <cell r="AL1225" t="str">
            <v>OK</v>
          </cell>
          <cell r="AM1225" t="str">
            <v>OK</v>
          </cell>
          <cell r="AN1225" t="str">
            <v>OK</v>
          </cell>
          <cell r="AO1225" t="str">
            <v>OK</v>
          </cell>
          <cell r="AP1225" t="str">
            <v>OK</v>
          </cell>
          <cell r="AQ1225" t="str">
            <v>Ontiveros Nuñez Marcos Ivan</v>
          </cell>
          <cell r="AR1225">
            <v>0</v>
          </cell>
        </row>
        <row r="1226">
          <cell r="A1226">
            <v>1225</v>
          </cell>
          <cell r="B1226" t="str">
            <v>CANDIDATO</v>
          </cell>
          <cell r="C1226" t="str">
            <v>CANDIDATO</v>
          </cell>
          <cell r="D1226">
            <v>41396</v>
          </cell>
          <cell r="E1226" t="e">
            <v>#N/A</v>
          </cell>
          <cell r="F1226" t="str">
            <v xml:space="preserve"> </v>
          </cell>
          <cell r="G1226" t="str">
            <v xml:space="preserve"> </v>
          </cell>
          <cell r="H1226" t="str">
            <v>Antonio de Jésus</v>
          </cell>
          <cell r="I1226" t="str">
            <v>Andrade</v>
          </cell>
          <cell r="J1226" t="str">
            <v>Espinoza</v>
          </cell>
          <cell r="K1226" t="str">
            <v>Antonio de Jésus Andrade Espinoza</v>
          </cell>
          <cell r="L1226" t="str">
            <v>AAEA921028816</v>
          </cell>
          <cell r="M1226" t="str">
            <v>AAEA921028HDGNSN07</v>
          </cell>
          <cell r="N1226" t="str">
            <v>And. Playa Caleta No. 101 Fracc. Canelas C.P. 34290</v>
          </cell>
          <cell r="O1226" t="str">
            <v>V</v>
          </cell>
          <cell r="P1226" t="str">
            <v>Fracc. Canelas</v>
          </cell>
          <cell r="Q1226" t="str">
            <v>Durango</v>
          </cell>
          <cell r="R1226" t="str">
            <v>Victoria de Durango</v>
          </cell>
          <cell r="S1226" t="str">
            <v>Dgo.</v>
          </cell>
          <cell r="T1226">
            <v>0</v>
          </cell>
          <cell r="U1226">
            <v>6181712037</v>
          </cell>
          <cell r="V1226" t="str">
            <v>MEXICANA</v>
          </cell>
          <cell r="W1226" t="str">
            <v>M</v>
          </cell>
          <cell r="X1226" t="str">
            <v>LIC. EN DOCENCIA DE LA LENGUA INGLESA (1° Semestre) PREPARATORIA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 t="str">
            <v>antonio.andrade.espinoza.ledli@gmail.com</v>
          </cell>
          <cell r="AJ1226" t="str">
            <v>OK</v>
          </cell>
          <cell r="AK1226" t="str">
            <v>OK</v>
          </cell>
          <cell r="AL1226" t="str">
            <v>OK</v>
          </cell>
          <cell r="AM1226" t="str">
            <v>OK</v>
          </cell>
          <cell r="AN1226" t="str">
            <v>OK</v>
          </cell>
          <cell r="AO1226" t="str">
            <v>OK</v>
          </cell>
          <cell r="AP1226" t="str">
            <v>OK</v>
          </cell>
          <cell r="AQ1226" t="str">
            <v>Andrade Espinoza Antonio de Jésus</v>
          </cell>
          <cell r="AR1226">
            <v>0</v>
          </cell>
        </row>
        <row r="1227">
          <cell r="A1227">
            <v>1226</v>
          </cell>
          <cell r="B1227" t="str">
            <v>ASIGNADO</v>
          </cell>
          <cell r="C1227">
            <v>1226</v>
          </cell>
          <cell r="D1227">
            <v>41397</v>
          </cell>
          <cell r="E1227">
            <v>1226</v>
          </cell>
          <cell r="F1227" t="str">
            <v>1° de Octubre</v>
          </cell>
          <cell r="G1227" t="str">
            <v>PIP</v>
          </cell>
          <cell r="H1227" t="str">
            <v>Carlos Ivan</v>
          </cell>
          <cell r="I1227" t="str">
            <v>Santos</v>
          </cell>
          <cell r="J1227" t="str">
            <v>Chavarria</v>
          </cell>
          <cell r="K1227" t="str">
            <v>Carlos Ivan Santos Chavarria</v>
          </cell>
          <cell r="L1227" t="str">
            <v>SACC870512IF8</v>
          </cell>
          <cell r="M1227" t="str">
            <v>SACC870512HDGNHR00</v>
          </cell>
          <cell r="N1227" t="str">
            <v>C. Alfonso Corona del Rosal No. 200 Col. Máximo Gámiz C.P. 34230</v>
          </cell>
          <cell r="O1227" t="str">
            <v>M</v>
          </cell>
          <cell r="P1227" t="str">
            <v>Col. Máximo Gámiz</v>
          </cell>
          <cell r="Q1227" t="str">
            <v>Durango</v>
          </cell>
          <cell r="R1227" t="str">
            <v>Victoria de Durango</v>
          </cell>
          <cell r="S1227" t="str">
            <v>Dgo.</v>
          </cell>
          <cell r="T1227">
            <v>0</v>
          </cell>
          <cell r="U1227">
            <v>6181879891</v>
          </cell>
          <cell r="V1227" t="str">
            <v>MEXICANA</v>
          </cell>
          <cell r="W1227" t="str">
            <v>M</v>
          </cell>
          <cell r="X1227" t="str">
            <v>HIGH SCHOOL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 t="str">
            <v>clos87@hotmail.es</v>
          </cell>
          <cell r="AJ1227" t="str">
            <v>OK</v>
          </cell>
          <cell r="AK1227" t="str">
            <v>OK</v>
          </cell>
          <cell r="AL1227" t="str">
            <v>OK</v>
          </cell>
          <cell r="AM1227" t="str">
            <v>OK</v>
          </cell>
          <cell r="AN1227" t="str">
            <v>OK</v>
          </cell>
          <cell r="AO1227" t="str">
            <v>OK</v>
          </cell>
          <cell r="AP1227" t="str">
            <v>OK</v>
          </cell>
          <cell r="AQ1227" t="str">
            <v>Santos Chavarria Carlos Ivan</v>
          </cell>
          <cell r="AR1227">
            <v>0</v>
          </cell>
        </row>
        <row r="1228">
          <cell r="A1228">
            <v>1227</v>
          </cell>
          <cell r="B1228" t="str">
            <v>CANDIDATO</v>
          </cell>
          <cell r="C1228" t="str">
            <v>CANDIDATO</v>
          </cell>
          <cell r="D1228">
            <v>41403</v>
          </cell>
          <cell r="E1228" t="e">
            <v>#N/A</v>
          </cell>
          <cell r="F1228" t="str">
            <v xml:space="preserve"> </v>
          </cell>
          <cell r="G1228" t="str">
            <v xml:space="preserve"> </v>
          </cell>
          <cell r="H1228" t="str">
            <v>Javier</v>
          </cell>
          <cell r="I1228" t="str">
            <v>Galvan</v>
          </cell>
          <cell r="J1228" t="str">
            <v>Ontiveros</v>
          </cell>
          <cell r="K1228" t="str">
            <v>Javier Galvan Ontiveros</v>
          </cell>
          <cell r="L1228" t="str">
            <v>GAOJ8308036XA</v>
          </cell>
          <cell r="M1228" t="str">
            <v>GAOJ830803HDGLNV05</v>
          </cell>
          <cell r="N1228" t="str">
            <v>C. Raúl Ortega No. 117 Col. Las Encinas C.P. 34030</v>
          </cell>
          <cell r="O1228" t="str">
            <v>M</v>
          </cell>
          <cell r="P1228" t="str">
            <v>COL. LAS ENCINAS</v>
          </cell>
          <cell r="Q1228" t="str">
            <v>Durango</v>
          </cell>
          <cell r="R1228" t="str">
            <v>Victoria de Durango</v>
          </cell>
          <cell r="S1228" t="str">
            <v>Dgo.</v>
          </cell>
          <cell r="T1228">
            <v>6184551775</v>
          </cell>
          <cell r="U1228">
            <v>6181271034</v>
          </cell>
          <cell r="V1228" t="str">
            <v>MEXICANA</v>
          </cell>
          <cell r="W1228" t="str">
            <v>M</v>
          </cell>
          <cell r="X1228" t="str">
            <v>LIC. EN DOCENCIA DE LA LENGUA INGLESA (8° Semestre) PREPARATORIA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 t="str">
            <v>B1</v>
          </cell>
          <cell r="AG1228">
            <v>0</v>
          </cell>
          <cell r="AH1228">
            <v>0</v>
          </cell>
          <cell r="AI1228" t="str">
            <v>j.galvan.03@gmail.com</v>
          </cell>
          <cell r="AJ1228" t="str">
            <v>OK</v>
          </cell>
          <cell r="AK1228" t="str">
            <v>OK</v>
          </cell>
          <cell r="AL1228" t="str">
            <v>OK</v>
          </cell>
          <cell r="AM1228" t="str">
            <v>OK</v>
          </cell>
          <cell r="AN1228" t="str">
            <v>OK</v>
          </cell>
          <cell r="AO1228" t="str">
            <v>OK</v>
          </cell>
          <cell r="AP1228" t="str">
            <v>OK</v>
          </cell>
          <cell r="AQ1228" t="str">
            <v>Galvan Ontiveros Javier</v>
          </cell>
          <cell r="AR1228">
            <v>0</v>
          </cell>
        </row>
        <row r="1229">
          <cell r="A1229">
            <v>1228</v>
          </cell>
          <cell r="B1229" t="str">
            <v>CANDIDATO</v>
          </cell>
          <cell r="C1229" t="str">
            <v>CANDIDATO</v>
          </cell>
          <cell r="D1229">
            <v>41408</v>
          </cell>
          <cell r="E1229" t="e">
            <v>#N/A</v>
          </cell>
          <cell r="F1229" t="str">
            <v xml:space="preserve"> </v>
          </cell>
          <cell r="G1229" t="str">
            <v xml:space="preserve"> </v>
          </cell>
          <cell r="H1229" t="str">
            <v>Emmanuel</v>
          </cell>
          <cell r="I1229" t="str">
            <v>Loya</v>
          </cell>
          <cell r="J1229" t="str">
            <v>Herrera</v>
          </cell>
          <cell r="K1229" t="str">
            <v>Emmanuel Loya Herrera</v>
          </cell>
          <cell r="L1229" t="str">
            <v>LOHE800816RE5</v>
          </cell>
          <cell r="M1229" t="str">
            <v>LOHE800816HDGYRM05</v>
          </cell>
          <cell r="N1229" t="str">
            <v>C. de los Andes No. 414 Fracc. La Cima C.P. 34204</v>
          </cell>
          <cell r="O1229" t="str">
            <v>M</v>
          </cell>
          <cell r="P1229" t="str">
            <v>FRACC. CIMA</v>
          </cell>
          <cell r="Q1229" t="str">
            <v>Durango</v>
          </cell>
          <cell r="R1229" t="str">
            <v>Victoria de Durango</v>
          </cell>
          <cell r="S1229" t="str">
            <v>Dgo.</v>
          </cell>
          <cell r="T1229">
            <v>6188335027</v>
          </cell>
          <cell r="U1229">
            <v>6181234904</v>
          </cell>
          <cell r="V1229" t="str">
            <v>MEXICANA</v>
          </cell>
          <cell r="W1229" t="str">
            <v>M</v>
          </cell>
          <cell r="X1229" t="str">
            <v>BACHILLERATO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 t="str">
            <v>sloyar@live.com</v>
          </cell>
          <cell r="AJ1229" t="str">
            <v>OK</v>
          </cell>
          <cell r="AK1229" t="str">
            <v>OK</v>
          </cell>
          <cell r="AL1229" t="str">
            <v>OK</v>
          </cell>
          <cell r="AM1229" t="str">
            <v>OK</v>
          </cell>
          <cell r="AN1229" t="str">
            <v>OK</v>
          </cell>
          <cell r="AO1229" t="str">
            <v>OK</v>
          </cell>
          <cell r="AP1229" t="str">
            <v>OK</v>
          </cell>
          <cell r="AQ1229" t="str">
            <v>Loya Herrera Emmanuel</v>
          </cell>
          <cell r="AR1229">
            <v>0</v>
          </cell>
        </row>
        <row r="1230">
          <cell r="A1230">
            <v>1229</v>
          </cell>
          <cell r="B1230" t="str">
            <v>CANDIDATO</v>
          </cell>
          <cell r="C1230" t="str">
            <v>CANDIDATO</v>
          </cell>
          <cell r="D1230">
            <v>41410</v>
          </cell>
          <cell r="E1230" t="e">
            <v>#N/A</v>
          </cell>
          <cell r="F1230" t="str">
            <v xml:space="preserve"> </v>
          </cell>
          <cell r="G1230" t="str">
            <v xml:space="preserve"> </v>
          </cell>
          <cell r="H1230" t="str">
            <v>Luis</v>
          </cell>
          <cell r="I1230" t="str">
            <v>García</v>
          </cell>
          <cell r="J1230" t="str">
            <v>Contreras</v>
          </cell>
          <cell r="K1230" t="str">
            <v>Luis García Contreras</v>
          </cell>
          <cell r="L1230" t="str">
            <v>GACL930420</v>
          </cell>
          <cell r="M1230" t="str">
            <v>GACL930420HDGRNS04</v>
          </cell>
          <cell r="N1230" t="str">
            <v>C. Sin nombre sin numero Loc. José María Pino Suárez C.P. 34373</v>
          </cell>
          <cell r="O1230" t="str">
            <v>V</v>
          </cell>
          <cell r="P1230" t="str">
            <v>Loc. José María Pino Suárez</v>
          </cell>
          <cell r="Q1230" t="str">
            <v>Durango</v>
          </cell>
          <cell r="R1230" t="str">
            <v>Victoria de Durango</v>
          </cell>
          <cell r="S1230" t="str">
            <v>Dgo.</v>
          </cell>
          <cell r="T1230">
            <v>6188268215</v>
          </cell>
          <cell r="U1230">
            <v>6188401557</v>
          </cell>
          <cell r="V1230" t="str">
            <v>MEXICANA</v>
          </cell>
          <cell r="W1230" t="str">
            <v>M</v>
          </cell>
          <cell r="X1230" t="str">
            <v>HIGH SCHOOL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 t="str">
            <v>B2</v>
          </cell>
          <cell r="AG1230">
            <v>0</v>
          </cell>
          <cell r="AH1230">
            <v>0</v>
          </cell>
          <cell r="AI1230" t="str">
            <v>garcia8794@yahoo.com</v>
          </cell>
          <cell r="AJ1230" t="str">
            <v>OK</v>
          </cell>
          <cell r="AK1230" t="str">
            <v>OK</v>
          </cell>
          <cell r="AL1230" t="str">
            <v>OK</v>
          </cell>
          <cell r="AM1230" t="str">
            <v>OK</v>
          </cell>
          <cell r="AN1230" t="str">
            <v>OK</v>
          </cell>
          <cell r="AO1230" t="str">
            <v>OK</v>
          </cell>
          <cell r="AP1230" t="str">
            <v>OK</v>
          </cell>
          <cell r="AQ1230" t="str">
            <v>García Contreras Luis</v>
          </cell>
          <cell r="AR1230">
            <v>0</v>
          </cell>
        </row>
        <row r="1231">
          <cell r="A1231">
            <v>1230</v>
          </cell>
          <cell r="B1231" t="str">
            <v>ASIGNADO</v>
          </cell>
          <cell r="C1231">
            <v>1230</v>
          </cell>
          <cell r="D1231">
            <v>41411</v>
          </cell>
          <cell r="E1231">
            <v>1230</v>
          </cell>
          <cell r="F1231" t="str">
            <v>16 de Septiembre</v>
          </cell>
          <cell r="G1231" t="str">
            <v>PNIEB</v>
          </cell>
          <cell r="H1231" t="str">
            <v>Sylvia Edith</v>
          </cell>
          <cell r="I1231" t="str">
            <v>Garza</v>
          </cell>
          <cell r="J1231" t="str">
            <v>Juárez</v>
          </cell>
          <cell r="K1231" t="str">
            <v>Sylvia Edith Garza Juárez</v>
          </cell>
          <cell r="L1231" t="str">
            <v>GAJS820707KC9</v>
          </cell>
          <cell r="M1231" t="str">
            <v>GAJS820707MDGRRY05</v>
          </cell>
          <cell r="N1231" t="str">
            <v>C. Miguel Aguirre No. 134 Fracc. Domingo Arrieta C.P.  34180</v>
          </cell>
          <cell r="O1231" t="str">
            <v>M</v>
          </cell>
          <cell r="P1231" t="str">
            <v>FRACC. DOMINGO ARRIETA</v>
          </cell>
          <cell r="Q1231" t="str">
            <v>Durango</v>
          </cell>
          <cell r="R1231" t="str">
            <v>Victoria de Durango</v>
          </cell>
          <cell r="S1231" t="str">
            <v>Dgo.</v>
          </cell>
          <cell r="T1231">
            <v>6188125301</v>
          </cell>
          <cell r="U1231">
            <v>6181563571</v>
          </cell>
          <cell r="V1231" t="str">
            <v>MEXICANA</v>
          </cell>
          <cell r="W1231" t="str">
            <v>F</v>
          </cell>
          <cell r="X1231" t="str">
            <v>Maestria en Bioquimica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 t="str">
            <v>B1</v>
          </cell>
          <cell r="AG1231">
            <v>0</v>
          </cell>
          <cell r="AH1231">
            <v>0</v>
          </cell>
          <cell r="AI1231" t="str">
            <v>sylvia_egarza@hotmail.com</v>
          </cell>
          <cell r="AJ1231" t="str">
            <v>OK</v>
          </cell>
          <cell r="AK1231" t="str">
            <v>OK</v>
          </cell>
          <cell r="AL1231" t="str">
            <v>OK</v>
          </cell>
          <cell r="AM1231" t="str">
            <v>OK</v>
          </cell>
          <cell r="AN1231" t="str">
            <v>OK</v>
          </cell>
          <cell r="AO1231" t="str">
            <v>OK</v>
          </cell>
          <cell r="AP1231" t="str">
            <v>OK</v>
          </cell>
          <cell r="AQ1231" t="str">
            <v>Garza Juárez Sylvia Edith</v>
          </cell>
          <cell r="AR1231">
            <v>0</v>
          </cell>
        </row>
        <row r="1232">
          <cell r="A1232">
            <v>1231</v>
          </cell>
          <cell r="B1232" t="str">
            <v>ASIGNADO</v>
          </cell>
          <cell r="C1232">
            <v>1231</v>
          </cell>
          <cell r="D1232">
            <v>41418</v>
          </cell>
          <cell r="E1232">
            <v>1231</v>
          </cell>
          <cell r="F1232" t="str">
            <v>1° de Noviembre</v>
          </cell>
          <cell r="G1232" t="str">
            <v>PNIEB</v>
          </cell>
          <cell r="H1232" t="str">
            <v>Jorge Quezalcóatl</v>
          </cell>
          <cell r="I1232" t="str">
            <v>Callejas</v>
          </cell>
          <cell r="J1232" t="str">
            <v>Tinoco</v>
          </cell>
          <cell r="K1232" t="str">
            <v>Jorge Quezalcóatl Callejas Tinoco</v>
          </cell>
          <cell r="L1232" t="str">
            <v>CATJ820602376</v>
          </cell>
          <cell r="M1232" t="str">
            <v>CATJ820602HDGLNR03</v>
          </cell>
          <cell r="N1232" t="str">
            <v>C. Cuyutlan No. 479 Fracc. Canelas C.P. 34290</v>
          </cell>
          <cell r="O1232" t="str">
            <v>V</v>
          </cell>
          <cell r="P1232" t="str">
            <v>Fracc. Canelas</v>
          </cell>
          <cell r="Q1232" t="str">
            <v>Durango</v>
          </cell>
          <cell r="R1232" t="str">
            <v>Victoria de Durango</v>
          </cell>
          <cell r="S1232" t="str">
            <v>Dgo.</v>
          </cell>
          <cell r="T1232">
            <v>6188177856</v>
          </cell>
          <cell r="U1232">
            <v>6181876659</v>
          </cell>
          <cell r="V1232" t="str">
            <v>MEXICANA</v>
          </cell>
          <cell r="W1232" t="str">
            <v>M</v>
          </cell>
          <cell r="X1232" t="str">
            <v>Lic. en Derecho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 t="str">
            <v>B1</v>
          </cell>
          <cell r="AG1232">
            <v>0</v>
          </cell>
          <cell r="AH1232">
            <v>0</v>
          </cell>
          <cell r="AI1232" t="str">
            <v>ketmaklein@hotmail.com</v>
          </cell>
          <cell r="AJ1232" t="str">
            <v>OK</v>
          </cell>
          <cell r="AK1232" t="str">
            <v>OK</v>
          </cell>
          <cell r="AL1232" t="str">
            <v>OK</v>
          </cell>
          <cell r="AM1232" t="str">
            <v>OK</v>
          </cell>
          <cell r="AN1232" t="str">
            <v>OK</v>
          </cell>
          <cell r="AO1232" t="str">
            <v>OK</v>
          </cell>
          <cell r="AP1232" t="str">
            <v>OK</v>
          </cell>
          <cell r="AQ1232" t="str">
            <v>Callejas Tinoco Jorge Quezalcóatl</v>
          </cell>
          <cell r="AR1232">
            <v>0</v>
          </cell>
        </row>
        <row r="1233">
          <cell r="A1233">
            <v>1232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</row>
        <row r="1234">
          <cell r="A1234">
            <v>1233</v>
          </cell>
          <cell r="B1234" t="str">
            <v>CANDIDATO</v>
          </cell>
          <cell r="C1234" t="str">
            <v>CANDIDATO</v>
          </cell>
          <cell r="D1234">
            <v>41420</v>
          </cell>
          <cell r="E1234" t="e">
            <v>#N/A</v>
          </cell>
          <cell r="F1234" t="str">
            <v xml:space="preserve"> </v>
          </cell>
          <cell r="G1234" t="str">
            <v xml:space="preserve"> </v>
          </cell>
          <cell r="H1234" t="str">
            <v>Carlos Cesar</v>
          </cell>
          <cell r="I1234" t="str">
            <v>Valdez</v>
          </cell>
          <cell r="J1234" t="str">
            <v>Retana</v>
          </cell>
          <cell r="K1234" t="str">
            <v>Carlos Cesar Valdez Retana</v>
          </cell>
          <cell r="L1234" t="str">
            <v>VARC940328NR3</v>
          </cell>
          <cell r="M1234" t="str">
            <v>VARC940328HDGLTR01</v>
          </cell>
          <cell r="N1234" t="str">
            <v>Av. Cuahutemoc No. 604 Nte. Barr. Mi Ranchito C.P. 34700</v>
          </cell>
          <cell r="O1234" t="str">
            <v>M</v>
          </cell>
          <cell r="P1234" t="str">
            <v>M-GUADALUPE VICTORIA</v>
          </cell>
          <cell r="Q1234" t="str">
            <v>Durango</v>
          </cell>
          <cell r="R1234" t="str">
            <v>Victoria de Durango</v>
          </cell>
          <cell r="S1234" t="str">
            <v>Dgo.</v>
          </cell>
          <cell r="T1234">
            <v>6761014580</v>
          </cell>
          <cell r="U1234">
            <v>6768804332</v>
          </cell>
          <cell r="V1234" t="str">
            <v>MEXICANA</v>
          </cell>
          <cell r="W1234" t="str">
            <v>M</v>
          </cell>
          <cell r="X1234" t="str">
            <v>LIC. EN MANTENIMIENTO AUTOMOTRIZ (6to. Semestre)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 t="str">
            <v>B1</v>
          </cell>
          <cell r="AG1234">
            <v>0</v>
          </cell>
          <cell r="AH1234">
            <v>0</v>
          </cell>
          <cell r="AI1234" t="str">
            <v>cesarvr@hotmail.com</v>
          </cell>
          <cell r="AJ1234" t="str">
            <v>OK</v>
          </cell>
          <cell r="AK1234" t="str">
            <v>OK</v>
          </cell>
          <cell r="AL1234" t="str">
            <v>OK</v>
          </cell>
          <cell r="AM1234" t="str">
            <v>OK</v>
          </cell>
          <cell r="AN1234" t="str">
            <v>OK</v>
          </cell>
          <cell r="AO1234" t="str">
            <v>OK</v>
          </cell>
          <cell r="AP1234" t="str">
            <v>OK</v>
          </cell>
          <cell r="AQ1234" t="str">
            <v>Valdez Retana Carlos Cesar</v>
          </cell>
          <cell r="AR1234">
            <v>0</v>
          </cell>
        </row>
        <row r="1235">
          <cell r="A1235">
            <v>1234</v>
          </cell>
          <cell r="B1235" t="str">
            <v>CANDIDATO</v>
          </cell>
          <cell r="C1235" t="str">
            <v>CANDIDATO</v>
          </cell>
          <cell r="D1235">
            <v>41425</v>
          </cell>
          <cell r="E1235" t="e">
            <v>#N/A</v>
          </cell>
          <cell r="F1235" t="str">
            <v xml:space="preserve"> </v>
          </cell>
          <cell r="G1235" t="str">
            <v xml:space="preserve"> </v>
          </cell>
          <cell r="H1235" t="str">
            <v>Arianna</v>
          </cell>
          <cell r="I1235" t="str">
            <v>Madrazo</v>
          </cell>
          <cell r="J1235" t="str">
            <v>Gurrola</v>
          </cell>
          <cell r="K1235" t="str">
            <v>Arianna Madrazo Gurrola</v>
          </cell>
          <cell r="L1235" t="str">
            <v>MAGA860512AX3</v>
          </cell>
          <cell r="M1235" t="str">
            <v>MAGA860512MDGDRR01</v>
          </cell>
          <cell r="N1235" t="str">
            <v>C. Acanto No.108 Fracc. Jardines de Durango C.P. 34200</v>
          </cell>
          <cell r="O1235" t="str">
            <v>M</v>
          </cell>
          <cell r="P1235" t="str">
            <v>FRACC. JARDINES DE DURANGO</v>
          </cell>
          <cell r="Q1235" t="str">
            <v>Durango</v>
          </cell>
          <cell r="R1235" t="str">
            <v>Victoria de Durango</v>
          </cell>
          <cell r="S1235" t="str">
            <v>Dgo.</v>
          </cell>
          <cell r="T1235">
            <v>6181434266</v>
          </cell>
          <cell r="U1235">
            <v>6181121784</v>
          </cell>
          <cell r="V1235" t="str">
            <v>MEXICANA</v>
          </cell>
          <cell r="W1235" t="str">
            <v>F</v>
          </cell>
          <cell r="X1235" t="str">
            <v>LIC. EN ADMINISTRACIÓN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 t="str">
            <v>B1</v>
          </cell>
          <cell r="AG1235">
            <v>0</v>
          </cell>
          <cell r="AH1235">
            <v>0</v>
          </cell>
          <cell r="AI1235" t="str">
            <v>ariannamadrazo@gmail.com</v>
          </cell>
          <cell r="AJ1235" t="str">
            <v>OK</v>
          </cell>
          <cell r="AK1235" t="str">
            <v>OK</v>
          </cell>
          <cell r="AL1235" t="str">
            <v>OK</v>
          </cell>
          <cell r="AM1235" t="str">
            <v>OK</v>
          </cell>
          <cell r="AN1235" t="str">
            <v>OK</v>
          </cell>
          <cell r="AO1235" t="str">
            <v>OK</v>
          </cell>
          <cell r="AP1235" t="str">
            <v>OK</v>
          </cell>
          <cell r="AQ1235" t="str">
            <v>Madrazo Gurrola Arianna</v>
          </cell>
          <cell r="AR1235">
            <v>0</v>
          </cell>
        </row>
        <row r="1236">
          <cell r="A1236">
            <v>1235</v>
          </cell>
          <cell r="B1236" t="str">
            <v>CANDIDATO</v>
          </cell>
          <cell r="C1236" t="str">
            <v>CANDIDATO</v>
          </cell>
          <cell r="D1236">
            <v>41425</v>
          </cell>
          <cell r="E1236" t="e">
            <v>#N/A</v>
          </cell>
          <cell r="F1236" t="str">
            <v xml:space="preserve"> </v>
          </cell>
          <cell r="G1236" t="str">
            <v xml:space="preserve"> </v>
          </cell>
          <cell r="H1236" t="str">
            <v>Cecilia</v>
          </cell>
          <cell r="I1236" t="str">
            <v>Martinez</v>
          </cell>
          <cell r="J1236" t="str">
            <v>Rosales</v>
          </cell>
          <cell r="K1236" t="str">
            <v>Cecilia Martinez Rosales</v>
          </cell>
          <cell r="L1236" t="str">
            <v>MARC9308208X0</v>
          </cell>
          <cell r="M1236" t="str">
            <v>MARC930820MDGRSC08</v>
          </cell>
          <cell r="N1236" t="str">
            <v>C. Sin Nombre S/N Loc. Pasaje C.P. 35801</v>
          </cell>
          <cell r="O1236" t="str">
            <v>MV</v>
          </cell>
          <cell r="P1236" t="str">
            <v>M-CUENCAME</v>
          </cell>
          <cell r="Q1236" t="str">
            <v>Durango</v>
          </cell>
          <cell r="R1236" t="str">
            <v>Victoria de Durango</v>
          </cell>
          <cell r="S1236" t="str">
            <v>Dgo.</v>
          </cell>
          <cell r="T1236">
            <v>0</v>
          </cell>
          <cell r="U1236">
            <v>6711107102</v>
          </cell>
          <cell r="V1236" t="str">
            <v>MEXICANA</v>
          </cell>
          <cell r="W1236" t="str">
            <v>F</v>
          </cell>
          <cell r="X1236" t="str">
            <v>BACHILLERATO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 t="str">
            <v>B1</v>
          </cell>
          <cell r="AG1236">
            <v>0</v>
          </cell>
          <cell r="AH1236">
            <v>0</v>
          </cell>
          <cell r="AI1236" t="str">
            <v>z-xy01@hotmail.com</v>
          </cell>
          <cell r="AJ1236" t="str">
            <v>OK</v>
          </cell>
          <cell r="AK1236" t="str">
            <v>OK</v>
          </cell>
          <cell r="AL1236" t="str">
            <v>OK</v>
          </cell>
          <cell r="AM1236" t="str">
            <v>OK</v>
          </cell>
          <cell r="AN1236" t="str">
            <v>OK</v>
          </cell>
          <cell r="AO1236" t="str">
            <v>OK</v>
          </cell>
          <cell r="AP1236" t="str">
            <v>OK</v>
          </cell>
          <cell r="AQ1236" t="str">
            <v>Martinez Rosales Cecilia</v>
          </cell>
          <cell r="AR1236">
            <v>0</v>
          </cell>
        </row>
        <row r="1237">
          <cell r="A1237">
            <v>1236</v>
          </cell>
          <cell r="B1237" t="str">
            <v>ASIGNADO</v>
          </cell>
          <cell r="C1237">
            <v>1236</v>
          </cell>
          <cell r="D1237">
            <v>41425</v>
          </cell>
          <cell r="E1237">
            <v>1236</v>
          </cell>
          <cell r="F1237" t="str">
            <v>16 de Septiembre</v>
          </cell>
          <cell r="G1237" t="str">
            <v>PNIEB</v>
          </cell>
          <cell r="H1237" t="str">
            <v>José Manuel</v>
          </cell>
          <cell r="I1237" t="str">
            <v>Guerrero</v>
          </cell>
          <cell r="J1237" t="str">
            <v>Rojas</v>
          </cell>
          <cell r="K1237" t="str">
            <v>José Manuel Guerrero Rojas</v>
          </cell>
          <cell r="L1237" t="str">
            <v>GURM880704I91</v>
          </cell>
          <cell r="M1237" t="str">
            <v>GURM880704HDGRJN00</v>
          </cell>
          <cell r="N1237" t="str">
            <v>C. Tomás Urbina No. 601 Col. Revolución C.P. 34890</v>
          </cell>
          <cell r="O1237" t="str">
            <v>M</v>
          </cell>
          <cell r="P1237" t="str">
            <v>M- VICENTE GUERRERO</v>
          </cell>
          <cell r="Q1237" t="str">
            <v>Vicente Guerrero</v>
          </cell>
          <cell r="R1237" t="str">
            <v>Vicente Guerrero</v>
          </cell>
          <cell r="S1237" t="str">
            <v>Dgo.</v>
          </cell>
          <cell r="T1237">
            <v>0</v>
          </cell>
          <cell r="U1237">
            <v>6751067790</v>
          </cell>
          <cell r="V1237" t="str">
            <v>MEXICANA</v>
          </cell>
          <cell r="W1237" t="str">
            <v>M</v>
          </cell>
          <cell r="X1237" t="str">
            <v>High School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 t="str">
            <v>B1</v>
          </cell>
          <cell r="AG1237">
            <v>0</v>
          </cell>
          <cell r="AH1237">
            <v>0</v>
          </cell>
          <cell r="AI1237" t="str">
            <v>Victor_Manuel130@hotmail.com</v>
          </cell>
          <cell r="AJ1237" t="str">
            <v>OK</v>
          </cell>
          <cell r="AK1237" t="str">
            <v>OK</v>
          </cell>
          <cell r="AL1237" t="str">
            <v>OK</v>
          </cell>
          <cell r="AM1237" t="str">
            <v>OK</v>
          </cell>
          <cell r="AN1237" t="str">
            <v>OK</v>
          </cell>
          <cell r="AO1237" t="str">
            <v>OK</v>
          </cell>
          <cell r="AP1237" t="str">
            <v>OK</v>
          </cell>
          <cell r="AQ1237" t="str">
            <v>Guerrero Rojas José Manuel</v>
          </cell>
          <cell r="AR1237">
            <v>0</v>
          </cell>
        </row>
        <row r="1238">
          <cell r="A1238">
            <v>1237</v>
          </cell>
          <cell r="B1238" t="str">
            <v>CANDIDATO</v>
          </cell>
          <cell r="C1238" t="str">
            <v>CANDIDATO</v>
          </cell>
          <cell r="D1238">
            <v>41428</v>
          </cell>
          <cell r="E1238" t="e">
            <v>#N/A</v>
          </cell>
          <cell r="F1238" t="str">
            <v xml:space="preserve"> </v>
          </cell>
          <cell r="G1238" t="str">
            <v xml:space="preserve"> </v>
          </cell>
          <cell r="H1238" t="str">
            <v>Angélica Evelin</v>
          </cell>
          <cell r="I1238" t="str">
            <v>Gutierrez</v>
          </cell>
          <cell r="J1238" t="str">
            <v>Ibarra</v>
          </cell>
          <cell r="K1238" t="str">
            <v>Angélica Evelin Gutierrez Ibarra</v>
          </cell>
          <cell r="L1238" t="str">
            <v>GUIA861203U19</v>
          </cell>
          <cell r="M1238" t="str">
            <v>GUIA861203MDGTBN00</v>
          </cell>
          <cell r="N1238" t="str">
            <v>C. Costa No. 427 Zona Centro C.P. 34000</v>
          </cell>
          <cell r="O1238" t="str">
            <v>M</v>
          </cell>
          <cell r="P1238" t="str">
            <v>Zona Centro</v>
          </cell>
          <cell r="Q1238" t="str">
            <v>Durango</v>
          </cell>
          <cell r="R1238" t="str">
            <v>Victoria de Durango</v>
          </cell>
          <cell r="S1238" t="str">
            <v>Dgo.</v>
          </cell>
          <cell r="T1238">
            <v>6188132432</v>
          </cell>
          <cell r="U1238">
            <v>6181221137</v>
          </cell>
          <cell r="V1238" t="str">
            <v>MEXICANA</v>
          </cell>
          <cell r="W1238" t="str">
            <v>F</v>
          </cell>
          <cell r="X1238" t="str">
            <v>LIC. EN EDUCACIÓN ESPECIAL EN EL AREA DE ATENCION INTELECTUAL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 t="str">
            <v>B1</v>
          </cell>
          <cell r="AG1238">
            <v>0</v>
          </cell>
          <cell r="AH1238">
            <v>0</v>
          </cell>
          <cell r="AI1238" t="str">
            <v>angelicaevelyn@hotmail.com</v>
          </cell>
          <cell r="AJ1238" t="str">
            <v>OK</v>
          </cell>
          <cell r="AK1238" t="str">
            <v>OK</v>
          </cell>
          <cell r="AL1238" t="str">
            <v>OK</v>
          </cell>
          <cell r="AM1238" t="str">
            <v>OK</v>
          </cell>
          <cell r="AN1238" t="str">
            <v>OK</v>
          </cell>
          <cell r="AO1238" t="str">
            <v>OK</v>
          </cell>
          <cell r="AP1238" t="str">
            <v>OK</v>
          </cell>
          <cell r="AQ1238" t="str">
            <v>Gutierrez Ibarra Angélica Evelin</v>
          </cell>
          <cell r="AR1238">
            <v>0</v>
          </cell>
        </row>
        <row r="1239">
          <cell r="A1239">
            <v>1238</v>
          </cell>
          <cell r="B1239" t="str">
            <v>CANDIDATO</v>
          </cell>
          <cell r="C1239" t="str">
            <v>CANDIDATO</v>
          </cell>
          <cell r="D1239">
            <v>41431</v>
          </cell>
          <cell r="E1239" t="e">
            <v>#N/A</v>
          </cell>
          <cell r="F1239" t="str">
            <v xml:space="preserve"> </v>
          </cell>
          <cell r="G1239" t="str">
            <v xml:space="preserve"> </v>
          </cell>
          <cell r="H1239" t="str">
            <v>Adriel Ivan</v>
          </cell>
          <cell r="I1239" t="str">
            <v>Jacquez</v>
          </cell>
          <cell r="J1239" t="str">
            <v>Hernández</v>
          </cell>
          <cell r="K1239" t="str">
            <v>Adriel Ivan Jacquez Hernández</v>
          </cell>
          <cell r="L1239" t="str">
            <v>JAHA930218685</v>
          </cell>
          <cell r="M1239" t="str">
            <v>JAHA930218HDGCRD03</v>
          </cell>
          <cell r="N1239" t="str">
            <v>Priv. Pino Suárez No. 310 Col. Hipódromo C.P. 34270</v>
          </cell>
          <cell r="O1239" t="str">
            <v>V</v>
          </cell>
          <cell r="P1239" t="str">
            <v>COL. HIPODROMO</v>
          </cell>
          <cell r="Q1239" t="str">
            <v>Durango</v>
          </cell>
          <cell r="R1239" t="str">
            <v>Victoria de Durango</v>
          </cell>
          <cell r="S1239" t="str">
            <v>Dgo.</v>
          </cell>
          <cell r="T1239">
            <v>6188184485</v>
          </cell>
          <cell r="U1239">
            <v>6181541726</v>
          </cell>
          <cell r="V1239" t="str">
            <v>MEXICANA</v>
          </cell>
          <cell r="W1239" t="str">
            <v>M</v>
          </cell>
          <cell r="X1239" t="str">
            <v>LIC. EN DOCENCIA DE LA LENGUA INGLESA (4° Semestre) PREPARATORIA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 t="str">
            <v>B1</v>
          </cell>
          <cell r="AG1239">
            <v>0</v>
          </cell>
          <cell r="AH1239">
            <v>0</v>
          </cell>
          <cell r="AI1239" t="str">
            <v>crap_maiden@hotmail.com</v>
          </cell>
          <cell r="AJ1239" t="str">
            <v>OK</v>
          </cell>
          <cell r="AK1239" t="str">
            <v>OK</v>
          </cell>
          <cell r="AL1239" t="str">
            <v>OK</v>
          </cell>
          <cell r="AM1239" t="str">
            <v>OK</v>
          </cell>
          <cell r="AN1239" t="str">
            <v>OK</v>
          </cell>
          <cell r="AO1239" t="str">
            <v>OK</v>
          </cell>
          <cell r="AP1239" t="str">
            <v>OK</v>
          </cell>
          <cell r="AQ1239" t="str">
            <v>Jacquez Hernández Adriel Ivan</v>
          </cell>
          <cell r="AR1239">
            <v>0</v>
          </cell>
        </row>
        <row r="1240">
          <cell r="A1240">
            <v>1239</v>
          </cell>
          <cell r="B1240" t="str">
            <v>CANDIDATO</v>
          </cell>
          <cell r="C1240" t="str">
            <v>CANDIDATO</v>
          </cell>
          <cell r="D1240">
            <v>41431</v>
          </cell>
          <cell r="E1240" t="e">
            <v>#N/A</v>
          </cell>
          <cell r="F1240" t="str">
            <v xml:space="preserve"> </v>
          </cell>
          <cell r="G1240" t="str">
            <v xml:space="preserve"> </v>
          </cell>
          <cell r="H1240" t="str">
            <v>Anakaren Edelmira</v>
          </cell>
          <cell r="I1240" t="str">
            <v>González</v>
          </cell>
          <cell r="J1240" t="str">
            <v>Duarte</v>
          </cell>
          <cell r="K1240" t="str">
            <v>Anakaren Edelmira González Duarte</v>
          </cell>
          <cell r="L1240" t="str">
            <v>GODA890619GI0</v>
          </cell>
          <cell r="M1240" t="str">
            <v>GODA890619MDGNRN04</v>
          </cell>
          <cell r="N1240" t="str">
            <v>C. Los Nogales No. 102 Fracc. Los Alamos C.P. 34146</v>
          </cell>
          <cell r="O1240" t="str">
            <v>M</v>
          </cell>
          <cell r="P1240" t="str">
            <v>FRACC. LOS ALAMOS</v>
          </cell>
          <cell r="Q1240" t="str">
            <v>Durango</v>
          </cell>
          <cell r="R1240" t="str">
            <v>Victoria de Durango</v>
          </cell>
          <cell r="S1240" t="str">
            <v>Dgo.</v>
          </cell>
          <cell r="T1240">
            <v>0</v>
          </cell>
          <cell r="U1240">
            <v>6188063187</v>
          </cell>
          <cell r="V1240" t="str">
            <v>MEXICANA</v>
          </cell>
          <cell r="W1240" t="str">
            <v>F</v>
          </cell>
          <cell r="X1240" t="str">
            <v>LIC. EN DERECHO (4° Semestre) PREPARATORIA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 t="str">
            <v>B1</v>
          </cell>
          <cell r="AG1240">
            <v>0</v>
          </cell>
          <cell r="AH1240">
            <v>0</v>
          </cell>
          <cell r="AI1240" t="str">
            <v>tracydu@hotmail.es</v>
          </cell>
          <cell r="AJ1240" t="str">
            <v>OK</v>
          </cell>
          <cell r="AK1240" t="str">
            <v>OK</v>
          </cell>
          <cell r="AL1240" t="str">
            <v>OK</v>
          </cell>
          <cell r="AM1240" t="str">
            <v>OK</v>
          </cell>
          <cell r="AN1240" t="str">
            <v>OK</v>
          </cell>
          <cell r="AO1240" t="str">
            <v>OK</v>
          </cell>
          <cell r="AP1240" t="str">
            <v>OK</v>
          </cell>
          <cell r="AQ1240" t="str">
            <v>González Duarte Anakaren Edelmira</v>
          </cell>
          <cell r="AR1240">
            <v>0</v>
          </cell>
        </row>
        <row r="1241">
          <cell r="A1241">
            <v>1240</v>
          </cell>
          <cell r="B1241" t="str">
            <v>CANDIDATO</v>
          </cell>
          <cell r="C1241" t="str">
            <v>CANDIDATO</v>
          </cell>
          <cell r="D1241">
            <v>41436</v>
          </cell>
          <cell r="E1241" t="e">
            <v>#N/A</v>
          </cell>
          <cell r="F1241" t="str">
            <v xml:space="preserve"> </v>
          </cell>
          <cell r="G1241" t="str">
            <v xml:space="preserve"> </v>
          </cell>
          <cell r="H1241" t="str">
            <v>Julieta</v>
          </cell>
          <cell r="I1241" t="str">
            <v>Gutierrez</v>
          </cell>
          <cell r="J1241" t="str">
            <v>Maldonado</v>
          </cell>
          <cell r="K1241" t="str">
            <v>Julieta Gutierrez Maldonado</v>
          </cell>
          <cell r="L1241" t="str">
            <v>GUMJ800219NL6</v>
          </cell>
          <cell r="M1241" t="str">
            <v>GUMJ800219MDGTLL03</v>
          </cell>
          <cell r="N1241" t="str">
            <v>C. Homero No. 105 Col. Fatima C.P. 34080</v>
          </cell>
          <cell r="O1241" t="str">
            <v>M</v>
          </cell>
          <cell r="P1241" t="str">
            <v>COL. FATIMA</v>
          </cell>
          <cell r="Q1241" t="str">
            <v>Durango</v>
          </cell>
          <cell r="R1241" t="str">
            <v>Victoria de Durango</v>
          </cell>
          <cell r="S1241" t="str">
            <v>Dgo.</v>
          </cell>
          <cell r="T1241">
            <v>6188115760</v>
          </cell>
          <cell r="U1241">
            <v>6181279307</v>
          </cell>
          <cell r="V1241" t="str">
            <v>MEXICANA</v>
          </cell>
          <cell r="W1241" t="str">
            <v>F</v>
          </cell>
          <cell r="X1241" t="str">
            <v>Lic. En Derecho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 t="str">
            <v>B1</v>
          </cell>
          <cell r="AG1241">
            <v>0</v>
          </cell>
          <cell r="AH1241">
            <v>0</v>
          </cell>
          <cell r="AI1241" t="str">
            <v>julieta@pitangasbrasil.com</v>
          </cell>
          <cell r="AJ1241" t="str">
            <v>OK</v>
          </cell>
          <cell r="AK1241" t="str">
            <v>OK</v>
          </cell>
          <cell r="AL1241" t="str">
            <v>OK</v>
          </cell>
          <cell r="AM1241" t="str">
            <v>OK</v>
          </cell>
          <cell r="AN1241" t="str">
            <v>OK</v>
          </cell>
          <cell r="AO1241" t="str">
            <v>OK</v>
          </cell>
          <cell r="AP1241" t="str">
            <v>OK</v>
          </cell>
          <cell r="AQ1241" t="str">
            <v>Gutierrez Maldonado Julieta</v>
          </cell>
          <cell r="AR1241">
            <v>0</v>
          </cell>
        </row>
        <row r="1242">
          <cell r="A1242">
            <v>1241</v>
          </cell>
          <cell r="B1242" t="str">
            <v>CANDIDATO</v>
          </cell>
          <cell r="C1242" t="str">
            <v>CANDIDATO</v>
          </cell>
          <cell r="D1242">
            <v>41438</v>
          </cell>
          <cell r="E1242" t="e">
            <v>#N/A</v>
          </cell>
          <cell r="F1242" t="str">
            <v xml:space="preserve"> </v>
          </cell>
          <cell r="G1242" t="str">
            <v xml:space="preserve"> </v>
          </cell>
          <cell r="H1242" t="str">
            <v>Carlos Alberto</v>
          </cell>
          <cell r="I1242" t="str">
            <v>Valenzuela</v>
          </cell>
          <cell r="J1242" t="str">
            <v>Olvera</v>
          </cell>
          <cell r="K1242" t="str">
            <v>Carlos Alberto Valenzuela Olvera</v>
          </cell>
          <cell r="L1242" t="str">
            <v>VAOC900422EL6</v>
          </cell>
          <cell r="M1242" t="str">
            <v>VAOC900422HDGLLR00</v>
          </cell>
          <cell r="N1242" t="str">
            <v>C. Montecarlo Fracc. La Pradera C.P. 34158</v>
          </cell>
          <cell r="O1242" t="str">
            <v>M</v>
          </cell>
          <cell r="P1242" t="str">
            <v>Fracc. La Pradera</v>
          </cell>
          <cell r="Q1242" t="str">
            <v>Durango</v>
          </cell>
          <cell r="R1242" t="str">
            <v>Victoria de Durango</v>
          </cell>
          <cell r="S1242" t="str">
            <v>Dgo.</v>
          </cell>
          <cell r="T1242">
            <v>6188131950</v>
          </cell>
          <cell r="U1242">
            <v>6181669999</v>
          </cell>
          <cell r="V1242" t="str">
            <v>MEXICANA</v>
          </cell>
          <cell r="W1242" t="str">
            <v>M</v>
          </cell>
          <cell r="X1242" t="str">
            <v>Ing. Electronica (pasante)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 t="str">
            <v>B1</v>
          </cell>
          <cell r="AG1242">
            <v>0</v>
          </cell>
          <cell r="AH1242">
            <v>0</v>
          </cell>
          <cell r="AI1242" t="str">
            <v>cuaco90@hotmail.com</v>
          </cell>
          <cell r="AJ1242" t="str">
            <v>OK</v>
          </cell>
          <cell r="AK1242" t="str">
            <v>OK</v>
          </cell>
          <cell r="AL1242" t="str">
            <v>OK</v>
          </cell>
          <cell r="AM1242" t="str">
            <v>OK</v>
          </cell>
          <cell r="AN1242" t="str">
            <v>OK</v>
          </cell>
          <cell r="AO1242" t="str">
            <v>OK</v>
          </cell>
          <cell r="AP1242" t="str">
            <v>OK</v>
          </cell>
          <cell r="AQ1242" t="str">
            <v>Valenzuela Olvera Carlos Alberto</v>
          </cell>
          <cell r="AR1242">
            <v>0</v>
          </cell>
        </row>
        <row r="1243">
          <cell r="A1243">
            <v>1242</v>
          </cell>
          <cell r="B1243" t="str">
            <v>CANDIDATO</v>
          </cell>
          <cell r="C1243" t="str">
            <v>CANDIDATO</v>
          </cell>
          <cell r="D1243">
            <v>41438</v>
          </cell>
          <cell r="E1243" t="e">
            <v>#N/A</v>
          </cell>
          <cell r="F1243" t="str">
            <v xml:space="preserve"> </v>
          </cell>
          <cell r="G1243" t="str">
            <v xml:space="preserve"> </v>
          </cell>
          <cell r="H1243" t="str">
            <v>Hector</v>
          </cell>
          <cell r="I1243" t="str">
            <v>Arreola</v>
          </cell>
          <cell r="J1243" t="str">
            <v>Martinez</v>
          </cell>
          <cell r="K1243" t="str">
            <v>Hector Arreola Martinez</v>
          </cell>
          <cell r="L1243" t="str">
            <v>AEMH820823HG6</v>
          </cell>
          <cell r="M1243" t="str">
            <v>AEMH820823HDGRRC01</v>
          </cell>
          <cell r="N1243" t="str">
            <v>C. Elpidio G. Velazquez No. 609 Col. J. Gpe. Rodriguez C.P. 34280</v>
          </cell>
          <cell r="O1243" t="str">
            <v>MV</v>
          </cell>
          <cell r="P1243" t="str">
            <v>COL. J. GPE. RODRIGUEZ</v>
          </cell>
          <cell r="Q1243" t="str">
            <v>Durango</v>
          </cell>
          <cell r="R1243" t="str">
            <v>Victoria de Durango</v>
          </cell>
          <cell r="S1243" t="str">
            <v>Dgo.</v>
          </cell>
          <cell r="T1243">
            <v>6181533157</v>
          </cell>
          <cell r="U1243">
            <v>0</v>
          </cell>
          <cell r="V1243" t="str">
            <v>MEXICANA</v>
          </cell>
          <cell r="W1243" t="str">
            <v>M</v>
          </cell>
          <cell r="X1243" t="str">
            <v>High School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 t="str">
            <v>hector_25q@live.com</v>
          </cell>
          <cell r="AJ1243" t="str">
            <v>OK</v>
          </cell>
          <cell r="AK1243" t="str">
            <v>OK</v>
          </cell>
          <cell r="AL1243" t="str">
            <v>OK</v>
          </cell>
          <cell r="AM1243" t="str">
            <v>OK</v>
          </cell>
          <cell r="AN1243" t="str">
            <v>OK</v>
          </cell>
          <cell r="AO1243" t="str">
            <v>OK</v>
          </cell>
          <cell r="AP1243" t="str">
            <v>OK</v>
          </cell>
          <cell r="AQ1243" t="str">
            <v>Arreola Martinez Hector</v>
          </cell>
          <cell r="AR1243">
            <v>0</v>
          </cell>
        </row>
        <row r="1244">
          <cell r="A1244">
            <v>1243</v>
          </cell>
          <cell r="B1244" t="str">
            <v>CANDIDATO</v>
          </cell>
          <cell r="C1244" t="str">
            <v>CANDIDATO</v>
          </cell>
          <cell r="D1244">
            <v>41438</v>
          </cell>
          <cell r="E1244" t="e">
            <v>#N/A</v>
          </cell>
          <cell r="F1244" t="str">
            <v xml:space="preserve"> </v>
          </cell>
          <cell r="G1244" t="str">
            <v xml:space="preserve"> </v>
          </cell>
          <cell r="H1244" t="str">
            <v>Carlos Omar</v>
          </cell>
          <cell r="I1244" t="str">
            <v>Gamboa</v>
          </cell>
          <cell r="J1244" t="str">
            <v>Rocha</v>
          </cell>
          <cell r="K1244" t="str">
            <v>Carlos Omar Gamboa Rocha</v>
          </cell>
          <cell r="L1244" t="str">
            <v>GARC851012DZ2</v>
          </cell>
          <cell r="M1244" t="str">
            <v>GARC851012HDGMCR02</v>
          </cell>
          <cell r="N1244" t="str">
            <v>C. Nobelio No. 602 Col. Luis Echeverria C.P. 34250</v>
          </cell>
          <cell r="O1244" t="str">
            <v>MV</v>
          </cell>
          <cell r="P1244" t="str">
            <v>COL. LUIS ECHEVERRIA</v>
          </cell>
          <cell r="Q1244" t="str">
            <v>Durango</v>
          </cell>
          <cell r="R1244" t="str">
            <v>Victoria de Durango</v>
          </cell>
          <cell r="S1244" t="str">
            <v>Dgo.</v>
          </cell>
          <cell r="T1244">
            <v>6188101115</v>
          </cell>
          <cell r="U1244">
            <v>0</v>
          </cell>
          <cell r="V1244" t="str">
            <v>MEXICANA</v>
          </cell>
          <cell r="W1244" t="str">
            <v>M</v>
          </cell>
          <cell r="X1244" t="str">
            <v>High School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 t="str">
            <v>heyhello293@yahoo.com</v>
          </cell>
          <cell r="AJ1244" t="str">
            <v>OK</v>
          </cell>
          <cell r="AK1244" t="str">
            <v>OK</v>
          </cell>
          <cell r="AL1244" t="str">
            <v>OK</v>
          </cell>
          <cell r="AM1244" t="str">
            <v>OK</v>
          </cell>
          <cell r="AN1244" t="str">
            <v>OK</v>
          </cell>
          <cell r="AO1244" t="str">
            <v>OK</v>
          </cell>
          <cell r="AP1244" t="str">
            <v>OK</v>
          </cell>
          <cell r="AQ1244" t="str">
            <v>Gamboa Rocha Carlos Omar</v>
          </cell>
          <cell r="AR1244">
            <v>0</v>
          </cell>
        </row>
        <row r="1245">
          <cell r="A1245">
            <v>1244</v>
          </cell>
          <cell r="B1245" t="str">
            <v>ASIGNADO</v>
          </cell>
          <cell r="C1245">
            <v>1244</v>
          </cell>
          <cell r="D1245">
            <v>41439</v>
          </cell>
          <cell r="E1245">
            <v>1244</v>
          </cell>
          <cell r="F1245" t="str">
            <v>1° de Octubre</v>
          </cell>
          <cell r="G1245" t="str">
            <v>PNIEB</v>
          </cell>
          <cell r="H1245" t="str">
            <v>Josue Job</v>
          </cell>
          <cell r="I1245" t="str">
            <v>Azcona</v>
          </cell>
          <cell r="J1245" t="str">
            <v>Reyes</v>
          </cell>
          <cell r="K1245" t="str">
            <v>Josue Job Azcona Reyes</v>
          </cell>
          <cell r="L1245" t="str">
            <v>AORJ920724CX2</v>
          </cell>
          <cell r="M1245" t="str">
            <v>AORJ920724HDGZYS07</v>
          </cell>
          <cell r="N1245" t="str">
            <v>C. Cuarzo No. 301 Fracc. Joyas del Valle C.P. 34237</v>
          </cell>
          <cell r="O1245" t="str">
            <v>V</v>
          </cell>
          <cell r="P1245" t="str">
            <v>FRACC. JOYAS DEL VALLE</v>
          </cell>
          <cell r="Q1245" t="str">
            <v>Durango</v>
          </cell>
          <cell r="R1245" t="str">
            <v>Victoria de Durango</v>
          </cell>
          <cell r="S1245" t="str">
            <v>Dgo.</v>
          </cell>
          <cell r="T1245">
            <v>6181180896</v>
          </cell>
          <cell r="U1245">
            <v>6188043324</v>
          </cell>
          <cell r="V1245" t="str">
            <v>MEXICANA</v>
          </cell>
          <cell r="W1245" t="str">
            <v>M</v>
          </cell>
          <cell r="X1245" t="str">
            <v>Lic. En Mercadotecnia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 t="str">
            <v>B2</v>
          </cell>
          <cell r="AG1245">
            <v>0</v>
          </cell>
          <cell r="AH1245">
            <v>0</v>
          </cell>
          <cell r="AI1245" t="str">
            <v>josue_azcona@hotmail.com</v>
          </cell>
          <cell r="AJ1245" t="str">
            <v>OK</v>
          </cell>
          <cell r="AK1245" t="str">
            <v>OK</v>
          </cell>
          <cell r="AL1245" t="str">
            <v>OK</v>
          </cell>
          <cell r="AM1245" t="str">
            <v>OK</v>
          </cell>
          <cell r="AN1245" t="str">
            <v>OK</v>
          </cell>
          <cell r="AO1245" t="str">
            <v>OK</v>
          </cell>
          <cell r="AP1245" t="str">
            <v>OK</v>
          </cell>
          <cell r="AQ1245" t="str">
            <v>Azcona Reyes Josue Job</v>
          </cell>
          <cell r="AR1245">
            <v>0</v>
          </cell>
        </row>
        <row r="1246">
          <cell r="A1246">
            <v>1245</v>
          </cell>
          <cell r="B1246" t="str">
            <v>CANDIDATO</v>
          </cell>
          <cell r="C1246" t="str">
            <v>CANDIDATO</v>
          </cell>
          <cell r="D1246">
            <v>41439</v>
          </cell>
          <cell r="E1246" t="e">
            <v>#N/A</v>
          </cell>
          <cell r="F1246" t="str">
            <v xml:space="preserve"> </v>
          </cell>
          <cell r="G1246" t="str">
            <v xml:space="preserve"> </v>
          </cell>
          <cell r="H1246" t="str">
            <v>Jesus Manuel</v>
          </cell>
          <cell r="I1246" t="str">
            <v>Lujan</v>
          </cell>
          <cell r="J1246" t="str">
            <v>Anguiano</v>
          </cell>
          <cell r="K1246" t="str">
            <v>Jesus Manuel Lujan Anguiano</v>
          </cell>
          <cell r="L1246" t="str">
            <v>LUAJ900114IY0</v>
          </cell>
          <cell r="M1246" t="str">
            <v>LUAJ900114HDGJNS00</v>
          </cell>
          <cell r="N1246" t="str">
            <v>C. Donato Guerra No. 311 Zona Centro C.P. 34000</v>
          </cell>
          <cell r="O1246" t="str">
            <v>M</v>
          </cell>
          <cell r="P1246" t="str">
            <v>Zona Centro</v>
          </cell>
          <cell r="Q1246" t="str">
            <v>Durango</v>
          </cell>
          <cell r="R1246" t="str">
            <v>Victoria de Durango</v>
          </cell>
          <cell r="S1246" t="str">
            <v>Dgo.</v>
          </cell>
          <cell r="T1246">
            <v>6188128141</v>
          </cell>
          <cell r="U1246">
            <v>6181012691</v>
          </cell>
          <cell r="V1246" t="str">
            <v>MEXICANA</v>
          </cell>
          <cell r="W1246" t="str">
            <v>M</v>
          </cell>
          <cell r="X1246" t="str">
            <v>Lic. En Administracion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 t="str">
            <v>B1</v>
          </cell>
          <cell r="AG1246">
            <v>0</v>
          </cell>
          <cell r="AH1246">
            <v>0</v>
          </cell>
          <cell r="AI1246" t="str">
            <v>chuma_xliv@hotmail.com</v>
          </cell>
          <cell r="AJ1246" t="str">
            <v>OK</v>
          </cell>
          <cell r="AK1246" t="str">
            <v>OK</v>
          </cell>
          <cell r="AL1246" t="str">
            <v>OK</v>
          </cell>
          <cell r="AM1246" t="str">
            <v>OK</v>
          </cell>
          <cell r="AN1246" t="str">
            <v>OK</v>
          </cell>
          <cell r="AO1246" t="str">
            <v>OK</v>
          </cell>
          <cell r="AP1246" t="str">
            <v>OK</v>
          </cell>
          <cell r="AQ1246" t="str">
            <v>Lujan Anguiano Jesus Manuel</v>
          </cell>
          <cell r="AR1246">
            <v>0</v>
          </cell>
        </row>
        <row r="1247">
          <cell r="A1247">
            <v>1246</v>
          </cell>
          <cell r="B1247" t="str">
            <v>ASIGNADO</v>
          </cell>
          <cell r="C1247">
            <v>1246</v>
          </cell>
          <cell r="D1247">
            <v>41443</v>
          </cell>
          <cell r="E1247">
            <v>1246</v>
          </cell>
          <cell r="F1247" t="str">
            <v>1° de Septiembre</v>
          </cell>
          <cell r="G1247" t="str">
            <v>PNIEB</v>
          </cell>
          <cell r="H1247" t="str">
            <v>Ludivina Sarahi</v>
          </cell>
          <cell r="I1247" t="str">
            <v>Díaz</v>
          </cell>
          <cell r="J1247" t="str">
            <v>Hernández</v>
          </cell>
          <cell r="K1247" t="str">
            <v>Ludivina Sarahi Díaz Hernández</v>
          </cell>
          <cell r="L1247" t="str">
            <v>DIHL90071386A</v>
          </cell>
          <cell r="M1247" t="str">
            <v>DIHL900713MCLZRD06</v>
          </cell>
          <cell r="N1247" t="str">
            <v>Av. del Hierro No. 625 Fracc. Cuidad Industrial C.P. 34229</v>
          </cell>
          <cell r="O1247" t="str">
            <v>M</v>
          </cell>
          <cell r="P1247" t="str">
            <v>Fracc. Cuidad Industrial</v>
          </cell>
          <cell r="Q1247" t="str">
            <v>Durango</v>
          </cell>
          <cell r="R1247" t="str">
            <v>Victoria de Durango</v>
          </cell>
          <cell r="S1247" t="str">
            <v>Dgo.</v>
          </cell>
          <cell r="T1247">
            <v>6188144211</v>
          </cell>
          <cell r="U1247">
            <v>6181393293</v>
          </cell>
          <cell r="V1247" t="str">
            <v>MEXICANA</v>
          </cell>
          <cell r="W1247" t="str">
            <v>F</v>
          </cell>
          <cell r="X1247" t="str">
            <v>Lic. En Idiomas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 t="str">
            <v>B2</v>
          </cell>
          <cell r="AG1247">
            <v>0</v>
          </cell>
          <cell r="AH1247">
            <v>0</v>
          </cell>
          <cell r="AI1247" t="str">
            <v>sarahidiaz413@gmail.com</v>
          </cell>
          <cell r="AJ1247" t="str">
            <v>OK</v>
          </cell>
          <cell r="AK1247" t="str">
            <v>OK</v>
          </cell>
          <cell r="AL1247" t="str">
            <v>OK</v>
          </cell>
          <cell r="AM1247" t="str">
            <v>OK</v>
          </cell>
          <cell r="AN1247" t="str">
            <v>OK</v>
          </cell>
          <cell r="AO1247" t="str">
            <v>OK</v>
          </cell>
          <cell r="AP1247" t="str">
            <v>OK</v>
          </cell>
          <cell r="AQ1247" t="str">
            <v>Díaz Hernández Ludivina Sarahi</v>
          </cell>
          <cell r="AR1247">
            <v>0</v>
          </cell>
        </row>
        <row r="1248">
          <cell r="A1248">
            <v>1247</v>
          </cell>
          <cell r="B1248" t="str">
            <v>CANDIDATO</v>
          </cell>
          <cell r="C1248" t="str">
            <v>CANDIDATO</v>
          </cell>
          <cell r="D1248">
            <v>41443</v>
          </cell>
          <cell r="E1248" t="e">
            <v>#N/A</v>
          </cell>
          <cell r="F1248" t="str">
            <v xml:space="preserve"> </v>
          </cell>
          <cell r="G1248" t="str">
            <v xml:space="preserve"> </v>
          </cell>
          <cell r="H1248" t="str">
            <v>Armando Evelio</v>
          </cell>
          <cell r="I1248" t="str">
            <v>Hernández</v>
          </cell>
          <cell r="J1248" t="str">
            <v>Lechuga</v>
          </cell>
          <cell r="K1248" t="str">
            <v>Armando Evelio Hernández Lechuga</v>
          </cell>
          <cell r="L1248" t="str">
            <v>HELA810507BS8</v>
          </cell>
          <cell r="M1248" t="str">
            <v>HELA810507HDGRCR02</v>
          </cell>
          <cell r="N1248" t="str">
            <v>C. Salvador Nava Rodríguez No. 1252 Col. Real del Prado C.P.  34080</v>
          </cell>
          <cell r="O1248" t="str">
            <v>M</v>
          </cell>
          <cell r="P1248" t="str">
            <v>COL. REAL DEL PRADO</v>
          </cell>
          <cell r="Q1248" t="str">
            <v>Durango</v>
          </cell>
          <cell r="R1248" t="str">
            <v>Victoria de Durango</v>
          </cell>
          <cell r="S1248" t="str">
            <v>Dgo.</v>
          </cell>
          <cell r="T1248">
            <v>6181131821</v>
          </cell>
          <cell r="U1248">
            <v>6181708163</v>
          </cell>
          <cell r="V1248" t="str">
            <v>MEXICANA</v>
          </cell>
          <cell r="W1248" t="str">
            <v>M</v>
          </cell>
          <cell r="X1248" t="str">
            <v>Lic. Administración (pasante)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 t="str">
            <v>B1</v>
          </cell>
          <cell r="AG1248">
            <v>0</v>
          </cell>
          <cell r="AH1248">
            <v>0</v>
          </cell>
          <cell r="AI1248" t="str">
            <v>armando_hernandez_77@hotmail.com</v>
          </cell>
          <cell r="AJ1248" t="str">
            <v>OK</v>
          </cell>
          <cell r="AK1248" t="str">
            <v>OK</v>
          </cell>
          <cell r="AL1248" t="str">
            <v>OK</v>
          </cell>
          <cell r="AM1248" t="str">
            <v>OK</v>
          </cell>
          <cell r="AN1248" t="str">
            <v>OK</v>
          </cell>
          <cell r="AO1248" t="str">
            <v>OK</v>
          </cell>
          <cell r="AP1248" t="str">
            <v>OK</v>
          </cell>
          <cell r="AQ1248" t="str">
            <v>Hernández Lechuga Armando Evelio</v>
          </cell>
          <cell r="AR1248">
            <v>0</v>
          </cell>
        </row>
        <row r="1249">
          <cell r="A1249">
            <v>1248</v>
          </cell>
          <cell r="B1249" t="str">
            <v>ASIGNADO</v>
          </cell>
          <cell r="C1249">
            <v>1248</v>
          </cell>
          <cell r="D1249">
            <v>41445</v>
          </cell>
          <cell r="E1249">
            <v>1248</v>
          </cell>
          <cell r="F1249" t="str">
            <v>1° de Septiembre</v>
          </cell>
          <cell r="G1249" t="str">
            <v>PNIEB</v>
          </cell>
          <cell r="H1249" t="str">
            <v>Rocio Carolina</v>
          </cell>
          <cell r="I1249" t="str">
            <v>Hernández</v>
          </cell>
          <cell r="J1249" t="str">
            <v>Pérez</v>
          </cell>
          <cell r="K1249" t="str">
            <v>Rocio Carolina Hernández Pérez</v>
          </cell>
          <cell r="L1249" t="str">
            <v>HEPR9109081K4</v>
          </cell>
          <cell r="M1249" t="str">
            <v>HEPR910908MDGRRC09</v>
          </cell>
          <cell r="N1249" t="str">
            <v>C. Jesus García No. 513 Col. Armando del Castillo Franco C.P. 34214</v>
          </cell>
          <cell r="O1249" t="str">
            <v>M</v>
          </cell>
          <cell r="P1249" t="str">
            <v xml:space="preserve">COL. ARMANDO DEL CASTILLO FRANCO </v>
          </cell>
          <cell r="Q1249" t="str">
            <v>Durango</v>
          </cell>
          <cell r="R1249" t="str">
            <v>Victoria de Durango</v>
          </cell>
          <cell r="S1249" t="str">
            <v>Dgo.</v>
          </cell>
          <cell r="T1249">
            <v>6181291065</v>
          </cell>
          <cell r="U1249">
            <v>6181660828</v>
          </cell>
          <cell r="V1249" t="str">
            <v>MEXICANA</v>
          </cell>
          <cell r="W1249" t="str">
            <v>F</v>
          </cell>
          <cell r="X1249" t="str">
            <v>Lic. En Docencia de la Lengua Inglesa (Pasante)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 t="str">
            <v>B1</v>
          </cell>
          <cell r="AG1249">
            <v>0</v>
          </cell>
          <cell r="AH1249">
            <v>0</v>
          </cell>
          <cell r="AI1249" t="str">
            <v>virgo_rozio@hotmail.com</v>
          </cell>
          <cell r="AJ1249" t="str">
            <v>OK</v>
          </cell>
          <cell r="AK1249" t="str">
            <v>OK</v>
          </cell>
          <cell r="AL1249" t="str">
            <v>OK</v>
          </cell>
          <cell r="AM1249" t="str">
            <v>OK</v>
          </cell>
          <cell r="AN1249" t="str">
            <v>OK</v>
          </cell>
          <cell r="AO1249" t="str">
            <v>OK</v>
          </cell>
          <cell r="AP1249" t="str">
            <v>OK</v>
          </cell>
          <cell r="AQ1249" t="str">
            <v>Hernández Pérez Rocio Carolina</v>
          </cell>
          <cell r="AR1249">
            <v>0</v>
          </cell>
        </row>
        <row r="1250">
          <cell r="A1250">
            <v>1249</v>
          </cell>
          <cell r="B1250" t="str">
            <v>CANDIDATO</v>
          </cell>
          <cell r="C1250" t="str">
            <v>CANDIDATO</v>
          </cell>
          <cell r="D1250">
            <v>41446</v>
          </cell>
          <cell r="E1250" t="e">
            <v>#N/A</v>
          </cell>
          <cell r="F1250" t="str">
            <v xml:space="preserve"> </v>
          </cell>
          <cell r="G1250" t="str">
            <v xml:space="preserve"> </v>
          </cell>
          <cell r="H1250" t="str">
            <v>Pedro Abraham</v>
          </cell>
          <cell r="I1250" t="str">
            <v>Valenzuela</v>
          </cell>
          <cell r="J1250" t="str">
            <v>Olvera</v>
          </cell>
          <cell r="K1250" t="str">
            <v>Pedro Abraham Valenzuela Olvera</v>
          </cell>
          <cell r="L1250" t="str">
            <v>VAOP810807412</v>
          </cell>
          <cell r="M1250" t="str">
            <v>VAOP810807HDGLLD07</v>
          </cell>
          <cell r="N1250" t="str">
            <v>C. Monte Carlo No. 100 Fracc. La Pradera C.P. 34150</v>
          </cell>
          <cell r="O1250" t="str">
            <v>V</v>
          </cell>
          <cell r="P1250" t="str">
            <v>Fracc. La Pradera</v>
          </cell>
          <cell r="Q1250" t="str">
            <v>Durango</v>
          </cell>
          <cell r="R1250" t="str">
            <v>Victoria de Durango</v>
          </cell>
          <cell r="S1250" t="str">
            <v>Dgo.</v>
          </cell>
          <cell r="T1250">
            <v>6188131950</v>
          </cell>
          <cell r="U1250">
            <v>6188393545</v>
          </cell>
          <cell r="V1250" t="str">
            <v>MEXICANA</v>
          </cell>
          <cell r="W1250" t="str">
            <v>M</v>
          </cell>
          <cell r="X1250" t="str">
            <v>Ing. Mecanica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 t="str">
            <v>B1</v>
          </cell>
          <cell r="AG1250">
            <v>0</v>
          </cell>
          <cell r="AH1250">
            <v>0</v>
          </cell>
          <cell r="AI1250" t="str">
            <v>valenzuelaitd@hotmail.com</v>
          </cell>
          <cell r="AJ1250" t="str">
            <v>OK</v>
          </cell>
          <cell r="AK1250" t="str">
            <v>OK</v>
          </cell>
          <cell r="AL1250" t="str">
            <v>OK</v>
          </cell>
          <cell r="AM1250" t="str">
            <v>OK</v>
          </cell>
          <cell r="AN1250" t="str">
            <v>OK</v>
          </cell>
          <cell r="AO1250" t="str">
            <v>OK</v>
          </cell>
          <cell r="AP1250" t="str">
            <v>OK</v>
          </cell>
          <cell r="AQ1250" t="str">
            <v>Valenzuela Olvera Pedro Abraham</v>
          </cell>
          <cell r="AR1250">
            <v>0</v>
          </cell>
        </row>
        <row r="1251">
          <cell r="A1251">
            <v>1250</v>
          </cell>
          <cell r="B1251" t="str">
            <v>ASIGNADO</v>
          </cell>
          <cell r="C1251">
            <v>1250</v>
          </cell>
          <cell r="D1251">
            <v>41450</v>
          </cell>
          <cell r="E1251">
            <v>1250</v>
          </cell>
          <cell r="F1251" t="str">
            <v>1° de Septiembre</v>
          </cell>
          <cell r="G1251" t="str">
            <v>PNIEB</v>
          </cell>
          <cell r="H1251" t="str">
            <v>Teresa Karina</v>
          </cell>
          <cell r="I1251" t="str">
            <v>Santillano</v>
          </cell>
          <cell r="J1251" t="str">
            <v>Gómez</v>
          </cell>
          <cell r="K1251" t="str">
            <v>Teresa Karina Santillano Gómez</v>
          </cell>
          <cell r="L1251" t="str">
            <v>SAGT810819PZ6</v>
          </cell>
          <cell r="M1251" t="str">
            <v>SAGT810819MDGNMR08</v>
          </cell>
          <cell r="N1251" t="str">
            <v>C. Predio Las Mesas No. 218 Fracc. Villas de San Francisco C.P. 34250</v>
          </cell>
          <cell r="O1251" t="str">
            <v>M</v>
          </cell>
          <cell r="P1251" t="str">
            <v>FRACC. VILLAS DE SAN FRANCISCO</v>
          </cell>
          <cell r="Q1251" t="str">
            <v>Durango</v>
          </cell>
          <cell r="R1251" t="str">
            <v>Victoria de Durango</v>
          </cell>
          <cell r="S1251" t="str">
            <v>Dgo.</v>
          </cell>
          <cell r="T1251">
            <v>6188182232</v>
          </cell>
          <cell r="U1251">
            <v>6181719084</v>
          </cell>
          <cell r="V1251" t="str">
            <v>MEXICANA</v>
          </cell>
          <cell r="W1251" t="str">
            <v>F</v>
          </cell>
          <cell r="X1251" t="str">
            <v>Licenciado en Ciencias y Tecnicas de la Comunicación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 t="str">
            <v>B2</v>
          </cell>
          <cell r="AG1251">
            <v>0</v>
          </cell>
          <cell r="AH1251">
            <v>0</v>
          </cell>
          <cell r="AI1251" t="str">
            <v>gitana_ja@hotmail.com</v>
          </cell>
          <cell r="AJ1251" t="str">
            <v>OK</v>
          </cell>
          <cell r="AK1251" t="str">
            <v>OK</v>
          </cell>
          <cell r="AL1251" t="str">
            <v>OK</v>
          </cell>
          <cell r="AM1251" t="str">
            <v>OK</v>
          </cell>
          <cell r="AN1251" t="str">
            <v>OK</v>
          </cell>
          <cell r="AO1251" t="str">
            <v>OK</v>
          </cell>
          <cell r="AP1251" t="str">
            <v>OK</v>
          </cell>
          <cell r="AQ1251" t="str">
            <v>Santillano Gómez Teresa Karina</v>
          </cell>
          <cell r="AR1251">
            <v>0</v>
          </cell>
        </row>
        <row r="1252">
          <cell r="A1252">
            <v>1251</v>
          </cell>
          <cell r="B1252" t="str">
            <v>ASIGNADO</v>
          </cell>
          <cell r="C1252">
            <v>1251</v>
          </cell>
          <cell r="D1252">
            <v>41451</v>
          </cell>
          <cell r="E1252">
            <v>1251</v>
          </cell>
          <cell r="F1252" t="str">
            <v>1° de Septiembre</v>
          </cell>
          <cell r="G1252" t="str">
            <v>PNIEB</v>
          </cell>
          <cell r="H1252" t="str">
            <v>Omar</v>
          </cell>
          <cell r="I1252" t="str">
            <v>Bailón</v>
          </cell>
          <cell r="J1252" t="str">
            <v>Zamudio</v>
          </cell>
          <cell r="K1252" t="str">
            <v>Omar Bailón Zamudio</v>
          </cell>
          <cell r="L1252" t="str">
            <v>BAZO870625652</v>
          </cell>
          <cell r="M1252" t="str">
            <v>BAZO870625HDGLMM05</v>
          </cell>
          <cell r="N1252" t="str">
            <v>C. Las Veredas No. 124 Fracc. Colinas del Saltito C.P. 34105</v>
          </cell>
          <cell r="O1252" t="str">
            <v>MV</v>
          </cell>
          <cell r="P1252" t="str">
            <v>Fracc. Colinas del Saltito</v>
          </cell>
          <cell r="Q1252" t="str">
            <v>Durango</v>
          </cell>
          <cell r="R1252" t="str">
            <v>Victoria de Durango</v>
          </cell>
          <cell r="S1252" t="str">
            <v>Dgo.</v>
          </cell>
          <cell r="T1252">
            <v>6181300158</v>
          </cell>
          <cell r="U1252">
            <v>6181667500</v>
          </cell>
          <cell r="V1252" t="str">
            <v>MEXICANA</v>
          </cell>
          <cell r="W1252" t="str">
            <v>M</v>
          </cell>
          <cell r="X1252" t="str">
            <v>Ing. Civil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 t="str">
            <v>C1</v>
          </cell>
          <cell r="AG1252">
            <v>0</v>
          </cell>
          <cell r="AH1252">
            <v>0</v>
          </cell>
          <cell r="AI1252" t="str">
            <v>obailonz@hotmail.com</v>
          </cell>
          <cell r="AJ1252" t="str">
            <v>OK</v>
          </cell>
          <cell r="AK1252" t="str">
            <v>OK</v>
          </cell>
          <cell r="AL1252" t="str">
            <v>OK</v>
          </cell>
          <cell r="AM1252" t="str">
            <v>OK</v>
          </cell>
          <cell r="AN1252" t="str">
            <v>OK</v>
          </cell>
          <cell r="AO1252" t="str">
            <v>OK</v>
          </cell>
          <cell r="AP1252" t="str">
            <v>OK</v>
          </cell>
          <cell r="AQ1252" t="str">
            <v>Bailón Zamudio Omar</v>
          </cell>
          <cell r="AR1252">
            <v>0</v>
          </cell>
        </row>
        <row r="1253">
          <cell r="A1253">
            <v>1252</v>
          </cell>
          <cell r="B1253" t="str">
            <v>CANDIDATO</v>
          </cell>
          <cell r="C1253" t="str">
            <v>CANDIDATO</v>
          </cell>
          <cell r="D1253">
            <v>41456</v>
          </cell>
          <cell r="E1253" t="e">
            <v>#N/A</v>
          </cell>
          <cell r="F1253" t="str">
            <v xml:space="preserve"> </v>
          </cell>
          <cell r="G1253" t="str">
            <v xml:space="preserve"> </v>
          </cell>
          <cell r="H1253" t="str">
            <v>Nancy Verónica</v>
          </cell>
          <cell r="I1253" t="str">
            <v>García</v>
          </cell>
          <cell r="J1253" t="str">
            <v>Esquivel</v>
          </cell>
          <cell r="K1253" t="str">
            <v>Nancy Verónica García Esquivel</v>
          </cell>
          <cell r="L1253" t="str">
            <v>GAEN920903AP9</v>
          </cell>
          <cell r="M1253" t="str">
            <v>GAEN920903MDGRSN04</v>
          </cell>
          <cell r="N1253" t="str">
            <v>C. Nueva Delhi No. 306 Col. Universal C.P. 34165</v>
          </cell>
          <cell r="O1253" t="str">
            <v>MV</v>
          </cell>
          <cell r="P1253" t="str">
            <v>Col. Universal</v>
          </cell>
          <cell r="Q1253" t="str">
            <v>Durango</v>
          </cell>
          <cell r="R1253" t="str">
            <v>Victoria de Durango</v>
          </cell>
          <cell r="S1253" t="str">
            <v>Dgo.</v>
          </cell>
          <cell r="T1253">
            <v>6188170479</v>
          </cell>
          <cell r="U1253">
            <v>6181067280</v>
          </cell>
          <cell r="V1253" t="str">
            <v>MEXICANA</v>
          </cell>
          <cell r="W1253" t="str">
            <v>F</v>
          </cell>
          <cell r="X1253" t="str">
            <v>Bachillerato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 t="str">
            <v>B2</v>
          </cell>
          <cell r="AG1253">
            <v>0</v>
          </cell>
          <cell r="AH1253">
            <v>0</v>
          </cell>
          <cell r="AI1253" t="str">
            <v>nanziii.ge@hotmail.com</v>
          </cell>
          <cell r="AJ1253" t="str">
            <v>OK</v>
          </cell>
          <cell r="AK1253" t="str">
            <v>OK</v>
          </cell>
          <cell r="AL1253" t="str">
            <v>OK</v>
          </cell>
          <cell r="AM1253" t="str">
            <v>OK</v>
          </cell>
          <cell r="AN1253" t="str">
            <v>OK</v>
          </cell>
          <cell r="AO1253" t="str">
            <v>OK</v>
          </cell>
          <cell r="AP1253" t="str">
            <v>OK</v>
          </cell>
          <cell r="AQ1253" t="str">
            <v>García Esquivel Nancy Verónica</v>
          </cell>
          <cell r="AR1253">
            <v>0</v>
          </cell>
        </row>
        <row r="1254">
          <cell r="A1254">
            <v>1253</v>
          </cell>
          <cell r="B1254" t="str">
            <v>CANDIDATO</v>
          </cell>
          <cell r="C1254" t="str">
            <v>CANDIDATO</v>
          </cell>
          <cell r="D1254">
            <v>41456</v>
          </cell>
          <cell r="E1254" t="e">
            <v>#N/A</v>
          </cell>
          <cell r="F1254" t="str">
            <v xml:space="preserve"> </v>
          </cell>
          <cell r="G1254" t="str">
            <v xml:space="preserve"> </v>
          </cell>
          <cell r="H1254" t="str">
            <v>Alma Rocio</v>
          </cell>
          <cell r="I1254" t="str">
            <v>Soto</v>
          </cell>
          <cell r="J1254" t="str">
            <v>Salas</v>
          </cell>
          <cell r="K1254" t="str">
            <v>Alma Rocio Soto Salas</v>
          </cell>
          <cell r="L1254" t="str">
            <v>SOSA780925L99</v>
          </cell>
          <cell r="M1254" t="str">
            <v>SOSA780925MDGTLL03</v>
          </cell>
          <cell r="N1254" t="str">
            <v>C. Costa Rica No. 103 Col. Universal</v>
          </cell>
          <cell r="O1254" t="str">
            <v>V</v>
          </cell>
          <cell r="P1254" t="str">
            <v>Col. Universal</v>
          </cell>
          <cell r="Q1254" t="str">
            <v>Durango</v>
          </cell>
          <cell r="R1254" t="str">
            <v>Victoria de Durango</v>
          </cell>
          <cell r="S1254" t="str">
            <v>Dgo.</v>
          </cell>
          <cell r="T1254">
            <v>6188101464</v>
          </cell>
          <cell r="U1254">
            <v>6181085828</v>
          </cell>
          <cell r="V1254" t="str">
            <v>MEXICANA</v>
          </cell>
          <cell r="W1254" t="str">
            <v>F</v>
          </cell>
          <cell r="X1254" t="str">
            <v>Bachillerato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 t="str">
            <v>B2</v>
          </cell>
          <cell r="AG1254">
            <v>0</v>
          </cell>
          <cell r="AH1254">
            <v>0</v>
          </cell>
          <cell r="AI1254" t="str">
            <v>arocio.soto.ele@gmail.com</v>
          </cell>
          <cell r="AJ1254" t="str">
            <v>OK</v>
          </cell>
          <cell r="AK1254" t="str">
            <v>OK</v>
          </cell>
          <cell r="AL1254" t="str">
            <v>OK</v>
          </cell>
          <cell r="AM1254" t="str">
            <v>OK</v>
          </cell>
          <cell r="AN1254" t="str">
            <v>OK</v>
          </cell>
          <cell r="AO1254" t="str">
            <v>OK</v>
          </cell>
          <cell r="AP1254" t="str">
            <v>OK</v>
          </cell>
          <cell r="AQ1254" t="str">
            <v>Soto Salas Alma Rocio</v>
          </cell>
          <cell r="AR1254">
            <v>0</v>
          </cell>
        </row>
        <row r="1255">
          <cell r="A1255">
            <v>1254</v>
          </cell>
          <cell r="B1255" t="str">
            <v>CANDIDATO</v>
          </cell>
          <cell r="C1255" t="str">
            <v>CANDIDATO</v>
          </cell>
          <cell r="D1255">
            <v>41457</v>
          </cell>
          <cell r="E1255" t="e">
            <v>#N/A</v>
          </cell>
          <cell r="F1255" t="str">
            <v xml:space="preserve"> </v>
          </cell>
          <cell r="G1255" t="str">
            <v xml:space="preserve"> </v>
          </cell>
          <cell r="H1255" t="str">
            <v>José Alfredo</v>
          </cell>
          <cell r="I1255" t="str">
            <v>Navarrete</v>
          </cell>
          <cell r="J1255" t="str">
            <v>Quiñones</v>
          </cell>
          <cell r="K1255" t="str">
            <v>José Alfredo Navarrete Quiñones</v>
          </cell>
          <cell r="L1255" t="str">
            <v>QUNA920920BW6</v>
          </cell>
          <cell r="M1255" t="str">
            <v>QUNA920920HDGXVL04</v>
          </cell>
          <cell r="N1255" t="str">
            <v>C. Camino del Ciclón No. 106 Fracc. Los Remedios C.P. 34100</v>
          </cell>
          <cell r="O1255" t="str">
            <v>V</v>
          </cell>
          <cell r="P1255" t="str">
            <v>FRACC. LOS REMEDIOS</v>
          </cell>
          <cell r="Q1255" t="str">
            <v>Durango</v>
          </cell>
          <cell r="R1255" t="str">
            <v>Victoria de Durango</v>
          </cell>
          <cell r="S1255" t="str">
            <v>Dgo.</v>
          </cell>
          <cell r="T1255">
            <v>6181300434</v>
          </cell>
          <cell r="U1255">
            <v>6181111726</v>
          </cell>
          <cell r="V1255" t="str">
            <v>MEXICANA</v>
          </cell>
          <cell r="W1255" t="str">
            <v>M</v>
          </cell>
          <cell r="X1255" t="str">
            <v>Cirujano Dentista (4° Semestre)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 t="str">
            <v>B2</v>
          </cell>
          <cell r="AG1255">
            <v>0</v>
          </cell>
          <cell r="AH1255">
            <v>0</v>
          </cell>
          <cell r="AI1255" t="str">
            <v>cdjosequinonesn@gmail.com</v>
          </cell>
          <cell r="AJ1255" t="str">
            <v>OK</v>
          </cell>
          <cell r="AK1255" t="str">
            <v>OK</v>
          </cell>
          <cell r="AL1255" t="str">
            <v>OK</v>
          </cell>
          <cell r="AM1255" t="str">
            <v>OK</v>
          </cell>
          <cell r="AN1255" t="str">
            <v>OK</v>
          </cell>
          <cell r="AO1255" t="str">
            <v>OK</v>
          </cell>
          <cell r="AP1255" t="str">
            <v>OK</v>
          </cell>
          <cell r="AQ1255" t="str">
            <v>Navarrete Quiñones José Alfredo</v>
          </cell>
          <cell r="AR1255">
            <v>0</v>
          </cell>
        </row>
        <row r="1256">
          <cell r="A1256">
            <v>1255</v>
          </cell>
          <cell r="B1256" t="str">
            <v>CANDIDATO</v>
          </cell>
          <cell r="C1256" t="str">
            <v>CANDIDATO</v>
          </cell>
          <cell r="D1256">
            <v>41459</v>
          </cell>
          <cell r="E1256" t="e">
            <v>#N/A</v>
          </cell>
          <cell r="F1256" t="str">
            <v xml:space="preserve"> </v>
          </cell>
          <cell r="G1256" t="str">
            <v xml:space="preserve"> </v>
          </cell>
          <cell r="H1256" t="str">
            <v>Rogelio</v>
          </cell>
          <cell r="I1256" t="str">
            <v>Sarmiento</v>
          </cell>
          <cell r="J1256" t="str">
            <v>López</v>
          </cell>
          <cell r="K1256" t="str">
            <v>Rogelio Sarmiento López</v>
          </cell>
          <cell r="L1256" t="str">
            <v>SALR850206KI2</v>
          </cell>
          <cell r="M1256" t="str">
            <v>SALR850206HDGRPG04</v>
          </cell>
          <cell r="N1256" t="str">
            <v>C. Cima Nevada No. 121 Fracc. Cima C.P. 34204</v>
          </cell>
          <cell r="O1256" t="str">
            <v>V</v>
          </cell>
          <cell r="P1256" t="str">
            <v>FRACC. CIMA</v>
          </cell>
          <cell r="Q1256" t="str">
            <v>Durango</v>
          </cell>
          <cell r="R1256" t="str">
            <v>Victoria de Durango</v>
          </cell>
          <cell r="S1256" t="str">
            <v>Dgo.</v>
          </cell>
          <cell r="T1256">
            <v>6188335104</v>
          </cell>
          <cell r="U1256">
            <v>6181279787</v>
          </cell>
          <cell r="V1256" t="str">
            <v>MEXICANA</v>
          </cell>
          <cell r="W1256" t="str">
            <v>M</v>
          </cell>
          <cell r="X1256" t="str">
            <v>Lic. En Docencia de la Lengua Inglesa (1° Semestre)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 t="str">
            <v>B2</v>
          </cell>
          <cell r="AG1256">
            <v>0</v>
          </cell>
          <cell r="AH1256">
            <v>0</v>
          </cell>
          <cell r="AI1256" t="str">
            <v>rogeliosarmiento.ledli@gmail.com</v>
          </cell>
          <cell r="AJ1256" t="str">
            <v>OK</v>
          </cell>
          <cell r="AK1256" t="str">
            <v>OK</v>
          </cell>
          <cell r="AL1256" t="str">
            <v>OK</v>
          </cell>
          <cell r="AM1256" t="str">
            <v>OK</v>
          </cell>
          <cell r="AN1256" t="str">
            <v>OK</v>
          </cell>
          <cell r="AO1256" t="str">
            <v>OK</v>
          </cell>
          <cell r="AP1256" t="str">
            <v>OK</v>
          </cell>
          <cell r="AQ1256" t="str">
            <v>Sarmiento López Rogelio</v>
          </cell>
          <cell r="AR1256">
            <v>0</v>
          </cell>
        </row>
        <row r="1257">
          <cell r="A1257">
            <v>1256</v>
          </cell>
          <cell r="B1257" t="str">
            <v>CANDIDATO</v>
          </cell>
          <cell r="C1257" t="str">
            <v>CANDIDATO</v>
          </cell>
          <cell r="D1257">
            <v>41459</v>
          </cell>
          <cell r="E1257" t="e">
            <v>#N/A</v>
          </cell>
          <cell r="F1257" t="str">
            <v xml:space="preserve"> </v>
          </cell>
          <cell r="G1257" t="str">
            <v xml:space="preserve"> </v>
          </cell>
          <cell r="H1257" t="str">
            <v>Mirna</v>
          </cell>
          <cell r="I1257" t="str">
            <v>Galindo</v>
          </cell>
          <cell r="J1257" t="str">
            <v>Avila</v>
          </cell>
          <cell r="K1257" t="str">
            <v>Mirna Galindo Avila</v>
          </cell>
          <cell r="L1257" t="str">
            <v>GAAM8004171Q3</v>
          </cell>
          <cell r="M1257" t="str">
            <v>GAAM800417MCLLVR00</v>
          </cell>
          <cell r="N1257" t="str">
            <v>And. Nicolas Bravo No. 125 Col. Primer Presidente de México C.P. 34166</v>
          </cell>
          <cell r="O1257" t="str">
            <v>M</v>
          </cell>
          <cell r="P1257" t="str">
            <v>COL. PRIMER PRESIDENTE DE MEXICO</v>
          </cell>
          <cell r="Q1257" t="str">
            <v>Durango</v>
          </cell>
          <cell r="R1257" t="str">
            <v>Victoria de Durango</v>
          </cell>
          <cell r="S1257" t="str">
            <v>Dgo.</v>
          </cell>
          <cell r="T1257">
            <v>6188147646</v>
          </cell>
          <cell r="U1257">
            <v>6181511661</v>
          </cell>
          <cell r="V1257" t="str">
            <v>MEXICANA</v>
          </cell>
          <cell r="W1257" t="str">
            <v>F</v>
          </cell>
          <cell r="X1257" t="str">
            <v>BACHILLERATO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 t="str">
            <v>B1</v>
          </cell>
          <cell r="AG1257">
            <v>0</v>
          </cell>
          <cell r="AH1257">
            <v>0</v>
          </cell>
          <cell r="AI1257" t="str">
            <v>mga_0417@hotmail.com</v>
          </cell>
          <cell r="AJ1257" t="str">
            <v>OK</v>
          </cell>
          <cell r="AK1257" t="str">
            <v>OK</v>
          </cell>
          <cell r="AL1257" t="str">
            <v>OK</v>
          </cell>
          <cell r="AM1257" t="str">
            <v>OK</v>
          </cell>
          <cell r="AN1257" t="str">
            <v>OK</v>
          </cell>
          <cell r="AO1257" t="str">
            <v>OK</v>
          </cell>
          <cell r="AP1257" t="str">
            <v>OK</v>
          </cell>
          <cell r="AQ1257" t="str">
            <v>Galindo Avila Mirna</v>
          </cell>
          <cell r="AR1257">
            <v>0</v>
          </cell>
        </row>
        <row r="1258">
          <cell r="A1258">
            <v>1257</v>
          </cell>
          <cell r="B1258" t="str">
            <v>ASIGNADO</v>
          </cell>
          <cell r="C1258">
            <v>1257</v>
          </cell>
          <cell r="D1258">
            <v>41463</v>
          </cell>
          <cell r="E1258">
            <v>1257</v>
          </cell>
          <cell r="F1258" t="str">
            <v>16 de Septiembre</v>
          </cell>
          <cell r="G1258" t="str">
            <v>PIP</v>
          </cell>
          <cell r="H1258" t="str">
            <v>Luis Ángel</v>
          </cell>
          <cell r="I1258" t="str">
            <v>Valenciana</v>
          </cell>
          <cell r="J1258" t="str">
            <v>González</v>
          </cell>
          <cell r="K1258" t="str">
            <v>Luis Ángel Valenciana González</v>
          </cell>
          <cell r="L1258" t="str">
            <v>VAGL670619P1A</v>
          </cell>
          <cell r="M1258" t="str">
            <v>VAGL670619HDGLNS04</v>
          </cell>
          <cell r="N1258" t="str">
            <v>C. San Salvador No. 112 Fracc. Guadalupe C.P. 34220</v>
          </cell>
          <cell r="O1258" t="str">
            <v>M</v>
          </cell>
          <cell r="P1258" t="str">
            <v>Fracc. Guadalupe</v>
          </cell>
          <cell r="Q1258" t="str">
            <v>Durango</v>
          </cell>
          <cell r="R1258" t="str">
            <v>Victoria de Durango</v>
          </cell>
          <cell r="S1258" t="str">
            <v>Dgo.</v>
          </cell>
          <cell r="T1258">
            <v>6184558704</v>
          </cell>
          <cell r="U1258">
            <v>6181635578</v>
          </cell>
          <cell r="V1258" t="str">
            <v>MEXICANA</v>
          </cell>
          <cell r="W1258" t="str">
            <v>M</v>
          </cell>
          <cell r="X1258" t="str">
            <v>Bachillerato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 t="str">
            <v>B1</v>
          </cell>
          <cell r="AG1258">
            <v>0</v>
          </cell>
          <cell r="AH1258">
            <v>0</v>
          </cell>
          <cell r="AI1258" t="str">
            <v>luigivalenciana@gmail.com</v>
          </cell>
          <cell r="AJ1258" t="str">
            <v>OK</v>
          </cell>
          <cell r="AK1258" t="str">
            <v>OK</v>
          </cell>
          <cell r="AL1258" t="str">
            <v>OK</v>
          </cell>
          <cell r="AM1258" t="str">
            <v>OK</v>
          </cell>
          <cell r="AN1258" t="str">
            <v>OK</v>
          </cell>
          <cell r="AO1258" t="str">
            <v>OK</v>
          </cell>
          <cell r="AP1258" t="str">
            <v>OK</v>
          </cell>
          <cell r="AQ1258" t="str">
            <v>Valenciana González Luis Ángel</v>
          </cell>
          <cell r="AR1258">
            <v>0</v>
          </cell>
        </row>
        <row r="1259">
          <cell r="A1259">
            <v>1258</v>
          </cell>
          <cell r="B1259" t="str">
            <v>CANDIDATO</v>
          </cell>
          <cell r="C1259" t="str">
            <v>CANDIDATO</v>
          </cell>
          <cell r="D1259">
            <v>41463</v>
          </cell>
          <cell r="E1259" t="e">
            <v>#N/A</v>
          </cell>
          <cell r="F1259" t="str">
            <v xml:space="preserve"> </v>
          </cell>
          <cell r="G1259" t="str">
            <v xml:space="preserve"> </v>
          </cell>
          <cell r="H1259" t="str">
            <v>Mónica</v>
          </cell>
          <cell r="I1259" t="str">
            <v>Montañez</v>
          </cell>
          <cell r="J1259" t="str">
            <v>González</v>
          </cell>
          <cell r="K1259" t="str">
            <v>Mónica Montañez González</v>
          </cell>
          <cell r="L1259" t="str">
            <v>MOGM890424FU4</v>
          </cell>
          <cell r="M1259" t="str">
            <v>MOGM890424MASNNN08</v>
          </cell>
          <cell r="N1259" t="str">
            <v>C. Cerro del Consuelo No. 124 4 Fracc. Lomas del Parque C.P. 34100</v>
          </cell>
          <cell r="O1259" t="str">
            <v>M</v>
          </cell>
          <cell r="P1259" t="str">
            <v>FRACC. LOMAS DEL PARQUE</v>
          </cell>
          <cell r="Q1259" t="str">
            <v>Durango</v>
          </cell>
          <cell r="R1259" t="str">
            <v>Victoria de Durango</v>
          </cell>
          <cell r="S1259" t="str">
            <v>Dgo.</v>
          </cell>
          <cell r="T1259" t="str">
            <v xml:space="preserve"> </v>
          </cell>
          <cell r="U1259">
            <v>6181512448</v>
          </cell>
          <cell r="V1259" t="str">
            <v>MEXICANA</v>
          </cell>
          <cell r="W1259" t="str">
            <v>F</v>
          </cell>
          <cell r="X1259" t="str">
            <v>Bachillerato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 t="str">
            <v>B1</v>
          </cell>
          <cell r="AG1259">
            <v>0</v>
          </cell>
          <cell r="AH1259">
            <v>0</v>
          </cell>
          <cell r="AI1259" t="str">
            <v>monicamg04@hotmail.com</v>
          </cell>
          <cell r="AJ1259" t="str">
            <v>OK</v>
          </cell>
          <cell r="AK1259" t="str">
            <v>OK</v>
          </cell>
          <cell r="AL1259" t="str">
            <v>OK</v>
          </cell>
          <cell r="AM1259" t="str">
            <v>OK</v>
          </cell>
          <cell r="AN1259" t="str">
            <v>OK</v>
          </cell>
          <cell r="AO1259" t="str">
            <v>OK</v>
          </cell>
          <cell r="AP1259" t="str">
            <v>OK</v>
          </cell>
          <cell r="AQ1259" t="str">
            <v>Montañez González Mónica</v>
          </cell>
          <cell r="AR1259">
            <v>0</v>
          </cell>
        </row>
        <row r="1260">
          <cell r="A1260">
            <v>1259</v>
          </cell>
          <cell r="B1260" t="str">
            <v>CANDIDATO</v>
          </cell>
          <cell r="C1260" t="str">
            <v>CANDIDATO</v>
          </cell>
          <cell r="D1260">
            <v>41464</v>
          </cell>
          <cell r="E1260" t="e">
            <v>#N/A</v>
          </cell>
          <cell r="F1260" t="str">
            <v xml:space="preserve"> </v>
          </cell>
          <cell r="G1260" t="str">
            <v xml:space="preserve"> </v>
          </cell>
          <cell r="H1260" t="str">
            <v>Magali</v>
          </cell>
          <cell r="I1260" t="str">
            <v>Molina</v>
          </cell>
          <cell r="J1260" t="str">
            <v>Quiñones</v>
          </cell>
          <cell r="K1260" t="str">
            <v>Magali Molina Quiñones</v>
          </cell>
          <cell r="L1260" t="str">
            <v>MOQM850531MB1</v>
          </cell>
          <cell r="M1260" t="str">
            <v>MOQM850531MDGLXG04</v>
          </cell>
          <cell r="N1260" t="str">
            <v>C. Conquistas Agrarias S/N Col. ETA C.P. 35760</v>
          </cell>
          <cell r="O1260" t="str">
            <v>M</v>
          </cell>
          <cell r="P1260" t="str">
            <v>M- Rodeo</v>
          </cell>
          <cell r="Q1260" t="str">
            <v>Durango</v>
          </cell>
          <cell r="R1260" t="str">
            <v>Victoria de Durango</v>
          </cell>
          <cell r="S1260" t="str">
            <v>Dgo.</v>
          </cell>
          <cell r="T1260">
            <v>6778741359</v>
          </cell>
          <cell r="U1260">
            <v>6778793368</v>
          </cell>
          <cell r="V1260" t="str">
            <v>MEXICANA</v>
          </cell>
          <cell r="W1260" t="str">
            <v>F</v>
          </cell>
          <cell r="X1260" t="str">
            <v>BACHILLERATO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 t="str">
            <v>B1</v>
          </cell>
          <cell r="AG1260">
            <v>0</v>
          </cell>
          <cell r="AH1260">
            <v>0</v>
          </cell>
          <cell r="AI1260" t="str">
            <v>magalyq77@gmail.com</v>
          </cell>
          <cell r="AJ1260" t="str">
            <v>OK</v>
          </cell>
          <cell r="AK1260" t="str">
            <v>OK</v>
          </cell>
          <cell r="AL1260" t="str">
            <v>OK</v>
          </cell>
          <cell r="AM1260" t="str">
            <v>OK</v>
          </cell>
          <cell r="AN1260" t="str">
            <v>OK</v>
          </cell>
          <cell r="AO1260" t="str">
            <v>OK</v>
          </cell>
          <cell r="AP1260" t="str">
            <v>OK</v>
          </cell>
          <cell r="AQ1260" t="str">
            <v>Molina Quiñones Magali</v>
          </cell>
          <cell r="AR1260">
            <v>0</v>
          </cell>
        </row>
        <row r="1261">
          <cell r="A1261">
            <v>1260</v>
          </cell>
          <cell r="B1261" t="str">
            <v>CANDIDATO</v>
          </cell>
          <cell r="C1261" t="str">
            <v>CANDIDATO</v>
          </cell>
          <cell r="D1261">
            <v>41464</v>
          </cell>
          <cell r="E1261" t="e">
            <v>#N/A</v>
          </cell>
          <cell r="F1261" t="str">
            <v xml:space="preserve"> </v>
          </cell>
          <cell r="G1261" t="str">
            <v xml:space="preserve"> </v>
          </cell>
          <cell r="H1261" t="str">
            <v>Juan Gabriel</v>
          </cell>
          <cell r="I1261" t="str">
            <v>Ruelas</v>
          </cell>
          <cell r="J1261" t="str">
            <v>Moreno</v>
          </cell>
          <cell r="K1261" t="str">
            <v>Juan Gabriel Ruelas Moreno</v>
          </cell>
          <cell r="L1261" t="str">
            <v>RUMJ760324253</v>
          </cell>
          <cell r="M1261" t="str">
            <v>RUMJ760324HDGLRN08</v>
          </cell>
          <cell r="N1261" t="str">
            <v>Av. Emiliano Zapata No. 54 Loc. Ignacio Allende C.P. 34270</v>
          </cell>
          <cell r="O1261" t="str">
            <v>MV</v>
          </cell>
          <cell r="P1261" t="str">
            <v>M-GUADALUPE VICTORIA</v>
          </cell>
          <cell r="Q1261" t="str">
            <v>Durango</v>
          </cell>
          <cell r="R1261" t="str">
            <v>Victoria de Durango</v>
          </cell>
          <cell r="S1261" t="str">
            <v>Dgo.</v>
          </cell>
          <cell r="T1261">
            <v>6768819028</v>
          </cell>
          <cell r="U1261">
            <v>6761044212</v>
          </cell>
          <cell r="V1261" t="str">
            <v>MEXICANA</v>
          </cell>
          <cell r="W1261" t="str">
            <v>M</v>
          </cell>
          <cell r="X1261" t="str">
            <v>High School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 t="str">
            <v>B1</v>
          </cell>
          <cell r="AG1261">
            <v>0</v>
          </cell>
          <cell r="AH1261">
            <v>0</v>
          </cell>
          <cell r="AI1261" t="str">
            <v>veckymeraz@hotmail.com</v>
          </cell>
          <cell r="AJ1261" t="str">
            <v>OK</v>
          </cell>
          <cell r="AK1261" t="str">
            <v>OK</v>
          </cell>
          <cell r="AL1261" t="str">
            <v>OK</v>
          </cell>
          <cell r="AM1261" t="str">
            <v>OK</v>
          </cell>
          <cell r="AN1261" t="str">
            <v>OK</v>
          </cell>
          <cell r="AO1261" t="str">
            <v>OK</v>
          </cell>
          <cell r="AP1261" t="str">
            <v>OK</v>
          </cell>
          <cell r="AQ1261" t="str">
            <v>Ruelas Moreno Juan Gabriel</v>
          </cell>
          <cell r="AR1261">
            <v>0</v>
          </cell>
        </row>
        <row r="1262">
          <cell r="A1262">
            <v>1261</v>
          </cell>
          <cell r="B1262" t="str">
            <v>CANDIDATO</v>
          </cell>
          <cell r="C1262" t="str">
            <v>CANDIDATO</v>
          </cell>
          <cell r="D1262">
            <v>41484</v>
          </cell>
          <cell r="E1262" t="e">
            <v>#N/A</v>
          </cell>
          <cell r="F1262" t="str">
            <v xml:space="preserve"> </v>
          </cell>
          <cell r="G1262" t="str">
            <v xml:space="preserve"> </v>
          </cell>
          <cell r="H1262" t="str">
            <v>Marco Eduardo</v>
          </cell>
          <cell r="I1262" t="str">
            <v>Sánchez</v>
          </cell>
          <cell r="J1262" t="str">
            <v>Uribe</v>
          </cell>
          <cell r="K1262" t="str">
            <v>Marco Eduardo Sánchez Uribe</v>
          </cell>
          <cell r="L1262" t="str">
            <v>SAUM900127463</v>
          </cell>
          <cell r="M1262" t="str">
            <v>SAUM900127HDGNRR08</v>
          </cell>
          <cell r="N1262" t="str">
            <v>C. 5 de Febrero No. 1805 Col. Guillermina C.P. 34270</v>
          </cell>
          <cell r="O1262" t="str">
            <v>V</v>
          </cell>
          <cell r="P1262" t="str">
            <v>COL. GUILLERMINA</v>
          </cell>
          <cell r="Q1262" t="str">
            <v>Durango</v>
          </cell>
          <cell r="R1262" t="str">
            <v>Victoria de Durango</v>
          </cell>
          <cell r="S1262" t="str">
            <v>Dgo.</v>
          </cell>
          <cell r="T1262">
            <v>6188188720</v>
          </cell>
          <cell r="U1262">
            <v>6181239789</v>
          </cell>
          <cell r="V1262" t="str">
            <v>MEXICANA</v>
          </cell>
          <cell r="W1262" t="str">
            <v>M</v>
          </cell>
          <cell r="X1262" t="str">
            <v>Lic. En Mercadotecnia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 t="str">
            <v>B1</v>
          </cell>
          <cell r="AG1262">
            <v>0</v>
          </cell>
          <cell r="AH1262">
            <v>0</v>
          </cell>
          <cell r="AI1262" t="str">
            <v>m_su90@hotmail.com</v>
          </cell>
          <cell r="AJ1262" t="str">
            <v>OK</v>
          </cell>
          <cell r="AK1262" t="str">
            <v>OK</v>
          </cell>
          <cell r="AL1262" t="str">
            <v>OK</v>
          </cell>
          <cell r="AM1262" t="str">
            <v>OK</v>
          </cell>
          <cell r="AN1262" t="str">
            <v>OK</v>
          </cell>
          <cell r="AO1262" t="str">
            <v>OK</v>
          </cell>
          <cell r="AP1262" t="str">
            <v>OK</v>
          </cell>
          <cell r="AQ1262" t="str">
            <v>Sánchez Uribe Marco Eduardo</v>
          </cell>
          <cell r="AR1262">
            <v>0</v>
          </cell>
        </row>
        <row r="1263">
          <cell r="A1263">
            <v>1262</v>
          </cell>
          <cell r="B1263" t="str">
            <v>CANDIDATO</v>
          </cell>
          <cell r="C1263" t="str">
            <v>CANDIDATO</v>
          </cell>
          <cell r="D1263">
            <v>41484</v>
          </cell>
          <cell r="E1263" t="e">
            <v>#N/A</v>
          </cell>
          <cell r="F1263" t="str">
            <v xml:space="preserve"> </v>
          </cell>
          <cell r="G1263" t="str">
            <v xml:space="preserve"> </v>
          </cell>
          <cell r="H1263" t="str">
            <v>Jesús Alejandro</v>
          </cell>
          <cell r="I1263" t="str">
            <v>del Campo</v>
          </cell>
          <cell r="J1263" t="str">
            <v>Martínez</v>
          </cell>
          <cell r="K1263" t="str">
            <v>Jesús Alejandro del Campo Martínez</v>
          </cell>
          <cell r="L1263" t="str">
            <v>CAMJ8705114D0</v>
          </cell>
          <cell r="M1263" t="str">
            <v>CAMJ870511HDGMRS08</v>
          </cell>
          <cell r="N1263" t="str">
            <v>C. Poder Jurídico No. 107 Col. Burócrata C.P. 34279</v>
          </cell>
          <cell r="O1263" t="str">
            <v>M</v>
          </cell>
          <cell r="P1263" t="str">
            <v>Col. Burócrata</v>
          </cell>
          <cell r="Q1263" t="str">
            <v>Durango</v>
          </cell>
          <cell r="R1263" t="str">
            <v>Victoria de Durango</v>
          </cell>
          <cell r="S1263" t="str">
            <v>Dgo.</v>
          </cell>
          <cell r="T1263">
            <v>0</v>
          </cell>
          <cell r="U1263">
            <v>6181192383</v>
          </cell>
          <cell r="V1263" t="str">
            <v>MEXICANA</v>
          </cell>
          <cell r="W1263" t="str">
            <v>M</v>
          </cell>
          <cell r="X1263" t="str">
            <v>BACHILLERATO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 t="str">
            <v>B1</v>
          </cell>
          <cell r="AG1263">
            <v>0</v>
          </cell>
          <cell r="AH1263">
            <v>0</v>
          </cell>
          <cell r="AI1263" t="str">
            <v>dasein87@hotmail.es</v>
          </cell>
          <cell r="AJ1263" t="str">
            <v>OK</v>
          </cell>
          <cell r="AK1263" t="str">
            <v>OK</v>
          </cell>
          <cell r="AL1263" t="str">
            <v>OK</v>
          </cell>
          <cell r="AM1263" t="str">
            <v>OK</v>
          </cell>
          <cell r="AN1263" t="str">
            <v>OK</v>
          </cell>
          <cell r="AO1263" t="str">
            <v>OK</v>
          </cell>
          <cell r="AP1263" t="str">
            <v>OK</v>
          </cell>
          <cell r="AQ1263" t="str">
            <v>del Campo Martínez Jesús Alejandro</v>
          </cell>
          <cell r="AR1263">
            <v>0</v>
          </cell>
        </row>
        <row r="1264">
          <cell r="A1264">
            <v>1263</v>
          </cell>
          <cell r="B1264" t="str">
            <v>ASIGNADO</v>
          </cell>
          <cell r="C1264">
            <v>1263</v>
          </cell>
          <cell r="D1264">
            <v>41484</v>
          </cell>
          <cell r="E1264">
            <v>1263</v>
          </cell>
          <cell r="F1264" t="str">
            <v>16 de Septiembre</v>
          </cell>
          <cell r="G1264" t="str">
            <v>PNIEB</v>
          </cell>
          <cell r="H1264" t="str">
            <v>Sandra Paola</v>
          </cell>
          <cell r="I1264" t="str">
            <v>García</v>
          </cell>
          <cell r="J1264" t="str">
            <v>Rodríguez</v>
          </cell>
          <cell r="K1264" t="str">
            <v>Sandra Paola García Rodríguez</v>
          </cell>
          <cell r="L1264" t="str">
            <v>GARS900127TM3</v>
          </cell>
          <cell r="M1264" t="str">
            <v>GARS900127MDGRDN05</v>
          </cell>
          <cell r="N1264" t="str">
            <v>Carr. Fco. Zarco S/N Zona Centro C.P. 34420</v>
          </cell>
          <cell r="O1264" t="str">
            <v>MV</v>
          </cell>
          <cell r="P1264" t="str">
            <v>M-Nuevo Ideal</v>
          </cell>
          <cell r="Q1264" t="str">
            <v>Nuevo Ideal</v>
          </cell>
          <cell r="R1264" t="str">
            <v>Nuevo Ideal</v>
          </cell>
          <cell r="S1264" t="str">
            <v>Dgo.</v>
          </cell>
          <cell r="T1264">
            <v>6778730974</v>
          </cell>
          <cell r="U1264">
            <v>6771082295</v>
          </cell>
          <cell r="V1264" t="str">
            <v>MEXICANA</v>
          </cell>
          <cell r="W1264" t="str">
            <v>F</v>
          </cell>
          <cell r="X1264" t="str">
            <v>BACHILLERATO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 t="str">
            <v>B2</v>
          </cell>
          <cell r="AG1264">
            <v>0</v>
          </cell>
          <cell r="AH1264">
            <v>0</v>
          </cell>
          <cell r="AI1264" t="str">
            <v>sanpaogarcia@gmail.com</v>
          </cell>
          <cell r="AJ1264" t="str">
            <v>OK</v>
          </cell>
          <cell r="AK1264" t="str">
            <v>OK</v>
          </cell>
          <cell r="AL1264" t="str">
            <v>OK</v>
          </cell>
          <cell r="AM1264" t="str">
            <v>OK</v>
          </cell>
          <cell r="AN1264" t="str">
            <v>OK</v>
          </cell>
          <cell r="AO1264" t="str">
            <v>OK</v>
          </cell>
          <cell r="AP1264" t="str">
            <v>OK</v>
          </cell>
          <cell r="AQ1264" t="str">
            <v>García Rodríguez Sandra Paola</v>
          </cell>
          <cell r="AR1264">
            <v>0</v>
          </cell>
        </row>
        <row r="1265">
          <cell r="A1265">
            <v>1264</v>
          </cell>
          <cell r="B1265" t="str">
            <v>ASIGNADO</v>
          </cell>
          <cell r="C1265">
            <v>1264</v>
          </cell>
          <cell r="D1265">
            <v>41491</v>
          </cell>
          <cell r="E1265">
            <v>1264</v>
          </cell>
          <cell r="F1265" t="str">
            <v>16 de Septiembre</v>
          </cell>
          <cell r="G1265" t="str">
            <v>PIP</v>
          </cell>
          <cell r="H1265" t="str">
            <v>Jaime</v>
          </cell>
          <cell r="I1265" t="str">
            <v>de la Torre</v>
          </cell>
          <cell r="J1265" t="str">
            <v>Renteria</v>
          </cell>
          <cell r="K1265" t="str">
            <v>Jaime de la Torre Renteria</v>
          </cell>
          <cell r="L1265" t="str">
            <v>TORJ681215V57</v>
          </cell>
          <cell r="M1265" t="str">
            <v>TORJ681215HDGRNM04</v>
          </cell>
          <cell r="N1265" t="str">
            <v>C. Donato Guerra No. 512 Col. J. Guadalupe Rodriguez C.P. 34280</v>
          </cell>
          <cell r="O1265" t="str">
            <v>MV</v>
          </cell>
          <cell r="P1265" t="str">
            <v>COL. J. GPE. RODRIGUEZ</v>
          </cell>
          <cell r="Q1265" t="str">
            <v>Durango</v>
          </cell>
          <cell r="R1265" t="str">
            <v>Victoria de Durango</v>
          </cell>
          <cell r="S1265" t="str">
            <v>Dgo.</v>
          </cell>
          <cell r="T1265">
            <v>0</v>
          </cell>
          <cell r="U1265">
            <v>4921606598</v>
          </cell>
          <cell r="V1265" t="str">
            <v>MEXICANA</v>
          </cell>
          <cell r="W1265" t="str">
            <v>M</v>
          </cell>
          <cell r="X1265" t="str">
            <v>Lic. En Psicologia (4° cuatrimestre)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 t="str">
            <v>B2</v>
          </cell>
          <cell r="AG1265">
            <v>0</v>
          </cell>
          <cell r="AH1265">
            <v>0</v>
          </cell>
          <cell r="AI1265" t="str">
            <v>jaimedelatorre31@gmail.com</v>
          </cell>
          <cell r="AJ1265" t="str">
            <v>OK</v>
          </cell>
          <cell r="AK1265" t="str">
            <v>OK</v>
          </cell>
          <cell r="AL1265" t="str">
            <v>OK</v>
          </cell>
          <cell r="AM1265" t="str">
            <v>OK</v>
          </cell>
          <cell r="AN1265" t="str">
            <v>OK</v>
          </cell>
          <cell r="AO1265" t="str">
            <v>OK</v>
          </cell>
          <cell r="AP1265" t="str">
            <v>OK</v>
          </cell>
          <cell r="AQ1265" t="str">
            <v>de la Torre Renteria Jaime</v>
          </cell>
          <cell r="AR1265">
            <v>0</v>
          </cell>
        </row>
        <row r="1266">
          <cell r="A1266">
            <v>1265</v>
          </cell>
          <cell r="B1266" t="str">
            <v>CANDIDATO</v>
          </cell>
          <cell r="C1266" t="str">
            <v>CANDIDATO</v>
          </cell>
          <cell r="D1266">
            <v>41494</v>
          </cell>
          <cell r="E1266" t="e">
            <v>#N/A</v>
          </cell>
          <cell r="F1266" t="str">
            <v xml:space="preserve"> </v>
          </cell>
          <cell r="G1266" t="str">
            <v xml:space="preserve"> </v>
          </cell>
          <cell r="H1266" t="str">
            <v>Martín</v>
          </cell>
          <cell r="I1266" t="str">
            <v>Soto</v>
          </cell>
          <cell r="J1266" t="str">
            <v>Arreola</v>
          </cell>
          <cell r="K1266" t="str">
            <v>Martín Soto Arreola</v>
          </cell>
          <cell r="L1266" t="str">
            <v>SOAM661019G13</v>
          </cell>
          <cell r="M1266" t="str">
            <v>SOAM661019HDGTRR09</v>
          </cell>
          <cell r="N1266" t="str">
            <v>C. Litio No. 105 Col. Luis Echeverria C.P. 34250</v>
          </cell>
          <cell r="O1266" t="str">
            <v>V</v>
          </cell>
          <cell r="P1266" t="str">
            <v>COL. LUIS ECHEVERRIA</v>
          </cell>
          <cell r="Q1266" t="str">
            <v>Durango</v>
          </cell>
          <cell r="R1266" t="str">
            <v>Victoria de Durango</v>
          </cell>
          <cell r="S1266" t="str">
            <v>Dgo.</v>
          </cell>
          <cell r="T1266">
            <v>6188183222</v>
          </cell>
          <cell r="U1266">
            <v>6181126264</v>
          </cell>
          <cell r="V1266" t="str">
            <v>MEXICANA</v>
          </cell>
          <cell r="W1266" t="str">
            <v>M</v>
          </cell>
          <cell r="X1266" t="str">
            <v>LIC. EN CONTABILIDAD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 t="str">
            <v>B1</v>
          </cell>
          <cell r="AG1266">
            <v>0</v>
          </cell>
          <cell r="AH1266">
            <v>0</v>
          </cell>
          <cell r="AI1266" t="str">
            <v>oloroso66@hotmail.com</v>
          </cell>
          <cell r="AJ1266" t="str">
            <v>OK</v>
          </cell>
          <cell r="AK1266" t="str">
            <v>OK</v>
          </cell>
          <cell r="AL1266" t="str">
            <v>OK</v>
          </cell>
          <cell r="AM1266" t="str">
            <v>OK</v>
          </cell>
          <cell r="AN1266" t="str">
            <v>OK</v>
          </cell>
          <cell r="AO1266" t="str">
            <v>OK</v>
          </cell>
          <cell r="AP1266" t="str">
            <v>OK</v>
          </cell>
          <cell r="AQ1266" t="str">
            <v>Soto Arreola Martín</v>
          </cell>
          <cell r="AR1266">
            <v>0</v>
          </cell>
        </row>
        <row r="1267">
          <cell r="A1267">
            <v>1266</v>
          </cell>
          <cell r="B1267" t="str">
            <v>BAJA</v>
          </cell>
          <cell r="C1267">
            <v>1266</v>
          </cell>
          <cell r="D1267">
            <v>41494</v>
          </cell>
          <cell r="E1267">
            <v>1266</v>
          </cell>
          <cell r="F1267" t="str">
            <v>16 de Septiembre</v>
          </cell>
          <cell r="G1267" t="str">
            <v>PNIEB</v>
          </cell>
          <cell r="H1267" t="str">
            <v>Martín de Jesus</v>
          </cell>
          <cell r="I1267" t="str">
            <v>Gallegos</v>
          </cell>
          <cell r="J1267" t="str">
            <v>Andrade</v>
          </cell>
          <cell r="K1267" t="str">
            <v>Martín de Jesus Gallegos Andrade</v>
          </cell>
          <cell r="L1267" t="str">
            <v>GAAM870614CD8</v>
          </cell>
          <cell r="M1267" t="str">
            <v>GAAM870614HDGLNR03</v>
          </cell>
          <cell r="N1267" t="str">
            <v>And. Miguel Barragán No. 111 Fracc. Primer Presidente</v>
          </cell>
          <cell r="O1267" t="str">
            <v>MV</v>
          </cell>
          <cell r="P1267" t="str">
            <v>FRACC. PRIMER PRESIDENTE</v>
          </cell>
          <cell r="Q1267" t="str">
            <v>Durango</v>
          </cell>
          <cell r="R1267" t="str">
            <v>Victoria de Durango</v>
          </cell>
          <cell r="S1267" t="str">
            <v>Dgo.</v>
          </cell>
          <cell r="T1267">
            <v>6188172877</v>
          </cell>
          <cell r="U1267">
            <v>6181229008</v>
          </cell>
          <cell r="V1267" t="str">
            <v>MEXICANA</v>
          </cell>
          <cell r="W1267" t="str">
            <v>M</v>
          </cell>
          <cell r="X1267" t="str">
            <v>Lic.  En Psicología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 t="str">
            <v>B2</v>
          </cell>
          <cell r="AG1267">
            <v>0</v>
          </cell>
          <cell r="AH1267">
            <v>0</v>
          </cell>
          <cell r="AI1267" t="str">
            <v>gallegosmartinandrade@hotmail.com</v>
          </cell>
          <cell r="AJ1267" t="str">
            <v>OK</v>
          </cell>
          <cell r="AK1267" t="str">
            <v>OK</v>
          </cell>
          <cell r="AL1267" t="str">
            <v>OK</v>
          </cell>
          <cell r="AM1267" t="str">
            <v>OK</v>
          </cell>
          <cell r="AN1267" t="str">
            <v>OK</v>
          </cell>
          <cell r="AO1267" t="str">
            <v>OK</v>
          </cell>
          <cell r="AP1267" t="str">
            <v>OK</v>
          </cell>
          <cell r="AQ1267" t="str">
            <v>Gallegos Andrade Martín de Jesus</v>
          </cell>
          <cell r="AR1267">
            <v>0</v>
          </cell>
        </row>
        <row r="1268">
          <cell r="A1268">
            <v>1267</v>
          </cell>
          <cell r="B1268" t="str">
            <v>CANDIDATO</v>
          </cell>
          <cell r="C1268" t="str">
            <v>CANDIDATO</v>
          </cell>
          <cell r="D1268">
            <v>41494</v>
          </cell>
          <cell r="E1268" t="e">
            <v>#N/A</v>
          </cell>
          <cell r="F1268" t="str">
            <v xml:space="preserve"> </v>
          </cell>
          <cell r="G1268" t="str">
            <v xml:space="preserve"> </v>
          </cell>
          <cell r="H1268" t="str">
            <v>Agustín</v>
          </cell>
          <cell r="I1268" t="str">
            <v>Gracia</v>
          </cell>
          <cell r="J1268" t="str">
            <v>Valenzuela</v>
          </cell>
          <cell r="K1268" t="str">
            <v>Agustín Gracia Valenzuela</v>
          </cell>
          <cell r="L1268" t="str">
            <v>GAVA650828993</v>
          </cell>
          <cell r="M1268" t="str">
            <v>GAVA650828HDGRLG06</v>
          </cell>
          <cell r="N1268" t="str">
            <v>C. Sin Nombre No. 10 Sn Loc. Guillermo Prieto 0</v>
          </cell>
          <cell r="O1268" t="str">
            <v>M</v>
          </cell>
          <cell r="P1268" t="str">
            <v>M-Nuevo Ideal</v>
          </cell>
          <cell r="Q1268" t="str">
            <v>Durango</v>
          </cell>
          <cell r="R1268" t="str">
            <v>Victoria de Durango</v>
          </cell>
          <cell r="S1268" t="str">
            <v>Dgo.</v>
          </cell>
          <cell r="T1268">
            <v>0</v>
          </cell>
          <cell r="U1268">
            <v>6771036921</v>
          </cell>
          <cell r="V1268" t="str">
            <v>MEXICANA</v>
          </cell>
          <cell r="W1268" t="str">
            <v>M</v>
          </cell>
          <cell r="X1268" t="str">
            <v>High School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 t="str">
            <v>B1</v>
          </cell>
          <cell r="AG1268">
            <v>0</v>
          </cell>
          <cell r="AH1268">
            <v>0</v>
          </cell>
          <cell r="AI1268" t="str">
            <v>agustin.gracia@hotmail.com</v>
          </cell>
          <cell r="AJ1268" t="str">
            <v>OK</v>
          </cell>
          <cell r="AK1268" t="str">
            <v>OK</v>
          </cell>
          <cell r="AL1268" t="str">
            <v>OK</v>
          </cell>
          <cell r="AM1268" t="str">
            <v>OK</v>
          </cell>
          <cell r="AN1268" t="str">
            <v>OK</v>
          </cell>
          <cell r="AO1268" t="str">
            <v>OK</v>
          </cell>
          <cell r="AP1268" t="str">
            <v>OK</v>
          </cell>
          <cell r="AQ1268" t="str">
            <v>Gracia Valenzuela Agustín</v>
          </cell>
          <cell r="AR1268">
            <v>0</v>
          </cell>
        </row>
        <row r="1269">
          <cell r="A1269">
            <v>1268</v>
          </cell>
          <cell r="B1269" t="str">
            <v>ASIGNADO</v>
          </cell>
          <cell r="C1269">
            <v>1268</v>
          </cell>
          <cell r="D1269">
            <v>41494</v>
          </cell>
          <cell r="E1269">
            <v>1268</v>
          </cell>
          <cell r="F1269" t="str">
            <v>1° de Octubre</v>
          </cell>
          <cell r="G1269" t="str">
            <v>PIP</v>
          </cell>
          <cell r="H1269" t="str">
            <v>Juan José</v>
          </cell>
          <cell r="I1269" t="str">
            <v>Tarin</v>
          </cell>
          <cell r="J1269" t="str">
            <v>Cardoza</v>
          </cell>
          <cell r="K1269" t="str">
            <v>Juan José Tarin Cardoza</v>
          </cell>
          <cell r="L1269" t="str">
            <v>TACJ720414BI9</v>
          </cell>
          <cell r="M1269" t="str">
            <v>TACJ720414HDGRRN05</v>
          </cell>
          <cell r="N1269" t="str">
            <v>Blvd. Primavera No.217 Col. Praderas del Sur 0</v>
          </cell>
          <cell r="O1269" t="str">
            <v>M</v>
          </cell>
          <cell r="P1269" t="str">
            <v>Col. Praderas de Sur</v>
          </cell>
          <cell r="Q1269" t="str">
            <v>Durango</v>
          </cell>
          <cell r="R1269" t="str">
            <v>Victoria de Durango</v>
          </cell>
          <cell r="S1269" t="str">
            <v>Dgo.</v>
          </cell>
          <cell r="T1269">
            <v>0</v>
          </cell>
          <cell r="U1269">
            <v>6181245270</v>
          </cell>
          <cell r="V1269" t="str">
            <v>MEXICANA</v>
          </cell>
          <cell r="W1269" t="str">
            <v>M</v>
          </cell>
          <cell r="X1269" t="str">
            <v>Lic. En Derecho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 t="str">
            <v>B1</v>
          </cell>
          <cell r="AG1269">
            <v>0</v>
          </cell>
          <cell r="AH1269">
            <v>0</v>
          </cell>
          <cell r="AI1269" t="str">
            <v>juanjose_140472@hotmail.com</v>
          </cell>
          <cell r="AJ1269" t="str">
            <v>OK</v>
          </cell>
          <cell r="AK1269" t="str">
            <v>OK</v>
          </cell>
          <cell r="AL1269" t="str">
            <v>OK</v>
          </cell>
          <cell r="AM1269" t="str">
            <v>OK</v>
          </cell>
          <cell r="AN1269" t="str">
            <v>OK</v>
          </cell>
          <cell r="AO1269" t="str">
            <v>OK</v>
          </cell>
          <cell r="AP1269" t="str">
            <v>OK</v>
          </cell>
          <cell r="AQ1269" t="str">
            <v>Tarin Cardoza Juan José</v>
          </cell>
          <cell r="AR1269">
            <v>0</v>
          </cell>
        </row>
        <row r="1270">
          <cell r="A1270">
            <v>1269</v>
          </cell>
          <cell r="B1270" t="str">
            <v>ASIGNADO</v>
          </cell>
          <cell r="C1270">
            <v>1269</v>
          </cell>
          <cell r="D1270">
            <v>41494</v>
          </cell>
          <cell r="E1270">
            <v>1269</v>
          </cell>
          <cell r="F1270" t="str">
            <v>16 de Septiembre</v>
          </cell>
          <cell r="G1270" t="str">
            <v>PNIEB</v>
          </cell>
          <cell r="H1270" t="str">
            <v>Sandra Mónica</v>
          </cell>
          <cell r="I1270" t="str">
            <v>de la Torre</v>
          </cell>
          <cell r="J1270" t="str">
            <v>Renteria</v>
          </cell>
          <cell r="K1270" t="str">
            <v>Sandra Mónica de la Torre Renteria</v>
          </cell>
          <cell r="L1270" t="str">
            <v>TORS8305275L9</v>
          </cell>
          <cell r="M1270" t="str">
            <v>TORS830527MDGRNN09</v>
          </cell>
          <cell r="N1270" t="str">
            <v>C. Donato Guerra No. 512 Col. J. Guadalupe Rodriguez C.P. 34280</v>
          </cell>
          <cell r="O1270" t="str">
            <v>MV</v>
          </cell>
          <cell r="P1270" t="str">
            <v>COL. J. GPE. RODRIGUEZ</v>
          </cell>
          <cell r="Q1270" t="str">
            <v>Durango</v>
          </cell>
          <cell r="R1270" t="str">
            <v>Victoria de Durango</v>
          </cell>
          <cell r="S1270" t="str">
            <v>Dgo.</v>
          </cell>
          <cell r="T1270">
            <v>0</v>
          </cell>
          <cell r="U1270">
            <v>6182200991</v>
          </cell>
          <cell r="V1270" t="str">
            <v>MEXICANA</v>
          </cell>
          <cell r="W1270" t="str">
            <v>F</v>
          </cell>
          <cell r="X1270" t="str">
            <v>High School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 t="str">
            <v>B2</v>
          </cell>
          <cell r="AG1270">
            <v>0</v>
          </cell>
          <cell r="AH1270">
            <v>0</v>
          </cell>
          <cell r="AI1270" t="str">
            <v>smdlt83@gmail.com</v>
          </cell>
          <cell r="AJ1270" t="str">
            <v>OK</v>
          </cell>
          <cell r="AK1270" t="str">
            <v>OK</v>
          </cell>
          <cell r="AL1270" t="str">
            <v>OK</v>
          </cell>
          <cell r="AM1270" t="str">
            <v>OK</v>
          </cell>
          <cell r="AN1270" t="str">
            <v>OK</v>
          </cell>
          <cell r="AO1270" t="str">
            <v>OK</v>
          </cell>
          <cell r="AP1270" t="str">
            <v>OK</v>
          </cell>
          <cell r="AQ1270" t="str">
            <v>de la Torre Renteria Sandra Mónica</v>
          </cell>
          <cell r="AR1270">
            <v>0</v>
          </cell>
        </row>
        <row r="1271">
          <cell r="A1271">
            <v>1270</v>
          </cell>
          <cell r="B1271" t="str">
            <v>CANDIDATO</v>
          </cell>
          <cell r="C1271" t="str">
            <v>CANDIDATO</v>
          </cell>
          <cell r="D1271">
            <v>41495</v>
          </cell>
          <cell r="E1271" t="e">
            <v>#N/A</v>
          </cell>
          <cell r="F1271" t="str">
            <v xml:space="preserve"> </v>
          </cell>
          <cell r="G1271" t="str">
            <v xml:space="preserve"> </v>
          </cell>
          <cell r="H1271" t="str">
            <v>Alondra</v>
          </cell>
          <cell r="I1271" t="str">
            <v>Vazquez</v>
          </cell>
          <cell r="J1271" t="str">
            <v>Carreón</v>
          </cell>
          <cell r="K1271" t="str">
            <v>Alondra Vazquez Carreón</v>
          </cell>
          <cell r="L1271" t="str">
            <v>VACA860403KQ7</v>
          </cell>
          <cell r="M1271" t="str">
            <v>VACA860403MDGZRL03</v>
          </cell>
          <cell r="N1271" t="str">
            <v>C. Francisco I. Madero 5 Loc. Villa Ocampo C.P. 35350</v>
          </cell>
          <cell r="O1271" t="str">
            <v>M</v>
          </cell>
          <cell r="P1271" t="str">
            <v>M-Ocampo</v>
          </cell>
          <cell r="Q1271" t="str">
            <v>Ocampo</v>
          </cell>
          <cell r="R1271" t="str">
            <v>Villa Ocampo</v>
          </cell>
          <cell r="S1271" t="str">
            <v>Dgo.</v>
          </cell>
          <cell r="T1271">
            <v>6495320127</v>
          </cell>
          <cell r="U1271">
            <v>6491037543</v>
          </cell>
          <cell r="V1271" t="str">
            <v>MEXICANA</v>
          </cell>
          <cell r="W1271" t="str">
            <v>F</v>
          </cell>
          <cell r="X1271" t="str">
            <v>Lic. En Educación Preescolar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 t="str">
            <v>B2</v>
          </cell>
          <cell r="AG1271">
            <v>0</v>
          </cell>
          <cell r="AH1271">
            <v>0</v>
          </cell>
          <cell r="AI1271" t="str">
            <v>alondra_newlife@hotmail.com</v>
          </cell>
          <cell r="AJ1271" t="str">
            <v>OK</v>
          </cell>
          <cell r="AK1271" t="str">
            <v>OK</v>
          </cell>
          <cell r="AL1271" t="str">
            <v>OK</v>
          </cell>
          <cell r="AM1271" t="str">
            <v>OK</v>
          </cell>
          <cell r="AN1271" t="str">
            <v>OK</v>
          </cell>
          <cell r="AO1271" t="str">
            <v>OK</v>
          </cell>
          <cell r="AP1271" t="str">
            <v>OK</v>
          </cell>
          <cell r="AQ1271" t="str">
            <v>Vazquez Carreón Alondra</v>
          </cell>
          <cell r="AR1271">
            <v>0</v>
          </cell>
        </row>
        <row r="1272">
          <cell r="A1272">
            <v>1271</v>
          </cell>
          <cell r="B1272" t="str">
            <v>ASIGNADO</v>
          </cell>
          <cell r="C1272">
            <v>1271</v>
          </cell>
          <cell r="D1272">
            <v>41495</v>
          </cell>
          <cell r="E1272">
            <v>1271</v>
          </cell>
          <cell r="F1272" t="str">
            <v>1° de Octubre</v>
          </cell>
          <cell r="G1272" t="str">
            <v>PNIEB</v>
          </cell>
          <cell r="H1272" t="str">
            <v>Julio César</v>
          </cell>
          <cell r="I1272" t="str">
            <v>Huizar</v>
          </cell>
          <cell r="J1272" t="str">
            <v>Vázquez</v>
          </cell>
          <cell r="K1272" t="str">
            <v>Julio César Huizar Vázquez</v>
          </cell>
          <cell r="L1272" t="str">
            <v>HUVJ780520CM4</v>
          </cell>
          <cell r="M1272" t="str">
            <v>HUVJ780520HDGZZL03</v>
          </cell>
          <cell r="N1272" t="str">
            <v>C. Pamplona No. 117 Fracc. Residencial Español C.P. 34209</v>
          </cell>
          <cell r="O1272" t="str">
            <v>M</v>
          </cell>
          <cell r="P1272" t="str">
            <v>Fracc. Residencial Español</v>
          </cell>
          <cell r="Q1272" t="str">
            <v>Durango</v>
          </cell>
          <cell r="R1272" t="str">
            <v>Victoria de Durango</v>
          </cell>
          <cell r="S1272" t="str">
            <v>Dgo.</v>
          </cell>
          <cell r="T1272">
            <v>6188335268</v>
          </cell>
          <cell r="U1272">
            <v>6181839975</v>
          </cell>
          <cell r="V1272" t="str">
            <v>MEXICANA</v>
          </cell>
          <cell r="W1272" t="str">
            <v>M</v>
          </cell>
          <cell r="X1272" t="str">
            <v>HighSchool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 t="str">
            <v>C1</v>
          </cell>
          <cell r="AG1272">
            <v>0</v>
          </cell>
          <cell r="AH1272">
            <v>0</v>
          </cell>
          <cell r="AI1272" t="str">
            <v>jchv@hotmail.com</v>
          </cell>
          <cell r="AJ1272" t="str">
            <v>OK</v>
          </cell>
          <cell r="AK1272" t="str">
            <v>OK</v>
          </cell>
          <cell r="AL1272" t="str">
            <v>OK</v>
          </cell>
          <cell r="AM1272" t="str">
            <v>OK</v>
          </cell>
          <cell r="AN1272" t="str">
            <v>OK</v>
          </cell>
          <cell r="AO1272" t="str">
            <v>OK</v>
          </cell>
          <cell r="AP1272" t="str">
            <v>OK</v>
          </cell>
          <cell r="AQ1272" t="str">
            <v>Huizar Vázquez Julio César</v>
          </cell>
          <cell r="AR1272">
            <v>0</v>
          </cell>
        </row>
        <row r="1273">
          <cell r="A1273">
            <v>1272</v>
          </cell>
          <cell r="B1273" t="str">
            <v>CANDIDATO</v>
          </cell>
          <cell r="C1273" t="str">
            <v>CANDIDATO</v>
          </cell>
          <cell r="D1273">
            <v>41498</v>
          </cell>
          <cell r="E1273" t="e">
            <v>#N/A</v>
          </cell>
          <cell r="F1273" t="str">
            <v xml:space="preserve"> </v>
          </cell>
          <cell r="G1273" t="str">
            <v xml:space="preserve"> </v>
          </cell>
          <cell r="H1273" t="str">
            <v>Martha Daniela</v>
          </cell>
          <cell r="I1273" t="str">
            <v>Piedra</v>
          </cell>
          <cell r="J1273" t="str">
            <v>Soto</v>
          </cell>
          <cell r="K1273" t="str">
            <v>Martha Daniela Piedra Soto</v>
          </cell>
          <cell r="L1273" t="str">
            <v>PISM930101RV8</v>
          </cell>
          <cell r="M1273" t="str">
            <v>PISM930101MDGDTR05</v>
          </cell>
          <cell r="N1273" t="str">
            <v>C. Donato Guerra No. 61 Col. Altamira C.P. 34635</v>
          </cell>
          <cell r="O1273" t="str">
            <v>V</v>
          </cell>
          <cell r="P1273" t="str">
            <v>M-SANTIAGO PAPASQUIARO</v>
          </cell>
          <cell r="Q1273" t="str">
            <v>Santiago Papasquiaro</v>
          </cell>
          <cell r="R1273" t="str">
            <v>Santiago Papasquiaro</v>
          </cell>
          <cell r="S1273" t="str">
            <v>Dgo.</v>
          </cell>
          <cell r="T1273">
            <v>0</v>
          </cell>
          <cell r="U1273">
            <v>6181702205</v>
          </cell>
          <cell r="V1273" t="str">
            <v>MEXICANA</v>
          </cell>
          <cell r="W1273" t="str">
            <v>F</v>
          </cell>
          <cell r="X1273" t="str">
            <v>Lic. En Docencia de la Lengua Inglesa (2do. Semestre)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 t="str">
            <v>B1</v>
          </cell>
          <cell r="AG1273">
            <v>0</v>
          </cell>
          <cell r="AH1273">
            <v>0</v>
          </cell>
          <cell r="AI1273" t="str">
            <v>danny_sk_019@hotmail.com</v>
          </cell>
          <cell r="AJ1273" t="str">
            <v>OK</v>
          </cell>
          <cell r="AK1273" t="str">
            <v>OK</v>
          </cell>
          <cell r="AL1273" t="str">
            <v>OK</v>
          </cell>
          <cell r="AM1273" t="str">
            <v>OK</v>
          </cell>
          <cell r="AN1273" t="str">
            <v>OK</v>
          </cell>
          <cell r="AO1273" t="str">
            <v>OK</v>
          </cell>
          <cell r="AP1273" t="str">
            <v>OK</v>
          </cell>
          <cell r="AQ1273" t="str">
            <v>Piedra Soto Martha Daniela</v>
          </cell>
          <cell r="AR1273">
            <v>0</v>
          </cell>
        </row>
        <row r="1274">
          <cell r="A1274">
            <v>1273</v>
          </cell>
          <cell r="B1274" t="str">
            <v>CANDIDATO</v>
          </cell>
          <cell r="C1274" t="str">
            <v>CANDIDATO</v>
          </cell>
          <cell r="D1274">
            <v>41500</v>
          </cell>
          <cell r="E1274" t="e">
            <v>#N/A</v>
          </cell>
          <cell r="F1274" t="str">
            <v xml:space="preserve"> </v>
          </cell>
          <cell r="G1274" t="str">
            <v xml:space="preserve"> </v>
          </cell>
          <cell r="H1274" t="str">
            <v>Carlos Gabriel</v>
          </cell>
          <cell r="I1274" t="str">
            <v>Fiscal</v>
          </cell>
          <cell r="J1274" t="str">
            <v>Aranda</v>
          </cell>
          <cell r="K1274" t="str">
            <v>Carlos Gabriel Fiscal Aranda</v>
          </cell>
          <cell r="L1274" t="str">
            <v>FIAC730807PU2</v>
          </cell>
          <cell r="M1274" t="str">
            <v>FIAC730807HDGSRR01</v>
          </cell>
          <cell r="N1274" t="str">
            <v>C. Predio La Cañada No. 218 Fracc. Villas de San Francisco</v>
          </cell>
          <cell r="O1274" t="str">
            <v>M</v>
          </cell>
          <cell r="P1274" t="str">
            <v>FRACC. VILLAS DE SAN FRANCISCO</v>
          </cell>
          <cell r="Q1274" t="str">
            <v>Durango</v>
          </cell>
          <cell r="R1274" t="str">
            <v>Victoria de Durango</v>
          </cell>
          <cell r="S1274" t="str">
            <v>Dgo.</v>
          </cell>
          <cell r="T1274">
            <v>6181292044</v>
          </cell>
          <cell r="U1274">
            <v>6181344468</v>
          </cell>
          <cell r="V1274" t="str">
            <v>MEXICANA</v>
          </cell>
          <cell r="W1274" t="str">
            <v>M</v>
          </cell>
          <cell r="X1274" t="str">
            <v>Ing. Civil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 t="str">
            <v>B1</v>
          </cell>
          <cell r="AG1274">
            <v>0</v>
          </cell>
          <cell r="AH1274">
            <v>0</v>
          </cell>
          <cell r="AI1274">
            <v>0</v>
          </cell>
          <cell r="AJ1274" t="str">
            <v>OK</v>
          </cell>
          <cell r="AK1274" t="str">
            <v>OK</v>
          </cell>
          <cell r="AL1274" t="str">
            <v>OK</v>
          </cell>
          <cell r="AM1274" t="str">
            <v>OK</v>
          </cell>
          <cell r="AN1274" t="str">
            <v>OK</v>
          </cell>
          <cell r="AO1274" t="str">
            <v>OK</v>
          </cell>
          <cell r="AP1274" t="str">
            <v>OK</v>
          </cell>
          <cell r="AQ1274" t="str">
            <v>Fiscal Aranda Carlos Gabriel</v>
          </cell>
          <cell r="AR1274">
            <v>0</v>
          </cell>
        </row>
        <row r="1275">
          <cell r="A1275">
            <v>1274</v>
          </cell>
          <cell r="B1275" t="str">
            <v>CANDIDATO</v>
          </cell>
          <cell r="C1275" t="str">
            <v>CANDIDATO</v>
          </cell>
          <cell r="D1275">
            <v>41500</v>
          </cell>
          <cell r="E1275" t="e">
            <v>#N/A</v>
          </cell>
          <cell r="F1275" t="str">
            <v xml:space="preserve"> </v>
          </cell>
          <cell r="G1275" t="str">
            <v xml:space="preserve"> </v>
          </cell>
          <cell r="H1275" t="str">
            <v>Mario Alberto</v>
          </cell>
          <cell r="I1275" t="str">
            <v>Dominguez</v>
          </cell>
          <cell r="J1275" t="str">
            <v>Flores</v>
          </cell>
          <cell r="K1275" t="str">
            <v>Mario Alberto Dominguez Flores</v>
          </cell>
          <cell r="L1275" t="str">
            <v>DOFM760313MI9</v>
          </cell>
          <cell r="M1275" t="str">
            <v>DOFM760313HDGMLR04</v>
          </cell>
          <cell r="N1275" t="str">
            <v>C. Paseo Bartolovento SM X MA LTE 06 Col. Rosarito C.P. 23440</v>
          </cell>
          <cell r="O1275" t="str">
            <v>V</v>
          </cell>
          <cell r="P1275" t="str">
            <v>E-BAJA CALIFORNIA</v>
          </cell>
          <cell r="Q1275" t="str">
            <v>Los Cabos</v>
          </cell>
          <cell r="R1275" t="str">
            <v>Los Cabos</v>
          </cell>
          <cell r="S1275" t="str">
            <v xml:space="preserve">B.C.S. </v>
          </cell>
          <cell r="T1275">
            <v>6188115753</v>
          </cell>
          <cell r="U1275">
            <v>6181554277</v>
          </cell>
          <cell r="V1275" t="str">
            <v>MEXICANA</v>
          </cell>
          <cell r="W1275" t="str">
            <v>M</v>
          </cell>
          <cell r="X1275" t="str">
            <v>LIC. EN INFORMÁTICA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 t="str">
            <v>B2</v>
          </cell>
          <cell r="AG1275">
            <v>0</v>
          </cell>
          <cell r="AH1275">
            <v>0</v>
          </cell>
          <cell r="AI1275" t="str">
            <v>abcmarioabc@hotmail.com</v>
          </cell>
          <cell r="AJ1275" t="str">
            <v>OK</v>
          </cell>
          <cell r="AK1275" t="str">
            <v>OK</v>
          </cell>
          <cell r="AL1275" t="str">
            <v>OK</v>
          </cell>
          <cell r="AM1275" t="str">
            <v>OK</v>
          </cell>
          <cell r="AN1275" t="str">
            <v>OK</v>
          </cell>
          <cell r="AO1275" t="str">
            <v>OK</v>
          </cell>
          <cell r="AP1275" t="str">
            <v>OK</v>
          </cell>
          <cell r="AQ1275" t="str">
            <v>Dominguez Flores Mario Alberto</v>
          </cell>
          <cell r="AR1275">
            <v>0</v>
          </cell>
        </row>
        <row r="1276">
          <cell r="A1276">
            <v>1275</v>
          </cell>
          <cell r="B1276" t="str">
            <v>BAJA</v>
          </cell>
          <cell r="C1276">
            <v>1275</v>
          </cell>
          <cell r="D1276">
            <v>41516</v>
          </cell>
          <cell r="E1276">
            <v>1275</v>
          </cell>
          <cell r="F1276" t="str">
            <v>1° de Septiembre</v>
          </cell>
          <cell r="G1276" t="str">
            <v>PNIEB</v>
          </cell>
          <cell r="H1276" t="str">
            <v>Claudia Alejandra</v>
          </cell>
          <cell r="I1276" t="str">
            <v>Piedra</v>
          </cell>
          <cell r="J1276" t="str">
            <v>Rojas</v>
          </cell>
          <cell r="K1276" t="str">
            <v>Claudia Alejandra Piedra Rojas</v>
          </cell>
          <cell r="L1276" t="str">
            <v>PIRC891227S9A</v>
          </cell>
          <cell r="M1276" t="str">
            <v>PIRC891227MDGDJL05</v>
          </cell>
          <cell r="N1276" t="str">
            <v>C. Pedro Avila Nevarez No. 150 Fracc. Domingo Arrieta C.P. 34180</v>
          </cell>
          <cell r="O1276" t="str">
            <v>M</v>
          </cell>
          <cell r="P1276" t="str">
            <v>FRACC. DOMINGO ARRIETA</v>
          </cell>
          <cell r="Q1276" t="str">
            <v>Durango</v>
          </cell>
          <cell r="R1276" t="str">
            <v>Victoria de Durango</v>
          </cell>
          <cell r="S1276" t="str">
            <v>Dgo.</v>
          </cell>
          <cell r="T1276">
            <v>6188138170</v>
          </cell>
          <cell r="U1276">
            <v>6181220034</v>
          </cell>
          <cell r="V1276" t="str">
            <v>MEXICANA</v>
          </cell>
          <cell r="W1276" t="str">
            <v>F</v>
          </cell>
          <cell r="X1276" t="str">
            <v>MEDICO CIRUJANO (SIN TITULO)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 t="str">
            <v>B1</v>
          </cell>
          <cell r="AG1276">
            <v>0</v>
          </cell>
          <cell r="AH1276">
            <v>0</v>
          </cell>
          <cell r="AI1276" t="str">
            <v>close_mind@hotmail.com</v>
          </cell>
          <cell r="AJ1276" t="str">
            <v>OK</v>
          </cell>
          <cell r="AK1276" t="str">
            <v>OK</v>
          </cell>
          <cell r="AL1276" t="str">
            <v>OK</v>
          </cell>
          <cell r="AM1276" t="str">
            <v>OK</v>
          </cell>
          <cell r="AN1276" t="str">
            <v>OK</v>
          </cell>
          <cell r="AO1276" t="str">
            <v>OK</v>
          </cell>
          <cell r="AP1276" t="str">
            <v>PEND</v>
          </cell>
          <cell r="AQ1276" t="str">
            <v>Piedra Rojas Claudia Alejandra</v>
          </cell>
          <cell r="AR1276">
            <v>0</v>
          </cell>
        </row>
        <row r="1277">
          <cell r="A1277">
            <v>1276</v>
          </cell>
          <cell r="B1277" t="str">
            <v>ASIGNADO</v>
          </cell>
          <cell r="C1277">
            <v>1276</v>
          </cell>
          <cell r="D1277">
            <v>41515</v>
          </cell>
          <cell r="E1277">
            <v>1276</v>
          </cell>
          <cell r="F1277" t="str">
            <v>16 de Septiembre</v>
          </cell>
          <cell r="G1277" t="str">
            <v>PNIEB</v>
          </cell>
          <cell r="H1277" t="str">
            <v>Cornelio</v>
          </cell>
          <cell r="I1277" t="str">
            <v>Aguilar</v>
          </cell>
          <cell r="J1277" t="str">
            <v>García</v>
          </cell>
          <cell r="K1277" t="str">
            <v>Cornelio Aguilar García</v>
          </cell>
          <cell r="L1277" t="str">
            <v>AUGC830828162</v>
          </cell>
          <cell r="M1277" t="str">
            <v>AUGC830828HDGGRR07</v>
          </cell>
          <cell r="N1277" t="str">
            <v>C. Tlaquenahuaque No. 106 Col. Azcapotzalco C.P. 34160</v>
          </cell>
          <cell r="O1277" t="str">
            <v>M</v>
          </cell>
          <cell r="P1277" t="str">
            <v>COL. AZCAPOTZALCO</v>
          </cell>
          <cell r="Q1277" t="str">
            <v>Durango</v>
          </cell>
          <cell r="R1277" t="str">
            <v>Victoria de Durango</v>
          </cell>
          <cell r="S1277" t="str">
            <v>Dgo.</v>
          </cell>
          <cell r="T1277">
            <v>6181652326</v>
          </cell>
          <cell r="U1277">
            <v>6181196348</v>
          </cell>
          <cell r="V1277" t="str">
            <v>MEXICANA</v>
          </cell>
          <cell r="W1277" t="str">
            <v>M</v>
          </cell>
          <cell r="X1277" t="str">
            <v>HIGHSCHOOL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 t="str">
            <v>C1</v>
          </cell>
          <cell r="AG1277">
            <v>0</v>
          </cell>
          <cell r="AH1277">
            <v>0</v>
          </cell>
          <cell r="AI1277" t="str">
            <v>cornelio.aguilar67@gmail.com</v>
          </cell>
          <cell r="AJ1277" t="str">
            <v>OK</v>
          </cell>
          <cell r="AK1277" t="str">
            <v>OK</v>
          </cell>
          <cell r="AL1277" t="str">
            <v>OK</v>
          </cell>
          <cell r="AM1277" t="str">
            <v>OK</v>
          </cell>
          <cell r="AN1277" t="str">
            <v>OK</v>
          </cell>
          <cell r="AO1277" t="str">
            <v>OK</v>
          </cell>
          <cell r="AP1277" t="str">
            <v>OK</v>
          </cell>
          <cell r="AQ1277" t="str">
            <v>Aguilar García Cornelio</v>
          </cell>
          <cell r="AR1277">
            <v>0</v>
          </cell>
        </row>
        <row r="1278">
          <cell r="A1278">
            <v>1277</v>
          </cell>
          <cell r="B1278" t="str">
            <v>CANDIDATO</v>
          </cell>
          <cell r="C1278" t="str">
            <v>CANDIDATO</v>
          </cell>
          <cell r="D1278">
            <v>41515</v>
          </cell>
          <cell r="E1278" t="e">
            <v>#N/A</v>
          </cell>
          <cell r="F1278" t="str">
            <v xml:space="preserve"> </v>
          </cell>
          <cell r="G1278" t="str">
            <v xml:space="preserve"> </v>
          </cell>
          <cell r="H1278" t="str">
            <v>Gabriel</v>
          </cell>
          <cell r="I1278" t="str">
            <v>Gómez</v>
          </cell>
          <cell r="J1278" t="str">
            <v>Rodriguez</v>
          </cell>
          <cell r="K1278" t="str">
            <v>Gabriel Gómez Rodriguez</v>
          </cell>
          <cell r="L1278" t="str">
            <v>GORG820324TCA</v>
          </cell>
          <cell r="M1278" t="str">
            <v>GORG820324HDGMDB04</v>
          </cell>
          <cell r="N1278" t="str">
            <v>C. Campeche 901 A Col. Sanchez Celis C.P. 62120</v>
          </cell>
          <cell r="O1278" t="str">
            <v>MV</v>
          </cell>
          <cell r="P1278" t="str">
            <v>E-SINALOA</v>
          </cell>
          <cell r="Q1278" t="str">
            <v>Mazatlán</v>
          </cell>
          <cell r="R1278" t="str">
            <v>Mazatlan</v>
          </cell>
          <cell r="S1278" t="str">
            <v>Sin.</v>
          </cell>
          <cell r="T1278">
            <v>5495320097</v>
          </cell>
          <cell r="U1278">
            <v>6491061920</v>
          </cell>
          <cell r="V1278" t="str">
            <v>MEXICANA</v>
          </cell>
          <cell r="W1278" t="str">
            <v>M</v>
          </cell>
          <cell r="X1278" t="str">
            <v>Lic. En Arquitectura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 t="str">
            <v>B1</v>
          </cell>
          <cell r="AG1278">
            <v>0</v>
          </cell>
          <cell r="AH1278">
            <v>0</v>
          </cell>
          <cell r="AI1278" t="str">
            <v>gdos@hotmail.es</v>
          </cell>
          <cell r="AJ1278" t="str">
            <v>OK</v>
          </cell>
          <cell r="AK1278" t="str">
            <v>OK</v>
          </cell>
          <cell r="AL1278" t="str">
            <v>OK</v>
          </cell>
          <cell r="AM1278" t="str">
            <v>OK</v>
          </cell>
          <cell r="AN1278" t="str">
            <v>OK</v>
          </cell>
          <cell r="AO1278" t="str">
            <v>OK</v>
          </cell>
          <cell r="AP1278" t="str">
            <v>OK</v>
          </cell>
          <cell r="AQ1278" t="str">
            <v>Gómez Rodriguez Gabriel</v>
          </cell>
          <cell r="AR1278">
            <v>0</v>
          </cell>
        </row>
        <row r="1279">
          <cell r="A1279">
            <v>1278</v>
          </cell>
          <cell r="B1279" t="str">
            <v>ASIGNADO</v>
          </cell>
          <cell r="C1279">
            <v>1278</v>
          </cell>
          <cell r="D1279">
            <v>41520</v>
          </cell>
          <cell r="E1279">
            <v>1278</v>
          </cell>
          <cell r="F1279" t="str">
            <v>1° de Septiembre</v>
          </cell>
          <cell r="G1279" t="str">
            <v>PNIEB</v>
          </cell>
          <cell r="H1279" t="str">
            <v>Erika</v>
          </cell>
          <cell r="I1279" t="str">
            <v>Terrazas</v>
          </cell>
          <cell r="J1279" t="str">
            <v>Avila</v>
          </cell>
          <cell r="K1279" t="str">
            <v>Erika Terrazas Avila</v>
          </cell>
          <cell r="L1279" t="str">
            <v>TEAE890831DK2</v>
          </cell>
          <cell r="M1279" t="str">
            <v>TEAE890831MDGRVR01</v>
          </cell>
          <cell r="N1279" t="str">
            <v>C. Jacaranda No. 213 Fracc. Jardines de Durango C.P. 34200</v>
          </cell>
          <cell r="O1279" t="str">
            <v>M</v>
          </cell>
          <cell r="P1279" t="str">
            <v>FRACC. JARDINES DE DURANGO</v>
          </cell>
          <cell r="Q1279" t="str">
            <v>Durango</v>
          </cell>
          <cell r="R1279" t="str">
            <v>Victoria de Durango</v>
          </cell>
          <cell r="S1279" t="str">
            <v>Dgo.</v>
          </cell>
          <cell r="T1279">
            <v>6181295567</v>
          </cell>
          <cell r="U1279">
            <v>6188041554</v>
          </cell>
          <cell r="V1279" t="str">
            <v>MEXICANA</v>
          </cell>
          <cell r="W1279" t="str">
            <v>F</v>
          </cell>
          <cell r="X1279" t="str">
            <v>PREPARATORIA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 t="str">
            <v>B2</v>
          </cell>
          <cell r="AG1279">
            <v>0</v>
          </cell>
          <cell r="AH1279">
            <v>0</v>
          </cell>
          <cell r="AI1279" t="str">
            <v>erika.terrazasa.13@gmail.com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 t="str">
            <v>Terrazas Avila Erika</v>
          </cell>
          <cell r="AR1279">
            <v>0</v>
          </cell>
        </row>
        <row r="1280">
          <cell r="A1280">
            <v>1279</v>
          </cell>
          <cell r="B1280" t="str">
            <v>ASIGNADO</v>
          </cell>
          <cell r="C1280">
            <v>1279</v>
          </cell>
          <cell r="D1280">
            <v>41521</v>
          </cell>
          <cell r="E1280">
            <v>1279</v>
          </cell>
          <cell r="F1280" t="str">
            <v>1° de Septiembre</v>
          </cell>
          <cell r="G1280" t="str">
            <v>PIP</v>
          </cell>
          <cell r="H1280" t="str">
            <v>Iris Guadalupe</v>
          </cell>
          <cell r="I1280" t="str">
            <v>Ayala</v>
          </cell>
          <cell r="J1280" t="str">
            <v>Avila</v>
          </cell>
          <cell r="K1280" t="str">
            <v>Iris Guadalupe Ayala Avila</v>
          </cell>
          <cell r="L1280" t="str">
            <v>AAAI900711TN6</v>
          </cell>
          <cell r="M1280" t="str">
            <v>AAAI900711MDGYVR08</v>
          </cell>
          <cell r="N1280" t="str">
            <v>C. Mariano Balleza S/N Col. Valenzuela C.P. 34455</v>
          </cell>
          <cell r="O1280" t="str">
            <v>M</v>
          </cell>
          <cell r="P1280" t="str">
            <v>M-CANATLÁN</v>
          </cell>
          <cell r="Q1280" t="str">
            <v>Durango</v>
          </cell>
          <cell r="R1280" t="str">
            <v>Victoria de Durango</v>
          </cell>
          <cell r="S1280" t="str">
            <v>Dgo.</v>
          </cell>
          <cell r="T1280">
            <v>0</v>
          </cell>
          <cell r="U1280">
            <v>6181016931</v>
          </cell>
          <cell r="V1280" t="str">
            <v>MEXICANA</v>
          </cell>
          <cell r="W1280" t="str">
            <v>F</v>
          </cell>
          <cell r="X1280" t="str">
            <v>Lic. En Docencia de la Lengua Inglesa (Titulada)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 t="str">
            <v>iris72_7@msn.com</v>
          </cell>
          <cell r="AJ1280" t="str">
            <v>OK</v>
          </cell>
          <cell r="AK1280" t="str">
            <v>OK</v>
          </cell>
          <cell r="AL1280" t="str">
            <v>OK</v>
          </cell>
          <cell r="AM1280" t="str">
            <v>OK</v>
          </cell>
          <cell r="AN1280" t="str">
            <v>OK</v>
          </cell>
          <cell r="AO1280" t="str">
            <v>OK</v>
          </cell>
          <cell r="AP1280" t="str">
            <v>OK</v>
          </cell>
          <cell r="AQ1280" t="str">
            <v>Ayala Avila Iris Guadalupe</v>
          </cell>
          <cell r="AR1280">
            <v>0</v>
          </cell>
        </row>
        <row r="1281">
          <cell r="A1281">
            <v>1280</v>
          </cell>
          <cell r="B1281" t="str">
            <v>ASIGNADO</v>
          </cell>
          <cell r="C1281">
            <v>1280</v>
          </cell>
          <cell r="D1281">
            <v>41527</v>
          </cell>
          <cell r="E1281">
            <v>1280</v>
          </cell>
          <cell r="F1281" t="str">
            <v>1° de Septiembre</v>
          </cell>
          <cell r="G1281" t="str">
            <v>PNIEB</v>
          </cell>
          <cell r="H1281" t="str">
            <v>Maria del Carmen</v>
          </cell>
          <cell r="I1281" t="str">
            <v>Enriquez</v>
          </cell>
          <cell r="J1281" t="str">
            <v>Herrera</v>
          </cell>
          <cell r="K1281" t="str">
            <v>Maria del Carmen Enriquez Herrera</v>
          </cell>
          <cell r="L1281" t="str">
            <v>EIHC8007157W4</v>
          </cell>
          <cell r="M1281" t="str">
            <v>EIHC800715MDGNRR02</v>
          </cell>
          <cell r="N1281" t="str">
            <v>C. Niños Heroes No. 224 Col. José Revueltas C.P. 34219</v>
          </cell>
          <cell r="O1281" t="str">
            <v>M</v>
          </cell>
          <cell r="P1281" t="str">
            <v xml:space="preserve">COL. JOSE REVUELTAS </v>
          </cell>
          <cell r="Q1281" t="str">
            <v>Durango</v>
          </cell>
          <cell r="R1281" t="str">
            <v>Victoria de Durango</v>
          </cell>
          <cell r="S1281" t="str">
            <v>Dgo.</v>
          </cell>
          <cell r="T1281">
            <v>0</v>
          </cell>
          <cell r="U1281">
            <v>6181494319</v>
          </cell>
          <cell r="V1281" t="str">
            <v>MEXICANA</v>
          </cell>
          <cell r="W1281" t="str">
            <v>F</v>
          </cell>
          <cell r="X1281" t="str">
            <v>SECUNDARIA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 t="str">
            <v>acjd-family@hotmail.com</v>
          </cell>
          <cell r="AJ1281" t="str">
            <v>OK</v>
          </cell>
          <cell r="AK1281" t="str">
            <v>OK</v>
          </cell>
          <cell r="AL1281" t="str">
            <v>OK</v>
          </cell>
          <cell r="AM1281" t="str">
            <v>OK</v>
          </cell>
          <cell r="AN1281" t="str">
            <v>OK</v>
          </cell>
          <cell r="AO1281" t="str">
            <v>OK</v>
          </cell>
          <cell r="AP1281" t="str">
            <v>OK</v>
          </cell>
          <cell r="AQ1281" t="str">
            <v>Enriquez Herrera Maria del Carmen</v>
          </cell>
          <cell r="AR1281">
            <v>0</v>
          </cell>
        </row>
        <row r="1282">
          <cell r="A1282">
            <v>1281</v>
          </cell>
          <cell r="B1282" t="str">
            <v>ASIGNADO</v>
          </cell>
          <cell r="C1282">
            <v>1281</v>
          </cell>
          <cell r="D1282">
            <v>41534</v>
          </cell>
          <cell r="E1282">
            <v>1281</v>
          </cell>
          <cell r="F1282" t="str">
            <v>16 de Septiembre</v>
          </cell>
          <cell r="G1282" t="str">
            <v>PNIEB</v>
          </cell>
          <cell r="H1282" t="str">
            <v>Jacqueline</v>
          </cell>
          <cell r="I1282" t="str">
            <v>López</v>
          </cell>
          <cell r="J1282" t="str">
            <v>Díaz</v>
          </cell>
          <cell r="K1282" t="str">
            <v>Jacqueline López Díaz</v>
          </cell>
          <cell r="L1282" t="str">
            <v>LODJ940110M63</v>
          </cell>
          <cell r="M1282" t="str">
            <v>LODJ940110MDGPZC02</v>
          </cell>
          <cell r="N1282" t="str">
            <v>C. Las Bayas No. 127 Fracc. La Forestal C.P. 34217</v>
          </cell>
          <cell r="O1282" t="str">
            <v>M</v>
          </cell>
          <cell r="P1282" t="str">
            <v>FRACC. LA FORESTAL</v>
          </cell>
          <cell r="Q1282" t="str">
            <v>Durango</v>
          </cell>
          <cell r="R1282" t="str">
            <v>Victoria de Durango</v>
          </cell>
          <cell r="S1282" t="str">
            <v>Dgo.</v>
          </cell>
          <cell r="T1282">
            <v>0</v>
          </cell>
          <cell r="U1282">
            <v>6182163614</v>
          </cell>
          <cell r="V1282" t="str">
            <v>MEXICANA</v>
          </cell>
          <cell r="W1282" t="str">
            <v>F</v>
          </cell>
          <cell r="X1282" t="str">
            <v>HighSchool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 t="str">
            <v>B2</v>
          </cell>
          <cell r="AG1282">
            <v>0</v>
          </cell>
          <cell r="AH1282">
            <v>0</v>
          </cell>
          <cell r="AI1282" t="str">
            <v>jackielov3_23@hotmail.com</v>
          </cell>
          <cell r="AJ1282" t="str">
            <v>OK</v>
          </cell>
          <cell r="AK1282" t="str">
            <v>OK</v>
          </cell>
          <cell r="AL1282" t="str">
            <v>OK</v>
          </cell>
          <cell r="AM1282" t="str">
            <v>OK</v>
          </cell>
          <cell r="AN1282" t="str">
            <v>OK</v>
          </cell>
          <cell r="AO1282" t="str">
            <v>OK</v>
          </cell>
          <cell r="AP1282" t="str">
            <v>OK</v>
          </cell>
          <cell r="AQ1282" t="str">
            <v>López Díaz Jacqueline</v>
          </cell>
          <cell r="AR1282">
            <v>0</v>
          </cell>
        </row>
        <row r="1283">
          <cell r="A1283">
            <v>1282</v>
          </cell>
          <cell r="B1283" t="str">
            <v>ASIGNADO</v>
          </cell>
          <cell r="C1283">
            <v>1282</v>
          </cell>
          <cell r="D1283">
            <v>41536</v>
          </cell>
          <cell r="E1283">
            <v>1282</v>
          </cell>
          <cell r="F1283" t="str">
            <v>16 de Septiembre</v>
          </cell>
          <cell r="G1283" t="str">
            <v>PNIEB</v>
          </cell>
          <cell r="H1283" t="str">
            <v>Laura Lorena</v>
          </cell>
          <cell r="I1283" t="str">
            <v>Valencia</v>
          </cell>
          <cell r="J1283" t="str">
            <v>Arreola</v>
          </cell>
          <cell r="K1283" t="str">
            <v>Laura Lorena Valencia Arreola</v>
          </cell>
          <cell r="L1283" t="str">
            <v>VAAL841119B41</v>
          </cell>
          <cell r="M1283" t="str">
            <v>VAAL841119MDGLRR07</v>
          </cell>
          <cell r="N1283" t="str">
            <v>C. Rio Papaloapan No. 401 Col. Valle del Sur C.P. 34120</v>
          </cell>
          <cell r="O1283" t="str">
            <v>M</v>
          </cell>
          <cell r="P1283" t="str">
            <v>COL. VALLE DEL SUR</v>
          </cell>
          <cell r="Q1283" t="str">
            <v>Durango</v>
          </cell>
          <cell r="R1283" t="str">
            <v>Victoria de Durango</v>
          </cell>
          <cell r="S1283" t="str">
            <v>Dgo.</v>
          </cell>
          <cell r="T1283">
            <v>6188125463</v>
          </cell>
          <cell r="U1283">
            <v>6181548220</v>
          </cell>
          <cell r="V1283" t="str">
            <v>MEXICANA</v>
          </cell>
          <cell r="W1283" t="str">
            <v>F</v>
          </cell>
          <cell r="X1283" t="str">
            <v>QUIMICO FARMACEUTICO BIOLOGO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 t="str">
            <v>lorena-esponja@hotmail.com</v>
          </cell>
          <cell r="AJ1283" t="str">
            <v>OK</v>
          </cell>
          <cell r="AK1283" t="str">
            <v>OK</v>
          </cell>
          <cell r="AL1283" t="str">
            <v>OK</v>
          </cell>
          <cell r="AM1283" t="str">
            <v>OK</v>
          </cell>
          <cell r="AN1283" t="str">
            <v>OK</v>
          </cell>
          <cell r="AO1283" t="str">
            <v>OK</v>
          </cell>
          <cell r="AP1283" t="str">
            <v>OK</v>
          </cell>
          <cell r="AQ1283" t="str">
            <v>Valencia Arreola Laura Lorena</v>
          </cell>
          <cell r="AR1283">
            <v>0</v>
          </cell>
        </row>
        <row r="1284">
          <cell r="A1284">
            <v>1283</v>
          </cell>
          <cell r="B1284" t="str">
            <v>ASIGNADO</v>
          </cell>
          <cell r="C1284">
            <v>1283</v>
          </cell>
          <cell r="D1284">
            <v>41541</v>
          </cell>
          <cell r="E1284">
            <v>1283</v>
          </cell>
          <cell r="F1284" t="str">
            <v>1° de Octubre</v>
          </cell>
          <cell r="G1284" t="str">
            <v>PNIEB</v>
          </cell>
          <cell r="H1284" t="str">
            <v>Aldo Isaac</v>
          </cell>
          <cell r="I1284" t="str">
            <v>Anguiano</v>
          </cell>
          <cell r="J1284" t="str">
            <v>Torres</v>
          </cell>
          <cell r="K1284" t="str">
            <v>Aldo Isaac Anguiano Torres</v>
          </cell>
          <cell r="L1284" t="str">
            <v>AUTA860329189</v>
          </cell>
          <cell r="M1284" t="str">
            <v>AUTA860329HDGNRL06</v>
          </cell>
          <cell r="N1284" t="str">
            <v>C. Mina de la Parrilla No.135 Fracc. Acereros C.P. 34030</v>
          </cell>
          <cell r="O1284" t="str">
            <v>M</v>
          </cell>
          <cell r="P1284" t="str">
            <v>FRACC. ACEREROS</v>
          </cell>
          <cell r="Q1284" t="str">
            <v>Durango</v>
          </cell>
          <cell r="R1284" t="str">
            <v>Victoria de Durango</v>
          </cell>
          <cell r="S1284" t="str">
            <v>Dgo.</v>
          </cell>
          <cell r="T1284">
            <v>0</v>
          </cell>
          <cell r="U1284">
            <v>6181099946</v>
          </cell>
          <cell r="V1284" t="str">
            <v>MEXICANA</v>
          </cell>
          <cell r="W1284" t="str">
            <v>M</v>
          </cell>
          <cell r="X1284" t="str">
            <v>BACHILLERATO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 t="str">
            <v>B1</v>
          </cell>
          <cell r="AG1284">
            <v>0</v>
          </cell>
          <cell r="AH1284">
            <v>0</v>
          </cell>
          <cell r="AI1284" t="str">
            <v>aanguiano@outlook.com</v>
          </cell>
          <cell r="AJ1284" t="str">
            <v>OK</v>
          </cell>
          <cell r="AK1284" t="str">
            <v>OK</v>
          </cell>
          <cell r="AL1284" t="str">
            <v>OK</v>
          </cell>
          <cell r="AM1284" t="str">
            <v>OK</v>
          </cell>
          <cell r="AN1284" t="str">
            <v>OK</v>
          </cell>
          <cell r="AO1284" t="str">
            <v>OK</v>
          </cell>
          <cell r="AP1284" t="str">
            <v>OK</v>
          </cell>
          <cell r="AQ1284" t="str">
            <v>Anguiano Torres Aldo Isaac</v>
          </cell>
          <cell r="AR1284">
            <v>0</v>
          </cell>
        </row>
        <row r="1285">
          <cell r="A1285">
            <v>1284</v>
          </cell>
          <cell r="B1285" t="str">
            <v>ASIGNADO</v>
          </cell>
          <cell r="C1285">
            <v>1284</v>
          </cell>
          <cell r="D1285">
            <v>41542</v>
          </cell>
          <cell r="E1285">
            <v>1284</v>
          </cell>
          <cell r="F1285" t="str">
            <v>1° de Octubre</v>
          </cell>
          <cell r="G1285" t="str">
            <v>PNIEB</v>
          </cell>
          <cell r="H1285" t="str">
            <v>Luis Cesar</v>
          </cell>
          <cell r="I1285" t="str">
            <v>Mares</v>
          </cell>
          <cell r="J1285" t="str">
            <v>Castañeda</v>
          </cell>
          <cell r="K1285" t="str">
            <v>Luis Cesar Mares Castañeda</v>
          </cell>
          <cell r="L1285" t="str">
            <v>MACL6612071H1</v>
          </cell>
          <cell r="M1285" t="str">
            <v>MACL661207HDGRSS02</v>
          </cell>
          <cell r="N1285" t="str">
            <v>C. Salvador Nava Rdz. No. 1406 Col. Real del Prado C.P. 34080</v>
          </cell>
          <cell r="O1285" t="str">
            <v>M</v>
          </cell>
          <cell r="P1285" t="str">
            <v>COL. REAL DEL PRADO</v>
          </cell>
          <cell r="Q1285" t="str">
            <v>Durango</v>
          </cell>
          <cell r="R1285" t="str">
            <v>Victoria de Durango</v>
          </cell>
          <cell r="S1285" t="str">
            <v>Dgo.</v>
          </cell>
          <cell r="T1285">
            <v>6188100905</v>
          </cell>
          <cell r="U1285">
            <v>6181450412</v>
          </cell>
          <cell r="V1285" t="str">
            <v>MEXICANA</v>
          </cell>
          <cell r="W1285" t="str">
            <v>M</v>
          </cell>
          <cell r="X1285" t="str">
            <v>Lic. en Hoteleria y Turismo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 t="str">
            <v>B1</v>
          </cell>
          <cell r="AG1285">
            <v>0</v>
          </cell>
          <cell r="AH1285">
            <v>0</v>
          </cell>
          <cell r="AI1285" t="str">
            <v>luiscesarmares@hotmail.com</v>
          </cell>
          <cell r="AJ1285" t="str">
            <v>OK</v>
          </cell>
          <cell r="AK1285" t="str">
            <v>OK</v>
          </cell>
          <cell r="AL1285" t="str">
            <v>OK</v>
          </cell>
          <cell r="AM1285" t="str">
            <v>OK</v>
          </cell>
          <cell r="AN1285" t="str">
            <v>OK</v>
          </cell>
          <cell r="AO1285" t="str">
            <v>OK</v>
          </cell>
          <cell r="AP1285" t="str">
            <v>OK</v>
          </cell>
          <cell r="AQ1285" t="str">
            <v>Mares Castañeda Luis Cesar</v>
          </cell>
          <cell r="AR1285">
            <v>0</v>
          </cell>
        </row>
        <row r="1286">
          <cell r="A1286">
            <v>1285</v>
          </cell>
          <cell r="B1286" t="str">
            <v>ASIGNADO</v>
          </cell>
          <cell r="C1286">
            <v>0</v>
          </cell>
          <cell r="D1286">
            <v>41543</v>
          </cell>
          <cell r="E1286">
            <v>1285</v>
          </cell>
          <cell r="F1286" t="str">
            <v>1° de Octubre</v>
          </cell>
          <cell r="G1286" t="str">
            <v>PIP</v>
          </cell>
          <cell r="H1286" t="str">
            <v>Cesar David</v>
          </cell>
          <cell r="I1286" t="str">
            <v>Tinoco</v>
          </cell>
          <cell r="J1286" t="str">
            <v>Morales</v>
          </cell>
          <cell r="K1286" t="str">
            <v>Cesar David Tinoco Morales</v>
          </cell>
          <cell r="L1286" t="str">
            <v>TIMC901224QB2</v>
          </cell>
          <cell r="M1286" t="str">
            <v>TIMC901224HDGNRS09</v>
          </cell>
          <cell r="N1286" t="str">
            <v>C. Auriga No. 138 Fracc. Villas del Guadiana I C.P. 34208</v>
          </cell>
          <cell r="O1286" t="str">
            <v>M</v>
          </cell>
          <cell r="P1286" t="str">
            <v>Fracc. Villas del Guadiana I</v>
          </cell>
          <cell r="Q1286" t="str">
            <v>Durango</v>
          </cell>
          <cell r="R1286" t="str">
            <v>Victoria de Durango</v>
          </cell>
          <cell r="S1286" t="str">
            <v>Dgo.</v>
          </cell>
          <cell r="T1286">
            <v>0</v>
          </cell>
          <cell r="U1286">
            <v>6181168726</v>
          </cell>
          <cell r="V1286" t="str">
            <v>MEXICANA</v>
          </cell>
          <cell r="W1286" t="str">
            <v>M</v>
          </cell>
          <cell r="X1286" t="str">
            <v>BACHILLERATO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 t="str">
            <v>B2</v>
          </cell>
          <cell r="AG1286">
            <v>0</v>
          </cell>
          <cell r="AH1286">
            <v>0</v>
          </cell>
          <cell r="AI1286" t="str">
            <v>daviss.tinoco.23@hotmail.com</v>
          </cell>
          <cell r="AJ1286" t="str">
            <v>OK</v>
          </cell>
          <cell r="AK1286" t="str">
            <v>OK</v>
          </cell>
          <cell r="AL1286" t="str">
            <v>OK</v>
          </cell>
          <cell r="AM1286" t="str">
            <v>OK</v>
          </cell>
          <cell r="AN1286" t="str">
            <v>OK</v>
          </cell>
          <cell r="AO1286" t="str">
            <v>OK</v>
          </cell>
          <cell r="AP1286" t="str">
            <v>OK</v>
          </cell>
          <cell r="AQ1286" t="str">
            <v>Tinoco Morales Cesar David</v>
          </cell>
          <cell r="AR1286">
            <v>0</v>
          </cell>
        </row>
        <row r="1287">
          <cell r="A1287">
            <v>1286</v>
          </cell>
          <cell r="B1287" t="str">
            <v>ASIGNADO</v>
          </cell>
          <cell r="C1287">
            <v>0</v>
          </cell>
          <cell r="D1287">
            <v>41543</v>
          </cell>
          <cell r="E1287">
            <v>1286</v>
          </cell>
          <cell r="F1287" t="str">
            <v>1° de Octubre</v>
          </cell>
          <cell r="G1287" t="str">
            <v>PIP</v>
          </cell>
          <cell r="H1287" t="str">
            <v>Roberto</v>
          </cell>
          <cell r="I1287" t="str">
            <v>Diaz</v>
          </cell>
          <cell r="J1287" t="str">
            <v>Sierra</v>
          </cell>
          <cell r="K1287" t="str">
            <v>Roberto Diaz Sierra</v>
          </cell>
          <cell r="L1287" t="str">
            <v>DISR810607R41</v>
          </cell>
          <cell r="M1287" t="str">
            <v>DISR810607HDGZRB04</v>
          </cell>
          <cell r="N1287" t="str">
            <v>C. Cuauhtemoc No. 8 Barr. La Compuerta C.P. 35698</v>
          </cell>
          <cell r="O1287" t="str">
            <v>M</v>
          </cell>
          <cell r="P1287" t="str">
            <v>M-El Oro</v>
          </cell>
          <cell r="Q1287" t="str">
            <v>El Oro</v>
          </cell>
          <cell r="R1287" t="str">
            <v>Santa María del Oro</v>
          </cell>
          <cell r="S1287" t="str">
            <v>Dgo.</v>
          </cell>
          <cell r="T1287">
            <v>0</v>
          </cell>
          <cell r="U1287">
            <v>6491075391</v>
          </cell>
          <cell r="V1287" t="str">
            <v>MEXICANA</v>
          </cell>
          <cell r="W1287" t="str">
            <v>M</v>
          </cell>
          <cell r="X1287" t="str">
            <v>BACHILLERATO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 t="str">
            <v>B1</v>
          </cell>
          <cell r="AG1287">
            <v>0</v>
          </cell>
          <cell r="AH1287">
            <v>0</v>
          </cell>
          <cell r="AI1287" t="str">
            <v>roberts-791@hotmail.com</v>
          </cell>
          <cell r="AJ1287" t="str">
            <v>OK</v>
          </cell>
          <cell r="AK1287" t="str">
            <v>OK</v>
          </cell>
          <cell r="AL1287" t="str">
            <v>OK</v>
          </cell>
          <cell r="AM1287" t="str">
            <v>OK</v>
          </cell>
          <cell r="AN1287" t="str">
            <v>OK</v>
          </cell>
          <cell r="AO1287" t="str">
            <v>OK</v>
          </cell>
          <cell r="AP1287" t="str">
            <v>OK</v>
          </cell>
          <cell r="AQ1287" t="str">
            <v>Diaz Sierra Roberto</v>
          </cell>
          <cell r="AR1287">
            <v>0</v>
          </cell>
        </row>
        <row r="1288">
          <cell r="A1288">
            <v>1287</v>
          </cell>
          <cell r="B1288" t="str">
            <v>ASIGNADO</v>
          </cell>
          <cell r="C1288">
            <v>0</v>
          </cell>
          <cell r="D1288">
            <v>41544</v>
          </cell>
          <cell r="E1288">
            <v>1287</v>
          </cell>
          <cell r="F1288" t="str">
            <v>1° de Octubre</v>
          </cell>
          <cell r="G1288" t="str">
            <v>PIP</v>
          </cell>
          <cell r="H1288" t="str">
            <v>Jaime Israel</v>
          </cell>
          <cell r="I1288" t="str">
            <v>Vargas</v>
          </cell>
          <cell r="J1288" t="str">
            <v>Quiñones</v>
          </cell>
          <cell r="K1288" t="str">
            <v>Jaime Israel Vargas Quiñones</v>
          </cell>
          <cell r="L1288" t="str">
            <v>VAQJ880102US7</v>
          </cell>
          <cell r="M1288" t="str">
            <v>VAQJ880102HDGRXM07</v>
          </cell>
          <cell r="N1288" t="str">
            <v>C. Sin Nombre S/N Loc. San Miguel de Allende C.P. 34419</v>
          </cell>
          <cell r="O1288" t="str">
            <v>V</v>
          </cell>
          <cell r="P1288" t="str">
            <v>M-Nuevo Ideal</v>
          </cell>
          <cell r="Q1288" t="str">
            <v>Nuevo Ideal</v>
          </cell>
          <cell r="R1288" t="str">
            <v>San Miguel de Allende</v>
          </cell>
          <cell r="S1288" t="str">
            <v>Dgo.</v>
          </cell>
          <cell r="T1288">
            <v>0</v>
          </cell>
          <cell r="U1288">
            <v>0</v>
          </cell>
          <cell r="V1288" t="str">
            <v>MEXICANA</v>
          </cell>
          <cell r="W1288" t="str">
            <v>M</v>
          </cell>
          <cell r="X1288" t="str">
            <v>HighSchool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 t="str">
            <v>A2</v>
          </cell>
          <cell r="AG1288">
            <v>0</v>
          </cell>
          <cell r="AH1288">
            <v>0</v>
          </cell>
          <cell r="AI1288">
            <v>0</v>
          </cell>
          <cell r="AJ1288" t="str">
            <v>OK</v>
          </cell>
          <cell r="AK1288" t="str">
            <v>OK</v>
          </cell>
          <cell r="AL1288" t="str">
            <v>OK</v>
          </cell>
          <cell r="AM1288" t="str">
            <v>OK</v>
          </cell>
          <cell r="AN1288" t="str">
            <v>OK</v>
          </cell>
          <cell r="AO1288" t="str">
            <v>OK</v>
          </cell>
          <cell r="AP1288" t="str">
            <v>OK</v>
          </cell>
          <cell r="AQ1288" t="str">
            <v>Vargas Quiñones Jaime Israel</v>
          </cell>
          <cell r="AR1288">
            <v>0</v>
          </cell>
        </row>
        <row r="1289">
          <cell r="A1289">
            <v>1288</v>
          </cell>
          <cell r="B1289" t="str">
            <v>ASIGNADO</v>
          </cell>
          <cell r="C1289">
            <v>0</v>
          </cell>
          <cell r="D1289">
            <v>41550</v>
          </cell>
          <cell r="E1289">
            <v>1288</v>
          </cell>
          <cell r="F1289" t="str">
            <v>1° de Octubre</v>
          </cell>
          <cell r="G1289" t="str">
            <v>PNIEB</v>
          </cell>
          <cell r="H1289" t="str">
            <v>Sarai</v>
          </cell>
          <cell r="I1289" t="str">
            <v>Posadas</v>
          </cell>
          <cell r="J1289" t="str">
            <v>Fuentes</v>
          </cell>
          <cell r="K1289" t="str">
            <v>Sarai Posadas Fuentes</v>
          </cell>
          <cell r="L1289" t="str">
            <v>POFS8602181U4</v>
          </cell>
          <cell r="M1289" t="str">
            <v>POFS860218MNLSNR04</v>
          </cell>
          <cell r="N1289" t="str">
            <v>C. Priv. Mapimi No. 201 Fracc. Canelas C.P. 34290</v>
          </cell>
          <cell r="O1289" t="str">
            <v>M</v>
          </cell>
          <cell r="P1289" t="str">
            <v>Fracc. Canelas</v>
          </cell>
          <cell r="Q1289" t="str">
            <v>Durango</v>
          </cell>
          <cell r="R1289" t="str">
            <v>Victoria de Durango</v>
          </cell>
          <cell r="S1289" t="str">
            <v>Dgo.</v>
          </cell>
          <cell r="T1289">
            <v>6184559694</v>
          </cell>
          <cell r="U1289">
            <v>6188396688</v>
          </cell>
          <cell r="V1289" t="str">
            <v>MEXICANA</v>
          </cell>
          <cell r="W1289" t="str">
            <v>F</v>
          </cell>
          <cell r="X1289" t="str">
            <v>PENDIENTE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 t="str">
            <v>B1</v>
          </cell>
          <cell r="AG1289">
            <v>0</v>
          </cell>
          <cell r="AH1289">
            <v>0</v>
          </cell>
          <cell r="AI1289" t="str">
            <v>azulfuentes86@gmail.com</v>
          </cell>
          <cell r="AJ1289" t="str">
            <v>OK</v>
          </cell>
          <cell r="AK1289" t="str">
            <v>OK</v>
          </cell>
          <cell r="AL1289" t="str">
            <v>OK</v>
          </cell>
          <cell r="AM1289" t="str">
            <v>OK</v>
          </cell>
          <cell r="AN1289" t="str">
            <v>OK</v>
          </cell>
          <cell r="AO1289" t="str">
            <v>OK</v>
          </cell>
          <cell r="AP1289" t="str">
            <v>OK</v>
          </cell>
          <cell r="AQ1289" t="str">
            <v>Posadas Fuentes Sarai</v>
          </cell>
          <cell r="AR1289">
            <v>0</v>
          </cell>
        </row>
        <row r="1290">
          <cell r="A1290">
            <v>1289</v>
          </cell>
          <cell r="B1290" t="str">
            <v>ASIGNADO</v>
          </cell>
          <cell r="C1290">
            <v>0</v>
          </cell>
          <cell r="D1290">
            <v>41550</v>
          </cell>
          <cell r="E1290">
            <v>1289</v>
          </cell>
          <cell r="F1290" t="str">
            <v>1° de Octubre</v>
          </cell>
          <cell r="G1290" t="str">
            <v>PNIEB</v>
          </cell>
          <cell r="H1290" t="str">
            <v>Gabriela</v>
          </cell>
          <cell r="I1290" t="str">
            <v>Rivas</v>
          </cell>
          <cell r="J1290" t="str">
            <v>Enriquez</v>
          </cell>
          <cell r="K1290" t="str">
            <v>Gabriela Rivas Enriquez</v>
          </cell>
          <cell r="L1290" t="str">
            <v>RIEG950218L30</v>
          </cell>
          <cell r="M1290" t="str">
            <v>RIEG950218MDGVNB03</v>
          </cell>
          <cell r="N1290" t="str">
            <v>C. Adelitas No.417 Col. División del Norte C.P. 34140</v>
          </cell>
          <cell r="O1290" t="str">
            <v>M</v>
          </cell>
          <cell r="P1290" t="str">
            <v>COL. DIVISIÓN DEL NORTE</v>
          </cell>
          <cell r="Q1290" t="str">
            <v>Durango</v>
          </cell>
          <cell r="R1290" t="str">
            <v>Victoria de Durango</v>
          </cell>
          <cell r="S1290" t="str">
            <v>Dgo.</v>
          </cell>
          <cell r="T1290">
            <v>6182061837</v>
          </cell>
          <cell r="U1290">
            <v>4921189942</v>
          </cell>
          <cell r="V1290" t="str">
            <v>MEXICANA</v>
          </cell>
          <cell r="W1290" t="str">
            <v>F</v>
          </cell>
          <cell r="X1290" t="str">
            <v>BACHILLERATO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 t="str">
            <v>B1</v>
          </cell>
          <cell r="AG1290">
            <v>0</v>
          </cell>
          <cell r="AH1290">
            <v>0</v>
          </cell>
          <cell r="AI1290" t="str">
            <v>gaby_arichon@hotmail.com</v>
          </cell>
          <cell r="AJ1290" t="str">
            <v>OK</v>
          </cell>
          <cell r="AK1290" t="str">
            <v>OK</v>
          </cell>
          <cell r="AL1290" t="str">
            <v>OK</v>
          </cell>
          <cell r="AM1290" t="str">
            <v>OK</v>
          </cell>
          <cell r="AN1290" t="str">
            <v>OK</v>
          </cell>
          <cell r="AO1290" t="str">
            <v>OK</v>
          </cell>
          <cell r="AP1290" t="str">
            <v>OK</v>
          </cell>
          <cell r="AQ1290" t="str">
            <v>Rivas Enriquez Gabriela</v>
          </cell>
          <cell r="AR1290">
            <v>0</v>
          </cell>
        </row>
        <row r="1291">
          <cell r="A1291">
            <v>1290</v>
          </cell>
          <cell r="B1291" t="str">
            <v>ASIGNADO</v>
          </cell>
          <cell r="C1291">
            <v>0</v>
          </cell>
          <cell r="D1291">
            <v>41555</v>
          </cell>
          <cell r="E1291">
            <v>1290</v>
          </cell>
          <cell r="F1291" t="str">
            <v>1° de Octubre</v>
          </cell>
          <cell r="G1291" t="str">
            <v>PIP</v>
          </cell>
          <cell r="H1291" t="str">
            <v>Nallely Stacey</v>
          </cell>
          <cell r="I1291" t="str">
            <v>Lares</v>
          </cell>
          <cell r="J1291" t="str">
            <v>Santillano</v>
          </cell>
          <cell r="K1291" t="str">
            <v>Nallely Stacey Lares Santillano</v>
          </cell>
          <cell r="L1291" t="str">
            <v>LASN870512B12</v>
          </cell>
          <cell r="M1291" t="str">
            <v>LASN870512MDGRNL09</v>
          </cell>
          <cell r="N1291" t="str">
            <v>C. Campanilla No. 213 Fracc. Jardines de Durango C.P. 34200</v>
          </cell>
          <cell r="O1291" t="str">
            <v>M</v>
          </cell>
          <cell r="P1291" t="str">
            <v>FRACC. JARDINES DE DURANGO</v>
          </cell>
          <cell r="Q1291" t="str">
            <v>Durango</v>
          </cell>
          <cell r="R1291" t="str">
            <v>Victoria de Durango</v>
          </cell>
          <cell r="S1291" t="str">
            <v>Dgo.</v>
          </cell>
          <cell r="T1291">
            <v>6188845278</v>
          </cell>
          <cell r="U1291">
            <v>6181390589</v>
          </cell>
          <cell r="V1291" t="str">
            <v>MEXICANA</v>
          </cell>
          <cell r="W1291" t="str">
            <v>F</v>
          </cell>
          <cell r="X1291" t="str">
            <v>Ing. Industrial (certificado)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 t="str">
            <v>B1</v>
          </cell>
          <cell r="AG1291">
            <v>0</v>
          </cell>
          <cell r="AH1291">
            <v>0</v>
          </cell>
          <cell r="AI1291" t="str">
            <v>stacy_lares@hotmail.com</v>
          </cell>
          <cell r="AJ1291" t="str">
            <v>OK</v>
          </cell>
          <cell r="AK1291" t="str">
            <v>OK</v>
          </cell>
          <cell r="AL1291" t="str">
            <v>OK</v>
          </cell>
          <cell r="AM1291" t="str">
            <v>OK</v>
          </cell>
          <cell r="AN1291" t="str">
            <v>OK</v>
          </cell>
          <cell r="AO1291" t="str">
            <v>OK</v>
          </cell>
          <cell r="AP1291" t="str">
            <v>OK</v>
          </cell>
          <cell r="AQ1291" t="str">
            <v>Lares Santillano Nallely Stacey</v>
          </cell>
          <cell r="AR1291">
            <v>0</v>
          </cell>
        </row>
        <row r="1292">
          <cell r="A1292">
            <v>1291</v>
          </cell>
          <cell r="B1292" t="str">
            <v>ASIGNADO</v>
          </cell>
          <cell r="C1292">
            <v>0</v>
          </cell>
          <cell r="D1292">
            <v>41555</v>
          </cell>
          <cell r="E1292">
            <v>1291</v>
          </cell>
          <cell r="F1292" t="str">
            <v>1° de Octubre</v>
          </cell>
          <cell r="G1292" t="str">
            <v>PNIEB</v>
          </cell>
          <cell r="H1292" t="str">
            <v>Juan Pablo</v>
          </cell>
          <cell r="I1292" t="str">
            <v>Contreras</v>
          </cell>
          <cell r="J1292" t="str">
            <v>Reza</v>
          </cell>
          <cell r="K1292" t="str">
            <v>Juan Pablo Contreras Reza</v>
          </cell>
          <cell r="L1292" t="str">
            <v>CORJ870530SX5</v>
          </cell>
          <cell r="M1292" t="str">
            <v>CORJ870530HDGNZN07</v>
          </cell>
          <cell r="N1292" t="str">
            <v>C. J. Guadalupe Rodriguez No. 109 Col. Villa de Guadalupe C.P. 34040</v>
          </cell>
          <cell r="O1292" t="str">
            <v>M</v>
          </cell>
          <cell r="P1292" t="str">
            <v>COL. VILLA DE GUADALUPE</v>
          </cell>
          <cell r="Q1292" t="str">
            <v>Durango</v>
          </cell>
          <cell r="R1292" t="str">
            <v>Victoria de Durango</v>
          </cell>
          <cell r="S1292" t="str">
            <v>Dgo.</v>
          </cell>
          <cell r="T1292">
            <v>6181282306</v>
          </cell>
          <cell r="U1292">
            <v>6181225227</v>
          </cell>
          <cell r="V1292" t="str">
            <v>MEXICANA</v>
          </cell>
          <cell r="W1292" t="str">
            <v>M</v>
          </cell>
          <cell r="X1292" t="str">
            <v>Lic. Psicología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 t="str">
            <v>B1</v>
          </cell>
          <cell r="AG1292">
            <v>0</v>
          </cell>
          <cell r="AH1292">
            <v>0</v>
          </cell>
          <cell r="AI1292" t="str">
            <v>joancor3005@hotmail.com</v>
          </cell>
          <cell r="AJ1292" t="str">
            <v>OK</v>
          </cell>
          <cell r="AK1292" t="str">
            <v>OK</v>
          </cell>
          <cell r="AL1292" t="str">
            <v>OK</v>
          </cell>
          <cell r="AM1292" t="str">
            <v>OK</v>
          </cell>
          <cell r="AN1292" t="str">
            <v>OK</v>
          </cell>
          <cell r="AO1292" t="str">
            <v>OK</v>
          </cell>
          <cell r="AP1292" t="str">
            <v>OK</v>
          </cell>
          <cell r="AQ1292" t="str">
            <v>Contreras Reza Juan Pablo</v>
          </cell>
          <cell r="AR1292">
            <v>0</v>
          </cell>
        </row>
        <row r="1293">
          <cell r="A1293">
            <v>1292</v>
          </cell>
          <cell r="B1293" t="str">
            <v>ASIGNADO</v>
          </cell>
          <cell r="C1293">
            <v>0</v>
          </cell>
          <cell r="D1293">
            <v>41555</v>
          </cell>
          <cell r="E1293">
            <v>1292</v>
          </cell>
          <cell r="F1293" t="str">
            <v>1° de Octubre</v>
          </cell>
          <cell r="G1293" t="str">
            <v>PNIEB</v>
          </cell>
          <cell r="H1293" t="str">
            <v>Yareli</v>
          </cell>
          <cell r="I1293" t="str">
            <v>López</v>
          </cell>
          <cell r="J1293" t="str">
            <v>Batres</v>
          </cell>
          <cell r="K1293" t="str">
            <v>Yareli López Batres</v>
          </cell>
          <cell r="L1293" t="str">
            <v>LOBY891223CU4</v>
          </cell>
          <cell r="M1293" t="str">
            <v>LOBY891223MDGPTR09</v>
          </cell>
          <cell r="N1293" t="str">
            <v>C. Rio Remedios No. 707 Col. Valle del Sur C.P. 34120</v>
          </cell>
          <cell r="O1293" t="str">
            <v>M</v>
          </cell>
          <cell r="P1293" t="str">
            <v>COL. VALLE DEL SUR</v>
          </cell>
          <cell r="Q1293" t="str">
            <v>Durango</v>
          </cell>
          <cell r="R1293" t="str">
            <v>Victoria de Durango</v>
          </cell>
          <cell r="S1293" t="str">
            <v>Dgo.</v>
          </cell>
          <cell r="T1293">
            <v>6188132851</v>
          </cell>
          <cell r="U1293">
            <v>6181631777</v>
          </cell>
          <cell r="V1293" t="str">
            <v>MEXICANA</v>
          </cell>
          <cell r="W1293" t="str">
            <v>F</v>
          </cell>
          <cell r="X1293" t="str">
            <v>Lic. Psicología (pasante)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 t="str">
            <v>yarelilopez_lp@live.com</v>
          </cell>
          <cell r="AJ1293" t="str">
            <v>OK</v>
          </cell>
          <cell r="AK1293" t="str">
            <v>OK</v>
          </cell>
          <cell r="AL1293" t="str">
            <v>OK</v>
          </cell>
          <cell r="AM1293" t="str">
            <v>OK</v>
          </cell>
          <cell r="AN1293" t="str">
            <v>OK</v>
          </cell>
          <cell r="AO1293" t="str">
            <v>OK</v>
          </cell>
          <cell r="AP1293" t="str">
            <v>OK</v>
          </cell>
          <cell r="AQ1293" t="str">
            <v>López Batres Yareli</v>
          </cell>
          <cell r="AR1293">
            <v>0</v>
          </cell>
        </row>
        <row r="1294">
          <cell r="A1294">
            <v>1293</v>
          </cell>
          <cell r="B1294" t="str">
            <v>ASIGNADO</v>
          </cell>
          <cell r="C1294">
            <v>0</v>
          </cell>
          <cell r="D1294">
            <v>41556</v>
          </cell>
          <cell r="E1294">
            <v>1293</v>
          </cell>
          <cell r="F1294" t="str">
            <v>1° de Octubre</v>
          </cell>
          <cell r="G1294" t="str">
            <v>PNIEB</v>
          </cell>
          <cell r="H1294" t="str">
            <v>Julio César</v>
          </cell>
          <cell r="I1294" t="str">
            <v>Ortega</v>
          </cell>
          <cell r="J1294" t="str">
            <v>Galindo</v>
          </cell>
          <cell r="K1294" t="str">
            <v>Julio César Ortega Galindo</v>
          </cell>
          <cell r="L1294" t="str">
            <v>OEGJ9208151G3</v>
          </cell>
          <cell r="M1294" t="str">
            <v>OEGJ920815HDGRLL06</v>
          </cell>
          <cell r="N1294" t="str">
            <v>Priv. Las Quintas No.109 Fracc. Granja Graciela C.P. 34198</v>
          </cell>
          <cell r="O1294" t="str">
            <v>M</v>
          </cell>
          <cell r="P1294" t="str">
            <v>FRACC. GRANJA GRACIELA</v>
          </cell>
          <cell r="Q1294" t="str">
            <v>Durango</v>
          </cell>
          <cell r="R1294" t="str">
            <v>Victoria de Durango</v>
          </cell>
          <cell r="S1294" t="str">
            <v>Dgo.</v>
          </cell>
          <cell r="T1294">
            <v>0</v>
          </cell>
          <cell r="U1294">
            <v>6181594141</v>
          </cell>
          <cell r="V1294" t="str">
            <v>MEXICANA</v>
          </cell>
          <cell r="W1294" t="str">
            <v>M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 t="str">
            <v>tegategas99@live.com.mx</v>
          </cell>
          <cell r="AJ1294" t="str">
            <v>OK</v>
          </cell>
          <cell r="AK1294" t="str">
            <v>OK</v>
          </cell>
          <cell r="AL1294" t="str">
            <v>OK</v>
          </cell>
          <cell r="AM1294" t="str">
            <v>OK</v>
          </cell>
          <cell r="AN1294" t="str">
            <v>OK</v>
          </cell>
          <cell r="AO1294" t="str">
            <v>OK</v>
          </cell>
          <cell r="AP1294" t="str">
            <v>OK</v>
          </cell>
          <cell r="AQ1294" t="str">
            <v>Ortega Galindo Julio César</v>
          </cell>
          <cell r="AR1294">
            <v>0</v>
          </cell>
        </row>
        <row r="1295">
          <cell r="A1295">
            <v>1294</v>
          </cell>
          <cell r="B1295" t="str">
            <v>ASIGNADO</v>
          </cell>
          <cell r="C1295">
            <v>1294</v>
          </cell>
          <cell r="D1295">
            <v>41515</v>
          </cell>
          <cell r="E1295">
            <v>1294</v>
          </cell>
          <cell r="F1295" t="str">
            <v>1° de Octubre</v>
          </cell>
          <cell r="G1295" t="str">
            <v>PNIEB</v>
          </cell>
          <cell r="H1295" t="str">
            <v>Vanessa</v>
          </cell>
          <cell r="I1295" t="str">
            <v>Huizar</v>
          </cell>
          <cell r="J1295" t="str">
            <v>Vazquez</v>
          </cell>
          <cell r="K1295" t="str">
            <v>Vanessa Huizar Vazquez</v>
          </cell>
          <cell r="L1295" t="str">
            <v>HUVV850703MA1</v>
          </cell>
          <cell r="M1295" t="str">
            <v>HUVV850703MDGZZN08</v>
          </cell>
          <cell r="N1295" t="str">
            <v>C. Pamplona No. 117 Fracc. Residencial Español C.P. 34209</v>
          </cell>
          <cell r="O1295" t="str">
            <v>MV</v>
          </cell>
          <cell r="P1295" t="str">
            <v>Fracc. Residencial Español</v>
          </cell>
          <cell r="Q1295" t="str">
            <v>Durango</v>
          </cell>
          <cell r="R1295" t="str">
            <v>Victoria de Durango</v>
          </cell>
          <cell r="S1295" t="str">
            <v>Dgo.</v>
          </cell>
          <cell r="T1295">
            <v>6188335268</v>
          </cell>
          <cell r="U1295">
            <v>6181839975</v>
          </cell>
          <cell r="V1295" t="str">
            <v>MEXICANA</v>
          </cell>
          <cell r="W1295" t="str">
            <v>F</v>
          </cell>
          <cell r="X1295" t="str">
            <v>HIGHSCHOOL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 t="str">
            <v>nvnss1_huizar@yahoo.com</v>
          </cell>
          <cell r="AJ1295" t="str">
            <v>OK</v>
          </cell>
          <cell r="AK1295" t="str">
            <v>OK</v>
          </cell>
          <cell r="AL1295" t="str">
            <v>OK</v>
          </cell>
          <cell r="AM1295" t="str">
            <v>OK</v>
          </cell>
          <cell r="AN1295" t="str">
            <v>OK</v>
          </cell>
          <cell r="AO1295" t="str">
            <v>OK</v>
          </cell>
          <cell r="AP1295" t="str">
            <v>OK</v>
          </cell>
          <cell r="AQ1295" t="str">
            <v>Huizar Vazquez Vanessa</v>
          </cell>
          <cell r="AR1295">
            <v>0</v>
          </cell>
        </row>
        <row r="1296">
          <cell r="A1296">
            <v>1295</v>
          </cell>
          <cell r="B1296" t="str">
            <v>ASIGNADO</v>
          </cell>
          <cell r="C1296">
            <v>0</v>
          </cell>
          <cell r="D1296">
            <v>41570</v>
          </cell>
          <cell r="E1296">
            <v>1295</v>
          </cell>
          <cell r="F1296" t="str">
            <v>1° de Noviembre</v>
          </cell>
          <cell r="G1296" t="str">
            <v>PNIEB</v>
          </cell>
          <cell r="H1296" t="str">
            <v>Alejandra</v>
          </cell>
          <cell r="I1296" t="str">
            <v>Marrufo</v>
          </cell>
          <cell r="J1296" t="str">
            <v>Gurrola</v>
          </cell>
          <cell r="K1296" t="str">
            <v>Alejandra Marrufo Gurrola</v>
          </cell>
          <cell r="L1296" t="str">
            <v>MAGA860801J45</v>
          </cell>
          <cell r="M1296" t="str">
            <v>MAGA860801MDGRRL03</v>
          </cell>
          <cell r="N1296" t="str">
            <v>C. Agricultura No. 116 Col. Burocrata C.P. 34279</v>
          </cell>
          <cell r="O1296" t="str">
            <v>M</v>
          </cell>
          <cell r="P1296" t="str">
            <v>Col. Burócrata</v>
          </cell>
          <cell r="Q1296" t="str">
            <v>Durango</v>
          </cell>
          <cell r="R1296" t="str">
            <v>Victoria de Durango</v>
          </cell>
          <cell r="S1296" t="str">
            <v>Dgo.</v>
          </cell>
          <cell r="T1296">
            <v>6188170738</v>
          </cell>
          <cell r="U1296">
            <v>6181345291</v>
          </cell>
          <cell r="V1296" t="str">
            <v>MEXICANA</v>
          </cell>
          <cell r="W1296" t="str">
            <v>F</v>
          </cell>
          <cell r="X1296" t="str">
            <v>Ing. Industrial Quimico (certificado)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 t="str">
            <v>B2</v>
          </cell>
          <cell r="AG1296">
            <v>0</v>
          </cell>
          <cell r="AH1296">
            <v>0</v>
          </cell>
          <cell r="AI1296" t="str">
            <v>alejandra_marrufo_g@hotmail.com</v>
          </cell>
          <cell r="AJ1296" t="str">
            <v>OK</v>
          </cell>
          <cell r="AK1296" t="str">
            <v>OK</v>
          </cell>
          <cell r="AL1296" t="str">
            <v>OK</v>
          </cell>
          <cell r="AM1296" t="str">
            <v>OK</v>
          </cell>
          <cell r="AN1296" t="str">
            <v>OK</v>
          </cell>
          <cell r="AO1296" t="str">
            <v>OK</v>
          </cell>
          <cell r="AP1296" t="str">
            <v>OK</v>
          </cell>
          <cell r="AQ1296" t="str">
            <v>Marrufo Gurrola Alejandra</v>
          </cell>
          <cell r="AR1296">
            <v>0</v>
          </cell>
        </row>
        <row r="1297">
          <cell r="A1297">
            <v>1296</v>
          </cell>
          <cell r="B1297" t="str">
            <v>ASIGNADO</v>
          </cell>
          <cell r="C1297">
            <v>0</v>
          </cell>
          <cell r="D1297">
            <v>41570</v>
          </cell>
          <cell r="E1297">
            <v>1296</v>
          </cell>
          <cell r="F1297" t="str">
            <v>1° de Noviembre</v>
          </cell>
          <cell r="G1297" t="str">
            <v>PNIEB</v>
          </cell>
          <cell r="H1297" t="str">
            <v>Diana Isabel</v>
          </cell>
          <cell r="I1297" t="str">
            <v>Hernandez</v>
          </cell>
          <cell r="J1297" t="str">
            <v>Najera</v>
          </cell>
          <cell r="K1297" t="str">
            <v>Diana Isabel Hernandez Najera</v>
          </cell>
          <cell r="L1297" t="str">
            <v>HEND890123568</v>
          </cell>
          <cell r="M1297" t="str">
            <v>HEND890123MCLRJN05</v>
          </cell>
          <cell r="N1297" t="str">
            <v>C. Angelica María No. 414 Col. Valle del Guadiana C.P. 34166</v>
          </cell>
          <cell r="O1297" t="str">
            <v>M</v>
          </cell>
          <cell r="P1297" t="str">
            <v>COL. VALLE DEL GUADIANA</v>
          </cell>
          <cell r="Q1297" t="str">
            <v>Durango</v>
          </cell>
          <cell r="R1297" t="str">
            <v>Victoria de Durango</v>
          </cell>
          <cell r="S1297" t="str">
            <v>Dgo.</v>
          </cell>
          <cell r="T1297">
            <v>6188178188</v>
          </cell>
          <cell r="U1297">
            <v>6181335970</v>
          </cell>
          <cell r="V1297" t="str">
            <v>MEXICANA</v>
          </cell>
          <cell r="W1297" t="str">
            <v>F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 t="str">
            <v>diniri_54@hotmail.com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 t="str">
            <v>Hernandez Najera Diana Isabel</v>
          </cell>
          <cell r="AR1297">
            <v>0</v>
          </cell>
        </row>
        <row r="1298">
          <cell r="A1298">
            <v>1297</v>
          </cell>
          <cell r="B1298" t="str">
            <v>ASIGNADO</v>
          </cell>
          <cell r="C1298">
            <v>0</v>
          </cell>
          <cell r="D1298">
            <v>41571</v>
          </cell>
          <cell r="E1298">
            <v>1297</v>
          </cell>
          <cell r="F1298" t="str">
            <v>1° de Noviembre</v>
          </cell>
          <cell r="G1298" t="str">
            <v>PNIEB</v>
          </cell>
          <cell r="H1298" t="str">
            <v>Gibrahim Samael</v>
          </cell>
          <cell r="I1298" t="str">
            <v>Varela</v>
          </cell>
          <cell r="J1298" t="str">
            <v>Gueta</v>
          </cell>
          <cell r="K1298" t="str">
            <v>Gibrahim Samael Varela Gueta</v>
          </cell>
          <cell r="L1298" t="str">
            <v>VAGG910418SSA</v>
          </cell>
          <cell r="M1298" t="str">
            <v>VAGG910418HDGRTB07</v>
          </cell>
          <cell r="N1298" t="str">
            <v>C. Teresa Arratia No. 406 Col. Azteca C.P. 34190</v>
          </cell>
          <cell r="O1298" t="str">
            <v>M</v>
          </cell>
          <cell r="P1298" t="str">
            <v>COL. AZTECA</v>
          </cell>
          <cell r="Q1298" t="str">
            <v>Durango</v>
          </cell>
          <cell r="R1298" t="str">
            <v>Victoria de Durango</v>
          </cell>
          <cell r="S1298" t="str">
            <v>Dgo.</v>
          </cell>
          <cell r="T1298">
            <v>0</v>
          </cell>
          <cell r="U1298">
            <v>0</v>
          </cell>
          <cell r="V1298" t="str">
            <v>MEXICANA</v>
          </cell>
          <cell r="W1298" t="str">
            <v>M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 t="str">
            <v>Varela Gueta Gibrahim Samael</v>
          </cell>
          <cell r="AR1298">
            <v>0</v>
          </cell>
        </row>
        <row r="1299">
          <cell r="A1299">
            <v>1298</v>
          </cell>
          <cell r="B1299" t="str">
            <v>CANDIDATO</v>
          </cell>
          <cell r="C1299">
            <v>0</v>
          </cell>
          <cell r="D1299">
            <v>0</v>
          </cell>
          <cell r="E1299" t="e">
            <v>#N/A</v>
          </cell>
          <cell r="F1299" t="str">
            <v xml:space="preserve"> </v>
          </cell>
          <cell r="G1299" t="str">
            <v xml:space="preserve"> </v>
          </cell>
          <cell r="H1299">
            <v>0</v>
          </cell>
          <cell r="I1299">
            <v>0</v>
          </cell>
          <cell r="J1299">
            <v>0</v>
          </cell>
          <cell r="K1299" t="str">
            <v xml:space="preserve">  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 t="str">
            <v xml:space="preserve"> 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 t="str">
            <v xml:space="preserve">  </v>
          </cell>
          <cell r="AR1299">
            <v>0</v>
          </cell>
        </row>
        <row r="1300">
          <cell r="A1300">
            <v>1299</v>
          </cell>
          <cell r="B1300" t="str">
            <v>CANDIDATO</v>
          </cell>
          <cell r="E1300" t="e">
            <v>#N/A</v>
          </cell>
          <cell r="F1300" t="str">
            <v xml:space="preserve"> </v>
          </cell>
          <cell r="G1300" t="str">
            <v xml:space="preserve"> </v>
          </cell>
          <cell r="K1300" t="str">
            <v xml:space="preserve">  </v>
          </cell>
          <cell r="W1300" t="str">
            <v xml:space="preserve"> 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Q1300" t="str">
            <v xml:space="preserve">  </v>
          </cell>
        </row>
        <row r="1301">
          <cell r="A1301">
            <v>1300</v>
          </cell>
          <cell r="B1301" t="str">
            <v>CANDIDATO</v>
          </cell>
          <cell r="C1301" t="str">
            <v>CANDIDATO</v>
          </cell>
          <cell r="D1301">
            <v>41484</v>
          </cell>
          <cell r="E1301" t="e">
            <v>#N/A</v>
          </cell>
          <cell r="F1301" t="str">
            <v xml:space="preserve"> </v>
          </cell>
          <cell r="G1301" t="str">
            <v xml:space="preserve"> </v>
          </cell>
          <cell r="H1301" t="str">
            <v>Victor Hugo</v>
          </cell>
          <cell r="I1301" t="str">
            <v>Gutierrez</v>
          </cell>
          <cell r="J1301" t="str">
            <v>Rivera</v>
          </cell>
          <cell r="K1301" t="str">
            <v>Victor Hugo Gutierrez Rivera</v>
          </cell>
          <cell r="L1301" t="str">
            <v>GURV710728EJ9</v>
          </cell>
          <cell r="M1301" t="str">
            <v>GURV710728HDGTVC00</v>
          </cell>
          <cell r="N1301" t="str">
            <v>C. Rio Santiago No. 1303 Col. CNOP C.P. 34127</v>
          </cell>
          <cell r="O1301" t="str">
            <v>MV</v>
          </cell>
          <cell r="P1301" t="str">
            <v>CNOP</v>
          </cell>
          <cell r="Q1301" t="str">
            <v>Durango</v>
          </cell>
          <cell r="R1301" t="str">
            <v>Victoria de Durango</v>
          </cell>
          <cell r="S1301" t="str">
            <v>Dgo.</v>
          </cell>
          <cell r="T1301">
            <v>6188282263</v>
          </cell>
          <cell r="V1301" t="str">
            <v>MEXICANA</v>
          </cell>
          <cell r="W1301" t="str">
            <v>M</v>
          </cell>
          <cell r="X1301" t="str">
            <v>HIGHSCHOOL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 t="str">
            <v>B1</v>
          </cell>
          <cell r="AJ1301" t="str">
            <v>OK</v>
          </cell>
          <cell r="AK1301" t="str">
            <v>OK</v>
          </cell>
          <cell r="AL1301" t="str">
            <v>OK</v>
          </cell>
          <cell r="AM1301" t="str">
            <v>OK</v>
          </cell>
          <cell r="AN1301" t="str">
            <v>OK</v>
          </cell>
          <cell r="AO1301" t="str">
            <v>OK</v>
          </cell>
          <cell r="AP1301" t="str">
            <v>OK</v>
          </cell>
          <cell r="AQ1301" t="str">
            <v>Gutierrez Rivera Victor Hugo</v>
          </cell>
        </row>
        <row r="1302">
          <cell r="A1302">
            <v>1300</v>
          </cell>
          <cell r="B1302" t="str">
            <v>CANDIDATO</v>
          </cell>
          <cell r="C1302" t="str">
            <v>CANDIDATO</v>
          </cell>
          <cell r="D1302">
            <v>41484</v>
          </cell>
          <cell r="E1302" t="e">
            <v>#N/A</v>
          </cell>
          <cell r="F1302" t="str">
            <v xml:space="preserve"> </v>
          </cell>
          <cell r="G1302" t="str">
            <v xml:space="preserve"> </v>
          </cell>
          <cell r="H1302" t="str">
            <v>Perla Lucero</v>
          </cell>
          <cell r="I1302" t="str">
            <v>Delgado</v>
          </cell>
          <cell r="J1302" t="str">
            <v>Delgado</v>
          </cell>
          <cell r="K1302" t="str">
            <v>Perla Lucero Delgado Delgado</v>
          </cell>
          <cell r="L1302" t="str">
            <v>DEDP920719UH9</v>
          </cell>
          <cell r="M1302" t="str">
            <v>DEDP920719MDGLLR04</v>
          </cell>
          <cell r="N1302" t="str">
            <v>C. 5 de Febrero No. 215 Col. Isabel Almanza C.P. 34167</v>
          </cell>
          <cell r="O1302" t="str">
            <v>MV</v>
          </cell>
          <cell r="P1302" t="str">
            <v>Col. Isabel Almanza</v>
          </cell>
          <cell r="Q1302" t="str">
            <v>Durango</v>
          </cell>
          <cell r="R1302" t="str">
            <v>Victoria de Durango</v>
          </cell>
          <cell r="S1302" t="str">
            <v>Dgo.</v>
          </cell>
          <cell r="U1302">
            <v>6181179193</v>
          </cell>
          <cell r="V1302" t="str">
            <v>MEXICANA</v>
          </cell>
          <cell r="W1302" t="str">
            <v>F</v>
          </cell>
          <cell r="X1302" t="str">
            <v>HIGHSCHOOL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I1302" t="str">
            <v>luzdel.dgo@gmail.com</v>
          </cell>
          <cell r="AJ1302" t="str">
            <v>OK</v>
          </cell>
          <cell r="AK1302" t="str">
            <v>OK</v>
          </cell>
          <cell r="AL1302" t="str">
            <v>OK</v>
          </cell>
          <cell r="AM1302" t="str">
            <v>OK</v>
          </cell>
          <cell r="AN1302" t="str">
            <v>OK</v>
          </cell>
          <cell r="AO1302" t="str">
            <v>OK</v>
          </cell>
          <cell r="AP1302" t="str">
            <v>OK</v>
          </cell>
          <cell r="AQ1302" t="str">
            <v>Delgado Delgado Perla Lucero</v>
          </cell>
        </row>
        <row r="1303">
          <cell r="A1303">
            <v>1300</v>
          </cell>
          <cell r="B1303" t="str">
            <v>CANDIDATO</v>
          </cell>
          <cell r="C1303" t="str">
            <v>CANDIDATO</v>
          </cell>
          <cell r="D1303">
            <v>41515</v>
          </cell>
          <cell r="E1303" t="e">
            <v>#N/A</v>
          </cell>
          <cell r="F1303" t="str">
            <v xml:space="preserve"> </v>
          </cell>
          <cell r="G1303" t="str">
            <v xml:space="preserve"> </v>
          </cell>
          <cell r="H1303" t="str">
            <v>Aldair</v>
          </cell>
          <cell r="I1303" t="str">
            <v>Centeno</v>
          </cell>
          <cell r="J1303" t="str">
            <v>Arellano</v>
          </cell>
          <cell r="K1303" t="str">
            <v>Aldair Centeno Arellano</v>
          </cell>
          <cell r="L1303" t="str">
            <v>CEAA921129AE0</v>
          </cell>
          <cell r="M1303" t="str">
            <v>CEAA921129HDGNRL07</v>
          </cell>
          <cell r="N1303" t="str">
            <v>C. Independencia S/N Col. Insurgentes C.P. 34950</v>
          </cell>
          <cell r="O1303" t="str">
            <v>MV</v>
          </cell>
          <cell r="P1303" t="str">
            <v>M-PUEBLO NUEVO</v>
          </cell>
          <cell r="Q1303" t="str">
            <v>Pueblo Nuevo</v>
          </cell>
          <cell r="R1303" t="str">
            <v>Pueblo Nuevo</v>
          </cell>
          <cell r="S1303" t="str">
            <v>Dgo.</v>
          </cell>
          <cell r="U1303">
            <v>6181027241</v>
          </cell>
          <cell r="V1303" t="str">
            <v>MEXICANA</v>
          </cell>
          <cell r="W1303" t="str">
            <v>M</v>
          </cell>
          <cell r="X1303" t="str">
            <v>LIC. EN DOCENCIA DE LA LENGUA INGLESA (2° Semestre)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 t="str">
            <v>B1</v>
          </cell>
          <cell r="AI1303" t="str">
            <v>alcare_@hotmail.com</v>
          </cell>
          <cell r="AJ1303" t="str">
            <v>OK</v>
          </cell>
          <cell r="AK1303" t="str">
            <v>OK</v>
          </cell>
          <cell r="AL1303" t="str">
            <v>OK</v>
          </cell>
          <cell r="AM1303" t="str">
            <v>OK</v>
          </cell>
          <cell r="AN1303" t="str">
            <v>OK</v>
          </cell>
          <cell r="AO1303" t="str">
            <v>OK</v>
          </cell>
          <cell r="AP1303" t="str">
            <v>OK</v>
          </cell>
          <cell r="AQ1303" t="str">
            <v>Centeno Arellano Aldair</v>
          </cell>
        </row>
        <row r="1304">
          <cell r="A1304">
            <v>1300</v>
          </cell>
          <cell r="B1304" t="str">
            <v>CANDIDATO</v>
          </cell>
          <cell r="C1304" t="str">
            <v>CANDIDATO</v>
          </cell>
          <cell r="D1304">
            <v>41515</v>
          </cell>
          <cell r="E1304" t="e">
            <v>#N/A</v>
          </cell>
          <cell r="F1304" t="str">
            <v xml:space="preserve"> </v>
          </cell>
          <cell r="G1304" t="str">
            <v xml:space="preserve"> </v>
          </cell>
          <cell r="H1304" t="str">
            <v>Angelica</v>
          </cell>
          <cell r="I1304" t="str">
            <v>Xicotencatl</v>
          </cell>
          <cell r="J1304" t="str">
            <v>Gallegos</v>
          </cell>
          <cell r="K1304" t="str">
            <v>Angelica Xicotencatl Gallegos</v>
          </cell>
          <cell r="L1304" t="str">
            <v>XIGA910129DQ9</v>
          </cell>
          <cell r="M1304" t="str">
            <v>XIGA910129MTLCLN00</v>
          </cell>
          <cell r="N1304" t="str">
            <v>C. Rio Huyuapan No. 1305 Col. Valle del sur C.P. 34120</v>
          </cell>
          <cell r="O1304" t="str">
            <v>V</v>
          </cell>
          <cell r="P1304" t="str">
            <v>COL. VALLE DEL SUR</v>
          </cell>
          <cell r="Q1304" t="str">
            <v>Durango</v>
          </cell>
          <cell r="R1304" t="str">
            <v>Victoria de Durango</v>
          </cell>
          <cell r="S1304" t="str">
            <v>Dgo.</v>
          </cell>
          <cell r="T1304">
            <v>6188127408</v>
          </cell>
          <cell r="U1304">
            <v>6181192557</v>
          </cell>
          <cell r="V1304" t="str">
            <v>MEXICANA</v>
          </cell>
          <cell r="W1304" t="str">
            <v>F</v>
          </cell>
          <cell r="X1304" t="str">
            <v>LIC. EN DOCENCIA DE LA LENGUA INGLESA (pasante)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I1304" t="str">
            <v>evan_van@hotmail.com</v>
          </cell>
          <cell r="AJ1304" t="str">
            <v>OK</v>
          </cell>
          <cell r="AK1304" t="str">
            <v>OK</v>
          </cell>
          <cell r="AL1304" t="str">
            <v>OK</v>
          </cell>
          <cell r="AM1304" t="str">
            <v>OK</v>
          </cell>
          <cell r="AN1304" t="str">
            <v>OK</v>
          </cell>
          <cell r="AO1304" t="str">
            <v>OK</v>
          </cell>
          <cell r="AP1304" t="str">
            <v>OK</v>
          </cell>
          <cell r="AQ1304" t="str">
            <v>Xicotencatl Gallegos Angelica</v>
          </cell>
        </row>
        <row r="1305">
          <cell r="A1305">
            <v>1300</v>
          </cell>
          <cell r="B1305" t="str">
            <v>CANDIDATO</v>
          </cell>
          <cell r="E1305" t="e">
            <v>#N/A</v>
          </cell>
          <cell r="F1305" t="str">
            <v xml:space="preserve"> </v>
          </cell>
          <cell r="G1305" t="str">
            <v xml:space="preserve"> </v>
          </cell>
          <cell r="K1305" t="str">
            <v xml:space="preserve">  </v>
          </cell>
          <cell r="W1305" t="str">
            <v xml:space="preserve"> 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Q1305" t="str">
            <v xml:space="preserve">  </v>
          </cell>
        </row>
        <row r="1306">
          <cell r="A1306">
            <v>1301</v>
          </cell>
          <cell r="B1306" t="str">
            <v>CANDIDATO</v>
          </cell>
          <cell r="E1306" t="e">
            <v>#N/A</v>
          </cell>
          <cell r="F1306" t="str">
            <v xml:space="preserve"> </v>
          </cell>
          <cell r="G1306" t="str">
            <v xml:space="preserve"> </v>
          </cell>
          <cell r="K1306" t="str">
            <v xml:space="preserve">  </v>
          </cell>
          <cell r="W1306" t="str">
            <v xml:space="preserve"> 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Q1306" t="str">
            <v xml:space="preserve">  </v>
          </cell>
        </row>
        <row r="1307">
          <cell r="A1307">
            <v>1302</v>
          </cell>
          <cell r="B1307" t="str">
            <v>CANDIDATO</v>
          </cell>
          <cell r="E1307" t="e">
            <v>#N/A</v>
          </cell>
          <cell r="F1307" t="str">
            <v xml:space="preserve"> </v>
          </cell>
          <cell r="G1307" t="str">
            <v xml:space="preserve"> </v>
          </cell>
          <cell r="K1307" t="str">
            <v xml:space="preserve">  </v>
          </cell>
          <cell r="W1307" t="str">
            <v xml:space="preserve"> 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Q1307" t="str">
            <v xml:space="preserve">  </v>
          </cell>
        </row>
        <row r="1308">
          <cell r="A1308">
            <v>1303</v>
          </cell>
          <cell r="B1308" t="str">
            <v>CANDIDATO</v>
          </cell>
          <cell r="E1308" t="e">
            <v>#N/A</v>
          </cell>
          <cell r="F1308" t="str">
            <v xml:space="preserve"> </v>
          </cell>
          <cell r="G1308" t="str">
            <v xml:space="preserve"> </v>
          </cell>
          <cell r="K1308" t="str">
            <v xml:space="preserve">  </v>
          </cell>
          <cell r="W1308" t="str">
            <v xml:space="preserve"> 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Q1308" t="str">
            <v xml:space="preserve">  </v>
          </cell>
        </row>
        <row r="1309">
          <cell r="A1309">
            <v>1304</v>
          </cell>
          <cell r="B1309" t="str">
            <v>CANDIDATO</v>
          </cell>
          <cell r="E1309" t="e">
            <v>#N/A</v>
          </cell>
          <cell r="F1309" t="str">
            <v xml:space="preserve"> </v>
          </cell>
          <cell r="G1309" t="str">
            <v xml:space="preserve"> </v>
          </cell>
          <cell r="K1309" t="str">
            <v xml:space="preserve">  </v>
          </cell>
          <cell r="W1309" t="str">
            <v xml:space="preserve"> 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Q1309" t="str">
            <v xml:space="preserve">  </v>
          </cell>
        </row>
        <row r="1310">
          <cell r="A1310">
            <v>1305</v>
          </cell>
          <cell r="B1310" t="str">
            <v>CANDIDATO</v>
          </cell>
          <cell r="E1310" t="e">
            <v>#N/A</v>
          </cell>
          <cell r="F1310" t="str">
            <v xml:space="preserve"> </v>
          </cell>
          <cell r="G1310" t="str">
            <v xml:space="preserve"> </v>
          </cell>
          <cell r="K1310" t="str">
            <v xml:space="preserve">  </v>
          </cell>
          <cell r="W1310" t="str">
            <v xml:space="preserve"> 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Q1310" t="str">
            <v xml:space="preserve">  </v>
          </cell>
        </row>
        <row r="1311">
          <cell r="A1311">
            <v>1306</v>
          </cell>
          <cell r="B1311" t="str">
            <v>CANDIDATO</v>
          </cell>
          <cell r="E1311" t="e">
            <v>#N/A</v>
          </cell>
          <cell r="F1311" t="str">
            <v xml:space="preserve"> </v>
          </cell>
          <cell r="G1311" t="str">
            <v xml:space="preserve"> </v>
          </cell>
          <cell r="K1311" t="str">
            <v xml:space="preserve">  </v>
          </cell>
          <cell r="W1311" t="str">
            <v xml:space="preserve"> 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Q1311" t="str">
            <v xml:space="preserve">  </v>
          </cell>
        </row>
        <row r="1312">
          <cell r="A1312">
            <v>1307</v>
          </cell>
          <cell r="B1312" t="str">
            <v>CANDIDATO</v>
          </cell>
          <cell r="E1312" t="e">
            <v>#N/A</v>
          </cell>
          <cell r="F1312" t="str">
            <v xml:space="preserve"> </v>
          </cell>
          <cell r="G1312" t="str">
            <v xml:space="preserve"> </v>
          </cell>
          <cell r="K1312" t="str">
            <v xml:space="preserve">  </v>
          </cell>
          <cell r="W1312" t="str">
            <v xml:space="preserve"> 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Q1312" t="str">
            <v xml:space="preserve">  </v>
          </cell>
        </row>
        <row r="1313">
          <cell r="A1313">
            <v>1308</v>
          </cell>
          <cell r="B1313" t="str">
            <v>CANDIDATO</v>
          </cell>
          <cell r="E1313" t="e">
            <v>#N/A</v>
          </cell>
          <cell r="F1313" t="str">
            <v xml:space="preserve"> </v>
          </cell>
          <cell r="G1313" t="str">
            <v xml:space="preserve"> </v>
          </cell>
          <cell r="K1313" t="str">
            <v xml:space="preserve">  </v>
          </cell>
          <cell r="W1313" t="str">
            <v xml:space="preserve"> 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Q1313" t="str">
            <v xml:space="preserve">  </v>
          </cell>
        </row>
        <row r="1314">
          <cell r="A1314">
            <v>1309</v>
          </cell>
          <cell r="B1314" t="str">
            <v>CANDIDATO</v>
          </cell>
          <cell r="E1314" t="e">
            <v>#N/A</v>
          </cell>
          <cell r="F1314" t="str">
            <v xml:space="preserve"> </v>
          </cell>
          <cell r="G1314" t="str">
            <v xml:space="preserve"> </v>
          </cell>
          <cell r="K1314" t="str">
            <v xml:space="preserve">  </v>
          </cell>
          <cell r="W1314" t="str">
            <v xml:space="preserve"> 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Q1314" t="str">
            <v xml:space="preserve">  </v>
          </cell>
        </row>
        <row r="1315">
          <cell r="A1315">
            <v>1310</v>
          </cell>
          <cell r="B1315" t="str">
            <v>CANDIDATO</v>
          </cell>
          <cell r="E1315" t="e">
            <v>#N/A</v>
          </cell>
          <cell r="F1315" t="str">
            <v xml:space="preserve"> </v>
          </cell>
          <cell r="G1315" t="str">
            <v xml:space="preserve"> </v>
          </cell>
          <cell r="K1315" t="str">
            <v xml:space="preserve">  </v>
          </cell>
          <cell r="W1315" t="str">
            <v xml:space="preserve"> 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Q1315" t="str">
            <v xml:space="preserve">  </v>
          </cell>
        </row>
        <row r="1316">
          <cell r="A1316">
            <v>1311</v>
          </cell>
          <cell r="B1316" t="str">
            <v>CANDIDATO</v>
          </cell>
          <cell r="E1316" t="e">
            <v>#N/A</v>
          </cell>
          <cell r="F1316" t="str">
            <v xml:space="preserve"> </v>
          </cell>
          <cell r="G1316" t="str">
            <v xml:space="preserve"> </v>
          </cell>
          <cell r="K1316" t="str">
            <v xml:space="preserve">  </v>
          </cell>
          <cell r="W1316" t="str">
            <v xml:space="preserve"> 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Q1316" t="str">
            <v xml:space="preserve">  </v>
          </cell>
        </row>
        <row r="1317">
          <cell r="A1317">
            <v>1312</v>
          </cell>
          <cell r="B1317" t="str">
            <v>CANDIDATO</v>
          </cell>
          <cell r="E1317" t="e">
            <v>#N/A</v>
          </cell>
          <cell r="F1317" t="str">
            <v xml:space="preserve"> </v>
          </cell>
          <cell r="G1317" t="str">
            <v xml:space="preserve"> </v>
          </cell>
          <cell r="K1317" t="str">
            <v xml:space="preserve">  </v>
          </cell>
          <cell r="W1317" t="str">
            <v xml:space="preserve"> 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Q1317" t="str">
            <v xml:space="preserve">  </v>
          </cell>
        </row>
        <row r="1318">
          <cell r="A1318">
            <v>1313</v>
          </cell>
          <cell r="B1318" t="str">
            <v>CANDIDATO</v>
          </cell>
          <cell r="E1318" t="e">
            <v>#N/A</v>
          </cell>
          <cell r="F1318" t="str">
            <v xml:space="preserve"> </v>
          </cell>
          <cell r="G1318" t="str">
            <v xml:space="preserve"> </v>
          </cell>
          <cell r="K1318" t="str">
            <v xml:space="preserve">  </v>
          </cell>
          <cell r="W1318" t="str">
            <v xml:space="preserve"> 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Q1318" t="str">
            <v xml:space="preserve">  </v>
          </cell>
        </row>
        <row r="1319">
          <cell r="A1319">
            <v>1314</v>
          </cell>
          <cell r="B1319" t="str">
            <v>CANDIDATO</v>
          </cell>
          <cell r="E1319" t="e">
            <v>#N/A</v>
          </cell>
          <cell r="F1319" t="str">
            <v xml:space="preserve"> </v>
          </cell>
          <cell r="G1319" t="str">
            <v xml:space="preserve"> </v>
          </cell>
          <cell r="K1319" t="str">
            <v xml:space="preserve">  </v>
          </cell>
          <cell r="W1319" t="str">
            <v xml:space="preserve"> 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Q1319" t="str">
            <v xml:space="preserve">  </v>
          </cell>
        </row>
        <row r="1320">
          <cell r="A1320">
            <v>1315</v>
          </cell>
          <cell r="B1320" t="str">
            <v>CANDIDATO</v>
          </cell>
          <cell r="E1320" t="e">
            <v>#N/A</v>
          </cell>
          <cell r="F1320" t="str">
            <v xml:space="preserve"> </v>
          </cell>
          <cell r="G1320" t="str">
            <v xml:space="preserve"> </v>
          </cell>
          <cell r="K1320" t="str">
            <v xml:space="preserve">  </v>
          </cell>
          <cell r="W1320" t="str">
            <v xml:space="preserve"> 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Q1320" t="str">
            <v xml:space="preserve">  </v>
          </cell>
        </row>
        <row r="1321">
          <cell r="A1321">
            <v>1316</v>
          </cell>
          <cell r="B1321" t="str">
            <v>CANDIDATO</v>
          </cell>
          <cell r="E1321" t="e">
            <v>#N/A</v>
          </cell>
          <cell r="F1321" t="str">
            <v xml:space="preserve"> </v>
          </cell>
          <cell r="G1321" t="str">
            <v xml:space="preserve"> </v>
          </cell>
          <cell r="K1321" t="str">
            <v xml:space="preserve">  </v>
          </cell>
          <cell r="W1321" t="str">
            <v xml:space="preserve"> 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Q1321" t="str">
            <v xml:space="preserve">  </v>
          </cell>
        </row>
        <row r="1322">
          <cell r="A1322">
            <v>1317</v>
          </cell>
          <cell r="B1322" t="str">
            <v>CANDIDATO</v>
          </cell>
          <cell r="E1322" t="e">
            <v>#N/A</v>
          </cell>
          <cell r="F1322" t="str">
            <v xml:space="preserve"> </v>
          </cell>
          <cell r="G1322" t="str">
            <v xml:space="preserve"> </v>
          </cell>
          <cell r="K1322" t="str">
            <v xml:space="preserve">  </v>
          </cell>
          <cell r="W1322" t="str">
            <v xml:space="preserve"> 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Q1322" t="str">
            <v xml:space="preserve">  </v>
          </cell>
        </row>
        <row r="1323">
          <cell r="A1323">
            <v>1318</v>
          </cell>
          <cell r="B1323" t="str">
            <v>CANDIDATO</v>
          </cell>
          <cell r="E1323" t="e">
            <v>#N/A</v>
          </cell>
          <cell r="F1323" t="str">
            <v xml:space="preserve"> </v>
          </cell>
          <cell r="G1323" t="str">
            <v xml:space="preserve"> </v>
          </cell>
          <cell r="K1323" t="str">
            <v xml:space="preserve">  </v>
          </cell>
          <cell r="W1323" t="str">
            <v xml:space="preserve"> 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Q1323" t="str">
            <v xml:space="preserve">  </v>
          </cell>
        </row>
        <row r="1324">
          <cell r="A1324">
            <v>1319</v>
          </cell>
          <cell r="B1324" t="str">
            <v>CANDIDATO</v>
          </cell>
          <cell r="E1324" t="e">
            <v>#N/A</v>
          </cell>
          <cell r="F1324" t="str">
            <v xml:space="preserve"> </v>
          </cell>
          <cell r="G1324" t="str">
            <v xml:space="preserve"> </v>
          </cell>
          <cell r="K1324" t="str">
            <v xml:space="preserve">  </v>
          </cell>
          <cell r="W1324" t="str">
            <v xml:space="preserve"> 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Q1324" t="str">
            <v xml:space="preserve">  </v>
          </cell>
        </row>
        <row r="1325">
          <cell r="A1325">
            <v>1320</v>
          </cell>
          <cell r="B1325" t="str">
            <v>CANDIDATO</v>
          </cell>
          <cell r="E1325" t="e">
            <v>#N/A</v>
          </cell>
          <cell r="F1325" t="str">
            <v xml:space="preserve"> </v>
          </cell>
          <cell r="G1325" t="str">
            <v xml:space="preserve"> </v>
          </cell>
          <cell r="K1325" t="str">
            <v xml:space="preserve">  </v>
          </cell>
          <cell r="W1325" t="str">
            <v xml:space="preserve"> 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Q1325" t="str">
            <v xml:space="preserve">  </v>
          </cell>
        </row>
        <row r="1326">
          <cell r="A1326">
            <v>1321</v>
          </cell>
          <cell r="B1326" t="str">
            <v>CANDIDATO</v>
          </cell>
          <cell r="E1326" t="e">
            <v>#N/A</v>
          </cell>
          <cell r="F1326" t="str">
            <v xml:space="preserve"> </v>
          </cell>
          <cell r="G1326" t="str">
            <v xml:space="preserve"> </v>
          </cell>
          <cell r="K1326" t="str">
            <v xml:space="preserve">  </v>
          </cell>
          <cell r="W1326" t="str">
            <v xml:space="preserve"> 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Q1326" t="str">
            <v xml:space="preserve">  </v>
          </cell>
        </row>
        <row r="1327">
          <cell r="A1327">
            <v>1322</v>
          </cell>
          <cell r="B1327" t="str">
            <v>CANDIDATO</v>
          </cell>
          <cell r="E1327" t="e">
            <v>#N/A</v>
          </cell>
          <cell r="F1327" t="str">
            <v xml:space="preserve"> </v>
          </cell>
          <cell r="G1327" t="str">
            <v xml:space="preserve"> </v>
          </cell>
          <cell r="K1327" t="str">
            <v xml:space="preserve">  </v>
          </cell>
          <cell r="W1327" t="str">
            <v xml:space="preserve"> 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Q1327" t="str">
            <v xml:space="preserve">  </v>
          </cell>
        </row>
        <row r="1328">
          <cell r="A1328">
            <v>1323</v>
          </cell>
          <cell r="B1328" t="str">
            <v>CANDIDATO</v>
          </cell>
          <cell r="E1328" t="e">
            <v>#N/A</v>
          </cell>
          <cell r="F1328" t="str">
            <v xml:space="preserve"> </v>
          </cell>
          <cell r="G1328" t="str">
            <v xml:space="preserve"> </v>
          </cell>
          <cell r="K1328" t="str">
            <v xml:space="preserve">  </v>
          </cell>
          <cell r="W1328" t="str">
            <v xml:space="preserve"> 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Q1328" t="str">
            <v xml:space="preserve">  </v>
          </cell>
        </row>
        <row r="1329">
          <cell r="A1329">
            <v>1324</v>
          </cell>
          <cell r="B1329" t="str">
            <v>CANDIDATO</v>
          </cell>
          <cell r="E1329" t="e">
            <v>#N/A</v>
          </cell>
          <cell r="F1329" t="str">
            <v xml:space="preserve"> </v>
          </cell>
          <cell r="G1329" t="str">
            <v xml:space="preserve"> </v>
          </cell>
          <cell r="K1329" t="str">
            <v xml:space="preserve">  </v>
          </cell>
          <cell r="W1329" t="str">
            <v xml:space="preserve"> 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Q1329" t="str">
            <v xml:space="preserve">  </v>
          </cell>
        </row>
        <row r="1330">
          <cell r="A1330">
            <v>1325</v>
          </cell>
          <cell r="B1330" t="str">
            <v>CANDIDATO</v>
          </cell>
          <cell r="E1330" t="e">
            <v>#N/A</v>
          </cell>
          <cell r="F1330" t="str">
            <v xml:space="preserve"> </v>
          </cell>
          <cell r="G1330" t="str">
            <v xml:space="preserve"> </v>
          </cell>
          <cell r="K1330" t="str">
            <v xml:space="preserve">  </v>
          </cell>
          <cell r="W1330" t="str">
            <v xml:space="preserve"> 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Q1330" t="str">
            <v xml:space="preserve">  </v>
          </cell>
        </row>
        <row r="1331">
          <cell r="A1331">
            <v>1326</v>
          </cell>
          <cell r="B1331" t="str">
            <v>CANDIDATO</v>
          </cell>
          <cell r="E1331" t="e">
            <v>#N/A</v>
          </cell>
          <cell r="F1331" t="str">
            <v xml:space="preserve"> </v>
          </cell>
          <cell r="G1331" t="str">
            <v xml:space="preserve"> </v>
          </cell>
          <cell r="K1331" t="str">
            <v xml:space="preserve">  </v>
          </cell>
          <cell r="W1331" t="str">
            <v xml:space="preserve"> 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Q1331" t="str">
            <v xml:space="preserve">  </v>
          </cell>
        </row>
        <row r="1332">
          <cell r="A1332">
            <v>1327</v>
          </cell>
          <cell r="B1332" t="str">
            <v>CANDIDATO</v>
          </cell>
          <cell r="E1332" t="e">
            <v>#N/A</v>
          </cell>
          <cell r="F1332" t="str">
            <v xml:space="preserve"> </v>
          </cell>
          <cell r="G1332" t="str">
            <v xml:space="preserve"> </v>
          </cell>
          <cell r="K1332" t="str">
            <v xml:space="preserve">  </v>
          </cell>
          <cell r="W1332" t="str">
            <v xml:space="preserve"> 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Q1332" t="str">
            <v xml:space="preserve">  </v>
          </cell>
        </row>
        <row r="1333">
          <cell r="A1333">
            <v>1328</v>
          </cell>
          <cell r="B1333" t="str">
            <v>CANDIDATO</v>
          </cell>
          <cell r="E1333" t="e">
            <v>#N/A</v>
          </cell>
          <cell r="F1333" t="str">
            <v xml:space="preserve"> </v>
          </cell>
          <cell r="G1333" t="str">
            <v xml:space="preserve"> </v>
          </cell>
          <cell r="K1333" t="str">
            <v xml:space="preserve">  </v>
          </cell>
          <cell r="W1333" t="str">
            <v xml:space="preserve"> 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Q1333" t="str">
            <v xml:space="preserve">  </v>
          </cell>
        </row>
        <row r="1334">
          <cell r="A1334">
            <v>1329</v>
          </cell>
          <cell r="B1334" t="str">
            <v>CANDIDATO</v>
          </cell>
          <cell r="E1334" t="e">
            <v>#N/A</v>
          </cell>
          <cell r="F1334" t="str">
            <v xml:space="preserve"> </v>
          </cell>
          <cell r="G1334" t="str">
            <v xml:space="preserve"> </v>
          </cell>
          <cell r="K1334" t="str">
            <v xml:space="preserve">  </v>
          </cell>
          <cell r="W1334" t="str">
            <v xml:space="preserve"> 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Q1334" t="str">
            <v xml:space="preserve">  </v>
          </cell>
        </row>
        <row r="1335">
          <cell r="A1335">
            <v>1330</v>
          </cell>
          <cell r="B1335" t="str">
            <v>CANDIDATO</v>
          </cell>
          <cell r="E1335" t="e">
            <v>#N/A</v>
          </cell>
          <cell r="F1335" t="str">
            <v xml:space="preserve"> </v>
          </cell>
          <cell r="G1335" t="str">
            <v xml:space="preserve"> </v>
          </cell>
          <cell r="K1335" t="str">
            <v xml:space="preserve">  </v>
          </cell>
          <cell r="W1335" t="str">
            <v xml:space="preserve"> 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Q1335" t="str">
            <v xml:space="preserve">  </v>
          </cell>
        </row>
        <row r="1336">
          <cell r="A1336">
            <v>1331</v>
          </cell>
          <cell r="B1336" t="str">
            <v>CANDIDATO</v>
          </cell>
          <cell r="E1336" t="e">
            <v>#N/A</v>
          </cell>
          <cell r="F1336" t="str">
            <v xml:space="preserve"> </v>
          </cell>
          <cell r="G1336" t="str">
            <v xml:space="preserve"> </v>
          </cell>
          <cell r="K1336" t="str">
            <v xml:space="preserve">  </v>
          </cell>
          <cell r="W1336" t="str">
            <v xml:space="preserve"> 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Q1336" t="str">
            <v xml:space="preserve">  </v>
          </cell>
        </row>
        <row r="1337">
          <cell r="A1337">
            <v>1332</v>
          </cell>
          <cell r="B1337" t="str">
            <v>CANDIDATO</v>
          </cell>
          <cell r="E1337" t="e">
            <v>#N/A</v>
          </cell>
          <cell r="F1337" t="str">
            <v xml:space="preserve"> </v>
          </cell>
          <cell r="G1337" t="str">
            <v xml:space="preserve"> </v>
          </cell>
          <cell r="K1337" t="str">
            <v xml:space="preserve">  </v>
          </cell>
          <cell r="W1337" t="str">
            <v xml:space="preserve"> 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Q1337" t="str">
            <v xml:space="preserve">  </v>
          </cell>
        </row>
        <row r="1338">
          <cell r="A1338">
            <v>1333</v>
          </cell>
          <cell r="B1338" t="str">
            <v>CANDIDATO</v>
          </cell>
          <cell r="E1338" t="e">
            <v>#N/A</v>
          </cell>
          <cell r="F1338" t="str">
            <v xml:space="preserve"> </v>
          </cell>
          <cell r="G1338" t="str">
            <v xml:space="preserve"> </v>
          </cell>
          <cell r="K1338" t="str">
            <v xml:space="preserve">  </v>
          </cell>
          <cell r="W1338" t="str">
            <v xml:space="preserve"> 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</row>
        <row r="1339">
          <cell r="A1339">
            <v>1334</v>
          </cell>
          <cell r="B1339" t="str">
            <v>CANDIDATO</v>
          </cell>
          <cell r="E1339" t="e">
            <v>#N/A</v>
          </cell>
          <cell r="F1339" t="str">
            <v xml:space="preserve"> </v>
          </cell>
          <cell r="G1339" t="str">
            <v xml:space="preserve"> </v>
          </cell>
          <cell r="K1339" t="str">
            <v xml:space="preserve">  </v>
          </cell>
          <cell r="W1339" t="str">
            <v xml:space="preserve"> 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</row>
        <row r="1340">
          <cell r="A1340">
            <v>1335</v>
          </cell>
          <cell r="B1340" t="str">
            <v>CANDIDATO</v>
          </cell>
          <cell r="E1340" t="e">
            <v>#N/A</v>
          </cell>
          <cell r="F1340" t="str">
            <v xml:space="preserve"> </v>
          </cell>
          <cell r="G1340" t="str">
            <v xml:space="preserve"> </v>
          </cell>
          <cell r="K1340" t="str">
            <v xml:space="preserve">  </v>
          </cell>
          <cell r="W1340" t="str">
            <v xml:space="preserve"> 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</row>
        <row r="1341">
          <cell r="A1341">
            <v>1336</v>
          </cell>
          <cell r="B1341" t="str">
            <v>CANDIDATO</v>
          </cell>
          <cell r="E1341" t="e">
            <v>#N/A</v>
          </cell>
          <cell r="F1341" t="str">
            <v xml:space="preserve"> </v>
          </cell>
          <cell r="G1341" t="str">
            <v xml:space="preserve"> </v>
          </cell>
          <cell r="K1341" t="str">
            <v xml:space="preserve">  </v>
          </cell>
          <cell r="W1341" t="str">
            <v xml:space="preserve"> 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</row>
        <row r="1342">
          <cell r="A1342">
            <v>1337</v>
          </cell>
          <cell r="B1342" t="str">
            <v>CANDIDATO</v>
          </cell>
          <cell r="E1342" t="e">
            <v>#N/A</v>
          </cell>
          <cell r="F1342" t="str">
            <v xml:space="preserve"> </v>
          </cell>
          <cell r="G1342" t="str">
            <v xml:space="preserve"> </v>
          </cell>
          <cell r="K1342" t="str">
            <v xml:space="preserve">  </v>
          </cell>
          <cell r="W1342" t="str">
            <v xml:space="preserve"> 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</row>
        <row r="1343">
          <cell r="A1343">
            <v>1338</v>
          </cell>
          <cell r="B1343" t="str">
            <v>CANDIDATO</v>
          </cell>
          <cell r="E1343" t="e">
            <v>#N/A</v>
          </cell>
          <cell r="F1343" t="str">
            <v xml:space="preserve"> </v>
          </cell>
          <cell r="G1343" t="str">
            <v xml:space="preserve"> </v>
          </cell>
          <cell r="K1343" t="str">
            <v xml:space="preserve">  </v>
          </cell>
          <cell r="W1343" t="str">
            <v xml:space="preserve"> 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</row>
        <row r="1344">
          <cell r="A1344">
            <v>1339</v>
          </cell>
          <cell r="B1344" t="str">
            <v>CANDIDATO</v>
          </cell>
          <cell r="E1344" t="e">
            <v>#N/A</v>
          </cell>
          <cell r="F1344" t="str">
            <v xml:space="preserve"> </v>
          </cell>
          <cell r="G1344" t="str">
            <v xml:space="preserve"> </v>
          </cell>
          <cell r="K1344" t="str">
            <v xml:space="preserve">  </v>
          </cell>
          <cell r="W1344" t="str">
            <v xml:space="preserve"> 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</row>
        <row r="1345">
          <cell r="A1345">
            <v>1340</v>
          </cell>
          <cell r="B1345" t="str">
            <v>CANDIDATO</v>
          </cell>
          <cell r="E1345" t="e">
            <v>#N/A</v>
          </cell>
          <cell r="F1345" t="str">
            <v xml:space="preserve"> </v>
          </cell>
          <cell r="G1345" t="str">
            <v xml:space="preserve"> </v>
          </cell>
          <cell r="K1345" t="str">
            <v xml:space="preserve">  </v>
          </cell>
          <cell r="W1345" t="str">
            <v xml:space="preserve"> 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</row>
        <row r="1346">
          <cell r="A1346">
            <v>1341</v>
          </cell>
          <cell r="B1346" t="str">
            <v>CANDIDATO</v>
          </cell>
          <cell r="E1346" t="e">
            <v>#N/A</v>
          </cell>
          <cell r="F1346" t="str">
            <v xml:space="preserve"> </v>
          </cell>
          <cell r="G1346" t="str">
            <v xml:space="preserve"> </v>
          </cell>
          <cell r="K1346" t="str">
            <v xml:space="preserve">  </v>
          </cell>
          <cell r="W1346" t="str">
            <v xml:space="preserve"> 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</row>
        <row r="1347">
          <cell r="A1347">
            <v>1342</v>
          </cell>
          <cell r="B1347" t="str">
            <v>CANDIDATO</v>
          </cell>
          <cell r="E1347" t="e">
            <v>#N/A</v>
          </cell>
          <cell r="F1347" t="str">
            <v xml:space="preserve"> </v>
          </cell>
          <cell r="G1347" t="str">
            <v xml:space="preserve"> </v>
          </cell>
          <cell r="K1347" t="str">
            <v xml:space="preserve">  </v>
          </cell>
          <cell r="W1347" t="str">
            <v xml:space="preserve"> 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</row>
        <row r="1348">
          <cell r="A1348">
            <v>1343</v>
          </cell>
          <cell r="B1348" t="str">
            <v>CANDIDATO</v>
          </cell>
          <cell r="E1348" t="e">
            <v>#N/A</v>
          </cell>
          <cell r="F1348" t="str">
            <v xml:space="preserve"> </v>
          </cell>
          <cell r="G1348" t="str">
            <v xml:space="preserve"> </v>
          </cell>
          <cell r="K1348" t="str">
            <v xml:space="preserve">  </v>
          </cell>
          <cell r="W1348" t="str">
            <v xml:space="preserve"> 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</row>
        <row r="1349">
          <cell r="A1349">
            <v>1344</v>
          </cell>
          <cell r="B1349" t="str">
            <v>CANDIDATO</v>
          </cell>
          <cell r="E1349" t="e">
            <v>#N/A</v>
          </cell>
          <cell r="F1349" t="str">
            <v xml:space="preserve"> </v>
          </cell>
          <cell r="G1349" t="str">
            <v xml:space="preserve"> </v>
          </cell>
          <cell r="K1349" t="str">
            <v xml:space="preserve">  </v>
          </cell>
          <cell r="W1349" t="str">
            <v xml:space="preserve"> 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</row>
        <row r="1350">
          <cell r="A1350">
            <v>1345</v>
          </cell>
          <cell r="B1350" t="str">
            <v>CANDIDATO</v>
          </cell>
          <cell r="E1350" t="e">
            <v>#N/A</v>
          </cell>
          <cell r="F1350" t="str">
            <v xml:space="preserve"> </v>
          </cell>
          <cell r="G1350" t="str">
            <v xml:space="preserve"> </v>
          </cell>
          <cell r="K1350" t="str">
            <v xml:space="preserve">  </v>
          </cell>
          <cell r="W1350" t="str">
            <v xml:space="preserve"> 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</row>
        <row r="1351">
          <cell r="A1351">
            <v>1346</v>
          </cell>
          <cell r="B1351" t="str">
            <v>CANDIDATO</v>
          </cell>
          <cell r="E1351" t="e">
            <v>#N/A</v>
          </cell>
          <cell r="F1351" t="str">
            <v xml:space="preserve"> </v>
          </cell>
          <cell r="G1351" t="str">
            <v xml:space="preserve"> </v>
          </cell>
          <cell r="K1351" t="str">
            <v xml:space="preserve">  </v>
          </cell>
          <cell r="W1351" t="str">
            <v xml:space="preserve"> 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</row>
        <row r="1352">
          <cell r="A1352">
            <v>1347</v>
          </cell>
          <cell r="B1352" t="str">
            <v>CANDIDATO</v>
          </cell>
          <cell r="E1352" t="e">
            <v>#N/A</v>
          </cell>
          <cell r="F1352" t="str">
            <v xml:space="preserve"> </v>
          </cell>
          <cell r="G1352" t="str">
            <v xml:space="preserve"> </v>
          </cell>
          <cell r="K1352" t="str">
            <v xml:space="preserve">  </v>
          </cell>
          <cell r="W1352" t="str">
            <v xml:space="preserve"> 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</row>
        <row r="1353">
          <cell r="A1353">
            <v>1348</v>
          </cell>
          <cell r="B1353" t="str">
            <v>CANDIDATO</v>
          </cell>
          <cell r="E1353" t="e">
            <v>#N/A</v>
          </cell>
          <cell r="F1353" t="str">
            <v xml:space="preserve"> </v>
          </cell>
          <cell r="G1353" t="str">
            <v xml:space="preserve"> </v>
          </cell>
          <cell r="K1353" t="str">
            <v xml:space="preserve">  </v>
          </cell>
          <cell r="W1353" t="str">
            <v xml:space="preserve"> 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</row>
        <row r="1354">
          <cell r="A1354">
            <v>1349</v>
          </cell>
          <cell r="B1354" t="str">
            <v>CANDIDATO</v>
          </cell>
          <cell r="E1354" t="e">
            <v>#N/A</v>
          </cell>
          <cell r="F1354" t="str">
            <v xml:space="preserve"> </v>
          </cell>
          <cell r="G1354" t="str">
            <v xml:space="preserve"> </v>
          </cell>
          <cell r="K1354" t="str">
            <v xml:space="preserve">  </v>
          </cell>
          <cell r="W1354" t="str">
            <v xml:space="preserve"> 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</row>
        <row r="1355">
          <cell r="A1355">
            <v>1350</v>
          </cell>
          <cell r="B1355" t="str">
            <v>CANDIDATO</v>
          </cell>
          <cell r="E1355" t="e">
            <v>#N/A</v>
          </cell>
          <cell r="F1355" t="str">
            <v xml:space="preserve"> </v>
          </cell>
          <cell r="G1355" t="str">
            <v xml:space="preserve"> </v>
          </cell>
          <cell r="K1355" t="str">
            <v xml:space="preserve">  </v>
          </cell>
          <cell r="W1355" t="str">
            <v xml:space="preserve"> 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</row>
        <row r="1356">
          <cell r="A1356">
            <v>1351</v>
          </cell>
          <cell r="B1356" t="str">
            <v>CANDIDATO</v>
          </cell>
          <cell r="E1356" t="e">
            <v>#N/A</v>
          </cell>
          <cell r="F1356" t="str">
            <v xml:space="preserve"> </v>
          </cell>
          <cell r="G1356" t="str">
            <v xml:space="preserve"> </v>
          </cell>
          <cell r="K1356" t="str">
            <v xml:space="preserve">  </v>
          </cell>
          <cell r="W1356" t="str">
            <v xml:space="preserve"> 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</row>
        <row r="1357">
          <cell r="A1357">
            <v>1352</v>
          </cell>
          <cell r="B1357" t="str">
            <v>CANDIDATO</v>
          </cell>
          <cell r="E1357" t="e">
            <v>#N/A</v>
          </cell>
          <cell r="F1357" t="str">
            <v xml:space="preserve"> </v>
          </cell>
          <cell r="G1357" t="str">
            <v xml:space="preserve"> </v>
          </cell>
          <cell r="K1357" t="str">
            <v xml:space="preserve">  </v>
          </cell>
          <cell r="W1357" t="str">
            <v xml:space="preserve"> 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</row>
        <row r="1358">
          <cell r="A1358">
            <v>1353</v>
          </cell>
          <cell r="B1358" t="str">
            <v>CANDIDATO</v>
          </cell>
          <cell r="E1358" t="e">
            <v>#N/A</v>
          </cell>
          <cell r="F1358" t="str">
            <v xml:space="preserve"> </v>
          </cell>
          <cell r="G1358" t="str">
            <v xml:space="preserve"> </v>
          </cell>
          <cell r="K1358" t="str">
            <v xml:space="preserve">  </v>
          </cell>
          <cell r="W1358" t="str">
            <v xml:space="preserve"> 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</row>
        <row r="1359">
          <cell r="A1359">
            <v>1354</v>
          </cell>
          <cell r="B1359" t="str">
            <v>CANDIDATO</v>
          </cell>
          <cell r="E1359" t="e">
            <v>#N/A</v>
          </cell>
          <cell r="F1359" t="str">
            <v xml:space="preserve"> </v>
          </cell>
          <cell r="G1359" t="str">
            <v xml:space="preserve"> </v>
          </cell>
          <cell r="K1359" t="str">
            <v xml:space="preserve">  </v>
          </cell>
          <cell r="W1359" t="str">
            <v xml:space="preserve"> 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</row>
        <row r="1360">
          <cell r="A1360">
            <v>1355</v>
          </cell>
          <cell r="B1360" t="str">
            <v>CANDIDATO</v>
          </cell>
          <cell r="E1360" t="e">
            <v>#N/A</v>
          </cell>
          <cell r="F1360" t="str">
            <v xml:space="preserve"> </v>
          </cell>
          <cell r="G1360" t="str">
            <v xml:space="preserve"> </v>
          </cell>
          <cell r="K1360" t="str">
            <v xml:space="preserve">  </v>
          </cell>
          <cell r="W1360" t="str">
            <v xml:space="preserve"> 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</row>
        <row r="1361">
          <cell r="A1361">
            <v>1356</v>
          </cell>
          <cell r="B1361" t="str">
            <v>CANDIDATO</v>
          </cell>
          <cell r="E1361" t="e">
            <v>#N/A</v>
          </cell>
          <cell r="F1361" t="str">
            <v xml:space="preserve"> </v>
          </cell>
          <cell r="G1361" t="str">
            <v xml:space="preserve"> </v>
          </cell>
          <cell r="K1361" t="str">
            <v xml:space="preserve">  </v>
          </cell>
          <cell r="W1361" t="str">
            <v xml:space="preserve"> 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</row>
        <row r="1362">
          <cell r="A1362">
            <v>1357</v>
          </cell>
          <cell r="B1362" t="str">
            <v>CANDIDATO</v>
          </cell>
          <cell r="E1362" t="e">
            <v>#N/A</v>
          </cell>
          <cell r="F1362" t="str">
            <v xml:space="preserve"> </v>
          </cell>
          <cell r="G1362" t="str">
            <v xml:space="preserve"> </v>
          </cell>
          <cell r="K1362" t="str">
            <v xml:space="preserve">  </v>
          </cell>
          <cell r="W1362" t="str">
            <v xml:space="preserve"> 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</row>
        <row r="1363">
          <cell r="A1363">
            <v>1358</v>
          </cell>
          <cell r="B1363" t="str">
            <v>CANDIDATO</v>
          </cell>
          <cell r="E1363" t="e">
            <v>#N/A</v>
          </cell>
          <cell r="F1363" t="str">
            <v xml:space="preserve"> </v>
          </cell>
          <cell r="G1363" t="str">
            <v xml:space="preserve"> </v>
          </cell>
          <cell r="K1363" t="str">
            <v xml:space="preserve">  </v>
          </cell>
          <cell r="W1363" t="str">
            <v xml:space="preserve"> 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</row>
        <row r="1364">
          <cell r="A1364">
            <v>1359</v>
          </cell>
          <cell r="B1364" t="str">
            <v>CANDIDATO</v>
          </cell>
          <cell r="E1364" t="e">
            <v>#N/A</v>
          </cell>
          <cell r="F1364" t="str">
            <v xml:space="preserve"> </v>
          </cell>
          <cell r="G1364" t="str">
            <v xml:space="preserve"> </v>
          </cell>
          <cell r="K1364" t="str">
            <v xml:space="preserve">  </v>
          </cell>
          <cell r="W1364" t="str">
            <v xml:space="preserve"> 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</row>
        <row r="1365">
          <cell r="A1365">
            <v>1360</v>
          </cell>
          <cell r="B1365" t="str">
            <v>CANDIDATO</v>
          </cell>
          <cell r="E1365" t="e">
            <v>#N/A</v>
          </cell>
          <cell r="F1365" t="str">
            <v xml:space="preserve"> </v>
          </cell>
          <cell r="G1365" t="str">
            <v xml:space="preserve"> </v>
          </cell>
          <cell r="K1365" t="str">
            <v xml:space="preserve">  </v>
          </cell>
          <cell r="W1365" t="str">
            <v xml:space="preserve"> 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</row>
        <row r="1366">
          <cell r="A1366">
            <v>1361</v>
          </cell>
          <cell r="B1366" t="str">
            <v>CANDIDATO</v>
          </cell>
          <cell r="E1366" t="e">
            <v>#N/A</v>
          </cell>
          <cell r="F1366" t="str">
            <v xml:space="preserve"> </v>
          </cell>
          <cell r="G1366" t="str">
            <v xml:space="preserve"> </v>
          </cell>
          <cell r="K1366" t="str">
            <v xml:space="preserve">  </v>
          </cell>
          <cell r="W1366" t="str">
            <v xml:space="preserve"> 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</row>
        <row r="1367">
          <cell r="A1367">
            <v>1362</v>
          </cell>
          <cell r="B1367" t="str">
            <v>CANDIDATO</v>
          </cell>
          <cell r="E1367" t="e">
            <v>#N/A</v>
          </cell>
          <cell r="F1367" t="str">
            <v xml:space="preserve"> </v>
          </cell>
          <cell r="G1367" t="str">
            <v xml:space="preserve"> </v>
          </cell>
          <cell r="K1367" t="str">
            <v xml:space="preserve">  </v>
          </cell>
          <cell r="W1367" t="str">
            <v xml:space="preserve"> 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</row>
        <row r="1368">
          <cell r="A1368">
            <v>1363</v>
          </cell>
          <cell r="B1368" t="str">
            <v>CANDIDATO</v>
          </cell>
          <cell r="E1368" t="e">
            <v>#N/A</v>
          </cell>
          <cell r="F1368" t="str">
            <v xml:space="preserve"> </v>
          </cell>
          <cell r="G1368" t="str">
            <v xml:space="preserve"> </v>
          </cell>
          <cell r="K1368" t="str">
            <v xml:space="preserve">  </v>
          </cell>
          <cell r="W1368" t="str">
            <v xml:space="preserve"> 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</row>
        <row r="1369">
          <cell r="A1369">
            <v>1364</v>
          </cell>
          <cell r="B1369" t="str">
            <v>CANDIDATO</v>
          </cell>
          <cell r="E1369" t="e">
            <v>#N/A</v>
          </cell>
          <cell r="F1369" t="str">
            <v xml:space="preserve"> </v>
          </cell>
          <cell r="G1369" t="str">
            <v xml:space="preserve"> </v>
          </cell>
          <cell r="K1369" t="str">
            <v xml:space="preserve">  </v>
          </cell>
          <cell r="W1369" t="str">
            <v xml:space="preserve"> 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</row>
        <row r="1370">
          <cell r="A1370">
            <v>1365</v>
          </cell>
          <cell r="B1370" t="str">
            <v>CANDIDATO</v>
          </cell>
          <cell r="E1370" t="e">
            <v>#N/A</v>
          </cell>
          <cell r="F1370" t="str">
            <v xml:space="preserve"> </v>
          </cell>
          <cell r="G1370" t="str">
            <v xml:space="preserve"> </v>
          </cell>
          <cell r="K1370" t="str">
            <v xml:space="preserve">  </v>
          </cell>
          <cell r="W1370" t="str">
            <v xml:space="preserve"> 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</row>
        <row r="1371">
          <cell r="A1371">
            <v>1366</v>
          </cell>
          <cell r="B1371" t="str">
            <v>CANDIDATO</v>
          </cell>
          <cell r="E1371" t="e">
            <v>#N/A</v>
          </cell>
          <cell r="F1371" t="str">
            <v xml:space="preserve"> </v>
          </cell>
          <cell r="G1371" t="str">
            <v xml:space="preserve"> </v>
          </cell>
          <cell r="K1371" t="str">
            <v xml:space="preserve">  </v>
          </cell>
          <cell r="W1371" t="str">
            <v xml:space="preserve"> 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</row>
        <row r="1372">
          <cell r="A1372">
            <v>1367</v>
          </cell>
          <cell r="B1372" t="str">
            <v>CANDIDATO</v>
          </cell>
          <cell r="E1372" t="e">
            <v>#N/A</v>
          </cell>
          <cell r="F1372" t="str">
            <v xml:space="preserve"> </v>
          </cell>
          <cell r="G1372" t="str">
            <v xml:space="preserve"> </v>
          </cell>
          <cell r="K1372" t="str">
            <v xml:space="preserve">  </v>
          </cell>
          <cell r="W1372" t="str">
            <v xml:space="preserve"> 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</row>
        <row r="1373">
          <cell r="A1373">
            <v>1368</v>
          </cell>
          <cell r="B1373" t="str">
            <v>CANDIDATO</v>
          </cell>
          <cell r="E1373" t="e">
            <v>#N/A</v>
          </cell>
          <cell r="F1373" t="str">
            <v xml:space="preserve"> </v>
          </cell>
          <cell r="G1373" t="str">
            <v xml:space="preserve"> </v>
          </cell>
          <cell r="K1373" t="str">
            <v xml:space="preserve">  </v>
          </cell>
          <cell r="W1373" t="str">
            <v xml:space="preserve"> 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</row>
        <row r="1374">
          <cell r="A1374">
            <v>1369</v>
          </cell>
          <cell r="B1374" t="str">
            <v>CANDIDATO</v>
          </cell>
          <cell r="E1374" t="e">
            <v>#N/A</v>
          </cell>
          <cell r="F1374" t="str">
            <v xml:space="preserve"> </v>
          </cell>
          <cell r="G1374" t="str">
            <v xml:space="preserve"> </v>
          </cell>
          <cell r="K1374" t="str">
            <v xml:space="preserve">  </v>
          </cell>
          <cell r="W1374" t="str">
            <v xml:space="preserve"> 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</row>
        <row r="1375">
          <cell r="A1375">
            <v>1370</v>
          </cell>
          <cell r="B1375" t="str">
            <v>CANDIDATO</v>
          </cell>
          <cell r="E1375" t="e">
            <v>#N/A</v>
          </cell>
          <cell r="F1375" t="str">
            <v xml:space="preserve"> </v>
          </cell>
          <cell r="G1375" t="str">
            <v xml:space="preserve"> </v>
          </cell>
          <cell r="K1375" t="str">
            <v xml:space="preserve">  </v>
          </cell>
          <cell r="W1375" t="str">
            <v xml:space="preserve"> 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</row>
        <row r="1376">
          <cell r="A1376">
            <v>1371</v>
          </cell>
          <cell r="B1376" t="str">
            <v>CANDIDATO</v>
          </cell>
          <cell r="E1376" t="e">
            <v>#N/A</v>
          </cell>
          <cell r="F1376" t="str">
            <v xml:space="preserve"> </v>
          </cell>
          <cell r="G1376" t="str">
            <v xml:space="preserve"> </v>
          </cell>
          <cell r="K1376" t="str">
            <v xml:space="preserve">  </v>
          </cell>
          <cell r="W1376" t="str">
            <v xml:space="preserve"> 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</row>
        <row r="1377">
          <cell r="A1377">
            <v>1372</v>
          </cell>
          <cell r="B1377" t="str">
            <v>CANDIDATO</v>
          </cell>
          <cell r="E1377" t="e">
            <v>#N/A</v>
          </cell>
          <cell r="F1377" t="str">
            <v xml:space="preserve"> </v>
          </cell>
          <cell r="G1377" t="str">
            <v xml:space="preserve"> </v>
          </cell>
          <cell r="K1377" t="str">
            <v xml:space="preserve">  </v>
          </cell>
          <cell r="W1377" t="str">
            <v xml:space="preserve"> 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</row>
        <row r="1378">
          <cell r="A1378">
            <v>1373</v>
          </cell>
          <cell r="B1378" t="str">
            <v>CANDIDATO</v>
          </cell>
          <cell r="E1378" t="e">
            <v>#N/A</v>
          </cell>
          <cell r="F1378" t="str">
            <v xml:space="preserve"> </v>
          </cell>
          <cell r="G1378" t="str">
            <v xml:space="preserve"> </v>
          </cell>
          <cell r="K1378" t="str">
            <v xml:space="preserve">  </v>
          </cell>
          <cell r="W1378" t="str">
            <v xml:space="preserve"> 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</row>
        <row r="1379">
          <cell r="A1379">
            <v>1374</v>
          </cell>
          <cell r="B1379" t="str">
            <v>CANDIDATO</v>
          </cell>
          <cell r="E1379" t="e">
            <v>#N/A</v>
          </cell>
          <cell r="F1379" t="str">
            <v xml:space="preserve"> </v>
          </cell>
          <cell r="G1379" t="str">
            <v xml:space="preserve"> </v>
          </cell>
          <cell r="K1379" t="str">
            <v xml:space="preserve">  </v>
          </cell>
          <cell r="W1379" t="str">
            <v xml:space="preserve"> 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</row>
        <row r="1380">
          <cell r="A1380">
            <v>1375</v>
          </cell>
          <cell r="B1380" t="str">
            <v>CANDIDATO</v>
          </cell>
          <cell r="E1380" t="e">
            <v>#N/A</v>
          </cell>
          <cell r="F1380" t="str">
            <v xml:space="preserve"> </v>
          </cell>
          <cell r="G1380" t="str">
            <v xml:space="preserve"> </v>
          </cell>
          <cell r="K1380" t="str">
            <v xml:space="preserve">  </v>
          </cell>
          <cell r="W1380" t="str">
            <v xml:space="preserve"> 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</row>
        <row r="1381">
          <cell r="A1381">
            <v>1376</v>
          </cell>
          <cell r="B1381" t="str">
            <v>CANDIDATO</v>
          </cell>
          <cell r="E1381" t="e">
            <v>#N/A</v>
          </cell>
          <cell r="F1381" t="str">
            <v xml:space="preserve"> </v>
          </cell>
          <cell r="G1381" t="str">
            <v xml:space="preserve"> </v>
          </cell>
          <cell r="K1381" t="str">
            <v xml:space="preserve">  </v>
          </cell>
          <cell r="W1381" t="str">
            <v xml:space="preserve"> 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</row>
        <row r="1382">
          <cell r="A1382">
            <v>1377</v>
          </cell>
          <cell r="B1382" t="str">
            <v>CANDIDATO</v>
          </cell>
          <cell r="E1382" t="e">
            <v>#N/A</v>
          </cell>
          <cell r="F1382" t="str">
            <v xml:space="preserve"> </v>
          </cell>
          <cell r="G1382" t="str">
            <v xml:space="preserve"> </v>
          </cell>
          <cell r="K1382" t="str">
            <v xml:space="preserve">  </v>
          </cell>
          <cell r="W1382" t="str">
            <v xml:space="preserve"> 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</row>
        <row r="1383">
          <cell r="A1383">
            <v>1378</v>
          </cell>
          <cell r="B1383" t="str">
            <v>CANDIDATO</v>
          </cell>
          <cell r="E1383" t="e">
            <v>#N/A</v>
          </cell>
          <cell r="F1383" t="str">
            <v xml:space="preserve"> </v>
          </cell>
          <cell r="G1383" t="str">
            <v xml:space="preserve"> </v>
          </cell>
          <cell r="K1383" t="str">
            <v xml:space="preserve">  </v>
          </cell>
          <cell r="W1383" t="str">
            <v xml:space="preserve"> 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</row>
        <row r="1384">
          <cell r="A1384">
            <v>1379</v>
          </cell>
          <cell r="B1384" t="str">
            <v>CANDIDATO</v>
          </cell>
          <cell r="E1384" t="e">
            <v>#N/A</v>
          </cell>
          <cell r="F1384" t="str">
            <v xml:space="preserve"> </v>
          </cell>
          <cell r="G1384" t="str">
            <v xml:space="preserve"> </v>
          </cell>
          <cell r="K1384" t="str">
            <v xml:space="preserve">  </v>
          </cell>
          <cell r="W1384" t="str">
            <v xml:space="preserve"> 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</row>
        <row r="1385">
          <cell r="A1385">
            <v>1380</v>
          </cell>
          <cell r="B1385" t="str">
            <v>CANDIDATO</v>
          </cell>
          <cell r="E1385" t="e">
            <v>#N/A</v>
          </cell>
          <cell r="F1385" t="str">
            <v xml:space="preserve"> </v>
          </cell>
          <cell r="G1385" t="str">
            <v xml:space="preserve"> </v>
          </cell>
          <cell r="K1385" t="str">
            <v xml:space="preserve">  </v>
          </cell>
          <cell r="W1385" t="str">
            <v xml:space="preserve"> 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</row>
        <row r="1386">
          <cell r="A1386">
            <v>1381</v>
          </cell>
          <cell r="B1386" t="str">
            <v>CANDIDATO</v>
          </cell>
          <cell r="E1386" t="e">
            <v>#N/A</v>
          </cell>
          <cell r="F1386" t="str">
            <v xml:space="preserve"> </v>
          </cell>
          <cell r="G1386" t="str">
            <v xml:space="preserve"> </v>
          </cell>
          <cell r="K1386" t="str">
            <v xml:space="preserve">  </v>
          </cell>
          <cell r="W1386" t="str">
            <v xml:space="preserve"> 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</row>
        <row r="1387">
          <cell r="A1387">
            <v>1382</v>
          </cell>
          <cell r="B1387" t="str">
            <v>CANDIDATO</v>
          </cell>
          <cell r="E1387" t="e">
            <v>#N/A</v>
          </cell>
          <cell r="F1387" t="str">
            <v xml:space="preserve"> </v>
          </cell>
          <cell r="G1387" t="str">
            <v xml:space="preserve"> </v>
          </cell>
          <cell r="K1387" t="str">
            <v xml:space="preserve">  </v>
          </cell>
          <cell r="W1387" t="str">
            <v xml:space="preserve"> 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</row>
        <row r="1388">
          <cell r="A1388">
            <v>1383</v>
          </cell>
          <cell r="B1388" t="str">
            <v>CANDIDATO</v>
          </cell>
          <cell r="E1388" t="e">
            <v>#N/A</v>
          </cell>
          <cell r="F1388" t="str">
            <v xml:space="preserve"> </v>
          </cell>
          <cell r="G1388" t="str">
            <v xml:space="preserve"> </v>
          </cell>
          <cell r="K1388" t="str">
            <v xml:space="preserve">  </v>
          </cell>
          <cell r="W1388" t="str">
            <v xml:space="preserve"> 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</row>
        <row r="1389">
          <cell r="A1389">
            <v>1384</v>
          </cell>
          <cell r="B1389" t="str">
            <v>CANDIDATO</v>
          </cell>
          <cell r="E1389" t="e">
            <v>#N/A</v>
          </cell>
          <cell r="F1389" t="str">
            <v xml:space="preserve"> </v>
          </cell>
          <cell r="G1389" t="str">
            <v xml:space="preserve"> </v>
          </cell>
          <cell r="K1389" t="str">
            <v xml:space="preserve">  </v>
          </cell>
          <cell r="W1389" t="str">
            <v xml:space="preserve"> 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</row>
        <row r="1390">
          <cell r="A1390">
            <v>1385</v>
          </cell>
          <cell r="B1390" t="str">
            <v>CANDIDATO</v>
          </cell>
          <cell r="E1390" t="e">
            <v>#N/A</v>
          </cell>
          <cell r="F1390" t="str">
            <v xml:space="preserve"> </v>
          </cell>
          <cell r="G1390" t="str">
            <v xml:space="preserve"> </v>
          </cell>
          <cell r="K1390" t="str">
            <v xml:space="preserve">  </v>
          </cell>
          <cell r="W1390" t="str">
            <v xml:space="preserve"> 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</row>
        <row r="1391">
          <cell r="A1391">
            <v>1386</v>
          </cell>
          <cell r="B1391" t="str">
            <v>CANDIDATO</v>
          </cell>
          <cell r="E1391" t="e">
            <v>#N/A</v>
          </cell>
          <cell r="F1391" t="str">
            <v xml:space="preserve"> </v>
          </cell>
          <cell r="G1391" t="str">
            <v xml:space="preserve"> </v>
          </cell>
          <cell r="K1391" t="str">
            <v xml:space="preserve">  </v>
          </cell>
          <cell r="W1391" t="str">
            <v xml:space="preserve"> 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</row>
        <row r="1392">
          <cell r="A1392">
            <v>1387</v>
          </cell>
          <cell r="B1392" t="str">
            <v>CANDIDATO</v>
          </cell>
          <cell r="E1392" t="e">
            <v>#N/A</v>
          </cell>
          <cell r="F1392" t="str">
            <v xml:space="preserve"> </v>
          </cell>
          <cell r="G1392" t="str">
            <v xml:space="preserve"> </v>
          </cell>
          <cell r="K1392" t="str">
            <v xml:space="preserve">  </v>
          </cell>
          <cell r="W1392" t="str">
            <v xml:space="preserve"> 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</row>
        <row r="1393">
          <cell r="A1393">
            <v>1388</v>
          </cell>
          <cell r="B1393" t="str">
            <v>CANDIDATO</v>
          </cell>
          <cell r="E1393" t="e">
            <v>#N/A</v>
          </cell>
          <cell r="F1393" t="str">
            <v xml:space="preserve"> </v>
          </cell>
          <cell r="G1393" t="str">
            <v xml:space="preserve"> </v>
          </cell>
          <cell r="K1393" t="str">
            <v xml:space="preserve">  </v>
          </cell>
          <cell r="W1393" t="str">
            <v xml:space="preserve"> 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</row>
        <row r="1394">
          <cell r="A1394">
            <v>1389</v>
          </cell>
          <cell r="B1394" t="str">
            <v>CANDIDATO</v>
          </cell>
          <cell r="E1394" t="e">
            <v>#N/A</v>
          </cell>
          <cell r="F1394" t="str">
            <v xml:space="preserve"> </v>
          </cell>
          <cell r="G1394" t="str">
            <v xml:space="preserve"> </v>
          </cell>
          <cell r="K1394" t="str">
            <v xml:space="preserve">  </v>
          </cell>
          <cell r="W1394" t="str">
            <v xml:space="preserve"> 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</row>
        <row r="1395">
          <cell r="A1395">
            <v>1390</v>
          </cell>
          <cell r="B1395" t="str">
            <v>CANDIDATO</v>
          </cell>
          <cell r="E1395" t="e">
            <v>#N/A</v>
          </cell>
          <cell r="F1395" t="str">
            <v xml:space="preserve"> </v>
          </cell>
          <cell r="G1395" t="str">
            <v xml:space="preserve"> </v>
          </cell>
          <cell r="K1395" t="str">
            <v xml:space="preserve">  </v>
          </cell>
          <cell r="W1395" t="str">
            <v xml:space="preserve"> 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</row>
        <row r="1396">
          <cell r="A1396">
            <v>1391</v>
          </cell>
          <cell r="B1396" t="str">
            <v>CANDIDATO</v>
          </cell>
          <cell r="E1396" t="e">
            <v>#N/A</v>
          </cell>
          <cell r="F1396" t="str">
            <v xml:space="preserve"> </v>
          </cell>
          <cell r="G1396" t="str">
            <v xml:space="preserve"> </v>
          </cell>
          <cell r="K1396" t="str">
            <v xml:space="preserve">  </v>
          </cell>
          <cell r="W1396" t="str">
            <v xml:space="preserve"> 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</row>
        <row r="1397">
          <cell r="A1397">
            <v>1392</v>
          </cell>
          <cell r="B1397" t="str">
            <v>CANDIDATO</v>
          </cell>
          <cell r="E1397" t="e">
            <v>#N/A</v>
          </cell>
          <cell r="F1397" t="str">
            <v xml:space="preserve"> </v>
          </cell>
          <cell r="G1397" t="str">
            <v xml:space="preserve"> </v>
          </cell>
          <cell r="K1397" t="str">
            <v xml:space="preserve">  </v>
          </cell>
          <cell r="W1397" t="str">
            <v xml:space="preserve"> 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</row>
        <row r="1398">
          <cell r="A1398">
            <v>1393</v>
          </cell>
          <cell r="B1398" t="str">
            <v>CANDIDATO</v>
          </cell>
          <cell r="E1398" t="e">
            <v>#N/A</v>
          </cell>
          <cell r="F1398" t="str">
            <v xml:space="preserve"> </v>
          </cell>
          <cell r="G1398" t="str">
            <v xml:space="preserve"> </v>
          </cell>
          <cell r="K1398" t="str">
            <v xml:space="preserve">  </v>
          </cell>
          <cell r="W1398" t="str">
            <v xml:space="preserve"> 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</row>
        <row r="1399">
          <cell r="A1399">
            <v>1394</v>
          </cell>
          <cell r="B1399" t="str">
            <v>CANDIDATO</v>
          </cell>
          <cell r="E1399" t="e">
            <v>#N/A</v>
          </cell>
          <cell r="F1399" t="str">
            <v xml:space="preserve"> </v>
          </cell>
          <cell r="G1399" t="str">
            <v xml:space="preserve"> </v>
          </cell>
          <cell r="K1399" t="str">
            <v xml:space="preserve">  </v>
          </cell>
          <cell r="W1399" t="str">
            <v xml:space="preserve"> 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</row>
        <row r="1400">
          <cell r="A1400">
            <v>1395</v>
          </cell>
          <cell r="B1400" t="str">
            <v>CANDIDATO</v>
          </cell>
          <cell r="E1400" t="e">
            <v>#N/A</v>
          </cell>
          <cell r="F1400" t="str">
            <v xml:space="preserve"> </v>
          </cell>
          <cell r="G1400" t="str">
            <v xml:space="preserve"> </v>
          </cell>
          <cell r="K1400" t="str">
            <v xml:space="preserve">  </v>
          </cell>
          <cell r="W1400" t="str">
            <v xml:space="preserve"> 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</row>
        <row r="1401">
          <cell r="A1401">
            <v>1396</v>
          </cell>
          <cell r="B1401" t="str">
            <v>CANDIDATO</v>
          </cell>
          <cell r="E1401" t="e">
            <v>#N/A</v>
          </cell>
          <cell r="F1401" t="str">
            <v xml:space="preserve"> </v>
          </cell>
          <cell r="G1401" t="str">
            <v xml:space="preserve"> </v>
          </cell>
          <cell r="K1401" t="str">
            <v xml:space="preserve">  </v>
          </cell>
          <cell r="W1401" t="str">
            <v xml:space="preserve"> 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</row>
        <row r="1402">
          <cell r="A1402">
            <v>1397</v>
          </cell>
          <cell r="B1402" t="str">
            <v>CANDIDATO</v>
          </cell>
          <cell r="E1402" t="e">
            <v>#N/A</v>
          </cell>
          <cell r="F1402" t="str">
            <v xml:space="preserve"> </v>
          </cell>
          <cell r="G1402" t="str">
            <v xml:space="preserve"> </v>
          </cell>
          <cell r="K1402" t="str">
            <v xml:space="preserve">  </v>
          </cell>
          <cell r="W1402" t="str">
            <v xml:space="preserve"> 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</row>
        <row r="1403">
          <cell r="A1403">
            <v>1398</v>
          </cell>
          <cell r="B1403" t="str">
            <v>CANDIDATO</v>
          </cell>
          <cell r="E1403" t="e">
            <v>#N/A</v>
          </cell>
          <cell r="F1403" t="str">
            <v xml:space="preserve"> </v>
          </cell>
          <cell r="G1403" t="str">
            <v xml:space="preserve"> </v>
          </cell>
          <cell r="K1403" t="str">
            <v xml:space="preserve">  </v>
          </cell>
          <cell r="W1403" t="str">
            <v xml:space="preserve"> 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</row>
        <row r="1404">
          <cell r="A1404">
            <v>1399</v>
          </cell>
          <cell r="B1404" t="str">
            <v>CANDIDATO</v>
          </cell>
          <cell r="E1404" t="e">
            <v>#N/A</v>
          </cell>
          <cell r="F1404" t="str">
            <v xml:space="preserve"> </v>
          </cell>
          <cell r="G1404" t="str">
            <v xml:space="preserve"> </v>
          </cell>
          <cell r="K1404" t="str">
            <v xml:space="preserve">  </v>
          </cell>
          <cell r="W1404" t="str">
            <v xml:space="preserve"> 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</row>
        <row r="1405">
          <cell r="A1405">
            <v>1400</v>
          </cell>
          <cell r="B1405" t="str">
            <v>CANDIDATO</v>
          </cell>
          <cell r="E1405" t="e">
            <v>#N/A</v>
          </cell>
          <cell r="F1405" t="str">
            <v xml:space="preserve"> </v>
          </cell>
          <cell r="G1405" t="str">
            <v xml:space="preserve"> </v>
          </cell>
          <cell r="K1405" t="str">
            <v xml:space="preserve">  </v>
          </cell>
          <cell r="W1405" t="str">
            <v xml:space="preserve"> 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</row>
        <row r="1406">
          <cell r="A1406">
            <v>1401</v>
          </cell>
          <cell r="B1406" t="str">
            <v>CANDIDATO</v>
          </cell>
          <cell r="E1406" t="e">
            <v>#N/A</v>
          </cell>
          <cell r="F1406" t="str">
            <v xml:space="preserve"> </v>
          </cell>
          <cell r="G1406" t="str">
            <v xml:space="preserve"> </v>
          </cell>
          <cell r="K1406" t="str">
            <v xml:space="preserve">  </v>
          </cell>
          <cell r="W1406" t="str">
            <v xml:space="preserve"> 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</row>
        <row r="1407">
          <cell r="A1407">
            <v>1402</v>
          </cell>
          <cell r="B1407" t="str">
            <v>CANDIDATO</v>
          </cell>
          <cell r="E1407" t="e">
            <v>#N/A</v>
          </cell>
          <cell r="F1407" t="str">
            <v xml:space="preserve"> </v>
          </cell>
          <cell r="G1407" t="str">
            <v xml:space="preserve"> </v>
          </cell>
          <cell r="K1407" t="str">
            <v xml:space="preserve">  </v>
          </cell>
          <cell r="W1407" t="str">
            <v xml:space="preserve"> 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</row>
        <row r="1408">
          <cell r="A1408">
            <v>1403</v>
          </cell>
          <cell r="B1408" t="str">
            <v>CANDIDATO</v>
          </cell>
          <cell r="E1408" t="e">
            <v>#N/A</v>
          </cell>
          <cell r="F1408" t="str">
            <v xml:space="preserve"> </v>
          </cell>
          <cell r="G1408" t="str">
            <v xml:space="preserve"> </v>
          </cell>
          <cell r="K1408" t="str">
            <v xml:space="preserve">  </v>
          </cell>
          <cell r="W1408" t="str">
            <v xml:space="preserve"> 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</row>
        <row r="1409">
          <cell r="A1409">
            <v>1404</v>
          </cell>
          <cell r="B1409" t="str">
            <v>CANDIDATO</v>
          </cell>
          <cell r="E1409" t="e">
            <v>#N/A</v>
          </cell>
          <cell r="F1409" t="str">
            <v xml:space="preserve"> </v>
          </cell>
          <cell r="G1409" t="str">
            <v xml:space="preserve"> </v>
          </cell>
          <cell r="K1409" t="str">
            <v xml:space="preserve">  </v>
          </cell>
          <cell r="W1409" t="str">
            <v xml:space="preserve"> 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</row>
        <row r="1410">
          <cell r="A1410">
            <v>1405</v>
          </cell>
          <cell r="B1410" t="str">
            <v>CANDIDATO</v>
          </cell>
          <cell r="E1410" t="e">
            <v>#N/A</v>
          </cell>
          <cell r="F1410" t="str">
            <v xml:space="preserve"> </v>
          </cell>
          <cell r="G1410" t="str">
            <v xml:space="preserve"> </v>
          </cell>
          <cell r="K1410" t="str">
            <v xml:space="preserve">  </v>
          </cell>
          <cell r="W1410" t="str">
            <v xml:space="preserve"> 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</row>
        <row r="1411">
          <cell r="A1411">
            <v>1406</v>
          </cell>
          <cell r="B1411" t="str">
            <v>CANDIDATO</v>
          </cell>
          <cell r="E1411" t="e">
            <v>#N/A</v>
          </cell>
          <cell r="F1411" t="str">
            <v xml:space="preserve"> </v>
          </cell>
          <cell r="G1411" t="str">
            <v xml:space="preserve"> </v>
          </cell>
          <cell r="K1411" t="str">
            <v xml:space="preserve">  </v>
          </cell>
          <cell r="W1411" t="str">
            <v xml:space="preserve"> 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</row>
        <row r="1412">
          <cell r="A1412">
            <v>1407</v>
          </cell>
          <cell r="B1412" t="str">
            <v>CANDIDATO</v>
          </cell>
          <cell r="E1412" t="e">
            <v>#N/A</v>
          </cell>
          <cell r="F1412" t="str">
            <v xml:space="preserve"> </v>
          </cell>
          <cell r="G1412" t="str">
            <v xml:space="preserve"> </v>
          </cell>
          <cell r="K1412" t="str">
            <v xml:space="preserve">  </v>
          </cell>
          <cell r="W1412" t="str">
            <v xml:space="preserve"> 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</row>
        <row r="1413">
          <cell r="A1413">
            <v>1408</v>
          </cell>
          <cell r="B1413" t="str">
            <v>CANDIDATO</v>
          </cell>
          <cell r="E1413" t="e">
            <v>#N/A</v>
          </cell>
          <cell r="F1413" t="str">
            <v xml:space="preserve"> </v>
          </cell>
          <cell r="G1413" t="str">
            <v xml:space="preserve"> </v>
          </cell>
          <cell r="K1413" t="str">
            <v xml:space="preserve">  </v>
          </cell>
          <cell r="W1413" t="str">
            <v xml:space="preserve"> 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</row>
        <row r="1414">
          <cell r="A1414">
            <v>1409</v>
          </cell>
          <cell r="B1414" t="str">
            <v>CANDIDATO</v>
          </cell>
          <cell r="E1414" t="e">
            <v>#N/A</v>
          </cell>
          <cell r="F1414" t="str">
            <v xml:space="preserve"> </v>
          </cell>
          <cell r="G1414" t="str">
            <v xml:space="preserve"> </v>
          </cell>
          <cell r="K1414" t="str">
            <v xml:space="preserve">  </v>
          </cell>
          <cell r="W1414" t="str">
            <v xml:space="preserve"> 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</row>
        <row r="1415">
          <cell r="A1415">
            <v>1410</v>
          </cell>
          <cell r="B1415" t="str">
            <v>CANDIDATO</v>
          </cell>
          <cell r="E1415" t="e">
            <v>#N/A</v>
          </cell>
          <cell r="F1415" t="str">
            <v xml:space="preserve"> </v>
          </cell>
          <cell r="G1415" t="str">
            <v xml:space="preserve"> </v>
          </cell>
          <cell r="K1415" t="str">
            <v xml:space="preserve">  </v>
          </cell>
          <cell r="W1415" t="str">
            <v xml:space="preserve"> 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</row>
        <row r="1416">
          <cell r="A1416">
            <v>1411</v>
          </cell>
          <cell r="B1416" t="str">
            <v>CANDIDATO</v>
          </cell>
          <cell r="E1416" t="e">
            <v>#N/A</v>
          </cell>
          <cell r="F1416" t="str">
            <v xml:space="preserve"> </v>
          </cell>
          <cell r="G1416" t="str">
            <v xml:space="preserve"> </v>
          </cell>
          <cell r="K1416" t="str">
            <v xml:space="preserve">  </v>
          </cell>
          <cell r="W1416" t="str">
            <v xml:space="preserve"> 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</row>
        <row r="1417">
          <cell r="A1417">
            <v>1412</v>
          </cell>
          <cell r="B1417" t="str">
            <v>CANDIDATO</v>
          </cell>
          <cell r="E1417" t="e">
            <v>#N/A</v>
          </cell>
          <cell r="F1417" t="str">
            <v xml:space="preserve"> </v>
          </cell>
          <cell r="G1417" t="str">
            <v xml:space="preserve"> </v>
          </cell>
          <cell r="K1417" t="str">
            <v xml:space="preserve">  </v>
          </cell>
          <cell r="W1417" t="str">
            <v xml:space="preserve"> 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</row>
        <row r="1418">
          <cell r="A1418">
            <v>1413</v>
          </cell>
          <cell r="B1418" t="str">
            <v>CANDIDATO</v>
          </cell>
          <cell r="E1418" t="e">
            <v>#N/A</v>
          </cell>
          <cell r="F1418" t="str">
            <v xml:space="preserve"> </v>
          </cell>
          <cell r="G1418" t="str">
            <v xml:space="preserve"> </v>
          </cell>
          <cell r="K1418" t="str">
            <v xml:space="preserve">  </v>
          </cell>
          <cell r="W1418" t="str">
            <v xml:space="preserve"> 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</row>
        <row r="1419">
          <cell r="A1419">
            <v>1414</v>
          </cell>
          <cell r="B1419" t="str">
            <v>CANDIDATO</v>
          </cell>
          <cell r="E1419" t="e">
            <v>#N/A</v>
          </cell>
          <cell r="F1419" t="str">
            <v xml:space="preserve"> </v>
          </cell>
          <cell r="G1419" t="str">
            <v xml:space="preserve"> </v>
          </cell>
          <cell r="K1419" t="str">
            <v xml:space="preserve">  </v>
          </cell>
          <cell r="W1419" t="str">
            <v xml:space="preserve"> 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</row>
        <row r="1420">
          <cell r="A1420">
            <v>1415</v>
          </cell>
          <cell r="B1420" t="str">
            <v>CANDIDATO</v>
          </cell>
          <cell r="E1420" t="e">
            <v>#N/A</v>
          </cell>
          <cell r="F1420" t="str">
            <v xml:space="preserve"> </v>
          </cell>
          <cell r="G1420" t="str">
            <v xml:space="preserve"> </v>
          </cell>
          <cell r="K1420" t="str">
            <v xml:space="preserve">  </v>
          </cell>
          <cell r="W1420" t="str">
            <v xml:space="preserve"> 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</row>
        <row r="1421">
          <cell r="A1421">
            <v>1416</v>
          </cell>
          <cell r="B1421" t="str">
            <v>CANDIDATO</v>
          </cell>
          <cell r="E1421" t="e">
            <v>#N/A</v>
          </cell>
          <cell r="F1421" t="str">
            <v xml:space="preserve"> </v>
          </cell>
          <cell r="G1421" t="str">
            <v xml:space="preserve"> </v>
          </cell>
          <cell r="K1421" t="str">
            <v xml:space="preserve">  </v>
          </cell>
          <cell r="W1421" t="str">
            <v xml:space="preserve"> 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</row>
        <row r="1422">
          <cell r="A1422">
            <v>1417</v>
          </cell>
          <cell r="B1422" t="str">
            <v>CANDIDATO</v>
          </cell>
          <cell r="E1422" t="e">
            <v>#N/A</v>
          </cell>
          <cell r="F1422" t="str">
            <v xml:space="preserve"> </v>
          </cell>
          <cell r="G1422" t="str">
            <v xml:space="preserve"> </v>
          </cell>
          <cell r="K1422" t="str">
            <v xml:space="preserve">  </v>
          </cell>
          <cell r="W1422" t="str">
            <v xml:space="preserve"> 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</row>
        <row r="1423">
          <cell r="A1423">
            <v>1418</v>
          </cell>
          <cell r="B1423" t="str">
            <v>CANDIDATO</v>
          </cell>
          <cell r="E1423" t="e">
            <v>#N/A</v>
          </cell>
          <cell r="F1423" t="str">
            <v xml:space="preserve"> </v>
          </cell>
          <cell r="G1423" t="str">
            <v xml:space="preserve"> </v>
          </cell>
          <cell r="K1423" t="str">
            <v xml:space="preserve">  </v>
          </cell>
          <cell r="W1423" t="str">
            <v xml:space="preserve"> 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</row>
        <row r="1424">
          <cell r="A1424">
            <v>1419</v>
          </cell>
          <cell r="B1424" t="str">
            <v>CANDIDATO</v>
          </cell>
          <cell r="E1424" t="e">
            <v>#N/A</v>
          </cell>
          <cell r="F1424" t="str">
            <v xml:space="preserve"> </v>
          </cell>
          <cell r="G1424" t="str">
            <v xml:space="preserve"> </v>
          </cell>
          <cell r="K1424" t="str">
            <v xml:space="preserve">  </v>
          </cell>
          <cell r="W1424" t="str">
            <v xml:space="preserve"> 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</row>
        <row r="1425">
          <cell r="A1425">
            <v>1420</v>
          </cell>
          <cell r="B1425" t="str">
            <v>CANDIDATO</v>
          </cell>
          <cell r="E1425" t="e">
            <v>#N/A</v>
          </cell>
          <cell r="F1425" t="str">
            <v xml:space="preserve"> </v>
          </cell>
          <cell r="G1425" t="str">
            <v xml:space="preserve"> </v>
          </cell>
          <cell r="K1425" t="str">
            <v xml:space="preserve">  </v>
          </cell>
          <cell r="W1425" t="str">
            <v xml:space="preserve"> 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</row>
        <row r="1426">
          <cell r="A1426">
            <v>1421</v>
          </cell>
          <cell r="B1426" t="str">
            <v>CANDIDATO</v>
          </cell>
          <cell r="E1426" t="e">
            <v>#N/A</v>
          </cell>
          <cell r="F1426" t="str">
            <v xml:space="preserve"> </v>
          </cell>
          <cell r="G1426" t="str">
            <v xml:space="preserve"> </v>
          </cell>
          <cell r="K1426" t="str">
            <v xml:space="preserve">  </v>
          </cell>
          <cell r="W1426" t="str">
            <v xml:space="preserve"> 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</row>
        <row r="1427">
          <cell r="A1427">
            <v>1422</v>
          </cell>
          <cell r="B1427" t="str">
            <v>CANDIDATO</v>
          </cell>
          <cell r="E1427" t="e">
            <v>#N/A</v>
          </cell>
          <cell r="F1427" t="str">
            <v xml:space="preserve"> </v>
          </cell>
          <cell r="G1427" t="str">
            <v xml:space="preserve"> </v>
          </cell>
          <cell r="K1427" t="str">
            <v xml:space="preserve">  </v>
          </cell>
          <cell r="W1427" t="str">
            <v xml:space="preserve"> 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</row>
        <row r="1428">
          <cell r="A1428">
            <v>1423</v>
          </cell>
          <cell r="B1428" t="str">
            <v>CANDIDATO</v>
          </cell>
          <cell r="E1428" t="e">
            <v>#N/A</v>
          </cell>
          <cell r="F1428" t="str">
            <v xml:space="preserve"> </v>
          </cell>
          <cell r="G1428" t="str">
            <v xml:space="preserve"> </v>
          </cell>
          <cell r="K1428" t="str">
            <v xml:space="preserve">  </v>
          </cell>
          <cell r="W1428" t="str">
            <v xml:space="preserve"> 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</row>
        <row r="1429">
          <cell r="A1429">
            <v>1424</v>
          </cell>
          <cell r="B1429" t="str">
            <v>CANDIDATO</v>
          </cell>
          <cell r="E1429" t="e">
            <v>#N/A</v>
          </cell>
          <cell r="F1429" t="str">
            <v xml:space="preserve"> </v>
          </cell>
          <cell r="G1429" t="str">
            <v xml:space="preserve"> </v>
          </cell>
          <cell r="K1429" t="str">
            <v xml:space="preserve">  </v>
          </cell>
          <cell r="W1429" t="str">
            <v xml:space="preserve"> 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</row>
        <row r="1430">
          <cell r="A1430">
            <v>1425</v>
          </cell>
          <cell r="B1430" t="str">
            <v>CANDIDATO</v>
          </cell>
          <cell r="E1430" t="e">
            <v>#N/A</v>
          </cell>
          <cell r="F1430" t="str">
            <v xml:space="preserve"> </v>
          </cell>
          <cell r="G1430" t="str">
            <v xml:space="preserve"> </v>
          </cell>
          <cell r="K1430" t="str">
            <v xml:space="preserve">  </v>
          </cell>
          <cell r="W1430" t="str">
            <v xml:space="preserve"> 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</row>
        <row r="1431">
          <cell r="A1431">
            <v>1426</v>
          </cell>
          <cell r="B1431" t="str">
            <v>CANDIDATO</v>
          </cell>
          <cell r="E1431" t="e">
            <v>#N/A</v>
          </cell>
          <cell r="F1431" t="str">
            <v xml:space="preserve"> </v>
          </cell>
          <cell r="G1431" t="str">
            <v xml:space="preserve"> </v>
          </cell>
          <cell r="K1431" t="str">
            <v xml:space="preserve">  </v>
          </cell>
          <cell r="W1431" t="str">
            <v xml:space="preserve"> 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</row>
        <row r="1432">
          <cell r="A1432">
            <v>1427</v>
          </cell>
          <cell r="B1432" t="str">
            <v>CANDIDATO</v>
          </cell>
          <cell r="E1432" t="e">
            <v>#N/A</v>
          </cell>
          <cell r="F1432" t="str">
            <v xml:space="preserve"> </v>
          </cell>
          <cell r="G1432" t="str">
            <v xml:space="preserve"> </v>
          </cell>
          <cell r="K1432" t="str">
            <v xml:space="preserve">  </v>
          </cell>
          <cell r="W1432" t="str">
            <v xml:space="preserve"> 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</row>
        <row r="1433">
          <cell r="A1433">
            <v>1428</v>
          </cell>
          <cell r="B1433" t="str">
            <v>CANDIDATO</v>
          </cell>
          <cell r="E1433" t="e">
            <v>#N/A</v>
          </cell>
          <cell r="F1433" t="str">
            <v xml:space="preserve"> </v>
          </cell>
          <cell r="G1433" t="str">
            <v xml:space="preserve"> </v>
          </cell>
          <cell r="K1433" t="str">
            <v xml:space="preserve">  </v>
          </cell>
          <cell r="W1433" t="str">
            <v xml:space="preserve"> 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</row>
        <row r="1434">
          <cell r="A1434">
            <v>1429</v>
          </cell>
          <cell r="B1434" t="str">
            <v>CANDIDATO</v>
          </cell>
          <cell r="E1434" t="e">
            <v>#N/A</v>
          </cell>
          <cell r="F1434" t="str">
            <v xml:space="preserve"> </v>
          </cell>
          <cell r="G1434" t="str">
            <v xml:space="preserve"> </v>
          </cell>
          <cell r="K1434" t="str">
            <v xml:space="preserve">  </v>
          </cell>
          <cell r="W1434" t="str">
            <v xml:space="preserve"> 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</row>
        <row r="1435">
          <cell r="A1435">
            <v>1430</v>
          </cell>
          <cell r="B1435" t="str">
            <v>CANDIDATO</v>
          </cell>
          <cell r="E1435" t="e">
            <v>#N/A</v>
          </cell>
          <cell r="F1435" t="str">
            <v xml:space="preserve"> </v>
          </cell>
          <cell r="G1435" t="str">
            <v xml:space="preserve"> </v>
          </cell>
          <cell r="K1435" t="str">
            <v xml:space="preserve">  </v>
          </cell>
          <cell r="W1435" t="str">
            <v xml:space="preserve"> 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</row>
        <row r="1436">
          <cell r="A1436">
            <v>1431</v>
          </cell>
          <cell r="B1436" t="str">
            <v>CANDIDATO</v>
          </cell>
          <cell r="E1436" t="e">
            <v>#N/A</v>
          </cell>
          <cell r="F1436" t="str">
            <v xml:space="preserve"> </v>
          </cell>
          <cell r="G1436" t="str">
            <v xml:space="preserve"> </v>
          </cell>
          <cell r="K1436" t="str">
            <v xml:space="preserve">  </v>
          </cell>
          <cell r="W1436" t="str">
            <v xml:space="preserve"> 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</row>
        <row r="1437">
          <cell r="A1437">
            <v>1432</v>
          </cell>
          <cell r="B1437" t="str">
            <v>CANDIDATO</v>
          </cell>
          <cell r="E1437" t="e">
            <v>#N/A</v>
          </cell>
          <cell r="F1437" t="str">
            <v xml:space="preserve"> </v>
          </cell>
          <cell r="G1437" t="str">
            <v xml:space="preserve"> </v>
          </cell>
          <cell r="K1437" t="str">
            <v xml:space="preserve">  </v>
          </cell>
          <cell r="W1437" t="str">
            <v xml:space="preserve"> 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</row>
        <row r="1438">
          <cell r="A1438">
            <v>1433</v>
          </cell>
          <cell r="B1438" t="str">
            <v>CANDIDATO</v>
          </cell>
          <cell r="E1438" t="e">
            <v>#N/A</v>
          </cell>
          <cell r="F1438" t="str">
            <v xml:space="preserve"> </v>
          </cell>
          <cell r="G1438" t="str">
            <v xml:space="preserve"> </v>
          </cell>
          <cell r="K1438" t="str">
            <v xml:space="preserve">  </v>
          </cell>
          <cell r="W1438" t="str">
            <v xml:space="preserve"> 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</row>
        <row r="1439">
          <cell r="A1439">
            <v>1434</v>
          </cell>
          <cell r="B1439" t="str">
            <v>CANDIDATO</v>
          </cell>
          <cell r="E1439" t="e">
            <v>#N/A</v>
          </cell>
          <cell r="F1439" t="str">
            <v xml:space="preserve"> </v>
          </cell>
          <cell r="G1439" t="str">
            <v xml:space="preserve"> </v>
          </cell>
          <cell r="K1439" t="str">
            <v xml:space="preserve">  </v>
          </cell>
          <cell r="W1439" t="str">
            <v xml:space="preserve"> 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</row>
        <row r="1440">
          <cell r="A1440">
            <v>1435</v>
          </cell>
          <cell r="B1440" t="str">
            <v>CANDIDATO</v>
          </cell>
          <cell r="E1440" t="e">
            <v>#N/A</v>
          </cell>
          <cell r="F1440" t="str">
            <v xml:space="preserve"> </v>
          </cell>
          <cell r="G1440" t="str">
            <v xml:space="preserve"> </v>
          </cell>
          <cell r="K1440" t="str">
            <v xml:space="preserve">  </v>
          </cell>
          <cell r="W1440" t="str">
            <v xml:space="preserve"> 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</row>
        <row r="1441">
          <cell r="A1441">
            <v>1436</v>
          </cell>
          <cell r="B1441" t="str">
            <v>CANDIDATO</v>
          </cell>
          <cell r="E1441" t="e">
            <v>#N/A</v>
          </cell>
          <cell r="F1441" t="str">
            <v xml:space="preserve"> </v>
          </cell>
          <cell r="G1441" t="str">
            <v xml:space="preserve"> </v>
          </cell>
          <cell r="K1441" t="str">
            <v xml:space="preserve">  </v>
          </cell>
          <cell r="W1441" t="str">
            <v xml:space="preserve"> 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</row>
        <row r="1442">
          <cell r="A1442">
            <v>1437</v>
          </cell>
          <cell r="B1442" t="str">
            <v>CANDIDATO</v>
          </cell>
          <cell r="E1442" t="e">
            <v>#N/A</v>
          </cell>
          <cell r="F1442" t="str">
            <v xml:space="preserve"> </v>
          </cell>
          <cell r="G1442" t="str">
            <v xml:space="preserve"> </v>
          </cell>
          <cell r="K1442" t="str">
            <v xml:space="preserve">  </v>
          </cell>
          <cell r="W1442" t="str">
            <v xml:space="preserve"> 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</row>
        <row r="1443">
          <cell r="A1443">
            <v>1438</v>
          </cell>
          <cell r="B1443" t="str">
            <v>CANDIDATO</v>
          </cell>
          <cell r="E1443" t="e">
            <v>#N/A</v>
          </cell>
          <cell r="F1443" t="str">
            <v xml:space="preserve"> </v>
          </cell>
          <cell r="G1443" t="str">
            <v xml:space="preserve"> </v>
          </cell>
          <cell r="K1443" t="str">
            <v xml:space="preserve">  </v>
          </cell>
          <cell r="W1443" t="str">
            <v xml:space="preserve"> 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</row>
        <row r="1444">
          <cell r="A1444">
            <v>1439</v>
          </cell>
          <cell r="B1444" t="str">
            <v>CANDIDATO</v>
          </cell>
          <cell r="E1444" t="e">
            <v>#N/A</v>
          </cell>
          <cell r="F1444" t="str">
            <v xml:space="preserve"> </v>
          </cell>
          <cell r="G1444" t="str">
            <v xml:space="preserve"> </v>
          </cell>
          <cell r="K1444" t="str">
            <v xml:space="preserve">  </v>
          </cell>
          <cell r="W1444" t="str">
            <v xml:space="preserve"> 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</row>
        <row r="1445">
          <cell r="A1445">
            <v>1440</v>
          </cell>
          <cell r="B1445" t="str">
            <v>CANDIDATO</v>
          </cell>
          <cell r="E1445" t="e">
            <v>#N/A</v>
          </cell>
          <cell r="F1445" t="str">
            <v xml:space="preserve"> </v>
          </cell>
          <cell r="G1445" t="str">
            <v xml:space="preserve"> </v>
          </cell>
          <cell r="K1445" t="str">
            <v xml:space="preserve">  </v>
          </cell>
          <cell r="W1445" t="str">
            <v xml:space="preserve"> 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</row>
        <row r="1446">
          <cell r="A1446">
            <v>1441</v>
          </cell>
          <cell r="B1446" t="str">
            <v>CANDIDATO</v>
          </cell>
          <cell r="E1446" t="e">
            <v>#N/A</v>
          </cell>
          <cell r="F1446" t="str">
            <v xml:space="preserve"> </v>
          </cell>
          <cell r="G1446" t="str">
            <v xml:space="preserve"> </v>
          </cell>
          <cell r="K1446" t="str">
            <v xml:space="preserve">  </v>
          </cell>
          <cell r="W1446" t="str">
            <v xml:space="preserve"> 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</row>
        <row r="1447">
          <cell r="A1447">
            <v>1442</v>
          </cell>
          <cell r="B1447" t="str">
            <v>CANDIDATO</v>
          </cell>
          <cell r="E1447" t="e">
            <v>#N/A</v>
          </cell>
          <cell r="F1447" t="str">
            <v xml:space="preserve"> </v>
          </cell>
          <cell r="G1447" t="str">
            <v xml:space="preserve"> </v>
          </cell>
          <cell r="K1447" t="str">
            <v xml:space="preserve">  </v>
          </cell>
          <cell r="W1447" t="str">
            <v xml:space="preserve"> 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</row>
        <row r="1448">
          <cell r="A1448">
            <v>1443</v>
          </cell>
          <cell r="B1448" t="str">
            <v>CANDIDATO</v>
          </cell>
          <cell r="E1448" t="e">
            <v>#N/A</v>
          </cell>
          <cell r="F1448" t="str">
            <v xml:space="preserve"> </v>
          </cell>
          <cell r="G1448" t="str">
            <v xml:space="preserve"> </v>
          </cell>
          <cell r="K1448" t="str">
            <v xml:space="preserve">  </v>
          </cell>
          <cell r="W1448" t="str">
            <v xml:space="preserve"> 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</row>
        <row r="1449">
          <cell r="A1449">
            <v>1444</v>
          </cell>
          <cell r="B1449" t="str">
            <v>CANDIDATO</v>
          </cell>
          <cell r="E1449" t="e">
            <v>#N/A</v>
          </cell>
          <cell r="F1449" t="str">
            <v xml:space="preserve"> </v>
          </cell>
          <cell r="G1449" t="str">
            <v xml:space="preserve"> </v>
          </cell>
          <cell r="K1449" t="str">
            <v xml:space="preserve">  </v>
          </cell>
          <cell r="W1449" t="str">
            <v xml:space="preserve"> 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</row>
        <row r="1450">
          <cell r="A1450">
            <v>1445</v>
          </cell>
          <cell r="B1450" t="str">
            <v>CANDIDATO</v>
          </cell>
          <cell r="E1450" t="e">
            <v>#N/A</v>
          </cell>
          <cell r="F1450" t="str">
            <v xml:space="preserve"> </v>
          </cell>
          <cell r="G1450" t="str">
            <v xml:space="preserve"> </v>
          </cell>
          <cell r="K1450" t="str">
            <v xml:space="preserve">  </v>
          </cell>
          <cell r="W1450" t="str">
            <v xml:space="preserve"> 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</row>
      </sheetData>
      <sheetData sheetId="13"/>
      <sheetData sheetId="14"/>
      <sheetData sheetId="15"/>
      <sheetData sheetId="16">
        <row r="1">
          <cell r="A1" t="str">
            <v>ID</v>
          </cell>
          <cell r="B1" t="str">
            <v>FECHA DE BAJA</v>
          </cell>
          <cell r="C1" t="str">
            <v>STATUS</v>
          </cell>
          <cell r="D1" t="str">
            <v>PROG_A</v>
          </cell>
          <cell r="E1" t="str">
            <v>ASIGNACION</v>
          </cell>
          <cell r="F1" t="str">
            <v>FECHA ASIG</v>
          </cell>
          <cell r="G1" t="str">
            <v>NOMBRE ASESOR</v>
          </cell>
          <cell r="H1" t="str">
            <v>DIRECCION</v>
          </cell>
          <cell r="I1" t="str">
            <v>CURP</v>
          </cell>
          <cell r="J1" t="str">
            <v>RFC</v>
          </cell>
          <cell r="K1" t="str">
            <v>Municipio A</v>
          </cell>
          <cell r="L1" t="str">
            <v>Estado A</v>
          </cell>
          <cell r="M1" t="str">
            <v>PRA</v>
          </cell>
          <cell r="N1" t="str">
            <v>PRB</v>
          </cell>
          <cell r="O1" t="str">
            <v>PRC</v>
          </cell>
          <cell r="P1" t="str">
            <v>PRD</v>
          </cell>
          <cell r="Q1" t="str">
            <v>PRE</v>
          </cell>
          <cell r="R1" t="str">
            <v>PA</v>
          </cell>
          <cell r="S1" t="str">
            <v>PB</v>
          </cell>
          <cell r="T1" t="str">
            <v>PC</v>
          </cell>
          <cell r="U1" t="str">
            <v>PD</v>
          </cell>
          <cell r="V1" t="str">
            <v>PE</v>
          </cell>
          <cell r="W1" t="str">
            <v>GPRE</v>
          </cell>
          <cell r="X1" t="str">
            <v>NGP</v>
          </cell>
          <cell r="Y1" t="str">
            <v>GPR</v>
          </cell>
          <cell r="Z1" t="str">
            <v>1A</v>
          </cell>
          <cell r="AA1" t="str">
            <v>1B</v>
          </cell>
          <cell r="AB1" t="str">
            <v>1C</v>
          </cell>
          <cell r="AC1" t="str">
            <v>1D</v>
          </cell>
          <cell r="AD1" t="str">
            <v>2A</v>
          </cell>
          <cell r="AE1" t="str">
            <v>2B</v>
          </cell>
          <cell r="AF1" t="str">
            <v>2C</v>
          </cell>
          <cell r="AG1" t="str">
            <v>2D</v>
          </cell>
          <cell r="AH1" t="str">
            <v>3A</v>
          </cell>
          <cell r="AI1" t="str">
            <v>3B</v>
          </cell>
          <cell r="AJ1" t="str">
            <v>3C</v>
          </cell>
          <cell r="AK1" t="str">
            <v>3D</v>
          </cell>
          <cell r="AL1" t="str">
            <v>4A</v>
          </cell>
          <cell r="AM1" t="str">
            <v>4B</v>
          </cell>
          <cell r="AN1" t="str">
            <v>4C</v>
          </cell>
          <cell r="AO1" t="str">
            <v>4D</v>
          </cell>
          <cell r="AP1" t="str">
            <v>5A</v>
          </cell>
          <cell r="AQ1" t="str">
            <v>5B</v>
          </cell>
          <cell r="AR1" t="str">
            <v>5C</v>
          </cell>
          <cell r="AS1" t="str">
            <v>5D</v>
          </cell>
          <cell r="AT1" t="str">
            <v>6A</v>
          </cell>
          <cell r="AU1" t="str">
            <v>6B</v>
          </cell>
          <cell r="AV1" t="str">
            <v>6C</v>
          </cell>
          <cell r="AW1" t="str">
            <v>6D</v>
          </cell>
          <cell r="AX1">
            <v>1</v>
          </cell>
          <cell r="AY1">
            <v>2</v>
          </cell>
          <cell r="AZ1">
            <v>3</v>
          </cell>
          <cell r="BA1">
            <v>4</v>
          </cell>
          <cell r="BB1">
            <v>5</v>
          </cell>
          <cell r="BC1">
            <v>6</v>
          </cell>
          <cell r="BD1">
            <v>7</v>
          </cell>
          <cell r="BE1">
            <v>8</v>
          </cell>
          <cell r="BF1">
            <v>9</v>
          </cell>
          <cell r="BG1">
            <v>10</v>
          </cell>
          <cell r="BH1">
            <v>11</v>
          </cell>
          <cell r="BI1">
            <v>12</v>
          </cell>
          <cell r="BJ1">
            <v>13</v>
          </cell>
          <cell r="BK1">
            <v>14</v>
          </cell>
          <cell r="BL1">
            <v>15</v>
          </cell>
          <cell r="BM1">
            <v>16</v>
          </cell>
          <cell r="BN1">
            <v>17</v>
          </cell>
          <cell r="BO1">
            <v>18</v>
          </cell>
          <cell r="BP1">
            <v>19</v>
          </cell>
          <cell r="BQ1">
            <v>20</v>
          </cell>
          <cell r="BR1">
            <v>21</v>
          </cell>
          <cell r="BS1">
            <v>22</v>
          </cell>
          <cell r="BT1">
            <v>23</v>
          </cell>
          <cell r="BU1">
            <v>24</v>
          </cell>
          <cell r="BV1" t="str">
            <v>TG1</v>
          </cell>
          <cell r="BW1" t="str">
            <v>G1</v>
          </cell>
          <cell r="BX1" t="str">
            <v>N1</v>
          </cell>
          <cell r="BY1" t="str">
            <v>G2</v>
          </cell>
          <cell r="BZ1" t="str">
            <v>N2</v>
          </cell>
          <cell r="CA1" t="str">
            <v>G3</v>
          </cell>
          <cell r="CB1" t="str">
            <v>N3</v>
          </cell>
          <cell r="CC1" t="str">
            <v>G4</v>
          </cell>
          <cell r="CD1" t="str">
            <v>N4</v>
          </cell>
          <cell r="CE1" t="str">
            <v>G5</v>
          </cell>
          <cell r="CF1" t="str">
            <v>N5</v>
          </cell>
          <cell r="CG1" t="str">
            <v>G6</v>
          </cell>
          <cell r="CH1" t="str">
            <v>N6</v>
          </cell>
          <cell r="CI1" t="str">
            <v>SID 1</v>
          </cell>
          <cell r="CJ1" t="str">
            <v>GRUPOS Y GRADOS</v>
          </cell>
          <cell r="CK1" t="str">
            <v>ESCUELA 1</v>
          </cell>
          <cell r="CL1" t="str">
            <v>CLAVE 1</v>
          </cell>
          <cell r="CM1" t="str">
            <v>TURNO 1</v>
          </cell>
          <cell r="CN1" t="str">
            <v>DIR 1</v>
          </cell>
          <cell r="CO1" t="str">
            <v>MUNICIPIO</v>
          </cell>
          <cell r="CP1" t="str">
            <v>LOCALIDAD</v>
          </cell>
          <cell r="CQ1" t="str">
            <v>Y</v>
          </cell>
          <cell r="CR1" t="str">
            <v>2PRA</v>
          </cell>
          <cell r="CS1" t="str">
            <v>2PRB</v>
          </cell>
          <cell r="CT1" t="str">
            <v>2PRC</v>
          </cell>
          <cell r="CU1" t="str">
            <v>2PRD</v>
          </cell>
          <cell r="CV1" t="str">
            <v>2PRE</v>
          </cell>
          <cell r="CW1" t="str">
            <v>2PA</v>
          </cell>
          <cell r="CX1" t="str">
            <v>2PB</v>
          </cell>
          <cell r="CY1" t="str">
            <v>2PC</v>
          </cell>
          <cell r="CZ1" t="str">
            <v>2PD</v>
          </cell>
          <cell r="DA1" t="str">
            <v>2PE</v>
          </cell>
          <cell r="DB1" t="str">
            <v>NGP2</v>
          </cell>
          <cell r="DC1" t="str">
            <v>GP2</v>
          </cell>
          <cell r="DD1" t="str">
            <v>GPR</v>
          </cell>
          <cell r="DE1" t="str">
            <v>1A</v>
          </cell>
          <cell r="DF1" t="str">
            <v>1B</v>
          </cell>
          <cell r="DG1" t="str">
            <v>1C</v>
          </cell>
          <cell r="DH1" t="str">
            <v>1D</v>
          </cell>
          <cell r="DI1" t="str">
            <v>2A</v>
          </cell>
          <cell r="DJ1" t="str">
            <v>2B</v>
          </cell>
          <cell r="DK1" t="str">
            <v>2C</v>
          </cell>
          <cell r="DL1" t="str">
            <v>2D</v>
          </cell>
          <cell r="DM1" t="str">
            <v>3A</v>
          </cell>
          <cell r="DN1" t="str">
            <v>3B</v>
          </cell>
          <cell r="DO1" t="str">
            <v>3C</v>
          </cell>
          <cell r="DP1" t="str">
            <v>3D</v>
          </cell>
          <cell r="DQ1" t="str">
            <v>4A</v>
          </cell>
          <cell r="DR1" t="str">
            <v>4B</v>
          </cell>
          <cell r="DS1" t="str">
            <v>4C</v>
          </cell>
          <cell r="DT1" t="str">
            <v>4D</v>
          </cell>
          <cell r="DU1" t="str">
            <v>5A</v>
          </cell>
          <cell r="DV1" t="str">
            <v>5B</v>
          </cell>
          <cell r="DW1" t="str">
            <v>5C</v>
          </cell>
          <cell r="DX1" t="str">
            <v>5D</v>
          </cell>
          <cell r="DY1" t="str">
            <v>6A</v>
          </cell>
          <cell r="DZ1" t="str">
            <v>6B</v>
          </cell>
          <cell r="EA1" t="str">
            <v>6C</v>
          </cell>
          <cell r="EB1" t="str">
            <v>6D</v>
          </cell>
          <cell r="EC1">
            <v>31</v>
          </cell>
          <cell r="ED1">
            <v>32</v>
          </cell>
          <cell r="EE1">
            <v>33</v>
          </cell>
          <cell r="EF1">
            <v>34</v>
          </cell>
          <cell r="EG1">
            <v>35</v>
          </cell>
          <cell r="EH1">
            <v>36</v>
          </cell>
          <cell r="EI1">
            <v>37</v>
          </cell>
          <cell r="EJ1">
            <v>38</v>
          </cell>
          <cell r="EK1">
            <v>39</v>
          </cell>
          <cell r="EL1">
            <v>40</v>
          </cell>
          <cell r="EM1">
            <v>41</v>
          </cell>
          <cell r="EN1">
            <v>42</v>
          </cell>
          <cell r="EO1">
            <v>43</v>
          </cell>
          <cell r="EP1">
            <v>44</v>
          </cell>
          <cell r="EQ1">
            <v>45</v>
          </cell>
          <cell r="ER1">
            <v>46</v>
          </cell>
          <cell r="ES1">
            <v>47</v>
          </cell>
          <cell r="ET1">
            <v>48</v>
          </cell>
          <cell r="EU1">
            <v>49</v>
          </cell>
          <cell r="EV1">
            <v>50</v>
          </cell>
          <cell r="EW1">
            <v>51</v>
          </cell>
          <cell r="EX1">
            <v>52</v>
          </cell>
          <cell r="EY1">
            <v>53</v>
          </cell>
          <cell r="EZ1">
            <v>54</v>
          </cell>
          <cell r="FA1" t="str">
            <v>TG2</v>
          </cell>
          <cell r="FB1" t="str">
            <v>2G1</v>
          </cell>
          <cell r="FC1" t="str">
            <v>2N1</v>
          </cell>
          <cell r="FD1" t="str">
            <v>2G2</v>
          </cell>
          <cell r="FE1" t="str">
            <v>2N2</v>
          </cell>
          <cell r="FF1" t="str">
            <v>2G3</v>
          </cell>
          <cell r="FG1" t="str">
            <v>2N3</v>
          </cell>
          <cell r="FH1" t="str">
            <v>2G4</v>
          </cell>
          <cell r="FI1" t="str">
            <v>2N4</v>
          </cell>
          <cell r="FJ1" t="str">
            <v>2G5</v>
          </cell>
          <cell r="FK1" t="str">
            <v>2N5</v>
          </cell>
          <cell r="FL1" t="str">
            <v>2G6</v>
          </cell>
          <cell r="FM1" t="str">
            <v>2N6</v>
          </cell>
          <cell r="FN1" t="str">
            <v>SID 2</v>
          </cell>
          <cell r="FO1" t="str">
            <v>GRUPOS Y GRADOS 2</v>
          </cell>
          <cell r="FP1" t="str">
            <v>ESCUELA 2</v>
          </cell>
          <cell r="FQ1" t="str">
            <v>CLAVE 2</v>
          </cell>
          <cell r="FR1" t="str">
            <v>TURNO 2</v>
          </cell>
          <cell r="FS1" t="str">
            <v>DIRECCION 2</v>
          </cell>
          <cell r="FT1" t="str">
            <v>MUNICIPIO 2</v>
          </cell>
          <cell r="FU1" t="str">
            <v>LOCALIDAD 2</v>
          </cell>
          <cell r="FV1" t="str">
            <v>X</v>
          </cell>
          <cell r="FW1" t="str">
            <v>NO ESCUELAS</v>
          </cell>
          <cell r="FX1" t="str">
            <v>P1</v>
          </cell>
          <cell r="FY1" t="str">
            <v>P2</v>
          </cell>
          <cell r="FZ1" t="str">
            <v>PROGRAMAS</v>
          </cell>
          <cell r="GA1" t="str">
            <v>PROGRAMA 1</v>
          </cell>
          <cell r="GB1" t="str">
            <v>PROGRAMAS</v>
          </cell>
          <cell r="GC1" t="str">
            <v>PROGRAMA 2</v>
          </cell>
          <cell r="GD1" t="str">
            <v>SEXO</v>
          </cell>
          <cell r="GE1" t="str">
            <v>GEN</v>
          </cell>
          <cell r="GF1" t="str">
            <v>PROFESION</v>
          </cell>
          <cell r="GG1" t="str">
            <v>FECHA INICIO</v>
          </cell>
          <cell r="GH1" t="str">
            <v>FECHA DE TERMINO</v>
          </cell>
          <cell r="GI1" t="str">
            <v>T.GRUPOS</v>
          </cell>
          <cell r="GJ1" t="str">
            <v>SESSEM</v>
          </cell>
          <cell r="GK1" t="str">
            <v>MENSUAL</v>
          </cell>
          <cell r="GL1" t="str">
            <v>LETRA M</v>
          </cell>
          <cell r="GM1" t="str">
            <v>QUINCENAL</v>
          </cell>
          <cell r="GN1" t="str">
            <v>LETRA Q</v>
          </cell>
          <cell r="GO1" t="str">
            <v>CONTRATO</v>
          </cell>
          <cell r="GP1" t="str">
            <v>A</v>
          </cell>
          <cell r="GQ1" t="str">
            <v>B</v>
          </cell>
          <cell r="GR1" t="str">
            <v>C</v>
          </cell>
          <cell r="GS1" t="str">
            <v>D</v>
          </cell>
          <cell r="GT1" t="str">
            <v>E</v>
          </cell>
          <cell r="GU1" t="str">
            <v>F</v>
          </cell>
          <cell r="GV1" t="str">
            <v>G</v>
          </cell>
          <cell r="GW1" t="str">
            <v>H</v>
          </cell>
          <cell r="GX1" t="str">
            <v>I</v>
          </cell>
          <cell r="GY1" t="str">
            <v>J</v>
          </cell>
          <cell r="GZ1" t="str">
            <v>K</v>
          </cell>
          <cell r="HA1" t="str">
            <v>LEYENDA</v>
          </cell>
        </row>
        <row r="2">
          <cell r="A2">
            <v>553</v>
          </cell>
          <cell r="B2">
            <v>41518</v>
          </cell>
          <cell r="C2" t="e">
            <v>#N/A</v>
          </cell>
          <cell r="D2" t="str">
            <v>PNIEB</v>
          </cell>
          <cell r="E2" t="str">
            <v>ASIGNADO</v>
          </cell>
          <cell r="F2" t="str">
            <v>1° de Septiembre</v>
          </cell>
          <cell r="G2" t="str">
            <v>Alba Tayde Ávila Arreola</v>
          </cell>
          <cell r="H2" t="str">
            <v>C. Ensenada No. 804 Col. Hipodromo C.P.  34270</v>
          </cell>
          <cell r="I2" t="str">
            <v>AIAA750609MDGVRL06</v>
          </cell>
          <cell r="J2" t="str">
            <v>AIAA7506093H7</v>
          </cell>
          <cell r="K2" t="str">
            <v>Durango</v>
          </cell>
          <cell r="L2" t="str">
            <v>Dgo.</v>
          </cell>
          <cell r="M2">
            <v>538</v>
          </cell>
          <cell r="N2">
            <v>538</v>
          </cell>
          <cell r="O2">
            <v>538</v>
          </cell>
          <cell r="R2" t="str">
            <v>3A</v>
          </cell>
          <cell r="S2" t="str">
            <v>3B</v>
          </cell>
          <cell r="T2" t="str">
            <v>3C</v>
          </cell>
          <cell r="U2" t="str">
            <v xml:space="preserve"> </v>
          </cell>
          <cell r="V2" t="str">
            <v xml:space="preserve"> </v>
          </cell>
          <cell r="W2" t="str">
            <v>3A 3B 3C</v>
          </cell>
          <cell r="X2">
            <v>3</v>
          </cell>
          <cell r="Y2" t="str">
            <v/>
          </cell>
          <cell r="AX2" t="str">
            <v xml:space="preserve"> </v>
          </cell>
          <cell r="AY2" t="str">
            <v xml:space="preserve"> </v>
          </cell>
          <cell r="AZ2" t="str">
            <v xml:space="preserve"> </v>
          </cell>
          <cell r="BA2" t="str">
            <v xml:space="preserve"> </v>
          </cell>
          <cell r="BB2" t="str">
            <v xml:space="preserve"> </v>
          </cell>
          <cell r="BC2" t="str">
            <v xml:space="preserve"> </v>
          </cell>
          <cell r="BD2" t="str">
            <v xml:space="preserve"> </v>
          </cell>
          <cell r="BE2" t="str">
            <v xml:space="preserve"> </v>
          </cell>
          <cell r="BF2" t="str">
            <v xml:space="preserve"> </v>
          </cell>
          <cell r="BG2" t="str">
            <v xml:space="preserve"> </v>
          </cell>
          <cell r="BH2" t="str">
            <v xml:space="preserve"> </v>
          </cell>
          <cell r="BI2" t="str">
            <v xml:space="preserve"> </v>
          </cell>
          <cell r="BJ2" t="str">
            <v xml:space="preserve"> </v>
          </cell>
          <cell r="BK2" t="str">
            <v xml:space="preserve"> </v>
          </cell>
          <cell r="BL2" t="str">
            <v xml:space="preserve"> </v>
          </cell>
          <cell r="BM2" t="str">
            <v xml:space="preserve"> </v>
          </cell>
          <cell r="BN2" t="str">
            <v xml:space="preserve"> </v>
          </cell>
          <cell r="BO2" t="str">
            <v xml:space="preserve"> </v>
          </cell>
          <cell r="BP2" t="str">
            <v xml:space="preserve"> </v>
          </cell>
          <cell r="BQ2" t="str">
            <v xml:space="preserve"> </v>
          </cell>
          <cell r="BR2" t="str">
            <v xml:space="preserve"> </v>
          </cell>
          <cell r="BS2" t="str">
            <v xml:space="preserve"> </v>
          </cell>
          <cell r="BT2" t="str">
            <v xml:space="preserve"> </v>
          </cell>
          <cell r="BU2" t="str">
            <v xml:space="preserve"> </v>
          </cell>
          <cell r="BV2">
            <v>3</v>
          </cell>
          <cell r="BW2" t="str">
            <v xml:space="preserve">       </v>
          </cell>
          <cell r="BX2">
            <v>0</v>
          </cell>
          <cell r="BY2" t="str">
            <v xml:space="preserve">       </v>
          </cell>
          <cell r="BZ2">
            <v>0</v>
          </cell>
          <cell r="CA2" t="str">
            <v xml:space="preserve">       </v>
          </cell>
          <cell r="CB2">
            <v>0</v>
          </cell>
          <cell r="CC2" t="str">
            <v xml:space="preserve">       </v>
          </cell>
          <cell r="CD2">
            <v>0</v>
          </cell>
          <cell r="CE2" t="str">
            <v xml:space="preserve">       </v>
          </cell>
          <cell r="CF2">
            <v>0</v>
          </cell>
          <cell r="CG2" t="str">
            <v xml:space="preserve">       </v>
          </cell>
          <cell r="CH2">
            <v>0</v>
          </cell>
          <cell r="CI2">
            <v>538</v>
          </cell>
          <cell r="CJ2" t="str">
            <v>3A 3B 3C</v>
          </cell>
          <cell r="CK2" t="str">
            <v>Amor y Felicidad</v>
          </cell>
          <cell r="CL2" t="str">
            <v>10EJN0029R</v>
          </cell>
          <cell r="CM2" t="str">
            <v>MATUTINO</v>
          </cell>
          <cell r="CN2" t="str">
            <v>Prol. Pino Suarez S/N Col. Hipódromo C.P. 34270</v>
          </cell>
          <cell r="CO2" t="str">
            <v>Durango</v>
          </cell>
          <cell r="CP2" t="str">
            <v xml:space="preserve">Victoria de Durango </v>
          </cell>
          <cell r="CW2" t="str">
            <v xml:space="preserve"> </v>
          </cell>
          <cell r="CX2" t="str">
            <v xml:space="preserve"> </v>
          </cell>
          <cell r="CY2" t="str">
            <v xml:space="preserve"> </v>
          </cell>
          <cell r="CZ2" t="str">
            <v xml:space="preserve"> </v>
          </cell>
          <cell r="DA2" t="str">
            <v xml:space="preserve"> </v>
          </cell>
          <cell r="DB2" t="str">
            <v/>
          </cell>
          <cell r="DC2">
            <v>0</v>
          </cell>
          <cell r="DD2" t="str">
            <v>1A 1B 1C 2A 2B</v>
          </cell>
          <cell r="DE2">
            <v>260</v>
          </cell>
          <cell r="DF2">
            <v>260</v>
          </cell>
          <cell r="DG2">
            <v>260</v>
          </cell>
          <cell r="DI2">
            <v>260</v>
          </cell>
          <cell r="DJ2">
            <v>260</v>
          </cell>
          <cell r="EC2" t="str">
            <v>1A</v>
          </cell>
          <cell r="ED2" t="str">
            <v>1B</v>
          </cell>
          <cell r="EE2" t="str">
            <v>1C</v>
          </cell>
          <cell r="EF2" t="str">
            <v xml:space="preserve"> </v>
          </cell>
          <cell r="EG2" t="str">
            <v>2A</v>
          </cell>
          <cell r="EH2" t="str">
            <v>2B</v>
          </cell>
          <cell r="EI2" t="str">
            <v xml:space="preserve"> </v>
          </cell>
          <cell r="EJ2" t="str">
            <v xml:space="preserve"> </v>
          </cell>
          <cell r="EK2" t="str">
            <v xml:space="preserve"> </v>
          </cell>
          <cell r="EL2" t="str">
            <v xml:space="preserve"> </v>
          </cell>
          <cell r="EM2" t="str">
            <v xml:space="preserve"> </v>
          </cell>
          <cell r="EN2" t="str">
            <v xml:space="preserve"> </v>
          </cell>
          <cell r="EO2" t="str">
            <v xml:space="preserve"> </v>
          </cell>
          <cell r="EP2" t="str">
            <v xml:space="preserve"> </v>
          </cell>
          <cell r="EQ2" t="str">
            <v xml:space="preserve"> </v>
          </cell>
          <cell r="ER2" t="str">
            <v xml:space="preserve"> </v>
          </cell>
          <cell r="ES2" t="str">
            <v xml:space="preserve"> </v>
          </cell>
          <cell r="ET2" t="str">
            <v xml:space="preserve"> </v>
          </cell>
          <cell r="EU2" t="str">
            <v xml:space="preserve"> </v>
          </cell>
          <cell r="EV2" t="str">
            <v xml:space="preserve"> </v>
          </cell>
          <cell r="EW2" t="str">
            <v xml:space="preserve"> </v>
          </cell>
          <cell r="EX2" t="str">
            <v xml:space="preserve"> </v>
          </cell>
          <cell r="EY2" t="str">
            <v xml:space="preserve"> </v>
          </cell>
          <cell r="EZ2" t="str">
            <v xml:space="preserve"> </v>
          </cell>
          <cell r="FA2">
            <v>5</v>
          </cell>
          <cell r="FB2" t="str">
            <v xml:space="preserve">1A 1B 1C  </v>
          </cell>
          <cell r="FC2">
            <v>3</v>
          </cell>
          <cell r="FD2" t="str">
            <v xml:space="preserve">2A 2B    </v>
          </cell>
          <cell r="FE2">
            <v>2</v>
          </cell>
          <cell r="FF2" t="str">
            <v xml:space="preserve">       </v>
          </cell>
          <cell r="FG2">
            <v>0</v>
          </cell>
          <cell r="FH2" t="str">
            <v xml:space="preserve">       </v>
          </cell>
          <cell r="FI2">
            <v>0</v>
          </cell>
          <cell r="FJ2" t="str">
            <v xml:space="preserve">       </v>
          </cell>
          <cell r="FK2">
            <v>0</v>
          </cell>
          <cell r="FL2" t="str">
            <v xml:space="preserve">       </v>
          </cell>
          <cell r="FM2">
            <v>0</v>
          </cell>
          <cell r="FN2">
            <v>260</v>
          </cell>
          <cell r="FO2" t="str">
            <v>1A 1B 1C 2A 2B</v>
          </cell>
          <cell r="FP2" t="str">
            <v>No. 21 Niños Héroes</v>
          </cell>
          <cell r="FQ2" t="str">
            <v>10EPR0045Z</v>
          </cell>
          <cell r="FR2" t="str">
            <v>MATUTINO</v>
          </cell>
          <cell r="FS2" t="str">
            <v>Prol. Pino Suarez No. 2306 Ote. Col. Hipódromo C.P. 34270</v>
          </cell>
          <cell r="FT2" t="str">
            <v>Durango</v>
          </cell>
          <cell r="FU2" t="str">
            <v xml:space="preserve">Victoria de Durango </v>
          </cell>
          <cell r="FW2">
            <v>2</v>
          </cell>
          <cell r="FX2" t="str">
            <v>PNIEB</v>
          </cell>
          <cell r="FY2" t="str">
            <v>PNIEB</v>
          </cell>
          <cell r="FZ2" t="str">
            <v>PNIEB</v>
          </cell>
          <cell r="GA2" t="str">
            <v>Programa Nacional de Inglés en Educación Básica</v>
          </cell>
          <cell r="GB2" t="str">
            <v>PNIEB</v>
          </cell>
          <cell r="GC2" t="str">
            <v>Programa Nacional de Inglés en Educación Básica</v>
          </cell>
          <cell r="GD2" t="str">
            <v>F</v>
          </cell>
          <cell r="GE2" t="str">
            <v>la asesora externa, la C.</v>
          </cell>
          <cell r="GF2" t="str">
            <v>La Profesionista</v>
          </cell>
          <cell r="GG2" t="str">
            <v>1° de septiembre</v>
          </cell>
          <cell r="GH2" t="str">
            <v>31 de diciembre</v>
          </cell>
          <cell r="GI2">
            <v>8</v>
          </cell>
          <cell r="GJ2">
            <v>40</v>
          </cell>
          <cell r="GK2">
            <v>5760</v>
          </cell>
          <cell r="GL2" t="str">
            <v>Cinco mil setecientos sesenta</v>
          </cell>
          <cell r="GM2">
            <v>2880</v>
          </cell>
          <cell r="GN2" t="str">
            <v>Dos mil ochocientos ochenta</v>
          </cell>
          <cell r="GO2" t="str">
            <v>las escuelas</v>
          </cell>
          <cell r="GP2" t="str">
            <v>Amor y Felicidad</v>
          </cell>
          <cell r="GQ2" t="str">
            <v>con clave</v>
          </cell>
          <cell r="GR2" t="str">
            <v>10EJN0029R</v>
          </cell>
          <cell r="GS2" t="str">
            <v>ubicada en</v>
          </cell>
          <cell r="GT2" t="str">
            <v>Prol. Pino Suarez S/N Col. Hipódromo C.P. 34270</v>
          </cell>
          <cell r="GU2" t="str">
            <v>y</v>
          </cell>
          <cell r="GV2" t="str">
            <v>No. 21 Niños Héroes</v>
          </cell>
          <cell r="GW2" t="str">
            <v>con clave</v>
          </cell>
          <cell r="GX2" t="str">
            <v>10EPR0045Z</v>
          </cell>
          <cell r="GY2" t="str">
            <v>ubicada en</v>
          </cell>
          <cell r="GZ2" t="str">
            <v>Prol. Pino Suarez No. 2306 Ote. Col. Hipódromo C.P. 34270</v>
          </cell>
          <cell r="HA2" t="str">
            <v>las escuelas Amor y Felicidad con clave 10EJN0029R ubicada en Prol. Pino Suarez S/N Col. Hipódromo C.P. 34270 y No. 21 Niños Héroes con clave 10EPR0045Z ubicada en Prol. Pino Suarez No. 2306 Ote. Col. Hipódromo C.P. 34270</v>
          </cell>
        </row>
        <row r="3">
          <cell r="A3">
            <v>287</v>
          </cell>
          <cell r="B3">
            <v>41518</v>
          </cell>
          <cell r="C3" t="str">
            <v>ACTIVO</v>
          </cell>
          <cell r="D3" t="str">
            <v>PIP</v>
          </cell>
          <cell r="E3" t="str">
            <v>ASIGNADO</v>
          </cell>
          <cell r="F3" t="str">
            <v>1° de Septiembre</v>
          </cell>
          <cell r="G3" t="str">
            <v>Alberto Alvarado Núñez</v>
          </cell>
          <cell r="H3" t="str">
            <v>C. Parque Nacional No. 500 Col. Armando del Castillo Franco C.P.  34210</v>
          </cell>
          <cell r="I3" t="str">
            <v>AANA771121HDGLXL04</v>
          </cell>
          <cell r="J3" t="str">
            <v>AANA771121GW6</v>
          </cell>
          <cell r="K3" t="str">
            <v>Durango</v>
          </cell>
          <cell r="L3" t="str">
            <v>Dgo.</v>
          </cell>
          <cell r="R3" t="str">
            <v xml:space="preserve"> </v>
          </cell>
          <cell r="S3" t="str">
            <v xml:space="preserve"> </v>
          </cell>
          <cell r="T3" t="str">
            <v xml:space="preserve"> </v>
          </cell>
          <cell r="U3" t="str">
            <v xml:space="preserve"> </v>
          </cell>
          <cell r="V3" t="str">
            <v xml:space="preserve"> </v>
          </cell>
          <cell r="W3" t="str">
            <v/>
          </cell>
          <cell r="X3">
            <v>0</v>
          </cell>
          <cell r="Y3" t="str">
            <v>4A 5A 5B 6A</v>
          </cell>
          <cell r="AL3">
            <v>109</v>
          </cell>
          <cell r="AP3">
            <v>109</v>
          </cell>
          <cell r="AQ3">
            <v>109</v>
          </cell>
          <cell r="AT3">
            <v>109</v>
          </cell>
          <cell r="AX3" t="str">
            <v xml:space="preserve"> </v>
          </cell>
          <cell r="AY3" t="str">
            <v xml:space="preserve"> </v>
          </cell>
          <cell r="AZ3" t="str">
            <v xml:space="preserve"> </v>
          </cell>
          <cell r="BA3" t="str">
            <v xml:space="preserve"> </v>
          </cell>
          <cell r="BB3" t="str">
            <v xml:space="preserve"> </v>
          </cell>
          <cell r="BC3" t="str">
            <v xml:space="preserve"> </v>
          </cell>
          <cell r="BD3" t="str">
            <v xml:space="preserve"> </v>
          </cell>
          <cell r="BE3" t="str">
            <v xml:space="preserve"> </v>
          </cell>
          <cell r="BF3" t="str">
            <v xml:space="preserve"> </v>
          </cell>
          <cell r="BG3" t="str">
            <v xml:space="preserve"> </v>
          </cell>
          <cell r="BH3" t="str">
            <v xml:space="preserve"> </v>
          </cell>
          <cell r="BI3" t="str">
            <v xml:space="preserve"> </v>
          </cell>
          <cell r="BJ3" t="str">
            <v>4A</v>
          </cell>
          <cell r="BK3" t="str">
            <v xml:space="preserve"> </v>
          </cell>
          <cell r="BL3" t="str">
            <v xml:space="preserve"> </v>
          </cell>
          <cell r="BM3" t="str">
            <v xml:space="preserve"> </v>
          </cell>
          <cell r="BN3" t="str">
            <v>5A</v>
          </cell>
          <cell r="BO3" t="str">
            <v>5B</v>
          </cell>
          <cell r="BP3" t="str">
            <v xml:space="preserve"> </v>
          </cell>
          <cell r="BQ3" t="str">
            <v xml:space="preserve"> </v>
          </cell>
          <cell r="BR3" t="str">
            <v>6A</v>
          </cell>
          <cell r="BS3" t="str">
            <v xml:space="preserve"> </v>
          </cell>
          <cell r="BT3" t="str">
            <v xml:space="preserve"> </v>
          </cell>
          <cell r="BU3" t="str">
            <v xml:space="preserve"> </v>
          </cell>
          <cell r="BV3">
            <v>4</v>
          </cell>
          <cell r="BW3" t="str">
            <v xml:space="preserve">       </v>
          </cell>
          <cell r="BX3">
            <v>0</v>
          </cell>
          <cell r="BY3" t="str">
            <v xml:space="preserve">       </v>
          </cell>
          <cell r="BZ3">
            <v>0</v>
          </cell>
          <cell r="CA3" t="str">
            <v xml:space="preserve">       </v>
          </cell>
          <cell r="CB3">
            <v>0</v>
          </cell>
          <cell r="CC3" t="str">
            <v xml:space="preserve">4A      </v>
          </cell>
          <cell r="CD3">
            <v>1</v>
          </cell>
          <cell r="CE3" t="str">
            <v xml:space="preserve">5A 5B    </v>
          </cell>
          <cell r="CF3">
            <v>2</v>
          </cell>
          <cell r="CG3" t="str">
            <v xml:space="preserve">6A      </v>
          </cell>
          <cell r="CH3">
            <v>1</v>
          </cell>
          <cell r="CI3">
            <v>109</v>
          </cell>
          <cell r="CJ3" t="str">
            <v>4A 5A 5B 6A</v>
          </cell>
          <cell r="CK3" t="str">
            <v>Ecológica Profa. Ma Del Refugio Benítez R</v>
          </cell>
          <cell r="CL3" t="str">
            <v>10EPR0414B</v>
          </cell>
          <cell r="CM3" t="str">
            <v>MATUTINO</v>
          </cell>
          <cell r="CN3" t="str">
            <v>C. Castaña S/N Fracc. Nogales C.P. 34166</v>
          </cell>
          <cell r="CO3" t="str">
            <v>Durango</v>
          </cell>
          <cell r="CP3" t="str">
            <v xml:space="preserve">Victoria de Durango </v>
          </cell>
          <cell r="CW3" t="str">
            <v xml:space="preserve"> </v>
          </cell>
          <cell r="CX3" t="str">
            <v xml:space="preserve"> </v>
          </cell>
          <cell r="CY3" t="str">
            <v xml:space="preserve"> </v>
          </cell>
          <cell r="CZ3" t="str">
            <v xml:space="preserve"> </v>
          </cell>
          <cell r="DA3" t="str">
            <v xml:space="preserve"> </v>
          </cell>
          <cell r="DB3" t="str">
            <v/>
          </cell>
          <cell r="DC3">
            <v>0</v>
          </cell>
          <cell r="DD3" t="str">
            <v/>
          </cell>
          <cell r="EC3" t="str">
            <v xml:space="preserve"> </v>
          </cell>
          <cell r="ED3" t="str">
            <v xml:space="preserve"> </v>
          </cell>
          <cell r="EE3" t="str">
            <v xml:space="preserve"> </v>
          </cell>
          <cell r="EF3" t="str">
            <v xml:space="preserve"> </v>
          </cell>
          <cell r="EG3" t="str">
            <v xml:space="preserve"> </v>
          </cell>
          <cell r="EH3" t="str">
            <v xml:space="preserve"> </v>
          </cell>
          <cell r="EI3" t="str">
            <v xml:space="preserve"> </v>
          </cell>
          <cell r="EJ3" t="str">
            <v xml:space="preserve"> </v>
          </cell>
          <cell r="EK3" t="str">
            <v xml:space="preserve"> </v>
          </cell>
          <cell r="EL3" t="str">
            <v xml:space="preserve"> </v>
          </cell>
          <cell r="EM3" t="str">
            <v xml:space="preserve"> </v>
          </cell>
          <cell r="EN3" t="str">
            <v xml:space="preserve"> </v>
          </cell>
          <cell r="EO3" t="str">
            <v xml:space="preserve"> </v>
          </cell>
          <cell r="EP3" t="str">
            <v xml:space="preserve"> </v>
          </cell>
          <cell r="EQ3" t="str">
            <v xml:space="preserve"> </v>
          </cell>
          <cell r="ER3" t="str">
            <v xml:space="preserve"> </v>
          </cell>
          <cell r="ES3" t="str">
            <v xml:space="preserve"> </v>
          </cell>
          <cell r="ET3" t="str">
            <v xml:space="preserve"> </v>
          </cell>
          <cell r="EU3" t="str">
            <v xml:space="preserve"> </v>
          </cell>
          <cell r="EV3" t="str">
            <v xml:space="preserve"> </v>
          </cell>
          <cell r="EW3" t="str">
            <v xml:space="preserve"> </v>
          </cell>
          <cell r="EX3" t="str">
            <v xml:space="preserve"> </v>
          </cell>
          <cell r="EY3" t="str">
            <v xml:space="preserve"> </v>
          </cell>
          <cell r="EZ3" t="str">
            <v xml:space="preserve"> </v>
          </cell>
          <cell r="FA3">
            <v>0</v>
          </cell>
          <cell r="FB3" t="str">
            <v xml:space="preserve">       </v>
          </cell>
          <cell r="FC3">
            <v>0</v>
          </cell>
          <cell r="FD3" t="str">
            <v xml:space="preserve">       </v>
          </cell>
          <cell r="FE3">
            <v>0</v>
          </cell>
          <cell r="FF3" t="str">
            <v xml:space="preserve">       </v>
          </cell>
          <cell r="FG3">
            <v>0</v>
          </cell>
          <cell r="FH3" t="str">
            <v xml:space="preserve">       </v>
          </cell>
          <cell r="FI3">
            <v>0</v>
          </cell>
          <cell r="FJ3" t="str">
            <v xml:space="preserve">       </v>
          </cell>
          <cell r="FK3">
            <v>0</v>
          </cell>
          <cell r="FL3" t="str">
            <v xml:space="preserve">       </v>
          </cell>
          <cell r="FM3">
            <v>0</v>
          </cell>
          <cell r="FN3" t="e">
            <v>#NUM!</v>
          </cell>
          <cell r="FO3" t="str">
            <v/>
          </cell>
          <cell r="FP3" t="e">
            <v>#NUM!</v>
          </cell>
          <cell r="FQ3" t="e">
            <v>#NUM!</v>
          </cell>
          <cell r="FR3" t="e">
            <v>#NUM!</v>
          </cell>
          <cell r="FS3" t="e">
            <v>#NUM!</v>
          </cell>
          <cell r="FT3" t="e">
            <v>#NUM!</v>
          </cell>
          <cell r="FU3" t="e">
            <v>#NUM!</v>
          </cell>
          <cell r="FW3">
            <v>1</v>
          </cell>
          <cell r="FX3" t="str">
            <v>PIP</v>
          </cell>
          <cell r="FY3" t="e">
            <v>#NUM!</v>
          </cell>
          <cell r="FZ3" t="str">
            <v>PIP</v>
          </cell>
          <cell r="GA3" t="str">
            <v>Programa de Inglés en Escuelas Primarias del Estado de Durango</v>
          </cell>
          <cell r="GB3" t="e">
            <v>#NUM!</v>
          </cell>
          <cell r="GC3" t="e">
            <v>#NUM!</v>
          </cell>
          <cell r="GD3" t="str">
            <v>M</v>
          </cell>
          <cell r="GE3" t="str">
            <v>el asesor externo, el C.</v>
          </cell>
          <cell r="GF3" t="str">
            <v>El Profesionista</v>
          </cell>
          <cell r="GG3" t="str">
            <v>1° de septiembre</v>
          </cell>
          <cell r="GH3" t="str">
            <v>31 de diciembre</v>
          </cell>
          <cell r="GI3">
            <v>4</v>
          </cell>
          <cell r="GJ3">
            <v>20</v>
          </cell>
          <cell r="GK3">
            <v>2880</v>
          </cell>
          <cell r="GL3" t="str">
            <v>Dos mil ochocientos ochenta</v>
          </cell>
          <cell r="GM3">
            <v>1440</v>
          </cell>
          <cell r="GN3" t="str">
            <v>Mil cuatrocientos cuarenta</v>
          </cell>
          <cell r="GO3" t="str">
            <v>la escuela</v>
          </cell>
          <cell r="GP3" t="str">
            <v>Ecológica Profa. Ma Del Refugio Benítez R</v>
          </cell>
          <cell r="GQ3" t="str">
            <v>con clave</v>
          </cell>
          <cell r="GR3" t="str">
            <v>10EPR0414B</v>
          </cell>
          <cell r="GS3" t="str">
            <v>ubicada en</v>
          </cell>
          <cell r="GT3" t="str">
            <v>C. Castaña S/N Fracc. Nogales C.P. 34166</v>
          </cell>
          <cell r="GU3" t="str">
            <v xml:space="preserve"> </v>
          </cell>
          <cell r="GV3" t="e">
            <v>#NUM!</v>
          </cell>
          <cell r="GW3" t="str">
            <v xml:space="preserve"> </v>
          </cell>
          <cell r="GX3" t="e">
            <v>#NUM!</v>
          </cell>
          <cell r="GY3" t="str">
            <v xml:space="preserve"> </v>
          </cell>
          <cell r="GZ3" t="e">
            <v>#NUM!</v>
          </cell>
          <cell r="HA3" t="str">
            <v>la escuela Ecológica Profa. Ma Del Refugio Benítez R con clave 10EPR0414B ubicada en C. Castaña S/N Fracc. Nogales C.P. 34166</v>
          </cell>
        </row>
        <row r="4">
          <cell r="A4">
            <v>61</v>
          </cell>
          <cell r="B4">
            <v>41518</v>
          </cell>
          <cell r="C4" t="str">
            <v>ACTIVO</v>
          </cell>
          <cell r="D4" t="str">
            <v>PIP</v>
          </cell>
          <cell r="E4" t="str">
            <v>ASIGNADO</v>
          </cell>
          <cell r="F4" t="str">
            <v>1° de Septiembre</v>
          </cell>
          <cell r="G4" t="str">
            <v>Alejandra Bravo Isáis</v>
          </cell>
          <cell r="H4" t="str">
            <v>C. Gabino Barreda No. 1232 Zona Centro C.P.  3400</v>
          </cell>
          <cell r="I4" t="str">
            <v>BAIA920913MDGRSL04</v>
          </cell>
          <cell r="J4" t="str">
            <v>BAIA920913261</v>
          </cell>
          <cell r="K4" t="str">
            <v>Durango</v>
          </cell>
          <cell r="L4" t="str">
            <v>Dgo.</v>
          </cell>
          <cell r="R4" t="str">
            <v xml:space="preserve"> </v>
          </cell>
          <cell r="S4" t="str">
            <v xml:space="preserve"> </v>
          </cell>
          <cell r="T4" t="str">
            <v xml:space="preserve"> </v>
          </cell>
          <cell r="U4" t="str">
            <v xml:space="preserve"> </v>
          </cell>
          <cell r="V4" t="str">
            <v xml:space="preserve"> </v>
          </cell>
          <cell r="W4" t="str">
            <v/>
          </cell>
          <cell r="X4">
            <v>0</v>
          </cell>
          <cell r="Y4" t="str">
            <v>1A 2A 3A 4A 5A 6A</v>
          </cell>
          <cell r="Z4">
            <v>171</v>
          </cell>
          <cell r="AD4">
            <v>171</v>
          </cell>
          <cell r="AH4">
            <v>171</v>
          </cell>
          <cell r="AL4">
            <v>171</v>
          </cell>
          <cell r="AP4">
            <v>171</v>
          </cell>
          <cell r="AT4">
            <v>171</v>
          </cell>
          <cell r="AX4" t="str">
            <v>1A</v>
          </cell>
          <cell r="AY4" t="str">
            <v xml:space="preserve"> </v>
          </cell>
          <cell r="AZ4" t="str">
            <v xml:space="preserve"> </v>
          </cell>
          <cell r="BA4" t="str">
            <v xml:space="preserve"> </v>
          </cell>
          <cell r="BB4" t="str">
            <v>2A</v>
          </cell>
          <cell r="BC4" t="str">
            <v xml:space="preserve"> </v>
          </cell>
          <cell r="BD4" t="str">
            <v xml:space="preserve"> </v>
          </cell>
          <cell r="BE4" t="str">
            <v xml:space="preserve"> </v>
          </cell>
          <cell r="BF4" t="str">
            <v>3A</v>
          </cell>
          <cell r="BG4" t="str">
            <v xml:space="preserve"> </v>
          </cell>
          <cell r="BH4" t="str">
            <v xml:space="preserve"> </v>
          </cell>
          <cell r="BI4" t="str">
            <v xml:space="preserve"> </v>
          </cell>
          <cell r="BJ4" t="str">
            <v>4A</v>
          </cell>
          <cell r="BK4" t="str">
            <v xml:space="preserve"> </v>
          </cell>
          <cell r="BL4" t="str">
            <v xml:space="preserve"> </v>
          </cell>
          <cell r="BM4" t="str">
            <v xml:space="preserve"> </v>
          </cell>
          <cell r="BN4" t="str">
            <v>5A</v>
          </cell>
          <cell r="BO4" t="str">
            <v xml:space="preserve"> </v>
          </cell>
          <cell r="BP4" t="str">
            <v xml:space="preserve"> </v>
          </cell>
          <cell r="BQ4" t="str">
            <v xml:space="preserve"> </v>
          </cell>
          <cell r="BR4" t="str">
            <v>6A</v>
          </cell>
          <cell r="BS4" t="str">
            <v xml:space="preserve"> </v>
          </cell>
          <cell r="BT4" t="str">
            <v xml:space="preserve"> </v>
          </cell>
          <cell r="BU4" t="str">
            <v xml:space="preserve"> </v>
          </cell>
          <cell r="BV4">
            <v>6</v>
          </cell>
          <cell r="BW4">
            <v>171</v>
          </cell>
          <cell r="BX4" t="str">
            <v>1A 2A 3A 4A 5A 6A</v>
          </cell>
          <cell r="BY4" t="str">
            <v>No. 16 Rafael Herrera</v>
          </cell>
          <cell r="BZ4" t="str">
            <v>10EPR0046Y</v>
          </cell>
          <cell r="CA4" t="str">
            <v>MATUTINO</v>
          </cell>
          <cell r="CB4" t="str">
            <v>C. Aquiles Serdán No. 934 Poniente Zona Centro C.P. 34000</v>
          </cell>
          <cell r="CC4" t="str">
            <v>Durango</v>
          </cell>
          <cell r="CD4" t="str">
            <v xml:space="preserve">Victoria de Durango </v>
          </cell>
          <cell r="CI4">
            <v>171</v>
          </cell>
          <cell r="CJ4" t="str">
            <v>1A 2A 3A 4A 5A 6A</v>
          </cell>
          <cell r="CK4" t="str">
            <v>No. 16 Rafael Herrera</v>
          </cell>
          <cell r="CL4" t="str">
            <v>10EPR0046Y</v>
          </cell>
          <cell r="CM4" t="str">
            <v>MATUTINO</v>
          </cell>
          <cell r="CN4" t="str">
            <v>C. Aquiles Serdán No. 934 Poniente Zona Centro C.P. 34000</v>
          </cell>
          <cell r="CO4" t="str">
            <v>Durango</v>
          </cell>
          <cell r="CP4" t="str">
            <v xml:space="preserve">Victoria de Durango </v>
          </cell>
          <cell r="CW4" t="str">
            <v xml:space="preserve"> </v>
          </cell>
          <cell r="CX4" t="str">
            <v xml:space="preserve"> </v>
          </cell>
          <cell r="CY4" t="str">
            <v xml:space="preserve"> </v>
          </cell>
          <cell r="CZ4" t="str">
            <v xml:space="preserve"> </v>
          </cell>
          <cell r="DA4" t="str">
            <v xml:space="preserve"> </v>
          </cell>
          <cell r="DB4" t="str">
            <v/>
          </cell>
          <cell r="DC4">
            <v>0</v>
          </cell>
          <cell r="DD4" t="str">
            <v/>
          </cell>
          <cell r="EC4" t="str">
            <v xml:space="preserve"> </v>
          </cell>
          <cell r="ED4" t="str">
            <v xml:space="preserve"> </v>
          </cell>
          <cell r="EE4" t="str">
            <v xml:space="preserve"> </v>
          </cell>
          <cell r="EF4" t="str">
            <v xml:space="preserve"> </v>
          </cell>
          <cell r="EG4" t="str">
            <v xml:space="preserve"> </v>
          </cell>
          <cell r="EH4" t="str">
            <v xml:space="preserve"> </v>
          </cell>
          <cell r="EI4" t="str">
            <v xml:space="preserve"> </v>
          </cell>
          <cell r="EJ4" t="str">
            <v xml:space="preserve"> </v>
          </cell>
          <cell r="EK4" t="str">
            <v xml:space="preserve"> </v>
          </cell>
          <cell r="EL4" t="str">
            <v xml:space="preserve"> </v>
          </cell>
          <cell r="EM4" t="str">
            <v xml:space="preserve"> </v>
          </cell>
          <cell r="EN4" t="str">
            <v xml:space="preserve"> </v>
          </cell>
          <cell r="EO4" t="str">
            <v xml:space="preserve"> </v>
          </cell>
          <cell r="EP4" t="str">
            <v xml:space="preserve"> </v>
          </cell>
          <cell r="EQ4" t="str">
            <v xml:space="preserve"> </v>
          </cell>
          <cell r="ER4" t="str">
            <v xml:space="preserve"> </v>
          </cell>
          <cell r="ES4" t="str">
            <v xml:space="preserve"> </v>
          </cell>
          <cell r="ET4" t="str">
            <v xml:space="preserve"> </v>
          </cell>
          <cell r="EU4" t="str">
            <v xml:space="preserve"> </v>
          </cell>
          <cell r="EV4" t="str">
            <v xml:space="preserve"> </v>
          </cell>
          <cell r="EW4" t="str">
            <v xml:space="preserve"> </v>
          </cell>
          <cell r="EX4" t="str">
            <v xml:space="preserve"> </v>
          </cell>
          <cell r="EY4" t="str">
            <v xml:space="preserve"> </v>
          </cell>
          <cell r="EZ4" t="str">
            <v xml:space="preserve"> </v>
          </cell>
          <cell r="FA4">
            <v>0</v>
          </cell>
          <cell r="FB4" t="str">
            <v xml:space="preserve">       </v>
          </cell>
          <cell r="FC4">
            <v>0</v>
          </cell>
          <cell r="FD4" t="str">
            <v xml:space="preserve">       </v>
          </cell>
          <cell r="FE4">
            <v>0</v>
          </cell>
          <cell r="FF4" t="str">
            <v xml:space="preserve">       </v>
          </cell>
          <cell r="FG4">
            <v>0</v>
          </cell>
          <cell r="FH4" t="str">
            <v xml:space="preserve">       </v>
          </cell>
          <cell r="FI4">
            <v>0</v>
          </cell>
          <cell r="FJ4" t="str">
            <v xml:space="preserve">       </v>
          </cell>
          <cell r="FK4">
            <v>0</v>
          </cell>
          <cell r="FL4" t="str">
            <v xml:space="preserve">       </v>
          </cell>
          <cell r="FM4">
            <v>0</v>
          </cell>
          <cell r="FN4" t="e">
            <v>#NUM!</v>
          </cell>
          <cell r="FO4" t="str">
            <v/>
          </cell>
          <cell r="FP4" t="e">
            <v>#NUM!</v>
          </cell>
          <cell r="FQ4" t="e">
            <v>#NUM!</v>
          </cell>
          <cell r="FR4" t="e">
            <v>#NUM!</v>
          </cell>
          <cell r="FS4" t="e">
            <v>#NUM!</v>
          </cell>
          <cell r="FT4" t="e">
            <v>#NUM!</v>
          </cell>
          <cell r="FU4" t="e">
            <v>#NUM!</v>
          </cell>
          <cell r="FW4">
            <v>1</v>
          </cell>
          <cell r="FX4" t="str">
            <v>PIP</v>
          </cell>
          <cell r="FY4" t="e">
            <v>#NUM!</v>
          </cell>
          <cell r="FZ4" t="str">
            <v>PIP</v>
          </cell>
          <cell r="GA4" t="str">
            <v>Programa de Inglés en Escuelas Primarias del Estado de Durango</v>
          </cell>
          <cell r="GB4" t="e">
            <v>#NUM!</v>
          </cell>
          <cell r="GC4" t="e">
            <v>#NUM!</v>
          </cell>
          <cell r="GD4" t="str">
            <v>F</v>
          </cell>
          <cell r="GE4" t="str">
            <v>la asesora externa, la C.</v>
          </cell>
          <cell r="GF4" t="str">
            <v>La Profesionista</v>
          </cell>
          <cell r="GG4" t="str">
            <v>1° de septiembre</v>
          </cell>
          <cell r="GH4" t="str">
            <v>32 de diciembre</v>
          </cell>
          <cell r="GI4">
            <v>6</v>
          </cell>
          <cell r="GJ4">
            <v>30</v>
          </cell>
          <cell r="GK4">
            <v>4320</v>
          </cell>
          <cell r="GL4" t="str">
            <v>Cuatro mil trescientos veinte</v>
          </cell>
          <cell r="GM4">
            <v>2160</v>
          </cell>
          <cell r="GN4" t="str">
            <v>Dos mil ciento sesenta</v>
          </cell>
          <cell r="GO4" t="str">
            <v>la escuela</v>
          </cell>
          <cell r="GP4" t="str">
            <v>No. 16 Rafael Herrera</v>
          </cell>
          <cell r="GQ4" t="str">
            <v>con clave</v>
          </cell>
          <cell r="GR4" t="str">
            <v>10EPR0046Y</v>
          </cell>
          <cell r="GS4" t="str">
            <v>ubicada en</v>
          </cell>
          <cell r="GT4" t="str">
            <v>C. Aquiles Serdán No. 934 Poniente Zona Centro C.P. 34000</v>
          </cell>
          <cell r="GU4" t="str">
            <v xml:space="preserve"> </v>
          </cell>
          <cell r="GV4" t="e">
            <v>#NUM!</v>
          </cell>
          <cell r="GW4" t="str">
            <v xml:space="preserve"> </v>
          </cell>
          <cell r="GX4" t="e">
            <v>#NUM!</v>
          </cell>
          <cell r="GY4" t="str">
            <v xml:space="preserve"> </v>
          </cell>
          <cell r="GZ4" t="e">
            <v>#NUM!</v>
          </cell>
          <cell r="HA4" t="str">
            <v>la escuela No. 16 Rafael Herrera con clave 10EPR0046Y ubicada en C. Aquiles Serdán No. 934 Poniente Zona Centro C.P. 34000</v>
          </cell>
        </row>
        <row r="5">
          <cell r="A5">
            <v>251</v>
          </cell>
          <cell r="B5">
            <v>41518</v>
          </cell>
          <cell r="C5" t="str">
            <v>ACTIVO</v>
          </cell>
          <cell r="D5" t="str">
            <v>PNIEB</v>
          </cell>
          <cell r="E5" t="str">
            <v>ASIGNADO</v>
          </cell>
          <cell r="F5" t="str">
            <v>1° de Septiembre</v>
          </cell>
          <cell r="G5" t="str">
            <v>Alejandro Amaro Lara</v>
          </cell>
          <cell r="H5" t="str">
            <v>Priv. 6a de Lerdo No. 103 Barrio Tierra Blanca C.P.  34139</v>
          </cell>
          <cell r="I5" t="str">
            <v>AALA740724HVZMRL00</v>
          </cell>
          <cell r="J5" t="str">
            <v>AALA740724IY1</v>
          </cell>
          <cell r="K5" t="str">
            <v>Durango</v>
          </cell>
          <cell r="L5" t="str">
            <v>Dgo.</v>
          </cell>
          <cell r="R5" t="str">
            <v xml:space="preserve"> </v>
          </cell>
          <cell r="S5" t="str">
            <v xml:space="preserve"> </v>
          </cell>
          <cell r="T5" t="str">
            <v xml:space="preserve"> </v>
          </cell>
          <cell r="U5" t="str">
            <v xml:space="preserve"> </v>
          </cell>
          <cell r="V5" t="str">
            <v xml:space="preserve"> </v>
          </cell>
          <cell r="W5" t="str">
            <v/>
          </cell>
          <cell r="X5">
            <v>0</v>
          </cell>
          <cell r="Y5" t="str">
            <v>4A 4B 4C 5A 5B 5C 6A 6B</v>
          </cell>
          <cell r="AL5">
            <v>225</v>
          </cell>
          <cell r="AM5">
            <v>225</v>
          </cell>
          <cell r="AN5">
            <v>225</v>
          </cell>
          <cell r="AP5">
            <v>225</v>
          </cell>
          <cell r="AQ5">
            <v>225</v>
          </cell>
          <cell r="AR5">
            <v>225</v>
          </cell>
          <cell r="AT5">
            <v>225</v>
          </cell>
          <cell r="AU5">
            <v>225</v>
          </cell>
          <cell r="AX5" t="str">
            <v xml:space="preserve"> </v>
          </cell>
          <cell r="AY5" t="str">
            <v xml:space="preserve"> </v>
          </cell>
          <cell r="AZ5" t="str">
            <v xml:space="preserve"> </v>
          </cell>
          <cell r="BA5" t="str">
            <v xml:space="preserve"> </v>
          </cell>
          <cell r="BB5" t="str">
            <v xml:space="preserve"> </v>
          </cell>
          <cell r="BC5" t="str">
            <v xml:space="preserve"> </v>
          </cell>
          <cell r="BD5" t="str">
            <v xml:space="preserve"> </v>
          </cell>
          <cell r="BE5" t="str">
            <v xml:space="preserve"> </v>
          </cell>
          <cell r="BF5" t="str">
            <v xml:space="preserve"> </v>
          </cell>
          <cell r="BG5" t="str">
            <v xml:space="preserve"> </v>
          </cell>
          <cell r="BH5" t="str">
            <v xml:space="preserve"> </v>
          </cell>
          <cell r="BI5" t="str">
            <v xml:space="preserve"> </v>
          </cell>
          <cell r="BJ5" t="str">
            <v>4A</v>
          </cell>
          <cell r="BK5" t="str">
            <v>4B</v>
          </cell>
          <cell r="BL5" t="str">
            <v>4C</v>
          </cell>
          <cell r="BM5" t="str">
            <v xml:space="preserve"> </v>
          </cell>
          <cell r="BN5" t="str">
            <v>5A</v>
          </cell>
          <cell r="BO5" t="str">
            <v>5B</v>
          </cell>
          <cell r="BP5" t="str">
            <v>5C</v>
          </cell>
          <cell r="BQ5" t="str">
            <v xml:space="preserve"> </v>
          </cell>
          <cell r="BR5" t="str">
            <v>6A</v>
          </cell>
          <cell r="BS5" t="str">
            <v>6B</v>
          </cell>
          <cell r="BT5" t="str">
            <v xml:space="preserve"> </v>
          </cell>
          <cell r="BU5" t="str">
            <v xml:space="preserve"> </v>
          </cell>
          <cell r="BV5">
            <v>8</v>
          </cell>
          <cell r="BW5" t="str">
            <v xml:space="preserve">       </v>
          </cell>
          <cell r="BX5">
            <v>0</v>
          </cell>
          <cell r="BY5" t="str">
            <v xml:space="preserve">       </v>
          </cell>
          <cell r="BZ5">
            <v>0</v>
          </cell>
          <cell r="CA5" t="str">
            <v xml:space="preserve">       </v>
          </cell>
          <cell r="CB5">
            <v>0</v>
          </cell>
          <cell r="CC5" t="str">
            <v xml:space="preserve">4A 4B 4C  </v>
          </cell>
          <cell r="CD5">
            <v>3</v>
          </cell>
          <cell r="CE5" t="str">
            <v xml:space="preserve">5A 5B 5C  </v>
          </cell>
          <cell r="CF5">
            <v>3</v>
          </cell>
          <cell r="CG5" t="str">
            <v xml:space="preserve">6A 6B    </v>
          </cell>
          <cell r="CH5">
            <v>2</v>
          </cell>
          <cell r="CI5">
            <v>225</v>
          </cell>
          <cell r="CJ5" t="str">
            <v>4A 4B 4C 5A 5B 5C 6A 6B</v>
          </cell>
          <cell r="CK5" t="str">
            <v>General Francisco Villa</v>
          </cell>
          <cell r="CL5" t="str">
            <v>10DPR1295M</v>
          </cell>
          <cell r="CM5" t="str">
            <v>MATUTINO</v>
          </cell>
          <cell r="CN5" t="str">
            <v>C. Primero de Mayo No. 108 Col. Francisco Villa C.P. 34140</v>
          </cell>
          <cell r="CO5" t="str">
            <v>Durango</v>
          </cell>
          <cell r="CP5" t="str">
            <v xml:space="preserve">Victoria de Durango </v>
          </cell>
          <cell r="CW5" t="str">
            <v xml:space="preserve"> </v>
          </cell>
          <cell r="CX5" t="str">
            <v xml:space="preserve"> </v>
          </cell>
          <cell r="CY5" t="str">
            <v xml:space="preserve"> </v>
          </cell>
          <cell r="CZ5" t="str">
            <v xml:space="preserve"> </v>
          </cell>
          <cell r="DA5" t="str">
            <v xml:space="preserve"> </v>
          </cell>
          <cell r="DB5" t="str">
            <v/>
          </cell>
          <cell r="DC5">
            <v>0</v>
          </cell>
          <cell r="DD5" t="str">
            <v/>
          </cell>
          <cell r="EC5" t="str">
            <v xml:space="preserve"> </v>
          </cell>
          <cell r="ED5" t="str">
            <v xml:space="preserve"> </v>
          </cell>
          <cell r="EE5" t="str">
            <v xml:space="preserve"> </v>
          </cell>
          <cell r="EF5" t="str">
            <v xml:space="preserve"> </v>
          </cell>
          <cell r="EG5" t="str">
            <v xml:space="preserve"> </v>
          </cell>
          <cell r="EH5" t="str">
            <v xml:space="preserve"> </v>
          </cell>
          <cell r="EI5" t="str">
            <v xml:space="preserve"> </v>
          </cell>
          <cell r="EJ5" t="str">
            <v xml:space="preserve"> </v>
          </cell>
          <cell r="EK5" t="str">
            <v xml:space="preserve"> </v>
          </cell>
          <cell r="EL5" t="str">
            <v xml:space="preserve"> </v>
          </cell>
          <cell r="EM5" t="str">
            <v xml:space="preserve"> </v>
          </cell>
          <cell r="EN5" t="str">
            <v xml:space="preserve"> </v>
          </cell>
          <cell r="EO5" t="str">
            <v xml:space="preserve"> </v>
          </cell>
          <cell r="EP5" t="str">
            <v xml:space="preserve"> </v>
          </cell>
          <cell r="EQ5" t="str">
            <v xml:space="preserve"> </v>
          </cell>
          <cell r="ER5" t="str">
            <v xml:space="preserve"> </v>
          </cell>
          <cell r="ES5" t="str">
            <v xml:space="preserve"> </v>
          </cell>
          <cell r="ET5" t="str">
            <v xml:space="preserve"> </v>
          </cell>
          <cell r="EU5" t="str">
            <v xml:space="preserve"> </v>
          </cell>
          <cell r="EV5" t="str">
            <v xml:space="preserve"> </v>
          </cell>
          <cell r="EW5" t="str">
            <v xml:space="preserve"> </v>
          </cell>
          <cell r="EX5" t="str">
            <v xml:space="preserve"> </v>
          </cell>
          <cell r="EY5" t="str">
            <v xml:space="preserve"> </v>
          </cell>
          <cell r="EZ5" t="str">
            <v xml:space="preserve"> </v>
          </cell>
          <cell r="FA5">
            <v>0</v>
          </cell>
          <cell r="FB5" t="str">
            <v xml:space="preserve">       </v>
          </cell>
          <cell r="FC5">
            <v>0</v>
          </cell>
          <cell r="FD5" t="str">
            <v xml:space="preserve">       </v>
          </cell>
          <cell r="FE5">
            <v>0</v>
          </cell>
          <cell r="FF5" t="str">
            <v xml:space="preserve">       </v>
          </cell>
          <cell r="FG5">
            <v>0</v>
          </cell>
          <cell r="FH5" t="str">
            <v xml:space="preserve">       </v>
          </cell>
          <cell r="FI5">
            <v>0</v>
          </cell>
          <cell r="FJ5" t="str">
            <v xml:space="preserve">       </v>
          </cell>
          <cell r="FK5">
            <v>0</v>
          </cell>
          <cell r="FL5" t="str">
            <v xml:space="preserve">       </v>
          </cell>
          <cell r="FM5">
            <v>0</v>
          </cell>
          <cell r="FN5" t="e">
            <v>#NUM!</v>
          </cell>
          <cell r="FO5" t="str">
            <v/>
          </cell>
          <cell r="FP5" t="e">
            <v>#NUM!</v>
          </cell>
          <cell r="FQ5" t="e">
            <v>#NUM!</v>
          </cell>
          <cell r="FR5" t="e">
            <v>#NUM!</v>
          </cell>
          <cell r="FS5" t="e">
            <v>#NUM!</v>
          </cell>
          <cell r="FT5" t="e">
            <v>#NUM!</v>
          </cell>
          <cell r="FU5" t="e">
            <v>#NUM!</v>
          </cell>
          <cell r="FW5">
            <v>1</v>
          </cell>
          <cell r="FX5" t="str">
            <v>PNIEB</v>
          </cell>
          <cell r="FY5" t="e">
            <v>#NUM!</v>
          </cell>
          <cell r="FZ5" t="str">
            <v>PNIEB</v>
          </cell>
          <cell r="GA5" t="str">
            <v>Programa Nacional de Inglés en Educación Básica</v>
          </cell>
          <cell r="GB5" t="e">
            <v>#NUM!</v>
          </cell>
          <cell r="GC5" t="e">
            <v>#NUM!</v>
          </cell>
          <cell r="GD5" t="str">
            <v>M</v>
          </cell>
          <cell r="GE5" t="str">
            <v>el asesor externo, el C.</v>
          </cell>
          <cell r="GF5" t="str">
            <v>El Profesionista</v>
          </cell>
          <cell r="GG5" t="str">
            <v>1° de septiembre</v>
          </cell>
          <cell r="GH5" t="str">
            <v>31 de diciembre</v>
          </cell>
          <cell r="GI5">
            <v>8</v>
          </cell>
          <cell r="GJ5">
            <v>40</v>
          </cell>
          <cell r="GK5">
            <v>5760</v>
          </cell>
          <cell r="GL5" t="str">
            <v>Cinco mil setecientos sesenta</v>
          </cell>
          <cell r="GM5">
            <v>2880</v>
          </cell>
          <cell r="GN5" t="str">
            <v>Dos mil ochocientos ochenta</v>
          </cell>
          <cell r="GO5" t="str">
            <v>la escuela</v>
          </cell>
          <cell r="GP5" t="str">
            <v>General Francisco Villa</v>
          </cell>
          <cell r="GQ5" t="str">
            <v>con clave</v>
          </cell>
          <cell r="GR5" t="str">
            <v>10DPR1295M</v>
          </cell>
          <cell r="GS5" t="str">
            <v>ubicada en</v>
          </cell>
          <cell r="GT5" t="str">
            <v>C. Primero de Mayo No. 108 Col. Francisco Villa C.P. 34140</v>
          </cell>
          <cell r="GU5" t="str">
            <v xml:space="preserve"> </v>
          </cell>
          <cell r="GV5" t="e">
            <v>#NUM!</v>
          </cell>
          <cell r="GW5" t="str">
            <v xml:space="preserve"> </v>
          </cell>
          <cell r="GX5" t="e">
            <v>#NUM!</v>
          </cell>
          <cell r="GY5" t="str">
            <v xml:space="preserve"> </v>
          </cell>
          <cell r="GZ5" t="e">
            <v>#NUM!</v>
          </cell>
          <cell r="HA5" t="str">
            <v>la escuela General Francisco Villa con clave 10DPR1295M ubicada en C. Primero de Mayo No. 108 Col. Francisco Villa C.P. 34140</v>
          </cell>
        </row>
        <row r="6">
          <cell r="A6">
            <v>174</v>
          </cell>
          <cell r="B6">
            <v>41518</v>
          </cell>
          <cell r="C6" t="e">
            <v>#N/A</v>
          </cell>
          <cell r="D6" t="str">
            <v>PIP</v>
          </cell>
          <cell r="E6" t="str">
            <v>ASIGNADO</v>
          </cell>
          <cell r="F6" t="str">
            <v>1° de Septiembre</v>
          </cell>
          <cell r="G6" t="str">
            <v>Alfonso Manuel Ochoa Rivera</v>
          </cell>
          <cell r="H6" t="str">
            <v>C. Domingo Alvarado No. 206 Fracc. Niños Héroes C.P. 34128</v>
          </cell>
          <cell r="I6" t="str">
            <v>OORA790328HDGCVL03</v>
          </cell>
          <cell r="J6" t="str">
            <v>OORA790328EUA</v>
          </cell>
          <cell r="K6" t="str">
            <v>Durango</v>
          </cell>
          <cell r="L6" t="str">
            <v>Dgo.</v>
          </cell>
          <cell r="R6" t="str">
            <v xml:space="preserve"> </v>
          </cell>
          <cell r="S6" t="str">
            <v xml:space="preserve"> </v>
          </cell>
          <cell r="T6" t="str">
            <v xml:space="preserve"> </v>
          </cell>
          <cell r="U6" t="str">
            <v xml:space="preserve"> </v>
          </cell>
          <cell r="V6" t="str">
            <v xml:space="preserve"> </v>
          </cell>
          <cell r="W6" t="str">
            <v/>
          </cell>
          <cell r="X6">
            <v>0</v>
          </cell>
          <cell r="Y6" t="str">
            <v>1A 2A 3A 4A 5A 6A</v>
          </cell>
          <cell r="Z6">
            <v>170</v>
          </cell>
          <cell r="AD6">
            <v>170</v>
          </cell>
          <cell r="AH6">
            <v>170</v>
          </cell>
          <cell r="AL6">
            <v>170</v>
          </cell>
          <cell r="AP6">
            <v>170</v>
          </cell>
          <cell r="AT6">
            <v>170</v>
          </cell>
          <cell r="AX6" t="str">
            <v>1A</v>
          </cell>
          <cell r="AY6" t="str">
            <v xml:space="preserve"> </v>
          </cell>
          <cell r="AZ6" t="str">
            <v xml:space="preserve"> </v>
          </cell>
          <cell r="BA6" t="str">
            <v xml:space="preserve"> </v>
          </cell>
          <cell r="BB6" t="str">
            <v>2A</v>
          </cell>
          <cell r="BC6" t="str">
            <v xml:space="preserve"> </v>
          </cell>
          <cell r="BD6" t="str">
            <v xml:space="preserve"> </v>
          </cell>
          <cell r="BE6" t="str">
            <v xml:space="preserve"> </v>
          </cell>
          <cell r="BF6" t="str">
            <v>3A</v>
          </cell>
          <cell r="BG6" t="str">
            <v xml:space="preserve"> </v>
          </cell>
          <cell r="BH6" t="str">
            <v xml:space="preserve"> </v>
          </cell>
          <cell r="BI6" t="str">
            <v xml:space="preserve"> </v>
          </cell>
          <cell r="BJ6" t="str">
            <v>4A</v>
          </cell>
          <cell r="BK6" t="str">
            <v xml:space="preserve"> </v>
          </cell>
          <cell r="BL6" t="str">
            <v xml:space="preserve"> </v>
          </cell>
          <cell r="BM6" t="str">
            <v xml:space="preserve"> </v>
          </cell>
          <cell r="BN6" t="str">
            <v>5A</v>
          </cell>
          <cell r="BO6" t="str">
            <v xml:space="preserve"> </v>
          </cell>
          <cell r="BP6" t="str">
            <v xml:space="preserve"> </v>
          </cell>
          <cell r="BQ6" t="str">
            <v xml:space="preserve"> </v>
          </cell>
          <cell r="BR6" t="str">
            <v>6A</v>
          </cell>
          <cell r="BS6" t="str">
            <v xml:space="preserve"> </v>
          </cell>
          <cell r="BT6" t="str">
            <v xml:space="preserve"> </v>
          </cell>
          <cell r="BU6" t="str">
            <v xml:space="preserve"> </v>
          </cell>
          <cell r="BV6">
            <v>6</v>
          </cell>
          <cell r="BW6" t="str">
            <v xml:space="preserve">1A      </v>
          </cell>
          <cell r="BX6">
            <v>1</v>
          </cell>
          <cell r="BY6" t="str">
            <v xml:space="preserve">2A      </v>
          </cell>
          <cell r="BZ6">
            <v>1</v>
          </cell>
          <cell r="CA6" t="str">
            <v xml:space="preserve">3A      </v>
          </cell>
          <cell r="CB6">
            <v>1</v>
          </cell>
          <cell r="CC6" t="str">
            <v xml:space="preserve">4A      </v>
          </cell>
          <cell r="CD6">
            <v>1</v>
          </cell>
          <cell r="CE6" t="str">
            <v xml:space="preserve">5A      </v>
          </cell>
          <cell r="CF6">
            <v>1</v>
          </cell>
          <cell r="CG6" t="str">
            <v xml:space="preserve">6A      </v>
          </cell>
          <cell r="CH6">
            <v>1</v>
          </cell>
          <cell r="CI6">
            <v>170</v>
          </cell>
          <cell r="CJ6" t="str">
            <v>1A 2A 3A 4A 5A 6A</v>
          </cell>
          <cell r="CK6" t="str">
            <v>No. 14 Miguel Alemán Vesp.</v>
          </cell>
          <cell r="CL6" t="str">
            <v>10EPR0209S</v>
          </cell>
          <cell r="CM6" t="str">
            <v>VESPERTINO</v>
          </cell>
          <cell r="CN6" t="str">
            <v>C. Independencia No. 725 Norte Zona Centro C.P. 34000</v>
          </cell>
          <cell r="CO6" t="str">
            <v>Durango</v>
          </cell>
          <cell r="CP6" t="str">
            <v xml:space="preserve">Victoria de Durango </v>
          </cell>
          <cell r="CW6" t="str">
            <v xml:space="preserve"> </v>
          </cell>
          <cell r="CX6" t="str">
            <v xml:space="preserve"> </v>
          </cell>
          <cell r="CY6" t="str">
            <v xml:space="preserve"> </v>
          </cell>
          <cell r="CZ6" t="str">
            <v xml:space="preserve"> </v>
          </cell>
          <cell r="DA6" t="str">
            <v xml:space="preserve"> </v>
          </cell>
          <cell r="DB6" t="str">
            <v/>
          </cell>
          <cell r="DC6">
            <v>0</v>
          </cell>
          <cell r="DD6" t="str">
            <v/>
          </cell>
          <cell r="EC6" t="str">
            <v xml:space="preserve"> </v>
          </cell>
          <cell r="ED6" t="str">
            <v xml:space="preserve"> </v>
          </cell>
          <cell r="EE6" t="str">
            <v xml:space="preserve"> </v>
          </cell>
          <cell r="EF6" t="str">
            <v xml:space="preserve"> </v>
          </cell>
          <cell r="EG6" t="str">
            <v xml:space="preserve"> </v>
          </cell>
          <cell r="EH6" t="str">
            <v xml:space="preserve"> </v>
          </cell>
          <cell r="EI6" t="str">
            <v xml:space="preserve"> </v>
          </cell>
          <cell r="EJ6" t="str">
            <v xml:space="preserve"> </v>
          </cell>
          <cell r="EK6" t="str">
            <v xml:space="preserve"> </v>
          </cell>
          <cell r="EL6" t="str">
            <v xml:space="preserve"> </v>
          </cell>
          <cell r="EM6" t="str">
            <v xml:space="preserve"> </v>
          </cell>
          <cell r="EN6" t="str">
            <v xml:space="preserve"> </v>
          </cell>
          <cell r="EO6" t="str">
            <v xml:space="preserve"> </v>
          </cell>
          <cell r="EP6" t="str">
            <v xml:space="preserve"> </v>
          </cell>
          <cell r="EQ6" t="str">
            <v xml:space="preserve"> </v>
          </cell>
          <cell r="ER6" t="str">
            <v xml:space="preserve"> </v>
          </cell>
          <cell r="ES6" t="str">
            <v xml:space="preserve"> </v>
          </cell>
          <cell r="ET6" t="str">
            <v xml:space="preserve"> </v>
          </cell>
          <cell r="EU6" t="str">
            <v xml:space="preserve"> </v>
          </cell>
          <cell r="EV6" t="str">
            <v xml:space="preserve"> </v>
          </cell>
          <cell r="EW6" t="str">
            <v xml:space="preserve"> </v>
          </cell>
          <cell r="EX6" t="str">
            <v xml:space="preserve"> </v>
          </cell>
          <cell r="EY6" t="str">
            <v xml:space="preserve"> </v>
          </cell>
          <cell r="EZ6" t="str">
            <v xml:space="preserve"> </v>
          </cell>
          <cell r="FA6">
            <v>0</v>
          </cell>
          <cell r="FB6" t="str">
            <v xml:space="preserve">       </v>
          </cell>
          <cell r="FC6">
            <v>0</v>
          </cell>
          <cell r="FD6" t="str">
            <v xml:space="preserve">       </v>
          </cell>
          <cell r="FE6">
            <v>0</v>
          </cell>
          <cell r="FF6" t="str">
            <v xml:space="preserve">       </v>
          </cell>
          <cell r="FG6">
            <v>0</v>
          </cell>
          <cell r="FH6" t="str">
            <v xml:space="preserve">       </v>
          </cell>
          <cell r="FI6">
            <v>0</v>
          </cell>
          <cell r="FJ6" t="str">
            <v xml:space="preserve">       </v>
          </cell>
          <cell r="FK6">
            <v>0</v>
          </cell>
          <cell r="FL6" t="str">
            <v xml:space="preserve">       </v>
          </cell>
          <cell r="FM6">
            <v>0</v>
          </cell>
          <cell r="FN6" t="e">
            <v>#NUM!</v>
          </cell>
          <cell r="FO6" t="str">
            <v/>
          </cell>
          <cell r="FP6" t="e">
            <v>#NUM!</v>
          </cell>
          <cell r="FQ6" t="e">
            <v>#NUM!</v>
          </cell>
          <cell r="FR6" t="e">
            <v>#NUM!</v>
          </cell>
          <cell r="FS6" t="e">
            <v>#NUM!</v>
          </cell>
          <cell r="FT6" t="e">
            <v>#NUM!</v>
          </cell>
          <cell r="FU6" t="e">
            <v>#NUM!</v>
          </cell>
          <cell r="FW6">
            <v>1</v>
          </cell>
          <cell r="FX6" t="str">
            <v>PIP</v>
          </cell>
          <cell r="FY6" t="e">
            <v>#NUM!</v>
          </cell>
          <cell r="FZ6" t="str">
            <v>PIP</v>
          </cell>
          <cell r="GA6" t="str">
            <v>Programa de Inglés en Escuelas Primarias del Estado de Durango</v>
          </cell>
          <cell r="GB6" t="e">
            <v>#NUM!</v>
          </cell>
          <cell r="GC6" t="e">
            <v>#NUM!</v>
          </cell>
          <cell r="GD6" t="str">
            <v>M</v>
          </cell>
          <cell r="GE6" t="str">
            <v>el asesor externo, el C.</v>
          </cell>
          <cell r="GF6" t="str">
            <v>El Profesionista</v>
          </cell>
          <cell r="GG6" t="str">
            <v>1° de septiembre</v>
          </cell>
          <cell r="GH6" t="str">
            <v>31 de diciembre</v>
          </cell>
          <cell r="GI6">
            <v>6</v>
          </cell>
          <cell r="GJ6">
            <v>30</v>
          </cell>
          <cell r="GK6">
            <v>4320</v>
          </cell>
          <cell r="GL6" t="str">
            <v>Cuatro mil trescientos veinte</v>
          </cell>
          <cell r="GM6">
            <v>2160</v>
          </cell>
          <cell r="GN6" t="str">
            <v>Dos mil ciento sesenta</v>
          </cell>
          <cell r="GO6" t="str">
            <v>la escuela</v>
          </cell>
          <cell r="GP6" t="str">
            <v>No. 14 Miguel Alemán Vesp.</v>
          </cell>
          <cell r="GQ6" t="str">
            <v>con clave</v>
          </cell>
          <cell r="GR6" t="str">
            <v>10EPR0209S</v>
          </cell>
          <cell r="GS6" t="str">
            <v>ubicada en</v>
          </cell>
          <cell r="GT6" t="str">
            <v>C. Independencia No. 725 Norte Zona Centro C.P. 34000</v>
          </cell>
          <cell r="GU6" t="str">
            <v xml:space="preserve"> </v>
          </cell>
          <cell r="GV6" t="e">
            <v>#NUM!</v>
          </cell>
          <cell r="GW6" t="str">
            <v xml:space="preserve"> </v>
          </cell>
          <cell r="GX6" t="e">
            <v>#NUM!</v>
          </cell>
          <cell r="GY6" t="str">
            <v xml:space="preserve"> </v>
          </cell>
          <cell r="GZ6" t="e">
            <v>#NUM!</v>
          </cell>
          <cell r="HA6" t="str">
            <v>la escuela No. 14 Miguel Alemán Vesp. con clave 10EPR0209S ubicada en C. Independencia No. 725 Norte Zona Centro C.P. 34000</v>
          </cell>
        </row>
        <row r="7">
          <cell r="A7">
            <v>1073</v>
          </cell>
          <cell r="B7">
            <v>41365</v>
          </cell>
          <cell r="C7" t="str">
            <v>BAJAS</v>
          </cell>
          <cell r="D7" t="str">
            <v>PNIEB</v>
          </cell>
          <cell r="E7" t="str">
            <v>ASIGNADO</v>
          </cell>
          <cell r="G7" t="str">
            <v>Alma Evelin Gaucin Soto</v>
          </cell>
          <cell r="H7" t="str">
            <v>C. Agustin Melgar No. Fracc. Providencia C.P. 34179</v>
          </cell>
          <cell r="I7" t="str">
            <v>GASA920209MDGCTL07</v>
          </cell>
          <cell r="J7" t="str">
            <v>GASA9202099F8</v>
          </cell>
          <cell r="K7" t="str">
            <v>Durango</v>
          </cell>
          <cell r="L7" t="str">
            <v>Dgo.</v>
          </cell>
          <cell r="R7" t="str">
            <v xml:space="preserve"> </v>
          </cell>
          <cell r="S7" t="str">
            <v xml:space="preserve"> </v>
          </cell>
          <cell r="T7" t="str">
            <v xml:space="preserve"> </v>
          </cell>
          <cell r="U7" t="str">
            <v xml:space="preserve"> </v>
          </cell>
          <cell r="V7" t="str">
            <v xml:space="preserve"> </v>
          </cell>
          <cell r="W7" t="str">
            <v/>
          </cell>
          <cell r="X7">
            <v>0</v>
          </cell>
          <cell r="Y7" t="str">
            <v>1A 1B 1C</v>
          </cell>
          <cell r="Z7">
            <v>2</v>
          </cell>
          <cell r="AA7">
            <v>2</v>
          </cell>
          <cell r="AB7">
            <v>2</v>
          </cell>
          <cell r="AX7" t="str">
            <v>1A</v>
          </cell>
          <cell r="AY7" t="str">
            <v>1B</v>
          </cell>
          <cell r="AZ7" t="str">
            <v>1C</v>
          </cell>
          <cell r="BA7" t="str">
            <v xml:space="preserve"> </v>
          </cell>
          <cell r="BB7" t="str">
            <v xml:space="preserve"> </v>
          </cell>
          <cell r="BC7" t="str">
            <v xml:space="preserve"> </v>
          </cell>
          <cell r="BD7" t="str">
            <v xml:space="preserve"> </v>
          </cell>
          <cell r="BE7" t="str">
            <v xml:space="preserve"> </v>
          </cell>
          <cell r="BF7" t="str">
            <v xml:space="preserve"> </v>
          </cell>
          <cell r="BG7" t="str">
            <v xml:space="preserve"> </v>
          </cell>
          <cell r="BH7" t="str">
            <v xml:space="preserve"> </v>
          </cell>
          <cell r="BI7" t="str">
            <v xml:space="preserve"> </v>
          </cell>
          <cell r="BJ7" t="str">
            <v xml:space="preserve"> </v>
          </cell>
          <cell r="BK7" t="str">
            <v xml:space="preserve"> </v>
          </cell>
          <cell r="BL7" t="str">
            <v xml:space="preserve"> </v>
          </cell>
          <cell r="BM7" t="str">
            <v xml:space="preserve"> </v>
          </cell>
          <cell r="BN7" t="str">
            <v xml:space="preserve"> </v>
          </cell>
          <cell r="BO7" t="str">
            <v xml:space="preserve"> </v>
          </cell>
          <cell r="BP7" t="str">
            <v xml:space="preserve"> </v>
          </cell>
          <cell r="BQ7" t="str">
            <v xml:space="preserve"> </v>
          </cell>
          <cell r="BR7" t="str">
            <v xml:space="preserve"> </v>
          </cell>
          <cell r="BS7" t="str">
            <v xml:space="preserve"> </v>
          </cell>
          <cell r="BT7" t="str">
            <v xml:space="preserve"> </v>
          </cell>
          <cell r="BU7" t="str">
            <v xml:space="preserve"> </v>
          </cell>
          <cell r="BV7">
            <v>3</v>
          </cell>
          <cell r="BW7" t="str">
            <v xml:space="preserve">1A 1B 1C  </v>
          </cell>
          <cell r="BX7">
            <v>3</v>
          </cell>
          <cell r="BY7" t="str">
            <v xml:space="preserve">       </v>
          </cell>
          <cell r="BZ7">
            <v>0</v>
          </cell>
          <cell r="CA7" t="str">
            <v xml:space="preserve">       </v>
          </cell>
          <cell r="CB7">
            <v>0</v>
          </cell>
          <cell r="CC7" t="str">
            <v xml:space="preserve">       </v>
          </cell>
          <cell r="CD7">
            <v>0</v>
          </cell>
          <cell r="CE7" t="str">
            <v xml:space="preserve">       </v>
          </cell>
          <cell r="CF7">
            <v>0</v>
          </cell>
          <cell r="CG7" t="str">
            <v xml:space="preserve">       </v>
          </cell>
          <cell r="CH7">
            <v>0</v>
          </cell>
          <cell r="CI7">
            <v>2</v>
          </cell>
          <cell r="CJ7" t="str">
            <v>1A 1B 1C</v>
          </cell>
          <cell r="CK7" t="str">
            <v>Anexa a la Normal</v>
          </cell>
          <cell r="CL7" t="str">
            <v>10EPR0027J</v>
          </cell>
          <cell r="CM7" t="str">
            <v>MATUTINO</v>
          </cell>
          <cell r="CN7" t="str">
            <v>Calz. Normal S/N Zona Centro C.P. 34000</v>
          </cell>
          <cell r="CO7" t="str">
            <v>Durango</v>
          </cell>
          <cell r="CP7" t="str">
            <v xml:space="preserve">Victoria de Durango </v>
          </cell>
          <cell r="CW7" t="str">
            <v xml:space="preserve"> </v>
          </cell>
          <cell r="CX7" t="str">
            <v xml:space="preserve"> </v>
          </cell>
          <cell r="CY7" t="str">
            <v xml:space="preserve"> </v>
          </cell>
          <cell r="CZ7" t="str">
            <v xml:space="preserve"> </v>
          </cell>
          <cell r="DA7" t="str">
            <v xml:space="preserve"> </v>
          </cell>
          <cell r="DB7" t="str">
            <v/>
          </cell>
          <cell r="DC7">
            <v>0</v>
          </cell>
          <cell r="DD7" t="str">
            <v/>
          </cell>
          <cell r="EC7" t="str">
            <v xml:space="preserve"> </v>
          </cell>
          <cell r="ED7" t="str">
            <v xml:space="preserve"> </v>
          </cell>
          <cell r="EE7" t="str">
            <v xml:space="preserve"> </v>
          </cell>
          <cell r="EF7" t="str">
            <v xml:space="preserve"> </v>
          </cell>
          <cell r="EG7" t="str">
            <v xml:space="preserve"> </v>
          </cell>
          <cell r="EH7" t="str">
            <v xml:space="preserve"> </v>
          </cell>
          <cell r="EI7" t="str">
            <v xml:space="preserve"> </v>
          </cell>
          <cell r="EJ7" t="str">
            <v xml:space="preserve"> </v>
          </cell>
          <cell r="EK7" t="str">
            <v xml:space="preserve"> </v>
          </cell>
          <cell r="EL7" t="str">
            <v xml:space="preserve"> </v>
          </cell>
          <cell r="EM7" t="str">
            <v xml:space="preserve"> </v>
          </cell>
          <cell r="EN7" t="str">
            <v xml:space="preserve"> </v>
          </cell>
          <cell r="EO7" t="str">
            <v xml:space="preserve"> </v>
          </cell>
          <cell r="EP7" t="str">
            <v xml:space="preserve"> </v>
          </cell>
          <cell r="EQ7" t="str">
            <v xml:space="preserve"> </v>
          </cell>
          <cell r="ER7" t="str">
            <v xml:space="preserve"> </v>
          </cell>
          <cell r="ES7" t="str">
            <v xml:space="preserve"> </v>
          </cell>
          <cell r="ET7" t="str">
            <v xml:space="preserve"> </v>
          </cell>
          <cell r="EU7" t="str">
            <v xml:space="preserve"> </v>
          </cell>
          <cell r="EV7" t="str">
            <v xml:space="preserve"> </v>
          </cell>
          <cell r="EW7" t="str">
            <v xml:space="preserve"> </v>
          </cell>
          <cell r="EX7" t="str">
            <v xml:space="preserve"> </v>
          </cell>
          <cell r="EY7" t="str">
            <v xml:space="preserve"> </v>
          </cell>
          <cell r="EZ7" t="str">
            <v xml:space="preserve"> </v>
          </cell>
          <cell r="FA7">
            <v>0</v>
          </cell>
          <cell r="FB7" t="str">
            <v xml:space="preserve">       </v>
          </cell>
          <cell r="FC7">
            <v>0</v>
          </cell>
          <cell r="FD7" t="str">
            <v xml:space="preserve">       </v>
          </cell>
          <cell r="FE7">
            <v>0</v>
          </cell>
          <cell r="FF7" t="str">
            <v xml:space="preserve">       </v>
          </cell>
          <cell r="FG7">
            <v>0</v>
          </cell>
          <cell r="FH7" t="str">
            <v xml:space="preserve">       </v>
          </cell>
          <cell r="FI7">
            <v>0</v>
          </cell>
          <cell r="FJ7" t="str">
            <v xml:space="preserve">       </v>
          </cell>
          <cell r="FK7">
            <v>0</v>
          </cell>
          <cell r="FL7" t="str">
            <v xml:space="preserve">       </v>
          </cell>
          <cell r="FM7">
            <v>0</v>
          </cell>
          <cell r="FN7" t="e">
            <v>#NUM!</v>
          </cell>
          <cell r="FO7" t="str">
            <v/>
          </cell>
          <cell r="FP7" t="e">
            <v>#NUM!</v>
          </cell>
          <cell r="FQ7" t="e">
            <v>#NUM!</v>
          </cell>
          <cell r="FR7" t="e">
            <v>#NUM!</v>
          </cell>
          <cell r="FS7" t="e">
            <v>#NUM!</v>
          </cell>
          <cell r="FT7" t="e">
            <v>#NUM!</v>
          </cell>
          <cell r="FU7" t="e">
            <v>#NUM!</v>
          </cell>
          <cell r="FW7">
            <v>1</v>
          </cell>
          <cell r="FX7" t="str">
            <v>PNIEB</v>
          </cell>
          <cell r="FY7" t="e">
            <v>#NUM!</v>
          </cell>
          <cell r="FZ7" t="str">
            <v>PNIEB</v>
          </cell>
          <cell r="GA7" t="str">
            <v>Programa Nacional de Inglés en Educación Básica</v>
          </cell>
          <cell r="GB7" t="e">
            <v>#NUM!</v>
          </cell>
          <cell r="GC7" t="e">
            <v>#NUM!</v>
          </cell>
          <cell r="GD7" t="str">
            <v>F</v>
          </cell>
          <cell r="GE7" t="str">
            <v>la asesora externa, la C.</v>
          </cell>
          <cell r="GF7" t="str">
            <v>La Profesionista</v>
          </cell>
          <cell r="GG7">
            <v>0</v>
          </cell>
          <cell r="GH7" t="str">
            <v xml:space="preserve">15 de junio </v>
          </cell>
          <cell r="GI7">
            <v>3</v>
          </cell>
          <cell r="GJ7">
            <v>15</v>
          </cell>
          <cell r="GK7">
            <v>2160</v>
          </cell>
          <cell r="GL7" t="str">
            <v>Dos mil ciento sesenta</v>
          </cell>
          <cell r="GM7">
            <v>1080</v>
          </cell>
          <cell r="GN7" t="str">
            <v>Mil ochenta</v>
          </cell>
          <cell r="GO7" t="str">
            <v>la escuela</v>
          </cell>
          <cell r="GP7" t="str">
            <v>Anexa a la Normal</v>
          </cell>
          <cell r="GQ7" t="str">
            <v>con clave</v>
          </cell>
          <cell r="GR7" t="str">
            <v>10EPR0027J</v>
          </cell>
          <cell r="GS7" t="str">
            <v>ubicada en</v>
          </cell>
          <cell r="GT7" t="str">
            <v>Calz. Normal S/N Zona Centro C.P. 34000</v>
          </cell>
          <cell r="GU7" t="str">
            <v xml:space="preserve"> </v>
          </cell>
          <cell r="GV7" t="e">
            <v>#NUM!</v>
          </cell>
          <cell r="GW7" t="str">
            <v xml:space="preserve"> </v>
          </cell>
          <cell r="GX7" t="e">
            <v>#NUM!</v>
          </cell>
          <cell r="GY7" t="str">
            <v xml:space="preserve"> </v>
          </cell>
          <cell r="GZ7" t="e">
            <v>#NUM!</v>
          </cell>
          <cell r="HA7" t="str">
            <v>la escuela Anexa a la Normal con clave 10EPR0027J ubicada en Calz. Normal S/N Zona Centro C.P. 34000</v>
          </cell>
        </row>
        <row r="8">
          <cell r="A8">
            <v>1099</v>
          </cell>
          <cell r="B8">
            <v>41549</v>
          </cell>
          <cell r="C8" t="str">
            <v>CANDIDATO</v>
          </cell>
          <cell r="D8" t="str">
            <v>PNIEB</v>
          </cell>
          <cell r="E8" t="str">
            <v>ASIGNADO</v>
          </cell>
          <cell r="F8" t="str">
            <v>1° de Septiembre</v>
          </cell>
          <cell r="G8" t="str">
            <v>Ana Luz Badillo López</v>
          </cell>
          <cell r="H8" t="str">
            <v>Priv. Itztacihuatl No. 17 Fracc. Madrazo C.P. 34075</v>
          </cell>
          <cell r="I8" t="str">
            <v>BALA740525MDGDPN05</v>
          </cell>
          <cell r="J8" t="str">
            <v>BALA7405257C9</v>
          </cell>
          <cell r="K8" t="str">
            <v>Durango</v>
          </cell>
          <cell r="L8" t="str">
            <v>Dgo.</v>
          </cell>
          <cell r="R8" t="str">
            <v xml:space="preserve"> </v>
          </cell>
          <cell r="S8" t="str">
            <v xml:space="preserve"> </v>
          </cell>
          <cell r="T8" t="str">
            <v xml:space="preserve"> </v>
          </cell>
          <cell r="U8" t="str">
            <v xml:space="preserve"> </v>
          </cell>
          <cell r="V8" t="str">
            <v xml:space="preserve"> </v>
          </cell>
          <cell r="W8" t="str">
            <v/>
          </cell>
          <cell r="X8">
            <v>0</v>
          </cell>
          <cell r="Y8" t="str">
            <v>3C 4A 4B 5A</v>
          </cell>
          <cell r="AJ8">
            <v>267</v>
          </cell>
          <cell r="AL8">
            <v>267</v>
          </cell>
          <cell r="AM8">
            <v>267</v>
          </cell>
          <cell r="AP8">
            <v>267</v>
          </cell>
          <cell r="AX8" t="str">
            <v xml:space="preserve"> </v>
          </cell>
          <cell r="AY8" t="str">
            <v xml:space="preserve"> </v>
          </cell>
          <cell r="AZ8" t="str">
            <v xml:space="preserve"> </v>
          </cell>
          <cell r="BA8" t="str">
            <v xml:space="preserve"> </v>
          </cell>
          <cell r="BB8" t="str">
            <v xml:space="preserve"> </v>
          </cell>
          <cell r="BC8" t="str">
            <v xml:space="preserve"> </v>
          </cell>
          <cell r="BD8" t="str">
            <v xml:space="preserve"> </v>
          </cell>
          <cell r="BE8" t="str">
            <v xml:space="preserve"> </v>
          </cell>
          <cell r="BF8" t="str">
            <v xml:space="preserve"> </v>
          </cell>
          <cell r="BG8" t="str">
            <v xml:space="preserve"> </v>
          </cell>
          <cell r="BH8" t="str">
            <v>3C</v>
          </cell>
          <cell r="BI8" t="str">
            <v xml:space="preserve"> </v>
          </cell>
          <cell r="BJ8" t="str">
            <v>4A</v>
          </cell>
          <cell r="BK8" t="str">
            <v>4B</v>
          </cell>
          <cell r="BL8" t="str">
            <v xml:space="preserve"> </v>
          </cell>
          <cell r="BM8" t="str">
            <v xml:space="preserve"> </v>
          </cell>
          <cell r="BN8" t="str">
            <v>5A</v>
          </cell>
          <cell r="BO8" t="str">
            <v xml:space="preserve"> </v>
          </cell>
          <cell r="BP8" t="str">
            <v xml:space="preserve"> </v>
          </cell>
          <cell r="BQ8" t="str">
            <v xml:space="preserve"> </v>
          </cell>
          <cell r="BR8" t="str">
            <v xml:space="preserve"> </v>
          </cell>
          <cell r="BS8" t="str">
            <v xml:space="preserve"> </v>
          </cell>
          <cell r="BT8" t="str">
            <v xml:space="preserve"> </v>
          </cell>
          <cell r="BU8" t="str">
            <v xml:space="preserve"> </v>
          </cell>
          <cell r="BV8">
            <v>4</v>
          </cell>
          <cell r="BW8" t="str">
            <v xml:space="preserve">       </v>
          </cell>
          <cell r="BX8">
            <v>0</v>
          </cell>
          <cell r="BY8" t="str">
            <v xml:space="preserve">       </v>
          </cell>
          <cell r="BZ8">
            <v>0</v>
          </cell>
          <cell r="CA8" t="str">
            <v xml:space="preserve">    3C  </v>
          </cell>
          <cell r="CB8">
            <v>1</v>
          </cell>
          <cell r="CC8" t="str">
            <v xml:space="preserve">4A 4B    </v>
          </cell>
          <cell r="CD8">
            <v>2</v>
          </cell>
          <cell r="CE8" t="str">
            <v xml:space="preserve">5A      </v>
          </cell>
          <cell r="CF8">
            <v>1</v>
          </cell>
          <cell r="CG8" t="str">
            <v xml:space="preserve">       </v>
          </cell>
          <cell r="CH8">
            <v>0</v>
          </cell>
          <cell r="CI8">
            <v>267</v>
          </cell>
          <cell r="CJ8" t="str">
            <v>3C 4A 4B 5A</v>
          </cell>
          <cell r="CK8" t="str">
            <v>No. 18 Profa. Vicenta Saracho</v>
          </cell>
          <cell r="CL8" t="str">
            <v>10EPR0272U</v>
          </cell>
          <cell r="CM8" t="str">
            <v>MATUTINO</v>
          </cell>
          <cell r="CN8" t="str">
            <v>Pred. Canoas S/N Zona Centro C.P. 34000</v>
          </cell>
          <cell r="CO8" t="str">
            <v>Durango</v>
          </cell>
          <cell r="CP8" t="str">
            <v xml:space="preserve">Victoria de Durango </v>
          </cell>
          <cell r="CR8">
            <v>301</v>
          </cell>
          <cell r="CS8">
            <v>301</v>
          </cell>
          <cell r="CW8" t="str">
            <v>3A</v>
          </cell>
          <cell r="CX8" t="str">
            <v>3B</v>
          </cell>
          <cell r="CY8" t="str">
            <v xml:space="preserve"> </v>
          </cell>
          <cell r="CZ8" t="str">
            <v xml:space="preserve"> </v>
          </cell>
          <cell r="DA8" t="str">
            <v xml:space="preserve"> </v>
          </cell>
          <cell r="DB8" t="str">
            <v>3A 3B</v>
          </cell>
          <cell r="DC8">
            <v>2</v>
          </cell>
          <cell r="DD8" t="str">
            <v/>
          </cell>
          <cell r="EC8" t="str">
            <v xml:space="preserve"> </v>
          </cell>
          <cell r="ED8" t="str">
            <v xml:space="preserve"> </v>
          </cell>
          <cell r="EE8" t="str">
            <v xml:space="preserve"> </v>
          </cell>
          <cell r="EF8" t="str">
            <v xml:space="preserve"> </v>
          </cell>
          <cell r="EG8" t="str">
            <v xml:space="preserve"> </v>
          </cell>
          <cell r="EH8" t="str">
            <v xml:space="preserve"> </v>
          </cell>
          <cell r="EI8" t="str">
            <v xml:space="preserve"> </v>
          </cell>
          <cell r="EJ8" t="str">
            <v xml:space="preserve"> </v>
          </cell>
          <cell r="EK8" t="str">
            <v xml:space="preserve"> </v>
          </cell>
          <cell r="EL8" t="str">
            <v xml:space="preserve"> </v>
          </cell>
          <cell r="EM8" t="str">
            <v xml:space="preserve"> </v>
          </cell>
          <cell r="EN8" t="str">
            <v xml:space="preserve"> </v>
          </cell>
          <cell r="EO8" t="str">
            <v xml:space="preserve"> </v>
          </cell>
          <cell r="EP8" t="str">
            <v xml:space="preserve"> </v>
          </cell>
          <cell r="EQ8" t="str">
            <v xml:space="preserve"> </v>
          </cell>
          <cell r="ER8" t="str">
            <v xml:space="preserve"> </v>
          </cell>
          <cell r="ES8" t="str">
            <v xml:space="preserve"> </v>
          </cell>
          <cell r="ET8" t="str">
            <v xml:space="preserve"> </v>
          </cell>
          <cell r="EU8" t="str">
            <v xml:space="preserve"> </v>
          </cell>
          <cell r="EV8" t="str">
            <v xml:space="preserve"> </v>
          </cell>
          <cell r="EW8" t="str">
            <v xml:space="preserve"> </v>
          </cell>
          <cell r="EX8" t="str">
            <v xml:space="preserve"> </v>
          </cell>
          <cell r="EY8" t="str">
            <v xml:space="preserve"> </v>
          </cell>
          <cell r="EZ8" t="str">
            <v xml:space="preserve"> </v>
          </cell>
          <cell r="FA8">
            <v>2</v>
          </cell>
          <cell r="FB8" t="str">
            <v xml:space="preserve">       </v>
          </cell>
          <cell r="FC8">
            <v>0</v>
          </cell>
          <cell r="FD8" t="str">
            <v xml:space="preserve">       </v>
          </cell>
          <cell r="FE8">
            <v>0</v>
          </cell>
          <cell r="FF8" t="str">
            <v xml:space="preserve">       </v>
          </cell>
          <cell r="FG8">
            <v>0</v>
          </cell>
          <cell r="FH8" t="str">
            <v xml:space="preserve">       </v>
          </cell>
          <cell r="FI8">
            <v>0</v>
          </cell>
          <cell r="FJ8" t="str">
            <v xml:space="preserve">       </v>
          </cell>
          <cell r="FK8">
            <v>0</v>
          </cell>
          <cell r="FL8" t="str">
            <v xml:space="preserve">       </v>
          </cell>
          <cell r="FM8">
            <v>0</v>
          </cell>
          <cell r="FN8">
            <v>301</v>
          </cell>
          <cell r="FO8" t="str">
            <v>3A 3B</v>
          </cell>
          <cell r="FP8" t="str">
            <v>Ma. Luisa López Yáñez de La Peña</v>
          </cell>
          <cell r="FQ8" t="str">
            <v>10EJN0036A</v>
          </cell>
          <cell r="FR8" t="str">
            <v>MATUTINO</v>
          </cell>
          <cell r="FS8" t="str">
            <v>Pred. Canoas S/N Col. Los Ángeles C.P. 34046</v>
          </cell>
          <cell r="FT8" t="str">
            <v>Durango</v>
          </cell>
          <cell r="FU8" t="str">
            <v xml:space="preserve">Victoria de Durango </v>
          </cell>
          <cell r="FW8">
            <v>2</v>
          </cell>
          <cell r="FX8" t="str">
            <v>PNIEB</v>
          </cell>
          <cell r="FY8" t="str">
            <v>PNIEB</v>
          </cell>
          <cell r="FZ8" t="str">
            <v>PNIEB</v>
          </cell>
          <cell r="GA8" t="str">
            <v>Programa Nacional de Inglés en Educación Básica</v>
          </cell>
          <cell r="GB8" t="str">
            <v>PNIEB</v>
          </cell>
          <cell r="GC8" t="str">
            <v>Programa Nacional de Inglés en Educación Básica</v>
          </cell>
          <cell r="GD8" t="str">
            <v>F</v>
          </cell>
          <cell r="GE8" t="str">
            <v>la asesora externa, la C.</v>
          </cell>
          <cell r="GF8" t="str">
            <v>La Profesionista</v>
          </cell>
          <cell r="GG8" t="str">
            <v>1° de septiembre</v>
          </cell>
          <cell r="GH8" t="str">
            <v>31 de diciembre</v>
          </cell>
          <cell r="GI8">
            <v>6</v>
          </cell>
          <cell r="GJ8">
            <v>30</v>
          </cell>
          <cell r="GK8">
            <v>4320</v>
          </cell>
          <cell r="GL8" t="str">
            <v>Cuatro mil trescientos veinte</v>
          </cell>
          <cell r="GM8">
            <v>2160</v>
          </cell>
          <cell r="GN8" t="str">
            <v>Dos mil ciento sesenta</v>
          </cell>
          <cell r="GO8" t="str">
            <v>las escuelas</v>
          </cell>
          <cell r="GP8" t="str">
            <v>No. 18 Profa. Vicenta Saracho</v>
          </cell>
          <cell r="GQ8" t="str">
            <v>con clave</v>
          </cell>
          <cell r="GR8" t="str">
            <v>10EPR0272U</v>
          </cell>
          <cell r="GS8" t="str">
            <v>ubicada en</v>
          </cell>
          <cell r="GT8" t="str">
            <v>Pred. Canoas S/N Zona Centro C.P. 34000</v>
          </cell>
          <cell r="GU8" t="str">
            <v>y</v>
          </cell>
          <cell r="GV8" t="str">
            <v>Ma. Luisa López Yáñez de La Peña</v>
          </cell>
          <cell r="GW8" t="str">
            <v>con clave</v>
          </cell>
          <cell r="GX8" t="str">
            <v>10EJN0036A</v>
          </cell>
          <cell r="GY8" t="str">
            <v>ubicada en</v>
          </cell>
          <cell r="GZ8" t="str">
            <v>Pred. Canoas S/N Col. Los Ángeles C.P. 34046</v>
          </cell>
          <cell r="HA8" t="str">
            <v>las escuelas No. 18 Profa. Vicenta Saracho con clave 10EPR0272U ubicada en Pred. Canoas S/N Zona Centro C.P. 34000 y Ma. Luisa López Yáñez de La Peña con clave 10EJN0036A ubicada en Pred. Canoas S/N Col. Los Ángeles C.P. 34046</v>
          </cell>
        </row>
        <row r="9">
          <cell r="A9">
            <v>68</v>
          </cell>
          <cell r="B9">
            <v>41365</v>
          </cell>
          <cell r="C9" t="str">
            <v>BAJAS</v>
          </cell>
          <cell r="D9" t="str">
            <v>PNIEB</v>
          </cell>
          <cell r="E9" t="str">
            <v>ASIGNADO</v>
          </cell>
          <cell r="F9" t="str">
            <v>1° de febrero</v>
          </cell>
          <cell r="G9" t="str">
            <v>Andrea Deyanira Isabel Arzola Barraza</v>
          </cell>
          <cell r="H9" t="str">
            <v>Priv. San Vicente No. 12  Fracc. Bella Vista C.P. 34047</v>
          </cell>
          <cell r="I9" t="str">
            <v>AOBA840824MDGRRN07</v>
          </cell>
          <cell r="J9" t="str">
            <v>AOBA8408247I5</v>
          </cell>
          <cell r="K9" t="str">
            <v>Durango</v>
          </cell>
          <cell r="L9" t="str">
            <v>Dgo.</v>
          </cell>
          <cell r="R9" t="str">
            <v xml:space="preserve"> </v>
          </cell>
          <cell r="S9" t="str">
            <v xml:space="preserve"> </v>
          </cell>
          <cell r="T9" t="str">
            <v xml:space="preserve"> </v>
          </cell>
          <cell r="U9" t="str">
            <v xml:space="preserve"> </v>
          </cell>
          <cell r="V9" t="str">
            <v xml:space="preserve"> </v>
          </cell>
          <cell r="W9" t="str">
            <v/>
          </cell>
          <cell r="X9">
            <v>0</v>
          </cell>
          <cell r="Y9" t="str">
            <v>4A 4B 5A 5B 5C 6A 6B</v>
          </cell>
          <cell r="AL9">
            <v>275</v>
          </cell>
          <cell r="AM9">
            <v>275</v>
          </cell>
          <cell r="AP9">
            <v>275</v>
          </cell>
          <cell r="AQ9">
            <v>275</v>
          </cell>
          <cell r="AR9">
            <v>275</v>
          </cell>
          <cell r="AT9">
            <v>275</v>
          </cell>
          <cell r="AU9">
            <v>275</v>
          </cell>
          <cell r="AX9" t="str">
            <v xml:space="preserve"> </v>
          </cell>
          <cell r="AY9" t="str">
            <v xml:space="preserve"> </v>
          </cell>
          <cell r="AZ9" t="str">
            <v xml:space="preserve"> </v>
          </cell>
          <cell r="BA9" t="str">
            <v xml:space="preserve"> </v>
          </cell>
          <cell r="BB9" t="str">
            <v xml:space="preserve"> </v>
          </cell>
          <cell r="BC9" t="str">
            <v xml:space="preserve"> </v>
          </cell>
          <cell r="BD9" t="str">
            <v xml:space="preserve"> </v>
          </cell>
          <cell r="BE9" t="str">
            <v xml:space="preserve"> </v>
          </cell>
          <cell r="BF9" t="str">
            <v xml:space="preserve"> </v>
          </cell>
          <cell r="BG9" t="str">
            <v xml:space="preserve"> </v>
          </cell>
          <cell r="BH9" t="str">
            <v xml:space="preserve"> </v>
          </cell>
          <cell r="BI9" t="str">
            <v xml:space="preserve"> </v>
          </cell>
          <cell r="BJ9" t="str">
            <v>4A</v>
          </cell>
          <cell r="BK9" t="str">
            <v>4B</v>
          </cell>
          <cell r="BL9" t="str">
            <v xml:space="preserve"> </v>
          </cell>
          <cell r="BM9" t="str">
            <v xml:space="preserve"> </v>
          </cell>
          <cell r="BN9" t="str">
            <v>5A</v>
          </cell>
          <cell r="BO9" t="str">
            <v>5B</v>
          </cell>
          <cell r="BP9" t="str">
            <v>5C</v>
          </cell>
          <cell r="BQ9" t="str">
            <v xml:space="preserve"> </v>
          </cell>
          <cell r="BR9" t="str">
            <v>6A</v>
          </cell>
          <cell r="BS9" t="str">
            <v>6B</v>
          </cell>
          <cell r="BT9" t="str">
            <v xml:space="preserve"> </v>
          </cell>
          <cell r="BU9" t="str">
            <v xml:space="preserve"> </v>
          </cell>
          <cell r="BV9">
            <v>7</v>
          </cell>
          <cell r="BW9" t="str">
            <v xml:space="preserve">       </v>
          </cell>
          <cell r="BX9">
            <v>0</v>
          </cell>
          <cell r="BY9" t="str">
            <v xml:space="preserve">       </v>
          </cell>
          <cell r="BZ9">
            <v>0</v>
          </cell>
          <cell r="CA9" t="str">
            <v xml:space="preserve">       </v>
          </cell>
          <cell r="CB9">
            <v>0</v>
          </cell>
          <cell r="CC9" t="str">
            <v xml:space="preserve">4A 4B    </v>
          </cell>
          <cell r="CD9">
            <v>2</v>
          </cell>
          <cell r="CE9" t="str">
            <v xml:space="preserve">5A 5B 5C  </v>
          </cell>
          <cell r="CF9">
            <v>3</v>
          </cell>
          <cell r="CG9" t="str">
            <v xml:space="preserve">6A 6B    </v>
          </cell>
          <cell r="CH9">
            <v>2</v>
          </cell>
          <cell r="CI9">
            <v>275</v>
          </cell>
          <cell r="CJ9" t="str">
            <v>4A 4B 5A 5B 5C 6A 6B</v>
          </cell>
          <cell r="CK9" t="str">
            <v>Prof. Benjamín Gurrola Carrera</v>
          </cell>
          <cell r="CL9" t="str">
            <v>10DPR1468N</v>
          </cell>
          <cell r="CM9" t="str">
            <v>MATUTINO</v>
          </cell>
          <cell r="CN9" t="str">
            <v>C. Zapatilla No. 200 Fracc. Jardines de Durango C.P. 34200</v>
          </cell>
          <cell r="CO9" t="str">
            <v>Durango</v>
          </cell>
          <cell r="CP9" t="str">
            <v xml:space="preserve">Victoria de Durango </v>
          </cell>
          <cell r="CW9" t="str">
            <v xml:space="preserve"> </v>
          </cell>
          <cell r="CX9" t="str">
            <v xml:space="preserve"> </v>
          </cell>
          <cell r="CY9" t="str">
            <v xml:space="preserve"> </v>
          </cell>
          <cell r="CZ9" t="str">
            <v xml:space="preserve"> </v>
          </cell>
          <cell r="DA9" t="str">
            <v xml:space="preserve"> </v>
          </cell>
          <cell r="DB9" t="str">
            <v/>
          </cell>
          <cell r="DC9">
            <v>0</v>
          </cell>
          <cell r="DD9" t="str">
            <v/>
          </cell>
          <cell r="EC9" t="str">
            <v xml:space="preserve"> </v>
          </cell>
          <cell r="ED9" t="str">
            <v xml:space="preserve"> </v>
          </cell>
          <cell r="EE9" t="str">
            <v xml:space="preserve"> </v>
          </cell>
          <cell r="EF9" t="str">
            <v xml:space="preserve"> </v>
          </cell>
          <cell r="EG9" t="str">
            <v xml:space="preserve"> </v>
          </cell>
          <cell r="EH9" t="str">
            <v xml:space="preserve"> </v>
          </cell>
          <cell r="EI9" t="str">
            <v xml:space="preserve"> </v>
          </cell>
          <cell r="EJ9" t="str">
            <v xml:space="preserve"> </v>
          </cell>
          <cell r="EK9" t="str">
            <v xml:space="preserve"> </v>
          </cell>
          <cell r="EL9" t="str">
            <v xml:space="preserve"> </v>
          </cell>
          <cell r="EM9" t="str">
            <v xml:space="preserve"> </v>
          </cell>
          <cell r="EN9" t="str">
            <v xml:space="preserve"> </v>
          </cell>
          <cell r="EO9" t="str">
            <v xml:space="preserve"> </v>
          </cell>
          <cell r="EP9" t="str">
            <v xml:space="preserve"> </v>
          </cell>
          <cell r="EQ9" t="str">
            <v xml:space="preserve"> </v>
          </cell>
          <cell r="ER9" t="str">
            <v xml:space="preserve"> </v>
          </cell>
          <cell r="ES9" t="str">
            <v xml:space="preserve"> </v>
          </cell>
          <cell r="ET9" t="str">
            <v xml:space="preserve"> </v>
          </cell>
          <cell r="EU9" t="str">
            <v xml:space="preserve"> </v>
          </cell>
          <cell r="EV9" t="str">
            <v xml:space="preserve"> </v>
          </cell>
          <cell r="EW9" t="str">
            <v xml:space="preserve"> </v>
          </cell>
          <cell r="EX9" t="str">
            <v xml:space="preserve"> </v>
          </cell>
          <cell r="EY9" t="str">
            <v xml:space="preserve"> </v>
          </cell>
          <cell r="EZ9" t="str">
            <v xml:space="preserve"> </v>
          </cell>
          <cell r="FA9">
            <v>0</v>
          </cell>
          <cell r="FB9" t="str">
            <v xml:space="preserve">       </v>
          </cell>
          <cell r="FC9">
            <v>0</v>
          </cell>
          <cell r="FD9" t="str">
            <v xml:space="preserve">       </v>
          </cell>
          <cell r="FE9">
            <v>0</v>
          </cell>
          <cell r="FF9" t="str">
            <v xml:space="preserve">       </v>
          </cell>
          <cell r="FG9">
            <v>0</v>
          </cell>
          <cell r="FH9" t="str">
            <v xml:space="preserve">       </v>
          </cell>
          <cell r="FI9">
            <v>0</v>
          </cell>
          <cell r="FJ9" t="str">
            <v xml:space="preserve">       </v>
          </cell>
          <cell r="FK9">
            <v>0</v>
          </cell>
          <cell r="FL9" t="str">
            <v xml:space="preserve">       </v>
          </cell>
          <cell r="FM9">
            <v>0</v>
          </cell>
          <cell r="FN9" t="e">
            <v>#NUM!</v>
          </cell>
          <cell r="FO9" t="str">
            <v/>
          </cell>
          <cell r="FP9" t="e">
            <v>#NUM!</v>
          </cell>
          <cell r="FQ9" t="e">
            <v>#NUM!</v>
          </cell>
          <cell r="FR9" t="e">
            <v>#NUM!</v>
          </cell>
          <cell r="FS9" t="e">
            <v>#NUM!</v>
          </cell>
          <cell r="FT9" t="e">
            <v>#NUM!</v>
          </cell>
          <cell r="FU9" t="e">
            <v>#NUM!</v>
          </cell>
          <cell r="FW9">
            <v>1</v>
          </cell>
          <cell r="FX9" t="str">
            <v>PNIEB</v>
          </cell>
          <cell r="FY9" t="e">
            <v>#NUM!</v>
          </cell>
          <cell r="FZ9" t="str">
            <v>PNIEB</v>
          </cell>
          <cell r="GA9" t="str">
            <v>Programa Nacional de Inglés en Educación Básica</v>
          </cell>
          <cell r="GB9" t="e">
            <v>#NUM!</v>
          </cell>
          <cell r="GC9" t="e">
            <v>#NUM!</v>
          </cell>
          <cell r="GD9" t="str">
            <v>F</v>
          </cell>
          <cell r="GE9" t="str">
            <v>la asesora externa, la C.</v>
          </cell>
          <cell r="GF9" t="str">
            <v>La Profesionista</v>
          </cell>
          <cell r="GG9" t="str">
            <v>1° de febrero</v>
          </cell>
          <cell r="GH9" t="str">
            <v xml:space="preserve">15 de junio </v>
          </cell>
          <cell r="GI9">
            <v>7</v>
          </cell>
          <cell r="GJ9">
            <v>35</v>
          </cell>
          <cell r="GK9">
            <v>5040</v>
          </cell>
          <cell r="GL9" t="str">
            <v>Cinco mil cuarenta</v>
          </cell>
          <cell r="GM9">
            <v>2520</v>
          </cell>
          <cell r="GN9" t="str">
            <v>Dos mil quinientos veinte</v>
          </cell>
          <cell r="GO9" t="str">
            <v>la escuela</v>
          </cell>
          <cell r="GP9" t="str">
            <v>Prof. Benjamín Gurrola Carrera</v>
          </cell>
          <cell r="GQ9" t="str">
            <v>con clave</v>
          </cell>
          <cell r="GR9" t="str">
            <v>10DPR1468N</v>
          </cell>
          <cell r="GS9" t="str">
            <v>ubicada en</v>
          </cell>
          <cell r="GT9" t="str">
            <v>C. Zapatilla No. 200 Fracc. Jardines de Durango C.P. 34200</v>
          </cell>
          <cell r="GU9" t="str">
            <v xml:space="preserve"> </v>
          </cell>
          <cell r="GV9" t="e">
            <v>#NUM!</v>
          </cell>
          <cell r="GW9" t="str">
            <v xml:space="preserve"> </v>
          </cell>
          <cell r="GX9" t="e">
            <v>#NUM!</v>
          </cell>
          <cell r="GY9" t="str">
            <v xml:space="preserve"> </v>
          </cell>
          <cell r="GZ9" t="e">
            <v>#NUM!</v>
          </cell>
          <cell r="HA9" t="str">
            <v>la escuela Prof. Benjamín Gurrola Carrera con clave 10DPR1468N ubicada en C. Zapatilla No. 200 Fracc. Jardines de Durango C.P. 34200</v>
          </cell>
        </row>
        <row r="10">
          <cell r="A10">
            <v>187</v>
          </cell>
          <cell r="B10">
            <v>41518</v>
          </cell>
          <cell r="C10" t="str">
            <v>ACTIVO</v>
          </cell>
          <cell r="D10" t="str">
            <v>PNIEB</v>
          </cell>
          <cell r="E10" t="str">
            <v>ASIGNADO</v>
          </cell>
          <cell r="F10" t="str">
            <v>1° de Septiembre</v>
          </cell>
          <cell r="G10" t="str">
            <v>Angélica Martínez Jiménez</v>
          </cell>
          <cell r="H10" t="str">
            <v>C. Nuez No.115 Fracc. Nogales C.P.  34162</v>
          </cell>
          <cell r="I10" t="str">
            <v>MAJA780712MDGRMN11</v>
          </cell>
          <cell r="J10" t="str">
            <v>MAJA780712ED3</v>
          </cell>
          <cell r="K10" t="str">
            <v>Durango</v>
          </cell>
          <cell r="L10" t="str">
            <v>Dgo.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/>
          </cell>
          <cell r="X10">
            <v>0</v>
          </cell>
          <cell r="Y10" t="str">
            <v>1A 1B 2A 2B 3A 3B 4A 4B</v>
          </cell>
          <cell r="Z10">
            <v>257</v>
          </cell>
          <cell r="AA10">
            <v>257</v>
          </cell>
          <cell r="AD10">
            <v>257</v>
          </cell>
          <cell r="AE10">
            <v>257</v>
          </cell>
          <cell r="AH10">
            <v>257</v>
          </cell>
          <cell r="AI10">
            <v>257</v>
          </cell>
          <cell r="AL10">
            <v>257</v>
          </cell>
          <cell r="AM10">
            <v>257</v>
          </cell>
          <cell r="AX10" t="str">
            <v>1A</v>
          </cell>
          <cell r="AY10" t="str">
            <v>1B</v>
          </cell>
          <cell r="AZ10" t="str">
            <v xml:space="preserve"> </v>
          </cell>
          <cell r="BA10" t="str">
            <v xml:space="preserve"> </v>
          </cell>
          <cell r="BB10" t="str">
            <v>2A</v>
          </cell>
          <cell r="BC10" t="str">
            <v>2B</v>
          </cell>
          <cell r="BD10" t="str">
            <v xml:space="preserve"> </v>
          </cell>
          <cell r="BE10" t="str">
            <v xml:space="preserve"> </v>
          </cell>
          <cell r="BF10" t="str">
            <v>3A</v>
          </cell>
          <cell r="BG10" t="str">
            <v>3B</v>
          </cell>
          <cell r="BH10" t="str">
            <v xml:space="preserve"> </v>
          </cell>
          <cell r="BI10" t="str">
            <v xml:space="preserve"> </v>
          </cell>
          <cell r="BJ10" t="str">
            <v>4A</v>
          </cell>
          <cell r="BK10" t="str">
            <v>4B</v>
          </cell>
          <cell r="BL10" t="str">
            <v xml:space="preserve"> </v>
          </cell>
          <cell r="BM10" t="str">
            <v xml:space="preserve"> </v>
          </cell>
          <cell r="BN10" t="str">
            <v xml:space="preserve"> </v>
          </cell>
          <cell r="BO10" t="str">
            <v xml:space="preserve"> </v>
          </cell>
          <cell r="BP10" t="str">
            <v xml:space="preserve"> </v>
          </cell>
          <cell r="BQ10" t="str">
            <v xml:space="preserve"> </v>
          </cell>
          <cell r="BR10" t="str">
            <v xml:space="preserve"> </v>
          </cell>
          <cell r="BS10" t="str">
            <v xml:space="preserve"> </v>
          </cell>
          <cell r="BT10" t="str">
            <v xml:space="preserve"> </v>
          </cell>
          <cell r="BU10" t="str">
            <v xml:space="preserve"> </v>
          </cell>
          <cell r="BV10">
            <v>8</v>
          </cell>
          <cell r="BW10" t="str">
            <v xml:space="preserve">1A 1B    </v>
          </cell>
          <cell r="BX10">
            <v>2</v>
          </cell>
          <cell r="BY10" t="str">
            <v xml:space="preserve">2A 2B    </v>
          </cell>
          <cell r="BZ10">
            <v>2</v>
          </cell>
          <cell r="CA10" t="str">
            <v xml:space="preserve">3A 3B    </v>
          </cell>
          <cell r="CB10">
            <v>2</v>
          </cell>
          <cell r="CC10" t="str">
            <v xml:space="preserve">4A 4B    </v>
          </cell>
          <cell r="CD10">
            <v>2</v>
          </cell>
          <cell r="CE10" t="str">
            <v xml:space="preserve">       </v>
          </cell>
          <cell r="CF10">
            <v>0</v>
          </cell>
          <cell r="CG10" t="str">
            <v xml:space="preserve">       </v>
          </cell>
          <cell r="CH10">
            <v>0</v>
          </cell>
          <cell r="CI10">
            <v>257</v>
          </cell>
          <cell r="CJ10" t="str">
            <v>1A 1B 2A 2B 3A 3B 4A 4B</v>
          </cell>
          <cell r="CK10" t="str">
            <v>Niños Héroes</v>
          </cell>
          <cell r="CL10" t="str">
            <v>10DPR1676U</v>
          </cell>
          <cell r="CM10" t="str">
            <v>MATUTINO</v>
          </cell>
          <cell r="CN10" t="str">
            <v>C. Anacleto López S/N Fracc. San Marcos C.P. 34225</v>
          </cell>
          <cell r="CO10" t="str">
            <v>Durango</v>
          </cell>
          <cell r="CP10" t="str">
            <v xml:space="preserve">Victoria de Durango </v>
          </cell>
          <cell r="CW10" t="str">
            <v xml:space="preserve"> </v>
          </cell>
          <cell r="CX10" t="str">
            <v xml:space="preserve"> </v>
          </cell>
          <cell r="CY10" t="str">
            <v xml:space="preserve"> </v>
          </cell>
          <cell r="CZ10" t="str">
            <v xml:space="preserve"> </v>
          </cell>
          <cell r="DA10" t="str">
            <v xml:space="preserve"> </v>
          </cell>
          <cell r="DB10" t="str">
            <v/>
          </cell>
          <cell r="DC10">
            <v>0</v>
          </cell>
          <cell r="DD10" t="str">
            <v/>
          </cell>
          <cell r="EC10" t="str">
            <v xml:space="preserve"> </v>
          </cell>
          <cell r="ED10" t="str">
            <v xml:space="preserve"> </v>
          </cell>
          <cell r="EE10" t="str">
            <v xml:space="preserve"> </v>
          </cell>
          <cell r="EF10" t="str">
            <v xml:space="preserve"> </v>
          </cell>
          <cell r="EG10" t="str">
            <v xml:space="preserve"> </v>
          </cell>
          <cell r="EH10" t="str">
            <v xml:space="preserve"> </v>
          </cell>
          <cell r="EI10" t="str">
            <v xml:space="preserve"> </v>
          </cell>
          <cell r="EJ10" t="str">
            <v xml:space="preserve"> </v>
          </cell>
          <cell r="EK10" t="str">
            <v xml:space="preserve"> </v>
          </cell>
          <cell r="EL10" t="str">
            <v xml:space="preserve"> </v>
          </cell>
          <cell r="EM10" t="str">
            <v xml:space="preserve"> </v>
          </cell>
          <cell r="EN10" t="str">
            <v xml:space="preserve"> </v>
          </cell>
          <cell r="EO10" t="str">
            <v xml:space="preserve"> </v>
          </cell>
          <cell r="EP10" t="str">
            <v xml:space="preserve"> </v>
          </cell>
          <cell r="EQ10" t="str">
            <v xml:space="preserve"> </v>
          </cell>
          <cell r="ER10" t="str">
            <v xml:space="preserve"> </v>
          </cell>
          <cell r="ES10" t="str">
            <v xml:space="preserve"> </v>
          </cell>
          <cell r="ET10" t="str">
            <v xml:space="preserve"> </v>
          </cell>
          <cell r="EU10" t="str">
            <v xml:space="preserve"> </v>
          </cell>
          <cell r="EV10" t="str">
            <v xml:space="preserve"> </v>
          </cell>
          <cell r="EW10" t="str">
            <v xml:space="preserve"> </v>
          </cell>
          <cell r="EX10" t="str">
            <v xml:space="preserve"> </v>
          </cell>
          <cell r="EY10" t="str">
            <v xml:space="preserve"> </v>
          </cell>
          <cell r="EZ10" t="str">
            <v xml:space="preserve"> </v>
          </cell>
          <cell r="FA10">
            <v>0</v>
          </cell>
          <cell r="FB10" t="str">
            <v xml:space="preserve">       </v>
          </cell>
          <cell r="FC10">
            <v>0</v>
          </cell>
          <cell r="FD10" t="str">
            <v xml:space="preserve">       </v>
          </cell>
          <cell r="FE10">
            <v>0</v>
          </cell>
          <cell r="FF10" t="str">
            <v xml:space="preserve">       </v>
          </cell>
          <cell r="FG10">
            <v>0</v>
          </cell>
          <cell r="FH10" t="str">
            <v xml:space="preserve">       </v>
          </cell>
          <cell r="FI10">
            <v>0</v>
          </cell>
          <cell r="FJ10" t="str">
            <v xml:space="preserve">       </v>
          </cell>
          <cell r="FK10">
            <v>0</v>
          </cell>
          <cell r="FL10" t="str">
            <v xml:space="preserve">       </v>
          </cell>
          <cell r="FM10">
            <v>0</v>
          </cell>
          <cell r="FN10" t="e">
            <v>#NUM!</v>
          </cell>
          <cell r="FO10" t="str">
            <v/>
          </cell>
          <cell r="FP10" t="e">
            <v>#NUM!</v>
          </cell>
          <cell r="FQ10" t="e">
            <v>#NUM!</v>
          </cell>
          <cell r="FR10" t="e">
            <v>#NUM!</v>
          </cell>
          <cell r="FS10" t="e">
            <v>#NUM!</v>
          </cell>
          <cell r="FT10" t="e">
            <v>#NUM!</v>
          </cell>
          <cell r="FU10" t="e">
            <v>#NUM!</v>
          </cell>
          <cell r="FW10">
            <v>1</v>
          </cell>
          <cell r="FX10" t="str">
            <v>PNIEB</v>
          </cell>
          <cell r="FY10" t="e">
            <v>#NUM!</v>
          </cell>
          <cell r="FZ10" t="str">
            <v>PNIEB</v>
          </cell>
          <cell r="GA10" t="str">
            <v>Programa Nacional de Inglés en Educación Básica</v>
          </cell>
          <cell r="GB10" t="e">
            <v>#NUM!</v>
          </cell>
          <cell r="GC10" t="e">
            <v>#NUM!</v>
          </cell>
          <cell r="GD10" t="str">
            <v>F</v>
          </cell>
          <cell r="GE10" t="str">
            <v>la asesora externa, la C.</v>
          </cell>
          <cell r="GF10" t="str">
            <v>La Profesionista</v>
          </cell>
          <cell r="GG10" t="str">
            <v>1° de septiembre</v>
          </cell>
          <cell r="GH10" t="str">
            <v>31 de diciembre</v>
          </cell>
          <cell r="GI10">
            <v>8</v>
          </cell>
          <cell r="GJ10">
            <v>40</v>
          </cell>
          <cell r="GK10">
            <v>5760</v>
          </cell>
          <cell r="GL10" t="str">
            <v>Cinco mil setecientos sesenta</v>
          </cell>
          <cell r="GM10">
            <v>2880</v>
          </cell>
          <cell r="GN10" t="str">
            <v>Dos mil ochocientos ochenta</v>
          </cell>
          <cell r="GO10" t="str">
            <v>la escuela</v>
          </cell>
          <cell r="GP10" t="str">
            <v>Niños Héroes</v>
          </cell>
          <cell r="GQ10" t="str">
            <v>con clave</v>
          </cell>
          <cell r="GR10" t="str">
            <v>10DPR1676U</v>
          </cell>
          <cell r="GS10" t="str">
            <v>ubicada en</v>
          </cell>
          <cell r="GT10" t="str">
            <v>C. Anacleto López S/N Fracc. San Marcos C.P. 34225</v>
          </cell>
          <cell r="GU10" t="str">
            <v xml:space="preserve"> </v>
          </cell>
          <cell r="GV10" t="e">
            <v>#NUM!</v>
          </cell>
          <cell r="GW10" t="str">
            <v xml:space="preserve"> </v>
          </cell>
          <cell r="GX10" t="e">
            <v>#NUM!</v>
          </cell>
          <cell r="GY10" t="str">
            <v xml:space="preserve"> </v>
          </cell>
          <cell r="GZ10" t="e">
            <v>#NUM!</v>
          </cell>
          <cell r="HA10" t="str">
            <v>la escuela Niños Héroes con clave 10DPR1676U ubicada en C. Anacleto López S/N Fracc. San Marcos C.P. 34225</v>
          </cell>
        </row>
        <row r="11">
          <cell r="A11">
            <v>187</v>
          </cell>
          <cell r="B11">
            <v>41518</v>
          </cell>
          <cell r="C11" t="str">
            <v>ACTIVO</v>
          </cell>
          <cell r="D11" t="str">
            <v>PNIEB</v>
          </cell>
          <cell r="E11" t="str">
            <v>ASIGNADO</v>
          </cell>
          <cell r="F11" t="str">
            <v>1° de Septiembre</v>
          </cell>
          <cell r="G11" t="str">
            <v>Angélica Martínez Jiménez</v>
          </cell>
          <cell r="H11" t="str">
            <v>C. Nuez No.115 Fracc. Nogales C.P.  34162</v>
          </cell>
          <cell r="I11" t="str">
            <v>MAJA780712MDGRMN11</v>
          </cell>
          <cell r="J11" t="str">
            <v>MAJA780712ED3</v>
          </cell>
          <cell r="K11" t="str">
            <v>Durango</v>
          </cell>
          <cell r="L11" t="str">
            <v>Dgo.</v>
          </cell>
          <cell r="R11" t="str">
            <v xml:space="preserve"> </v>
          </cell>
          <cell r="S11" t="str">
            <v xml:space="preserve"> 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/>
          </cell>
          <cell r="X11">
            <v>0</v>
          </cell>
          <cell r="Y11" t="str">
            <v>1A 1B 2A 2B 3A 3B 4A 4B</v>
          </cell>
          <cell r="Z11">
            <v>257</v>
          </cell>
          <cell r="AA11">
            <v>257</v>
          </cell>
          <cell r="AD11">
            <v>257</v>
          </cell>
          <cell r="AE11">
            <v>257</v>
          </cell>
          <cell r="AH11">
            <v>257</v>
          </cell>
          <cell r="AI11">
            <v>257</v>
          </cell>
          <cell r="AL11">
            <v>257</v>
          </cell>
          <cell r="AM11">
            <v>257</v>
          </cell>
          <cell r="AX11" t="str">
            <v>1A</v>
          </cell>
          <cell r="AY11" t="str">
            <v>1B</v>
          </cell>
          <cell r="AZ11" t="str">
            <v xml:space="preserve"> </v>
          </cell>
          <cell r="BA11" t="str">
            <v xml:space="preserve"> </v>
          </cell>
          <cell r="BB11" t="str">
            <v>2A</v>
          </cell>
          <cell r="BC11" t="str">
            <v>2B</v>
          </cell>
          <cell r="BD11" t="str">
            <v xml:space="preserve"> </v>
          </cell>
          <cell r="BE11" t="str">
            <v xml:space="preserve"> </v>
          </cell>
          <cell r="BF11" t="str">
            <v>3A</v>
          </cell>
          <cell r="BG11" t="str">
            <v>3B</v>
          </cell>
          <cell r="BH11" t="str">
            <v xml:space="preserve"> </v>
          </cell>
          <cell r="BI11" t="str">
            <v xml:space="preserve"> </v>
          </cell>
          <cell r="BJ11" t="str">
            <v>4A</v>
          </cell>
          <cell r="BK11" t="str">
            <v>4B</v>
          </cell>
          <cell r="BL11" t="str">
            <v xml:space="preserve"> </v>
          </cell>
          <cell r="BM11" t="str">
            <v xml:space="preserve"> </v>
          </cell>
          <cell r="BN11" t="str">
            <v xml:space="preserve"> </v>
          </cell>
          <cell r="BO11" t="str">
            <v xml:space="preserve"> </v>
          </cell>
          <cell r="BP11" t="str">
            <v xml:space="preserve"> </v>
          </cell>
          <cell r="BQ11" t="str">
            <v xml:space="preserve"> </v>
          </cell>
          <cell r="BR11" t="str">
            <v xml:space="preserve"> </v>
          </cell>
          <cell r="BS11" t="str">
            <v xml:space="preserve"> </v>
          </cell>
          <cell r="BT11" t="str">
            <v xml:space="preserve"> </v>
          </cell>
          <cell r="BU11" t="str">
            <v xml:space="preserve"> </v>
          </cell>
          <cell r="BV11">
            <v>8</v>
          </cell>
          <cell r="BW11" t="str">
            <v xml:space="preserve">1A 1B    </v>
          </cell>
          <cell r="BX11">
            <v>2</v>
          </cell>
          <cell r="BY11" t="str">
            <v xml:space="preserve">2A 2B    </v>
          </cell>
          <cell r="BZ11">
            <v>2</v>
          </cell>
          <cell r="CA11" t="str">
            <v xml:space="preserve">3A 3B    </v>
          </cell>
          <cell r="CB11">
            <v>2</v>
          </cell>
          <cell r="CC11" t="str">
            <v xml:space="preserve">4A 4B    </v>
          </cell>
          <cell r="CD11">
            <v>2</v>
          </cell>
          <cell r="CE11" t="str">
            <v xml:space="preserve">       </v>
          </cell>
          <cell r="CF11">
            <v>0</v>
          </cell>
          <cell r="CG11" t="str">
            <v xml:space="preserve">       </v>
          </cell>
          <cell r="CH11">
            <v>0</v>
          </cell>
          <cell r="CI11">
            <v>257</v>
          </cell>
          <cell r="CJ11" t="str">
            <v>1A 1B 2A 2B 3A 3B 4A 4B</v>
          </cell>
          <cell r="CK11" t="str">
            <v>Niños Héroes</v>
          </cell>
          <cell r="CL11" t="str">
            <v>10DPR1676U</v>
          </cell>
          <cell r="CM11" t="str">
            <v>MATUTINO</v>
          </cell>
          <cell r="CN11" t="str">
            <v>C. Anacleto López S/N Fracc. San Marcos C.P. 34225</v>
          </cell>
          <cell r="CO11" t="str">
            <v>Durango</v>
          </cell>
          <cell r="CP11" t="str">
            <v xml:space="preserve">Victoria de Durango </v>
          </cell>
          <cell r="CW11" t="str">
            <v xml:space="preserve"> </v>
          </cell>
          <cell r="CX11" t="str">
            <v xml:space="preserve"> </v>
          </cell>
          <cell r="CY11" t="str">
            <v xml:space="preserve"> </v>
          </cell>
          <cell r="CZ11" t="str">
            <v xml:space="preserve"> </v>
          </cell>
          <cell r="DA11" t="str">
            <v xml:space="preserve"> </v>
          </cell>
          <cell r="DB11" t="str">
            <v/>
          </cell>
          <cell r="DC11">
            <v>0</v>
          </cell>
          <cell r="DD11" t="str">
            <v/>
          </cell>
          <cell r="EC11" t="str">
            <v xml:space="preserve"> </v>
          </cell>
          <cell r="ED11" t="str">
            <v xml:space="preserve"> </v>
          </cell>
          <cell r="EE11" t="str">
            <v xml:space="preserve"> </v>
          </cell>
          <cell r="EF11" t="str">
            <v xml:space="preserve"> </v>
          </cell>
          <cell r="EG11" t="str">
            <v xml:space="preserve"> </v>
          </cell>
          <cell r="EH11" t="str">
            <v xml:space="preserve"> </v>
          </cell>
          <cell r="EI11" t="str">
            <v xml:space="preserve"> </v>
          </cell>
          <cell r="EJ11" t="str">
            <v xml:space="preserve"> </v>
          </cell>
          <cell r="EK11" t="str">
            <v xml:space="preserve"> </v>
          </cell>
          <cell r="EL11" t="str">
            <v xml:space="preserve"> </v>
          </cell>
          <cell r="EM11" t="str">
            <v xml:space="preserve"> </v>
          </cell>
          <cell r="EN11" t="str">
            <v xml:space="preserve"> </v>
          </cell>
          <cell r="EO11" t="str">
            <v xml:space="preserve"> </v>
          </cell>
          <cell r="EP11" t="str">
            <v xml:space="preserve"> </v>
          </cell>
          <cell r="EQ11" t="str">
            <v xml:space="preserve"> </v>
          </cell>
          <cell r="ER11" t="str">
            <v xml:space="preserve"> </v>
          </cell>
          <cell r="ES11" t="str">
            <v xml:space="preserve"> </v>
          </cell>
          <cell r="ET11" t="str">
            <v xml:space="preserve"> </v>
          </cell>
          <cell r="EU11" t="str">
            <v xml:space="preserve"> </v>
          </cell>
          <cell r="EV11" t="str">
            <v xml:space="preserve"> </v>
          </cell>
          <cell r="EW11" t="str">
            <v xml:space="preserve"> </v>
          </cell>
          <cell r="EX11" t="str">
            <v xml:space="preserve"> </v>
          </cell>
          <cell r="EY11" t="str">
            <v xml:space="preserve"> </v>
          </cell>
          <cell r="EZ11" t="str">
            <v xml:space="preserve"> </v>
          </cell>
          <cell r="FA11">
            <v>0</v>
          </cell>
          <cell r="FB11" t="str">
            <v xml:space="preserve">       </v>
          </cell>
          <cell r="FC11">
            <v>0</v>
          </cell>
          <cell r="FD11" t="str">
            <v xml:space="preserve">       </v>
          </cell>
          <cell r="FE11">
            <v>0</v>
          </cell>
          <cell r="FF11" t="str">
            <v xml:space="preserve">       </v>
          </cell>
          <cell r="FG11">
            <v>0</v>
          </cell>
          <cell r="FH11" t="str">
            <v xml:space="preserve">       </v>
          </cell>
          <cell r="FI11">
            <v>0</v>
          </cell>
          <cell r="FJ11" t="str">
            <v xml:space="preserve">       </v>
          </cell>
          <cell r="FK11">
            <v>0</v>
          </cell>
          <cell r="FL11" t="str">
            <v xml:space="preserve">       </v>
          </cell>
          <cell r="FM11">
            <v>0</v>
          </cell>
          <cell r="FN11" t="e">
            <v>#NUM!</v>
          </cell>
          <cell r="FO11" t="str">
            <v/>
          </cell>
          <cell r="FP11" t="e">
            <v>#NUM!</v>
          </cell>
          <cell r="FQ11" t="e">
            <v>#NUM!</v>
          </cell>
          <cell r="FR11" t="e">
            <v>#NUM!</v>
          </cell>
          <cell r="FS11" t="e">
            <v>#NUM!</v>
          </cell>
          <cell r="FT11" t="e">
            <v>#NUM!</v>
          </cell>
          <cell r="FU11" t="e">
            <v>#NUM!</v>
          </cell>
          <cell r="FW11">
            <v>1</v>
          </cell>
          <cell r="FX11" t="str">
            <v>PNIEB</v>
          </cell>
          <cell r="FY11" t="e">
            <v>#NUM!</v>
          </cell>
          <cell r="FZ11" t="str">
            <v>PNIEB</v>
          </cell>
          <cell r="GA11" t="str">
            <v>Programa Nacional de Inglés en Educación Básica</v>
          </cell>
          <cell r="GB11" t="e">
            <v>#NUM!</v>
          </cell>
          <cell r="GC11" t="e">
            <v>#NUM!</v>
          </cell>
          <cell r="GD11" t="str">
            <v>F</v>
          </cell>
          <cell r="GE11" t="str">
            <v>la asesora externa, la C.</v>
          </cell>
          <cell r="GF11" t="str">
            <v>La Profesionista</v>
          </cell>
          <cell r="GG11" t="str">
            <v>1° de septiembre</v>
          </cell>
          <cell r="GH11" t="str">
            <v>31 de diciembre</v>
          </cell>
          <cell r="GI11">
            <v>8</v>
          </cell>
          <cell r="GJ11">
            <v>40</v>
          </cell>
          <cell r="GK11">
            <v>5760</v>
          </cell>
          <cell r="GL11" t="str">
            <v>Cinco mil setecientos sesenta</v>
          </cell>
          <cell r="GM11">
            <v>2880</v>
          </cell>
          <cell r="GN11" t="str">
            <v>Dos mil ochocientos ochenta</v>
          </cell>
          <cell r="GO11" t="str">
            <v>la escuela</v>
          </cell>
          <cell r="GP11" t="str">
            <v>Niños Héroes</v>
          </cell>
          <cell r="GQ11" t="str">
            <v>con clave</v>
          </cell>
          <cell r="GR11" t="str">
            <v>10DPR1676U</v>
          </cell>
          <cell r="GS11" t="str">
            <v>ubicada en</v>
          </cell>
          <cell r="GT11" t="str">
            <v>C. Anacleto López S/N Fracc. San Marcos C.P. 34225</v>
          </cell>
          <cell r="GU11" t="str">
            <v xml:space="preserve"> </v>
          </cell>
          <cell r="GV11" t="e">
            <v>#NUM!</v>
          </cell>
          <cell r="GW11" t="str">
            <v xml:space="preserve"> </v>
          </cell>
          <cell r="GX11" t="e">
            <v>#NUM!</v>
          </cell>
          <cell r="GY11" t="str">
            <v xml:space="preserve"> </v>
          </cell>
          <cell r="GZ11" t="e">
            <v>#NUM!</v>
          </cell>
          <cell r="HA11" t="str">
            <v>la escuela Niños Héroes con clave 10DPR1676U ubicada en C. Anacleto López S/N Fracc. San Marcos C.P. 34225</v>
          </cell>
        </row>
        <row r="12">
          <cell r="A12">
            <v>1181</v>
          </cell>
          <cell r="B12">
            <v>41518</v>
          </cell>
          <cell r="C12">
            <v>1181</v>
          </cell>
          <cell r="D12" t="str">
            <v>PNIEB</v>
          </cell>
          <cell r="E12" t="str">
            <v>ASIGNADO</v>
          </cell>
          <cell r="F12" t="str">
            <v>1° de Septiembre</v>
          </cell>
          <cell r="G12" t="str">
            <v>Baltazar Galaviz Rosales</v>
          </cell>
          <cell r="H12" t="str">
            <v>C. arquitectos No. 321 Col. Dieciseis de Septiembre C.P. 34030</v>
          </cell>
          <cell r="I12" t="str">
            <v>GARB840708HDGLSL09</v>
          </cell>
          <cell r="J12" t="str">
            <v>GARB840708RY0</v>
          </cell>
          <cell r="K12" t="str">
            <v>Durango</v>
          </cell>
          <cell r="L12" t="str">
            <v>Dgo.</v>
          </cell>
          <cell r="R12" t="str">
            <v xml:space="preserve"> </v>
          </cell>
          <cell r="S12" t="str">
            <v xml:space="preserve"> </v>
          </cell>
          <cell r="T12" t="str">
            <v xml:space="preserve"> </v>
          </cell>
          <cell r="U12" t="str">
            <v xml:space="preserve"> </v>
          </cell>
          <cell r="V12" t="str">
            <v xml:space="preserve"> </v>
          </cell>
          <cell r="W12" t="str">
            <v/>
          </cell>
          <cell r="X12">
            <v>0</v>
          </cell>
          <cell r="Y12" t="str">
            <v>3C 4A 4B 4C</v>
          </cell>
          <cell r="AJ12">
            <v>219</v>
          </cell>
          <cell r="AL12">
            <v>219</v>
          </cell>
          <cell r="AM12">
            <v>219</v>
          </cell>
          <cell r="AN12">
            <v>219</v>
          </cell>
          <cell r="AX12" t="str">
            <v xml:space="preserve"> </v>
          </cell>
          <cell r="AY12" t="str">
            <v xml:space="preserve"> </v>
          </cell>
          <cell r="AZ12" t="str">
            <v xml:space="preserve"> </v>
          </cell>
          <cell r="BA12" t="str">
            <v xml:space="preserve"> </v>
          </cell>
          <cell r="BB12" t="str">
            <v xml:space="preserve"> </v>
          </cell>
          <cell r="BC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F12" t="str">
            <v xml:space="preserve"> </v>
          </cell>
          <cell r="BG12" t="str">
            <v xml:space="preserve"> </v>
          </cell>
          <cell r="BH12" t="str">
            <v>3C</v>
          </cell>
          <cell r="BI12" t="str">
            <v xml:space="preserve"> </v>
          </cell>
          <cell r="BJ12" t="str">
            <v>4A</v>
          </cell>
          <cell r="BK12" t="str">
            <v>4B</v>
          </cell>
          <cell r="BL12" t="str">
            <v>4C</v>
          </cell>
          <cell r="BM12" t="str">
            <v xml:space="preserve"> </v>
          </cell>
          <cell r="BN12" t="str">
            <v xml:space="preserve"> </v>
          </cell>
          <cell r="BO12" t="str">
            <v xml:space="preserve"> </v>
          </cell>
          <cell r="BP12" t="str">
            <v xml:space="preserve"> </v>
          </cell>
          <cell r="BQ12" t="str">
            <v xml:space="preserve"> </v>
          </cell>
          <cell r="BR12" t="str">
            <v xml:space="preserve"> </v>
          </cell>
          <cell r="BS12" t="str">
            <v xml:space="preserve"> </v>
          </cell>
          <cell r="BT12" t="str">
            <v xml:space="preserve"> </v>
          </cell>
          <cell r="BU12" t="str">
            <v xml:space="preserve"> </v>
          </cell>
          <cell r="BV12">
            <v>4</v>
          </cell>
          <cell r="BW12" t="str">
            <v xml:space="preserve">       </v>
          </cell>
          <cell r="BX12">
            <v>0</v>
          </cell>
          <cell r="BY12" t="str">
            <v xml:space="preserve">       </v>
          </cell>
          <cell r="BZ12">
            <v>0</v>
          </cell>
          <cell r="CA12" t="str">
            <v xml:space="preserve">    3C  </v>
          </cell>
          <cell r="CB12">
            <v>1</v>
          </cell>
          <cell r="CC12" t="str">
            <v xml:space="preserve">4A 4B 4C  </v>
          </cell>
          <cell r="CD12">
            <v>3</v>
          </cell>
          <cell r="CE12" t="str">
            <v xml:space="preserve">       </v>
          </cell>
          <cell r="CF12">
            <v>0</v>
          </cell>
          <cell r="CG12" t="str">
            <v xml:space="preserve">       </v>
          </cell>
          <cell r="CH12">
            <v>0</v>
          </cell>
          <cell r="CI12">
            <v>219</v>
          </cell>
          <cell r="CJ12" t="str">
            <v>3C 4A 4B 4C</v>
          </cell>
          <cell r="CK12" t="str">
            <v>Felipe Pescador</v>
          </cell>
          <cell r="CL12" t="str">
            <v>10DPR1290R</v>
          </cell>
          <cell r="CM12" t="str">
            <v>MATUTINO</v>
          </cell>
          <cell r="CN12" t="str">
            <v>C. Eusebio Arreola No. 308 Col. Benjamín  Méndez C.P. 34020</v>
          </cell>
          <cell r="CO12" t="str">
            <v>Durango</v>
          </cell>
          <cell r="CP12" t="str">
            <v xml:space="preserve">Victoria de Durango </v>
          </cell>
          <cell r="CW12" t="str">
            <v xml:space="preserve"> </v>
          </cell>
          <cell r="CX12" t="str">
            <v xml:space="preserve"> </v>
          </cell>
          <cell r="CY12" t="str">
            <v xml:space="preserve"> </v>
          </cell>
          <cell r="CZ12" t="str">
            <v xml:space="preserve"> </v>
          </cell>
          <cell r="DA12" t="str">
            <v xml:space="preserve"> </v>
          </cell>
          <cell r="DB12" t="str">
            <v/>
          </cell>
          <cell r="DC12">
            <v>0</v>
          </cell>
          <cell r="DD12" t="str">
            <v/>
          </cell>
          <cell r="EC12" t="str">
            <v xml:space="preserve"> </v>
          </cell>
          <cell r="ED12" t="str">
            <v xml:space="preserve"> </v>
          </cell>
          <cell r="EE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H12" t="str">
            <v xml:space="preserve"> </v>
          </cell>
          <cell r="EI12" t="str">
            <v xml:space="preserve"> </v>
          </cell>
          <cell r="EJ12" t="str">
            <v xml:space="preserve"> </v>
          </cell>
          <cell r="EK12" t="str">
            <v xml:space="preserve"> </v>
          </cell>
          <cell r="EL12" t="str">
            <v xml:space="preserve"> </v>
          </cell>
          <cell r="EM12" t="str">
            <v xml:space="preserve"> </v>
          </cell>
          <cell r="EN12" t="str">
            <v xml:space="preserve"> </v>
          </cell>
          <cell r="EO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R12" t="str">
            <v xml:space="preserve"> </v>
          </cell>
          <cell r="ES12" t="str">
            <v xml:space="preserve"> </v>
          </cell>
          <cell r="ET12" t="str">
            <v xml:space="preserve"> </v>
          </cell>
          <cell r="EU12" t="str">
            <v xml:space="preserve"> </v>
          </cell>
          <cell r="EV12" t="str">
            <v xml:space="preserve"> </v>
          </cell>
          <cell r="EW12" t="str">
            <v xml:space="preserve"> </v>
          </cell>
          <cell r="EX12" t="str">
            <v xml:space="preserve"> </v>
          </cell>
          <cell r="EY12" t="str">
            <v xml:space="preserve"> </v>
          </cell>
          <cell r="EZ12" t="str">
            <v xml:space="preserve"> </v>
          </cell>
          <cell r="FA12">
            <v>0</v>
          </cell>
          <cell r="FB12" t="str">
            <v xml:space="preserve">       </v>
          </cell>
          <cell r="FC12">
            <v>0</v>
          </cell>
          <cell r="FD12" t="str">
            <v xml:space="preserve">       </v>
          </cell>
          <cell r="FE12">
            <v>0</v>
          </cell>
          <cell r="FF12" t="str">
            <v xml:space="preserve">       </v>
          </cell>
          <cell r="FG12">
            <v>0</v>
          </cell>
          <cell r="FH12" t="str">
            <v xml:space="preserve">       </v>
          </cell>
          <cell r="FI12">
            <v>0</v>
          </cell>
          <cell r="FJ12" t="str">
            <v xml:space="preserve">       </v>
          </cell>
          <cell r="FK12">
            <v>0</v>
          </cell>
          <cell r="FL12" t="str">
            <v xml:space="preserve">       </v>
          </cell>
          <cell r="FM12">
            <v>0</v>
          </cell>
          <cell r="FN12" t="e">
            <v>#NUM!</v>
          </cell>
          <cell r="FO12" t="str">
            <v/>
          </cell>
          <cell r="FP12" t="e">
            <v>#NUM!</v>
          </cell>
          <cell r="FQ12" t="e">
            <v>#NUM!</v>
          </cell>
          <cell r="FR12" t="e">
            <v>#NUM!</v>
          </cell>
          <cell r="FS12" t="e">
            <v>#NUM!</v>
          </cell>
          <cell r="FT12" t="e">
            <v>#NUM!</v>
          </cell>
          <cell r="FU12" t="e">
            <v>#NUM!</v>
          </cell>
          <cell r="FW12">
            <v>1</v>
          </cell>
          <cell r="FX12" t="str">
            <v>PNIEB</v>
          </cell>
          <cell r="FY12" t="e">
            <v>#NUM!</v>
          </cell>
          <cell r="FZ12" t="str">
            <v>PNIEB</v>
          </cell>
          <cell r="GA12" t="str">
            <v>Programa Nacional de Inglés en Educación Básica</v>
          </cell>
          <cell r="GB12" t="e">
            <v>#NUM!</v>
          </cell>
          <cell r="GC12" t="e">
            <v>#NUM!</v>
          </cell>
          <cell r="GD12" t="str">
            <v>M</v>
          </cell>
          <cell r="GE12" t="str">
            <v>el asesor externo, el C.</v>
          </cell>
          <cell r="GF12" t="str">
            <v>El Profesionista</v>
          </cell>
          <cell r="GG12" t="str">
            <v>1° de septiembre</v>
          </cell>
          <cell r="GH12" t="str">
            <v>31 de diciembre</v>
          </cell>
          <cell r="GI12">
            <v>4</v>
          </cell>
          <cell r="GJ12">
            <v>20</v>
          </cell>
          <cell r="GK12">
            <v>2880</v>
          </cell>
          <cell r="GL12" t="str">
            <v>Dos mil ochocientos ochenta</v>
          </cell>
          <cell r="GM12">
            <v>1440</v>
          </cell>
          <cell r="GN12" t="str">
            <v>Mil cuatrocientos cuarenta</v>
          </cell>
          <cell r="GO12" t="str">
            <v>la escuela</v>
          </cell>
          <cell r="GP12" t="str">
            <v>Felipe Pescador</v>
          </cell>
          <cell r="GQ12" t="str">
            <v>con clave</v>
          </cell>
          <cell r="GR12" t="str">
            <v>10DPR1290R</v>
          </cell>
          <cell r="GS12" t="str">
            <v>ubicada en</v>
          </cell>
          <cell r="GT12" t="str">
            <v>C. Eusebio Arreola No. 308 Col. Benjamín  Méndez C.P. 34020</v>
          </cell>
          <cell r="GU12" t="str">
            <v xml:space="preserve"> </v>
          </cell>
          <cell r="GV12" t="e">
            <v>#NUM!</v>
          </cell>
          <cell r="GW12" t="str">
            <v xml:space="preserve"> </v>
          </cell>
          <cell r="GX12" t="e">
            <v>#NUM!</v>
          </cell>
          <cell r="GY12" t="str">
            <v xml:space="preserve"> </v>
          </cell>
          <cell r="GZ12" t="e">
            <v>#NUM!</v>
          </cell>
          <cell r="HA12" t="str">
            <v>la escuela Felipe Pescador con clave 10DPR1290R ubicada en C. Eusebio Arreola No. 308 Col. Benjamín Méndez C.P. 34020</v>
          </cell>
        </row>
        <row r="13">
          <cell r="A13">
            <v>316</v>
          </cell>
          <cell r="B13">
            <v>41518</v>
          </cell>
          <cell r="C13" t="e">
            <v>#N/A</v>
          </cell>
          <cell r="D13" t="str">
            <v>PNIEB</v>
          </cell>
          <cell r="E13" t="str">
            <v>ASIGNADO</v>
          </cell>
          <cell r="F13" t="str">
            <v>1° de Septiembre</v>
          </cell>
          <cell r="G13" t="str">
            <v>Beatriz Maricela Sierra Piedra</v>
          </cell>
          <cell r="H13" t="str">
            <v>C. Deneb No. 118 Fracc Villas del Guadiana V C.P. 34229</v>
          </cell>
          <cell r="I13" t="str">
            <v>SIPB870627MDGRDT04</v>
          </cell>
          <cell r="J13" t="str">
            <v>SIPB8706276H0</v>
          </cell>
          <cell r="K13" t="str">
            <v>Durango</v>
          </cell>
          <cell r="L13" t="str">
            <v>Dgo.</v>
          </cell>
          <cell r="R13" t="str">
            <v xml:space="preserve"> </v>
          </cell>
          <cell r="S13" t="str">
            <v xml:space="preserve"> </v>
          </cell>
          <cell r="T13" t="str">
            <v xml:space="preserve"> </v>
          </cell>
          <cell r="U13" t="str">
            <v xml:space="preserve"> </v>
          </cell>
          <cell r="V13" t="str">
            <v xml:space="preserve"> </v>
          </cell>
          <cell r="W13" t="str">
            <v/>
          </cell>
          <cell r="X13">
            <v>0</v>
          </cell>
          <cell r="Y13" t="str">
            <v>1A 2A 3A 4A 5A 6A</v>
          </cell>
          <cell r="Z13">
            <v>240</v>
          </cell>
          <cell r="AD13">
            <v>240</v>
          </cell>
          <cell r="AH13">
            <v>240</v>
          </cell>
          <cell r="AL13">
            <v>240</v>
          </cell>
          <cell r="AP13">
            <v>240</v>
          </cell>
          <cell r="AT13">
            <v>240</v>
          </cell>
          <cell r="AX13" t="str">
            <v>1A</v>
          </cell>
          <cell r="AY13" t="str">
            <v xml:space="preserve"> </v>
          </cell>
          <cell r="AZ13" t="str">
            <v xml:space="preserve"> </v>
          </cell>
          <cell r="BA13" t="str">
            <v xml:space="preserve"> </v>
          </cell>
          <cell r="BB13" t="str">
            <v>2A</v>
          </cell>
          <cell r="BC13" t="str">
            <v xml:space="preserve"> </v>
          </cell>
          <cell r="BD13" t="str">
            <v xml:space="preserve"> </v>
          </cell>
          <cell r="BE13" t="str">
            <v xml:space="preserve"> </v>
          </cell>
          <cell r="BF13" t="str">
            <v>3A</v>
          </cell>
          <cell r="BG13" t="str">
            <v xml:space="preserve"> </v>
          </cell>
          <cell r="BH13" t="str">
            <v xml:space="preserve"> </v>
          </cell>
          <cell r="BI13" t="str">
            <v xml:space="preserve"> </v>
          </cell>
          <cell r="BJ13" t="str">
            <v>4A</v>
          </cell>
          <cell r="BK13" t="str">
            <v xml:space="preserve"> </v>
          </cell>
          <cell r="BL13" t="str">
            <v xml:space="preserve"> </v>
          </cell>
          <cell r="BM13" t="str">
            <v xml:space="preserve"> </v>
          </cell>
          <cell r="BN13" t="str">
            <v>5A</v>
          </cell>
          <cell r="BO13" t="str">
            <v xml:space="preserve"> </v>
          </cell>
          <cell r="BP13" t="str">
            <v xml:space="preserve"> </v>
          </cell>
          <cell r="BQ13" t="str">
            <v xml:space="preserve"> </v>
          </cell>
          <cell r="BR13" t="str">
            <v>6A</v>
          </cell>
          <cell r="BS13" t="str">
            <v xml:space="preserve"> </v>
          </cell>
          <cell r="BT13" t="str">
            <v xml:space="preserve"> </v>
          </cell>
          <cell r="BU13" t="str">
            <v xml:space="preserve"> </v>
          </cell>
          <cell r="BV13">
            <v>6</v>
          </cell>
          <cell r="BW13" t="str">
            <v xml:space="preserve">1A      </v>
          </cell>
          <cell r="BX13">
            <v>1</v>
          </cell>
          <cell r="BY13" t="str">
            <v xml:space="preserve">2A      </v>
          </cell>
          <cell r="BZ13">
            <v>1</v>
          </cell>
          <cell r="CA13" t="str">
            <v xml:space="preserve">3A      </v>
          </cell>
          <cell r="CB13">
            <v>1</v>
          </cell>
          <cell r="CC13" t="str">
            <v xml:space="preserve">4A      </v>
          </cell>
          <cell r="CD13">
            <v>1</v>
          </cell>
          <cell r="CE13" t="str">
            <v xml:space="preserve">5A      </v>
          </cell>
          <cell r="CF13">
            <v>1</v>
          </cell>
          <cell r="CG13" t="str">
            <v xml:space="preserve">6A      </v>
          </cell>
          <cell r="CH13">
            <v>1</v>
          </cell>
          <cell r="CI13">
            <v>240</v>
          </cell>
          <cell r="CJ13" t="str">
            <v>1A 2A 3A 4A 5A 6A</v>
          </cell>
          <cell r="CK13" t="str">
            <v>No. 13 Prof. José Ignacio Soto</v>
          </cell>
          <cell r="CL13" t="str">
            <v>10EPR0107V</v>
          </cell>
          <cell r="CM13" t="str">
            <v>MATUTINO</v>
          </cell>
          <cell r="CN13" t="str">
            <v>C. Pereyra No. 109 Ote. Zona  Centro C.P. 34000</v>
          </cell>
          <cell r="CO13" t="str">
            <v>Durango</v>
          </cell>
          <cell r="CP13" t="str">
            <v xml:space="preserve">Victoria de Durango </v>
          </cell>
          <cell r="CR13">
            <v>535</v>
          </cell>
          <cell r="CW13" t="str">
            <v>3A</v>
          </cell>
          <cell r="CX13" t="str">
            <v xml:space="preserve"> </v>
          </cell>
          <cell r="CY13" t="str">
            <v xml:space="preserve"> </v>
          </cell>
          <cell r="CZ13" t="str">
            <v xml:space="preserve"> </v>
          </cell>
          <cell r="DA13" t="str">
            <v xml:space="preserve"> </v>
          </cell>
          <cell r="DB13" t="str">
            <v>3A</v>
          </cell>
          <cell r="DC13">
            <v>1</v>
          </cell>
          <cell r="DD13" t="str">
            <v/>
          </cell>
          <cell r="EC13" t="str">
            <v xml:space="preserve"> </v>
          </cell>
          <cell r="ED13" t="str">
            <v xml:space="preserve"> </v>
          </cell>
          <cell r="EE13" t="str">
            <v xml:space="preserve"> </v>
          </cell>
          <cell r="EF13" t="str">
            <v xml:space="preserve"> </v>
          </cell>
          <cell r="EG13" t="str">
            <v xml:space="preserve"> </v>
          </cell>
          <cell r="EH13" t="str">
            <v xml:space="preserve"> </v>
          </cell>
          <cell r="EI13" t="str">
            <v xml:space="preserve"> </v>
          </cell>
          <cell r="EJ13" t="str">
            <v xml:space="preserve"> </v>
          </cell>
          <cell r="EK13" t="str">
            <v xml:space="preserve"> </v>
          </cell>
          <cell r="EL13" t="str">
            <v xml:space="preserve"> </v>
          </cell>
          <cell r="EM13" t="str">
            <v xml:space="preserve"> </v>
          </cell>
          <cell r="EN13" t="str">
            <v xml:space="preserve"> </v>
          </cell>
          <cell r="EO13" t="str">
            <v xml:space="preserve"> </v>
          </cell>
          <cell r="EP13" t="str">
            <v xml:space="preserve"> </v>
          </cell>
          <cell r="EQ13" t="str">
            <v xml:space="preserve"> </v>
          </cell>
          <cell r="ER13" t="str">
            <v xml:space="preserve"> </v>
          </cell>
          <cell r="ES13" t="str">
            <v xml:space="preserve"> </v>
          </cell>
          <cell r="ET13" t="str">
            <v xml:space="preserve"> </v>
          </cell>
          <cell r="EU13" t="str">
            <v xml:space="preserve"> </v>
          </cell>
          <cell r="EV13" t="str">
            <v xml:space="preserve"> </v>
          </cell>
          <cell r="EW13" t="str">
            <v xml:space="preserve"> </v>
          </cell>
          <cell r="EX13" t="str">
            <v xml:space="preserve"> </v>
          </cell>
          <cell r="EY13" t="str">
            <v xml:space="preserve"> </v>
          </cell>
          <cell r="EZ13" t="str">
            <v xml:space="preserve"> </v>
          </cell>
          <cell r="FA13">
            <v>1</v>
          </cell>
          <cell r="FB13" t="str">
            <v xml:space="preserve">       </v>
          </cell>
          <cell r="FC13">
            <v>0</v>
          </cell>
          <cell r="FD13" t="str">
            <v xml:space="preserve">       </v>
          </cell>
          <cell r="FE13">
            <v>0</v>
          </cell>
          <cell r="FF13" t="str">
            <v xml:space="preserve">       </v>
          </cell>
          <cell r="FG13">
            <v>0</v>
          </cell>
          <cell r="FH13" t="str">
            <v xml:space="preserve">       </v>
          </cell>
          <cell r="FI13">
            <v>0</v>
          </cell>
          <cell r="FJ13" t="str">
            <v xml:space="preserve">       </v>
          </cell>
          <cell r="FK13">
            <v>0</v>
          </cell>
          <cell r="FL13" t="str">
            <v xml:space="preserve">       </v>
          </cell>
          <cell r="FM13">
            <v>0</v>
          </cell>
          <cell r="FN13">
            <v>535</v>
          </cell>
          <cell r="FO13" t="str">
            <v>3A</v>
          </cell>
          <cell r="FP13" t="str">
            <v>Profa. María Martínez de Guzmán</v>
          </cell>
          <cell r="FQ13" t="str">
            <v>10EJN0023X</v>
          </cell>
          <cell r="FR13" t="str">
            <v>MATUTINO</v>
          </cell>
          <cell r="FS13" t="str">
            <v>C. Pereyra No. 109-B Oriente Zona Centro C.P. 34000</v>
          </cell>
          <cell r="FT13" t="str">
            <v>Durango</v>
          </cell>
          <cell r="FU13" t="str">
            <v xml:space="preserve">Victoria de Durango </v>
          </cell>
          <cell r="FW13">
            <v>2</v>
          </cell>
          <cell r="FX13" t="str">
            <v>PNIEB</v>
          </cell>
          <cell r="FY13" t="str">
            <v>PNIEB</v>
          </cell>
          <cell r="FZ13" t="str">
            <v>PNIEB</v>
          </cell>
          <cell r="GA13" t="str">
            <v>Programa Nacional de Inglés en Educación Básica</v>
          </cell>
          <cell r="GB13" t="str">
            <v>PNIEB</v>
          </cell>
          <cell r="GC13" t="str">
            <v>Programa Nacional de Inglés en Educación Básica</v>
          </cell>
          <cell r="GD13" t="str">
            <v>F</v>
          </cell>
          <cell r="GE13" t="str">
            <v>la asesora externa, la C.</v>
          </cell>
          <cell r="GF13" t="str">
            <v>La Profesionista</v>
          </cell>
          <cell r="GG13" t="str">
            <v>1° de septiembre</v>
          </cell>
          <cell r="GH13" t="str">
            <v>31 de diciembre</v>
          </cell>
          <cell r="GI13">
            <v>7</v>
          </cell>
          <cell r="GJ13">
            <v>35</v>
          </cell>
          <cell r="GK13">
            <v>5040</v>
          </cell>
          <cell r="GL13" t="str">
            <v>Cinco mil cuarenta</v>
          </cell>
          <cell r="GM13">
            <v>2520</v>
          </cell>
          <cell r="GN13" t="str">
            <v>Dos mil quinientos veinte</v>
          </cell>
          <cell r="GO13" t="str">
            <v>las escuelas</v>
          </cell>
          <cell r="GP13" t="str">
            <v>No. 13 Prof. José Ignacio Soto</v>
          </cell>
          <cell r="GQ13" t="str">
            <v>con clave</v>
          </cell>
          <cell r="GR13" t="str">
            <v>10EPR0107V</v>
          </cell>
          <cell r="GS13" t="str">
            <v>ubicada en</v>
          </cell>
          <cell r="GT13" t="str">
            <v>C. Pereyra No. 109 Ote. Zona  Centro C.P. 34000</v>
          </cell>
          <cell r="GU13" t="str">
            <v>y</v>
          </cell>
          <cell r="GV13" t="str">
            <v>Profa. María Martínez de Guzmán</v>
          </cell>
          <cell r="GW13" t="str">
            <v>con clave</v>
          </cell>
          <cell r="GX13" t="str">
            <v>10EJN0023X</v>
          </cell>
          <cell r="GY13" t="str">
            <v>ubicada en</v>
          </cell>
          <cell r="GZ13" t="str">
            <v>C. Pereyra No. 109-B Oriente Zona Centro C.P. 34000</v>
          </cell>
          <cell r="HA13" t="str">
            <v>las escuelas No. 13 Prof. José Ignacio Soto con clave 10EPR0107V ubicada en C. Pereyra No. 109 Ote. Zona Centro C.P. 34000 y Profa. María Martínez de Guzmán con clave 10EJN0023X ubicada en C. Pereyra No. 109-B Oriente Zona Centro C.P. 34000</v>
          </cell>
        </row>
        <row r="14">
          <cell r="A14">
            <v>967</v>
          </cell>
          <cell r="B14">
            <v>41518</v>
          </cell>
          <cell r="C14" t="str">
            <v>ACTIVO</v>
          </cell>
          <cell r="D14" t="str">
            <v>PIP</v>
          </cell>
          <cell r="E14" t="str">
            <v>ASIGNADO</v>
          </cell>
          <cell r="F14" t="str">
            <v>1° de Septiembre</v>
          </cell>
          <cell r="G14" t="str">
            <v>Beick Guzmán Maríana Noemi</v>
          </cell>
          <cell r="H14" t="str">
            <v>C. Sin Nombre S/N Col. Granjas del Rio C.P. 00000</v>
          </cell>
          <cell r="I14" t="str">
            <v>BEGM920306MDGCZR08</v>
          </cell>
          <cell r="J14" t="str">
            <v>BEGM920306UFA</v>
          </cell>
          <cell r="K14" t="str">
            <v>Durango</v>
          </cell>
          <cell r="L14" t="str">
            <v>Dgo.</v>
          </cell>
          <cell r="R14" t="str">
            <v xml:space="preserve"> </v>
          </cell>
          <cell r="S14" t="str">
            <v xml:space="preserve"> 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  <cell r="W14" t="str">
            <v/>
          </cell>
          <cell r="X14">
            <v>0</v>
          </cell>
          <cell r="Y14" t="str">
            <v>4A 5A 5B 6A 6B</v>
          </cell>
          <cell r="AL14">
            <v>121</v>
          </cell>
          <cell r="AP14">
            <v>121</v>
          </cell>
          <cell r="AQ14">
            <v>121</v>
          </cell>
          <cell r="AT14">
            <v>121</v>
          </cell>
          <cell r="AU14">
            <v>121</v>
          </cell>
          <cell r="AX14" t="str">
            <v xml:space="preserve"> </v>
          </cell>
          <cell r="AY14" t="str">
            <v xml:space="preserve"> </v>
          </cell>
          <cell r="AZ14" t="str">
            <v xml:space="preserve"> </v>
          </cell>
          <cell r="BA14" t="str">
            <v xml:space="preserve"> </v>
          </cell>
          <cell r="BB14" t="str">
            <v xml:space="preserve"> </v>
          </cell>
          <cell r="BC14" t="str">
            <v xml:space="preserve"> </v>
          </cell>
          <cell r="BD14" t="str">
            <v xml:space="preserve"> </v>
          </cell>
          <cell r="BE14" t="str">
            <v xml:space="preserve"> </v>
          </cell>
          <cell r="BF14" t="str">
            <v xml:space="preserve"> </v>
          </cell>
          <cell r="BG14" t="str">
            <v xml:space="preserve"> </v>
          </cell>
          <cell r="BH14" t="str">
            <v xml:space="preserve"> </v>
          </cell>
          <cell r="BI14" t="str">
            <v xml:space="preserve"> </v>
          </cell>
          <cell r="BJ14" t="str">
            <v>4A</v>
          </cell>
          <cell r="BK14" t="str">
            <v xml:space="preserve"> </v>
          </cell>
          <cell r="BL14" t="str">
            <v xml:space="preserve"> </v>
          </cell>
          <cell r="BM14" t="str">
            <v xml:space="preserve"> </v>
          </cell>
          <cell r="BN14" t="str">
            <v>5A</v>
          </cell>
          <cell r="BO14" t="str">
            <v>5B</v>
          </cell>
          <cell r="BP14" t="str">
            <v xml:space="preserve"> </v>
          </cell>
          <cell r="BQ14" t="str">
            <v xml:space="preserve"> </v>
          </cell>
          <cell r="BR14" t="str">
            <v>6A</v>
          </cell>
          <cell r="BS14" t="str">
            <v>6B</v>
          </cell>
          <cell r="BT14" t="str">
            <v xml:space="preserve"> </v>
          </cell>
          <cell r="BU14" t="str">
            <v xml:space="preserve"> </v>
          </cell>
          <cell r="BV14">
            <v>5</v>
          </cell>
          <cell r="BW14" t="str">
            <v xml:space="preserve">       </v>
          </cell>
          <cell r="BX14">
            <v>0</v>
          </cell>
          <cell r="BY14" t="str">
            <v xml:space="preserve">       </v>
          </cell>
          <cell r="BZ14">
            <v>0</v>
          </cell>
          <cell r="CA14" t="str">
            <v xml:space="preserve">       </v>
          </cell>
          <cell r="CB14">
            <v>0</v>
          </cell>
          <cell r="CC14" t="str">
            <v xml:space="preserve">4A      </v>
          </cell>
          <cell r="CD14">
            <v>1</v>
          </cell>
          <cell r="CE14" t="str">
            <v xml:space="preserve">5A 5B    </v>
          </cell>
          <cell r="CF14">
            <v>2</v>
          </cell>
          <cell r="CG14" t="str">
            <v xml:space="preserve">6A 6B    </v>
          </cell>
          <cell r="CH14">
            <v>2</v>
          </cell>
          <cell r="CI14">
            <v>121</v>
          </cell>
          <cell r="CJ14" t="str">
            <v>4A 5A 5B 6A 6B</v>
          </cell>
          <cell r="CK14" t="str">
            <v>General Lázaro Cárdenas Vesp.</v>
          </cell>
          <cell r="CL14" t="str">
            <v>10DPR0355D</v>
          </cell>
          <cell r="CM14" t="str">
            <v>VESPERTINO</v>
          </cell>
          <cell r="CN14" t="str">
            <v>C. Servicios Públicos No. 107 Col. Guadalupe Victoria INFONAVIT C.P. 34220</v>
          </cell>
          <cell r="CO14" t="str">
            <v>Durango</v>
          </cell>
          <cell r="CP14" t="str">
            <v xml:space="preserve">Victoria de Durango </v>
          </cell>
          <cell r="CW14" t="str">
            <v xml:space="preserve"> </v>
          </cell>
          <cell r="CX14" t="str">
            <v xml:space="preserve"> </v>
          </cell>
          <cell r="CY14" t="str">
            <v xml:space="preserve"> </v>
          </cell>
          <cell r="CZ14" t="str">
            <v xml:space="preserve"> </v>
          </cell>
          <cell r="DA14" t="str">
            <v xml:space="preserve"> </v>
          </cell>
          <cell r="DB14" t="str">
            <v/>
          </cell>
          <cell r="DC14">
            <v>0</v>
          </cell>
          <cell r="EC14" t="str">
            <v xml:space="preserve"> </v>
          </cell>
          <cell r="ED14" t="str">
            <v xml:space="preserve"> </v>
          </cell>
          <cell r="EE14" t="str">
            <v xml:space="preserve"> </v>
          </cell>
          <cell r="EF14" t="str">
            <v xml:space="preserve"> </v>
          </cell>
          <cell r="EG14" t="str">
            <v xml:space="preserve"> </v>
          </cell>
          <cell r="EH14" t="str">
            <v xml:space="preserve"> </v>
          </cell>
          <cell r="EI14" t="str">
            <v xml:space="preserve"> </v>
          </cell>
          <cell r="EJ14" t="str">
            <v xml:space="preserve"> </v>
          </cell>
          <cell r="EK14" t="str">
            <v xml:space="preserve"> </v>
          </cell>
          <cell r="EL14" t="str">
            <v xml:space="preserve"> </v>
          </cell>
          <cell r="EM14" t="str">
            <v xml:space="preserve"> </v>
          </cell>
          <cell r="EN14" t="str">
            <v xml:space="preserve"> </v>
          </cell>
          <cell r="EO14" t="str">
            <v xml:space="preserve"> </v>
          </cell>
          <cell r="EP14" t="str">
            <v xml:space="preserve"> </v>
          </cell>
          <cell r="EQ14" t="str">
            <v xml:space="preserve"> </v>
          </cell>
          <cell r="ER14" t="str">
            <v xml:space="preserve"> </v>
          </cell>
          <cell r="ES14" t="str">
            <v xml:space="preserve"> </v>
          </cell>
          <cell r="ET14" t="str">
            <v xml:space="preserve"> </v>
          </cell>
          <cell r="EU14" t="str">
            <v xml:space="preserve"> </v>
          </cell>
          <cell r="EV14" t="str">
            <v xml:space="preserve"> </v>
          </cell>
          <cell r="EW14" t="str">
            <v xml:space="preserve"> </v>
          </cell>
          <cell r="EX14" t="str">
            <v xml:space="preserve"> </v>
          </cell>
          <cell r="EY14" t="str">
            <v xml:space="preserve"> </v>
          </cell>
          <cell r="EZ14" t="str">
            <v xml:space="preserve"> </v>
          </cell>
          <cell r="FA14">
            <v>0</v>
          </cell>
          <cell r="FB14" t="str">
            <v xml:space="preserve">       </v>
          </cell>
          <cell r="FC14">
            <v>0</v>
          </cell>
          <cell r="FD14" t="str">
            <v xml:space="preserve">       </v>
          </cell>
          <cell r="FE14">
            <v>0</v>
          </cell>
          <cell r="FF14" t="str">
            <v xml:space="preserve">       </v>
          </cell>
          <cell r="FG14">
            <v>0</v>
          </cell>
          <cell r="FH14" t="str">
            <v xml:space="preserve">       </v>
          </cell>
          <cell r="FI14">
            <v>0</v>
          </cell>
          <cell r="FJ14" t="str">
            <v xml:space="preserve">       </v>
          </cell>
          <cell r="FK14">
            <v>0</v>
          </cell>
          <cell r="FL14" t="str">
            <v xml:space="preserve">       </v>
          </cell>
          <cell r="FM14">
            <v>0</v>
          </cell>
          <cell r="FN14" t="e">
            <v>#NUM!</v>
          </cell>
          <cell r="FO14" t="str">
            <v/>
          </cell>
          <cell r="FP14" t="e">
            <v>#NUM!</v>
          </cell>
          <cell r="FQ14" t="e">
            <v>#NUM!</v>
          </cell>
          <cell r="FR14" t="e">
            <v>#NUM!</v>
          </cell>
          <cell r="FS14" t="e">
            <v>#NUM!</v>
          </cell>
          <cell r="FT14" t="e">
            <v>#NUM!</v>
          </cell>
          <cell r="FU14" t="e">
            <v>#NUM!</v>
          </cell>
          <cell r="FW14">
            <v>1</v>
          </cell>
          <cell r="FX14" t="str">
            <v>PIP</v>
          </cell>
          <cell r="FY14" t="e">
            <v>#NUM!</v>
          </cell>
          <cell r="FZ14" t="str">
            <v>PIP</v>
          </cell>
          <cell r="GA14" t="str">
            <v>Programa de Inglés en Escuelas Primarias del Estado de Durango</v>
          </cell>
          <cell r="GB14" t="e">
            <v>#NUM!</v>
          </cell>
          <cell r="GC14" t="e">
            <v>#NUM!</v>
          </cell>
          <cell r="GD14" t="str">
            <v>F</v>
          </cell>
          <cell r="GE14" t="str">
            <v>la asesora externa, la C.</v>
          </cell>
          <cell r="GF14" t="str">
            <v>La Profesionista</v>
          </cell>
          <cell r="GG14" t="str">
            <v>1° de septiembre</v>
          </cell>
          <cell r="GH14" t="str">
            <v>31 de diciembre</v>
          </cell>
          <cell r="GI14">
            <v>5</v>
          </cell>
          <cell r="GJ14">
            <v>25</v>
          </cell>
          <cell r="GK14">
            <v>3600</v>
          </cell>
          <cell r="GL14" t="str">
            <v>Tres mil seiscientos</v>
          </cell>
          <cell r="GM14">
            <v>1800</v>
          </cell>
          <cell r="GN14" t="str">
            <v>Mil ochocientos</v>
          </cell>
          <cell r="GO14" t="str">
            <v>la escuela</v>
          </cell>
          <cell r="GP14" t="str">
            <v>General Lázaro Cárdenas Vesp.</v>
          </cell>
          <cell r="GQ14" t="str">
            <v>con clave</v>
          </cell>
          <cell r="GR14" t="str">
            <v>10DPR0355D</v>
          </cell>
          <cell r="GS14" t="str">
            <v>ubicada en</v>
          </cell>
          <cell r="GT14" t="str">
            <v>C. Servicios Públicos No. 107 Col. Guadalupe Victoria INFONAVIT C.P. 34220</v>
          </cell>
          <cell r="GU14" t="str">
            <v xml:space="preserve"> </v>
          </cell>
          <cell r="GV14" t="e">
            <v>#NUM!</v>
          </cell>
          <cell r="GW14" t="str">
            <v xml:space="preserve"> </v>
          </cell>
          <cell r="GX14" t="e">
            <v>#NUM!</v>
          </cell>
          <cell r="GY14" t="str">
            <v xml:space="preserve"> </v>
          </cell>
          <cell r="GZ14" t="e">
            <v>#NUM!</v>
          </cell>
          <cell r="HA14" t="str">
            <v>la escuela General Lázaro Cárdenas Vesp. con clave 10DPR0355D ubicada en C. Servicios Públicos No. 107 Col. Guadalupe Victoria INFONAVIT C.P. 34220</v>
          </cell>
        </row>
        <row r="15">
          <cell r="A15">
            <v>616</v>
          </cell>
          <cell r="B15">
            <v>616</v>
          </cell>
          <cell r="C15">
            <v>616</v>
          </cell>
          <cell r="D15" t="str">
            <v>PNIEB</v>
          </cell>
          <cell r="E15" t="str">
            <v>ASIGNADO</v>
          </cell>
          <cell r="F15" t="str">
            <v>1° de Septiembre</v>
          </cell>
          <cell r="G15" t="str">
            <v>Brenda Karen Hernández Venegas</v>
          </cell>
          <cell r="H15" t="str">
            <v>C. Circuito Primavera No. 289 Fracc. La Providencia C.P. 34000</v>
          </cell>
          <cell r="I15" t="str">
            <v>HEVB840115MDGRNR00</v>
          </cell>
          <cell r="J15" t="str">
            <v>HEVB840115I64</v>
          </cell>
          <cell r="K15" t="str">
            <v>Durango</v>
          </cell>
          <cell r="L15" t="str">
            <v>Dgo.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V15" t="str">
            <v xml:space="preserve"> </v>
          </cell>
          <cell r="W15" t="str">
            <v/>
          </cell>
          <cell r="X15">
            <v>0</v>
          </cell>
          <cell r="Y15" t="str">
            <v>4A 4B 5A 5B 6A 6B</v>
          </cell>
          <cell r="AL15">
            <v>32</v>
          </cell>
          <cell r="AM15">
            <v>32</v>
          </cell>
          <cell r="AP15">
            <v>32</v>
          </cell>
          <cell r="AQ15">
            <v>32</v>
          </cell>
          <cell r="AT15">
            <v>32</v>
          </cell>
          <cell r="AU15">
            <v>32</v>
          </cell>
          <cell r="AX15" t="str">
            <v xml:space="preserve"> </v>
          </cell>
          <cell r="AY15" t="str">
            <v xml:space="preserve"> </v>
          </cell>
          <cell r="AZ15" t="str">
            <v xml:space="preserve"> </v>
          </cell>
          <cell r="BA15" t="str">
            <v xml:space="preserve"> </v>
          </cell>
          <cell r="BB15" t="str">
            <v xml:space="preserve"> </v>
          </cell>
          <cell r="BC15" t="str">
            <v xml:space="preserve"> </v>
          </cell>
          <cell r="BD15" t="str">
            <v xml:space="preserve"> </v>
          </cell>
          <cell r="BE15" t="str">
            <v xml:space="preserve"> </v>
          </cell>
          <cell r="BF15" t="str">
            <v xml:space="preserve"> </v>
          </cell>
          <cell r="BG15" t="str">
            <v xml:space="preserve"> </v>
          </cell>
          <cell r="BH15" t="str">
            <v xml:space="preserve"> </v>
          </cell>
          <cell r="BI15" t="str">
            <v xml:space="preserve"> </v>
          </cell>
          <cell r="BJ15" t="str">
            <v>4A</v>
          </cell>
          <cell r="BK15" t="str">
            <v>4B</v>
          </cell>
          <cell r="BL15" t="str">
            <v xml:space="preserve"> </v>
          </cell>
          <cell r="BM15" t="str">
            <v xml:space="preserve"> </v>
          </cell>
          <cell r="BN15" t="str">
            <v>5A</v>
          </cell>
          <cell r="BO15" t="str">
            <v>5B</v>
          </cell>
          <cell r="BP15" t="str">
            <v xml:space="preserve"> </v>
          </cell>
          <cell r="BQ15" t="str">
            <v xml:space="preserve"> </v>
          </cell>
          <cell r="BR15" t="str">
            <v>6A</v>
          </cell>
          <cell r="BS15" t="str">
            <v>6B</v>
          </cell>
          <cell r="BT15" t="str">
            <v xml:space="preserve"> </v>
          </cell>
          <cell r="BU15" t="str">
            <v xml:space="preserve"> </v>
          </cell>
          <cell r="BV15">
            <v>6</v>
          </cell>
          <cell r="BW15" t="str">
            <v xml:space="preserve">       </v>
          </cell>
          <cell r="BX15">
            <v>0</v>
          </cell>
          <cell r="BY15" t="str">
            <v xml:space="preserve">       </v>
          </cell>
          <cell r="BZ15">
            <v>0</v>
          </cell>
          <cell r="CA15" t="str">
            <v xml:space="preserve">       </v>
          </cell>
          <cell r="CB15">
            <v>0</v>
          </cell>
          <cell r="CC15" t="str">
            <v xml:space="preserve">4A 4B    </v>
          </cell>
          <cell r="CD15">
            <v>2</v>
          </cell>
          <cell r="CE15" t="str">
            <v xml:space="preserve">5A 5B    </v>
          </cell>
          <cell r="CF15">
            <v>2</v>
          </cell>
          <cell r="CG15" t="str">
            <v xml:space="preserve">6A 6B    </v>
          </cell>
          <cell r="CH15">
            <v>2</v>
          </cell>
          <cell r="CI15">
            <v>32</v>
          </cell>
          <cell r="CJ15" t="str">
            <v>4A 4B 5A 5B 6A 6B</v>
          </cell>
          <cell r="CK15" t="str">
            <v>No. 5 General Ignacio Zaragoza</v>
          </cell>
          <cell r="CL15" t="str">
            <v>10EPR0037Q</v>
          </cell>
          <cell r="CM15" t="str">
            <v>MATUTINO</v>
          </cell>
          <cell r="CN15" t="str">
            <v>Blvd. Domingo Arrieta No. 200 Col. El Refugio C.P. 34170</v>
          </cell>
          <cell r="CO15" t="str">
            <v>Durango</v>
          </cell>
          <cell r="CP15" t="str">
            <v xml:space="preserve">Victoria de Durango </v>
          </cell>
          <cell r="CW15" t="str">
            <v xml:space="preserve"> </v>
          </cell>
          <cell r="CX15" t="str">
            <v xml:space="preserve"> </v>
          </cell>
          <cell r="CY15" t="str">
            <v xml:space="preserve"> </v>
          </cell>
          <cell r="CZ15" t="str">
            <v xml:space="preserve"> </v>
          </cell>
          <cell r="DA15" t="str">
            <v xml:space="preserve"> </v>
          </cell>
          <cell r="DB15" t="str">
            <v/>
          </cell>
          <cell r="DC15">
            <v>0</v>
          </cell>
          <cell r="DD15" t="str">
            <v/>
          </cell>
          <cell r="EC15" t="str">
            <v xml:space="preserve"> </v>
          </cell>
          <cell r="ED15" t="str">
            <v xml:space="preserve"> </v>
          </cell>
          <cell r="EE15" t="str">
            <v xml:space="preserve"> </v>
          </cell>
          <cell r="EF15" t="str">
            <v xml:space="preserve"> </v>
          </cell>
          <cell r="EG15" t="str">
            <v xml:space="preserve"> </v>
          </cell>
          <cell r="EH15" t="str">
            <v xml:space="preserve"> </v>
          </cell>
          <cell r="EI15" t="str">
            <v xml:space="preserve"> </v>
          </cell>
          <cell r="EJ15" t="str">
            <v xml:space="preserve"> </v>
          </cell>
          <cell r="EK15" t="str">
            <v xml:space="preserve"> </v>
          </cell>
          <cell r="EL15" t="str">
            <v xml:space="preserve"> </v>
          </cell>
          <cell r="EM15" t="str">
            <v xml:space="preserve"> </v>
          </cell>
          <cell r="EN15" t="str">
            <v xml:space="preserve"> </v>
          </cell>
          <cell r="EO15" t="str">
            <v xml:space="preserve"> </v>
          </cell>
          <cell r="EP15" t="str">
            <v xml:space="preserve"> </v>
          </cell>
          <cell r="EQ15" t="str">
            <v xml:space="preserve"> </v>
          </cell>
          <cell r="ER15" t="str">
            <v xml:space="preserve"> </v>
          </cell>
          <cell r="ES15" t="str">
            <v xml:space="preserve"> </v>
          </cell>
          <cell r="ET15" t="str">
            <v xml:space="preserve"> </v>
          </cell>
          <cell r="EU15" t="str">
            <v xml:space="preserve"> </v>
          </cell>
          <cell r="EV15" t="str">
            <v xml:space="preserve"> </v>
          </cell>
          <cell r="EW15" t="str">
            <v xml:space="preserve"> </v>
          </cell>
          <cell r="EX15" t="str">
            <v xml:space="preserve"> </v>
          </cell>
          <cell r="EY15" t="str">
            <v xml:space="preserve"> </v>
          </cell>
          <cell r="EZ15" t="str">
            <v xml:space="preserve"> </v>
          </cell>
          <cell r="FA15">
            <v>0</v>
          </cell>
          <cell r="FB15" t="str">
            <v xml:space="preserve">       </v>
          </cell>
          <cell r="FC15">
            <v>0</v>
          </cell>
          <cell r="FD15" t="str">
            <v xml:space="preserve">       </v>
          </cell>
          <cell r="FE15">
            <v>0</v>
          </cell>
          <cell r="FF15" t="str">
            <v xml:space="preserve">       </v>
          </cell>
          <cell r="FG15">
            <v>0</v>
          </cell>
          <cell r="FH15" t="str">
            <v xml:space="preserve">       </v>
          </cell>
          <cell r="FI15">
            <v>0</v>
          </cell>
          <cell r="FJ15" t="str">
            <v xml:space="preserve">       </v>
          </cell>
          <cell r="FK15">
            <v>0</v>
          </cell>
          <cell r="FL15" t="str">
            <v xml:space="preserve">       </v>
          </cell>
          <cell r="FM15">
            <v>0</v>
          </cell>
          <cell r="FN15" t="e">
            <v>#NUM!</v>
          </cell>
          <cell r="FO15" t="str">
            <v/>
          </cell>
          <cell r="FP15" t="e">
            <v>#NUM!</v>
          </cell>
          <cell r="FQ15" t="e">
            <v>#NUM!</v>
          </cell>
          <cell r="FR15" t="e">
            <v>#NUM!</v>
          </cell>
          <cell r="FS15" t="e">
            <v>#NUM!</v>
          </cell>
          <cell r="FT15" t="e">
            <v>#NUM!</v>
          </cell>
          <cell r="FU15" t="e">
            <v>#NUM!</v>
          </cell>
          <cell r="FW15">
            <v>1</v>
          </cell>
          <cell r="FX15" t="str">
            <v>PNIEB</v>
          </cell>
          <cell r="FY15" t="e">
            <v>#NUM!</v>
          </cell>
          <cell r="FZ15" t="str">
            <v>PNIEB</v>
          </cell>
          <cell r="GA15" t="str">
            <v>Programa Nacional de Inglés en Educación Básica</v>
          </cell>
          <cell r="GB15" t="e">
            <v>#NUM!</v>
          </cell>
          <cell r="GC15" t="e">
            <v>#NUM!</v>
          </cell>
          <cell r="GD15" t="str">
            <v>F</v>
          </cell>
          <cell r="GE15" t="str">
            <v>la asesora externa, la C.</v>
          </cell>
          <cell r="GF15" t="str">
            <v>La Profesionista</v>
          </cell>
          <cell r="GG15" t="str">
            <v>1° de septiembre</v>
          </cell>
          <cell r="GH15" t="str">
            <v>31 de diciembre</v>
          </cell>
          <cell r="GI15">
            <v>6</v>
          </cell>
          <cell r="GJ15">
            <v>30</v>
          </cell>
          <cell r="GK15">
            <v>4320</v>
          </cell>
          <cell r="GL15" t="str">
            <v>Cuatro mil trescientos veinte</v>
          </cell>
          <cell r="GM15">
            <v>2160</v>
          </cell>
          <cell r="GN15" t="str">
            <v>Dos mil ciento sesenta</v>
          </cell>
          <cell r="GO15" t="str">
            <v>la escuela</v>
          </cell>
          <cell r="GP15" t="str">
            <v>No. 5 General Ignacio Zaragoza</v>
          </cell>
          <cell r="GQ15" t="str">
            <v>con clave</v>
          </cell>
          <cell r="GR15" t="str">
            <v>10EPR0037Q</v>
          </cell>
          <cell r="GS15" t="str">
            <v>ubicada en</v>
          </cell>
          <cell r="GT15" t="str">
            <v>Blvd. Domingo Arrieta No. 200 Col. El Refugio C.P. 34170</v>
          </cell>
          <cell r="GU15" t="str">
            <v xml:space="preserve"> </v>
          </cell>
          <cell r="GV15" t="e">
            <v>#NUM!</v>
          </cell>
          <cell r="GW15" t="str">
            <v xml:space="preserve"> </v>
          </cell>
          <cell r="GX15" t="e">
            <v>#NUM!</v>
          </cell>
          <cell r="GY15" t="str">
            <v xml:space="preserve"> </v>
          </cell>
          <cell r="GZ15" t="e">
            <v>#NUM!</v>
          </cell>
          <cell r="HA15" t="str">
            <v>la escuela No. 5 General Ignacio Zaragoza con clave 10EPR0037Q ubicada en Blvd. Domingo Arrieta No. 200 Col. El Refugio C.P. 34170</v>
          </cell>
        </row>
        <row r="16">
          <cell r="A16">
            <v>916</v>
          </cell>
          <cell r="B16">
            <v>916</v>
          </cell>
          <cell r="C16" t="e">
            <v>#N/A</v>
          </cell>
          <cell r="D16" t="str">
            <v>PNIEB</v>
          </cell>
          <cell r="E16" t="str">
            <v>ASIGNADO</v>
          </cell>
          <cell r="F16" t="str">
            <v>1° de Septiembre</v>
          </cell>
          <cell r="G16" t="str">
            <v>Carlos Alberto Juárez Valdéz</v>
          </cell>
          <cell r="H16" t="str">
            <v>C. Josefa Ortíz de Dominguez No. 502 Col. Francisco Zarco C.P.34210</v>
          </cell>
          <cell r="I16" t="str">
            <v>JUVC820213HBCRLR09</v>
          </cell>
          <cell r="J16" t="str">
            <v>JUVC820213HZ0</v>
          </cell>
          <cell r="K16" t="str">
            <v>Durango</v>
          </cell>
          <cell r="L16" t="str">
            <v>Dgo.</v>
          </cell>
          <cell r="R16" t="str">
            <v xml:space="preserve"> </v>
          </cell>
          <cell r="S16" t="str">
            <v xml:space="preserve"> </v>
          </cell>
          <cell r="T16" t="str">
            <v xml:space="preserve"> </v>
          </cell>
          <cell r="U16" t="str">
            <v xml:space="preserve"> </v>
          </cell>
          <cell r="V16" t="str">
            <v xml:space="preserve"> </v>
          </cell>
          <cell r="W16" t="str">
            <v/>
          </cell>
          <cell r="X16">
            <v>0</v>
          </cell>
          <cell r="Y16" t="str">
            <v>5A 5B 6A 6B</v>
          </cell>
          <cell r="AP16">
            <v>274</v>
          </cell>
          <cell r="AQ16">
            <v>274</v>
          </cell>
          <cell r="AT16">
            <v>274</v>
          </cell>
          <cell r="AU16">
            <v>274</v>
          </cell>
          <cell r="AX16" t="str">
            <v xml:space="preserve"> </v>
          </cell>
          <cell r="AY16" t="str">
            <v xml:space="preserve"> </v>
          </cell>
          <cell r="AZ16" t="str">
            <v xml:space="preserve"> </v>
          </cell>
          <cell r="BA16" t="str">
            <v xml:space="preserve"> </v>
          </cell>
          <cell r="BB16" t="str">
            <v xml:space="preserve"> </v>
          </cell>
          <cell r="BC16" t="str">
            <v xml:space="preserve"> </v>
          </cell>
          <cell r="BD16" t="str">
            <v xml:space="preserve"> </v>
          </cell>
          <cell r="BE16" t="str">
            <v xml:space="preserve"> </v>
          </cell>
          <cell r="BF16" t="str">
            <v xml:space="preserve"> </v>
          </cell>
          <cell r="BG16" t="str">
            <v xml:space="preserve"> </v>
          </cell>
          <cell r="BH16" t="str">
            <v xml:space="preserve"> </v>
          </cell>
          <cell r="BI16" t="str">
            <v xml:space="preserve"> </v>
          </cell>
          <cell r="BJ16" t="str">
            <v xml:space="preserve"> </v>
          </cell>
          <cell r="BK16" t="str">
            <v xml:space="preserve"> </v>
          </cell>
          <cell r="BL16" t="str">
            <v xml:space="preserve"> </v>
          </cell>
          <cell r="BM16" t="str">
            <v xml:space="preserve"> </v>
          </cell>
          <cell r="BN16" t="str">
            <v>5A</v>
          </cell>
          <cell r="BO16" t="str">
            <v>5B</v>
          </cell>
          <cell r="BP16" t="str">
            <v xml:space="preserve"> </v>
          </cell>
          <cell r="BQ16" t="str">
            <v xml:space="preserve"> </v>
          </cell>
          <cell r="BR16" t="str">
            <v>6A</v>
          </cell>
          <cell r="BS16" t="str">
            <v>6B</v>
          </cell>
          <cell r="BT16" t="str">
            <v xml:space="preserve"> </v>
          </cell>
          <cell r="BU16" t="str">
            <v xml:space="preserve"> </v>
          </cell>
          <cell r="BV16">
            <v>4</v>
          </cell>
          <cell r="BW16" t="str">
            <v xml:space="preserve">       </v>
          </cell>
          <cell r="BX16">
            <v>0</v>
          </cell>
          <cell r="BY16" t="str">
            <v xml:space="preserve">       </v>
          </cell>
          <cell r="BZ16">
            <v>0</v>
          </cell>
          <cell r="CA16" t="str">
            <v xml:space="preserve">       </v>
          </cell>
          <cell r="CB16">
            <v>0</v>
          </cell>
          <cell r="CC16" t="str">
            <v xml:space="preserve">       </v>
          </cell>
          <cell r="CD16">
            <v>0</v>
          </cell>
          <cell r="CE16" t="str">
            <v xml:space="preserve">5A 5B    </v>
          </cell>
          <cell r="CF16">
            <v>2</v>
          </cell>
          <cell r="CG16" t="str">
            <v xml:space="preserve">6A 6B    </v>
          </cell>
          <cell r="CH16">
            <v>2</v>
          </cell>
          <cell r="CI16">
            <v>274</v>
          </cell>
          <cell r="CJ16" t="str">
            <v>5A 5B 6A 6B</v>
          </cell>
          <cell r="CK16" t="str">
            <v>Profa. Petra Andrade Salmerón</v>
          </cell>
          <cell r="CL16" t="str">
            <v>10EPR0448S</v>
          </cell>
          <cell r="CM16" t="str">
            <v>MATUTINO</v>
          </cell>
          <cell r="CN16" t="str">
            <v>Cto. San José S/N Fracc. San Juan C.P. 34205</v>
          </cell>
          <cell r="CO16" t="str">
            <v>Durango</v>
          </cell>
          <cell r="CP16" t="str">
            <v xml:space="preserve">Victoria de Durango </v>
          </cell>
          <cell r="CW16" t="str">
            <v xml:space="preserve"> </v>
          </cell>
          <cell r="CX16" t="str">
            <v xml:space="preserve"> </v>
          </cell>
          <cell r="CY16" t="str">
            <v xml:space="preserve"> </v>
          </cell>
          <cell r="CZ16" t="str">
            <v xml:space="preserve"> </v>
          </cell>
          <cell r="DA16" t="str">
            <v xml:space="preserve"> </v>
          </cell>
          <cell r="DB16" t="str">
            <v/>
          </cell>
          <cell r="DC16">
            <v>0</v>
          </cell>
          <cell r="DD16" t="str">
            <v/>
          </cell>
          <cell r="EC16" t="str">
            <v xml:space="preserve"> </v>
          </cell>
          <cell r="ED16" t="str">
            <v xml:space="preserve"> </v>
          </cell>
          <cell r="EE16" t="str">
            <v xml:space="preserve"> </v>
          </cell>
          <cell r="EF16" t="str">
            <v xml:space="preserve"> </v>
          </cell>
          <cell r="EG16" t="str">
            <v xml:space="preserve"> </v>
          </cell>
          <cell r="EH16" t="str">
            <v xml:space="preserve"> </v>
          </cell>
          <cell r="EI16" t="str">
            <v xml:space="preserve"> </v>
          </cell>
          <cell r="EJ16" t="str">
            <v xml:space="preserve"> </v>
          </cell>
          <cell r="EK16" t="str">
            <v xml:space="preserve"> </v>
          </cell>
          <cell r="EL16" t="str">
            <v xml:space="preserve"> </v>
          </cell>
          <cell r="EM16" t="str">
            <v xml:space="preserve"> </v>
          </cell>
          <cell r="EN16" t="str">
            <v xml:space="preserve"> </v>
          </cell>
          <cell r="EO16" t="str">
            <v xml:space="preserve"> </v>
          </cell>
          <cell r="EP16" t="str">
            <v xml:space="preserve"> </v>
          </cell>
          <cell r="EQ16" t="str">
            <v xml:space="preserve"> </v>
          </cell>
          <cell r="ER16" t="str">
            <v xml:space="preserve"> </v>
          </cell>
          <cell r="ES16" t="str">
            <v xml:space="preserve"> </v>
          </cell>
          <cell r="ET16" t="str">
            <v xml:space="preserve"> </v>
          </cell>
          <cell r="EU16" t="str">
            <v xml:space="preserve"> </v>
          </cell>
          <cell r="EV16" t="str">
            <v xml:space="preserve"> </v>
          </cell>
          <cell r="EW16" t="str">
            <v xml:space="preserve"> </v>
          </cell>
          <cell r="EX16" t="str">
            <v xml:space="preserve"> </v>
          </cell>
          <cell r="EY16" t="str">
            <v xml:space="preserve"> </v>
          </cell>
          <cell r="EZ16" t="str">
            <v xml:space="preserve"> </v>
          </cell>
          <cell r="FA16">
            <v>0</v>
          </cell>
          <cell r="FB16" t="str">
            <v xml:space="preserve">       </v>
          </cell>
          <cell r="FC16">
            <v>0</v>
          </cell>
          <cell r="FD16" t="str">
            <v xml:space="preserve">       </v>
          </cell>
          <cell r="FE16">
            <v>0</v>
          </cell>
          <cell r="FF16" t="str">
            <v xml:space="preserve">       </v>
          </cell>
          <cell r="FG16">
            <v>0</v>
          </cell>
          <cell r="FH16" t="str">
            <v xml:space="preserve">       </v>
          </cell>
          <cell r="FI16">
            <v>0</v>
          </cell>
          <cell r="FJ16" t="str">
            <v xml:space="preserve">       </v>
          </cell>
          <cell r="FK16">
            <v>0</v>
          </cell>
          <cell r="FL16" t="str">
            <v xml:space="preserve">       </v>
          </cell>
          <cell r="FM16">
            <v>0</v>
          </cell>
          <cell r="FN16" t="e">
            <v>#NUM!</v>
          </cell>
          <cell r="FO16" t="str">
            <v/>
          </cell>
          <cell r="FP16" t="e">
            <v>#NUM!</v>
          </cell>
          <cell r="FQ16" t="e">
            <v>#NUM!</v>
          </cell>
          <cell r="FR16" t="e">
            <v>#NUM!</v>
          </cell>
          <cell r="FS16" t="e">
            <v>#NUM!</v>
          </cell>
          <cell r="FT16" t="e">
            <v>#NUM!</v>
          </cell>
          <cell r="FU16" t="e">
            <v>#NUM!</v>
          </cell>
          <cell r="FW16">
            <v>1</v>
          </cell>
          <cell r="FX16" t="str">
            <v>PNIEB</v>
          </cell>
          <cell r="FY16" t="e">
            <v>#NUM!</v>
          </cell>
          <cell r="FZ16" t="str">
            <v>PNIEB</v>
          </cell>
          <cell r="GA16" t="str">
            <v>Programa Nacional de Inglés en Educación Básica</v>
          </cell>
          <cell r="GB16" t="e">
            <v>#NUM!</v>
          </cell>
          <cell r="GC16" t="e">
            <v>#NUM!</v>
          </cell>
          <cell r="GD16" t="str">
            <v>M</v>
          </cell>
          <cell r="GE16" t="str">
            <v>el asesor externo, el C.</v>
          </cell>
          <cell r="GF16" t="str">
            <v>El Profesionista</v>
          </cell>
          <cell r="GG16" t="str">
            <v>1° de septiembre</v>
          </cell>
          <cell r="GH16" t="str">
            <v>31 de diciembre</v>
          </cell>
          <cell r="GI16">
            <v>4</v>
          </cell>
          <cell r="GJ16">
            <v>20</v>
          </cell>
          <cell r="GK16">
            <v>2880</v>
          </cell>
          <cell r="GL16" t="str">
            <v>Dos mil ochocientos ochenta</v>
          </cell>
          <cell r="GM16">
            <v>1440</v>
          </cell>
          <cell r="GN16" t="str">
            <v>Mil cuatrocientos cuarenta</v>
          </cell>
          <cell r="GO16" t="str">
            <v>la escuela</v>
          </cell>
          <cell r="GP16" t="str">
            <v>Profa. Petra Andrade Salmerón</v>
          </cell>
          <cell r="GQ16" t="str">
            <v>con clave</v>
          </cell>
          <cell r="GR16" t="str">
            <v>10EPR0448S</v>
          </cell>
          <cell r="GS16" t="str">
            <v>ubicada en</v>
          </cell>
          <cell r="GT16" t="str">
            <v>Cto. San José S/N Fracc. San Juan C.P. 34205</v>
          </cell>
          <cell r="GU16" t="str">
            <v xml:space="preserve"> </v>
          </cell>
          <cell r="GV16" t="e">
            <v>#NUM!</v>
          </cell>
          <cell r="GW16" t="str">
            <v xml:space="preserve"> </v>
          </cell>
          <cell r="GX16" t="e">
            <v>#NUM!</v>
          </cell>
          <cell r="GY16" t="str">
            <v xml:space="preserve"> </v>
          </cell>
          <cell r="GZ16" t="e">
            <v>#NUM!</v>
          </cell>
          <cell r="HA16" t="str">
            <v>la escuela Profa. Petra Andrade Salmerón con clave 10EPR0448S ubicada en Cto. San José S/N Fracc. San Juan C.P. 34205</v>
          </cell>
        </row>
        <row r="17">
          <cell r="A17">
            <v>84</v>
          </cell>
          <cell r="B17">
            <v>41306</v>
          </cell>
          <cell r="C17" t="str">
            <v>BAJAS</v>
          </cell>
          <cell r="D17" t="str">
            <v>PNIEB</v>
          </cell>
          <cell r="E17" t="str">
            <v>ASIGNADO</v>
          </cell>
          <cell r="F17" t="str">
            <v>1° de febrero</v>
          </cell>
          <cell r="G17" t="str">
            <v>Carmina Alejandra Loera Sánchez</v>
          </cell>
          <cell r="H17" t="str">
            <v>C. Loma de Huescaran No. 508 Fracc. Loma Dorada C.P.  34104</v>
          </cell>
          <cell r="I17" t="str">
            <v>LOSC831018MDGRNR09</v>
          </cell>
          <cell r="J17" t="str">
            <v>LOSC831018BYA</v>
          </cell>
          <cell r="K17" t="str">
            <v>Durango</v>
          </cell>
          <cell r="L17" t="str">
            <v>Dgo.</v>
          </cell>
          <cell r="M17">
            <v>546</v>
          </cell>
          <cell r="N17">
            <v>546</v>
          </cell>
          <cell r="R17" t="str">
            <v>3A</v>
          </cell>
          <cell r="S17" t="str">
            <v>3B</v>
          </cell>
          <cell r="T17" t="str">
            <v xml:space="preserve"> </v>
          </cell>
          <cell r="U17" t="str">
            <v xml:space="preserve"> </v>
          </cell>
          <cell r="V17" t="str">
            <v xml:space="preserve"> </v>
          </cell>
          <cell r="W17" t="str">
            <v>3A 3B</v>
          </cell>
          <cell r="X17">
            <v>2</v>
          </cell>
          <cell r="Y17" t="str">
            <v/>
          </cell>
          <cell r="AX17" t="str">
            <v xml:space="preserve"> </v>
          </cell>
          <cell r="AY17" t="str">
            <v xml:space="preserve"> </v>
          </cell>
          <cell r="AZ17" t="str">
            <v xml:space="preserve"> </v>
          </cell>
          <cell r="BA17" t="str">
            <v xml:space="preserve"> </v>
          </cell>
          <cell r="BB17" t="str">
            <v xml:space="preserve"> </v>
          </cell>
          <cell r="BC17" t="str">
            <v xml:space="preserve"> </v>
          </cell>
          <cell r="BD17" t="str">
            <v xml:space="preserve"> </v>
          </cell>
          <cell r="BE17" t="str">
            <v xml:space="preserve"> </v>
          </cell>
          <cell r="BF17" t="str">
            <v xml:space="preserve"> </v>
          </cell>
          <cell r="BG17" t="str">
            <v xml:space="preserve"> </v>
          </cell>
          <cell r="BH17" t="str">
            <v xml:space="preserve"> </v>
          </cell>
          <cell r="BI17" t="str">
            <v xml:space="preserve"> </v>
          </cell>
          <cell r="BJ17" t="str">
            <v xml:space="preserve"> </v>
          </cell>
          <cell r="BK17" t="str">
            <v xml:space="preserve"> </v>
          </cell>
          <cell r="BL17" t="str">
            <v xml:space="preserve"> </v>
          </cell>
          <cell r="BM17" t="str">
            <v xml:space="preserve"> </v>
          </cell>
          <cell r="BN17" t="str">
            <v xml:space="preserve"> </v>
          </cell>
          <cell r="BO17" t="str">
            <v xml:space="preserve"> </v>
          </cell>
          <cell r="BP17" t="str">
            <v xml:space="preserve"> </v>
          </cell>
          <cell r="BQ17" t="str">
            <v xml:space="preserve"> </v>
          </cell>
          <cell r="BR17" t="str">
            <v xml:space="preserve"> </v>
          </cell>
          <cell r="BS17" t="str">
            <v xml:space="preserve"> </v>
          </cell>
          <cell r="BT17" t="str">
            <v xml:space="preserve"> </v>
          </cell>
          <cell r="BU17" t="str">
            <v xml:space="preserve"> </v>
          </cell>
          <cell r="BV17">
            <v>2</v>
          </cell>
          <cell r="BW17" t="str">
            <v xml:space="preserve">       </v>
          </cell>
          <cell r="BX17">
            <v>0</v>
          </cell>
          <cell r="BY17" t="str">
            <v xml:space="preserve">       </v>
          </cell>
          <cell r="BZ17">
            <v>0</v>
          </cell>
          <cell r="CA17" t="str">
            <v xml:space="preserve">       </v>
          </cell>
          <cell r="CB17">
            <v>0</v>
          </cell>
          <cell r="CC17" t="str">
            <v xml:space="preserve">       </v>
          </cell>
          <cell r="CD17">
            <v>0</v>
          </cell>
          <cell r="CE17" t="str">
            <v xml:space="preserve">       </v>
          </cell>
          <cell r="CF17">
            <v>0</v>
          </cell>
          <cell r="CG17" t="str">
            <v xml:space="preserve">       </v>
          </cell>
          <cell r="CH17">
            <v>0</v>
          </cell>
          <cell r="CI17">
            <v>546</v>
          </cell>
          <cell r="CJ17" t="str">
            <v>3A 3B</v>
          </cell>
          <cell r="CK17" t="str">
            <v>Maripositas</v>
          </cell>
          <cell r="CL17" t="str">
            <v>10EJN0082M</v>
          </cell>
          <cell r="CM17" t="str">
            <v>MATUTINO</v>
          </cell>
          <cell r="CN17" t="str">
            <v>C. Rio Santiago No. 901 Col. Gustavo Díaz Ordaz C.P. 34120</v>
          </cell>
          <cell r="CO17" t="str">
            <v>Durango</v>
          </cell>
          <cell r="CP17" t="str">
            <v xml:space="preserve">Victoria de Durango </v>
          </cell>
          <cell r="CW17" t="str">
            <v xml:space="preserve"> </v>
          </cell>
          <cell r="CX17" t="str">
            <v xml:space="preserve"> </v>
          </cell>
          <cell r="CY17" t="str">
            <v xml:space="preserve"> </v>
          </cell>
          <cell r="CZ17" t="str">
            <v xml:space="preserve"> </v>
          </cell>
          <cell r="DA17" t="str">
            <v xml:space="preserve"> </v>
          </cell>
          <cell r="DB17" t="str">
            <v/>
          </cell>
          <cell r="DC17">
            <v>0</v>
          </cell>
          <cell r="DD17" t="str">
            <v>5A 5B 6A 6B</v>
          </cell>
          <cell r="DU17">
            <v>218</v>
          </cell>
          <cell r="DV17">
            <v>218</v>
          </cell>
          <cell r="DY17">
            <v>218</v>
          </cell>
          <cell r="DZ17">
            <v>218</v>
          </cell>
          <cell r="EC17" t="str">
            <v xml:space="preserve"> </v>
          </cell>
          <cell r="ED17" t="str">
            <v xml:space="preserve"> </v>
          </cell>
          <cell r="EE17" t="str">
            <v xml:space="preserve"> </v>
          </cell>
          <cell r="EF17" t="str">
            <v xml:space="preserve"> </v>
          </cell>
          <cell r="EG17" t="str">
            <v xml:space="preserve"> </v>
          </cell>
          <cell r="EH17" t="str">
            <v xml:space="preserve"> </v>
          </cell>
          <cell r="EI17" t="str">
            <v xml:space="preserve"> </v>
          </cell>
          <cell r="EJ17" t="str">
            <v xml:space="preserve"> </v>
          </cell>
          <cell r="EK17" t="str">
            <v xml:space="preserve"> </v>
          </cell>
          <cell r="EL17" t="str">
            <v xml:space="preserve"> </v>
          </cell>
          <cell r="EM17" t="str">
            <v xml:space="preserve"> </v>
          </cell>
          <cell r="EN17" t="str">
            <v xml:space="preserve"> </v>
          </cell>
          <cell r="EO17" t="str">
            <v xml:space="preserve"> </v>
          </cell>
          <cell r="EP17" t="str">
            <v xml:space="preserve"> </v>
          </cell>
          <cell r="EQ17" t="str">
            <v xml:space="preserve"> </v>
          </cell>
          <cell r="ER17" t="str">
            <v xml:space="preserve"> </v>
          </cell>
          <cell r="ES17" t="str">
            <v>5A</v>
          </cell>
          <cell r="ET17" t="str">
            <v>5B</v>
          </cell>
          <cell r="EU17" t="str">
            <v xml:space="preserve"> </v>
          </cell>
          <cell r="EV17" t="str">
            <v xml:space="preserve"> </v>
          </cell>
          <cell r="EW17" t="str">
            <v>6A</v>
          </cell>
          <cell r="EX17" t="str">
            <v>6B</v>
          </cell>
          <cell r="EY17" t="str">
            <v xml:space="preserve"> </v>
          </cell>
          <cell r="EZ17" t="str">
            <v xml:space="preserve"> </v>
          </cell>
          <cell r="FA17">
            <v>4</v>
          </cell>
          <cell r="FB17" t="str">
            <v xml:space="preserve">       </v>
          </cell>
          <cell r="FC17">
            <v>0</v>
          </cell>
          <cell r="FD17" t="str">
            <v xml:space="preserve">       </v>
          </cell>
          <cell r="FE17">
            <v>0</v>
          </cell>
          <cell r="FF17" t="str">
            <v xml:space="preserve">       </v>
          </cell>
          <cell r="FG17">
            <v>0</v>
          </cell>
          <cell r="FH17" t="str">
            <v xml:space="preserve">       </v>
          </cell>
          <cell r="FI17">
            <v>0</v>
          </cell>
          <cell r="FJ17" t="str">
            <v xml:space="preserve">5A 5B    </v>
          </cell>
          <cell r="FK17">
            <v>2</v>
          </cell>
          <cell r="FL17" t="str">
            <v xml:space="preserve">6A 6B    </v>
          </cell>
          <cell r="FM17">
            <v>2</v>
          </cell>
          <cell r="FN17">
            <v>218</v>
          </cell>
          <cell r="FO17" t="str">
            <v>5A 5B 6A 6B</v>
          </cell>
          <cell r="FP17" t="str">
            <v>Fanny Anitua</v>
          </cell>
          <cell r="FQ17" t="str">
            <v>10DPR1293O</v>
          </cell>
          <cell r="FR17" t="str">
            <v>MATUTINO</v>
          </cell>
          <cell r="FS17" t="str">
            <v>C. Río Balsas No. 607 Col. Valle del Sur C.P. 34120</v>
          </cell>
          <cell r="FT17" t="str">
            <v>Durango</v>
          </cell>
          <cell r="FU17" t="str">
            <v xml:space="preserve">Victoria de Durango </v>
          </cell>
          <cell r="FW17">
            <v>2</v>
          </cell>
          <cell r="FX17" t="str">
            <v>PNIEB</v>
          </cell>
          <cell r="FY17" t="str">
            <v>PNIEB</v>
          </cell>
          <cell r="FZ17" t="str">
            <v>PNIEB</v>
          </cell>
          <cell r="GA17" t="str">
            <v>Programa Nacional de Inglés en Educación Básica</v>
          </cell>
          <cell r="GB17" t="str">
            <v>PNIEB</v>
          </cell>
          <cell r="GC17" t="str">
            <v>Programa Nacional de Inglés en Educación Básica</v>
          </cell>
          <cell r="GD17" t="str">
            <v>F</v>
          </cell>
          <cell r="GE17" t="str">
            <v>la asesora externa, la C.</v>
          </cell>
          <cell r="GF17" t="str">
            <v>La Profesionista</v>
          </cell>
          <cell r="GG17" t="str">
            <v>1° de febrero</v>
          </cell>
          <cell r="GH17" t="str">
            <v xml:space="preserve">15 de junio </v>
          </cell>
          <cell r="GI17">
            <v>6</v>
          </cell>
          <cell r="GJ17">
            <v>30</v>
          </cell>
          <cell r="GK17">
            <v>4320</v>
          </cell>
          <cell r="GL17" t="str">
            <v>Cuatro mil trescientos veinte</v>
          </cell>
          <cell r="GM17">
            <v>2160</v>
          </cell>
          <cell r="GN17" t="str">
            <v>Dos mil ciento sesenta</v>
          </cell>
          <cell r="GO17" t="str">
            <v>las escuelas</v>
          </cell>
          <cell r="GP17" t="str">
            <v>Maripositas</v>
          </cell>
          <cell r="GQ17" t="str">
            <v>con clave</v>
          </cell>
          <cell r="GR17" t="str">
            <v>10EJN0082M</v>
          </cell>
          <cell r="GS17" t="str">
            <v>ubicada en</v>
          </cell>
          <cell r="GT17" t="str">
            <v>C. Rio Santiago No. 901 Col. Gustavo Díaz Ordaz C.P. 34120</v>
          </cell>
          <cell r="GU17" t="str">
            <v>y</v>
          </cell>
          <cell r="GV17" t="str">
            <v>Fanny Anitua</v>
          </cell>
          <cell r="GW17" t="str">
            <v>con clave</v>
          </cell>
          <cell r="GX17" t="str">
            <v>10DPR1293O</v>
          </cell>
          <cell r="GY17" t="str">
            <v>ubicada en</v>
          </cell>
          <cell r="GZ17" t="str">
            <v>C. Río Balsas No. 607 Col. Valle del Sur C.P. 34120</v>
          </cell>
          <cell r="HA17" t="str">
            <v>las escuelas Maripositas con clave 10EJN0082M ubicada en C. Rio Santiago No. 901 Col. Gustavo Díaz Ordaz C.P. 34120 y Fanny Anitua con clave 10DPR1293O ubicada en C. Río Balsas No. 607 Col. Valle del Sur C.P. 34120</v>
          </cell>
        </row>
        <row r="18">
          <cell r="A18">
            <v>647</v>
          </cell>
          <cell r="B18">
            <v>41426</v>
          </cell>
          <cell r="C18" t="str">
            <v>BAJAS</v>
          </cell>
          <cell r="D18" t="str">
            <v>PNIEB</v>
          </cell>
          <cell r="E18" t="str">
            <v>ASIGNADO</v>
          </cell>
          <cell r="F18" t="str">
            <v>1° de febrero</v>
          </cell>
          <cell r="G18" t="str">
            <v>Celia Lorena Zuñiga Deras</v>
          </cell>
          <cell r="H18" t="str">
            <v>C. 6 de Mayo No. 305 Col. Miguel de la Madrid C.P. 34060</v>
          </cell>
          <cell r="I18" t="str">
            <v>ZUDC810419MDGXRL09</v>
          </cell>
          <cell r="J18" t="str">
            <v>ZUDC810419SY3</v>
          </cell>
          <cell r="K18" t="str">
            <v>Durango</v>
          </cell>
          <cell r="L18" t="str">
            <v>Dgo.</v>
          </cell>
          <cell r="R18" t="str">
            <v xml:space="preserve"> </v>
          </cell>
          <cell r="S18" t="str">
            <v xml:space="preserve"> </v>
          </cell>
          <cell r="T18" t="str">
            <v xml:space="preserve"> </v>
          </cell>
          <cell r="U18" t="str">
            <v xml:space="preserve"> </v>
          </cell>
          <cell r="V18" t="str">
            <v xml:space="preserve"> </v>
          </cell>
          <cell r="W18" t="str">
            <v/>
          </cell>
          <cell r="X18">
            <v>0</v>
          </cell>
          <cell r="Y18" t="str">
            <v>1A 2A 3A 3B 4A 4B</v>
          </cell>
          <cell r="Z18">
            <v>55</v>
          </cell>
          <cell r="AD18">
            <v>55</v>
          </cell>
          <cell r="AH18">
            <v>55</v>
          </cell>
          <cell r="AI18">
            <v>55</v>
          </cell>
          <cell r="AL18">
            <v>55</v>
          </cell>
          <cell r="AM18">
            <v>55</v>
          </cell>
          <cell r="AX18" t="str">
            <v>1A</v>
          </cell>
          <cell r="AY18" t="str">
            <v xml:space="preserve"> </v>
          </cell>
          <cell r="AZ18" t="str">
            <v xml:space="preserve"> </v>
          </cell>
          <cell r="BA18" t="str">
            <v xml:space="preserve"> </v>
          </cell>
          <cell r="BB18" t="str">
            <v>2A</v>
          </cell>
          <cell r="BC18" t="str">
            <v xml:space="preserve"> </v>
          </cell>
          <cell r="BD18" t="str">
            <v xml:space="preserve"> </v>
          </cell>
          <cell r="BE18" t="str">
            <v xml:space="preserve"> </v>
          </cell>
          <cell r="BF18" t="str">
            <v>3A</v>
          </cell>
          <cell r="BG18" t="str">
            <v>3B</v>
          </cell>
          <cell r="BH18" t="str">
            <v xml:space="preserve"> </v>
          </cell>
          <cell r="BI18" t="str">
            <v xml:space="preserve"> </v>
          </cell>
          <cell r="BJ18" t="str">
            <v>4A</v>
          </cell>
          <cell r="BK18" t="str">
            <v>4B</v>
          </cell>
          <cell r="BL18" t="str">
            <v xml:space="preserve"> </v>
          </cell>
          <cell r="BM18" t="str">
            <v xml:space="preserve"> </v>
          </cell>
          <cell r="BN18" t="str">
            <v xml:space="preserve"> </v>
          </cell>
          <cell r="BO18" t="str">
            <v xml:space="preserve"> </v>
          </cell>
          <cell r="BP18" t="str">
            <v xml:space="preserve"> </v>
          </cell>
          <cell r="BQ18" t="str">
            <v xml:space="preserve"> </v>
          </cell>
          <cell r="BR18" t="str">
            <v xml:space="preserve"> </v>
          </cell>
          <cell r="BS18" t="str">
            <v xml:space="preserve"> </v>
          </cell>
          <cell r="BT18" t="str">
            <v xml:space="preserve"> </v>
          </cell>
          <cell r="BU18" t="str">
            <v xml:space="preserve"> </v>
          </cell>
          <cell r="BV18">
            <v>6</v>
          </cell>
          <cell r="BW18" t="str">
            <v xml:space="preserve">1A      </v>
          </cell>
          <cell r="BX18">
            <v>1</v>
          </cell>
          <cell r="BY18" t="str">
            <v xml:space="preserve">2A      </v>
          </cell>
          <cell r="BZ18">
            <v>1</v>
          </cell>
          <cell r="CA18" t="str">
            <v xml:space="preserve">3A 3B    </v>
          </cell>
          <cell r="CB18">
            <v>2</v>
          </cell>
          <cell r="CC18" t="str">
            <v xml:space="preserve">4A 4B    </v>
          </cell>
          <cell r="CD18">
            <v>2</v>
          </cell>
          <cell r="CE18" t="str">
            <v xml:space="preserve">       </v>
          </cell>
          <cell r="CF18">
            <v>0</v>
          </cell>
          <cell r="CG18" t="str">
            <v xml:space="preserve">       </v>
          </cell>
          <cell r="CH18">
            <v>0</v>
          </cell>
          <cell r="CI18">
            <v>55</v>
          </cell>
          <cell r="CJ18" t="str">
            <v>1A 2A 3A 3B 4A 4B</v>
          </cell>
          <cell r="CK18" t="str">
            <v>México</v>
          </cell>
          <cell r="CL18" t="str">
            <v>10EPR0395D</v>
          </cell>
          <cell r="CM18" t="str">
            <v>MATUTINO</v>
          </cell>
          <cell r="CN18" t="str">
            <v>Av. México S/N Col. México C.P. 34194</v>
          </cell>
          <cell r="CO18" t="str">
            <v>Durango</v>
          </cell>
          <cell r="CP18" t="str">
            <v xml:space="preserve">Victoria de Durango </v>
          </cell>
          <cell r="CW18" t="str">
            <v xml:space="preserve"> </v>
          </cell>
          <cell r="CX18" t="str">
            <v xml:space="preserve"> </v>
          </cell>
          <cell r="CY18" t="str">
            <v xml:space="preserve"> </v>
          </cell>
          <cell r="CZ18" t="str">
            <v xml:space="preserve"> </v>
          </cell>
          <cell r="DA18" t="str">
            <v xml:space="preserve"> </v>
          </cell>
          <cell r="DB18" t="str">
            <v/>
          </cell>
          <cell r="DC18">
            <v>0</v>
          </cell>
          <cell r="DD18" t="str">
            <v/>
          </cell>
          <cell r="EC18" t="str">
            <v xml:space="preserve"> </v>
          </cell>
          <cell r="ED18" t="str">
            <v xml:space="preserve"> </v>
          </cell>
          <cell r="EE18" t="str">
            <v xml:space="preserve"> </v>
          </cell>
          <cell r="EF18" t="str">
            <v xml:space="preserve"> </v>
          </cell>
          <cell r="EG18" t="str">
            <v xml:space="preserve"> </v>
          </cell>
          <cell r="EH18" t="str">
            <v xml:space="preserve"> </v>
          </cell>
          <cell r="EI18" t="str">
            <v xml:space="preserve"> </v>
          </cell>
          <cell r="EJ18" t="str">
            <v xml:space="preserve"> </v>
          </cell>
          <cell r="EK18" t="str">
            <v xml:space="preserve"> </v>
          </cell>
          <cell r="EL18" t="str">
            <v xml:space="preserve"> </v>
          </cell>
          <cell r="EM18" t="str">
            <v xml:space="preserve"> </v>
          </cell>
          <cell r="EN18" t="str">
            <v xml:space="preserve"> </v>
          </cell>
          <cell r="EO18" t="str">
            <v xml:space="preserve"> </v>
          </cell>
          <cell r="EP18" t="str">
            <v xml:space="preserve"> </v>
          </cell>
          <cell r="EQ18" t="str">
            <v xml:space="preserve"> </v>
          </cell>
          <cell r="ER18" t="str">
            <v xml:space="preserve"> </v>
          </cell>
          <cell r="ES18" t="str">
            <v xml:space="preserve"> </v>
          </cell>
          <cell r="ET18" t="str">
            <v xml:space="preserve"> </v>
          </cell>
          <cell r="EU18" t="str">
            <v xml:space="preserve"> </v>
          </cell>
          <cell r="EV18" t="str">
            <v xml:space="preserve"> </v>
          </cell>
          <cell r="EW18" t="str">
            <v xml:space="preserve"> </v>
          </cell>
          <cell r="EX18" t="str">
            <v xml:space="preserve"> </v>
          </cell>
          <cell r="EY18" t="str">
            <v xml:space="preserve"> </v>
          </cell>
          <cell r="EZ18" t="str">
            <v xml:space="preserve"> </v>
          </cell>
          <cell r="FA18">
            <v>0</v>
          </cell>
          <cell r="FB18" t="str">
            <v xml:space="preserve">       </v>
          </cell>
          <cell r="FC18">
            <v>0</v>
          </cell>
          <cell r="FD18" t="str">
            <v xml:space="preserve">       </v>
          </cell>
          <cell r="FE18">
            <v>0</v>
          </cell>
          <cell r="FF18" t="str">
            <v xml:space="preserve">       </v>
          </cell>
          <cell r="FG18">
            <v>0</v>
          </cell>
          <cell r="FH18" t="str">
            <v xml:space="preserve">       </v>
          </cell>
          <cell r="FI18">
            <v>0</v>
          </cell>
          <cell r="FJ18" t="str">
            <v xml:space="preserve">       </v>
          </cell>
          <cell r="FK18">
            <v>0</v>
          </cell>
          <cell r="FL18" t="str">
            <v xml:space="preserve">       </v>
          </cell>
          <cell r="FM18">
            <v>0</v>
          </cell>
          <cell r="FN18" t="e">
            <v>#NUM!</v>
          </cell>
          <cell r="FO18" t="str">
            <v/>
          </cell>
          <cell r="FP18" t="e">
            <v>#NUM!</v>
          </cell>
          <cell r="FQ18" t="e">
            <v>#NUM!</v>
          </cell>
          <cell r="FR18" t="e">
            <v>#NUM!</v>
          </cell>
          <cell r="FS18" t="e">
            <v>#NUM!</v>
          </cell>
          <cell r="FT18" t="e">
            <v>#NUM!</v>
          </cell>
          <cell r="FU18" t="e">
            <v>#NUM!</v>
          </cell>
          <cell r="FW18">
            <v>1</v>
          </cell>
          <cell r="FX18" t="str">
            <v>PNIEB</v>
          </cell>
          <cell r="FY18" t="e">
            <v>#NUM!</v>
          </cell>
          <cell r="FZ18" t="str">
            <v>PNIEB</v>
          </cell>
          <cell r="GA18" t="str">
            <v>Programa Nacional de Inglés en Educación Básica</v>
          </cell>
          <cell r="GB18" t="e">
            <v>#NUM!</v>
          </cell>
          <cell r="GC18" t="e">
            <v>#NUM!</v>
          </cell>
          <cell r="GD18" t="str">
            <v>F</v>
          </cell>
          <cell r="GE18" t="str">
            <v>la asesora externa, la C.</v>
          </cell>
          <cell r="GF18" t="str">
            <v>La Profesionista</v>
          </cell>
          <cell r="GG18" t="str">
            <v>1° de febrero</v>
          </cell>
          <cell r="GH18" t="str">
            <v xml:space="preserve">15 de junio </v>
          </cell>
          <cell r="GI18">
            <v>6</v>
          </cell>
          <cell r="GJ18">
            <v>30</v>
          </cell>
          <cell r="GK18">
            <v>4320</v>
          </cell>
          <cell r="GL18" t="str">
            <v>Cuatro mil trescientos veinte</v>
          </cell>
          <cell r="GM18">
            <v>2160</v>
          </cell>
          <cell r="GN18" t="str">
            <v>Dos mil ciento sesenta</v>
          </cell>
          <cell r="GO18" t="str">
            <v>la escuela</v>
          </cell>
          <cell r="GP18" t="str">
            <v>México</v>
          </cell>
          <cell r="GQ18" t="str">
            <v>con clave</v>
          </cell>
          <cell r="GR18" t="str">
            <v>10EPR0395D</v>
          </cell>
          <cell r="GS18" t="str">
            <v>ubicada en</v>
          </cell>
          <cell r="GT18" t="str">
            <v>Av. México S/N Col. México C.P. 34194</v>
          </cell>
          <cell r="GU18" t="str">
            <v xml:space="preserve"> </v>
          </cell>
          <cell r="GV18" t="e">
            <v>#NUM!</v>
          </cell>
          <cell r="GW18" t="str">
            <v xml:space="preserve"> </v>
          </cell>
          <cell r="GX18" t="e">
            <v>#NUM!</v>
          </cell>
          <cell r="GY18" t="str">
            <v xml:space="preserve"> </v>
          </cell>
          <cell r="GZ18" t="e">
            <v>#NUM!</v>
          </cell>
          <cell r="HA18" t="str">
            <v>la escuela México con clave 10EPR0395D ubicada en Av. México S/N Col. México C.P. 34194</v>
          </cell>
        </row>
        <row r="19">
          <cell r="A19">
            <v>647</v>
          </cell>
          <cell r="B19">
            <v>647</v>
          </cell>
          <cell r="C19" t="str">
            <v>PENDIENTE</v>
          </cell>
          <cell r="D19" t="str">
            <v>PNIEB</v>
          </cell>
          <cell r="E19" t="str">
            <v>ASIGNADO</v>
          </cell>
          <cell r="F19" t="str">
            <v>1° de Septiembre</v>
          </cell>
          <cell r="G19" t="str">
            <v>Celia Lorena Zuñiga Deras</v>
          </cell>
          <cell r="H19" t="str">
            <v>C. 6 de Mayo No. 305 Col. Miguel de la Madrid C.P. 34060</v>
          </cell>
          <cell r="I19" t="str">
            <v>ZUDC810419MDGXRL09</v>
          </cell>
          <cell r="J19" t="str">
            <v>ZUDC810419SY3</v>
          </cell>
          <cell r="K19" t="str">
            <v>Durango</v>
          </cell>
          <cell r="L19" t="str">
            <v>Dgo.</v>
          </cell>
          <cell r="R19" t="str">
            <v xml:space="preserve"> </v>
          </cell>
          <cell r="S19" t="str">
            <v xml:space="preserve"> </v>
          </cell>
          <cell r="T19" t="str">
            <v xml:space="preserve"> </v>
          </cell>
          <cell r="U19" t="str">
            <v xml:space="preserve"> </v>
          </cell>
          <cell r="V19" t="str">
            <v xml:space="preserve"> </v>
          </cell>
          <cell r="W19" t="str">
            <v/>
          </cell>
          <cell r="X19">
            <v>0</v>
          </cell>
          <cell r="Y19" t="str">
            <v>1A 2A 3A 3B 4A 4B</v>
          </cell>
          <cell r="Z19">
            <v>55</v>
          </cell>
          <cell r="AD19">
            <v>55</v>
          </cell>
          <cell r="AH19">
            <v>55</v>
          </cell>
          <cell r="AI19">
            <v>55</v>
          </cell>
          <cell r="AL19">
            <v>55</v>
          </cell>
          <cell r="AM19">
            <v>55</v>
          </cell>
          <cell r="AX19" t="str">
            <v>1A</v>
          </cell>
          <cell r="AY19" t="str">
            <v xml:space="preserve"> </v>
          </cell>
          <cell r="AZ19" t="str">
            <v xml:space="preserve"> </v>
          </cell>
          <cell r="BA19" t="str">
            <v xml:space="preserve"> </v>
          </cell>
          <cell r="BB19" t="str">
            <v>2A</v>
          </cell>
          <cell r="BC19" t="str">
            <v xml:space="preserve"> </v>
          </cell>
          <cell r="BD19" t="str">
            <v xml:space="preserve"> </v>
          </cell>
          <cell r="BE19" t="str">
            <v xml:space="preserve"> </v>
          </cell>
          <cell r="BF19" t="str">
            <v>3A</v>
          </cell>
          <cell r="BG19" t="str">
            <v>3B</v>
          </cell>
          <cell r="BH19" t="str">
            <v xml:space="preserve"> </v>
          </cell>
          <cell r="BI19" t="str">
            <v xml:space="preserve"> </v>
          </cell>
          <cell r="BJ19" t="str">
            <v>4A</v>
          </cell>
          <cell r="BK19" t="str">
            <v>4B</v>
          </cell>
          <cell r="BL19" t="str">
            <v xml:space="preserve"> </v>
          </cell>
          <cell r="BM19" t="str">
            <v xml:space="preserve"> </v>
          </cell>
          <cell r="BN19" t="str">
            <v xml:space="preserve"> </v>
          </cell>
          <cell r="BO19" t="str">
            <v xml:space="preserve"> </v>
          </cell>
          <cell r="BP19" t="str">
            <v xml:space="preserve"> </v>
          </cell>
          <cell r="BQ19" t="str">
            <v xml:space="preserve"> </v>
          </cell>
          <cell r="BR19" t="str">
            <v xml:space="preserve"> </v>
          </cell>
          <cell r="BS19" t="str">
            <v xml:space="preserve"> </v>
          </cell>
          <cell r="BT19" t="str">
            <v xml:space="preserve"> </v>
          </cell>
          <cell r="BU19" t="str">
            <v xml:space="preserve"> </v>
          </cell>
          <cell r="BV19">
            <v>6</v>
          </cell>
          <cell r="BW19" t="str">
            <v xml:space="preserve">1A      </v>
          </cell>
          <cell r="BX19">
            <v>1</v>
          </cell>
          <cell r="BY19" t="str">
            <v xml:space="preserve">2A      </v>
          </cell>
          <cell r="BZ19">
            <v>1</v>
          </cell>
          <cell r="CA19" t="str">
            <v xml:space="preserve">3A 3B    </v>
          </cell>
          <cell r="CB19">
            <v>2</v>
          </cell>
          <cell r="CC19" t="str">
            <v xml:space="preserve">4A 4B    </v>
          </cell>
          <cell r="CD19">
            <v>2</v>
          </cell>
          <cell r="CE19" t="str">
            <v xml:space="preserve">       </v>
          </cell>
          <cell r="CF19">
            <v>0</v>
          </cell>
          <cell r="CG19" t="str">
            <v xml:space="preserve">       </v>
          </cell>
          <cell r="CH19">
            <v>0</v>
          </cell>
          <cell r="CI19">
            <v>55</v>
          </cell>
          <cell r="CJ19" t="str">
            <v>1A 2A 3A 3B 4A 4B</v>
          </cell>
          <cell r="CK19" t="str">
            <v>México</v>
          </cell>
          <cell r="CL19" t="str">
            <v>10EPR0395D</v>
          </cell>
          <cell r="CM19" t="str">
            <v>MATUTINO</v>
          </cell>
          <cell r="CN19" t="str">
            <v>Av. México S/N Col. México C.P. 34194</v>
          </cell>
          <cell r="CO19" t="str">
            <v>Durango</v>
          </cell>
          <cell r="CP19" t="str">
            <v xml:space="preserve">Victoria de Durango </v>
          </cell>
          <cell r="CW19" t="str">
            <v xml:space="preserve"> </v>
          </cell>
          <cell r="CX19" t="str">
            <v xml:space="preserve"> </v>
          </cell>
          <cell r="CY19" t="str">
            <v xml:space="preserve"> </v>
          </cell>
          <cell r="CZ19" t="str">
            <v xml:space="preserve"> </v>
          </cell>
          <cell r="DA19" t="str">
            <v xml:space="preserve"> </v>
          </cell>
          <cell r="DB19" t="str">
            <v/>
          </cell>
          <cell r="DC19">
            <v>0</v>
          </cell>
          <cell r="DD19" t="str">
            <v/>
          </cell>
          <cell r="EC19" t="str">
            <v xml:space="preserve"> </v>
          </cell>
          <cell r="ED19" t="str">
            <v xml:space="preserve"> </v>
          </cell>
          <cell r="EE19" t="str">
            <v xml:space="preserve"> </v>
          </cell>
          <cell r="EF19" t="str">
            <v xml:space="preserve"> </v>
          </cell>
          <cell r="EG19" t="str">
            <v xml:space="preserve"> </v>
          </cell>
          <cell r="EH19" t="str">
            <v xml:space="preserve"> </v>
          </cell>
          <cell r="EI19" t="str">
            <v xml:space="preserve"> </v>
          </cell>
          <cell r="EJ19" t="str">
            <v xml:space="preserve"> </v>
          </cell>
          <cell r="EK19" t="str">
            <v xml:space="preserve"> </v>
          </cell>
          <cell r="EL19" t="str">
            <v xml:space="preserve"> </v>
          </cell>
          <cell r="EM19" t="str">
            <v xml:space="preserve"> </v>
          </cell>
          <cell r="EN19" t="str">
            <v xml:space="preserve"> </v>
          </cell>
          <cell r="EO19" t="str">
            <v xml:space="preserve"> </v>
          </cell>
          <cell r="EP19" t="str">
            <v xml:space="preserve"> </v>
          </cell>
          <cell r="EQ19" t="str">
            <v xml:space="preserve"> </v>
          </cell>
          <cell r="ER19" t="str">
            <v xml:space="preserve"> </v>
          </cell>
          <cell r="ES19" t="str">
            <v xml:space="preserve"> </v>
          </cell>
          <cell r="ET19" t="str">
            <v xml:space="preserve"> </v>
          </cell>
          <cell r="EU19" t="str">
            <v xml:space="preserve"> </v>
          </cell>
          <cell r="EV19" t="str">
            <v xml:space="preserve"> </v>
          </cell>
          <cell r="EW19" t="str">
            <v xml:space="preserve"> </v>
          </cell>
          <cell r="EX19" t="str">
            <v xml:space="preserve"> </v>
          </cell>
          <cell r="EY19" t="str">
            <v xml:space="preserve"> </v>
          </cell>
          <cell r="EZ19" t="str">
            <v xml:space="preserve"> </v>
          </cell>
          <cell r="FA19">
            <v>0</v>
          </cell>
          <cell r="FB19" t="str">
            <v xml:space="preserve">       </v>
          </cell>
          <cell r="FC19">
            <v>0</v>
          </cell>
          <cell r="FD19" t="str">
            <v xml:space="preserve">       </v>
          </cell>
          <cell r="FE19">
            <v>0</v>
          </cell>
          <cell r="FF19" t="str">
            <v xml:space="preserve">       </v>
          </cell>
          <cell r="FG19">
            <v>0</v>
          </cell>
          <cell r="FH19" t="str">
            <v xml:space="preserve">       </v>
          </cell>
          <cell r="FI19">
            <v>0</v>
          </cell>
          <cell r="FJ19" t="str">
            <v xml:space="preserve">       </v>
          </cell>
          <cell r="FK19">
            <v>0</v>
          </cell>
          <cell r="FL19" t="str">
            <v xml:space="preserve">       </v>
          </cell>
          <cell r="FM19">
            <v>0</v>
          </cell>
          <cell r="FN19" t="e">
            <v>#NUM!</v>
          </cell>
          <cell r="FO19" t="str">
            <v/>
          </cell>
          <cell r="FP19" t="e">
            <v>#NUM!</v>
          </cell>
          <cell r="FQ19" t="e">
            <v>#NUM!</v>
          </cell>
          <cell r="FR19" t="e">
            <v>#NUM!</v>
          </cell>
          <cell r="FS19" t="e">
            <v>#NUM!</v>
          </cell>
          <cell r="FT19" t="e">
            <v>#NUM!</v>
          </cell>
          <cell r="FU19" t="e">
            <v>#NUM!</v>
          </cell>
          <cell r="FW19">
            <v>1</v>
          </cell>
          <cell r="FX19" t="str">
            <v>PNIEB</v>
          </cell>
          <cell r="FY19" t="e">
            <v>#NUM!</v>
          </cell>
          <cell r="FZ19" t="str">
            <v>PNIEB</v>
          </cell>
          <cell r="GA19" t="str">
            <v>Programa Nacional de Inglés en Educación Básica</v>
          </cell>
          <cell r="GB19" t="e">
            <v>#NUM!</v>
          </cell>
          <cell r="GC19" t="e">
            <v>#NUM!</v>
          </cell>
          <cell r="GD19" t="str">
            <v>F</v>
          </cell>
          <cell r="GE19" t="str">
            <v>la asesora externa, la C.</v>
          </cell>
          <cell r="GF19" t="str">
            <v>La Profesionista</v>
          </cell>
          <cell r="GG19" t="str">
            <v>1° de septiembre</v>
          </cell>
          <cell r="GH19" t="str">
            <v>31 de diciembre</v>
          </cell>
          <cell r="GI19">
            <v>6</v>
          </cell>
          <cell r="GJ19">
            <v>30</v>
          </cell>
          <cell r="GK19">
            <v>4320</v>
          </cell>
          <cell r="GL19" t="str">
            <v>Cuatro mil trescientos veinte</v>
          </cell>
          <cell r="GM19">
            <v>2160</v>
          </cell>
          <cell r="GN19" t="str">
            <v>Dos mil ciento sesenta</v>
          </cell>
          <cell r="GO19" t="str">
            <v>la escuela</v>
          </cell>
          <cell r="GP19" t="str">
            <v>México</v>
          </cell>
          <cell r="GQ19" t="str">
            <v>con clave</v>
          </cell>
          <cell r="GR19" t="str">
            <v>10EPR0395D</v>
          </cell>
          <cell r="GS19" t="str">
            <v>ubicada en</v>
          </cell>
          <cell r="GT19" t="str">
            <v>Av. México S/N Col. México C.P. 34194</v>
          </cell>
          <cell r="GU19" t="str">
            <v xml:space="preserve"> </v>
          </cell>
          <cell r="GV19" t="e">
            <v>#NUM!</v>
          </cell>
          <cell r="GW19" t="str">
            <v xml:space="preserve"> </v>
          </cell>
          <cell r="GX19" t="e">
            <v>#NUM!</v>
          </cell>
          <cell r="GY19" t="str">
            <v xml:space="preserve"> </v>
          </cell>
          <cell r="GZ19" t="e">
            <v>#NUM!</v>
          </cell>
          <cell r="HA19" t="str">
            <v>la escuela México con clave 10EPR0395D ubicada en Av. México S/N Col. México C.P. 34194</v>
          </cell>
        </row>
        <row r="20">
          <cell r="A20">
            <v>691</v>
          </cell>
          <cell r="B20">
            <v>691</v>
          </cell>
          <cell r="C20" t="e">
            <v>#N/A</v>
          </cell>
          <cell r="D20" t="str">
            <v>PNIEB</v>
          </cell>
          <cell r="E20" t="str">
            <v>ASIGNADO</v>
          </cell>
          <cell r="F20" t="str">
            <v>1° de Septiembre</v>
          </cell>
          <cell r="G20" t="str">
            <v>César Adrián Quiroga Ortíz</v>
          </cell>
          <cell r="H20" t="str">
            <v>C. Encino No. 123 Col. Santa María C.P. 34050</v>
          </cell>
          <cell r="I20" t="str">
            <v>QUOC860629HDGRRS16</v>
          </cell>
          <cell r="J20" t="str">
            <v>QUOC8606298D5</v>
          </cell>
          <cell r="K20" t="str">
            <v>Durango</v>
          </cell>
          <cell r="L20" t="str">
            <v>Dgo.</v>
          </cell>
          <cell r="R20" t="str">
            <v xml:space="preserve"> </v>
          </cell>
          <cell r="S20" t="str">
            <v xml:space="preserve"> </v>
          </cell>
          <cell r="T20" t="str">
            <v xml:space="preserve"> </v>
          </cell>
          <cell r="U20" t="str">
            <v xml:space="preserve"> </v>
          </cell>
          <cell r="V20" t="str">
            <v xml:space="preserve"> </v>
          </cell>
          <cell r="W20" t="str">
            <v/>
          </cell>
          <cell r="X20">
            <v>0</v>
          </cell>
          <cell r="Y20" t="str">
            <v>5A 5B 6A 6B</v>
          </cell>
          <cell r="AP20">
            <v>576</v>
          </cell>
          <cell r="AQ20">
            <v>576</v>
          </cell>
          <cell r="AT20">
            <v>576</v>
          </cell>
          <cell r="AU20">
            <v>576</v>
          </cell>
          <cell r="AX20" t="str">
            <v xml:space="preserve"> </v>
          </cell>
          <cell r="AY20" t="str">
            <v xml:space="preserve"> </v>
          </cell>
          <cell r="AZ20" t="str">
            <v xml:space="preserve"> </v>
          </cell>
          <cell r="BA20" t="str">
            <v xml:space="preserve"> </v>
          </cell>
          <cell r="BB20" t="str">
            <v xml:space="preserve"> </v>
          </cell>
          <cell r="BC20" t="str">
            <v xml:space="preserve"> </v>
          </cell>
          <cell r="BD20" t="str">
            <v xml:space="preserve"> </v>
          </cell>
          <cell r="BE20" t="str">
            <v xml:space="preserve"> </v>
          </cell>
          <cell r="BF20" t="str">
            <v xml:space="preserve"> </v>
          </cell>
          <cell r="BG20" t="str">
            <v xml:space="preserve"> </v>
          </cell>
          <cell r="BH20" t="str">
            <v xml:space="preserve"> </v>
          </cell>
          <cell r="BI20" t="str">
            <v xml:space="preserve"> </v>
          </cell>
          <cell r="BJ20" t="str">
            <v xml:space="preserve"> </v>
          </cell>
          <cell r="BK20" t="str">
            <v xml:space="preserve"> </v>
          </cell>
          <cell r="BL20" t="str">
            <v xml:space="preserve"> </v>
          </cell>
          <cell r="BM20" t="str">
            <v xml:space="preserve"> </v>
          </cell>
          <cell r="BN20" t="str">
            <v>5A</v>
          </cell>
          <cell r="BO20" t="str">
            <v>5B</v>
          </cell>
          <cell r="BP20" t="str">
            <v xml:space="preserve"> </v>
          </cell>
          <cell r="BQ20" t="str">
            <v xml:space="preserve"> </v>
          </cell>
          <cell r="BR20" t="str">
            <v>6A</v>
          </cell>
          <cell r="BS20" t="str">
            <v>6B</v>
          </cell>
          <cell r="BT20" t="str">
            <v xml:space="preserve"> </v>
          </cell>
          <cell r="BU20" t="str">
            <v xml:space="preserve"> </v>
          </cell>
          <cell r="BV20">
            <v>4</v>
          </cell>
          <cell r="BW20" t="str">
            <v xml:space="preserve">       </v>
          </cell>
          <cell r="BX20">
            <v>0</v>
          </cell>
          <cell r="BY20" t="str">
            <v xml:space="preserve">       </v>
          </cell>
          <cell r="BZ20">
            <v>0</v>
          </cell>
          <cell r="CA20" t="str">
            <v xml:space="preserve">       </v>
          </cell>
          <cell r="CB20">
            <v>0</v>
          </cell>
          <cell r="CC20" t="str">
            <v xml:space="preserve">       </v>
          </cell>
          <cell r="CD20">
            <v>0</v>
          </cell>
          <cell r="CE20" t="str">
            <v xml:space="preserve">5A 5B    </v>
          </cell>
          <cell r="CF20">
            <v>2</v>
          </cell>
          <cell r="CG20" t="str">
            <v xml:space="preserve">6A 6B    </v>
          </cell>
          <cell r="CH20">
            <v>2</v>
          </cell>
          <cell r="CI20">
            <v>576</v>
          </cell>
          <cell r="CJ20" t="str">
            <v>5A 5B 6A 6B</v>
          </cell>
          <cell r="CK20" t="str">
            <v>Julio Bracho</v>
          </cell>
          <cell r="CL20" t="str">
            <v>10EPR0319Y</v>
          </cell>
          <cell r="CM20" t="str">
            <v>MATUTINO</v>
          </cell>
          <cell r="CN20" t="str">
            <v>C. Ángel Sergio Guerrero Mier y Domingo Arrieta S/N Col. Gobernadores C.P. 34045</v>
          </cell>
          <cell r="CO20" t="str">
            <v>Durango</v>
          </cell>
          <cell r="CP20" t="str">
            <v xml:space="preserve">Victoria de Durango </v>
          </cell>
          <cell r="CW20" t="str">
            <v xml:space="preserve"> </v>
          </cell>
          <cell r="CX20" t="str">
            <v xml:space="preserve"> </v>
          </cell>
          <cell r="CY20" t="str">
            <v xml:space="preserve"> </v>
          </cell>
          <cell r="CZ20" t="str">
            <v xml:space="preserve"> </v>
          </cell>
          <cell r="DA20" t="str">
            <v xml:space="preserve"> </v>
          </cell>
          <cell r="DB20" t="str">
            <v/>
          </cell>
          <cell r="DC20">
            <v>0</v>
          </cell>
          <cell r="DD20" t="str">
            <v/>
          </cell>
          <cell r="EC20" t="str">
            <v xml:space="preserve"> </v>
          </cell>
          <cell r="ED20" t="str">
            <v xml:space="preserve"> </v>
          </cell>
          <cell r="EE20" t="str">
            <v xml:space="preserve"> </v>
          </cell>
          <cell r="EF20" t="str">
            <v xml:space="preserve"> </v>
          </cell>
          <cell r="EG20" t="str">
            <v xml:space="preserve"> </v>
          </cell>
          <cell r="EH20" t="str">
            <v xml:space="preserve"> </v>
          </cell>
          <cell r="EI20" t="str">
            <v xml:space="preserve"> </v>
          </cell>
          <cell r="EJ20" t="str">
            <v xml:space="preserve"> </v>
          </cell>
          <cell r="EK20" t="str">
            <v xml:space="preserve"> </v>
          </cell>
          <cell r="EL20" t="str">
            <v xml:space="preserve"> </v>
          </cell>
          <cell r="EM20" t="str">
            <v xml:space="preserve"> </v>
          </cell>
          <cell r="EN20" t="str">
            <v xml:space="preserve"> </v>
          </cell>
          <cell r="EO20" t="str">
            <v xml:space="preserve"> </v>
          </cell>
          <cell r="EP20" t="str">
            <v xml:space="preserve"> </v>
          </cell>
          <cell r="EQ20" t="str">
            <v xml:space="preserve"> </v>
          </cell>
          <cell r="ER20" t="str">
            <v xml:space="preserve"> </v>
          </cell>
          <cell r="ES20" t="str">
            <v xml:space="preserve"> </v>
          </cell>
          <cell r="ET20" t="str">
            <v xml:space="preserve"> </v>
          </cell>
          <cell r="EU20" t="str">
            <v xml:space="preserve"> </v>
          </cell>
          <cell r="EV20" t="str">
            <v xml:space="preserve"> </v>
          </cell>
          <cell r="EW20" t="str">
            <v xml:space="preserve"> </v>
          </cell>
          <cell r="EX20" t="str">
            <v xml:space="preserve"> </v>
          </cell>
          <cell r="EY20" t="str">
            <v xml:space="preserve"> </v>
          </cell>
          <cell r="EZ20" t="str">
            <v xml:space="preserve"> </v>
          </cell>
          <cell r="FA20">
            <v>0</v>
          </cell>
          <cell r="FB20" t="str">
            <v xml:space="preserve">       </v>
          </cell>
          <cell r="FC20">
            <v>0</v>
          </cell>
          <cell r="FD20" t="str">
            <v xml:space="preserve">       </v>
          </cell>
          <cell r="FE20">
            <v>0</v>
          </cell>
          <cell r="FF20" t="str">
            <v xml:space="preserve">       </v>
          </cell>
          <cell r="FG20">
            <v>0</v>
          </cell>
          <cell r="FH20" t="str">
            <v xml:space="preserve">       </v>
          </cell>
          <cell r="FI20">
            <v>0</v>
          </cell>
          <cell r="FJ20" t="str">
            <v xml:space="preserve">       </v>
          </cell>
          <cell r="FK20">
            <v>0</v>
          </cell>
          <cell r="FL20" t="str">
            <v xml:space="preserve">       </v>
          </cell>
          <cell r="FM20">
            <v>0</v>
          </cell>
          <cell r="FN20" t="e">
            <v>#NUM!</v>
          </cell>
          <cell r="FO20" t="str">
            <v/>
          </cell>
          <cell r="FP20" t="e">
            <v>#NUM!</v>
          </cell>
          <cell r="FQ20" t="e">
            <v>#NUM!</v>
          </cell>
          <cell r="FR20" t="e">
            <v>#NUM!</v>
          </cell>
          <cell r="FS20" t="e">
            <v>#NUM!</v>
          </cell>
          <cell r="FT20" t="e">
            <v>#NUM!</v>
          </cell>
          <cell r="FU20" t="e">
            <v>#NUM!</v>
          </cell>
          <cell r="FW20">
            <v>1</v>
          </cell>
          <cell r="FX20" t="str">
            <v>PNIEB</v>
          </cell>
          <cell r="FY20" t="e">
            <v>#NUM!</v>
          </cell>
          <cell r="FZ20" t="str">
            <v>PNIEB</v>
          </cell>
          <cell r="GA20" t="str">
            <v>Programa Nacional de Inglés en Educación Básica</v>
          </cell>
          <cell r="GB20" t="e">
            <v>#NUM!</v>
          </cell>
          <cell r="GC20" t="e">
            <v>#NUM!</v>
          </cell>
          <cell r="GD20" t="str">
            <v>M</v>
          </cell>
          <cell r="GE20" t="str">
            <v>el asesor externo, el C.</v>
          </cell>
          <cell r="GF20" t="str">
            <v>El Profesionista</v>
          </cell>
          <cell r="GG20" t="str">
            <v>1° de septiembre</v>
          </cell>
          <cell r="GH20" t="str">
            <v>31 de diciembre</v>
          </cell>
          <cell r="GI20">
            <v>4</v>
          </cell>
          <cell r="GJ20">
            <v>20</v>
          </cell>
          <cell r="GK20">
            <v>2880</v>
          </cell>
          <cell r="GL20" t="str">
            <v>Dos mil ochocientos ochenta</v>
          </cell>
          <cell r="GM20">
            <v>1440</v>
          </cell>
          <cell r="GN20" t="str">
            <v>Mil cuatrocientos cuarenta</v>
          </cell>
          <cell r="GO20" t="str">
            <v>la escuela</v>
          </cell>
          <cell r="GP20" t="str">
            <v>Julio Bracho</v>
          </cell>
          <cell r="GQ20" t="str">
            <v>con clave</v>
          </cell>
          <cell r="GR20" t="str">
            <v>10EPR0319Y</v>
          </cell>
          <cell r="GS20" t="str">
            <v>ubicada en</v>
          </cell>
          <cell r="GT20" t="str">
            <v>C. Ángel Sergio Guerrero Mier y Domingo Arrieta S/N Col. Gobernadores C.P. 34045</v>
          </cell>
          <cell r="GU20" t="str">
            <v xml:space="preserve"> </v>
          </cell>
          <cell r="GV20" t="e">
            <v>#NUM!</v>
          </cell>
          <cell r="GW20" t="str">
            <v xml:space="preserve"> </v>
          </cell>
          <cell r="GX20" t="e">
            <v>#NUM!</v>
          </cell>
          <cell r="GY20" t="str">
            <v xml:space="preserve"> </v>
          </cell>
          <cell r="GZ20" t="e">
            <v>#NUM!</v>
          </cell>
          <cell r="HA20" t="str">
            <v>la escuela Julio Bracho con clave 10EPR0319Y ubicada en C. Ángel Sergio Guerrero Mier y Domingo Arrieta S/N Col. Gobernadores C.P. 34045</v>
          </cell>
        </row>
        <row r="21">
          <cell r="A21">
            <v>379</v>
          </cell>
          <cell r="B21">
            <v>41296</v>
          </cell>
          <cell r="C21" t="str">
            <v>BAJAS</v>
          </cell>
          <cell r="D21" t="str">
            <v>PNIEB</v>
          </cell>
          <cell r="E21" t="str">
            <v>ASIGNADO</v>
          </cell>
          <cell r="F21" t="str">
            <v>1° de febrero</v>
          </cell>
          <cell r="G21" t="str">
            <v>Christian Cecilia Ortíz Flores</v>
          </cell>
          <cell r="H21" t="str">
            <v>Priv. Manuel Gamboa No. 219 Fracc. Domíngo Arrieta C.P.  34180</v>
          </cell>
          <cell r="I21" t="str">
            <v>OIFC871202MDGRLH01</v>
          </cell>
          <cell r="J21" t="str">
            <v>OIFC871202SH9</v>
          </cell>
          <cell r="K21" t="str">
            <v>Durango</v>
          </cell>
          <cell r="L21" t="str">
            <v>Dgo.</v>
          </cell>
          <cell r="M21">
            <v>415</v>
          </cell>
          <cell r="R21" t="str">
            <v>3A</v>
          </cell>
          <cell r="S21" t="str">
            <v xml:space="preserve"> </v>
          </cell>
          <cell r="T21" t="str">
            <v xml:space="preserve"> </v>
          </cell>
          <cell r="U21" t="str">
            <v xml:space="preserve"> </v>
          </cell>
          <cell r="V21" t="str">
            <v xml:space="preserve"> </v>
          </cell>
          <cell r="W21" t="str">
            <v>3A</v>
          </cell>
          <cell r="X21">
            <v>1</v>
          </cell>
          <cell r="Y21" t="str">
            <v/>
          </cell>
          <cell r="AX21" t="str">
            <v xml:space="preserve"> </v>
          </cell>
          <cell r="AY21" t="str">
            <v xml:space="preserve"> </v>
          </cell>
          <cell r="AZ21" t="str">
            <v xml:space="preserve"> </v>
          </cell>
          <cell r="BA21" t="str">
            <v xml:space="preserve"> </v>
          </cell>
          <cell r="BB21" t="str">
            <v xml:space="preserve"> </v>
          </cell>
          <cell r="BC21" t="str">
            <v xml:space="preserve"> </v>
          </cell>
          <cell r="BD21" t="str">
            <v xml:space="preserve"> </v>
          </cell>
          <cell r="BE21" t="str">
            <v xml:space="preserve"> </v>
          </cell>
          <cell r="BF21" t="str">
            <v xml:space="preserve"> </v>
          </cell>
          <cell r="BG21" t="str">
            <v xml:space="preserve"> </v>
          </cell>
          <cell r="BH21" t="str">
            <v xml:space="preserve"> </v>
          </cell>
          <cell r="BI21" t="str">
            <v xml:space="preserve"> </v>
          </cell>
          <cell r="BJ21" t="str">
            <v xml:space="preserve"> </v>
          </cell>
          <cell r="BK21" t="str">
            <v xml:space="preserve"> </v>
          </cell>
          <cell r="BL21" t="str">
            <v xml:space="preserve"> </v>
          </cell>
          <cell r="BM21" t="str">
            <v xml:space="preserve"> </v>
          </cell>
          <cell r="BN21" t="str">
            <v xml:space="preserve"> </v>
          </cell>
          <cell r="BO21" t="str">
            <v xml:space="preserve"> </v>
          </cell>
          <cell r="BP21" t="str">
            <v xml:space="preserve"> </v>
          </cell>
          <cell r="BQ21" t="str">
            <v xml:space="preserve"> </v>
          </cell>
          <cell r="BR21" t="str">
            <v xml:space="preserve"> </v>
          </cell>
          <cell r="BS21" t="str">
            <v xml:space="preserve"> </v>
          </cell>
          <cell r="BT21" t="str">
            <v xml:space="preserve"> </v>
          </cell>
          <cell r="BU21" t="str">
            <v xml:space="preserve"> </v>
          </cell>
          <cell r="BV21">
            <v>1</v>
          </cell>
          <cell r="BW21" t="str">
            <v xml:space="preserve">       </v>
          </cell>
          <cell r="BX21">
            <v>0</v>
          </cell>
          <cell r="BY21" t="str">
            <v xml:space="preserve">       </v>
          </cell>
          <cell r="BZ21">
            <v>0</v>
          </cell>
          <cell r="CA21" t="str">
            <v xml:space="preserve">       </v>
          </cell>
          <cell r="CB21">
            <v>0</v>
          </cell>
          <cell r="CC21" t="str">
            <v xml:space="preserve">       </v>
          </cell>
          <cell r="CD21">
            <v>0</v>
          </cell>
          <cell r="CE21" t="str">
            <v xml:space="preserve">       </v>
          </cell>
          <cell r="CF21">
            <v>0</v>
          </cell>
          <cell r="CG21" t="str">
            <v xml:space="preserve">       </v>
          </cell>
          <cell r="CH21">
            <v>0</v>
          </cell>
          <cell r="CI21">
            <v>415</v>
          </cell>
          <cell r="CJ21" t="str">
            <v>3A</v>
          </cell>
          <cell r="CK21" t="str">
            <v>Tezcatlipoca</v>
          </cell>
          <cell r="CL21" t="str">
            <v>10DJN0011T</v>
          </cell>
          <cell r="CM21" t="str">
            <v>MATUTINO</v>
          </cell>
          <cell r="CN21" t="str">
            <v>C. Aldama y Gardenia S/N Col. IV Centenario C.P. 34150</v>
          </cell>
          <cell r="CO21" t="str">
            <v>Durango</v>
          </cell>
          <cell r="CP21" t="str">
            <v xml:space="preserve">Victoria de Durango </v>
          </cell>
          <cell r="CW21" t="str">
            <v xml:space="preserve"> </v>
          </cell>
          <cell r="CX21" t="str">
            <v xml:space="preserve"> </v>
          </cell>
          <cell r="CY21" t="str">
            <v xml:space="preserve"> </v>
          </cell>
          <cell r="CZ21" t="str">
            <v xml:space="preserve"> </v>
          </cell>
          <cell r="DA21" t="str">
            <v xml:space="preserve"> </v>
          </cell>
          <cell r="DB21" t="str">
            <v/>
          </cell>
          <cell r="DC21">
            <v>0</v>
          </cell>
          <cell r="DD21" t="str">
            <v/>
          </cell>
          <cell r="EC21" t="str">
            <v xml:space="preserve"> </v>
          </cell>
          <cell r="ED21" t="str">
            <v xml:space="preserve"> </v>
          </cell>
          <cell r="EE21" t="str">
            <v xml:space="preserve"> </v>
          </cell>
          <cell r="EF21" t="str">
            <v xml:space="preserve"> </v>
          </cell>
          <cell r="EG21" t="str">
            <v xml:space="preserve"> </v>
          </cell>
          <cell r="EH21" t="str">
            <v xml:space="preserve"> </v>
          </cell>
          <cell r="EI21" t="str">
            <v xml:space="preserve"> </v>
          </cell>
          <cell r="EJ21" t="str">
            <v xml:space="preserve"> </v>
          </cell>
          <cell r="EK21" t="str">
            <v xml:space="preserve"> </v>
          </cell>
          <cell r="EL21" t="str">
            <v xml:space="preserve"> </v>
          </cell>
          <cell r="EM21" t="str">
            <v xml:space="preserve"> </v>
          </cell>
          <cell r="EN21" t="str">
            <v xml:space="preserve"> </v>
          </cell>
          <cell r="EO21" t="str">
            <v xml:space="preserve"> </v>
          </cell>
          <cell r="EP21" t="str">
            <v xml:space="preserve"> </v>
          </cell>
          <cell r="EQ21" t="str">
            <v xml:space="preserve"> </v>
          </cell>
          <cell r="ER21" t="str">
            <v xml:space="preserve"> </v>
          </cell>
          <cell r="ES21" t="str">
            <v xml:space="preserve"> </v>
          </cell>
          <cell r="ET21" t="str">
            <v xml:space="preserve"> </v>
          </cell>
          <cell r="EU21" t="str">
            <v xml:space="preserve"> </v>
          </cell>
          <cell r="EV21" t="str">
            <v xml:space="preserve"> </v>
          </cell>
          <cell r="EW21" t="str">
            <v xml:space="preserve"> </v>
          </cell>
          <cell r="EX21" t="str">
            <v xml:space="preserve"> </v>
          </cell>
          <cell r="EY21" t="str">
            <v xml:space="preserve"> </v>
          </cell>
          <cell r="EZ21" t="str">
            <v xml:space="preserve"> </v>
          </cell>
          <cell r="FA21">
            <v>0</v>
          </cell>
          <cell r="FB21" t="str">
            <v xml:space="preserve">       </v>
          </cell>
          <cell r="FC21">
            <v>0</v>
          </cell>
          <cell r="FD21" t="str">
            <v xml:space="preserve">       </v>
          </cell>
          <cell r="FE21">
            <v>0</v>
          </cell>
          <cell r="FF21" t="str">
            <v xml:space="preserve">       </v>
          </cell>
          <cell r="FG21">
            <v>0</v>
          </cell>
          <cell r="FH21" t="str">
            <v xml:space="preserve">       </v>
          </cell>
          <cell r="FI21">
            <v>0</v>
          </cell>
          <cell r="FJ21" t="str">
            <v xml:space="preserve">       </v>
          </cell>
          <cell r="FK21">
            <v>0</v>
          </cell>
          <cell r="FL21" t="str">
            <v xml:space="preserve">       </v>
          </cell>
          <cell r="FM21">
            <v>0</v>
          </cell>
          <cell r="FN21" t="e">
            <v>#NUM!</v>
          </cell>
          <cell r="FO21" t="str">
            <v/>
          </cell>
          <cell r="FP21" t="e">
            <v>#NUM!</v>
          </cell>
          <cell r="FQ21" t="e">
            <v>#NUM!</v>
          </cell>
          <cell r="FR21" t="e">
            <v>#NUM!</v>
          </cell>
          <cell r="FS21" t="e">
            <v>#NUM!</v>
          </cell>
          <cell r="FT21" t="e">
            <v>#NUM!</v>
          </cell>
          <cell r="FU21" t="e">
            <v>#NUM!</v>
          </cell>
          <cell r="FW21">
            <v>1</v>
          </cell>
          <cell r="FX21" t="str">
            <v>PNIEB</v>
          </cell>
          <cell r="FY21" t="e">
            <v>#NUM!</v>
          </cell>
          <cell r="FZ21" t="str">
            <v>PNIEB</v>
          </cell>
          <cell r="GA21" t="str">
            <v>Programa Nacional de Inglés en Educación Básica</v>
          </cell>
          <cell r="GB21" t="e">
            <v>#NUM!</v>
          </cell>
          <cell r="GC21" t="e">
            <v>#NUM!</v>
          </cell>
          <cell r="GD21" t="str">
            <v>F</v>
          </cell>
          <cell r="GE21" t="str">
            <v>la asesora externa, la C.</v>
          </cell>
          <cell r="GF21" t="str">
            <v>La Profesionista</v>
          </cell>
          <cell r="GG21" t="str">
            <v>1° de febrero</v>
          </cell>
          <cell r="GH21" t="str">
            <v xml:space="preserve">15 de junio </v>
          </cell>
          <cell r="GI21">
            <v>1</v>
          </cell>
          <cell r="GJ21">
            <v>5</v>
          </cell>
          <cell r="GK21">
            <v>720</v>
          </cell>
          <cell r="GL21" t="str">
            <v>Setecientos veinte</v>
          </cell>
          <cell r="GM21">
            <v>360</v>
          </cell>
          <cell r="GN21" t="str">
            <v>Trescientos sesenta</v>
          </cell>
          <cell r="GO21" t="str">
            <v>la escuela</v>
          </cell>
          <cell r="GP21" t="str">
            <v>Tezcatlipoca</v>
          </cell>
          <cell r="GQ21" t="str">
            <v>con clave</v>
          </cell>
          <cell r="GR21" t="str">
            <v>10DJN0011T</v>
          </cell>
          <cell r="GS21" t="str">
            <v>ubicada en</v>
          </cell>
          <cell r="GT21" t="str">
            <v>C. Aldama y Gardenia S/N Col. IV Centenario C.P. 34150</v>
          </cell>
          <cell r="GU21" t="str">
            <v xml:space="preserve"> </v>
          </cell>
          <cell r="GV21" t="e">
            <v>#NUM!</v>
          </cell>
          <cell r="GW21" t="str">
            <v xml:space="preserve"> </v>
          </cell>
          <cell r="GX21" t="e">
            <v>#NUM!</v>
          </cell>
          <cell r="GY21" t="str">
            <v xml:space="preserve"> </v>
          </cell>
          <cell r="GZ21" t="e">
            <v>#NUM!</v>
          </cell>
          <cell r="HA21" t="str">
            <v>la escuela Tezcatlipoca con clave 10DJN0011T ubicada en C. Aldama y Gardenia S/N Col. IV Centenario C.P. 34150</v>
          </cell>
        </row>
        <row r="22">
          <cell r="A22">
            <v>214</v>
          </cell>
          <cell r="B22">
            <v>41518</v>
          </cell>
          <cell r="C22" t="str">
            <v>ACTIVO</v>
          </cell>
          <cell r="D22" t="str">
            <v>PNIEB</v>
          </cell>
          <cell r="E22" t="str">
            <v>ASIGNADO</v>
          </cell>
          <cell r="F22" t="str">
            <v>1° de Septiembre</v>
          </cell>
          <cell r="G22" t="str">
            <v>Citlali D´Janira Calvillo Muñoz</v>
          </cell>
          <cell r="H22" t="str">
            <v>C. Gómez Palacio No. 937 Zona Centro C.P. 34000</v>
          </cell>
          <cell r="I22" t="str">
            <v>CAMC821122MDGLXT09</v>
          </cell>
          <cell r="J22" t="str">
            <v>CAMC821122HX4</v>
          </cell>
          <cell r="K22" t="str">
            <v>Durango</v>
          </cell>
          <cell r="L22" t="str">
            <v>Dgo.</v>
          </cell>
          <cell r="R22" t="str">
            <v xml:space="preserve"> </v>
          </cell>
          <cell r="S22" t="str">
            <v xml:space="preserve"> </v>
          </cell>
          <cell r="T22" t="str">
            <v xml:space="preserve"> </v>
          </cell>
          <cell r="U22" t="str">
            <v xml:space="preserve"> </v>
          </cell>
          <cell r="V22" t="str">
            <v xml:space="preserve"> </v>
          </cell>
          <cell r="W22" t="str">
            <v/>
          </cell>
          <cell r="X22">
            <v>0</v>
          </cell>
          <cell r="Y22" t="str">
            <v>1A 1B 2A 2B 3A 3B 4A 4B</v>
          </cell>
          <cell r="Z22">
            <v>259</v>
          </cell>
          <cell r="AA22">
            <v>259</v>
          </cell>
          <cell r="AD22">
            <v>259</v>
          </cell>
          <cell r="AE22">
            <v>259</v>
          </cell>
          <cell r="AH22">
            <v>259</v>
          </cell>
          <cell r="AI22">
            <v>259</v>
          </cell>
          <cell r="AL22">
            <v>259</v>
          </cell>
          <cell r="AM22">
            <v>259</v>
          </cell>
          <cell r="AX22" t="str">
            <v>1A</v>
          </cell>
          <cell r="AY22" t="str">
            <v>1B</v>
          </cell>
          <cell r="AZ22" t="str">
            <v xml:space="preserve"> </v>
          </cell>
          <cell r="BA22" t="str">
            <v xml:space="preserve"> </v>
          </cell>
          <cell r="BB22" t="str">
            <v>2A</v>
          </cell>
          <cell r="BC22" t="str">
            <v>2B</v>
          </cell>
          <cell r="BD22" t="str">
            <v xml:space="preserve"> </v>
          </cell>
          <cell r="BE22" t="str">
            <v xml:space="preserve"> </v>
          </cell>
          <cell r="BF22" t="str">
            <v>3A</v>
          </cell>
          <cell r="BG22" t="str">
            <v>3B</v>
          </cell>
          <cell r="BH22" t="str">
            <v xml:space="preserve"> </v>
          </cell>
          <cell r="BI22" t="str">
            <v xml:space="preserve"> </v>
          </cell>
          <cell r="BJ22" t="str">
            <v>4A</v>
          </cell>
          <cell r="BK22" t="str">
            <v>4B</v>
          </cell>
          <cell r="BL22" t="str">
            <v xml:space="preserve"> </v>
          </cell>
          <cell r="BM22" t="str">
            <v xml:space="preserve"> </v>
          </cell>
          <cell r="BN22" t="str">
            <v xml:space="preserve"> </v>
          </cell>
          <cell r="BO22" t="str">
            <v xml:space="preserve"> </v>
          </cell>
          <cell r="BP22" t="str">
            <v xml:space="preserve"> </v>
          </cell>
          <cell r="BQ22" t="str">
            <v xml:space="preserve"> </v>
          </cell>
          <cell r="BR22" t="str">
            <v xml:space="preserve"> </v>
          </cell>
          <cell r="BS22" t="str">
            <v xml:space="preserve"> </v>
          </cell>
          <cell r="BT22" t="str">
            <v xml:space="preserve"> </v>
          </cell>
          <cell r="BU22" t="str">
            <v xml:space="preserve"> </v>
          </cell>
          <cell r="BV22">
            <v>8</v>
          </cell>
          <cell r="BW22" t="str">
            <v xml:space="preserve">1A 1B    </v>
          </cell>
          <cell r="BX22">
            <v>2</v>
          </cell>
          <cell r="BY22" t="str">
            <v xml:space="preserve">2A 2B    </v>
          </cell>
          <cell r="BZ22">
            <v>2</v>
          </cell>
          <cell r="CA22" t="str">
            <v xml:space="preserve">3A 3B    </v>
          </cell>
          <cell r="CB22">
            <v>2</v>
          </cell>
          <cell r="CC22" t="str">
            <v xml:space="preserve">4A 4B    </v>
          </cell>
          <cell r="CD22">
            <v>2</v>
          </cell>
          <cell r="CE22" t="str">
            <v xml:space="preserve">       </v>
          </cell>
          <cell r="CF22">
            <v>0</v>
          </cell>
          <cell r="CG22" t="str">
            <v xml:space="preserve">       </v>
          </cell>
          <cell r="CH22">
            <v>0</v>
          </cell>
          <cell r="CI22">
            <v>259</v>
          </cell>
          <cell r="CJ22" t="str">
            <v>1A 1B 2A 2B 3A 3B 4A 4B</v>
          </cell>
          <cell r="CK22" t="str">
            <v>No. 20 Centro Escolar Miguel Hidalgo</v>
          </cell>
          <cell r="CL22" t="str">
            <v>10EPR0032V</v>
          </cell>
          <cell r="CM22" t="str">
            <v>MATUTINO</v>
          </cell>
          <cell r="CN22" t="str">
            <v>C. Volantín No. 625 Barrio de Analco C.P. 34138</v>
          </cell>
          <cell r="CO22" t="str">
            <v>Durango</v>
          </cell>
          <cell r="CP22" t="str">
            <v xml:space="preserve">Victoria de Durango </v>
          </cell>
          <cell r="CW22" t="str">
            <v xml:space="preserve"> </v>
          </cell>
          <cell r="CX22" t="str">
            <v xml:space="preserve"> </v>
          </cell>
          <cell r="CY22" t="str">
            <v xml:space="preserve"> </v>
          </cell>
          <cell r="CZ22" t="str">
            <v xml:space="preserve"> </v>
          </cell>
          <cell r="DA22" t="str">
            <v xml:space="preserve"> </v>
          </cell>
          <cell r="DB22" t="str">
            <v/>
          </cell>
          <cell r="DC22">
            <v>0</v>
          </cell>
          <cell r="DD22" t="str">
            <v/>
          </cell>
          <cell r="EC22" t="str">
            <v xml:space="preserve"> </v>
          </cell>
          <cell r="ED22" t="str">
            <v xml:space="preserve"> </v>
          </cell>
          <cell r="EE22" t="str">
            <v xml:space="preserve"> </v>
          </cell>
          <cell r="EF22" t="str">
            <v xml:space="preserve"> </v>
          </cell>
          <cell r="EG22" t="str">
            <v xml:space="preserve"> </v>
          </cell>
          <cell r="EH22" t="str">
            <v xml:space="preserve"> </v>
          </cell>
          <cell r="EI22" t="str">
            <v xml:space="preserve"> </v>
          </cell>
          <cell r="EJ22" t="str">
            <v xml:space="preserve"> </v>
          </cell>
          <cell r="EK22" t="str">
            <v xml:space="preserve"> </v>
          </cell>
          <cell r="EL22" t="str">
            <v xml:space="preserve"> </v>
          </cell>
          <cell r="EM22" t="str">
            <v xml:space="preserve"> </v>
          </cell>
          <cell r="EN22" t="str">
            <v xml:space="preserve"> </v>
          </cell>
          <cell r="EO22" t="str">
            <v xml:space="preserve"> </v>
          </cell>
          <cell r="EP22" t="str">
            <v xml:space="preserve"> </v>
          </cell>
          <cell r="EQ22" t="str">
            <v xml:space="preserve"> </v>
          </cell>
          <cell r="ER22" t="str">
            <v xml:space="preserve"> </v>
          </cell>
          <cell r="ES22" t="str">
            <v xml:space="preserve"> </v>
          </cell>
          <cell r="ET22" t="str">
            <v xml:space="preserve"> </v>
          </cell>
          <cell r="EU22" t="str">
            <v xml:space="preserve"> </v>
          </cell>
          <cell r="EV22" t="str">
            <v xml:space="preserve"> </v>
          </cell>
          <cell r="EW22" t="str">
            <v xml:space="preserve"> </v>
          </cell>
          <cell r="EX22" t="str">
            <v xml:space="preserve"> </v>
          </cell>
          <cell r="EY22" t="str">
            <v xml:space="preserve"> </v>
          </cell>
          <cell r="EZ22" t="str">
            <v xml:space="preserve"> </v>
          </cell>
          <cell r="FA22">
            <v>0</v>
          </cell>
          <cell r="FB22" t="str">
            <v xml:space="preserve">       </v>
          </cell>
          <cell r="FC22">
            <v>0</v>
          </cell>
          <cell r="FD22" t="str">
            <v xml:space="preserve">       </v>
          </cell>
          <cell r="FE22">
            <v>0</v>
          </cell>
          <cell r="FF22" t="str">
            <v xml:space="preserve">       </v>
          </cell>
          <cell r="FG22">
            <v>0</v>
          </cell>
          <cell r="FH22" t="str">
            <v xml:space="preserve">       </v>
          </cell>
          <cell r="FI22">
            <v>0</v>
          </cell>
          <cell r="FJ22" t="str">
            <v xml:space="preserve">       </v>
          </cell>
          <cell r="FK22">
            <v>0</v>
          </cell>
          <cell r="FL22" t="str">
            <v xml:space="preserve">       </v>
          </cell>
          <cell r="FM22">
            <v>0</v>
          </cell>
          <cell r="FN22" t="e">
            <v>#NUM!</v>
          </cell>
          <cell r="FO22" t="str">
            <v/>
          </cell>
          <cell r="FP22" t="e">
            <v>#NUM!</v>
          </cell>
          <cell r="FQ22" t="e">
            <v>#NUM!</v>
          </cell>
          <cell r="FR22" t="e">
            <v>#NUM!</v>
          </cell>
          <cell r="FS22" t="e">
            <v>#NUM!</v>
          </cell>
          <cell r="FT22" t="e">
            <v>#NUM!</v>
          </cell>
          <cell r="FU22" t="e">
            <v>#NUM!</v>
          </cell>
          <cell r="FW22">
            <v>1</v>
          </cell>
          <cell r="FX22" t="str">
            <v>PNIEB</v>
          </cell>
          <cell r="FY22" t="e">
            <v>#NUM!</v>
          </cell>
          <cell r="FZ22" t="str">
            <v>PNIEB</v>
          </cell>
          <cell r="GA22" t="str">
            <v>Programa Nacional de Inglés en Educación Básica</v>
          </cell>
          <cell r="GB22" t="e">
            <v>#NUM!</v>
          </cell>
          <cell r="GC22" t="e">
            <v>#NUM!</v>
          </cell>
          <cell r="GD22" t="str">
            <v>F</v>
          </cell>
          <cell r="GE22" t="str">
            <v>la asesora externa, la C.</v>
          </cell>
          <cell r="GF22" t="str">
            <v>La Profesionista</v>
          </cell>
          <cell r="GG22" t="str">
            <v>1° de septiembre</v>
          </cell>
          <cell r="GH22" t="str">
            <v>31 de diciembre</v>
          </cell>
          <cell r="GI22">
            <v>8</v>
          </cell>
          <cell r="GJ22">
            <v>40</v>
          </cell>
          <cell r="GK22">
            <v>5760</v>
          </cell>
          <cell r="GL22" t="str">
            <v>Cinco mil setecientos sesenta</v>
          </cell>
          <cell r="GM22">
            <v>2880</v>
          </cell>
          <cell r="GN22" t="str">
            <v>Dos mil ochocientos ochenta</v>
          </cell>
          <cell r="GO22" t="str">
            <v>la escuela</v>
          </cell>
          <cell r="GP22" t="str">
            <v>No. 20 Centro Escolar Miguel Hidalgo</v>
          </cell>
          <cell r="GQ22" t="str">
            <v>con clave</v>
          </cell>
          <cell r="GR22" t="str">
            <v>10EPR0032V</v>
          </cell>
          <cell r="GS22" t="str">
            <v>ubicada en</v>
          </cell>
          <cell r="GT22" t="str">
            <v>C. Volantín No. 625 Barrio de Analco C.P. 34138</v>
          </cell>
          <cell r="GU22" t="str">
            <v xml:space="preserve"> </v>
          </cell>
          <cell r="GV22" t="e">
            <v>#NUM!</v>
          </cell>
          <cell r="GW22" t="str">
            <v xml:space="preserve"> </v>
          </cell>
          <cell r="GX22" t="e">
            <v>#NUM!</v>
          </cell>
          <cell r="GY22" t="str">
            <v xml:space="preserve"> </v>
          </cell>
          <cell r="GZ22" t="e">
            <v>#NUM!</v>
          </cell>
          <cell r="HA22" t="str">
            <v>la escuela No. 20 Centro Escolar Miguel Hidalgo con clave 10EPR0032V ubicada en C. Volantín No. 625 Barrio de Analco C.P. 34138</v>
          </cell>
        </row>
        <row r="23">
          <cell r="A23">
            <v>214</v>
          </cell>
          <cell r="B23">
            <v>41518</v>
          </cell>
          <cell r="C23" t="str">
            <v>ACTIVO</v>
          </cell>
          <cell r="D23" t="str">
            <v>PNIEB</v>
          </cell>
          <cell r="E23" t="str">
            <v>ASIGNADO</v>
          </cell>
          <cell r="F23" t="str">
            <v>1° de Septiembre</v>
          </cell>
          <cell r="G23" t="str">
            <v>Citlali D´Janira Calvillo Muñoz</v>
          </cell>
          <cell r="H23" t="str">
            <v>C. Gómez Palacio No. 937 Zona Centro C.P. 34000</v>
          </cell>
          <cell r="I23" t="str">
            <v>CAMC821122MDGLXT09</v>
          </cell>
          <cell r="J23" t="str">
            <v>CAMC821122HX4</v>
          </cell>
          <cell r="K23" t="str">
            <v>Durango</v>
          </cell>
          <cell r="L23" t="str">
            <v>Dgo.</v>
          </cell>
          <cell r="R23" t="str">
            <v xml:space="preserve"> </v>
          </cell>
          <cell r="S23" t="str">
            <v xml:space="preserve"> </v>
          </cell>
          <cell r="T23" t="str">
            <v xml:space="preserve"> </v>
          </cell>
          <cell r="U23" t="str">
            <v xml:space="preserve"> </v>
          </cell>
          <cell r="V23" t="str">
            <v xml:space="preserve"> </v>
          </cell>
          <cell r="W23" t="str">
            <v/>
          </cell>
          <cell r="X23">
            <v>0</v>
          </cell>
          <cell r="Y23" t="str">
            <v>1A 1B 2A 2B 3A 3B 4A 4B</v>
          </cell>
          <cell r="Z23">
            <v>259</v>
          </cell>
          <cell r="AA23">
            <v>259</v>
          </cell>
          <cell r="AD23">
            <v>259</v>
          </cell>
          <cell r="AE23">
            <v>259</v>
          </cell>
          <cell r="AH23">
            <v>259</v>
          </cell>
          <cell r="AI23">
            <v>259</v>
          </cell>
          <cell r="AL23">
            <v>259</v>
          </cell>
          <cell r="AM23">
            <v>259</v>
          </cell>
          <cell r="AX23" t="str">
            <v>1A</v>
          </cell>
          <cell r="AY23" t="str">
            <v>1B</v>
          </cell>
          <cell r="AZ23" t="str">
            <v xml:space="preserve"> </v>
          </cell>
          <cell r="BA23" t="str">
            <v xml:space="preserve"> </v>
          </cell>
          <cell r="BB23" t="str">
            <v>2A</v>
          </cell>
          <cell r="BC23" t="str">
            <v>2B</v>
          </cell>
          <cell r="BD23" t="str">
            <v xml:space="preserve"> </v>
          </cell>
          <cell r="BE23" t="str">
            <v xml:space="preserve"> </v>
          </cell>
          <cell r="BF23" t="str">
            <v>3A</v>
          </cell>
          <cell r="BG23" t="str">
            <v>3B</v>
          </cell>
          <cell r="BH23" t="str">
            <v xml:space="preserve"> </v>
          </cell>
          <cell r="BI23" t="str">
            <v xml:space="preserve"> </v>
          </cell>
          <cell r="BJ23" t="str">
            <v>4A</v>
          </cell>
          <cell r="BK23" t="str">
            <v>4B</v>
          </cell>
          <cell r="BL23" t="str">
            <v xml:space="preserve"> </v>
          </cell>
          <cell r="BM23" t="str">
            <v xml:space="preserve"> </v>
          </cell>
          <cell r="BN23" t="str">
            <v xml:space="preserve"> </v>
          </cell>
          <cell r="BO23" t="str">
            <v xml:space="preserve"> </v>
          </cell>
          <cell r="BP23" t="str">
            <v xml:space="preserve"> </v>
          </cell>
          <cell r="BQ23" t="str">
            <v xml:space="preserve"> </v>
          </cell>
          <cell r="BR23" t="str">
            <v xml:space="preserve"> </v>
          </cell>
          <cell r="BS23" t="str">
            <v xml:space="preserve"> </v>
          </cell>
          <cell r="BT23" t="str">
            <v xml:space="preserve"> </v>
          </cell>
          <cell r="BU23" t="str">
            <v xml:space="preserve"> </v>
          </cell>
          <cell r="BV23">
            <v>8</v>
          </cell>
          <cell r="BW23" t="str">
            <v xml:space="preserve">1A 1B    </v>
          </cell>
          <cell r="BX23">
            <v>2</v>
          </cell>
          <cell r="BY23" t="str">
            <v xml:space="preserve">2A 2B    </v>
          </cell>
          <cell r="BZ23">
            <v>2</v>
          </cell>
          <cell r="CA23" t="str">
            <v xml:space="preserve">3A 3B    </v>
          </cell>
          <cell r="CB23">
            <v>2</v>
          </cell>
          <cell r="CC23" t="str">
            <v xml:space="preserve">4A 4B    </v>
          </cell>
          <cell r="CD23">
            <v>2</v>
          </cell>
          <cell r="CE23" t="str">
            <v xml:space="preserve">       </v>
          </cell>
          <cell r="CF23">
            <v>0</v>
          </cell>
          <cell r="CG23" t="str">
            <v xml:space="preserve">       </v>
          </cell>
          <cell r="CH23">
            <v>0</v>
          </cell>
          <cell r="CI23">
            <v>259</v>
          </cell>
          <cell r="CJ23" t="str">
            <v>1A 1B 2A 2B 3A 3B 4A 4B</v>
          </cell>
          <cell r="CK23" t="str">
            <v>No. 20 Centro Escolar Miguel Hidalgo</v>
          </cell>
          <cell r="CL23" t="str">
            <v>10EPR0032V</v>
          </cell>
          <cell r="CM23" t="str">
            <v>MATUTINO</v>
          </cell>
          <cell r="CN23" t="str">
            <v>C. Volantín No. 625 Barrio de Analco C.P. 34138</v>
          </cell>
          <cell r="CO23" t="str">
            <v>Durango</v>
          </cell>
          <cell r="CP23" t="str">
            <v xml:space="preserve">Victoria de Durango </v>
          </cell>
          <cell r="CW23" t="str">
            <v xml:space="preserve"> </v>
          </cell>
          <cell r="CX23" t="str">
            <v xml:space="preserve"> </v>
          </cell>
          <cell r="CY23" t="str">
            <v xml:space="preserve"> </v>
          </cell>
          <cell r="CZ23" t="str">
            <v xml:space="preserve"> </v>
          </cell>
          <cell r="DA23" t="str">
            <v xml:space="preserve"> </v>
          </cell>
          <cell r="DB23" t="str">
            <v/>
          </cell>
          <cell r="DC23">
            <v>0</v>
          </cell>
          <cell r="DD23" t="str">
            <v/>
          </cell>
          <cell r="EC23" t="str">
            <v xml:space="preserve"> </v>
          </cell>
          <cell r="ED23" t="str">
            <v xml:space="preserve"> </v>
          </cell>
          <cell r="EE23" t="str">
            <v xml:space="preserve"> </v>
          </cell>
          <cell r="EF23" t="str">
            <v xml:space="preserve"> </v>
          </cell>
          <cell r="EG23" t="str">
            <v xml:space="preserve"> </v>
          </cell>
          <cell r="EH23" t="str">
            <v xml:space="preserve"> </v>
          </cell>
          <cell r="EI23" t="str">
            <v xml:space="preserve"> </v>
          </cell>
          <cell r="EJ23" t="str">
            <v xml:space="preserve"> </v>
          </cell>
          <cell r="EK23" t="str">
            <v xml:space="preserve"> </v>
          </cell>
          <cell r="EL23" t="str">
            <v xml:space="preserve"> </v>
          </cell>
          <cell r="EM23" t="str">
            <v xml:space="preserve"> </v>
          </cell>
          <cell r="EN23" t="str">
            <v xml:space="preserve"> </v>
          </cell>
          <cell r="EO23" t="str">
            <v xml:space="preserve"> </v>
          </cell>
          <cell r="EP23" t="str">
            <v xml:space="preserve"> </v>
          </cell>
          <cell r="EQ23" t="str">
            <v xml:space="preserve"> </v>
          </cell>
          <cell r="ER23" t="str">
            <v xml:space="preserve"> </v>
          </cell>
          <cell r="ES23" t="str">
            <v xml:space="preserve"> </v>
          </cell>
          <cell r="ET23" t="str">
            <v xml:space="preserve"> </v>
          </cell>
          <cell r="EU23" t="str">
            <v xml:space="preserve"> </v>
          </cell>
          <cell r="EV23" t="str">
            <v xml:space="preserve"> </v>
          </cell>
          <cell r="EW23" t="str">
            <v xml:space="preserve"> </v>
          </cell>
          <cell r="EX23" t="str">
            <v xml:space="preserve"> </v>
          </cell>
          <cell r="EY23" t="str">
            <v xml:space="preserve"> </v>
          </cell>
          <cell r="EZ23" t="str">
            <v xml:space="preserve"> </v>
          </cell>
          <cell r="FA23">
            <v>0</v>
          </cell>
          <cell r="FB23" t="str">
            <v xml:space="preserve">       </v>
          </cell>
          <cell r="FC23">
            <v>0</v>
          </cell>
          <cell r="FD23" t="str">
            <v xml:space="preserve">       </v>
          </cell>
          <cell r="FE23">
            <v>0</v>
          </cell>
          <cell r="FF23" t="str">
            <v xml:space="preserve">       </v>
          </cell>
          <cell r="FG23">
            <v>0</v>
          </cell>
          <cell r="FH23" t="str">
            <v xml:space="preserve">       </v>
          </cell>
          <cell r="FI23">
            <v>0</v>
          </cell>
          <cell r="FJ23" t="str">
            <v xml:space="preserve">       </v>
          </cell>
          <cell r="FK23">
            <v>0</v>
          </cell>
          <cell r="FL23" t="str">
            <v xml:space="preserve">       </v>
          </cell>
          <cell r="FM23">
            <v>0</v>
          </cell>
          <cell r="FN23" t="e">
            <v>#NUM!</v>
          </cell>
          <cell r="FO23" t="str">
            <v/>
          </cell>
          <cell r="FP23" t="e">
            <v>#NUM!</v>
          </cell>
          <cell r="FQ23" t="e">
            <v>#NUM!</v>
          </cell>
          <cell r="FR23" t="e">
            <v>#NUM!</v>
          </cell>
          <cell r="FS23" t="e">
            <v>#NUM!</v>
          </cell>
          <cell r="FT23" t="e">
            <v>#NUM!</v>
          </cell>
          <cell r="FU23" t="e">
            <v>#NUM!</v>
          </cell>
          <cell r="FW23">
            <v>1</v>
          </cell>
          <cell r="FX23" t="str">
            <v>PNIEB</v>
          </cell>
          <cell r="FY23" t="e">
            <v>#NUM!</v>
          </cell>
          <cell r="FZ23" t="str">
            <v>PNIEB</v>
          </cell>
          <cell r="GA23" t="str">
            <v>Programa Nacional de Inglés en Educación Básica</v>
          </cell>
          <cell r="GB23" t="e">
            <v>#NUM!</v>
          </cell>
          <cell r="GC23" t="e">
            <v>#NUM!</v>
          </cell>
          <cell r="GD23" t="str">
            <v>F</v>
          </cell>
          <cell r="GE23" t="str">
            <v>la asesora externa, la C.</v>
          </cell>
          <cell r="GF23" t="str">
            <v>La Profesionista</v>
          </cell>
          <cell r="GG23" t="str">
            <v>1° de septiembre</v>
          </cell>
          <cell r="GH23" t="str">
            <v>31 de diciembre</v>
          </cell>
          <cell r="GI23">
            <v>8</v>
          </cell>
          <cell r="GJ23">
            <v>40</v>
          </cell>
          <cell r="GK23">
            <v>5760</v>
          </cell>
          <cell r="GL23" t="str">
            <v>Cinco mil setecientos sesenta</v>
          </cell>
          <cell r="GM23">
            <v>2880</v>
          </cell>
          <cell r="GN23" t="str">
            <v>Dos mil ochocientos ochenta</v>
          </cell>
          <cell r="GO23" t="str">
            <v>la escuela</v>
          </cell>
          <cell r="GP23" t="str">
            <v>No. 20 Centro Escolar Miguel Hidalgo</v>
          </cell>
          <cell r="GQ23" t="str">
            <v>con clave</v>
          </cell>
          <cell r="GR23" t="str">
            <v>10EPR0032V</v>
          </cell>
          <cell r="GS23" t="str">
            <v>ubicada en</v>
          </cell>
          <cell r="GT23" t="str">
            <v>C. Volantín No. 625 Barrio de Analco C.P. 34138</v>
          </cell>
          <cell r="GU23" t="str">
            <v xml:space="preserve"> </v>
          </cell>
          <cell r="GV23" t="e">
            <v>#NUM!</v>
          </cell>
          <cell r="GW23" t="str">
            <v xml:space="preserve"> </v>
          </cell>
          <cell r="GX23" t="e">
            <v>#NUM!</v>
          </cell>
          <cell r="GY23" t="str">
            <v xml:space="preserve"> </v>
          </cell>
          <cell r="GZ23" t="e">
            <v>#NUM!</v>
          </cell>
          <cell r="HA23" t="str">
            <v>la escuela No. 20 Centro Escolar Miguel Hidalgo con clave 10EPR0032V ubicada en C. Volantín No. 625 Barrio de Analco C.P. 34138</v>
          </cell>
        </row>
        <row r="24">
          <cell r="A24">
            <v>1275</v>
          </cell>
          <cell r="B24" t="str">
            <v>ASIG. 2013-B</v>
          </cell>
          <cell r="C24" t="str">
            <v>16 de septiembre</v>
          </cell>
          <cell r="D24" t="str">
            <v>PNIEB</v>
          </cell>
          <cell r="E24" t="str">
            <v>ASIGNADO</v>
          </cell>
          <cell r="F24" t="str">
            <v>1° de Septiembre</v>
          </cell>
          <cell r="G24" t="str">
            <v>Claudia Alejandra Piedra Rojas</v>
          </cell>
          <cell r="H24" t="str">
            <v>C. Pedro Avila Nevarez No. 150 Fracc. Domingo Arrieta C.P. 34180</v>
          </cell>
          <cell r="I24" t="str">
            <v>PIRC891227MDGDJL05</v>
          </cell>
          <cell r="J24" t="str">
            <v>PIRC891227S9A</v>
          </cell>
          <cell r="K24" t="str">
            <v>Durango</v>
          </cell>
          <cell r="L24" t="str">
            <v>Dgo.</v>
          </cell>
          <cell r="R24" t="str">
            <v xml:space="preserve"> </v>
          </cell>
          <cell r="S24" t="str">
            <v xml:space="preserve"> </v>
          </cell>
          <cell r="T24" t="str">
            <v xml:space="preserve"> </v>
          </cell>
          <cell r="U24" t="str">
            <v xml:space="preserve"> </v>
          </cell>
          <cell r="V24" t="str">
            <v xml:space="preserve"> </v>
          </cell>
          <cell r="W24" t="str">
            <v/>
          </cell>
          <cell r="X24">
            <v>0</v>
          </cell>
          <cell r="Y24" t="str">
            <v>1A 1B 1C 2A 2B 2C 3A</v>
          </cell>
          <cell r="Z24">
            <v>71</v>
          </cell>
          <cell r="AA24">
            <v>71</v>
          </cell>
          <cell r="AB24">
            <v>71</v>
          </cell>
          <cell r="AD24">
            <v>71</v>
          </cell>
          <cell r="AE24">
            <v>71</v>
          </cell>
          <cell r="AF24">
            <v>71</v>
          </cell>
          <cell r="AH24">
            <v>71</v>
          </cell>
          <cell r="AX24" t="str">
            <v>1A</v>
          </cell>
          <cell r="AY24" t="str">
            <v>1B</v>
          </cell>
          <cell r="AZ24" t="str">
            <v>1C</v>
          </cell>
          <cell r="BA24" t="str">
            <v xml:space="preserve"> </v>
          </cell>
          <cell r="BB24" t="str">
            <v>2A</v>
          </cell>
          <cell r="BC24" t="str">
            <v>2B</v>
          </cell>
          <cell r="BD24" t="str">
            <v>2C</v>
          </cell>
          <cell r="BE24" t="str">
            <v xml:space="preserve"> </v>
          </cell>
          <cell r="BF24" t="str">
            <v>3A</v>
          </cell>
          <cell r="BG24" t="str">
            <v xml:space="preserve"> </v>
          </cell>
          <cell r="BH24" t="str">
            <v xml:space="preserve"> </v>
          </cell>
          <cell r="BI24" t="str">
            <v xml:space="preserve"> </v>
          </cell>
          <cell r="BJ24" t="str">
            <v xml:space="preserve"> </v>
          </cell>
          <cell r="BK24" t="str">
            <v xml:space="preserve"> </v>
          </cell>
          <cell r="BL24" t="str">
            <v xml:space="preserve"> </v>
          </cell>
          <cell r="BM24" t="str">
            <v xml:space="preserve"> </v>
          </cell>
          <cell r="BN24" t="str">
            <v xml:space="preserve"> </v>
          </cell>
          <cell r="BO24" t="str">
            <v xml:space="preserve"> </v>
          </cell>
          <cell r="BP24" t="str">
            <v xml:space="preserve"> </v>
          </cell>
          <cell r="BQ24" t="str">
            <v xml:space="preserve"> </v>
          </cell>
          <cell r="BR24" t="str">
            <v xml:space="preserve"> </v>
          </cell>
          <cell r="BS24" t="str">
            <v xml:space="preserve"> </v>
          </cell>
          <cell r="BT24" t="str">
            <v xml:space="preserve"> </v>
          </cell>
          <cell r="BU24" t="str">
            <v xml:space="preserve"> </v>
          </cell>
          <cell r="BV24">
            <v>7</v>
          </cell>
          <cell r="BW24" t="str">
            <v xml:space="preserve">1A 1B 1C  </v>
          </cell>
          <cell r="BX24">
            <v>3</v>
          </cell>
          <cell r="BY24" t="str">
            <v xml:space="preserve">2A 2B 2C  </v>
          </cell>
          <cell r="BZ24">
            <v>3</v>
          </cell>
          <cell r="CA24" t="str">
            <v xml:space="preserve">3A      </v>
          </cell>
          <cell r="CB24">
            <v>1</v>
          </cell>
          <cell r="CC24" t="str">
            <v xml:space="preserve">       </v>
          </cell>
          <cell r="CD24">
            <v>0</v>
          </cell>
          <cell r="CE24" t="str">
            <v xml:space="preserve">       </v>
          </cell>
          <cell r="CF24">
            <v>0</v>
          </cell>
          <cell r="CG24" t="str">
            <v xml:space="preserve">       </v>
          </cell>
          <cell r="CH24">
            <v>0</v>
          </cell>
          <cell r="CI24">
            <v>71</v>
          </cell>
          <cell r="CJ24" t="str">
            <v>1A 1B 1C 2A 2B 2C 3A</v>
          </cell>
          <cell r="CK24" t="str">
            <v>Prof. José S. Gallegos</v>
          </cell>
          <cell r="CL24" t="str">
            <v>10DPR1470B</v>
          </cell>
          <cell r="CM24" t="str">
            <v>MATUTINO</v>
          </cell>
          <cell r="CN24" t="str">
            <v>C. Manuel Gamboa No. 400 Fracc. Domingo Arrieta C.P. 34180</v>
          </cell>
          <cell r="CO24" t="str">
            <v>Durango</v>
          </cell>
          <cell r="CP24" t="str">
            <v xml:space="preserve">Victoria de Durango </v>
          </cell>
          <cell r="CW24" t="str">
            <v xml:space="preserve"> </v>
          </cell>
          <cell r="CX24" t="str">
            <v xml:space="preserve"> </v>
          </cell>
          <cell r="CY24" t="str">
            <v xml:space="preserve"> </v>
          </cell>
          <cell r="CZ24" t="str">
            <v xml:space="preserve"> </v>
          </cell>
          <cell r="DA24" t="str">
            <v xml:space="preserve"> </v>
          </cell>
          <cell r="DB24" t="str">
            <v/>
          </cell>
          <cell r="DC24">
            <v>0</v>
          </cell>
          <cell r="DD24" t="str">
            <v/>
          </cell>
          <cell r="EC24" t="str">
            <v xml:space="preserve"> </v>
          </cell>
          <cell r="ED24" t="str">
            <v xml:space="preserve"> </v>
          </cell>
          <cell r="EE24" t="str">
            <v xml:space="preserve"> </v>
          </cell>
          <cell r="EF24" t="str">
            <v xml:space="preserve"> </v>
          </cell>
          <cell r="EG24" t="str">
            <v xml:space="preserve"> </v>
          </cell>
          <cell r="EH24" t="str">
            <v xml:space="preserve"> </v>
          </cell>
          <cell r="EI24" t="str">
            <v xml:space="preserve"> </v>
          </cell>
          <cell r="EJ24" t="str">
            <v xml:space="preserve"> </v>
          </cell>
          <cell r="EK24" t="str">
            <v xml:space="preserve"> </v>
          </cell>
          <cell r="EL24" t="str">
            <v xml:space="preserve"> </v>
          </cell>
          <cell r="EM24" t="str">
            <v xml:space="preserve"> </v>
          </cell>
          <cell r="EN24" t="str">
            <v xml:space="preserve"> </v>
          </cell>
          <cell r="EO24" t="str">
            <v xml:space="preserve"> </v>
          </cell>
          <cell r="EP24" t="str">
            <v xml:space="preserve"> </v>
          </cell>
          <cell r="EQ24" t="str">
            <v xml:space="preserve"> </v>
          </cell>
          <cell r="ER24" t="str">
            <v xml:space="preserve"> </v>
          </cell>
          <cell r="ES24" t="str">
            <v xml:space="preserve"> </v>
          </cell>
          <cell r="ET24" t="str">
            <v xml:space="preserve"> </v>
          </cell>
          <cell r="EU24" t="str">
            <v xml:space="preserve"> </v>
          </cell>
          <cell r="EV24" t="str">
            <v xml:space="preserve"> </v>
          </cell>
          <cell r="EW24" t="str">
            <v xml:space="preserve"> </v>
          </cell>
          <cell r="EX24" t="str">
            <v xml:space="preserve"> </v>
          </cell>
          <cell r="EY24" t="str">
            <v xml:space="preserve"> </v>
          </cell>
          <cell r="EZ24" t="str">
            <v xml:space="preserve"> </v>
          </cell>
          <cell r="FA24">
            <v>0</v>
          </cell>
          <cell r="FB24" t="str">
            <v xml:space="preserve">       </v>
          </cell>
          <cell r="FC24">
            <v>0</v>
          </cell>
          <cell r="FD24" t="str">
            <v xml:space="preserve">       </v>
          </cell>
          <cell r="FE24">
            <v>0</v>
          </cell>
          <cell r="FF24" t="str">
            <v xml:space="preserve">       </v>
          </cell>
          <cell r="FG24">
            <v>0</v>
          </cell>
          <cell r="FH24" t="str">
            <v xml:space="preserve">       </v>
          </cell>
          <cell r="FI24">
            <v>0</v>
          </cell>
          <cell r="FJ24" t="str">
            <v xml:space="preserve">       </v>
          </cell>
          <cell r="FK24">
            <v>0</v>
          </cell>
          <cell r="FL24" t="str">
            <v xml:space="preserve">       </v>
          </cell>
          <cell r="FM24">
            <v>0</v>
          </cell>
          <cell r="FN24" t="e">
            <v>#NUM!</v>
          </cell>
          <cell r="FO24" t="str">
            <v/>
          </cell>
          <cell r="FP24" t="e">
            <v>#NUM!</v>
          </cell>
          <cell r="FQ24" t="e">
            <v>#NUM!</v>
          </cell>
          <cell r="FR24" t="e">
            <v>#NUM!</v>
          </cell>
          <cell r="FS24" t="e">
            <v>#NUM!</v>
          </cell>
          <cell r="FT24" t="e">
            <v>#NUM!</v>
          </cell>
          <cell r="FU24" t="e">
            <v>#NUM!</v>
          </cell>
          <cell r="FW24">
            <v>1</v>
          </cell>
          <cell r="FX24" t="str">
            <v>PNIEB</v>
          </cell>
          <cell r="FY24" t="e">
            <v>#NUM!</v>
          </cell>
          <cell r="FZ24" t="str">
            <v>PNIEB</v>
          </cell>
          <cell r="GA24" t="str">
            <v>Programa Nacional de Inglés en Educación Básica</v>
          </cell>
          <cell r="GB24" t="e">
            <v>#NUM!</v>
          </cell>
          <cell r="GC24" t="e">
            <v>#NUM!</v>
          </cell>
          <cell r="GD24" t="str">
            <v>F</v>
          </cell>
          <cell r="GE24" t="str">
            <v>la asesora externa, la C.</v>
          </cell>
          <cell r="GF24" t="str">
            <v>La Profesionista</v>
          </cell>
          <cell r="GG24" t="str">
            <v>1° de septiembre</v>
          </cell>
          <cell r="GH24" t="str">
            <v>31 de diciembre</v>
          </cell>
          <cell r="GI24">
            <v>7</v>
          </cell>
          <cell r="GJ24">
            <v>35</v>
          </cell>
          <cell r="GK24">
            <v>5040</v>
          </cell>
          <cell r="GL24" t="str">
            <v>Cinco mil cuarenta</v>
          </cell>
          <cell r="GM24">
            <v>2520</v>
          </cell>
          <cell r="GN24" t="str">
            <v>Dos mil quinientos veinte</v>
          </cell>
          <cell r="GO24" t="str">
            <v>la escuela</v>
          </cell>
          <cell r="GP24" t="str">
            <v>Prof. José S. Gallegos</v>
          </cell>
          <cell r="GQ24" t="str">
            <v>con clave</v>
          </cell>
          <cell r="GR24" t="str">
            <v>10DPR1470B</v>
          </cell>
          <cell r="GS24" t="str">
            <v>ubicada en</v>
          </cell>
          <cell r="GT24" t="str">
            <v>C. Manuel Gamboa No. 400 Fracc. Domingo Arrieta C.P. 34180</v>
          </cell>
          <cell r="GU24" t="str">
            <v xml:space="preserve"> </v>
          </cell>
          <cell r="GV24" t="e">
            <v>#NUM!</v>
          </cell>
          <cell r="GW24" t="str">
            <v xml:space="preserve"> </v>
          </cell>
          <cell r="GX24" t="e">
            <v>#NUM!</v>
          </cell>
          <cell r="GY24" t="str">
            <v xml:space="preserve"> </v>
          </cell>
          <cell r="GZ24" t="e">
            <v>#NUM!</v>
          </cell>
          <cell r="HA24" t="str">
            <v>la escuela Prof. José S. Gallegos con clave 10DPR1470B ubicada en C. Manuel Gamboa No. 400 Fracc. Domingo Arrieta C.P. 34180</v>
          </cell>
        </row>
        <row r="25">
          <cell r="A25">
            <v>119</v>
          </cell>
          <cell r="B25">
            <v>119</v>
          </cell>
          <cell r="C25" t="str">
            <v>FIRMADO</v>
          </cell>
          <cell r="D25" t="str">
            <v>PNIEB</v>
          </cell>
          <cell r="E25" t="str">
            <v>ASIGNADO</v>
          </cell>
          <cell r="F25" t="str">
            <v>1° de Septiembre</v>
          </cell>
          <cell r="G25" t="str">
            <v>Claudia Marcela Fuentes Chávez</v>
          </cell>
          <cell r="H25" t="str">
            <v>C. Valle del Malpais No. 120 Fracc. Los Fresnos C.P.  34250</v>
          </cell>
          <cell r="I25" t="str">
            <v>FUCC850427MDGNHL08</v>
          </cell>
          <cell r="J25" t="str">
            <v>FUCC8504276W1</v>
          </cell>
          <cell r="K25" t="str">
            <v>Durango</v>
          </cell>
          <cell r="L25" t="str">
            <v>Dgo.</v>
          </cell>
          <cell r="M25">
            <v>534</v>
          </cell>
          <cell r="N25">
            <v>534</v>
          </cell>
          <cell r="O25">
            <v>534</v>
          </cell>
          <cell r="R25" t="str">
            <v>3A</v>
          </cell>
          <cell r="S25" t="str">
            <v>3B</v>
          </cell>
          <cell r="T25" t="str">
            <v>3C</v>
          </cell>
          <cell r="U25" t="str">
            <v xml:space="preserve"> </v>
          </cell>
          <cell r="V25" t="str">
            <v xml:space="preserve"> </v>
          </cell>
          <cell r="W25" t="str">
            <v>3A 3B 3C</v>
          </cell>
          <cell r="X25">
            <v>3</v>
          </cell>
          <cell r="Y25" t="str">
            <v/>
          </cell>
          <cell r="AX25" t="str">
            <v xml:space="preserve"> </v>
          </cell>
          <cell r="AY25" t="str">
            <v xml:space="preserve"> </v>
          </cell>
          <cell r="AZ25" t="str">
            <v xml:space="preserve"> </v>
          </cell>
          <cell r="BA25" t="str">
            <v xml:space="preserve"> </v>
          </cell>
          <cell r="BB25" t="str">
            <v xml:space="preserve"> </v>
          </cell>
          <cell r="BC25" t="str">
            <v xml:space="preserve"> </v>
          </cell>
          <cell r="BD25" t="str">
            <v xml:space="preserve"> </v>
          </cell>
          <cell r="BE25" t="str">
            <v xml:space="preserve"> </v>
          </cell>
          <cell r="BF25" t="str">
            <v xml:space="preserve"> </v>
          </cell>
          <cell r="BG25" t="str">
            <v xml:space="preserve"> </v>
          </cell>
          <cell r="BH25" t="str">
            <v xml:space="preserve"> </v>
          </cell>
          <cell r="BI25" t="str">
            <v xml:space="preserve"> </v>
          </cell>
          <cell r="BJ25" t="str">
            <v xml:space="preserve"> </v>
          </cell>
          <cell r="BK25" t="str">
            <v xml:space="preserve"> </v>
          </cell>
          <cell r="BL25" t="str">
            <v xml:space="preserve"> </v>
          </cell>
          <cell r="BM25" t="str">
            <v xml:space="preserve"> </v>
          </cell>
          <cell r="BN25" t="str">
            <v xml:space="preserve"> </v>
          </cell>
          <cell r="BO25" t="str">
            <v xml:space="preserve"> </v>
          </cell>
          <cell r="BP25" t="str">
            <v xml:space="preserve"> </v>
          </cell>
          <cell r="BQ25" t="str">
            <v xml:space="preserve"> </v>
          </cell>
          <cell r="BR25" t="str">
            <v xml:space="preserve"> </v>
          </cell>
          <cell r="BS25" t="str">
            <v xml:space="preserve"> </v>
          </cell>
          <cell r="BT25" t="str">
            <v xml:space="preserve"> </v>
          </cell>
          <cell r="BU25" t="str">
            <v xml:space="preserve"> </v>
          </cell>
          <cell r="BV25">
            <v>3</v>
          </cell>
          <cell r="BW25" t="str">
            <v xml:space="preserve">       </v>
          </cell>
          <cell r="BX25">
            <v>0</v>
          </cell>
          <cell r="BY25" t="str">
            <v xml:space="preserve">       </v>
          </cell>
          <cell r="BZ25">
            <v>0</v>
          </cell>
          <cell r="CA25" t="str">
            <v xml:space="preserve">       </v>
          </cell>
          <cell r="CB25">
            <v>0</v>
          </cell>
          <cell r="CC25" t="str">
            <v xml:space="preserve">       </v>
          </cell>
          <cell r="CD25">
            <v>0</v>
          </cell>
          <cell r="CE25" t="str">
            <v xml:space="preserve">       </v>
          </cell>
          <cell r="CF25">
            <v>0</v>
          </cell>
          <cell r="CG25" t="str">
            <v xml:space="preserve">       </v>
          </cell>
          <cell r="CH25">
            <v>0</v>
          </cell>
          <cell r="CI25">
            <v>534</v>
          </cell>
          <cell r="CJ25" t="str">
            <v>3A 3B 3C</v>
          </cell>
          <cell r="CK25" t="str">
            <v>El Principito</v>
          </cell>
          <cell r="CL25" t="str">
            <v>10EJN0022Y</v>
          </cell>
          <cell r="CM25" t="str">
            <v>MATUTINO</v>
          </cell>
          <cell r="CN25" t="str">
            <v>C. Negrete S/N Zona Centro C.P. 34000</v>
          </cell>
          <cell r="CO25" t="str">
            <v>Durango</v>
          </cell>
          <cell r="CP25" t="str">
            <v xml:space="preserve">Victoria de Durango </v>
          </cell>
          <cell r="CR25">
            <v>304</v>
          </cell>
          <cell r="CS25">
            <v>304</v>
          </cell>
          <cell r="CW25" t="str">
            <v>3A</v>
          </cell>
          <cell r="CX25" t="str">
            <v>3B</v>
          </cell>
          <cell r="CY25" t="str">
            <v xml:space="preserve"> </v>
          </cell>
          <cell r="CZ25" t="str">
            <v xml:space="preserve"> </v>
          </cell>
          <cell r="DA25" t="str">
            <v xml:space="preserve"> </v>
          </cell>
          <cell r="DB25" t="str">
            <v>3A 3B</v>
          </cell>
          <cell r="DC25">
            <v>2</v>
          </cell>
          <cell r="DD25" t="str">
            <v/>
          </cell>
          <cell r="EC25" t="str">
            <v xml:space="preserve"> </v>
          </cell>
          <cell r="ED25" t="str">
            <v xml:space="preserve"> </v>
          </cell>
          <cell r="EE25" t="str">
            <v xml:space="preserve"> </v>
          </cell>
          <cell r="EF25" t="str">
            <v xml:space="preserve"> </v>
          </cell>
          <cell r="EG25" t="str">
            <v xml:space="preserve"> </v>
          </cell>
          <cell r="EH25" t="str">
            <v xml:space="preserve"> </v>
          </cell>
          <cell r="EI25" t="str">
            <v xml:space="preserve"> </v>
          </cell>
          <cell r="EJ25" t="str">
            <v xml:space="preserve"> </v>
          </cell>
          <cell r="EK25" t="str">
            <v xml:space="preserve"> </v>
          </cell>
          <cell r="EL25" t="str">
            <v xml:space="preserve"> </v>
          </cell>
          <cell r="EM25" t="str">
            <v xml:space="preserve"> </v>
          </cell>
          <cell r="EN25" t="str">
            <v xml:space="preserve"> </v>
          </cell>
          <cell r="EO25" t="str">
            <v xml:space="preserve"> </v>
          </cell>
          <cell r="EP25" t="str">
            <v xml:space="preserve"> </v>
          </cell>
          <cell r="EQ25" t="str">
            <v xml:space="preserve"> </v>
          </cell>
          <cell r="ER25" t="str">
            <v xml:space="preserve"> </v>
          </cell>
          <cell r="ES25" t="str">
            <v xml:space="preserve"> </v>
          </cell>
          <cell r="ET25" t="str">
            <v xml:space="preserve"> </v>
          </cell>
          <cell r="EU25" t="str">
            <v xml:space="preserve"> </v>
          </cell>
          <cell r="EV25" t="str">
            <v xml:space="preserve"> </v>
          </cell>
          <cell r="EW25" t="str">
            <v xml:space="preserve"> </v>
          </cell>
          <cell r="EX25" t="str">
            <v xml:space="preserve"> </v>
          </cell>
          <cell r="EY25" t="str">
            <v xml:space="preserve"> </v>
          </cell>
          <cell r="EZ25" t="str">
            <v xml:space="preserve"> </v>
          </cell>
          <cell r="FA25">
            <v>2</v>
          </cell>
          <cell r="FB25" t="str">
            <v xml:space="preserve">       </v>
          </cell>
          <cell r="FC25">
            <v>0</v>
          </cell>
          <cell r="FD25" t="str">
            <v xml:space="preserve">       </v>
          </cell>
          <cell r="FE25">
            <v>0</v>
          </cell>
          <cell r="FF25" t="str">
            <v xml:space="preserve">       </v>
          </cell>
          <cell r="FG25">
            <v>0</v>
          </cell>
          <cell r="FH25" t="str">
            <v xml:space="preserve">       </v>
          </cell>
          <cell r="FI25">
            <v>0</v>
          </cell>
          <cell r="FJ25" t="str">
            <v xml:space="preserve">       </v>
          </cell>
          <cell r="FK25">
            <v>0</v>
          </cell>
          <cell r="FL25" t="str">
            <v xml:space="preserve">       </v>
          </cell>
          <cell r="FM25">
            <v>0</v>
          </cell>
          <cell r="FN25">
            <v>304</v>
          </cell>
          <cell r="FO25" t="str">
            <v>3A 3B</v>
          </cell>
          <cell r="FP25" t="str">
            <v>Rafael  Ramírez</v>
          </cell>
          <cell r="FQ25" t="str">
            <v>10DJN0067V</v>
          </cell>
          <cell r="FR25" t="str">
            <v>MATUTINO</v>
          </cell>
          <cell r="FS25" t="str">
            <v>C. Everardo Gámiz S/N Col. Santa Fé C.P. 34240</v>
          </cell>
          <cell r="FT25" t="str">
            <v>Durango</v>
          </cell>
          <cell r="FU25" t="str">
            <v xml:space="preserve">Victoria de Durango </v>
          </cell>
          <cell r="FW25">
            <v>2</v>
          </cell>
          <cell r="FX25" t="str">
            <v>PNIEB</v>
          </cell>
          <cell r="FY25" t="str">
            <v>PNIEB</v>
          </cell>
          <cell r="FZ25" t="str">
            <v>PNIEB</v>
          </cell>
          <cell r="GA25" t="str">
            <v>Programa Nacional de Inglés en Educación Básica</v>
          </cell>
          <cell r="GB25" t="str">
            <v>PNIEB</v>
          </cell>
          <cell r="GC25" t="str">
            <v>Programa Nacional de Inglés en Educación Básica</v>
          </cell>
          <cell r="GD25" t="str">
            <v>F</v>
          </cell>
          <cell r="GE25" t="str">
            <v>la asesora externa, la C.</v>
          </cell>
          <cell r="GF25" t="str">
            <v>La Profesionista</v>
          </cell>
          <cell r="GG25" t="str">
            <v>1° de septiembre</v>
          </cell>
          <cell r="GH25" t="str">
            <v>31 de diciembre</v>
          </cell>
          <cell r="GI25">
            <v>5</v>
          </cell>
          <cell r="GJ25">
            <v>25</v>
          </cell>
          <cell r="GK25">
            <v>3600</v>
          </cell>
          <cell r="GL25" t="str">
            <v>Tres mil seiscientos</v>
          </cell>
          <cell r="GM25">
            <v>1800</v>
          </cell>
          <cell r="GN25" t="str">
            <v>Mil ochocientos</v>
          </cell>
          <cell r="GO25" t="str">
            <v>las escuelas</v>
          </cell>
          <cell r="GP25" t="str">
            <v>El Principito</v>
          </cell>
          <cell r="GQ25" t="str">
            <v>con clave</v>
          </cell>
          <cell r="GR25" t="str">
            <v>10EJN0022Y</v>
          </cell>
          <cell r="GS25" t="str">
            <v>ubicada en</v>
          </cell>
          <cell r="GT25" t="str">
            <v>C. Negrete S/N Zona Centro C.P. 34000</v>
          </cell>
          <cell r="GU25" t="str">
            <v>y</v>
          </cell>
          <cell r="GV25" t="str">
            <v>Rafael  Ramírez</v>
          </cell>
          <cell r="GW25" t="str">
            <v>con clave</v>
          </cell>
          <cell r="GX25" t="str">
            <v>10DJN0067V</v>
          </cell>
          <cell r="GY25" t="str">
            <v>ubicada en</v>
          </cell>
          <cell r="GZ25" t="str">
            <v>C. Everardo Gámiz S/N Col. Santa Fé C.P. 34240</v>
          </cell>
          <cell r="HA25" t="str">
            <v>las escuelas El Principito con clave 10EJN0022Y ubicada en C. Negrete S/N Zona Centro C.P. 34000 y Rafael Ramírez con clave 10DJN0067V ubicada en C. Everardo Gámiz S/N Col. Santa Fé C.P. 34240</v>
          </cell>
        </row>
        <row r="26">
          <cell r="A26">
            <v>109</v>
          </cell>
          <cell r="B26">
            <v>109</v>
          </cell>
          <cell r="C26" t="e">
            <v>#N/A</v>
          </cell>
          <cell r="D26" t="str">
            <v>PNIEB</v>
          </cell>
          <cell r="E26" t="str">
            <v>ASIGNADO</v>
          </cell>
          <cell r="F26" t="str">
            <v>1° de Septiembre</v>
          </cell>
          <cell r="G26" t="str">
            <v>Claudia Yaneth Espino Madera</v>
          </cell>
          <cell r="H26" t="str">
            <v>C. Herreros No. 157 L 10 Fracc. Fidel Velázquez C.P. 34229</v>
          </cell>
          <cell r="I26" t="str">
            <v>EIMC890308MDGSDL03</v>
          </cell>
          <cell r="J26" t="str">
            <v>EIMC8903082R7</v>
          </cell>
          <cell r="K26" t="str">
            <v>Durango</v>
          </cell>
          <cell r="L26" t="str">
            <v>Dgo.</v>
          </cell>
          <cell r="R26" t="str">
            <v xml:space="preserve"> </v>
          </cell>
          <cell r="S26" t="str">
            <v xml:space="preserve"> </v>
          </cell>
          <cell r="T26" t="str">
            <v xml:space="preserve"> </v>
          </cell>
          <cell r="U26" t="str">
            <v xml:space="preserve"> </v>
          </cell>
          <cell r="V26" t="str">
            <v xml:space="preserve"> </v>
          </cell>
          <cell r="W26" t="str">
            <v/>
          </cell>
          <cell r="X26">
            <v>0</v>
          </cell>
          <cell r="Y26" t="str">
            <v>3A 3B 4A 4B 5A 5B 6A 6B</v>
          </cell>
          <cell r="AH26">
            <v>253</v>
          </cell>
          <cell r="AI26">
            <v>253</v>
          </cell>
          <cell r="AL26">
            <v>253</v>
          </cell>
          <cell r="AM26">
            <v>253</v>
          </cell>
          <cell r="AP26">
            <v>253</v>
          </cell>
          <cell r="AQ26">
            <v>253</v>
          </cell>
          <cell r="AT26">
            <v>253</v>
          </cell>
          <cell r="AU26">
            <v>253</v>
          </cell>
          <cell r="AX26" t="str">
            <v xml:space="preserve"> </v>
          </cell>
          <cell r="AY26" t="str">
            <v xml:space="preserve"> </v>
          </cell>
          <cell r="AZ26" t="str">
            <v xml:space="preserve"> </v>
          </cell>
          <cell r="BA26" t="str">
            <v xml:space="preserve"> </v>
          </cell>
          <cell r="BB26" t="str">
            <v xml:space="preserve"> </v>
          </cell>
          <cell r="BC26" t="str">
            <v xml:space="preserve"> </v>
          </cell>
          <cell r="BD26" t="str">
            <v xml:space="preserve"> </v>
          </cell>
          <cell r="BE26" t="str">
            <v xml:space="preserve"> </v>
          </cell>
          <cell r="BF26" t="str">
            <v>3A</v>
          </cell>
          <cell r="BG26" t="str">
            <v>3B</v>
          </cell>
          <cell r="BH26" t="str">
            <v xml:space="preserve"> </v>
          </cell>
          <cell r="BI26" t="str">
            <v xml:space="preserve"> </v>
          </cell>
          <cell r="BJ26" t="str">
            <v>4A</v>
          </cell>
          <cell r="BK26" t="str">
            <v>4B</v>
          </cell>
          <cell r="BL26" t="str">
            <v xml:space="preserve"> </v>
          </cell>
          <cell r="BM26" t="str">
            <v xml:space="preserve"> </v>
          </cell>
          <cell r="BN26" t="str">
            <v>5A</v>
          </cell>
          <cell r="BO26" t="str">
            <v>5B</v>
          </cell>
          <cell r="BP26" t="str">
            <v xml:space="preserve"> </v>
          </cell>
          <cell r="BQ26" t="str">
            <v xml:space="preserve"> </v>
          </cell>
          <cell r="BR26" t="str">
            <v>6A</v>
          </cell>
          <cell r="BS26" t="str">
            <v>6B</v>
          </cell>
          <cell r="BT26" t="str">
            <v xml:space="preserve"> </v>
          </cell>
          <cell r="BU26" t="str">
            <v xml:space="preserve"> </v>
          </cell>
          <cell r="BV26">
            <v>8</v>
          </cell>
          <cell r="BW26" t="str">
            <v xml:space="preserve">       </v>
          </cell>
          <cell r="BX26">
            <v>0</v>
          </cell>
          <cell r="BY26" t="str">
            <v xml:space="preserve">       </v>
          </cell>
          <cell r="BZ26">
            <v>0</v>
          </cell>
          <cell r="CA26" t="str">
            <v xml:space="preserve">3A 3B    </v>
          </cell>
          <cell r="CB26">
            <v>2</v>
          </cell>
          <cell r="CC26" t="str">
            <v xml:space="preserve">4A 4B    </v>
          </cell>
          <cell r="CD26">
            <v>2</v>
          </cell>
          <cell r="CE26" t="str">
            <v xml:space="preserve">5A 5B    </v>
          </cell>
          <cell r="CF26">
            <v>2</v>
          </cell>
          <cell r="CG26" t="str">
            <v xml:space="preserve">6A 6B    </v>
          </cell>
          <cell r="CH26">
            <v>2</v>
          </cell>
          <cell r="CI26">
            <v>253</v>
          </cell>
          <cell r="CJ26" t="str">
            <v>3A 3B 4A 4B 5A 5B 6A 6B</v>
          </cell>
          <cell r="CK26" t="str">
            <v>Luis Donaldo Colosio</v>
          </cell>
          <cell r="CL26" t="str">
            <v>10DPR1722P</v>
          </cell>
          <cell r="CM26" t="str">
            <v>MATUTINO</v>
          </cell>
          <cell r="CN26" t="str">
            <v>Av. Nube Ascendente S/N Fracc. Las Nubes C.P. 34225</v>
          </cell>
          <cell r="CO26" t="str">
            <v>Durango</v>
          </cell>
          <cell r="CP26" t="str">
            <v xml:space="preserve">Victoria de Durango </v>
          </cell>
          <cell r="CW26" t="str">
            <v xml:space="preserve"> </v>
          </cell>
          <cell r="CX26" t="str">
            <v xml:space="preserve"> </v>
          </cell>
          <cell r="CY26" t="str">
            <v xml:space="preserve"> </v>
          </cell>
          <cell r="CZ26" t="str">
            <v xml:space="preserve"> </v>
          </cell>
          <cell r="DA26" t="str">
            <v xml:space="preserve"> </v>
          </cell>
          <cell r="DB26" t="str">
            <v/>
          </cell>
          <cell r="DC26">
            <v>0</v>
          </cell>
          <cell r="DD26" t="str">
            <v/>
          </cell>
          <cell r="EC26" t="str">
            <v xml:space="preserve"> </v>
          </cell>
          <cell r="ED26" t="str">
            <v xml:space="preserve"> </v>
          </cell>
          <cell r="EE26" t="str">
            <v xml:space="preserve"> </v>
          </cell>
          <cell r="EF26" t="str">
            <v xml:space="preserve"> </v>
          </cell>
          <cell r="EG26" t="str">
            <v xml:space="preserve"> </v>
          </cell>
          <cell r="EH26" t="str">
            <v xml:space="preserve"> </v>
          </cell>
          <cell r="EI26" t="str">
            <v xml:space="preserve"> </v>
          </cell>
          <cell r="EJ26" t="str">
            <v xml:space="preserve"> </v>
          </cell>
          <cell r="EK26" t="str">
            <v xml:space="preserve"> </v>
          </cell>
          <cell r="EL26" t="str">
            <v xml:space="preserve"> </v>
          </cell>
          <cell r="EM26" t="str">
            <v xml:space="preserve"> </v>
          </cell>
          <cell r="EN26" t="str">
            <v xml:space="preserve"> </v>
          </cell>
          <cell r="EO26" t="str">
            <v xml:space="preserve"> </v>
          </cell>
          <cell r="EP26" t="str">
            <v xml:space="preserve"> </v>
          </cell>
          <cell r="EQ26" t="str">
            <v xml:space="preserve"> </v>
          </cell>
          <cell r="ER26" t="str">
            <v xml:space="preserve"> </v>
          </cell>
          <cell r="ES26" t="str">
            <v xml:space="preserve"> </v>
          </cell>
          <cell r="ET26" t="str">
            <v xml:space="preserve"> </v>
          </cell>
          <cell r="EU26" t="str">
            <v xml:space="preserve"> </v>
          </cell>
          <cell r="EV26" t="str">
            <v xml:space="preserve"> </v>
          </cell>
          <cell r="EW26" t="str">
            <v xml:space="preserve"> </v>
          </cell>
          <cell r="EX26" t="str">
            <v xml:space="preserve"> </v>
          </cell>
          <cell r="EY26" t="str">
            <v xml:space="preserve"> </v>
          </cell>
          <cell r="EZ26" t="str">
            <v xml:space="preserve"> </v>
          </cell>
          <cell r="FA26">
            <v>0</v>
          </cell>
          <cell r="FB26" t="str">
            <v xml:space="preserve">       </v>
          </cell>
          <cell r="FC26">
            <v>0</v>
          </cell>
          <cell r="FD26" t="str">
            <v xml:space="preserve">       </v>
          </cell>
          <cell r="FE26">
            <v>0</v>
          </cell>
          <cell r="FF26" t="str">
            <v xml:space="preserve">       </v>
          </cell>
          <cell r="FG26">
            <v>0</v>
          </cell>
          <cell r="FH26" t="str">
            <v xml:space="preserve">       </v>
          </cell>
          <cell r="FI26">
            <v>0</v>
          </cell>
          <cell r="FJ26" t="str">
            <v xml:space="preserve">       </v>
          </cell>
          <cell r="FK26">
            <v>0</v>
          </cell>
          <cell r="FL26" t="str">
            <v xml:space="preserve">       </v>
          </cell>
          <cell r="FM26">
            <v>0</v>
          </cell>
          <cell r="FN26" t="e">
            <v>#NUM!</v>
          </cell>
          <cell r="FO26" t="str">
            <v/>
          </cell>
          <cell r="FP26" t="e">
            <v>#NUM!</v>
          </cell>
          <cell r="FQ26" t="e">
            <v>#NUM!</v>
          </cell>
          <cell r="FR26" t="e">
            <v>#NUM!</v>
          </cell>
          <cell r="FS26" t="e">
            <v>#NUM!</v>
          </cell>
          <cell r="FT26" t="e">
            <v>#NUM!</v>
          </cell>
          <cell r="FU26" t="e">
            <v>#NUM!</v>
          </cell>
          <cell r="FW26">
            <v>1</v>
          </cell>
          <cell r="FX26" t="str">
            <v>PNIEB</v>
          </cell>
          <cell r="FY26" t="e">
            <v>#NUM!</v>
          </cell>
          <cell r="FZ26" t="str">
            <v>PNIEB</v>
          </cell>
          <cell r="GA26" t="str">
            <v>Programa Nacional de Inglés en Educación Básica</v>
          </cell>
          <cell r="GB26" t="e">
            <v>#NUM!</v>
          </cell>
          <cell r="GC26" t="e">
            <v>#NUM!</v>
          </cell>
          <cell r="GD26" t="str">
            <v>F</v>
          </cell>
          <cell r="GE26" t="str">
            <v>la asesora externa, la C.</v>
          </cell>
          <cell r="GF26" t="str">
            <v>La Profesionista</v>
          </cell>
          <cell r="GG26" t="str">
            <v>1° de septiembre</v>
          </cell>
          <cell r="GH26" t="str">
            <v>31 de diciembre</v>
          </cell>
          <cell r="GI26">
            <v>8</v>
          </cell>
          <cell r="GJ26">
            <v>40</v>
          </cell>
          <cell r="GK26">
            <v>5760</v>
          </cell>
          <cell r="GL26" t="str">
            <v>Cinco mil setecientos sesenta</v>
          </cell>
          <cell r="GM26">
            <v>2880</v>
          </cell>
          <cell r="GN26" t="str">
            <v>Dos mil ochocientos ochenta</v>
          </cell>
          <cell r="GO26" t="str">
            <v>la escuela</v>
          </cell>
          <cell r="GP26" t="str">
            <v>Luis Donaldo Colosio</v>
          </cell>
          <cell r="GQ26" t="str">
            <v>con clave</v>
          </cell>
          <cell r="GR26" t="str">
            <v>10DPR1722P</v>
          </cell>
          <cell r="GS26" t="str">
            <v>ubicada en</v>
          </cell>
          <cell r="GT26" t="str">
            <v>Av. Nube Ascendente S/N Fracc. Las Nubes C.P. 34225</v>
          </cell>
          <cell r="GU26" t="str">
            <v xml:space="preserve"> </v>
          </cell>
          <cell r="GV26" t="e">
            <v>#NUM!</v>
          </cell>
          <cell r="GW26" t="str">
            <v xml:space="preserve"> </v>
          </cell>
          <cell r="GX26" t="e">
            <v>#NUM!</v>
          </cell>
          <cell r="GY26" t="str">
            <v xml:space="preserve"> </v>
          </cell>
          <cell r="GZ26" t="e">
            <v>#NUM!</v>
          </cell>
          <cell r="HA26" t="str">
            <v>la escuela Luis Donaldo Colosio con clave 10DPR1722P ubicada en Av. Nube Ascendente S/N Fracc. Las Nubes C.P. 34225</v>
          </cell>
        </row>
        <row r="27">
          <cell r="A27">
            <v>218</v>
          </cell>
          <cell r="B27">
            <v>41518</v>
          </cell>
          <cell r="C27" t="str">
            <v>ACTIVO</v>
          </cell>
          <cell r="D27" t="str">
            <v>PIP</v>
          </cell>
          <cell r="E27" t="str">
            <v>ASIGNADO</v>
          </cell>
          <cell r="F27" t="str">
            <v>1° de Septiembre</v>
          </cell>
          <cell r="G27" t="str">
            <v>Coral Santacruz Luna</v>
          </cell>
          <cell r="H27" t="str">
            <v>C. Pino Suárez Ote. No. 1504 Col. Olga Margarita C.P.  34270</v>
          </cell>
          <cell r="I27" t="str">
            <v>SALC760531MDGNNR08</v>
          </cell>
          <cell r="J27" t="str">
            <v>SALC760531861</v>
          </cell>
          <cell r="K27" t="str">
            <v>Durango</v>
          </cell>
          <cell r="L27" t="str">
            <v>Dgo.</v>
          </cell>
          <cell r="R27" t="str">
            <v xml:space="preserve"> </v>
          </cell>
          <cell r="S27" t="str">
            <v xml:space="preserve"> </v>
          </cell>
          <cell r="T27" t="str">
            <v xml:space="preserve"> </v>
          </cell>
          <cell r="U27" t="str">
            <v xml:space="preserve"> </v>
          </cell>
          <cell r="V27" t="str">
            <v xml:space="preserve"> </v>
          </cell>
          <cell r="W27" t="str">
            <v/>
          </cell>
          <cell r="X27">
            <v>0</v>
          </cell>
          <cell r="Y27" t="str">
            <v>3A 3B 4A 4B 5A 5B 6A 6B</v>
          </cell>
          <cell r="AH27">
            <v>172</v>
          </cell>
          <cell r="AI27">
            <v>172</v>
          </cell>
          <cell r="AL27">
            <v>172</v>
          </cell>
          <cell r="AM27">
            <v>172</v>
          </cell>
          <cell r="AP27">
            <v>172</v>
          </cell>
          <cell r="AQ27">
            <v>172</v>
          </cell>
          <cell r="AT27">
            <v>172</v>
          </cell>
          <cell r="AU27">
            <v>172</v>
          </cell>
          <cell r="AX27" t="str">
            <v xml:space="preserve"> </v>
          </cell>
          <cell r="AY27" t="str">
            <v xml:space="preserve"> </v>
          </cell>
          <cell r="AZ27" t="str">
            <v xml:space="preserve"> </v>
          </cell>
          <cell r="BA27" t="str">
            <v xml:space="preserve"> </v>
          </cell>
          <cell r="BB27" t="str">
            <v xml:space="preserve"> </v>
          </cell>
          <cell r="BC27" t="str">
            <v xml:space="preserve"> </v>
          </cell>
          <cell r="BD27" t="str">
            <v xml:space="preserve"> </v>
          </cell>
          <cell r="BE27" t="str">
            <v xml:space="preserve"> </v>
          </cell>
          <cell r="BF27" t="str">
            <v>3A</v>
          </cell>
          <cell r="BG27" t="str">
            <v>3B</v>
          </cell>
          <cell r="BH27" t="str">
            <v xml:space="preserve"> </v>
          </cell>
          <cell r="BI27" t="str">
            <v xml:space="preserve"> </v>
          </cell>
          <cell r="BJ27" t="str">
            <v>4A</v>
          </cell>
          <cell r="BK27" t="str">
            <v>4B</v>
          </cell>
          <cell r="BL27" t="str">
            <v xml:space="preserve"> </v>
          </cell>
          <cell r="BM27" t="str">
            <v xml:space="preserve"> </v>
          </cell>
          <cell r="BN27" t="str">
            <v>5A</v>
          </cell>
          <cell r="BO27" t="str">
            <v>5B</v>
          </cell>
          <cell r="BP27" t="str">
            <v xml:space="preserve"> </v>
          </cell>
          <cell r="BQ27" t="str">
            <v xml:space="preserve"> </v>
          </cell>
          <cell r="BR27" t="str">
            <v>6A</v>
          </cell>
          <cell r="BS27" t="str">
            <v>6B</v>
          </cell>
          <cell r="BT27" t="str">
            <v xml:space="preserve"> </v>
          </cell>
          <cell r="BU27" t="str">
            <v xml:space="preserve"> </v>
          </cell>
          <cell r="BV27">
            <v>8</v>
          </cell>
          <cell r="BW27" t="str">
            <v xml:space="preserve">       </v>
          </cell>
          <cell r="BX27">
            <v>0</v>
          </cell>
          <cell r="BY27" t="str">
            <v xml:space="preserve">       </v>
          </cell>
          <cell r="BZ27">
            <v>0</v>
          </cell>
          <cell r="CA27" t="str">
            <v xml:space="preserve">3A 3B    </v>
          </cell>
          <cell r="CB27">
            <v>2</v>
          </cell>
          <cell r="CC27" t="str">
            <v xml:space="preserve">4A 4B    </v>
          </cell>
          <cell r="CD27">
            <v>2</v>
          </cell>
          <cell r="CE27" t="str">
            <v xml:space="preserve">5A 5B    </v>
          </cell>
          <cell r="CF27">
            <v>2</v>
          </cell>
          <cell r="CG27" t="str">
            <v xml:space="preserve">6A 6B    </v>
          </cell>
          <cell r="CH27">
            <v>2</v>
          </cell>
          <cell r="CI27">
            <v>172</v>
          </cell>
          <cell r="CJ27" t="str">
            <v>3A 3B 4A 4B 5A 5B 6A 6B</v>
          </cell>
          <cell r="CK27" t="str">
            <v>No. 17 General Guadalupe Victoria</v>
          </cell>
          <cell r="CL27" t="str">
            <v>10EPR0243Z</v>
          </cell>
          <cell r="CM27" t="str">
            <v>MIXTO</v>
          </cell>
          <cell r="CN27" t="str">
            <v>C. Baca Ortiz No. 300 Zona Centro. P. 34000</v>
          </cell>
          <cell r="CO27" t="str">
            <v>Durango</v>
          </cell>
          <cell r="CP27" t="str">
            <v xml:space="preserve">Victoria de Durango </v>
          </cell>
          <cell r="CW27" t="str">
            <v xml:space="preserve"> </v>
          </cell>
          <cell r="CX27" t="str">
            <v xml:space="preserve"> </v>
          </cell>
          <cell r="CY27" t="str">
            <v xml:space="preserve"> </v>
          </cell>
          <cell r="CZ27" t="str">
            <v xml:space="preserve"> </v>
          </cell>
          <cell r="DA27" t="str">
            <v xml:space="preserve"> </v>
          </cell>
          <cell r="DB27" t="str">
            <v/>
          </cell>
          <cell r="DC27">
            <v>0</v>
          </cell>
          <cell r="DD27" t="str">
            <v/>
          </cell>
          <cell r="EC27" t="str">
            <v xml:space="preserve"> </v>
          </cell>
          <cell r="ED27" t="str">
            <v xml:space="preserve"> </v>
          </cell>
          <cell r="EE27" t="str">
            <v xml:space="preserve"> </v>
          </cell>
          <cell r="EF27" t="str">
            <v xml:space="preserve"> </v>
          </cell>
          <cell r="EG27" t="str">
            <v xml:space="preserve"> </v>
          </cell>
          <cell r="EH27" t="str">
            <v xml:space="preserve"> </v>
          </cell>
          <cell r="EI27" t="str">
            <v xml:space="preserve"> </v>
          </cell>
          <cell r="EJ27" t="str">
            <v xml:space="preserve"> </v>
          </cell>
          <cell r="EK27" t="str">
            <v xml:space="preserve"> </v>
          </cell>
          <cell r="EL27" t="str">
            <v xml:space="preserve"> </v>
          </cell>
          <cell r="EM27" t="str">
            <v xml:space="preserve"> </v>
          </cell>
          <cell r="EN27" t="str">
            <v xml:space="preserve"> </v>
          </cell>
          <cell r="EO27" t="str">
            <v xml:space="preserve"> </v>
          </cell>
          <cell r="EP27" t="str">
            <v xml:space="preserve"> </v>
          </cell>
          <cell r="EQ27" t="str">
            <v xml:space="preserve"> </v>
          </cell>
          <cell r="ER27" t="str">
            <v xml:space="preserve"> </v>
          </cell>
          <cell r="ES27" t="str">
            <v xml:space="preserve"> </v>
          </cell>
          <cell r="ET27" t="str">
            <v xml:space="preserve"> </v>
          </cell>
          <cell r="EU27" t="str">
            <v xml:space="preserve"> </v>
          </cell>
          <cell r="EV27" t="str">
            <v xml:space="preserve"> </v>
          </cell>
          <cell r="EW27" t="str">
            <v xml:space="preserve"> </v>
          </cell>
          <cell r="EX27" t="str">
            <v xml:space="preserve"> </v>
          </cell>
          <cell r="EY27" t="str">
            <v xml:space="preserve"> </v>
          </cell>
          <cell r="EZ27" t="str">
            <v xml:space="preserve"> </v>
          </cell>
          <cell r="FA27">
            <v>0</v>
          </cell>
          <cell r="FB27" t="str">
            <v xml:space="preserve">       </v>
          </cell>
          <cell r="FC27">
            <v>0</v>
          </cell>
          <cell r="FD27" t="str">
            <v xml:space="preserve">       </v>
          </cell>
          <cell r="FE27">
            <v>0</v>
          </cell>
          <cell r="FF27" t="str">
            <v xml:space="preserve">       </v>
          </cell>
          <cell r="FG27">
            <v>0</v>
          </cell>
          <cell r="FH27" t="str">
            <v xml:space="preserve">       </v>
          </cell>
          <cell r="FI27">
            <v>0</v>
          </cell>
          <cell r="FJ27" t="str">
            <v xml:space="preserve">       </v>
          </cell>
          <cell r="FK27">
            <v>0</v>
          </cell>
          <cell r="FL27" t="str">
            <v xml:space="preserve">       </v>
          </cell>
          <cell r="FM27">
            <v>0</v>
          </cell>
          <cell r="FN27" t="e">
            <v>#NUM!</v>
          </cell>
          <cell r="FO27" t="str">
            <v/>
          </cell>
          <cell r="FP27" t="e">
            <v>#NUM!</v>
          </cell>
          <cell r="FQ27" t="e">
            <v>#NUM!</v>
          </cell>
          <cell r="FR27" t="e">
            <v>#NUM!</v>
          </cell>
          <cell r="FS27" t="e">
            <v>#NUM!</v>
          </cell>
          <cell r="FT27" t="e">
            <v>#NUM!</v>
          </cell>
          <cell r="FU27" t="e">
            <v>#NUM!</v>
          </cell>
          <cell r="FW27">
            <v>1</v>
          </cell>
          <cell r="FX27" t="str">
            <v>PIP</v>
          </cell>
          <cell r="FY27" t="e">
            <v>#NUM!</v>
          </cell>
          <cell r="FZ27" t="str">
            <v>PIP</v>
          </cell>
          <cell r="GA27" t="str">
            <v>Programa de Inglés en Escuelas Primarias del Estado de Durango</v>
          </cell>
          <cell r="GB27" t="e">
            <v>#NUM!</v>
          </cell>
          <cell r="GC27" t="e">
            <v>#NUM!</v>
          </cell>
          <cell r="GD27" t="str">
            <v>F</v>
          </cell>
          <cell r="GE27" t="str">
            <v>la asesora externa, la C.</v>
          </cell>
          <cell r="GF27" t="str">
            <v>La Profesionista</v>
          </cell>
          <cell r="GG27" t="str">
            <v>1° de septiembre</v>
          </cell>
          <cell r="GH27" t="str">
            <v>31 de diciembre</v>
          </cell>
          <cell r="GI27">
            <v>8</v>
          </cell>
          <cell r="GJ27">
            <v>40</v>
          </cell>
          <cell r="GK27">
            <v>5760</v>
          </cell>
          <cell r="GL27" t="str">
            <v>Cinco mil setecientos sesenta</v>
          </cell>
          <cell r="GM27">
            <v>2880</v>
          </cell>
          <cell r="GN27" t="str">
            <v>Dos mil ochocientos ochenta</v>
          </cell>
          <cell r="GO27" t="str">
            <v>la escuela</v>
          </cell>
          <cell r="GP27" t="str">
            <v>No. 17 General Guadalupe Victoria</v>
          </cell>
          <cell r="GQ27" t="str">
            <v>con clave</v>
          </cell>
          <cell r="GR27" t="str">
            <v>10EPR0243Z</v>
          </cell>
          <cell r="GS27" t="str">
            <v>ubicada en</v>
          </cell>
          <cell r="GT27" t="str">
            <v>C. Baca Ortiz No. 300 Zona Centro. P. 34000</v>
          </cell>
          <cell r="GU27" t="str">
            <v xml:space="preserve"> </v>
          </cell>
          <cell r="GV27" t="e">
            <v>#NUM!</v>
          </cell>
          <cell r="GW27" t="str">
            <v xml:space="preserve"> </v>
          </cell>
          <cell r="GX27" t="e">
            <v>#NUM!</v>
          </cell>
          <cell r="GY27" t="str">
            <v xml:space="preserve"> </v>
          </cell>
          <cell r="GZ27" t="e">
            <v>#NUM!</v>
          </cell>
          <cell r="HA27" t="str">
            <v>la escuela No. 17 General Guadalupe Victoria con clave 10EPR0243Z ubicada en C. Baca Ortiz No. 300 Zona Centro. P. 34000</v>
          </cell>
        </row>
        <row r="28">
          <cell r="A28">
            <v>231</v>
          </cell>
          <cell r="B28">
            <v>41518</v>
          </cell>
          <cell r="C28" t="str">
            <v>ACTIVO</v>
          </cell>
          <cell r="D28" t="str">
            <v>PIP</v>
          </cell>
          <cell r="E28" t="str">
            <v>ASIGNADO</v>
          </cell>
          <cell r="F28" t="str">
            <v>1° de Septiembre</v>
          </cell>
          <cell r="G28" t="str">
            <v>Coyolxauhqui Móran Jáquez</v>
          </cell>
          <cell r="H28" t="str">
            <v>C. Jaime Torres Bodet No. 211 Fracc. Granja Graciela C.P.  34190</v>
          </cell>
          <cell r="I28" t="str">
            <v>MOJC800723MDGRQY03</v>
          </cell>
          <cell r="J28" t="str">
            <v>MOJC800723AT3</v>
          </cell>
          <cell r="K28" t="str">
            <v>Durango</v>
          </cell>
          <cell r="L28" t="str">
            <v>Dgo.</v>
          </cell>
          <cell r="R28" t="str">
            <v xml:space="preserve"> </v>
          </cell>
          <cell r="S28" t="str">
            <v xml:space="preserve"> </v>
          </cell>
          <cell r="T28" t="str">
            <v xml:space="preserve"> </v>
          </cell>
          <cell r="U28" t="str">
            <v xml:space="preserve"> </v>
          </cell>
          <cell r="V28" t="str">
            <v xml:space="preserve"> </v>
          </cell>
          <cell r="W28" t="str">
            <v/>
          </cell>
          <cell r="X28">
            <v>0</v>
          </cell>
          <cell r="Y28" t="str">
            <v>1A 1B 2A 2B 3A 3B</v>
          </cell>
          <cell r="Z28">
            <v>117</v>
          </cell>
          <cell r="AA28">
            <v>117</v>
          </cell>
          <cell r="AD28">
            <v>117</v>
          </cell>
          <cell r="AE28">
            <v>117</v>
          </cell>
          <cell r="AH28">
            <v>117</v>
          </cell>
          <cell r="AI28">
            <v>117</v>
          </cell>
          <cell r="AX28" t="str">
            <v>1A</v>
          </cell>
          <cell r="AY28" t="str">
            <v>1B</v>
          </cell>
          <cell r="AZ28" t="str">
            <v xml:space="preserve"> </v>
          </cell>
          <cell r="BA28" t="str">
            <v xml:space="preserve"> </v>
          </cell>
          <cell r="BB28" t="str">
            <v>2A</v>
          </cell>
          <cell r="BC28" t="str">
            <v>2B</v>
          </cell>
          <cell r="BD28" t="str">
            <v xml:space="preserve"> </v>
          </cell>
          <cell r="BE28" t="str">
            <v xml:space="preserve"> </v>
          </cell>
          <cell r="BF28" t="str">
            <v>3A</v>
          </cell>
          <cell r="BG28" t="str">
            <v>3B</v>
          </cell>
          <cell r="BH28" t="str">
            <v xml:space="preserve"> </v>
          </cell>
          <cell r="BI28" t="str">
            <v xml:space="preserve"> </v>
          </cell>
          <cell r="BJ28" t="str">
            <v xml:space="preserve"> </v>
          </cell>
          <cell r="BK28" t="str">
            <v xml:space="preserve"> </v>
          </cell>
          <cell r="BL28" t="str">
            <v xml:space="preserve"> </v>
          </cell>
          <cell r="BM28" t="str">
            <v xml:space="preserve"> </v>
          </cell>
          <cell r="BN28" t="str">
            <v xml:space="preserve"> </v>
          </cell>
          <cell r="BO28" t="str">
            <v xml:space="preserve"> </v>
          </cell>
          <cell r="BP28" t="str">
            <v xml:space="preserve"> </v>
          </cell>
          <cell r="BQ28" t="str">
            <v xml:space="preserve"> </v>
          </cell>
          <cell r="BR28" t="str">
            <v xml:space="preserve"> </v>
          </cell>
          <cell r="BS28" t="str">
            <v xml:space="preserve"> </v>
          </cell>
          <cell r="BT28" t="str">
            <v xml:space="preserve"> </v>
          </cell>
          <cell r="BU28" t="str">
            <v xml:space="preserve"> </v>
          </cell>
          <cell r="BV28">
            <v>6</v>
          </cell>
          <cell r="BW28" t="str">
            <v xml:space="preserve">1A 1B    </v>
          </cell>
          <cell r="BX28">
            <v>2</v>
          </cell>
          <cell r="BY28" t="str">
            <v xml:space="preserve">2A 2B    </v>
          </cell>
          <cell r="BZ28">
            <v>2</v>
          </cell>
          <cell r="CA28" t="str">
            <v xml:space="preserve">3A 3B    </v>
          </cell>
          <cell r="CB28">
            <v>2</v>
          </cell>
          <cell r="CC28" t="str">
            <v xml:space="preserve">       </v>
          </cell>
          <cell r="CD28">
            <v>0</v>
          </cell>
          <cell r="CE28" t="str">
            <v xml:space="preserve">       </v>
          </cell>
          <cell r="CF28">
            <v>0</v>
          </cell>
          <cell r="CG28" t="str">
            <v xml:space="preserve">       </v>
          </cell>
          <cell r="CH28">
            <v>0</v>
          </cell>
          <cell r="CI28">
            <v>117</v>
          </cell>
          <cell r="CJ28" t="str">
            <v>1A 1B 2A 2B 3A 3B</v>
          </cell>
          <cell r="CK28" t="str">
            <v>General Domingo Arrieta</v>
          </cell>
          <cell r="CL28" t="str">
            <v>10DPR1154N</v>
          </cell>
          <cell r="CM28" t="str">
            <v>MATUTINO</v>
          </cell>
          <cell r="CN28" t="str">
            <v>C. Ciénega No. 1000 Col. Ciénega C.P. 34090</v>
          </cell>
          <cell r="CO28" t="str">
            <v>Durango</v>
          </cell>
          <cell r="CP28" t="str">
            <v xml:space="preserve">Victoria de Durango </v>
          </cell>
          <cell r="CW28" t="str">
            <v xml:space="preserve"> </v>
          </cell>
          <cell r="CX28" t="str">
            <v xml:space="preserve"> </v>
          </cell>
          <cell r="CY28" t="str">
            <v xml:space="preserve"> </v>
          </cell>
          <cell r="CZ28" t="str">
            <v xml:space="preserve"> </v>
          </cell>
          <cell r="DA28" t="str">
            <v xml:space="preserve"> </v>
          </cell>
          <cell r="DB28" t="str">
            <v/>
          </cell>
          <cell r="DC28">
            <v>0</v>
          </cell>
          <cell r="DD28" t="str">
            <v/>
          </cell>
          <cell r="EC28" t="str">
            <v xml:space="preserve"> </v>
          </cell>
          <cell r="ED28" t="str">
            <v xml:space="preserve"> </v>
          </cell>
          <cell r="EE28" t="str">
            <v xml:space="preserve"> </v>
          </cell>
          <cell r="EF28" t="str">
            <v xml:space="preserve"> </v>
          </cell>
          <cell r="EG28" t="str">
            <v xml:space="preserve"> </v>
          </cell>
          <cell r="EH28" t="str">
            <v xml:space="preserve"> </v>
          </cell>
          <cell r="EI28" t="str">
            <v xml:space="preserve"> </v>
          </cell>
          <cell r="EJ28" t="str">
            <v xml:space="preserve"> </v>
          </cell>
          <cell r="EK28" t="str">
            <v xml:space="preserve"> </v>
          </cell>
          <cell r="EL28" t="str">
            <v xml:space="preserve"> </v>
          </cell>
          <cell r="EM28" t="str">
            <v xml:space="preserve"> </v>
          </cell>
          <cell r="EN28" t="str">
            <v xml:space="preserve"> </v>
          </cell>
          <cell r="EO28" t="str">
            <v xml:space="preserve"> </v>
          </cell>
          <cell r="EP28" t="str">
            <v xml:space="preserve"> </v>
          </cell>
          <cell r="EQ28" t="str">
            <v xml:space="preserve"> </v>
          </cell>
          <cell r="ER28" t="str">
            <v xml:space="preserve"> </v>
          </cell>
          <cell r="ES28" t="str">
            <v xml:space="preserve"> </v>
          </cell>
          <cell r="ET28" t="str">
            <v xml:space="preserve"> </v>
          </cell>
          <cell r="EU28" t="str">
            <v xml:space="preserve"> </v>
          </cell>
          <cell r="EV28" t="str">
            <v xml:space="preserve"> </v>
          </cell>
          <cell r="EW28" t="str">
            <v xml:space="preserve"> </v>
          </cell>
          <cell r="EX28" t="str">
            <v xml:space="preserve"> </v>
          </cell>
          <cell r="EY28" t="str">
            <v xml:space="preserve"> </v>
          </cell>
          <cell r="EZ28" t="str">
            <v xml:space="preserve"> </v>
          </cell>
          <cell r="FA28">
            <v>0</v>
          </cell>
          <cell r="FB28" t="str">
            <v xml:space="preserve">       </v>
          </cell>
          <cell r="FC28">
            <v>0</v>
          </cell>
          <cell r="FD28" t="str">
            <v xml:space="preserve">       </v>
          </cell>
          <cell r="FE28">
            <v>0</v>
          </cell>
          <cell r="FF28" t="str">
            <v xml:space="preserve">       </v>
          </cell>
          <cell r="FG28">
            <v>0</v>
          </cell>
          <cell r="FH28" t="str">
            <v xml:space="preserve">       </v>
          </cell>
          <cell r="FI28">
            <v>0</v>
          </cell>
          <cell r="FJ28" t="str">
            <v xml:space="preserve">       </v>
          </cell>
          <cell r="FK28">
            <v>0</v>
          </cell>
          <cell r="FL28" t="str">
            <v xml:space="preserve">       </v>
          </cell>
          <cell r="FM28">
            <v>0</v>
          </cell>
          <cell r="FN28" t="e">
            <v>#NUM!</v>
          </cell>
          <cell r="FO28" t="str">
            <v/>
          </cell>
          <cell r="FP28" t="e">
            <v>#NUM!</v>
          </cell>
          <cell r="FQ28" t="e">
            <v>#NUM!</v>
          </cell>
          <cell r="FR28" t="e">
            <v>#NUM!</v>
          </cell>
          <cell r="FS28" t="e">
            <v>#NUM!</v>
          </cell>
          <cell r="FT28" t="e">
            <v>#NUM!</v>
          </cell>
          <cell r="FU28" t="e">
            <v>#NUM!</v>
          </cell>
          <cell r="FW28">
            <v>1</v>
          </cell>
          <cell r="FX28" t="str">
            <v>PIP</v>
          </cell>
          <cell r="FY28" t="e">
            <v>#NUM!</v>
          </cell>
          <cell r="FZ28" t="str">
            <v>PIP</v>
          </cell>
          <cell r="GA28" t="str">
            <v>Programa de Inglés en Escuelas Primarias del Estado de Durango</v>
          </cell>
          <cell r="GB28" t="e">
            <v>#NUM!</v>
          </cell>
          <cell r="GC28" t="e">
            <v>#NUM!</v>
          </cell>
          <cell r="GD28" t="str">
            <v>F</v>
          </cell>
          <cell r="GE28" t="str">
            <v>la asesora externa, la C.</v>
          </cell>
          <cell r="GF28" t="str">
            <v>La Profesionista</v>
          </cell>
          <cell r="GG28" t="str">
            <v>1° de septiembre</v>
          </cell>
          <cell r="GH28" t="str">
            <v>31 de diciembre</v>
          </cell>
          <cell r="GI28">
            <v>6</v>
          </cell>
          <cell r="GJ28">
            <v>30</v>
          </cell>
          <cell r="GK28">
            <v>4320</v>
          </cell>
          <cell r="GL28" t="str">
            <v>Cuatro mil trescientos veinte</v>
          </cell>
          <cell r="GM28">
            <v>2160</v>
          </cell>
          <cell r="GN28" t="str">
            <v>Dos mil ciento sesenta</v>
          </cell>
          <cell r="GO28" t="str">
            <v>la escuela</v>
          </cell>
          <cell r="GP28" t="str">
            <v>General Domingo Arrieta</v>
          </cell>
          <cell r="GQ28" t="str">
            <v>con clave</v>
          </cell>
          <cell r="GR28" t="str">
            <v>10DPR1154N</v>
          </cell>
          <cell r="GS28" t="str">
            <v>ubicada en</v>
          </cell>
          <cell r="GT28" t="str">
            <v>C. Ciénega No. 1000 Col. Ciénega C.P. 34090</v>
          </cell>
          <cell r="GU28" t="str">
            <v xml:space="preserve"> </v>
          </cell>
          <cell r="GV28" t="e">
            <v>#NUM!</v>
          </cell>
          <cell r="GW28" t="str">
            <v xml:space="preserve"> </v>
          </cell>
          <cell r="GX28" t="e">
            <v>#NUM!</v>
          </cell>
          <cell r="GY28" t="str">
            <v xml:space="preserve"> </v>
          </cell>
          <cell r="GZ28" t="e">
            <v>#NUM!</v>
          </cell>
          <cell r="HA28" t="str">
            <v>la escuela General Domingo Arrieta con clave 10DPR1154N ubicada en C. Ciénega No. 1000 Col. Ciénega C.P. 34090</v>
          </cell>
        </row>
        <row r="29">
          <cell r="A29">
            <v>625</v>
          </cell>
          <cell r="B29">
            <v>41518</v>
          </cell>
          <cell r="C29" t="e">
            <v>#N/A</v>
          </cell>
          <cell r="D29" t="str">
            <v>PNIEB</v>
          </cell>
          <cell r="E29" t="str">
            <v>ASIGNADO</v>
          </cell>
          <cell r="F29" t="str">
            <v>1° de Septiembre</v>
          </cell>
          <cell r="G29" t="str">
            <v>Cynthia Alejandra Ciceña Mejorado</v>
          </cell>
          <cell r="H29" t="str">
            <v>C. Fresnos No. 232 Fracc. Los Álamos C.P. 34299</v>
          </cell>
          <cell r="I29" t="str">
            <v>CIMC850412MDGCJY03</v>
          </cell>
          <cell r="J29" t="str">
            <v>CIMC850412IP1</v>
          </cell>
          <cell r="K29" t="str">
            <v>Durango</v>
          </cell>
          <cell r="L29" t="str">
            <v>Dgo.</v>
          </cell>
          <cell r="R29" t="str">
            <v xml:space="preserve"> </v>
          </cell>
          <cell r="S29" t="str">
            <v xml:space="preserve"> </v>
          </cell>
          <cell r="T29" t="str">
            <v xml:space="preserve"> </v>
          </cell>
          <cell r="U29" t="str">
            <v xml:space="preserve"> </v>
          </cell>
          <cell r="V29" t="str">
            <v xml:space="preserve"> </v>
          </cell>
          <cell r="W29" t="str">
            <v/>
          </cell>
          <cell r="X29">
            <v>0</v>
          </cell>
          <cell r="Y29" t="str">
            <v>2C 3A 3B</v>
          </cell>
          <cell r="AF29">
            <v>260</v>
          </cell>
          <cell r="AH29">
            <v>260</v>
          </cell>
          <cell r="AI29">
            <v>260</v>
          </cell>
          <cell r="AX29" t="str">
            <v xml:space="preserve"> </v>
          </cell>
          <cell r="AY29" t="str">
            <v xml:space="preserve"> </v>
          </cell>
          <cell r="AZ29" t="str">
            <v xml:space="preserve"> </v>
          </cell>
          <cell r="BA29" t="str">
            <v xml:space="preserve"> </v>
          </cell>
          <cell r="BB29" t="str">
            <v xml:space="preserve"> </v>
          </cell>
          <cell r="BC29" t="str">
            <v xml:space="preserve"> </v>
          </cell>
          <cell r="BD29" t="str">
            <v>2C</v>
          </cell>
          <cell r="BE29" t="str">
            <v xml:space="preserve"> </v>
          </cell>
          <cell r="BF29" t="str">
            <v>3A</v>
          </cell>
          <cell r="BG29" t="str">
            <v>3B</v>
          </cell>
          <cell r="BH29" t="str">
            <v xml:space="preserve"> </v>
          </cell>
          <cell r="BI29" t="str">
            <v xml:space="preserve"> </v>
          </cell>
          <cell r="BJ29" t="str">
            <v xml:space="preserve"> </v>
          </cell>
          <cell r="BK29" t="str">
            <v xml:space="preserve"> </v>
          </cell>
          <cell r="BL29" t="str">
            <v xml:space="preserve"> </v>
          </cell>
          <cell r="BM29" t="str">
            <v xml:space="preserve"> </v>
          </cell>
          <cell r="BN29" t="str">
            <v xml:space="preserve"> </v>
          </cell>
          <cell r="BO29" t="str">
            <v xml:space="preserve"> </v>
          </cell>
          <cell r="BP29" t="str">
            <v xml:space="preserve"> </v>
          </cell>
          <cell r="BQ29" t="str">
            <v xml:space="preserve"> </v>
          </cell>
          <cell r="BR29" t="str">
            <v xml:space="preserve"> </v>
          </cell>
          <cell r="BS29" t="str">
            <v xml:space="preserve"> </v>
          </cell>
          <cell r="BT29" t="str">
            <v xml:space="preserve"> </v>
          </cell>
          <cell r="BU29" t="str">
            <v xml:space="preserve"> </v>
          </cell>
          <cell r="BV29">
            <v>3</v>
          </cell>
          <cell r="BW29" t="str">
            <v xml:space="preserve">       </v>
          </cell>
          <cell r="BX29">
            <v>0</v>
          </cell>
          <cell r="BY29" t="str">
            <v xml:space="preserve">    2C  </v>
          </cell>
          <cell r="BZ29">
            <v>1</v>
          </cell>
          <cell r="CA29" t="str">
            <v xml:space="preserve">3A 3B    </v>
          </cell>
          <cell r="CB29">
            <v>2</v>
          </cell>
          <cell r="CC29" t="str">
            <v xml:space="preserve">       </v>
          </cell>
          <cell r="CD29">
            <v>0</v>
          </cell>
          <cell r="CE29" t="str">
            <v xml:space="preserve">       </v>
          </cell>
          <cell r="CF29">
            <v>0</v>
          </cell>
          <cell r="CG29" t="str">
            <v xml:space="preserve">       </v>
          </cell>
          <cell r="CH29">
            <v>0</v>
          </cell>
          <cell r="CI29">
            <v>260</v>
          </cell>
          <cell r="CJ29" t="str">
            <v>2C 3A 3B</v>
          </cell>
          <cell r="CK29" t="str">
            <v>No. 21 Niños Héroes</v>
          </cell>
          <cell r="CL29" t="str">
            <v>10EPR0045Z</v>
          </cell>
          <cell r="CM29" t="str">
            <v>MATUTINO</v>
          </cell>
          <cell r="CN29" t="str">
            <v>Prol. Pino Suarez No. 2306 Ote. Col. Hipódromo C.P. 34270</v>
          </cell>
          <cell r="CO29" t="str">
            <v>Durango</v>
          </cell>
          <cell r="CP29" t="str">
            <v xml:space="preserve">Victoria de Durango </v>
          </cell>
          <cell r="CW29" t="str">
            <v xml:space="preserve"> </v>
          </cell>
          <cell r="CX29" t="str">
            <v xml:space="preserve"> </v>
          </cell>
          <cell r="CY29" t="str">
            <v xml:space="preserve"> </v>
          </cell>
          <cell r="CZ29" t="str">
            <v xml:space="preserve"> </v>
          </cell>
          <cell r="DA29" t="str">
            <v xml:space="preserve"> </v>
          </cell>
          <cell r="DB29" t="str">
            <v/>
          </cell>
          <cell r="DC29">
            <v>0</v>
          </cell>
          <cell r="DD29" t="str">
            <v>1A 2A 3A 4A 5A</v>
          </cell>
          <cell r="DE29">
            <v>58</v>
          </cell>
          <cell r="DI29">
            <v>58</v>
          </cell>
          <cell r="DM29">
            <v>58</v>
          </cell>
          <cell r="DQ29">
            <v>58</v>
          </cell>
          <cell r="DU29">
            <v>58</v>
          </cell>
          <cell r="EC29" t="str">
            <v>1A</v>
          </cell>
          <cell r="ED29" t="str">
            <v xml:space="preserve"> </v>
          </cell>
          <cell r="EE29" t="str">
            <v xml:space="preserve"> </v>
          </cell>
          <cell r="EF29" t="str">
            <v xml:space="preserve"> </v>
          </cell>
          <cell r="EG29" t="str">
            <v>2A</v>
          </cell>
          <cell r="EH29" t="str">
            <v xml:space="preserve"> </v>
          </cell>
          <cell r="EI29" t="str">
            <v xml:space="preserve"> </v>
          </cell>
          <cell r="EJ29" t="str">
            <v xml:space="preserve"> </v>
          </cell>
          <cell r="EK29" t="str">
            <v>3A</v>
          </cell>
          <cell r="EL29" t="str">
            <v xml:space="preserve"> </v>
          </cell>
          <cell r="EM29" t="str">
            <v xml:space="preserve"> </v>
          </cell>
          <cell r="EN29" t="str">
            <v xml:space="preserve"> </v>
          </cell>
          <cell r="EO29" t="str">
            <v>4A</v>
          </cell>
          <cell r="EP29" t="str">
            <v xml:space="preserve"> </v>
          </cell>
          <cell r="EQ29" t="str">
            <v xml:space="preserve"> </v>
          </cell>
          <cell r="ER29" t="str">
            <v xml:space="preserve"> </v>
          </cell>
          <cell r="ES29" t="str">
            <v>5A</v>
          </cell>
          <cell r="ET29" t="str">
            <v xml:space="preserve"> </v>
          </cell>
          <cell r="EU29" t="str">
            <v xml:space="preserve"> </v>
          </cell>
          <cell r="EV29" t="str">
            <v xml:space="preserve"> </v>
          </cell>
          <cell r="EW29" t="str">
            <v xml:space="preserve"> </v>
          </cell>
          <cell r="EX29" t="str">
            <v xml:space="preserve"> </v>
          </cell>
          <cell r="EY29" t="str">
            <v xml:space="preserve"> </v>
          </cell>
          <cell r="EZ29" t="str">
            <v xml:space="preserve"> </v>
          </cell>
          <cell r="FA29">
            <v>5</v>
          </cell>
          <cell r="FB29" t="str">
            <v xml:space="preserve">1A      </v>
          </cell>
          <cell r="FC29">
            <v>1</v>
          </cell>
          <cell r="FD29" t="str">
            <v xml:space="preserve">2A      </v>
          </cell>
          <cell r="FE29">
            <v>1</v>
          </cell>
          <cell r="FF29" t="str">
            <v xml:space="preserve">3A      </v>
          </cell>
          <cell r="FG29">
            <v>1</v>
          </cell>
          <cell r="FH29" t="str">
            <v xml:space="preserve">4A      </v>
          </cell>
          <cell r="FI29">
            <v>1</v>
          </cell>
          <cell r="FJ29" t="str">
            <v xml:space="preserve">5A      </v>
          </cell>
          <cell r="FK29">
            <v>1</v>
          </cell>
          <cell r="FL29" t="str">
            <v xml:space="preserve">       </v>
          </cell>
          <cell r="FM29">
            <v>0</v>
          </cell>
          <cell r="FN29">
            <v>58</v>
          </cell>
          <cell r="FO29" t="str">
            <v>1A 2A 3A 4A 5A</v>
          </cell>
          <cell r="FP29" t="str">
            <v>Moisés Sáenz</v>
          </cell>
          <cell r="FQ29" t="str">
            <v>10EPR0410F</v>
          </cell>
          <cell r="FR29" t="str">
            <v>MATUTINO</v>
          </cell>
          <cell r="FS29" t="str">
            <v>C. Italia y Costa Rica S/N Col. Universal C.P. 34165</v>
          </cell>
          <cell r="FT29" t="str">
            <v>Durango</v>
          </cell>
          <cell r="FU29" t="str">
            <v xml:space="preserve">Victoria de Durango </v>
          </cell>
          <cell r="FW29">
            <v>2</v>
          </cell>
          <cell r="FX29" t="str">
            <v>PNIEB</v>
          </cell>
          <cell r="FY29" t="str">
            <v>PNIEB</v>
          </cell>
          <cell r="FZ29" t="str">
            <v>PNIEB</v>
          </cell>
          <cell r="GA29" t="str">
            <v>Programa Nacional de Inglés en Educación Básica</v>
          </cell>
          <cell r="GB29" t="str">
            <v>PNIEB</v>
          </cell>
          <cell r="GC29" t="str">
            <v>Programa Nacional de Inglés en Educación Básica</v>
          </cell>
          <cell r="GD29" t="str">
            <v>F</v>
          </cell>
          <cell r="GE29" t="str">
            <v>la asesora externa, la C.</v>
          </cell>
          <cell r="GF29" t="str">
            <v>La Profesionista</v>
          </cell>
          <cell r="GG29" t="str">
            <v>1° de septiembre</v>
          </cell>
          <cell r="GH29" t="str">
            <v>31 de diciembre</v>
          </cell>
          <cell r="GI29">
            <v>8</v>
          </cell>
          <cell r="GJ29">
            <v>40</v>
          </cell>
          <cell r="GK29">
            <v>5760</v>
          </cell>
          <cell r="GL29" t="str">
            <v>Cinco mil setecientos sesenta</v>
          </cell>
          <cell r="GM29">
            <v>2880</v>
          </cell>
          <cell r="GN29" t="str">
            <v>Dos mil ochocientos ochenta</v>
          </cell>
          <cell r="GO29" t="str">
            <v>las escuelas</v>
          </cell>
          <cell r="GP29" t="str">
            <v>No. 21 Niños Héroes</v>
          </cell>
          <cell r="GQ29" t="str">
            <v>con clave</v>
          </cell>
          <cell r="GR29" t="str">
            <v>10EPR0045Z</v>
          </cell>
          <cell r="GS29" t="str">
            <v>ubicada en</v>
          </cell>
          <cell r="GT29" t="str">
            <v>Prol. Pino Suarez No. 2306 Ote. Col. Hipódromo C.P. 34270</v>
          </cell>
          <cell r="GU29" t="str">
            <v>y</v>
          </cell>
          <cell r="GV29" t="str">
            <v>Moisés Sáenz</v>
          </cell>
          <cell r="GW29" t="str">
            <v>con clave</v>
          </cell>
          <cell r="GX29" t="str">
            <v>10EPR0410F</v>
          </cell>
          <cell r="GY29" t="str">
            <v>ubicada en</v>
          </cell>
          <cell r="GZ29" t="str">
            <v>C. Italia y Costa Rica S/N Col. Universal C.P. 34165</v>
          </cell>
          <cell r="HA29" t="str">
            <v>las escuelas No. 21 Niños Héroes con clave 10EPR0045Z ubicada en Prol. Pino Suarez No. 2306 Ote. Col. Hipódromo C.P. 34270 y Moisés Sáenz con clave 10EPR0410F ubicada en C. Italia y Costa Rica S/N Col. Universal C.P. 34165</v>
          </cell>
        </row>
        <row r="30">
          <cell r="A30">
            <v>458</v>
          </cell>
          <cell r="B30">
            <v>41518</v>
          </cell>
          <cell r="C30" t="e">
            <v>#N/A</v>
          </cell>
          <cell r="D30" t="str">
            <v>PNIEB</v>
          </cell>
          <cell r="E30" t="str">
            <v>ASIGNADO</v>
          </cell>
          <cell r="F30" t="str">
            <v>1° de Septiembre</v>
          </cell>
          <cell r="G30" t="str">
            <v>Diana Gabriela Pérez Dominguez</v>
          </cell>
          <cell r="H30" t="str">
            <v>C. Milpillas No. 301 Fracc. La Forestal C.P.  34217</v>
          </cell>
          <cell r="I30" t="str">
            <v>PEDD891225MDGRMN03</v>
          </cell>
          <cell r="J30" t="str">
            <v>PEDD891225AWA</v>
          </cell>
          <cell r="K30" t="str">
            <v>Durango</v>
          </cell>
          <cell r="L30" t="str">
            <v>Dgo.</v>
          </cell>
          <cell r="R30" t="str">
            <v xml:space="preserve"> </v>
          </cell>
          <cell r="S30" t="str">
            <v xml:space="preserve"> </v>
          </cell>
          <cell r="T30" t="str">
            <v xml:space="preserve"> </v>
          </cell>
          <cell r="U30" t="str">
            <v xml:space="preserve"> </v>
          </cell>
          <cell r="V30" t="str">
            <v xml:space="preserve"> </v>
          </cell>
          <cell r="W30" t="str">
            <v/>
          </cell>
          <cell r="X30">
            <v>0</v>
          </cell>
          <cell r="Y30" t="str">
            <v>3A 4A 5A 6A</v>
          </cell>
          <cell r="AH30">
            <v>256</v>
          </cell>
          <cell r="AL30">
            <v>256</v>
          </cell>
          <cell r="AP30">
            <v>256</v>
          </cell>
          <cell r="AT30">
            <v>256</v>
          </cell>
          <cell r="AX30" t="str">
            <v xml:space="preserve"> </v>
          </cell>
          <cell r="AY30" t="str">
            <v xml:space="preserve"> </v>
          </cell>
          <cell r="AZ30" t="str">
            <v xml:space="preserve"> </v>
          </cell>
          <cell r="BA30" t="str">
            <v xml:space="preserve"> </v>
          </cell>
          <cell r="BB30" t="str">
            <v xml:space="preserve"> </v>
          </cell>
          <cell r="BC30" t="str">
            <v xml:space="preserve"> </v>
          </cell>
          <cell r="BD30" t="str">
            <v xml:space="preserve"> </v>
          </cell>
          <cell r="BE30" t="str">
            <v xml:space="preserve"> </v>
          </cell>
          <cell r="BF30" t="str">
            <v>3A</v>
          </cell>
          <cell r="BG30" t="str">
            <v xml:space="preserve"> </v>
          </cell>
          <cell r="BH30" t="str">
            <v xml:space="preserve"> </v>
          </cell>
          <cell r="BI30" t="str">
            <v xml:space="preserve"> </v>
          </cell>
          <cell r="BJ30" t="str">
            <v>4A</v>
          </cell>
          <cell r="BK30" t="str">
            <v xml:space="preserve"> </v>
          </cell>
          <cell r="BL30" t="str">
            <v xml:space="preserve"> </v>
          </cell>
          <cell r="BM30" t="str">
            <v xml:space="preserve"> </v>
          </cell>
          <cell r="BN30" t="str">
            <v>5A</v>
          </cell>
          <cell r="BO30" t="str">
            <v xml:space="preserve"> </v>
          </cell>
          <cell r="BP30" t="str">
            <v xml:space="preserve"> </v>
          </cell>
          <cell r="BQ30" t="str">
            <v xml:space="preserve"> </v>
          </cell>
          <cell r="BR30" t="str">
            <v>6A</v>
          </cell>
          <cell r="BS30" t="str">
            <v xml:space="preserve"> </v>
          </cell>
          <cell r="BT30" t="str">
            <v xml:space="preserve"> </v>
          </cell>
          <cell r="BU30" t="str">
            <v xml:space="preserve"> </v>
          </cell>
          <cell r="BV30">
            <v>4</v>
          </cell>
          <cell r="BW30" t="str">
            <v xml:space="preserve">       </v>
          </cell>
          <cell r="BX30">
            <v>0</v>
          </cell>
          <cell r="BY30" t="str">
            <v xml:space="preserve">       </v>
          </cell>
          <cell r="BZ30">
            <v>0</v>
          </cell>
          <cell r="CA30" t="str">
            <v xml:space="preserve">3A      </v>
          </cell>
          <cell r="CB30">
            <v>1</v>
          </cell>
          <cell r="CC30" t="str">
            <v xml:space="preserve">4A      </v>
          </cell>
          <cell r="CD30">
            <v>1</v>
          </cell>
          <cell r="CE30" t="str">
            <v xml:space="preserve">5A      </v>
          </cell>
          <cell r="CF30">
            <v>1</v>
          </cell>
          <cell r="CG30" t="str">
            <v xml:space="preserve">6A      </v>
          </cell>
          <cell r="CH30">
            <v>1</v>
          </cell>
          <cell r="CI30">
            <v>256</v>
          </cell>
          <cell r="CJ30" t="str">
            <v>3A 4A 5A 6A</v>
          </cell>
          <cell r="CK30" t="str">
            <v>No. 24 Prof. Enrique W. Sánchez</v>
          </cell>
          <cell r="CL30" t="str">
            <v>10EPR0311F</v>
          </cell>
          <cell r="CM30" t="str">
            <v>MATUTINO</v>
          </cell>
          <cell r="CN30" t="str">
            <v>Av. Universidad No. 225 Barrio de Analco C.P. 34138</v>
          </cell>
          <cell r="CO30" t="str">
            <v>Durango</v>
          </cell>
          <cell r="CP30" t="str">
            <v xml:space="preserve">Victoria de Durango </v>
          </cell>
          <cell r="CW30" t="str">
            <v xml:space="preserve"> </v>
          </cell>
          <cell r="CX30" t="str">
            <v xml:space="preserve"> </v>
          </cell>
          <cell r="CY30" t="str">
            <v xml:space="preserve"> </v>
          </cell>
          <cell r="CZ30" t="str">
            <v xml:space="preserve"> </v>
          </cell>
          <cell r="DA30" t="str">
            <v xml:space="preserve"> </v>
          </cell>
          <cell r="DB30" t="str">
            <v/>
          </cell>
          <cell r="DC30">
            <v>0</v>
          </cell>
          <cell r="DD30" t="str">
            <v/>
          </cell>
          <cell r="EC30" t="str">
            <v xml:space="preserve"> </v>
          </cell>
          <cell r="ED30" t="str">
            <v xml:space="preserve"> </v>
          </cell>
          <cell r="EE30" t="str">
            <v xml:space="preserve"> </v>
          </cell>
          <cell r="EF30" t="str">
            <v xml:space="preserve"> </v>
          </cell>
          <cell r="EG30" t="str">
            <v xml:space="preserve"> </v>
          </cell>
          <cell r="EH30" t="str">
            <v xml:space="preserve"> </v>
          </cell>
          <cell r="EI30" t="str">
            <v xml:space="preserve"> </v>
          </cell>
          <cell r="EJ30" t="str">
            <v xml:space="preserve"> </v>
          </cell>
          <cell r="EK30" t="str">
            <v xml:space="preserve"> </v>
          </cell>
          <cell r="EL30" t="str">
            <v xml:space="preserve"> </v>
          </cell>
          <cell r="EM30" t="str">
            <v xml:space="preserve"> </v>
          </cell>
          <cell r="EN30" t="str">
            <v xml:space="preserve"> </v>
          </cell>
          <cell r="EO30" t="str">
            <v xml:space="preserve"> </v>
          </cell>
          <cell r="EP30" t="str">
            <v xml:space="preserve"> </v>
          </cell>
          <cell r="EQ30" t="str">
            <v xml:space="preserve"> </v>
          </cell>
          <cell r="ER30" t="str">
            <v xml:space="preserve"> </v>
          </cell>
          <cell r="ES30" t="str">
            <v xml:space="preserve"> </v>
          </cell>
          <cell r="ET30" t="str">
            <v xml:space="preserve"> </v>
          </cell>
          <cell r="EU30" t="str">
            <v xml:space="preserve"> </v>
          </cell>
          <cell r="EV30" t="str">
            <v xml:space="preserve"> </v>
          </cell>
          <cell r="EW30" t="str">
            <v xml:space="preserve"> </v>
          </cell>
          <cell r="EX30" t="str">
            <v xml:space="preserve"> </v>
          </cell>
          <cell r="EY30" t="str">
            <v xml:space="preserve"> </v>
          </cell>
          <cell r="EZ30" t="str">
            <v xml:space="preserve"> </v>
          </cell>
          <cell r="FA30">
            <v>0</v>
          </cell>
          <cell r="FB30" t="str">
            <v xml:space="preserve">       </v>
          </cell>
          <cell r="FC30">
            <v>0</v>
          </cell>
          <cell r="FD30" t="str">
            <v xml:space="preserve">       </v>
          </cell>
          <cell r="FE30">
            <v>0</v>
          </cell>
          <cell r="FF30" t="str">
            <v xml:space="preserve">       </v>
          </cell>
          <cell r="FG30">
            <v>0</v>
          </cell>
          <cell r="FH30" t="str">
            <v xml:space="preserve">       </v>
          </cell>
          <cell r="FI30">
            <v>0</v>
          </cell>
          <cell r="FJ30" t="str">
            <v xml:space="preserve">       </v>
          </cell>
          <cell r="FK30">
            <v>0</v>
          </cell>
          <cell r="FL30" t="str">
            <v xml:space="preserve">       </v>
          </cell>
          <cell r="FM30">
            <v>0</v>
          </cell>
          <cell r="FN30" t="e">
            <v>#NUM!</v>
          </cell>
          <cell r="FO30" t="str">
            <v/>
          </cell>
          <cell r="FP30" t="e">
            <v>#NUM!</v>
          </cell>
          <cell r="FQ30" t="e">
            <v>#NUM!</v>
          </cell>
          <cell r="FR30" t="e">
            <v>#NUM!</v>
          </cell>
          <cell r="FS30" t="e">
            <v>#NUM!</v>
          </cell>
          <cell r="FT30" t="e">
            <v>#NUM!</v>
          </cell>
          <cell r="FU30" t="e">
            <v>#NUM!</v>
          </cell>
          <cell r="FW30">
            <v>1</v>
          </cell>
          <cell r="FX30" t="str">
            <v>PNIEB</v>
          </cell>
          <cell r="FY30" t="e">
            <v>#NUM!</v>
          </cell>
          <cell r="FZ30" t="str">
            <v>PNIEB</v>
          </cell>
          <cell r="GA30" t="str">
            <v>Programa Nacional de Inglés en Educación Básica</v>
          </cell>
          <cell r="GB30" t="e">
            <v>#NUM!</v>
          </cell>
          <cell r="GC30" t="e">
            <v>#NUM!</v>
          </cell>
          <cell r="GD30" t="str">
            <v>F</v>
          </cell>
          <cell r="GE30" t="str">
            <v>la asesora externa, la C.</v>
          </cell>
          <cell r="GF30" t="str">
            <v>La Profesionista</v>
          </cell>
          <cell r="GG30" t="str">
            <v>1° de septiembre</v>
          </cell>
          <cell r="GH30" t="str">
            <v>31 de diciembre</v>
          </cell>
          <cell r="GI30">
            <v>4</v>
          </cell>
          <cell r="GJ30">
            <v>20</v>
          </cell>
          <cell r="GK30">
            <v>2880</v>
          </cell>
          <cell r="GL30" t="str">
            <v>Dos mil ochocientos ochenta</v>
          </cell>
          <cell r="GM30">
            <v>1440</v>
          </cell>
          <cell r="GN30" t="str">
            <v>Mil cuatrocientos cuarenta</v>
          </cell>
          <cell r="GO30" t="str">
            <v>la escuela</v>
          </cell>
          <cell r="GP30" t="str">
            <v>No. 24 Prof. Enrique W. Sánchez</v>
          </cell>
          <cell r="GQ30" t="str">
            <v>con clave</v>
          </cell>
          <cell r="GR30" t="str">
            <v>10EPR0311F</v>
          </cell>
          <cell r="GS30" t="str">
            <v>ubicada en</v>
          </cell>
          <cell r="GT30" t="str">
            <v>Av. Universidad No. 225 Barrio de Analco C.P. 34138</v>
          </cell>
          <cell r="GU30" t="str">
            <v xml:space="preserve"> </v>
          </cell>
          <cell r="GV30" t="e">
            <v>#NUM!</v>
          </cell>
          <cell r="GW30" t="str">
            <v xml:space="preserve"> </v>
          </cell>
          <cell r="GX30" t="e">
            <v>#NUM!</v>
          </cell>
          <cell r="GY30" t="str">
            <v xml:space="preserve"> </v>
          </cell>
          <cell r="GZ30" t="e">
            <v>#NUM!</v>
          </cell>
          <cell r="HA30" t="str">
            <v>la escuela No. 24 Prof. Enrique W. Sánchez con clave 10EPR0311F ubicada en Av. Universidad No. 225 Barrio de Analco C.P. 34138</v>
          </cell>
        </row>
        <row r="31">
          <cell r="A31">
            <v>458</v>
          </cell>
          <cell r="B31">
            <v>41365</v>
          </cell>
          <cell r="C31" t="str">
            <v>BAJAS</v>
          </cell>
          <cell r="D31" t="str">
            <v>PNIEB</v>
          </cell>
          <cell r="E31" t="str">
            <v>ASIGNADO</v>
          </cell>
          <cell r="F31" t="str">
            <v>1° de febrero</v>
          </cell>
          <cell r="G31" t="str">
            <v>Diana Gabriela Pérez Dominguez</v>
          </cell>
          <cell r="H31" t="str">
            <v>C. Milpillas No. 301 Fracc. La Forestal C.P.  34217</v>
          </cell>
          <cell r="I31" t="str">
            <v>PEDD891225MDGRMN03</v>
          </cell>
          <cell r="J31" t="str">
            <v>PEDD891225AWA</v>
          </cell>
          <cell r="K31" t="str">
            <v>Durango</v>
          </cell>
          <cell r="L31" t="str">
            <v>Dgo.</v>
          </cell>
          <cell r="R31" t="str">
            <v xml:space="preserve"> </v>
          </cell>
          <cell r="S31" t="str">
            <v xml:space="preserve"> 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/>
          </cell>
          <cell r="X31">
            <v>0</v>
          </cell>
          <cell r="Y31" t="str">
            <v>1A 1B 2A 2B 3A 3B</v>
          </cell>
          <cell r="Z31">
            <v>288</v>
          </cell>
          <cell r="AA31">
            <v>288</v>
          </cell>
          <cell r="AD31">
            <v>288</v>
          </cell>
          <cell r="AE31">
            <v>288</v>
          </cell>
          <cell r="AH31">
            <v>288</v>
          </cell>
          <cell r="AI31">
            <v>288</v>
          </cell>
          <cell r="AX31" t="str">
            <v>1A</v>
          </cell>
          <cell r="AY31" t="str">
            <v>1B</v>
          </cell>
          <cell r="AZ31" t="str">
            <v xml:space="preserve"> </v>
          </cell>
          <cell r="BA31" t="str">
            <v xml:space="preserve"> </v>
          </cell>
          <cell r="BB31" t="str">
            <v>2A</v>
          </cell>
          <cell r="BC31" t="str">
            <v>2B</v>
          </cell>
          <cell r="BD31" t="str">
            <v xml:space="preserve"> </v>
          </cell>
          <cell r="BE31" t="str">
            <v xml:space="preserve"> </v>
          </cell>
          <cell r="BF31" t="str">
            <v>3A</v>
          </cell>
          <cell r="BG31" t="str">
            <v>3B</v>
          </cell>
          <cell r="BH31" t="str">
            <v xml:space="preserve"> </v>
          </cell>
          <cell r="BI31" t="str">
            <v xml:space="preserve"> </v>
          </cell>
          <cell r="BJ31" t="str">
            <v xml:space="preserve"> </v>
          </cell>
          <cell r="BK31" t="str">
            <v xml:space="preserve"> </v>
          </cell>
          <cell r="BL31" t="str">
            <v xml:space="preserve"> </v>
          </cell>
          <cell r="BM31" t="str">
            <v xml:space="preserve"> </v>
          </cell>
          <cell r="BN31" t="str">
            <v xml:space="preserve"> </v>
          </cell>
          <cell r="BO31" t="str">
            <v xml:space="preserve"> </v>
          </cell>
          <cell r="BP31" t="str">
            <v xml:space="preserve"> </v>
          </cell>
          <cell r="BQ31" t="str">
            <v xml:space="preserve"> </v>
          </cell>
          <cell r="BR31" t="str">
            <v xml:space="preserve"> </v>
          </cell>
          <cell r="BS31" t="str">
            <v xml:space="preserve"> </v>
          </cell>
          <cell r="BT31" t="str">
            <v xml:space="preserve"> </v>
          </cell>
          <cell r="BU31" t="str">
            <v xml:space="preserve"> </v>
          </cell>
          <cell r="BV31">
            <v>6</v>
          </cell>
          <cell r="BW31" t="str">
            <v xml:space="preserve">1A 1B    </v>
          </cell>
          <cell r="BX31">
            <v>2</v>
          </cell>
          <cell r="BY31" t="str">
            <v xml:space="preserve">2A 2B    </v>
          </cell>
          <cell r="BZ31">
            <v>2</v>
          </cell>
          <cell r="CA31" t="str">
            <v xml:space="preserve">3A 3B    </v>
          </cell>
          <cell r="CB31">
            <v>2</v>
          </cell>
          <cell r="CC31" t="str">
            <v xml:space="preserve">       </v>
          </cell>
          <cell r="CD31">
            <v>0</v>
          </cell>
          <cell r="CE31" t="str">
            <v xml:space="preserve">       </v>
          </cell>
          <cell r="CF31">
            <v>0</v>
          </cell>
          <cell r="CG31" t="str">
            <v xml:space="preserve">       </v>
          </cell>
          <cell r="CH31">
            <v>0</v>
          </cell>
          <cell r="CI31">
            <v>288</v>
          </cell>
          <cell r="CJ31" t="str">
            <v>1A 1B 2A 2B 3A 3B</v>
          </cell>
          <cell r="CK31" t="str">
            <v>Valentín Gómez Farías</v>
          </cell>
          <cell r="CL31" t="str">
            <v>10DPR1312M</v>
          </cell>
          <cell r="CM31" t="str">
            <v>MATUTINO</v>
          </cell>
          <cell r="CN31" t="str">
            <v>C. Pastor Rouaix No. 601 Col. Héctor Mayagoitia C.P. 34010</v>
          </cell>
          <cell r="CO31" t="str">
            <v>Durango</v>
          </cell>
          <cell r="CP31" t="str">
            <v xml:space="preserve">Victoria de Durango </v>
          </cell>
          <cell r="CW31" t="str">
            <v xml:space="preserve"> </v>
          </cell>
          <cell r="CX31" t="str">
            <v xml:space="preserve"> </v>
          </cell>
          <cell r="CY31" t="str">
            <v xml:space="preserve"> </v>
          </cell>
          <cell r="CZ31" t="str">
            <v xml:space="preserve"> </v>
          </cell>
          <cell r="DA31" t="str">
            <v xml:space="preserve"> </v>
          </cell>
          <cell r="DB31" t="str">
            <v/>
          </cell>
          <cell r="DC31">
            <v>0</v>
          </cell>
          <cell r="DD31" t="str">
            <v/>
          </cell>
          <cell r="EC31" t="str">
            <v xml:space="preserve"> </v>
          </cell>
          <cell r="ED31" t="str">
            <v xml:space="preserve"> </v>
          </cell>
          <cell r="EE31" t="str">
            <v xml:space="preserve"> </v>
          </cell>
          <cell r="EF31" t="str">
            <v xml:space="preserve"> </v>
          </cell>
          <cell r="EG31" t="str">
            <v xml:space="preserve"> </v>
          </cell>
          <cell r="EH31" t="str">
            <v xml:space="preserve"> </v>
          </cell>
          <cell r="EI31" t="str">
            <v xml:space="preserve"> </v>
          </cell>
          <cell r="EJ31" t="str">
            <v xml:space="preserve"> </v>
          </cell>
          <cell r="EK31" t="str">
            <v xml:space="preserve"> </v>
          </cell>
          <cell r="EL31" t="str">
            <v xml:space="preserve"> </v>
          </cell>
          <cell r="EM31" t="str">
            <v xml:space="preserve"> </v>
          </cell>
          <cell r="EN31" t="str">
            <v xml:space="preserve"> </v>
          </cell>
          <cell r="EO31" t="str">
            <v xml:space="preserve"> </v>
          </cell>
          <cell r="EP31" t="str">
            <v xml:space="preserve"> </v>
          </cell>
          <cell r="EQ31" t="str">
            <v xml:space="preserve"> </v>
          </cell>
          <cell r="ER31" t="str">
            <v xml:space="preserve"> </v>
          </cell>
          <cell r="ES31" t="str">
            <v xml:space="preserve"> </v>
          </cell>
          <cell r="ET31" t="str">
            <v xml:space="preserve"> </v>
          </cell>
          <cell r="EU31" t="str">
            <v xml:space="preserve"> </v>
          </cell>
          <cell r="EV31" t="str">
            <v xml:space="preserve"> </v>
          </cell>
          <cell r="EW31" t="str">
            <v xml:space="preserve"> </v>
          </cell>
          <cell r="EX31" t="str">
            <v xml:space="preserve"> </v>
          </cell>
          <cell r="EY31" t="str">
            <v xml:space="preserve"> </v>
          </cell>
          <cell r="EZ31" t="str">
            <v xml:space="preserve"> </v>
          </cell>
          <cell r="FA31">
            <v>0</v>
          </cell>
          <cell r="FB31" t="str">
            <v xml:space="preserve">       </v>
          </cell>
          <cell r="FC31">
            <v>0</v>
          </cell>
          <cell r="FD31" t="str">
            <v xml:space="preserve">       </v>
          </cell>
          <cell r="FE31">
            <v>0</v>
          </cell>
          <cell r="FF31" t="str">
            <v xml:space="preserve">       </v>
          </cell>
          <cell r="FG31">
            <v>0</v>
          </cell>
          <cell r="FH31" t="str">
            <v xml:space="preserve">       </v>
          </cell>
          <cell r="FI31">
            <v>0</v>
          </cell>
          <cell r="FJ31" t="str">
            <v xml:space="preserve">       </v>
          </cell>
          <cell r="FK31">
            <v>0</v>
          </cell>
          <cell r="FL31" t="str">
            <v xml:space="preserve">       </v>
          </cell>
          <cell r="FM31">
            <v>0</v>
          </cell>
          <cell r="FN31" t="e">
            <v>#NUM!</v>
          </cell>
          <cell r="FO31" t="str">
            <v/>
          </cell>
          <cell r="FP31" t="e">
            <v>#NUM!</v>
          </cell>
          <cell r="FQ31" t="e">
            <v>#NUM!</v>
          </cell>
          <cell r="FR31" t="e">
            <v>#NUM!</v>
          </cell>
          <cell r="FS31" t="e">
            <v>#NUM!</v>
          </cell>
          <cell r="FT31" t="e">
            <v>#NUM!</v>
          </cell>
          <cell r="FU31" t="e">
            <v>#NUM!</v>
          </cell>
          <cell r="FW31">
            <v>1</v>
          </cell>
          <cell r="FX31" t="str">
            <v>PNIEB</v>
          </cell>
          <cell r="FY31" t="e">
            <v>#NUM!</v>
          </cell>
          <cell r="FZ31" t="str">
            <v>PNIEB</v>
          </cell>
          <cell r="GA31" t="str">
            <v>Programa Nacional de Inglés en Educación Básica</v>
          </cell>
          <cell r="GB31" t="e">
            <v>#NUM!</v>
          </cell>
          <cell r="GC31" t="e">
            <v>#NUM!</v>
          </cell>
          <cell r="GD31" t="str">
            <v>F</v>
          </cell>
          <cell r="GE31" t="str">
            <v>la asesora externa, la C.</v>
          </cell>
          <cell r="GF31" t="str">
            <v>La Profesionista</v>
          </cell>
          <cell r="GG31" t="str">
            <v>1° de febrero</v>
          </cell>
          <cell r="GH31" t="str">
            <v xml:space="preserve">15 de junio </v>
          </cell>
          <cell r="GI31">
            <v>6</v>
          </cell>
          <cell r="GJ31">
            <v>30</v>
          </cell>
          <cell r="GK31">
            <v>4320</v>
          </cell>
          <cell r="GL31" t="str">
            <v>Cuatro mil trescientos veinte</v>
          </cell>
          <cell r="GM31">
            <v>2160</v>
          </cell>
          <cell r="GN31" t="str">
            <v>Dos mil ciento sesenta</v>
          </cell>
          <cell r="GO31" t="str">
            <v>la escuela</v>
          </cell>
          <cell r="GP31" t="str">
            <v>Valentín Gómez Farías</v>
          </cell>
          <cell r="GQ31" t="str">
            <v>con clave</v>
          </cell>
          <cell r="GR31" t="str">
            <v>10DPR1312M</v>
          </cell>
          <cell r="GS31" t="str">
            <v>ubicada en</v>
          </cell>
          <cell r="GT31" t="str">
            <v>C. Pastor Rouaix No. 601 Col. Héctor Mayagoitia C.P. 34010</v>
          </cell>
          <cell r="GU31" t="str">
            <v xml:space="preserve"> </v>
          </cell>
          <cell r="GV31" t="e">
            <v>#NUM!</v>
          </cell>
          <cell r="GW31" t="str">
            <v xml:space="preserve"> </v>
          </cell>
          <cell r="GX31" t="e">
            <v>#NUM!</v>
          </cell>
          <cell r="GY31" t="str">
            <v xml:space="preserve"> </v>
          </cell>
          <cell r="GZ31" t="e">
            <v>#NUM!</v>
          </cell>
          <cell r="HA31" t="str">
            <v>la escuela Valentín Gómez Farías con clave 10DPR1312M ubicada en C. Pastor Rouaix No. 601 Col. Héctor Mayagoitia C.P. 34010</v>
          </cell>
        </row>
        <row r="32">
          <cell r="A32">
            <v>33</v>
          </cell>
          <cell r="B32">
            <v>41518</v>
          </cell>
          <cell r="C32" t="str">
            <v>ACTIVO</v>
          </cell>
          <cell r="D32" t="str">
            <v>PNIEB</v>
          </cell>
          <cell r="E32" t="str">
            <v>ASIGNADO</v>
          </cell>
          <cell r="F32" t="str">
            <v>1° de Septiembre</v>
          </cell>
          <cell r="G32" t="str">
            <v>Diana Karina Cortéz Gamero</v>
          </cell>
          <cell r="H32" t="str">
            <v>Av. Cuitlahuac No. 349 Fracc. Huizache II C.P.  34160</v>
          </cell>
          <cell r="I32" t="str">
            <v>COGD870829MDGRMN06</v>
          </cell>
          <cell r="J32" t="str">
            <v>COGD870829BN4</v>
          </cell>
          <cell r="K32" t="str">
            <v>Durango</v>
          </cell>
          <cell r="L32" t="str">
            <v>Dgo.</v>
          </cell>
          <cell r="R32" t="str">
            <v xml:space="preserve"> </v>
          </cell>
          <cell r="S32" t="str">
            <v xml:space="preserve"> </v>
          </cell>
          <cell r="T32" t="str">
            <v xml:space="preserve"> </v>
          </cell>
          <cell r="U32" t="str">
            <v xml:space="preserve"> </v>
          </cell>
          <cell r="V32" t="str">
            <v xml:space="preserve"> </v>
          </cell>
          <cell r="W32" t="str">
            <v/>
          </cell>
          <cell r="X32">
            <v>0</v>
          </cell>
          <cell r="Y32" t="str">
            <v>1A 2A 3A 4A 5A 5B 6A</v>
          </cell>
          <cell r="Z32">
            <v>65</v>
          </cell>
          <cell r="AD32">
            <v>65</v>
          </cell>
          <cell r="AH32">
            <v>65</v>
          </cell>
          <cell r="AL32">
            <v>65</v>
          </cell>
          <cell r="AP32">
            <v>65</v>
          </cell>
          <cell r="AQ32">
            <v>65</v>
          </cell>
          <cell r="AT32">
            <v>65</v>
          </cell>
          <cell r="AX32" t="str">
            <v>1A</v>
          </cell>
          <cell r="AY32" t="str">
            <v xml:space="preserve"> </v>
          </cell>
          <cell r="AZ32" t="str">
            <v xml:space="preserve"> </v>
          </cell>
          <cell r="BA32" t="str">
            <v xml:space="preserve"> </v>
          </cell>
          <cell r="BB32" t="str">
            <v>2A</v>
          </cell>
          <cell r="BC32" t="str">
            <v xml:space="preserve"> </v>
          </cell>
          <cell r="BD32" t="str">
            <v xml:space="preserve"> </v>
          </cell>
          <cell r="BE32" t="str">
            <v xml:space="preserve"> </v>
          </cell>
          <cell r="BF32" t="str">
            <v>3A</v>
          </cell>
          <cell r="BG32" t="str">
            <v xml:space="preserve"> </v>
          </cell>
          <cell r="BH32" t="str">
            <v xml:space="preserve"> </v>
          </cell>
          <cell r="BI32" t="str">
            <v xml:space="preserve"> </v>
          </cell>
          <cell r="BJ32" t="str">
            <v>4A</v>
          </cell>
          <cell r="BK32" t="str">
            <v xml:space="preserve"> </v>
          </cell>
          <cell r="BL32" t="str">
            <v xml:space="preserve"> </v>
          </cell>
          <cell r="BM32" t="str">
            <v xml:space="preserve"> </v>
          </cell>
          <cell r="BN32" t="str">
            <v>5A</v>
          </cell>
          <cell r="BO32" t="str">
            <v>5B</v>
          </cell>
          <cell r="BP32" t="str">
            <v xml:space="preserve"> </v>
          </cell>
          <cell r="BQ32" t="str">
            <v xml:space="preserve"> </v>
          </cell>
          <cell r="BR32" t="str">
            <v>6A</v>
          </cell>
          <cell r="BS32" t="str">
            <v xml:space="preserve"> </v>
          </cell>
          <cell r="BT32" t="str">
            <v xml:space="preserve"> </v>
          </cell>
          <cell r="BU32" t="str">
            <v xml:space="preserve"> </v>
          </cell>
          <cell r="BV32">
            <v>7</v>
          </cell>
          <cell r="BW32" t="str">
            <v xml:space="preserve">1A      </v>
          </cell>
          <cell r="BX32">
            <v>1</v>
          </cell>
          <cell r="BY32" t="str">
            <v xml:space="preserve">2A      </v>
          </cell>
          <cell r="BZ32">
            <v>1</v>
          </cell>
          <cell r="CA32" t="str">
            <v xml:space="preserve">3A      </v>
          </cell>
          <cell r="CB32">
            <v>1</v>
          </cell>
          <cell r="CC32" t="str">
            <v xml:space="preserve">4A      </v>
          </cell>
          <cell r="CD32">
            <v>1</v>
          </cell>
          <cell r="CE32" t="str">
            <v xml:space="preserve">5A 5B    </v>
          </cell>
          <cell r="CF32">
            <v>2</v>
          </cell>
          <cell r="CG32" t="str">
            <v xml:space="preserve">6A      </v>
          </cell>
          <cell r="CH32">
            <v>1</v>
          </cell>
          <cell r="CI32">
            <v>65</v>
          </cell>
          <cell r="CJ32" t="str">
            <v>1A 2A 3A 4A 5A 5B 6A</v>
          </cell>
          <cell r="CK32" t="str">
            <v>No. 6 Centro Escolar Revolución "B"</v>
          </cell>
          <cell r="CL32" t="str">
            <v>10EPR0043A</v>
          </cell>
          <cell r="CM32" t="str">
            <v>MATUTINO</v>
          </cell>
          <cell r="CN32" t="str">
            <v>C. Urrea y Gómez Farías S/N Barr. Tierra Blanca C.P. 34140</v>
          </cell>
          <cell r="CO32" t="str">
            <v>Durango</v>
          </cell>
          <cell r="CP32" t="str">
            <v xml:space="preserve">Victoria de Durango </v>
          </cell>
          <cell r="CW32" t="str">
            <v xml:space="preserve"> </v>
          </cell>
          <cell r="CX32" t="str">
            <v xml:space="preserve"> </v>
          </cell>
          <cell r="CY32" t="str">
            <v xml:space="preserve"> </v>
          </cell>
          <cell r="CZ32" t="str">
            <v xml:space="preserve"> </v>
          </cell>
          <cell r="DA32" t="str">
            <v xml:space="preserve"> </v>
          </cell>
          <cell r="DB32" t="str">
            <v/>
          </cell>
          <cell r="DC32">
            <v>0</v>
          </cell>
          <cell r="DD32" t="str">
            <v>2B</v>
          </cell>
          <cell r="DJ32">
            <v>64</v>
          </cell>
          <cell r="EC32" t="str">
            <v xml:space="preserve"> </v>
          </cell>
          <cell r="ED32" t="str">
            <v xml:space="preserve"> </v>
          </cell>
          <cell r="EE32" t="str">
            <v xml:space="preserve"> </v>
          </cell>
          <cell r="EF32" t="str">
            <v xml:space="preserve"> </v>
          </cell>
          <cell r="EG32" t="str">
            <v xml:space="preserve"> </v>
          </cell>
          <cell r="EH32" t="str">
            <v>2B</v>
          </cell>
          <cell r="EI32" t="str">
            <v xml:space="preserve"> </v>
          </cell>
          <cell r="EJ32" t="str">
            <v xml:space="preserve"> </v>
          </cell>
          <cell r="EK32" t="str">
            <v xml:space="preserve"> </v>
          </cell>
          <cell r="EL32" t="str">
            <v xml:space="preserve"> </v>
          </cell>
          <cell r="EM32" t="str">
            <v xml:space="preserve"> </v>
          </cell>
          <cell r="EN32" t="str">
            <v xml:space="preserve"> </v>
          </cell>
          <cell r="EO32" t="str">
            <v xml:space="preserve"> </v>
          </cell>
          <cell r="EP32" t="str">
            <v xml:space="preserve"> </v>
          </cell>
          <cell r="EQ32" t="str">
            <v xml:space="preserve"> </v>
          </cell>
          <cell r="ER32" t="str">
            <v xml:space="preserve"> </v>
          </cell>
          <cell r="ES32" t="str">
            <v xml:space="preserve"> </v>
          </cell>
          <cell r="ET32" t="str">
            <v xml:space="preserve"> </v>
          </cell>
          <cell r="EU32" t="str">
            <v xml:space="preserve"> </v>
          </cell>
          <cell r="EV32" t="str">
            <v xml:space="preserve"> </v>
          </cell>
          <cell r="EW32" t="str">
            <v xml:space="preserve"> </v>
          </cell>
          <cell r="EX32" t="str">
            <v xml:space="preserve"> </v>
          </cell>
          <cell r="EY32" t="str">
            <v xml:space="preserve"> </v>
          </cell>
          <cell r="EZ32" t="str">
            <v xml:space="preserve"> </v>
          </cell>
          <cell r="FA32">
            <v>1</v>
          </cell>
          <cell r="FB32" t="str">
            <v xml:space="preserve">       </v>
          </cell>
          <cell r="FC32">
            <v>0</v>
          </cell>
          <cell r="FD32" t="str">
            <v xml:space="preserve">  2B    </v>
          </cell>
          <cell r="FE32">
            <v>1</v>
          </cell>
          <cell r="FF32" t="str">
            <v xml:space="preserve">       </v>
          </cell>
          <cell r="FG32">
            <v>0</v>
          </cell>
          <cell r="FH32" t="str">
            <v xml:space="preserve">       </v>
          </cell>
          <cell r="FI32">
            <v>0</v>
          </cell>
          <cell r="FJ32" t="str">
            <v xml:space="preserve">       </v>
          </cell>
          <cell r="FK32">
            <v>0</v>
          </cell>
          <cell r="FL32" t="str">
            <v xml:space="preserve">       </v>
          </cell>
          <cell r="FM32">
            <v>0</v>
          </cell>
          <cell r="FN32">
            <v>64</v>
          </cell>
          <cell r="FO32" t="str">
            <v>2B</v>
          </cell>
          <cell r="FP32" t="str">
            <v>No. 6 Centro Escolar Revolución "A"</v>
          </cell>
          <cell r="FQ32" t="str">
            <v>10EPR0030X</v>
          </cell>
          <cell r="FR32" t="str">
            <v>MATUTINO</v>
          </cell>
          <cell r="FS32" t="str">
            <v>C. Urrea y Gómez Farías S/N Barr. Tierra Blanca C.P. 34139</v>
          </cell>
          <cell r="FT32" t="str">
            <v>Durango</v>
          </cell>
          <cell r="FU32" t="str">
            <v xml:space="preserve">Victoria de Durango </v>
          </cell>
          <cell r="FW32">
            <v>2</v>
          </cell>
          <cell r="FX32" t="str">
            <v>PNIEB</v>
          </cell>
          <cell r="FY32" t="str">
            <v>PNIEB</v>
          </cell>
          <cell r="FZ32" t="str">
            <v>PNIEB</v>
          </cell>
          <cell r="GA32" t="str">
            <v>Programa Nacional de Inglés en Educación Básica</v>
          </cell>
          <cell r="GB32" t="str">
            <v>PNIEB</v>
          </cell>
          <cell r="GC32" t="str">
            <v>Programa Nacional de Inglés en Educación Básica</v>
          </cell>
          <cell r="GD32" t="str">
            <v>F</v>
          </cell>
          <cell r="GE32" t="str">
            <v>la asesora externa, la C.</v>
          </cell>
          <cell r="GF32" t="str">
            <v>La Profesionista</v>
          </cell>
          <cell r="GG32" t="str">
            <v>1° de septiembre</v>
          </cell>
          <cell r="GH32" t="str">
            <v>31 de diciembre</v>
          </cell>
          <cell r="GI32">
            <v>8</v>
          </cell>
          <cell r="GJ32">
            <v>40</v>
          </cell>
          <cell r="GK32">
            <v>5760</v>
          </cell>
          <cell r="GL32" t="str">
            <v>Cinco mil setecientos sesenta</v>
          </cell>
          <cell r="GM32">
            <v>2880</v>
          </cell>
          <cell r="GN32" t="str">
            <v>Dos mil ochocientos ochenta</v>
          </cell>
          <cell r="GO32" t="str">
            <v>las escuelas</v>
          </cell>
          <cell r="GP32" t="str">
            <v>No. 6 Centro Escolar Revolución "B"</v>
          </cell>
          <cell r="GQ32" t="str">
            <v>con clave</v>
          </cell>
          <cell r="GR32" t="str">
            <v>10EPR0043A</v>
          </cell>
          <cell r="GS32" t="str">
            <v>ubicada en</v>
          </cell>
          <cell r="GT32" t="str">
            <v>C. Urrea y Gómez Farías S/N Barr. Tierra Blanca C.P. 34140</v>
          </cell>
          <cell r="GU32" t="str">
            <v>y</v>
          </cell>
          <cell r="GV32" t="str">
            <v>No. 6 Centro Escolar Revolución "A"</v>
          </cell>
          <cell r="GW32" t="str">
            <v>con clave</v>
          </cell>
          <cell r="GX32" t="str">
            <v>10EPR0030X</v>
          </cell>
          <cell r="GY32" t="str">
            <v>ubicada en</v>
          </cell>
          <cell r="GZ32" t="str">
            <v>C. Urrea y Gómez Farías S/N Barr. Tierra Blanca C.P. 34139</v>
          </cell>
          <cell r="HA32" t="str">
            <v>las escuelas No. 6 Centro Escolar Revolución "B" con clave 10EPR0043A ubicada en C. Urrea y Gómez Farías S/N Barr. Tierra Blanca C.P. 34140 y No. 6 Centro Escolar Revolución "A" con clave 10EPR0030X ubicada en C. Urrea y Gómez Farías S/N Barr. Tierra Blanca C.P. 34139</v>
          </cell>
        </row>
        <row r="33">
          <cell r="A33">
            <v>403</v>
          </cell>
          <cell r="B33">
            <v>41418</v>
          </cell>
          <cell r="C33" t="str">
            <v>BAJAS</v>
          </cell>
          <cell r="D33" t="str">
            <v>PIP</v>
          </cell>
          <cell r="E33" t="str">
            <v>ASIGNADO</v>
          </cell>
          <cell r="F33" t="str">
            <v>1° de febrero</v>
          </cell>
          <cell r="G33" t="str">
            <v>Edna Lizbeth Hinojosa Hernández</v>
          </cell>
          <cell r="H33" t="str">
            <v>C. La Magdalena No. 131 Fracc. Valle del Mezquital C.P.  34162</v>
          </cell>
          <cell r="I33" t="str">
            <v>HIHE880516MDGNRD02</v>
          </cell>
          <cell r="J33" t="str">
            <v>HIHE880516FN6</v>
          </cell>
          <cell r="K33" t="str">
            <v>Durango</v>
          </cell>
          <cell r="L33" t="str">
            <v>Dgo.</v>
          </cell>
          <cell r="R33" t="str">
            <v xml:space="preserve"> </v>
          </cell>
          <cell r="S33" t="str">
            <v xml:space="preserve"> </v>
          </cell>
          <cell r="T33" t="str">
            <v xml:space="preserve"> </v>
          </cell>
          <cell r="U33" t="str">
            <v xml:space="preserve"> </v>
          </cell>
          <cell r="V33" t="str">
            <v xml:space="preserve"> </v>
          </cell>
          <cell r="W33" t="str">
            <v/>
          </cell>
          <cell r="X33">
            <v>0</v>
          </cell>
          <cell r="Y33" t="str">
            <v>1A 1B 2A 2B</v>
          </cell>
          <cell r="Z33">
            <v>134</v>
          </cell>
          <cell r="AA33">
            <v>134</v>
          </cell>
          <cell r="AD33">
            <v>134</v>
          </cell>
          <cell r="AE33">
            <v>134</v>
          </cell>
          <cell r="AX33" t="str">
            <v>1A</v>
          </cell>
          <cell r="AY33" t="str">
            <v>1B</v>
          </cell>
          <cell r="AZ33" t="str">
            <v xml:space="preserve"> </v>
          </cell>
          <cell r="BA33" t="str">
            <v xml:space="preserve"> </v>
          </cell>
          <cell r="BB33" t="str">
            <v>2A</v>
          </cell>
          <cell r="BC33" t="str">
            <v>2B</v>
          </cell>
          <cell r="BD33" t="str">
            <v xml:space="preserve"> </v>
          </cell>
          <cell r="BE33" t="str">
            <v xml:space="preserve"> </v>
          </cell>
          <cell r="BF33" t="str">
            <v xml:space="preserve"> </v>
          </cell>
          <cell r="BG33" t="str">
            <v xml:space="preserve"> </v>
          </cell>
          <cell r="BH33" t="str">
            <v xml:space="preserve"> </v>
          </cell>
          <cell r="BI33" t="str">
            <v xml:space="preserve"> </v>
          </cell>
          <cell r="BJ33" t="str">
            <v xml:space="preserve"> </v>
          </cell>
          <cell r="BK33" t="str">
            <v xml:space="preserve"> </v>
          </cell>
          <cell r="BL33" t="str">
            <v xml:space="preserve"> </v>
          </cell>
          <cell r="BM33" t="str">
            <v xml:space="preserve"> </v>
          </cell>
          <cell r="BN33" t="str">
            <v xml:space="preserve"> </v>
          </cell>
          <cell r="BO33" t="str">
            <v xml:space="preserve"> </v>
          </cell>
          <cell r="BP33" t="str">
            <v xml:space="preserve"> </v>
          </cell>
          <cell r="BQ33" t="str">
            <v xml:space="preserve"> </v>
          </cell>
          <cell r="BR33" t="str">
            <v xml:space="preserve"> </v>
          </cell>
          <cell r="BS33" t="str">
            <v xml:space="preserve"> </v>
          </cell>
          <cell r="BT33" t="str">
            <v xml:space="preserve"> </v>
          </cell>
          <cell r="BU33" t="str">
            <v xml:space="preserve"> </v>
          </cell>
          <cell r="BV33">
            <v>4</v>
          </cell>
          <cell r="BW33" t="str">
            <v xml:space="preserve">1A 1B    </v>
          </cell>
          <cell r="BX33">
            <v>2</v>
          </cell>
          <cell r="BY33" t="str">
            <v xml:space="preserve">2A 2B    </v>
          </cell>
          <cell r="BZ33">
            <v>2</v>
          </cell>
          <cell r="CA33" t="str">
            <v xml:space="preserve">       </v>
          </cell>
          <cell r="CB33">
            <v>0</v>
          </cell>
          <cell r="CC33" t="str">
            <v xml:space="preserve">       </v>
          </cell>
          <cell r="CD33">
            <v>0</v>
          </cell>
          <cell r="CE33" t="str">
            <v xml:space="preserve">       </v>
          </cell>
          <cell r="CF33">
            <v>0</v>
          </cell>
          <cell r="CG33" t="str">
            <v xml:space="preserve">       </v>
          </cell>
          <cell r="CH33">
            <v>0</v>
          </cell>
          <cell r="CI33">
            <v>134</v>
          </cell>
          <cell r="CJ33" t="str">
            <v>1A 1B 2A 2B</v>
          </cell>
          <cell r="CK33" t="str">
            <v>Itzcoatl</v>
          </cell>
          <cell r="CL33" t="str">
            <v>10DPR0125L</v>
          </cell>
          <cell r="CM33" t="str">
            <v>MATUTINO</v>
          </cell>
          <cell r="CN33" t="str">
            <v>C. Cenote de Valladolid 602 Col. Azcapotzalco C.P. 34160</v>
          </cell>
          <cell r="CO33" t="str">
            <v>Durango</v>
          </cell>
          <cell r="CP33" t="str">
            <v xml:space="preserve">Victoria de Durango </v>
          </cell>
          <cell r="CW33" t="str">
            <v xml:space="preserve"> </v>
          </cell>
          <cell r="CX33" t="str">
            <v xml:space="preserve"> </v>
          </cell>
          <cell r="CY33" t="str">
            <v xml:space="preserve"> </v>
          </cell>
          <cell r="CZ33" t="str">
            <v xml:space="preserve"> </v>
          </cell>
          <cell r="DA33" t="str">
            <v xml:space="preserve"> </v>
          </cell>
          <cell r="DB33" t="str">
            <v/>
          </cell>
          <cell r="DC33">
            <v>0</v>
          </cell>
          <cell r="DD33" t="str">
            <v>5A 5B 6A</v>
          </cell>
          <cell r="DU33">
            <v>137</v>
          </cell>
          <cell r="DV33">
            <v>137</v>
          </cell>
          <cell r="DY33">
            <v>137</v>
          </cell>
          <cell r="EC33" t="str">
            <v xml:space="preserve"> </v>
          </cell>
          <cell r="ED33" t="str">
            <v xml:space="preserve"> </v>
          </cell>
          <cell r="EE33" t="str">
            <v xml:space="preserve"> </v>
          </cell>
          <cell r="EF33" t="str">
            <v xml:space="preserve"> </v>
          </cell>
          <cell r="EG33" t="str">
            <v xml:space="preserve"> </v>
          </cell>
          <cell r="EH33" t="str">
            <v xml:space="preserve"> </v>
          </cell>
          <cell r="EI33" t="str">
            <v xml:space="preserve"> </v>
          </cell>
          <cell r="EJ33" t="str">
            <v xml:space="preserve"> </v>
          </cell>
          <cell r="EK33" t="str">
            <v xml:space="preserve"> </v>
          </cell>
          <cell r="EL33" t="str">
            <v xml:space="preserve"> </v>
          </cell>
          <cell r="EM33" t="str">
            <v xml:space="preserve"> </v>
          </cell>
          <cell r="EN33" t="str">
            <v xml:space="preserve"> </v>
          </cell>
          <cell r="EO33" t="str">
            <v xml:space="preserve"> </v>
          </cell>
          <cell r="EP33" t="str">
            <v xml:space="preserve"> </v>
          </cell>
          <cell r="EQ33" t="str">
            <v xml:space="preserve"> </v>
          </cell>
          <cell r="ER33" t="str">
            <v xml:space="preserve"> </v>
          </cell>
          <cell r="ES33" t="str">
            <v>5A</v>
          </cell>
          <cell r="ET33" t="str">
            <v>5B</v>
          </cell>
          <cell r="EU33" t="str">
            <v xml:space="preserve"> </v>
          </cell>
          <cell r="EV33" t="str">
            <v xml:space="preserve"> </v>
          </cell>
          <cell r="EW33" t="str">
            <v>6A</v>
          </cell>
          <cell r="EX33" t="str">
            <v xml:space="preserve"> </v>
          </cell>
          <cell r="EY33" t="str">
            <v xml:space="preserve"> </v>
          </cell>
          <cell r="EZ33" t="str">
            <v xml:space="preserve"> </v>
          </cell>
          <cell r="FA33">
            <v>3</v>
          </cell>
          <cell r="FB33" t="str">
            <v xml:space="preserve">       </v>
          </cell>
          <cell r="FC33">
            <v>0</v>
          </cell>
          <cell r="FD33" t="str">
            <v xml:space="preserve">       </v>
          </cell>
          <cell r="FE33">
            <v>0</v>
          </cell>
          <cell r="FF33" t="str">
            <v xml:space="preserve">       </v>
          </cell>
          <cell r="FG33">
            <v>0</v>
          </cell>
          <cell r="FH33" t="str">
            <v xml:space="preserve">       </v>
          </cell>
          <cell r="FI33">
            <v>0</v>
          </cell>
          <cell r="FJ33" t="str">
            <v xml:space="preserve">5A 5B    </v>
          </cell>
          <cell r="FK33">
            <v>2</v>
          </cell>
          <cell r="FL33" t="str">
            <v xml:space="preserve">6A      </v>
          </cell>
          <cell r="FM33">
            <v>1</v>
          </cell>
          <cell r="FN33">
            <v>137</v>
          </cell>
          <cell r="FO33" t="str">
            <v>5A 5B 6A</v>
          </cell>
          <cell r="FP33" t="str">
            <v>Prof. José Arreola Rodríguez</v>
          </cell>
          <cell r="FQ33" t="str">
            <v>10EPR0350H</v>
          </cell>
          <cell r="FR33" t="str">
            <v>MATUTINO</v>
          </cell>
          <cell r="FS33" t="str">
            <v>C. Xicoténcatl S/N Fracc. Los Fuentes C.P. 34170</v>
          </cell>
          <cell r="FT33" t="str">
            <v>Durango</v>
          </cell>
          <cell r="FU33" t="str">
            <v xml:space="preserve">Victoria de Durango </v>
          </cell>
          <cell r="FW33">
            <v>2</v>
          </cell>
          <cell r="FX33" t="str">
            <v>PIP</v>
          </cell>
          <cell r="FY33" t="str">
            <v>PIP</v>
          </cell>
          <cell r="FZ33" t="str">
            <v>PIP</v>
          </cell>
          <cell r="GA33" t="str">
            <v>Programa de Inglés en Escuelas Primarias del Estado de Durango</v>
          </cell>
          <cell r="GB33" t="str">
            <v>PIP</v>
          </cell>
          <cell r="GC33" t="str">
            <v>Programa de Inglés en Primarias</v>
          </cell>
          <cell r="GD33" t="str">
            <v>F</v>
          </cell>
          <cell r="GE33" t="str">
            <v>la asesora externa, la C.</v>
          </cell>
          <cell r="GF33" t="str">
            <v>La Profesionista</v>
          </cell>
          <cell r="GG33" t="str">
            <v>1° de febrero</v>
          </cell>
          <cell r="GH33" t="str">
            <v xml:space="preserve">15 de junio </v>
          </cell>
          <cell r="GI33">
            <v>7</v>
          </cell>
          <cell r="GJ33">
            <v>35</v>
          </cell>
          <cell r="GK33">
            <v>5040</v>
          </cell>
          <cell r="GL33" t="str">
            <v>Cinco mil cuarenta</v>
          </cell>
          <cell r="GM33">
            <v>2520</v>
          </cell>
          <cell r="GN33" t="str">
            <v>Dos mil quinientos veinte</v>
          </cell>
          <cell r="GO33" t="str">
            <v>las escuelas</v>
          </cell>
          <cell r="GP33" t="str">
            <v>Itzcoatl</v>
          </cell>
          <cell r="GQ33" t="str">
            <v>con clave</v>
          </cell>
          <cell r="GR33" t="str">
            <v>10DPR0125L</v>
          </cell>
          <cell r="GS33" t="str">
            <v>ubicada en</v>
          </cell>
          <cell r="GT33" t="str">
            <v>C. Cenote de Valladolid 602 Col. Azcapotzalco C.P. 34160</v>
          </cell>
          <cell r="GU33" t="str">
            <v>y</v>
          </cell>
          <cell r="GV33" t="str">
            <v>Prof. José Arreola Rodríguez</v>
          </cell>
          <cell r="GW33" t="str">
            <v>con clave</v>
          </cell>
          <cell r="GX33" t="str">
            <v>10EPR0350H</v>
          </cell>
          <cell r="GY33" t="str">
            <v>ubicada en</v>
          </cell>
          <cell r="GZ33" t="str">
            <v>C. Xicoténcatl S/N Fracc. Los Fuentes C.P. 34170</v>
          </cell>
          <cell r="HA33" t="str">
            <v>las escuelas Itzcoatl con clave 10DPR0125L ubicada en C. Cenote de Valladolid 602 Col. Azcapotzalco C.P. 34160 y Prof. José Arreola Rodríguez con clave 10EPR0350H ubicada en C. Xicoténcatl S/N Fracc. Los Fuentes C.P. 34170</v>
          </cell>
        </row>
        <row r="34">
          <cell r="A34">
            <v>828</v>
          </cell>
          <cell r="B34">
            <v>41518</v>
          </cell>
          <cell r="C34" t="str">
            <v>ACTIVO</v>
          </cell>
          <cell r="D34" t="str">
            <v>PNIEB</v>
          </cell>
          <cell r="E34" t="str">
            <v>ASIGNADO</v>
          </cell>
          <cell r="F34" t="str">
            <v>1° de Septiembre</v>
          </cell>
          <cell r="G34" t="str">
            <v>Eduardo Carrillo Medina</v>
          </cell>
          <cell r="H34" t="str">
            <v>C. Profra. Francisca Escarzega 332 A Col. del Maestro C.P. 34240</v>
          </cell>
          <cell r="I34" t="str">
            <v>CAME910119HDGRDD07</v>
          </cell>
          <cell r="J34" t="str">
            <v>CAME910119NB6</v>
          </cell>
          <cell r="K34" t="str">
            <v>Durango</v>
          </cell>
          <cell r="L34" t="str">
            <v>Dgo.</v>
          </cell>
          <cell r="R34" t="str">
            <v xml:space="preserve"> </v>
          </cell>
          <cell r="S34" t="str">
            <v xml:space="preserve"> </v>
          </cell>
          <cell r="T34" t="str">
            <v xml:space="preserve"> </v>
          </cell>
          <cell r="U34" t="str">
            <v xml:space="preserve"> </v>
          </cell>
          <cell r="V34" t="str">
            <v xml:space="preserve"> </v>
          </cell>
          <cell r="W34" t="str">
            <v/>
          </cell>
          <cell r="X34">
            <v>0</v>
          </cell>
          <cell r="Y34" t="str">
            <v>4A 4B 5A 5B 6A 6B</v>
          </cell>
          <cell r="AL34">
            <v>228</v>
          </cell>
          <cell r="AM34">
            <v>228</v>
          </cell>
          <cell r="AP34">
            <v>228</v>
          </cell>
          <cell r="AQ34">
            <v>228</v>
          </cell>
          <cell r="AT34">
            <v>228</v>
          </cell>
          <cell r="AU34">
            <v>228</v>
          </cell>
          <cell r="AX34" t="str">
            <v xml:space="preserve"> </v>
          </cell>
          <cell r="AY34" t="str">
            <v xml:space="preserve"> </v>
          </cell>
          <cell r="AZ34" t="str">
            <v xml:space="preserve"> </v>
          </cell>
          <cell r="BA34" t="str">
            <v xml:space="preserve"> </v>
          </cell>
          <cell r="BB34" t="str">
            <v xml:space="preserve"> </v>
          </cell>
          <cell r="BC34" t="str">
            <v xml:space="preserve"> </v>
          </cell>
          <cell r="BD34" t="str">
            <v xml:space="preserve"> </v>
          </cell>
          <cell r="BE34" t="str">
            <v xml:space="preserve"> </v>
          </cell>
          <cell r="BF34" t="str">
            <v xml:space="preserve"> </v>
          </cell>
          <cell r="BG34" t="str">
            <v xml:space="preserve"> </v>
          </cell>
          <cell r="BH34" t="str">
            <v xml:space="preserve"> </v>
          </cell>
          <cell r="BI34" t="str">
            <v xml:space="preserve"> </v>
          </cell>
          <cell r="BJ34" t="str">
            <v>4A</v>
          </cell>
          <cell r="BK34" t="str">
            <v>4B</v>
          </cell>
          <cell r="BL34" t="str">
            <v xml:space="preserve"> </v>
          </cell>
          <cell r="BM34" t="str">
            <v xml:space="preserve"> </v>
          </cell>
          <cell r="BN34" t="str">
            <v>5A</v>
          </cell>
          <cell r="BO34" t="str">
            <v>5B</v>
          </cell>
          <cell r="BP34" t="str">
            <v xml:space="preserve"> </v>
          </cell>
          <cell r="BQ34" t="str">
            <v xml:space="preserve"> </v>
          </cell>
          <cell r="BR34" t="str">
            <v>6A</v>
          </cell>
          <cell r="BS34" t="str">
            <v>6B</v>
          </cell>
          <cell r="BT34" t="str">
            <v xml:space="preserve"> </v>
          </cell>
          <cell r="BU34" t="str">
            <v xml:space="preserve"> </v>
          </cell>
          <cell r="BV34">
            <v>6</v>
          </cell>
          <cell r="BW34" t="str">
            <v xml:space="preserve">       </v>
          </cell>
          <cell r="BX34">
            <v>0</v>
          </cell>
          <cell r="BY34" t="str">
            <v xml:space="preserve">       </v>
          </cell>
          <cell r="BZ34">
            <v>0</v>
          </cell>
          <cell r="CA34" t="str">
            <v xml:space="preserve">       </v>
          </cell>
          <cell r="CB34">
            <v>0</v>
          </cell>
          <cell r="CC34" t="str">
            <v xml:space="preserve">4A 4B    </v>
          </cell>
          <cell r="CD34">
            <v>2</v>
          </cell>
          <cell r="CE34" t="str">
            <v xml:space="preserve">5A 5B    </v>
          </cell>
          <cell r="CF34">
            <v>2</v>
          </cell>
          <cell r="CG34" t="str">
            <v xml:space="preserve">6A 6B    </v>
          </cell>
          <cell r="CH34">
            <v>2</v>
          </cell>
          <cell r="CI34">
            <v>228</v>
          </cell>
          <cell r="CJ34" t="str">
            <v>4A 4B 5A 5B 6A 6B</v>
          </cell>
          <cell r="CK34" t="str">
            <v>Ginés Vázquez del Mercado</v>
          </cell>
          <cell r="CL34" t="str">
            <v>10DPR1262V</v>
          </cell>
          <cell r="CM34" t="str">
            <v>MATUTINO</v>
          </cell>
          <cell r="CN34" t="str">
            <v>Prol. Guadalupe No. 963 Norte Col. Maderera C.P. 34050</v>
          </cell>
          <cell r="CO34" t="str">
            <v>Durango</v>
          </cell>
          <cell r="CP34" t="str">
            <v xml:space="preserve">Victoria de Durango </v>
          </cell>
          <cell r="CW34" t="str">
            <v xml:space="preserve"> </v>
          </cell>
          <cell r="CX34" t="str">
            <v xml:space="preserve"> </v>
          </cell>
          <cell r="CY34" t="str">
            <v xml:space="preserve"> </v>
          </cell>
          <cell r="CZ34" t="str">
            <v xml:space="preserve"> </v>
          </cell>
          <cell r="DA34" t="str">
            <v xml:space="preserve"> </v>
          </cell>
          <cell r="DB34" t="str">
            <v/>
          </cell>
          <cell r="DC34">
            <v>0</v>
          </cell>
          <cell r="DD34" t="str">
            <v/>
          </cell>
          <cell r="EC34" t="str">
            <v xml:space="preserve"> </v>
          </cell>
          <cell r="ED34" t="str">
            <v xml:space="preserve"> </v>
          </cell>
          <cell r="EE34" t="str">
            <v xml:space="preserve"> </v>
          </cell>
          <cell r="EF34" t="str">
            <v xml:space="preserve"> </v>
          </cell>
          <cell r="EG34" t="str">
            <v xml:space="preserve"> </v>
          </cell>
          <cell r="EH34" t="str">
            <v xml:space="preserve"> </v>
          </cell>
          <cell r="EI34" t="str">
            <v xml:space="preserve"> </v>
          </cell>
          <cell r="EJ34" t="str">
            <v xml:space="preserve"> </v>
          </cell>
          <cell r="EK34" t="str">
            <v xml:space="preserve"> </v>
          </cell>
          <cell r="EL34" t="str">
            <v xml:space="preserve"> </v>
          </cell>
          <cell r="EM34" t="str">
            <v xml:space="preserve"> </v>
          </cell>
          <cell r="EN34" t="str">
            <v xml:space="preserve"> </v>
          </cell>
          <cell r="EO34" t="str">
            <v xml:space="preserve"> </v>
          </cell>
          <cell r="EP34" t="str">
            <v xml:space="preserve"> </v>
          </cell>
          <cell r="EQ34" t="str">
            <v xml:space="preserve"> </v>
          </cell>
          <cell r="ER34" t="str">
            <v xml:space="preserve"> </v>
          </cell>
          <cell r="ES34" t="str">
            <v xml:space="preserve"> </v>
          </cell>
          <cell r="ET34" t="str">
            <v xml:space="preserve"> </v>
          </cell>
          <cell r="EU34" t="str">
            <v xml:space="preserve"> </v>
          </cell>
          <cell r="EV34" t="str">
            <v xml:space="preserve"> </v>
          </cell>
          <cell r="EW34" t="str">
            <v xml:space="preserve"> </v>
          </cell>
          <cell r="EX34" t="str">
            <v xml:space="preserve"> </v>
          </cell>
          <cell r="EY34" t="str">
            <v xml:space="preserve"> </v>
          </cell>
          <cell r="EZ34" t="str">
            <v xml:space="preserve"> </v>
          </cell>
          <cell r="FA34">
            <v>0</v>
          </cell>
          <cell r="FB34" t="str">
            <v xml:space="preserve">       </v>
          </cell>
          <cell r="FC34">
            <v>0</v>
          </cell>
          <cell r="FD34" t="str">
            <v xml:space="preserve">       </v>
          </cell>
          <cell r="FE34">
            <v>0</v>
          </cell>
          <cell r="FF34" t="str">
            <v xml:space="preserve">       </v>
          </cell>
          <cell r="FG34">
            <v>0</v>
          </cell>
          <cell r="FH34" t="str">
            <v xml:space="preserve">       </v>
          </cell>
          <cell r="FI34">
            <v>0</v>
          </cell>
          <cell r="FJ34" t="str">
            <v xml:space="preserve">       </v>
          </cell>
          <cell r="FK34">
            <v>0</v>
          </cell>
          <cell r="FL34" t="str">
            <v xml:space="preserve">       </v>
          </cell>
          <cell r="FM34">
            <v>0</v>
          </cell>
          <cell r="FN34" t="e">
            <v>#NUM!</v>
          </cell>
          <cell r="FO34" t="str">
            <v/>
          </cell>
          <cell r="FP34" t="e">
            <v>#NUM!</v>
          </cell>
          <cell r="FQ34" t="e">
            <v>#NUM!</v>
          </cell>
          <cell r="FR34" t="e">
            <v>#NUM!</v>
          </cell>
          <cell r="FS34" t="e">
            <v>#NUM!</v>
          </cell>
          <cell r="FT34" t="e">
            <v>#NUM!</v>
          </cell>
          <cell r="FU34" t="e">
            <v>#NUM!</v>
          </cell>
          <cell r="FW34">
            <v>1</v>
          </cell>
          <cell r="FX34" t="str">
            <v>PNIEB</v>
          </cell>
          <cell r="FY34" t="e">
            <v>#NUM!</v>
          </cell>
          <cell r="FZ34" t="str">
            <v>PNIEB</v>
          </cell>
          <cell r="GA34" t="str">
            <v>Programa Nacional de Inglés en Educación Básica</v>
          </cell>
          <cell r="GB34" t="e">
            <v>#NUM!</v>
          </cell>
          <cell r="GC34" t="e">
            <v>#NUM!</v>
          </cell>
          <cell r="GD34" t="str">
            <v>M</v>
          </cell>
          <cell r="GE34" t="str">
            <v>el asesor externo, el C.</v>
          </cell>
          <cell r="GF34" t="str">
            <v>El Profesionista</v>
          </cell>
          <cell r="GG34" t="str">
            <v>1° de septiembre</v>
          </cell>
          <cell r="GH34" t="str">
            <v>31 de diciembre</v>
          </cell>
          <cell r="GI34">
            <v>6</v>
          </cell>
          <cell r="GJ34">
            <v>30</v>
          </cell>
          <cell r="GK34">
            <v>4320</v>
          </cell>
          <cell r="GL34" t="str">
            <v>Cuatro mil trescientos veinte</v>
          </cell>
          <cell r="GM34">
            <v>2160</v>
          </cell>
          <cell r="GN34" t="str">
            <v>Dos mil ciento sesenta</v>
          </cell>
          <cell r="GO34" t="str">
            <v>la escuela</v>
          </cell>
          <cell r="GP34" t="str">
            <v>Ginés Vázquez del Mercado</v>
          </cell>
          <cell r="GQ34" t="str">
            <v>con clave</v>
          </cell>
          <cell r="GR34" t="str">
            <v>10DPR1262V</v>
          </cell>
          <cell r="GS34" t="str">
            <v>ubicada en</v>
          </cell>
          <cell r="GT34" t="str">
            <v>Prol. Guadalupe No. 963 Norte Col. Maderera C.P. 34050</v>
          </cell>
          <cell r="GU34" t="str">
            <v xml:space="preserve"> </v>
          </cell>
          <cell r="GV34" t="e">
            <v>#NUM!</v>
          </cell>
          <cell r="GW34" t="str">
            <v xml:space="preserve"> </v>
          </cell>
          <cell r="GX34" t="e">
            <v>#NUM!</v>
          </cell>
          <cell r="GY34" t="str">
            <v xml:space="preserve"> </v>
          </cell>
          <cell r="GZ34" t="e">
            <v>#NUM!</v>
          </cell>
          <cell r="HA34" t="str">
            <v>la escuela Ginés Vázquez del Mercado con clave 10DPR1262V ubicada en Prol. Guadalupe No. 963 Norte Col. Maderera C.P. 34050</v>
          </cell>
        </row>
        <row r="35">
          <cell r="A35">
            <v>438</v>
          </cell>
          <cell r="B35">
            <v>41321</v>
          </cell>
          <cell r="C35" t="str">
            <v>BAJAS</v>
          </cell>
          <cell r="D35" t="str">
            <v>PNIEB</v>
          </cell>
          <cell r="E35" t="str">
            <v>ASIGNADO</v>
          </cell>
          <cell r="F35" t="str">
            <v>1° de febrero</v>
          </cell>
          <cell r="G35" t="str">
            <v>Estrella Castañón Jiménez</v>
          </cell>
          <cell r="H35" t="str">
            <v>C. Movimiento del 66 No. 104 Col. Sergio Mendez Arceo C.P.  34028</v>
          </cell>
          <cell r="I35" t="str">
            <v>CAJE890102MDGSMS09</v>
          </cell>
          <cell r="J35" t="str">
            <v>CAJE890102JN5</v>
          </cell>
          <cell r="K35" t="str">
            <v>Durango</v>
          </cell>
          <cell r="L35" t="str">
            <v>Dgo.</v>
          </cell>
          <cell r="R35" t="str">
            <v xml:space="preserve"> </v>
          </cell>
          <cell r="S35" t="str">
            <v xml:space="preserve"> </v>
          </cell>
          <cell r="T35" t="str">
            <v xml:space="preserve"> </v>
          </cell>
          <cell r="U35" t="str">
            <v xml:space="preserve"> </v>
          </cell>
          <cell r="V35" t="str">
            <v xml:space="preserve"> </v>
          </cell>
          <cell r="W35" t="str">
            <v/>
          </cell>
          <cell r="X35">
            <v>0</v>
          </cell>
          <cell r="Y35" t="str">
            <v>1A 1B 2A 5A 5B 6A 6B</v>
          </cell>
          <cell r="Z35">
            <v>593</v>
          </cell>
          <cell r="AA35">
            <v>593</v>
          </cell>
          <cell r="AD35">
            <v>593</v>
          </cell>
          <cell r="AP35">
            <v>593</v>
          </cell>
          <cell r="AQ35">
            <v>593</v>
          </cell>
          <cell r="AT35">
            <v>593</v>
          </cell>
          <cell r="AU35">
            <v>593</v>
          </cell>
          <cell r="AX35" t="str">
            <v>1A</v>
          </cell>
          <cell r="AY35" t="str">
            <v>1B</v>
          </cell>
          <cell r="AZ35" t="str">
            <v xml:space="preserve"> </v>
          </cell>
          <cell r="BA35" t="str">
            <v xml:space="preserve"> </v>
          </cell>
          <cell r="BB35" t="str">
            <v>2A</v>
          </cell>
          <cell r="BC35" t="str">
            <v xml:space="preserve"> </v>
          </cell>
          <cell r="BD35" t="str">
            <v xml:space="preserve"> </v>
          </cell>
          <cell r="BE35" t="str">
            <v xml:space="preserve"> </v>
          </cell>
          <cell r="BF35" t="str">
            <v xml:space="preserve"> </v>
          </cell>
          <cell r="BG35" t="str">
            <v xml:space="preserve"> </v>
          </cell>
          <cell r="BH35" t="str">
            <v xml:space="preserve"> </v>
          </cell>
          <cell r="BI35" t="str">
            <v xml:space="preserve"> </v>
          </cell>
          <cell r="BJ35" t="str">
            <v xml:space="preserve"> </v>
          </cell>
          <cell r="BK35" t="str">
            <v xml:space="preserve"> </v>
          </cell>
          <cell r="BL35" t="str">
            <v xml:space="preserve"> </v>
          </cell>
          <cell r="BM35" t="str">
            <v xml:space="preserve"> </v>
          </cell>
          <cell r="BN35" t="str">
            <v>5A</v>
          </cell>
          <cell r="BO35" t="str">
            <v>5B</v>
          </cell>
          <cell r="BP35" t="str">
            <v xml:space="preserve"> </v>
          </cell>
          <cell r="BQ35" t="str">
            <v xml:space="preserve"> </v>
          </cell>
          <cell r="BR35" t="str">
            <v>6A</v>
          </cell>
          <cell r="BS35" t="str">
            <v>6B</v>
          </cell>
          <cell r="BT35" t="str">
            <v xml:space="preserve"> </v>
          </cell>
          <cell r="BU35" t="str">
            <v xml:space="preserve"> </v>
          </cell>
          <cell r="BV35">
            <v>7</v>
          </cell>
          <cell r="BW35" t="str">
            <v xml:space="preserve">1A 1B    </v>
          </cell>
          <cell r="BX35">
            <v>2</v>
          </cell>
          <cell r="BY35" t="str">
            <v xml:space="preserve">2A      </v>
          </cell>
          <cell r="BZ35">
            <v>1</v>
          </cell>
          <cell r="CA35" t="str">
            <v xml:space="preserve">       </v>
          </cell>
          <cell r="CB35">
            <v>0</v>
          </cell>
          <cell r="CC35" t="str">
            <v xml:space="preserve">       </v>
          </cell>
          <cell r="CD35">
            <v>0</v>
          </cell>
          <cell r="CE35" t="str">
            <v xml:space="preserve">5A 5B    </v>
          </cell>
          <cell r="CF35">
            <v>2</v>
          </cell>
          <cell r="CG35" t="str">
            <v xml:space="preserve">6A 6B    </v>
          </cell>
          <cell r="CH35">
            <v>2</v>
          </cell>
          <cell r="CI35">
            <v>593</v>
          </cell>
          <cell r="CJ35" t="str">
            <v>1A 1B 2A 5A 5B 6A 6B</v>
          </cell>
          <cell r="CK35" t="str">
            <v>Sergio Méndez Arceo</v>
          </cell>
          <cell r="CL35" t="str">
            <v>10EPR0406T</v>
          </cell>
          <cell r="CM35" t="str">
            <v>MATUTINO</v>
          </cell>
          <cell r="CN35" t="str">
            <v>Quetzalcóatl S/N Col. Ampliación Rosas del Tepeyac C.P. 34029</v>
          </cell>
          <cell r="CO35" t="str">
            <v>Durango</v>
          </cell>
          <cell r="CP35" t="str">
            <v xml:space="preserve">Victoria de Durango </v>
          </cell>
          <cell r="CW35" t="str">
            <v xml:space="preserve"> </v>
          </cell>
          <cell r="CX35" t="str">
            <v xml:space="preserve"> </v>
          </cell>
          <cell r="CY35" t="str">
            <v xml:space="preserve"> </v>
          </cell>
          <cell r="CZ35" t="str">
            <v xml:space="preserve"> </v>
          </cell>
          <cell r="DA35" t="str">
            <v xml:space="preserve"> </v>
          </cell>
          <cell r="DB35" t="str">
            <v/>
          </cell>
          <cell r="DC35">
            <v>0</v>
          </cell>
          <cell r="DD35" t="str">
            <v/>
          </cell>
          <cell r="EC35" t="str">
            <v xml:space="preserve"> </v>
          </cell>
          <cell r="ED35" t="str">
            <v xml:space="preserve"> </v>
          </cell>
          <cell r="EE35" t="str">
            <v xml:space="preserve"> </v>
          </cell>
          <cell r="EF35" t="str">
            <v xml:space="preserve"> </v>
          </cell>
          <cell r="EG35" t="str">
            <v xml:space="preserve"> </v>
          </cell>
          <cell r="EH35" t="str">
            <v xml:space="preserve"> </v>
          </cell>
          <cell r="EI35" t="str">
            <v xml:space="preserve"> </v>
          </cell>
          <cell r="EJ35" t="str">
            <v xml:space="preserve"> </v>
          </cell>
          <cell r="EK35" t="str">
            <v xml:space="preserve"> </v>
          </cell>
          <cell r="EL35" t="str">
            <v xml:space="preserve"> </v>
          </cell>
          <cell r="EM35" t="str">
            <v xml:space="preserve"> </v>
          </cell>
          <cell r="EN35" t="str">
            <v xml:space="preserve"> </v>
          </cell>
          <cell r="EO35" t="str">
            <v xml:space="preserve"> </v>
          </cell>
          <cell r="EP35" t="str">
            <v xml:space="preserve"> </v>
          </cell>
          <cell r="EQ35" t="str">
            <v xml:space="preserve"> </v>
          </cell>
          <cell r="ER35" t="str">
            <v xml:space="preserve"> </v>
          </cell>
          <cell r="ES35" t="str">
            <v xml:space="preserve"> </v>
          </cell>
          <cell r="ET35" t="str">
            <v xml:space="preserve"> </v>
          </cell>
          <cell r="EU35" t="str">
            <v xml:space="preserve"> </v>
          </cell>
          <cell r="EV35" t="str">
            <v xml:space="preserve"> </v>
          </cell>
          <cell r="EW35" t="str">
            <v xml:space="preserve"> </v>
          </cell>
          <cell r="EX35" t="str">
            <v xml:space="preserve"> </v>
          </cell>
          <cell r="EY35" t="str">
            <v xml:space="preserve"> </v>
          </cell>
          <cell r="EZ35" t="str">
            <v xml:space="preserve"> </v>
          </cell>
          <cell r="FA35">
            <v>0</v>
          </cell>
          <cell r="FB35" t="str">
            <v xml:space="preserve">       </v>
          </cell>
          <cell r="FC35">
            <v>0</v>
          </cell>
          <cell r="FD35" t="str">
            <v xml:space="preserve">       </v>
          </cell>
          <cell r="FE35">
            <v>0</v>
          </cell>
          <cell r="FF35" t="str">
            <v xml:space="preserve">       </v>
          </cell>
          <cell r="FG35">
            <v>0</v>
          </cell>
          <cell r="FH35" t="str">
            <v xml:space="preserve">       </v>
          </cell>
          <cell r="FI35">
            <v>0</v>
          </cell>
          <cell r="FJ35" t="str">
            <v xml:space="preserve">       </v>
          </cell>
          <cell r="FK35">
            <v>0</v>
          </cell>
          <cell r="FL35" t="str">
            <v xml:space="preserve">       </v>
          </cell>
          <cell r="FM35">
            <v>0</v>
          </cell>
          <cell r="FN35" t="e">
            <v>#NUM!</v>
          </cell>
          <cell r="FO35" t="str">
            <v/>
          </cell>
          <cell r="FP35" t="e">
            <v>#NUM!</v>
          </cell>
          <cell r="FQ35" t="e">
            <v>#NUM!</v>
          </cell>
          <cell r="FR35" t="e">
            <v>#NUM!</v>
          </cell>
          <cell r="FS35" t="e">
            <v>#NUM!</v>
          </cell>
          <cell r="FT35" t="e">
            <v>#NUM!</v>
          </cell>
          <cell r="FU35" t="e">
            <v>#NUM!</v>
          </cell>
          <cell r="FW35">
            <v>1</v>
          </cell>
          <cell r="FX35" t="str">
            <v>PNIEB</v>
          </cell>
          <cell r="FY35" t="e">
            <v>#NUM!</v>
          </cell>
          <cell r="FZ35" t="str">
            <v>PNIEB</v>
          </cell>
          <cell r="GA35" t="str">
            <v>Programa Nacional de Inglés en Educación Básica</v>
          </cell>
          <cell r="GB35" t="e">
            <v>#NUM!</v>
          </cell>
          <cell r="GC35" t="e">
            <v>#NUM!</v>
          </cell>
          <cell r="GD35" t="str">
            <v>F</v>
          </cell>
          <cell r="GE35" t="str">
            <v>la asesora externa, la C.</v>
          </cell>
          <cell r="GF35" t="str">
            <v>La Profesionista</v>
          </cell>
          <cell r="GG35" t="str">
            <v>1° de febrero</v>
          </cell>
          <cell r="GH35" t="str">
            <v xml:space="preserve">15 de junio </v>
          </cell>
          <cell r="GI35">
            <v>7</v>
          </cell>
          <cell r="GJ35">
            <v>35</v>
          </cell>
          <cell r="GK35">
            <v>5040</v>
          </cell>
          <cell r="GL35" t="str">
            <v>Cinco mil cuarenta</v>
          </cell>
          <cell r="GM35">
            <v>2520</v>
          </cell>
          <cell r="GN35" t="str">
            <v>Dos mil quinientos veinte</v>
          </cell>
          <cell r="GO35" t="str">
            <v>la escuela</v>
          </cell>
          <cell r="GP35" t="str">
            <v>Sergio Méndez Arceo</v>
          </cell>
          <cell r="GQ35" t="str">
            <v>con clave</v>
          </cell>
          <cell r="GR35" t="str">
            <v>10EPR0406T</v>
          </cell>
          <cell r="GS35" t="str">
            <v>ubicada en</v>
          </cell>
          <cell r="GT35" t="str">
            <v>Quetzalcóatl S/N Col. Ampliación Rosas del Tepeyac C.P. 34029</v>
          </cell>
          <cell r="GU35" t="str">
            <v xml:space="preserve"> </v>
          </cell>
          <cell r="GV35" t="e">
            <v>#NUM!</v>
          </cell>
          <cell r="GW35" t="str">
            <v xml:space="preserve"> </v>
          </cell>
          <cell r="GX35" t="e">
            <v>#NUM!</v>
          </cell>
          <cell r="GY35" t="str">
            <v xml:space="preserve"> </v>
          </cell>
          <cell r="GZ35" t="e">
            <v>#NUM!</v>
          </cell>
          <cell r="HA35" t="str">
            <v>la escuela Sergio Méndez Arceo con clave 10EPR0406T ubicada en Quetzalcóatl S/N Col. Ampliación Rosas del Tepeyac C.P. 34029</v>
          </cell>
        </row>
        <row r="36">
          <cell r="A36">
            <v>767</v>
          </cell>
          <cell r="B36">
            <v>41518</v>
          </cell>
          <cell r="C36" t="str">
            <v>ACTIVO</v>
          </cell>
          <cell r="D36" t="str">
            <v>PNIEB</v>
          </cell>
          <cell r="E36" t="str">
            <v>ASIGNADO</v>
          </cell>
          <cell r="F36" t="str">
            <v>1° de Septiembre</v>
          </cell>
          <cell r="G36" t="str">
            <v>Fernando Manuel Zamora Espino</v>
          </cell>
          <cell r="H36">
            <v>0</v>
          </cell>
          <cell r="I36" t="str">
            <v>ZAEF740310HSLMSR05</v>
          </cell>
          <cell r="J36" t="str">
            <v>ZAEF740310134</v>
          </cell>
          <cell r="K36" t="str">
            <v>Durango</v>
          </cell>
          <cell r="L36" t="str">
            <v>Dgo.</v>
          </cell>
          <cell r="R36" t="str">
            <v xml:space="preserve"> </v>
          </cell>
          <cell r="S36" t="str">
            <v xml:space="preserve"> </v>
          </cell>
          <cell r="T36" t="str">
            <v xml:space="preserve"> </v>
          </cell>
          <cell r="U36" t="str">
            <v xml:space="preserve"> </v>
          </cell>
          <cell r="V36" t="str">
            <v xml:space="preserve"> </v>
          </cell>
          <cell r="W36" t="str">
            <v/>
          </cell>
          <cell r="X36">
            <v>0</v>
          </cell>
          <cell r="Y36" t="str">
            <v>1A 1B 2A 2B 3A 3B</v>
          </cell>
          <cell r="Z36">
            <v>203</v>
          </cell>
          <cell r="AA36">
            <v>203</v>
          </cell>
          <cell r="AD36">
            <v>203</v>
          </cell>
          <cell r="AE36">
            <v>203</v>
          </cell>
          <cell r="AH36">
            <v>203</v>
          </cell>
          <cell r="AI36">
            <v>203</v>
          </cell>
          <cell r="AX36" t="str">
            <v>1A</v>
          </cell>
          <cell r="AY36" t="str">
            <v>1B</v>
          </cell>
          <cell r="AZ36" t="str">
            <v xml:space="preserve"> </v>
          </cell>
          <cell r="BA36" t="str">
            <v xml:space="preserve"> </v>
          </cell>
          <cell r="BB36" t="str">
            <v>2A</v>
          </cell>
          <cell r="BC36" t="str">
            <v>2B</v>
          </cell>
          <cell r="BD36" t="str">
            <v xml:space="preserve"> </v>
          </cell>
          <cell r="BE36" t="str">
            <v xml:space="preserve"> </v>
          </cell>
          <cell r="BF36" t="str">
            <v>3A</v>
          </cell>
          <cell r="BG36" t="str">
            <v>3B</v>
          </cell>
          <cell r="BH36" t="str">
            <v xml:space="preserve"> </v>
          </cell>
          <cell r="BI36" t="str">
            <v xml:space="preserve"> </v>
          </cell>
          <cell r="BJ36" t="str">
            <v xml:space="preserve"> </v>
          </cell>
          <cell r="BK36" t="str">
            <v xml:space="preserve"> </v>
          </cell>
          <cell r="BL36" t="str">
            <v xml:space="preserve"> </v>
          </cell>
          <cell r="BM36" t="str">
            <v xml:space="preserve"> </v>
          </cell>
          <cell r="BN36" t="str">
            <v xml:space="preserve"> </v>
          </cell>
          <cell r="BO36" t="str">
            <v xml:space="preserve"> </v>
          </cell>
          <cell r="BP36" t="str">
            <v xml:space="preserve"> </v>
          </cell>
          <cell r="BQ36" t="str">
            <v xml:space="preserve"> </v>
          </cell>
          <cell r="BR36" t="str">
            <v xml:space="preserve"> </v>
          </cell>
          <cell r="BS36" t="str">
            <v xml:space="preserve"> </v>
          </cell>
          <cell r="BT36" t="str">
            <v xml:space="preserve"> </v>
          </cell>
          <cell r="BU36" t="str">
            <v xml:space="preserve"> </v>
          </cell>
          <cell r="BV36">
            <v>6</v>
          </cell>
          <cell r="BW36" t="str">
            <v xml:space="preserve">1A 1B    </v>
          </cell>
          <cell r="BX36">
            <v>2</v>
          </cell>
          <cell r="BY36" t="str">
            <v xml:space="preserve">2A 2B    </v>
          </cell>
          <cell r="BZ36">
            <v>2</v>
          </cell>
          <cell r="CA36" t="str">
            <v xml:space="preserve">3A 3B    </v>
          </cell>
          <cell r="CB36">
            <v>2</v>
          </cell>
          <cell r="CC36" t="str">
            <v xml:space="preserve">       </v>
          </cell>
          <cell r="CD36">
            <v>0</v>
          </cell>
          <cell r="CE36" t="str">
            <v xml:space="preserve">       </v>
          </cell>
          <cell r="CF36">
            <v>0</v>
          </cell>
          <cell r="CG36" t="str">
            <v xml:space="preserve">       </v>
          </cell>
          <cell r="CH36">
            <v>0</v>
          </cell>
          <cell r="CI36">
            <v>203</v>
          </cell>
          <cell r="CJ36" t="str">
            <v>1A 1B 2A 2B 3A 3B</v>
          </cell>
          <cell r="CK36" t="str">
            <v>17 de Julio</v>
          </cell>
          <cell r="CL36" t="str">
            <v>10DPR1602C</v>
          </cell>
          <cell r="CM36" t="str">
            <v>MATUTINO</v>
          </cell>
          <cell r="CN36" t="str">
            <v>C. Derechos Humanos S/N Col. Benigno Montoya Guzmán C.P. 34180</v>
          </cell>
          <cell r="CO36" t="str">
            <v>Durango</v>
          </cell>
          <cell r="CP36" t="str">
            <v xml:space="preserve">Victoria de Durango </v>
          </cell>
          <cell r="CW36" t="str">
            <v xml:space="preserve"> </v>
          </cell>
          <cell r="CX36" t="str">
            <v xml:space="preserve"> </v>
          </cell>
          <cell r="CY36" t="str">
            <v xml:space="preserve"> </v>
          </cell>
          <cell r="CZ36" t="str">
            <v xml:space="preserve"> </v>
          </cell>
          <cell r="DA36" t="str">
            <v xml:space="preserve"> </v>
          </cell>
          <cell r="DB36" t="str">
            <v/>
          </cell>
          <cell r="DC36">
            <v>0</v>
          </cell>
          <cell r="EC36" t="str">
            <v xml:space="preserve"> </v>
          </cell>
          <cell r="ED36" t="str">
            <v xml:space="preserve"> </v>
          </cell>
          <cell r="EE36" t="str">
            <v xml:space="preserve"> </v>
          </cell>
          <cell r="EF36" t="str">
            <v xml:space="preserve"> </v>
          </cell>
          <cell r="EG36" t="str">
            <v xml:space="preserve"> </v>
          </cell>
          <cell r="EH36" t="str">
            <v xml:space="preserve"> </v>
          </cell>
          <cell r="EI36" t="str">
            <v xml:space="preserve"> </v>
          </cell>
          <cell r="EJ36" t="str">
            <v xml:space="preserve"> </v>
          </cell>
          <cell r="EK36" t="str">
            <v xml:space="preserve"> </v>
          </cell>
          <cell r="EL36" t="str">
            <v xml:space="preserve"> </v>
          </cell>
          <cell r="EM36" t="str">
            <v xml:space="preserve"> </v>
          </cell>
          <cell r="EN36" t="str">
            <v xml:space="preserve"> </v>
          </cell>
          <cell r="EO36" t="str">
            <v xml:space="preserve"> </v>
          </cell>
          <cell r="EP36" t="str">
            <v xml:space="preserve"> </v>
          </cell>
          <cell r="EQ36" t="str">
            <v xml:space="preserve"> </v>
          </cell>
          <cell r="ER36" t="str">
            <v xml:space="preserve"> </v>
          </cell>
          <cell r="ES36" t="str">
            <v xml:space="preserve"> </v>
          </cell>
          <cell r="ET36" t="str">
            <v xml:space="preserve"> </v>
          </cell>
          <cell r="EU36" t="str">
            <v xml:space="preserve"> </v>
          </cell>
          <cell r="EV36" t="str">
            <v xml:space="preserve"> </v>
          </cell>
          <cell r="EW36" t="str">
            <v xml:space="preserve"> </v>
          </cell>
          <cell r="EX36" t="str">
            <v xml:space="preserve"> </v>
          </cell>
          <cell r="EY36" t="str">
            <v xml:space="preserve"> </v>
          </cell>
          <cell r="EZ36" t="str">
            <v xml:space="preserve"> </v>
          </cell>
          <cell r="FA36">
            <v>0</v>
          </cell>
          <cell r="FB36" t="str">
            <v xml:space="preserve">       </v>
          </cell>
          <cell r="FC36">
            <v>0</v>
          </cell>
          <cell r="FD36" t="str">
            <v xml:space="preserve">       </v>
          </cell>
          <cell r="FE36">
            <v>0</v>
          </cell>
          <cell r="FF36" t="str">
            <v xml:space="preserve">       </v>
          </cell>
          <cell r="FG36">
            <v>0</v>
          </cell>
          <cell r="FH36" t="str">
            <v xml:space="preserve">       </v>
          </cell>
          <cell r="FI36">
            <v>0</v>
          </cell>
          <cell r="FJ36" t="str">
            <v xml:space="preserve">       </v>
          </cell>
          <cell r="FK36">
            <v>0</v>
          </cell>
          <cell r="FL36" t="str">
            <v xml:space="preserve">       </v>
          </cell>
          <cell r="FM36">
            <v>0</v>
          </cell>
          <cell r="FN36" t="e">
            <v>#NUM!</v>
          </cell>
          <cell r="FO36" t="str">
            <v/>
          </cell>
          <cell r="FP36" t="e">
            <v>#NUM!</v>
          </cell>
          <cell r="FQ36" t="e">
            <v>#NUM!</v>
          </cell>
          <cell r="FR36" t="e">
            <v>#NUM!</v>
          </cell>
          <cell r="FS36" t="e">
            <v>#NUM!</v>
          </cell>
          <cell r="FT36" t="e">
            <v>#NUM!</v>
          </cell>
          <cell r="FU36" t="e">
            <v>#NUM!</v>
          </cell>
          <cell r="FW36">
            <v>1</v>
          </cell>
          <cell r="FX36" t="str">
            <v>PNIEB</v>
          </cell>
          <cell r="FY36" t="e">
            <v>#NUM!</v>
          </cell>
          <cell r="FZ36" t="str">
            <v>PNIEB</v>
          </cell>
          <cell r="GA36" t="str">
            <v>Programa Nacional de Inglés en Educación Básica</v>
          </cell>
          <cell r="GB36" t="e">
            <v>#NUM!</v>
          </cell>
          <cell r="GC36" t="e">
            <v>#NUM!</v>
          </cell>
          <cell r="GD36" t="str">
            <v>M</v>
          </cell>
          <cell r="GE36" t="str">
            <v>el asesor externo, el C.</v>
          </cell>
          <cell r="GF36" t="str">
            <v>El Profesionista</v>
          </cell>
          <cell r="GG36" t="str">
            <v>1° de septiembre</v>
          </cell>
          <cell r="GH36" t="str">
            <v>31 de diciembre</v>
          </cell>
          <cell r="GI36">
            <v>6</v>
          </cell>
          <cell r="GJ36">
            <v>30</v>
          </cell>
          <cell r="GK36">
            <v>4320</v>
          </cell>
          <cell r="GL36" t="str">
            <v>Cuatro mil trescientos veinte</v>
          </cell>
          <cell r="GM36">
            <v>2160</v>
          </cell>
          <cell r="GN36" t="str">
            <v>Dos mil ciento sesenta</v>
          </cell>
          <cell r="GO36" t="str">
            <v>la escuela</v>
          </cell>
          <cell r="GP36" t="str">
            <v>17 de Julio</v>
          </cell>
          <cell r="GQ36" t="str">
            <v>con clave</v>
          </cell>
          <cell r="GR36" t="str">
            <v>10DPR1602C</v>
          </cell>
          <cell r="GS36" t="str">
            <v>ubicada en</v>
          </cell>
          <cell r="GT36" t="str">
            <v>C. Derechos Humanos S/N Col. Benigno Montoya Guzmán C.P. 34180</v>
          </cell>
          <cell r="GU36" t="str">
            <v xml:space="preserve"> </v>
          </cell>
          <cell r="GV36" t="e">
            <v>#NUM!</v>
          </cell>
          <cell r="GW36" t="str">
            <v xml:space="preserve"> </v>
          </cell>
          <cell r="GX36" t="e">
            <v>#NUM!</v>
          </cell>
          <cell r="GY36" t="str">
            <v xml:space="preserve"> </v>
          </cell>
          <cell r="GZ36" t="e">
            <v>#NUM!</v>
          </cell>
          <cell r="HA36" t="str">
            <v>la escuela 17 de Julio con clave 10DPR1602C ubicada en C. Derechos Humanos S/N Col. Benigno Montoya Guzmán C.P. 34180</v>
          </cell>
        </row>
        <row r="37">
          <cell r="A37">
            <v>443</v>
          </cell>
          <cell r="B37">
            <v>41258</v>
          </cell>
          <cell r="C37" t="str">
            <v>BAJAS</v>
          </cell>
          <cell r="D37" t="str">
            <v>PNIEB</v>
          </cell>
          <cell r="E37" t="str">
            <v>ASIGNADO</v>
          </cell>
          <cell r="G37" t="str">
            <v>Francisco Javier de la Cruz Chaidez</v>
          </cell>
          <cell r="H37" t="str">
            <v>C. Santiago Paspasquiaro No. 607 Col. Hipodromo C.P.  34270</v>
          </cell>
          <cell r="I37" t="str">
            <v>CUCF740219HDGRHR02</v>
          </cell>
          <cell r="J37" t="str">
            <v>CUCF740219EW1</v>
          </cell>
          <cell r="K37" t="str">
            <v>Durango</v>
          </cell>
          <cell r="L37" t="str">
            <v>Dgo.</v>
          </cell>
          <cell r="R37" t="str">
            <v xml:space="preserve"> </v>
          </cell>
          <cell r="S37" t="str">
            <v xml:space="preserve"> </v>
          </cell>
          <cell r="T37" t="str">
            <v xml:space="preserve"> </v>
          </cell>
          <cell r="U37" t="str">
            <v xml:space="preserve"> </v>
          </cell>
          <cell r="V37" t="str">
            <v xml:space="preserve"> </v>
          </cell>
          <cell r="W37" t="str">
            <v/>
          </cell>
          <cell r="X37">
            <v>0</v>
          </cell>
          <cell r="Y37" t="str">
            <v>4A 4B 5A 5B 6A 6B</v>
          </cell>
          <cell r="AL37">
            <v>79</v>
          </cell>
          <cell r="AM37">
            <v>79</v>
          </cell>
          <cell r="AP37">
            <v>79</v>
          </cell>
          <cell r="AQ37">
            <v>79</v>
          </cell>
          <cell r="AT37">
            <v>79</v>
          </cell>
          <cell r="AU37">
            <v>79</v>
          </cell>
          <cell r="AX37" t="str">
            <v xml:space="preserve"> </v>
          </cell>
          <cell r="AY37" t="str">
            <v xml:space="preserve"> </v>
          </cell>
          <cell r="AZ37" t="str">
            <v xml:space="preserve"> </v>
          </cell>
          <cell r="BA37" t="str">
            <v xml:space="preserve"> </v>
          </cell>
          <cell r="BB37" t="str">
            <v xml:space="preserve"> </v>
          </cell>
          <cell r="BC37" t="str">
            <v xml:space="preserve"> </v>
          </cell>
          <cell r="BD37" t="str">
            <v xml:space="preserve"> </v>
          </cell>
          <cell r="BE37" t="str">
            <v xml:space="preserve"> </v>
          </cell>
          <cell r="BF37" t="str">
            <v xml:space="preserve"> </v>
          </cell>
          <cell r="BG37" t="str">
            <v xml:space="preserve"> </v>
          </cell>
          <cell r="BH37" t="str">
            <v xml:space="preserve"> </v>
          </cell>
          <cell r="BI37" t="str">
            <v xml:space="preserve"> </v>
          </cell>
          <cell r="BJ37" t="str">
            <v>4A</v>
          </cell>
          <cell r="BK37" t="str">
            <v>4B</v>
          </cell>
          <cell r="BL37" t="str">
            <v xml:space="preserve"> </v>
          </cell>
          <cell r="BM37" t="str">
            <v xml:space="preserve"> </v>
          </cell>
          <cell r="BN37" t="str">
            <v>5A</v>
          </cell>
          <cell r="BO37" t="str">
            <v>5B</v>
          </cell>
          <cell r="BP37" t="str">
            <v xml:space="preserve"> </v>
          </cell>
          <cell r="BQ37" t="str">
            <v xml:space="preserve"> </v>
          </cell>
          <cell r="BR37" t="str">
            <v>6A</v>
          </cell>
          <cell r="BS37" t="str">
            <v>6B</v>
          </cell>
          <cell r="BT37" t="str">
            <v xml:space="preserve"> </v>
          </cell>
          <cell r="BU37" t="str">
            <v xml:space="preserve"> </v>
          </cell>
          <cell r="BV37">
            <v>6</v>
          </cell>
          <cell r="BW37" t="str">
            <v xml:space="preserve">       </v>
          </cell>
          <cell r="BX37">
            <v>0</v>
          </cell>
          <cell r="BY37" t="str">
            <v xml:space="preserve">       </v>
          </cell>
          <cell r="BZ37">
            <v>0</v>
          </cell>
          <cell r="CA37" t="str">
            <v xml:space="preserve">       </v>
          </cell>
          <cell r="CB37">
            <v>0</v>
          </cell>
          <cell r="CC37" t="str">
            <v xml:space="preserve">4A 4B    </v>
          </cell>
          <cell r="CD37">
            <v>2</v>
          </cell>
          <cell r="CE37" t="str">
            <v xml:space="preserve">5A 5B    </v>
          </cell>
          <cell r="CF37">
            <v>2</v>
          </cell>
          <cell r="CG37" t="str">
            <v xml:space="preserve">6A 6B    </v>
          </cell>
          <cell r="CH37">
            <v>2</v>
          </cell>
          <cell r="CI37">
            <v>79</v>
          </cell>
          <cell r="CJ37" t="str">
            <v>4A 4B 5A 5B 6A 6B</v>
          </cell>
          <cell r="CK37" t="str">
            <v>Vicente Guerrero Vesp.</v>
          </cell>
          <cell r="CL37" t="str">
            <v>10DPR0930P</v>
          </cell>
          <cell r="CM37" t="str">
            <v>VESPERTINO</v>
          </cell>
          <cell r="CN37" t="str">
            <v>C. Playa Larga S/N Fracc. Las Playas C.P. 34260</v>
          </cell>
          <cell r="CO37" t="str">
            <v>Durango</v>
          </cell>
          <cell r="CP37" t="str">
            <v xml:space="preserve">Victoria de Durango </v>
          </cell>
          <cell r="CW37" t="str">
            <v xml:space="preserve"> </v>
          </cell>
          <cell r="CX37" t="str">
            <v xml:space="preserve"> </v>
          </cell>
          <cell r="CY37" t="str">
            <v xml:space="preserve"> </v>
          </cell>
          <cell r="CZ37" t="str">
            <v xml:space="preserve"> </v>
          </cell>
          <cell r="DA37" t="str">
            <v xml:space="preserve"> </v>
          </cell>
          <cell r="DB37" t="str">
            <v/>
          </cell>
          <cell r="DC37">
            <v>0</v>
          </cell>
          <cell r="DD37" t="str">
            <v/>
          </cell>
          <cell r="EC37" t="str">
            <v xml:space="preserve"> </v>
          </cell>
          <cell r="ED37" t="str">
            <v xml:space="preserve"> </v>
          </cell>
          <cell r="EE37" t="str">
            <v xml:space="preserve"> </v>
          </cell>
          <cell r="EF37" t="str">
            <v xml:space="preserve"> </v>
          </cell>
          <cell r="EG37" t="str">
            <v xml:space="preserve"> </v>
          </cell>
          <cell r="EH37" t="str">
            <v xml:space="preserve"> </v>
          </cell>
          <cell r="EI37" t="str">
            <v xml:space="preserve"> </v>
          </cell>
          <cell r="EJ37" t="str">
            <v xml:space="preserve"> </v>
          </cell>
          <cell r="EK37" t="str">
            <v xml:space="preserve"> </v>
          </cell>
          <cell r="EL37" t="str">
            <v xml:space="preserve"> </v>
          </cell>
          <cell r="EM37" t="str">
            <v xml:space="preserve"> </v>
          </cell>
          <cell r="EN37" t="str">
            <v xml:space="preserve"> </v>
          </cell>
          <cell r="EO37" t="str">
            <v xml:space="preserve"> </v>
          </cell>
          <cell r="EP37" t="str">
            <v xml:space="preserve"> </v>
          </cell>
          <cell r="EQ37" t="str">
            <v xml:space="preserve"> </v>
          </cell>
          <cell r="ER37" t="str">
            <v xml:space="preserve"> </v>
          </cell>
          <cell r="ES37" t="str">
            <v xml:space="preserve"> </v>
          </cell>
          <cell r="ET37" t="str">
            <v xml:space="preserve"> </v>
          </cell>
          <cell r="EU37" t="str">
            <v xml:space="preserve"> </v>
          </cell>
          <cell r="EV37" t="str">
            <v xml:space="preserve"> </v>
          </cell>
          <cell r="EW37" t="str">
            <v xml:space="preserve"> </v>
          </cell>
          <cell r="EX37" t="str">
            <v xml:space="preserve"> </v>
          </cell>
          <cell r="EY37" t="str">
            <v xml:space="preserve"> </v>
          </cell>
          <cell r="EZ37" t="str">
            <v xml:space="preserve"> </v>
          </cell>
          <cell r="FA37">
            <v>0</v>
          </cell>
          <cell r="FB37" t="str">
            <v xml:space="preserve">       </v>
          </cell>
          <cell r="FC37">
            <v>0</v>
          </cell>
          <cell r="FD37" t="str">
            <v xml:space="preserve">       </v>
          </cell>
          <cell r="FE37">
            <v>0</v>
          </cell>
          <cell r="FF37" t="str">
            <v xml:space="preserve">       </v>
          </cell>
          <cell r="FG37">
            <v>0</v>
          </cell>
          <cell r="FH37" t="str">
            <v xml:space="preserve">       </v>
          </cell>
          <cell r="FI37">
            <v>0</v>
          </cell>
          <cell r="FJ37" t="str">
            <v xml:space="preserve">       </v>
          </cell>
          <cell r="FK37">
            <v>0</v>
          </cell>
          <cell r="FL37" t="str">
            <v xml:space="preserve">       </v>
          </cell>
          <cell r="FM37">
            <v>0</v>
          </cell>
          <cell r="FN37" t="e">
            <v>#NUM!</v>
          </cell>
          <cell r="FO37" t="str">
            <v/>
          </cell>
          <cell r="FP37" t="e">
            <v>#NUM!</v>
          </cell>
          <cell r="FQ37" t="e">
            <v>#NUM!</v>
          </cell>
          <cell r="FR37" t="e">
            <v>#NUM!</v>
          </cell>
          <cell r="FS37" t="e">
            <v>#NUM!</v>
          </cell>
          <cell r="FT37" t="e">
            <v>#NUM!</v>
          </cell>
          <cell r="FU37" t="e">
            <v>#NUM!</v>
          </cell>
          <cell r="FW37">
            <v>1</v>
          </cell>
          <cell r="FX37" t="str">
            <v>PNIEB</v>
          </cell>
          <cell r="FY37" t="e">
            <v>#NUM!</v>
          </cell>
          <cell r="FZ37" t="str">
            <v>PNIEB</v>
          </cell>
          <cell r="GA37" t="str">
            <v>Programa Nacional de Inglés en Educación Básica</v>
          </cell>
          <cell r="GB37" t="e">
            <v>#NUM!</v>
          </cell>
          <cell r="GC37" t="e">
            <v>#NUM!</v>
          </cell>
          <cell r="GD37" t="str">
            <v>M</v>
          </cell>
          <cell r="GE37" t="str">
            <v>el asesor externo, el C.</v>
          </cell>
          <cell r="GF37" t="str">
            <v>El Profesionista</v>
          </cell>
          <cell r="GG37">
            <v>0</v>
          </cell>
          <cell r="GH37" t="str">
            <v xml:space="preserve">15 de junio </v>
          </cell>
          <cell r="GI37">
            <v>6</v>
          </cell>
          <cell r="GJ37">
            <v>30</v>
          </cell>
          <cell r="GK37">
            <v>4320</v>
          </cell>
          <cell r="GL37" t="str">
            <v>Cuatro mil trescientos veinte</v>
          </cell>
          <cell r="GM37">
            <v>2160</v>
          </cell>
          <cell r="GN37" t="str">
            <v>Dos mil ciento sesenta</v>
          </cell>
          <cell r="GO37" t="str">
            <v>la escuela</v>
          </cell>
          <cell r="GP37" t="str">
            <v>Vicente Guerrero Vesp.</v>
          </cell>
          <cell r="GQ37" t="str">
            <v>con clave</v>
          </cell>
          <cell r="GR37" t="str">
            <v>10DPR0930P</v>
          </cell>
          <cell r="GS37" t="str">
            <v>ubicada en</v>
          </cell>
          <cell r="GT37" t="str">
            <v>C. Playa Larga S/N Fracc. Las Playas C.P. 34260</v>
          </cell>
          <cell r="GU37" t="str">
            <v xml:space="preserve"> </v>
          </cell>
          <cell r="GV37" t="e">
            <v>#NUM!</v>
          </cell>
          <cell r="GW37" t="str">
            <v xml:space="preserve"> </v>
          </cell>
          <cell r="GX37" t="e">
            <v>#NUM!</v>
          </cell>
          <cell r="GY37" t="str">
            <v xml:space="preserve"> </v>
          </cell>
          <cell r="GZ37" t="e">
            <v>#NUM!</v>
          </cell>
          <cell r="HA37" t="str">
            <v>la escuela Vicente Guerrero Vesp. con clave 10DPR0930P ubicada en C. Playa Larga S/N Fracc. Las Playas C.P. 34260</v>
          </cell>
        </row>
        <row r="38">
          <cell r="A38">
            <v>989</v>
          </cell>
          <cell r="B38">
            <v>41306</v>
          </cell>
          <cell r="C38" t="str">
            <v>BAJAS</v>
          </cell>
          <cell r="D38" t="str">
            <v>PNIEB</v>
          </cell>
          <cell r="E38" t="str">
            <v>ASIGNADO</v>
          </cell>
          <cell r="F38" t="str">
            <v>1° de febrero</v>
          </cell>
          <cell r="G38" t="str">
            <v>Gabriel Julio Castañeda Bañales</v>
          </cell>
          <cell r="H38" t="str">
            <v>C. Predios Los Arroyos No.122 Fracc. Villas de San Francisco C.P. 34287</v>
          </cell>
          <cell r="I38" t="str">
            <v>CABG860814HDGSXB07</v>
          </cell>
          <cell r="J38" t="str">
            <v>CABG8608148Z5</v>
          </cell>
          <cell r="K38" t="str">
            <v>Durango</v>
          </cell>
          <cell r="L38" t="str">
            <v>Dgo.</v>
          </cell>
          <cell r="R38" t="str">
            <v xml:space="preserve"> </v>
          </cell>
          <cell r="S38" t="str">
            <v xml:space="preserve"> </v>
          </cell>
          <cell r="T38" t="str">
            <v xml:space="preserve"> </v>
          </cell>
          <cell r="U38" t="str">
            <v xml:space="preserve"> </v>
          </cell>
          <cell r="V38" t="str">
            <v xml:space="preserve"> </v>
          </cell>
          <cell r="W38" t="str">
            <v/>
          </cell>
          <cell r="X38">
            <v>0</v>
          </cell>
          <cell r="Y38" t="str">
            <v>1A 2A 3A 4A 5A 6A</v>
          </cell>
          <cell r="Z38">
            <v>455</v>
          </cell>
          <cell r="AD38">
            <v>455</v>
          </cell>
          <cell r="AH38">
            <v>455</v>
          </cell>
          <cell r="AL38">
            <v>455</v>
          </cell>
          <cell r="AP38">
            <v>455</v>
          </cell>
          <cell r="AT38">
            <v>455</v>
          </cell>
          <cell r="AX38" t="str">
            <v>1A</v>
          </cell>
          <cell r="AY38" t="str">
            <v xml:space="preserve"> </v>
          </cell>
          <cell r="AZ38" t="str">
            <v xml:space="preserve"> </v>
          </cell>
          <cell r="BA38" t="str">
            <v xml:space="preserve"> </v>
          </cell>
          <cell r="BB38" t="str">
            <v>2A</v>
          </cell>
          <cell r="BC38" t="str">
            <v xml:space="preserve"> </v>
          </cell>
          <cell r="BD38" t="str">
            <v xml:space="preserve"> </v>
          </cell>
          <cell r="BE38" t="str">
            <v xml:space="preserve"> </v>
          </cell>
          <cell r="BF38" t="str">
            <v>3A</v>
          </cell>
          <cell r="BG38" t="str">
            <v xml:space="preserve"> </v>
          </cell>
          <cell r="BH38" t="str">
            <v xml:space="preserve"> </v>
          </cell>
          <cell r="BI38" t="str">
            <v xml:space="preserve"> </v>
          </cell>
          <cell r="BJ38" t="str">
            <v>4A</v>
          </cell>
          <cell r="BK38" t="str">
            <v xml:space="preserve"> </v>
          </cell>
          <cell r="BL38" t="str">
            <v xml:space="preserve"> </v>
          </cell>
          <cell r="BM38" t="str">
            <v xml:space="preserve"> </v>
          </cell>
          <cell r="BN38" t="str">
            <v>5A</v>
          </cell>
          <cell r="BO38" t="str">
            <v xml:space="preserve"> </v>
          </cell>
          <cell r="BP38" t="str">
            <v xml:space="preserve"> </v>
          </cell>
          <cell r="BQ38" t="str">
            <v xml:space="preserve"> </v>
          </cell>
          <cell r="BR38" t="str">
            <v>6A</v>
          </cell>
          <cell r="BS38" t="str">
            <v xml:space="preserve"> </v>
          </cell>
          <cell r="BT38" t="str">
            <v xml:space="preserve"> </v>
          </cell>
          <cell r="BU38" t="str">
            <v xml:space="preserve"> </v>
          </cell>
          <cell r="BV38">
            <v>6</v>
          </cell>
          <cell r="BW38" t="str">
            <v xml:space="preserve">1A      </v>
          </cell>
          <cell r="BX38">
            <v>1</v>
          </cell>
          <cell r="BY38" t="str">
            <v xml:space="preserve">2A      </v>
          </cell>
          <cell r="BZ38">
            <v>1</v>
          </cell>
          <cell r="CA38" t="str">
            <v xml:space="preserve">3A      </v>
          </cell>
          <cell r="CB38">
            <v>1</v>
          </cell>
          <cell r="CC38" t="str">
            <v xml:space="preserve">4A      </v>
          </cell>
          <cell r="CD38">
            <v>1</v>
          </cell>
          <cell r="CE38" t="str">
            <v xml:space="preserve">5A      </v>
          </cell>
          <cell r="CF38">
            <v>1</v>
          </cell>
          <cell r="CG38" t="str">
            <v xml:space="preserve">6A      </v>
          </cell>
          <cell r="CH38">
            <v>1</v>
          </cell>
          <cell r="CI38">
            <v>455</v>
          </cell>
          <cell r="CJ38" t="str">
            <v>1A 2A 3A 4A 5A 6A</v>
          </cell>
          <cell r="CK38" t="str">
            <v>Prof. Gustavo Vera Vargas</v>
          </cell>
          <cell r="CL38" t="str">
            <v>10DPR0081E</v>
          </cell>
          <cell r="CM38" t="str">
            <v>MATUTINO</v>
          </cell>
          <cell r="CN38" t="str">
            <v>Av. Valencia S/N Fracc. Geraldine C.P. 34668</v>
          </cell>
          <cell r="CO38" t="str">
            <v>Durango</v>
          </cell>
          <cell r="CP38" t="str">
            <v xml:space="preserve">Victoria de Durango </v>
          </cell>
          <cell r="CW38" t="str">
            <v xml:space="preserve"> </v>
          </cell>
          <cell r="CX38" t="str">
            <v xml:space="preserve"> </v>
          </cell>
          <cell r="CY38" t="str">
            <v xml:space="preserve"> </v>
          </cell>
          <cell r="CZ38" t="str">
            <v xml:space="preserve"> </v>
          </cell>
          <cell r="DA38" t="str">
            <v xml:space="preserve"> </v>
          </cell>
          <cell r="DB38" t="str">
            <v/>
          </cell>
          <cell r="DC38">
            <v>0</v>
          </cell>
          <cell r="DD38" t="str">
            <v/>
          </cell>
          <cell r="EC38" t="str">
            <v xml:space="preserve"> </v>
          </cell>
          <cell r="ED38" t="str">
            <v xml:space="preserve"> </v>
          </cell>
          <cell r="EE38" t="str">
            <v xml:space="preserve"> </v>
          </cell>
          <cell r="EF38" t="str">
            <v xml:space="preserve"> </v>
          </cell>
          <cell r="EG38" t="str">
            <v xml:space="preserve"> </v>
          </cell>
          <cell r="EH38" t="str">
            <v xml:space="preserve"> </v>
          </cell>
          <cell r="EI38" t="str">
            <v xml:space="preserve"> </v>
          </cell>
          <cell r="EJ38" t="str">
            <v xml:space="preserve"> </v>
          </cell>
          <cell r="EK38" t="str">
            <v xml:space="preserve"> </v>
          </cell>
          <cell r="EL38" t="str">
            <v xml:space="preserve"> </v>
          </cell>
          <cell r="EM38" t="str">
            <v xml:space="preserve"> </v>
          </cell>
          <cell r="EN38" t="str">
            <v xml:space="preserve"> </v>
          </cell>
          <cell r="EO38" t="str">
            <v xml:space="preserve"> </v>
          </cell>
          <cell r="EP38" t="str">
            <v xml:space="preserve"> </v>
          </cell>
          <cell r="EQ38" t="str">
            <v xml:space="preserve"> </v>
          </cell>
          <cell r="ER38" t="str">
            <v xml:space="preserve"> </v>
          </cell>
          <cell r="ES38" t="str">
            <v xml:space="preserve"> </v>
          </cell>
          <cell r="ET38" t="str">
            <v xml:space="preserve"> </v>
          </cell>
          <cell r="EU38" t="str">
            <v xml:space="preserve"> </v>
          </cell>
          <cell r="EV38" t="str">
            <v xml:space="preserve"> </v>
          </cell>
          <cell r="EW38" t="str">
            <v xml:space="preserve"> </v>
          </cell>
          <cell r="EX38" t="str">
            <v xml:space="preserve"> </v>
          </cell>
          <cell r="EY38" t="str">
            <v xml:space="preserve"> </v>
          </cell>
          <cell r="EZ38" t="str">
            <v xml:space="preserve"> </v>
          </cell>
          <cell r="FA38">
            <v>0</v>
          </cell>
          <cell r="FB38" t="str">
            <v xml:space="preserve">       </v>
          </cell>
          <cell r="FC38">
            <v>0</v>
          </cell>
          <cell r="FD38" t="str">
            <v xml:space="preserve">       </v>
          </cell>
          <cell r="FE38">
            <v>0</v>
          </cell>
          <cell r="FF38" t="str">
            <v xml:space="preserve">       </v>
          </cell>
          <cell r="FG38">
            <v>0</v>
          </cell>
          <cell r="FH38" t="str">
            <v xml:space="preserve">       </v>
          </cell>
          <cell r="FI38">
            <v>0</v>
          </cell>
          <cell r="FJ38" t="str">
            <v xml:space="preserve">       </v>
          </cell>
          <cell r="FK38">
            <v>0</v>
          </cell>
          <cell r="FL38" t="str">
            <v xml:space="preserve">       </v>
          </cell>
          <cell r="FM38">
            <v>0</v>
          </cell>
          <cell r="FN38" t="e">
            <v>#NUM!</v>
          </cell>
          <cell r="FO38" t="str">
            <v/>
          </cell>
          <cell r="FP38" t="e">
            <v>#NUM!</v>
          </cell>
          <cell r="FQ38" t="e">
            <v>#NUM!</v>
          </cell>
          <cell r="FR38" t="e">
            <v>#NUM!</v>
          </cell>
          <cell r="FS38" t="e">
            <v>#NUM!</v>
          </cell>
          <cell r="FT38" t="e">
            <v>#NUM!</v>
          </cell>
          <cell r="FU38" t="e">
            <v>#NUM!</v>
          </cell>
          <cell r="FW38">
            <v>1</v>
          </cell>
          <cell r="FX38" t="str">
            <v>PNIEB</v>
          </cell>
          <cell r="FY38" t="e">
            <v>#NUM!</v>
          </cell>
          <cell r="FZ38" t="str">
            <v>PNIEB</v>
          </cell>
          <cell r="GA38" t="str">
            <v>Programa Nacional de Inglés en Educación Básica</v>
          </cell>
          <cell r="GB38" t="e">
            <v>#NUM!</v>
          </cell>
          <cell r="GC38" t="e">
            <v>#NUM!</v>
          </cell>
          <cell r="GD38" t="str">
            <v>M</v>
          </cell>
          <cell r="GE38" t="str">
            <v>el asesor externo, el C.</v>
          </cell>
          <cell r="GF38" t="str">
            <v>El Profesionista</v>
          </cell>
          <cell r="GG38" t="str">
            <v>1° de febrero</v>
          </cell>
          <cell r="GH38" t="str">
            <v xml:space="preserve">15 de junio </v>
          </cell>
          <cell r="GI38">
            <v>6</v>
          </cell>
          <cell r="GJ38">
            <v>30</v>
          </cell>
          <cell r="GK38">
            <v>4320</v>
          </cell>
          <cell r="GL38" t="str">
            <v>Cuatro mil trescientos veinte</v>
          </cell>
          <cell r="GM38">
            <v>2160</v>
          </cell>
          <cell r="GN38" t="str">
            <v>Dos mil ciento sesenta</v>
          </cell>
          <cell r="GO38" t="str">
            <v>la escuela</v>
          </cell>
          <cell r="GP38" t="str">
            <v>Prof. Gustavo Vera Vargas</v>
          </cell>
          <cell r="GQ38" t="str">
            <v>con clave</v>
          </cell>
          <cell r="GR38" t="str">
            <v>10DPR0081E</v>
          </cell>
          <cell r="GS38" t="str">
            <v>ubicada en</v>
          </cell>
          <cell r="GT38" t="str">
            <v>Av. Valencia S/N Fracc. Geraldine C.P. 34668</v>
          </cell>
          <cell r="GU38" t="str">
            <v xml:space="preserve"> </v>
          </cell>
          <cell r="GV38" t="e">
            <v>#NUM!</v>
          </cell>
          <cell r="GW38" t="str">
            <v xml:space="preserve"> </v>
          </cell>
          <cell r="GX38" t="e">
            <v>#NUM!</v>
          </cell>
          <cell r="GY38" t="str">
            <v xml:space="preserve"> </v>
          </cell>
          <cell r="GZ38" t="e">
            <v>#NUM!</v>
          </cell>
          <cell r="HA38" t="str">
            <v>la escuela Prof. Gustavo Vera Vargas con clave 10DPR0081E ubicada en Av. Valencia S/N Fracc. Geraldine C.P. 34668</v>
          </cell>
        </row>
        <row r="39">
          <cell r="A39">
            <v>88</v>
          </cell>
          <cell r="B39">
            <v>41305</v>
          </cell>
          <cell r="C39" t="str">
            <v>BAJAS</v>
          </cell>
          <cell r="D39" t="str">
            <v>PNIEB</v>
          </cell>
          <cell r="E39" t="str">
            <v>ASIGNADO</v>
          </cell>
          <cell r="F39" t="str">
            <v>1° de febrero</v>
          </cell>
          <cell r="G39" t="str">
            <v>Gabriela Mariel Gutiérrez Díaz</v>
          </cell>
          <cell r="H39" t="str">
            <v>C. General Padierna No. 303 Col. Juan de la Barrera C.P.  34150</v>
          </cell>
          <cell r="I39" t="str">
            <v>GUDG900906MDGTZB08</v>
          </cell>
          <cell r="J39" t="str">
            <v>GUDG900906GX8</v>
          </cell>
          <cell r="K39" t="str">
            <v>Durango</v>
          </cell>
          <cell r="L39" t="str">
            <v>Dgo.</v>
          </cell>
          <cell r="R39" t="str">
            <v xml:space="preserve"> </v>
          </cell>
          <cell r="S39" t="str">
            <v xml:space="preserve"> </v>
          </cell>
          <cell r="T39" t="str">
            <v xml:space="preserve"> </v>
          </cell>
          <cell r="U39" t="str">
            <v xml:space="preserve"> </v>
          </cell>
          <cell r="V39" t="str">
            <v xml:space="preserve"> </v>
          </cell>
          <cell r="W39" t="str">
            <v/>
          </cell>
          <cell r="X39">
            <v>0</v>
          </cell>
          <cell r="Y39" t="str">
            <v>4A 4B 5A 5B 6A 6B</v>
          </cell>
          <cell r="AL39">
            <v>43</v>
          </cell>
          <cell r="AM39">
            <v>43</v>
          </cell>
          <cell r="AP39">
            <v>43</v>
          </cell>
          <cell r="AQ39">
            <v>43</v>
          </cell>
          <cell r="AT39">
            <v>43</v>
          </cell>
          <cell r="AU39">
            <v>43</v>
          </cell>
          <cell r="AX39" t="str">
            <v xml:space="preserve"> </v>
          </cell>
          <cell r="AY39" t="str">
            <v xml:space="preserve"> </v>
          </cell>
          <cell r="AZ39" t="str">
            <v xml:space="preserve"> </v>
          </cell>
          <cell r="BA39" t="str">
            <v xml:space="preserve"> </v>
          </cell>
          <cell r="BB39" t="str">
            <v xml:space="preserve"> </v>
          </cell>
          <cell r="BC39" t="str">
            <v xml:space="preserve"> </v>
          </cell>
          <cell r="BD39" t="str">
            <v xml:space="preserve"> </v>
          </cell>
          <cell r="BE39" t="str">
            <v xml:space="preserve"> </v>
          </cell>
          <cell r="BF39" t="str">
            <v xml:space="preserve"> </v>
          </cell>
          <cell r="BG39" t="str">
            <v xml:space="preserve"> </v>
          </cell>
          <cell r="BH39" t="str">
            <v xml:space="preserve"> </v>
          </cell>
          <cell r="BI39" t="str">
            <v xml:space="preserve"> </v>
          </cell>
          <cell r="BJ39" t="str">
            <v>4A</v>
          </cell>
          <cell r="BK39" t="str">
            <v>4B</v>
          </cell>
          <cell r="BL39" t="str">
            <v xml:space="preserve"> </v>
          </cell>
          <cell r="BM39" t="str">
            <v xml:space="preserve"> </v>
          </cell>
          <cell r="BN39" t="str">
            <v>5A</v>
          </cell>
          <cell r="BO39" t="str">
            <v>5B</v>
          </cell>
          <cell r="BP39" t="str">
            <v xml:space="preserve"> </v>
          </cell>
          <cell r="BQ39" t="str">
            <v xml:space="preserve"> </v>
          </cell>
          <cell r="BR39" t="str">
            <v>6A</v>
          </cell>
          <cell r="BS39" t="str">
            <v>6B</v>
          </cell>
          <cell r="BT39" t="str">
            <v xml:space="preserve"> </v>
          </cell>
          <cell r="BU39" t="str">
            <v xml:space="preserve"> </v>
          </cell>
          <cell r="BV39">
            <v>6</v>
          </cell>
          <cell r="BW39" t="str">
            <v xml:space="preserve">       </v>
          </cell>
          <cell r="BX39">
            <v>0</v>
          </cell>
          <cell r="BY39" t="str">
            <v xml:space="preserve">       </v>
          </cell>
          <cell r="BZ39">
            <v>0</v>
          </cell>
          <cell r="CA39" t="str">
            <v xml:space="preserve">       </v>
          </cell>
          <cell r="CB39">
            <v>0</v>
          </cell>
          <cell r="CC39" t="str">
            <v xml:space="preserve">4A 4B    </v>
          </cell>
          <cell r="CD39">
            <v>2</v>
          </cell>
          <cell r="CE39" t="str">
            <v xml:space="preserve">5A 5B    </v>
          </cell>
          <cell r="CF39">
            <v>2</v>
          </cell>
          <cell r="CG39" t="str">
            <v xml:space="preserve">6A 6B    </v>
          </cell>
          <cell r="CH39">
            <v>2</v>
          </cell>
          <cell r="CI39">
            <v>43</v>
          </cell>
          <cell r="CJ39" t="str">
            <v>4A 4B 5A 5B 6A 6B</v>
          </cell>
          <cell r="CK39" t="str">
            <v>José S. Gallegos Vesp.</v>
          </cell>
          <cell r="CL39" t="str">
            <v>10DPR1341H</v>
          </cell>
          <cell r="CM39" t="str">
            <v>VESPERTINO</v>
          </cell>
          <cell r="CN39" t="str">
            <v>C. Manuel Gamboa No. 400 Fracc. Domingo Arrieta C.P. 34180</v>
          </cell>
          <cell r="CO39" t="str">
            <v>Durango</v>
          </cell>
          <cell r="CP39" t="str">
            <v xml:space="preserve">Victoria de Durango </v>
          </cell>
          <cell r="CW39" t="str">
            <v xml:space="preserve"> </v>
          </cell>
          <cell r="CX39" t="str">
            <v xml:space="preserve"> </v>
          </cell>
          <cell r="CY39" t="str">
            <v xml:space="preserve"> </v>
          </cell>
          <cell r="CZ39" t="str">
            <v xml:space="preserve"> </v>
          </cell>
          <cell r="DA39" t="str">
            <v xml:space="preserve"> </v>
          </cell>
          <cell r="DB39" t="str">
            <v/>
          </cell>
          <cell r="DC39">
            <v>0</v>
          </cell>
          <cell r="DD39" t="str">
            <v/>
          </cell>
          <cell r="EC39" t="str">
            <v xml:space="preserve"> </v>
          </cell>
          <cell r="ED39" t="str">
            <v xml:space="preserve"> </v>
          </cell>
          <cell r="EE39" t="str">
            <v xml:space="preserve"> </v>
          </cell>
          <cell r="EF39" t="str">
            <v xml:space="preserve"> </v>
          </cell>
          <cell r="EG39" t="str">
            <v xml:space="preserve"> </v>
          </cell>
          <cell r="EH39" t="str">
            <v xml:space="preserve"> </v>
          </cell>
          <cell r="EI39" t="str">
            <v xml:space="preserve"> </v>
          </cell>
          <cell r="EJ39" t="str">
            <v xml:space="preserve"> </v>
          </cell>
          <cell r="EK39" t="str">
            <v xml:space="preserve"> </v>
          </cell>
          <cell r="EL39" t="str">
            <v xml:space="preserve"> </v>
          </cell>
          <cell r="EM39" t="str">
            <v xml:space="preserve"> </v>
          </cell>
          <cell r="EN39" t="str">
            <v xml:space="preserve"> </v>
          </cell>
          <cell r="EO39" t="str">
            <v xml:space="preserve"> </v>
          </cell>
          <cell r="EP39" t="str">
            <v xml:space="preserve"> </v>
          </cell>
          <cell r="EQ39" t="str">
            <v xml:space="preserve"> </v>
          </cell>
          <cell r="ER39" t="str">
            <v xml:space="preserve"> </v>
          </cell>
          <cell r="ES39" t="str">
            <v xml:space="preserve"> </v>
          </cell>
          <cell r="ET39" t="str">
            <v xml:space="preserve"> </v>
          </cell>
          <cell r="EU39" t="str">
            <v xml:space="preserve"> </v>
          </cell>
          <cell r="EV39" t="str">
            <v xml:space="preserve"> </v>
          </cell>
          <cell r="EW39" t="str">
            <v xml:space="preserve"> </v>
          </cell>
          <cell r="EX39" t="str">
            <v xml:space="preserve"> </v>
          </cell>
          <cell r="EY39" t="str">
            <v xml:space="preserve"> </v>
          </cell>
          <cell r="EZ39" t="str">
            <v xml:space="preserve"> </v>
          </cell>
          <cell r="FA39">
            <v>0</v>
          </cell>
          <cell r="FB39" t="str">
            <v xml:space="preserve">       </v>
          </cell>
          <cell r="FC39">
            <v>0</v>
          </cell>
          <cell r="FD39" t="str">
            <v xml:space="preserve">       </v>
          </cell>
          <cell r="FE39">
            <v>0</v>
          </cell>
          <cell r="FF39" t="str">
            <v xml:space="preserve">       </v>
          </cell>
          <cell r="FG39">
            <v>0</v>
          </cell>
          <cell r="FH39" t="str">
            <v xml:space="preserve">       </v>
          </cell>
          <cell r="FI39">
            <v>0</v>
          </cell>
          <cell r="FJ39" t="str">
            <v xml:space="preserve">       </v>
          </cell>
          <cell r="FK39">
            <v>0</v>
          </cell>
          <cell r="FL39" t="str">
            <v xml:space="preserve">       </v>
          </cell>
          <cell r="FM39">
            <v>0</v>
          </cell>
          <cell r="FN39" t="e">
            <v>#NUM!</v>
          </cell>
          <cell r="FO39" t="str">
            <v/>
          </cell>
          <cell r="FP39" t="e">
            <v>#NUM!</v>
          </cell>
          <cell r="FQ39" t="e">
            <v>#NUM!</v>
          </cell>
          <cell r="FR39" t="e">
            <v>#NUM!</v>
          </cell>
          <cell r="FS39" t="e">
            <v>#NUM!</v>
          </cell>
          <cell r="FT39" t="e">
            <v>#NUM!</v>
          </cell>
          <cell r="FU39" t="e">
            <v>#NUM!</v>
          </cell>
          <cell r="FW39">
            <v>1</v>
          </cell>
          <cell r="FX39" t="str">
            <v>PNIEB</v>
          </cell>
          <cell r="FY39" t="e">
            <v>#NUM!</v>
          </cell>
          <cell r="FZ39" t="str">
            <v>PNIEB</v>
          </cell>
          <cell r="GA39" t="str">
            <v>Programa Nacional de Inglés en Educación Básica</v>
          </cell>
          <cell r="GB39" t="e">
            <v>#NUM!</v>
          </cell>
          <cell r="GC39" t="e">
            <v>#NUM!</v>
          </cell>
          <cell r="GD39" t="str">
            <v>F</v>
          </cell>
          <cell r="GE39" t="str">
            <v>la asesora externa, la C.</v>
          </cell>
          <cell r="GF39" t="str">
            <v>La Profesionista</v>
          </cell>
          <cell r="GG39" t="str">
            <v>1° de febrero</v>
          </cell>
          <cell r="GH39" t="str">
            <v xml:space="preserve">15 de junio </v>
          </cell>
          <cell r="GI39">
            <v>6</v>
          </cell>
          <cell r="GJ39">
            <v>30</v>
          </cell>
          <cell r="GK39">
            <v>4320</v>
          </cell>
          <cell r="GL39" t="str">
            <v>Cuatro mil trescientos veinte</v>
          </cell>
          <cell r="GM39">
            <v>2160</v>
          </cell>
          <cell r="GN39" t="str">
            <v>Dos mil ciento sesenta</v>
          </cell>
          <cell r="GO39" t="str">
            <v>la escuela</v>
          </cell>
          <cell r="GP39" t="str">
            <v>José S. Gallegos Vesp.</v>
          </cell>
          <cell r="GQ39" t="str">
            <v>con clave</v>
          </cell>
          <cell r="GR39" t="str">
            <v>10DPR1341H</v>
          </cell>
          <cell r="GS39" t="str">
            <v>ubicada en</v>
          </cell>
          <cell r="GT39" t="str">
            <v>C. Manuel Gamboa No. 400 Fracc. Domingo Arrieta C.P. 34180</v>
          </cell>
          <cell r="GU39" t="str">
            <v xml:space="preserve"> </v>
          </cell>
          <cell r="GV39" t="e">
            <v>#NUM!</v>
          </cell>
          <cell r="GW39" t="str">
            <v xml:space="preserve"> </v>
          </cell>
          <cell r="GX39" t="e">
            <v>#NUM!</v>
          </cell>
          <cell r="GY39" t="str">
            <v xml:space="preserve"> </v>
          </cell>
          <cell r="GZ39" t="e">
            <v>#NUM!</v>
          </cell>
          <cell r="HA39" t="str">
            <v>la escuela José S. Gallegos Vesp. con clave 10DPR1341H ubicada en C. Manuel Gamboa No. 400 Fracc. Domingo Arrieta C.P. 34180</v>
          </cell>
        </row>
        <row r="40">
          <cell r="A40">
            <v>749</v>
          </cell>
          <cell r="B40">
            <v>41417</v>
          </cell>
          <cell r="C40" t="str">
            <v>BAJAS</v>
          </cell>
          <cell r="D40" t="str">
            <v>PIP</v>
          </cell>
          <cell r="E40" t="str">
            <v>ASIGNADO</v>
          </cell>
          <cell r="F40" t="str">
            <v>1° de febrero</v>
          </cell>
          <cell r="G40" t="str">
            <v>German Castro Sánchez</v>
          </cell>
          <cell r="H40" t="str">
            <v>C. Sin Nombre Num 1 S/N C.P. 34370</v>
          </cell>
          <cell r="I40" t="str">
            <v>CASG840528HDGSNR05</v>
          </cell>
          <cell r="J40" t="str">
            <v>CASG840528AA9</v>
          </cell>
          <cell r="K40" t="str">
            <v>Durango</v>
          </cell>
          <cell r="L40" t="str">
            <v>Dgo.</v>
          </cell>
          <cell r="R40" t="str">
            <v xml:space="preserve"> </v>
          </cell>
          <cell r="S40" t="str">
            <v xml:space="preserve"> </v>
          </cell>
          <cell r="T40" t="str">
            <v xml:space="preserve"> </v>
          </cell>
          <cell r="U40" t="str">
            <v xml:space="preserve"> </v>
          </cell>
          <cell r="V40" t="str">
            <v xml:space="preserve"> </v>
          </cell>
          <cell r="W40" t="str">
            <v/>
          </cell>
          <cell r="X40">
            <v>0</v>
          </cell>
          <cell r="Y40" t="str">
            <v>1A 2A 3A 4A 5A 5B 6A</v>
          </cell>
          <cell r="Z40">
            <v>188</v>
          </cell>
          <cell r="AD40">
            <v>188</v>
          </cell>
          <cell r="AH40">
            <v>188</v>
          </cell>
          <cell r="AL40">
            <v>188</v>
          </cell>
          <cell r="AP40">
            <v>188</v>
          </cell>
          <cell r="AQ40">
            <v>188</v>
          </cell>
          <cell r="AT40">
            <v>188</v>
          </cell>
          <cell r="AX40" t="str">
            <v>1A</v>
          </cell>
          <cell r="AY40" t="str">
            <v xml:space="preserve"> </v>
          </cell>
          <cell r="AZ40" t="str">
            <v xml:space="preserve"> </v>
          </cell>
          <cell r="BA40" t="str">
            <v xml:space="preserve"> </v>
          </cell>
          <cell r="BB40" t="str">
            <v>2A</v>
          </cell>
          <cell r="BC40" t="str">
            <v xml:space="preserve"> </v>
          </cell>
          <cell r="BD40" t="str">
            <v xml:space="preserve"> </v>
          </cell>
          <cell r="BE40" t="str">
            <v xml:space="preserve"> </v>
          </cell>
          <cell r="BF40" t="str">
            <v>3A</v>
          </cell>
          <cell r="BG40" t="str">
            <v xml:space="preserve"> </v>
          </cell>
          <cell r="BH40" t="str">
            <v xml:space="preserve"> </v>
          </cell>
          <cell r="BI40" t="str">
            <v xml:space="preserve"> </v>
          </cell>
          <cell r="BJ40" t="str">
            <v>4A</v>
          </cell>
          <cell r="BK40" t="str">
            <v xml:space="preserve"> </v>
          </cell>
          <cell r="BL40" t="str">
            <v xml:space="preserve"> </v>
          </cell>
          <cell r="BM40" t="str">
            <v xml:space="preserve"> </v>
          </cell>
          <cell r="BN40" t="str">
            <v>5A</v>
          </cell>
          <cell r="BO40" t="str">
            <v>5B</v>
          </cell>
          <cell r="BP40" t="str">
            <v xml:space="preserve"> </v>
          </cell>
          <cell r="BQ40" t="str">
            <v xml:space="preserve"> </v>
          </cell>
          <cell r="BR40" t="str">
            <v>6A</v>
          </cell>
          <cell r="BS40" t="str">
            <v xml:space="preserve"> </v>
          </cell>
          <cell r="BT40" t="str">
            <v xml:space="preserve"> </v>
          </cell>
          <cell r="BU40" t="str">
            <v xml:space="preserve"> </v>
          </cell>
          <cell r="BV40">
            <v>7</v>
          </cell>
          <cell r="BW40" t="str">
            <v xml:space="preserve">1A      </v>
          </cell>
          <cell r="BX40">
            <v>1</v>
          </cell>
          <cell r="BY40" t="str">
            <v xml:space="preserve">2A      </v>
          </cell>
          <cell r="BZ40">
            <v>1</v>
          </cell>
          <cell r="CA40" t="str">
            <v xml:space="preserve">3A      </v>
          </cell>
          <cell r="CB40">
            <v>1</v>
          </cell>
          <cell r="CC40" t="str">
            <v xml:space="preserve">4A      </v>
          </cell>
          <cell r="CD40">
            <v>1</v>
          </cell>
          <cell r="CE40" t="str">
            <v xml:space="preserve">5A 5B    </v>
          </cell>
          <cell r="CF40">
            <v>2</v>
          </cell>
          <cell r="CG40" t="str">
            <v xml:space="preserve">6A      </v>
          </cell>
          <cell r="CH40">
            <v>1</v>
          </cell>
          <cell r="CI40">
            <v>188</v>
          </cell>
          <cell r="CJ40" t="str">
            <v>1A 2A 3A 4A 5A 5B 6A</v>
          </cell>
          <cell r="CK40" t="str">
            <v>Prof. Salvador Camacho Peña</v>
          </cell>
          <cell r="CL40" t="str">
            <v>10EPR0415A</v>
          </cell>
          <cell r="CM40" t="str">
            <v>MATUTINO</v>
          </cell>
          <cell r="CN40" t="str">
            <v>Priv. de Los Fresnos S/N Col. Valle Verde C.P. 34194</v>
          </cell>
          <cell r="CO40" t="str">
            <v>Durango</v>
          </cell>
          <cell r="CP40" t="str">
            <v xml:space="preserve">Victoria de Durango </v>
          </cell>
          <cell r="CW40" t="str">
            <v xml:space="preserve"> </v>
          </cell>
          <cell r="CX40" t="str">
            <v xml:space="preserve"> </v>
          </cell>
          <cell r="CY40" t="str">
            <v xml:space="preserve"> </v>
          </cell>
          <cell r="CZ40" t="str">
            <v xml:space="preserve"> </v>
          </cell>
          <cell r="DA40" t="str">
            <v xml:space="preserve"> </v>
          </cell>
          <cell r="DB40" t="str">
            <v/>
          </cell>
          <cell r="DC40">
            <v>0</v>
          </cell>
          <cell r="DD40" t="str">
            <v/>
          </cell>
          <cell r="EC40" t="str">
            <v xml:space="preserve"> </v>
          </cell>
          <cell r="ED40" t="str">
            <v xml:space="preserve"> </v>
          </cell>
          <cell r="EE40" t="str">
            <v xml:space="preserve"> </v>
          </cell>
          <cell r="EF40" t="str">
            <v xml:space="preserve"> </v>
          </cell>
          <cell r="EG40" t="str">
            <v xml:space="preserve"> </v>
          </cell>
          <cell r="EH40" t="str">
            <v xml:space="preserve"> </v>
          </cell>
          <cell r="EI40" t="str">
            <v xml:space="preserve"> </v>
          </cell>
          <cell r="EJ40" t="str">
            <v xml:space="preserve"> </v>
          </cell>
          <cell r="EK40" t="str">
            <v xml:space="preserve"> </v>
          </cell>
          <cell r="EL40" t="str">
            <v xml:space="preserve"> </v>
          </cell>
          <cell r="EM40" t="str">
            <v xml:space="preserve"> </v>
          </cell>
          <cell r="EN40" t="str">
            <v xml:space="preserve"> </v>
          </cell>
          <cell r="EO40" t="str">
            <v xml:space="preserve"> </v>
          </cell>
          <cell r="EP40" t="str">
            <v xml:space="preserve"> </v>
          </cell>
          <cell r="EQ40" t="str">
            <v xml:space="preserve"> </v>
          </cell>
          <cell r="ER40" t="str">
            <v xml:space="preserve"> </v>
          </cell>
          <cell r="ES40" t="str">
            <v xml:space="preserve"> </v>
          </cell>
          <cell r="ET40" t="str">
            <v xml:space="preserve"> </v>
          </cell>
          <cell r="EU40" t="str">
            <v xml:space="preserve"> </v>
          </cell>
          <cell r="EV40" t="str">
            <v xml:space="preserve"> </v>
          </cell>
          <cell r="EW40" t="str">
            <v xml:space="preserve"> </v>
          </cell>
          <cell r="EX40" t="str">
            <v xml:space="preserve"> </v>
          </cell>
          <cell r="EY40" t="str">
            <v xml:space="preserve"> </v>
          </cell>
          <cell r="EZ40" t="str">
            <v xml:space="preserve"> </v>
          </cell>
          <cell r="FA40">
            <v>0</v>
          </cell>
          <cell r="FB40" t="str">
            <v xml:space="preserve">       </v>
          </cell>
          <cell r="FC40">
            <v>0</v>
          </cell>
          <cell r="FD40" t="str">
            <v xml:space="preserve">       </v>
          </cell>
          <cell r="FE40">
            <v>0</v>
          </cell>
          <cell r="FF40" t="str">
            <v xml:space="preserve">       </v>
          </cell>
          <cell r="FG40">
            <v>0</v>
          </cell>
          <cell r="FH40" t="str">
            <v xml:space="preserve">       </v>
          </cell>
          <cell r="FI40">
            <v>0</v>
          </cell>
          <cell r="FJ40" t="str">
            <v xml:space="preserve">       </v>
          </cell>
          <cell r="FK40">
            <v>0</v>
          </cell>
          <cell r="FL40" t="str">
            <v xml:space="preserve">       </v>
          </cell>
          <cell r="FM40">
            <v>0</v>
          </cell>
          <cell r="FN40" t="e">
            <v>#NUM!</v>
          </cell>
          <cell r="FO40" t="str">
            <v/>
          </cell>
          <cell r="FP40" t="e">
            <v>#NUM!</v>
          </cell>
          <cell r="FQ40" t="e">
            <v>#NUM!</v>
          </cell>
          <cell r="FR40" t="e">
            <v>#NUM!</v>
          </cell>
          <cell r="FS40" t="e">
            <v>#NUM!</v>
          </cell>
          <cell r="FT40" t="e">
            <v>#NUM!</v>
          </cell>
          <cell r="FU40" t="e">
            <v>#NUM!</v>
          </cell>
          <cell r="FW40">
            <v>1</v>
          </cell>
          <cell r="FX40" t="str">
            <v>PIP</v>
          </cell>
          <cell r="FY40" t="e">
            <v>#NUM!</v>
          </cell>
          <cell r="FZ40" t="str">
            <v>PIP</v>
          </cell>
          <cell r="GA40" t="str">
            <v>Programa de Inglés en Escuelas Primarias del Estado de Durango</v>
          </cell>
          <cell r="GB40" t="e">
            <v>#NUM!</v>
          </cell>
          <cell r="GC40" t="e">
            <v>#NUM!</v>
          </cell>
          <cell r="GD40" t="str">
            <v>M</v>
          </cell>
          <cell r="GE40" t="str">
            <v>el asesor externo, el C.</v>
          </cell>
          <cell r="GF40" t="str">
            <v>El Profesionista</v>
          </cell>
          <cell r="GG40" t="str">
            <v>1° de febrero</v>
          </cell>
          <cell r="GH40" t="str">
            <v xml:space="preserve">15 de junio </v>
          </cell>
          <cell r="GI40">
            <v>7</v>
          </cell>
          <cell r="GJ40">
            <v>35</v>
          </cell>
          <cell r="GK40">
            <v>5040</v>
          </cell>
          <cell r="GL40" t="str">
            <v>Cinco mil cuarenta</v>
          </cell>
          <cell r="GM40">
            <v>2520</v>
          </cell>
          <cell r="GN40" t="str">
            <v>Dos mil quinientos veinte</v>
          </cell>
          <cell r="GO40" t="str">
            <v>la escuela</v>
          </cell>
          <cell r="GP40" t="str">
            <v>Prof. Salvador Camacho Peña</v>
          </cell>
          <cell r="GQ40" t="str">
            <v>con clave</v>
          </cell>
          <cell r="GR40" t="str">
            <v>10EPR0415A</v>
          </cell>
          <cell r="GS40" t="str">
            <v>ubicada en</v>
          </cell>
          <cell r="GT40" t="str">
            <v>Priv. de Los Fresnos S/N Col. Valle Verde C.P. 34194</v>
          </cell>
          <cell r="GU40" t="str">
            <v xml:space="preserve"> </v>
          </cell>
          <cell r="GV40" t="e">
            <v>#NUM!</v>
          </cell>
          <cell r="GW40" t="str">
            <v xml:space="preserve"> </v>
          </cell>
          <cell r="GX40" t="e">
            <v>#NUM!</v>
          </cell>
          <cell r="GY40" t="str">
            <v xml:space="preserve"> </v>
          </cell>
          <cell r="GZ40" t="e">
            <v>#NUM!</v>
          </cell>
          <cell r="HA40" t="str">
            <v>la escuela Prof. Salvador Camacho Peña con clave 10EPR0415A ubicada en Priv. de Los Fresnos S/N Col. Valle Verde C.P. 34194</v>
          </cell>
        </row>
        <row r="41">
          <cell r="A41">
            <v>749</v>
          </cell>
          <cell r="B41">
            <v>41518</v>
          </cell>
          <cell r="C41" t="str">
            <v>ACTIVO</v>
          </cell>
          <cell r="D41" t="str">
            <v>PIP</v>
          </cell>
          <cell r="E41" t="str">
            <v>ASIGNADO</v>
          </cell>
          <cell r="F41" t="str">
            <v>1° de febrero</v>
          </cell>
          <cell r="G41" t="str">
            <v>German Castro Sánchez</v>
          </cell>
          <cell r="H41" t="str">
            <v>C. Sin Nombre Num 1 S/N C.P. 34370</v>
          </cell>
          <cell r="I41" t="str">
            <v>CASG840528HDGSNR05</v>
          </cell>
          <cell r="J41" t="str">
            <v>CASG840528AA9</v>
          </cell>
          <cell r="K41" t="str">
            <v>Durango</v>
          </cell>
          <cell r="L41" t="str">
            <v>Dgo.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U41" t="str">
            <v xml:space="preserve"> </v>
          </cell>
          <cell r="V41" t="str">
            <v xml:space="preserve"> </v>
          </cell>
          <cell r="W41" t="str">
            <v/>
          </cell>
          <cell r="X41">
            <v>0</v>
          </cell>
          <cell r="Y41" t="str">
            <v>1A 2A 3A 4A 5A 5B 6A</v>
          </cell>
          <cell r="Z41">
            <v>188</v>
          </cell>
          <cell r="AD41">
            <v>188</v>
          </cell>
          <cell r="AH41">
            <v>188</v>
          </cell>
          <cell r="AL41">
            <v>188</v>
          </cell>
          <cell r="AP41">
            <v>188</v>
          </cell>
          <cell r="AQ41">
            <v>188</v>
          </cell>
          <cell r="AT41">
            <v>188</v>
          </cell>
          <cell r="AX41" t="str">
            <v>1A</v>
          </cell>
          <cell r="AY41" t="str">
            <v xml:space="preserve"> </v>
          </cell>
          <cell r="AZ41" t="str">
            <v xml:space="preserve"> </v>
          </cell>
          <cell r="BA41" t="str">
            <v xml:space="preserve"> </v>
          </cell>
          <cell r="BB41" t="str">
            <v>2A</v>
          </cell>
          <cell r="BC41" t="str">
            <v xml:space="preserve"> </v>
          </cell>
          <cell r="BD41" t="str">
            <v xml:space="preserve"> </v>
          </cell>
          <cell r="BE41" t="str">
            <v xml:space="preserve"> </v>
          </cell>
          <cell r="BF41" t="str">
            <v>3A</v>
          </cell>
          <cell r="BG41" t="str">
            <v xml:space="preserve"> </v>
          </cell>
          <cell r="BH41" t="str">
            <v xml:space="preserve"> </v>
          </cell>
          <cell r="BI41" t="str">
            <v xml:space="preserve"> </v>
          </cell>
          <cell r="BJ41" t="str">
            <v>4A</v>
          </cell>
          <cell r="BK41" t="str">
            <v xml:space="preserve"> </v>
          </cell>
          <cell r="BL41" t="str">
            <v xml:space="preserve"> </v>
          </cell>
          <cell r="BM41" t="str">
            <v xml:space="preserve"> </v>
          </cell>
          <cell r="BN41" t="str">
            <v>5A</v>
          </cell>
          <cell r="BO41" t="str">
            <v>5B</v>
          </cell>
          <cell r="BP41" t="str">
            <v xml:space="preserve"> </v>
          </cell>
          <cell r="BQ41" t="str">
            <v xml:space="preserve"> </v>
          </cell>
          <cell r="BR41" t="str">
            <v>6A</v>
          </cell>
          <cell r="BS41" t="str">
            <v xml:space="preserve"> </v>
          </cell>
          <cell r="BT41" t="str">
            <v xml:space="preserve"> </v>
          </cell>
          <cell r="BU41" t="str">
            <v xml:space="preserve"> </v>
          </cell>
          <cell r="BV41">
            <v>7</v>
          </cell>
          <cell r="BW41" t="str">
            <v xml:space="preserve">1A      </v>
          </cell>
          <cell r="BX41">
            <v>1</v>
          </cell>
          <cell r="BY41" t="str">
            <v xml:space="preserve">2A      </v>
          </cell>
          <cell r="BZ41">
            <v>1</v>
          </cell>
          <cell r="CA41" t="str">
            <v xml:space="preserve">3A      </v>
          </cell>
          <cell r="CB41">
            <v>1</v>
          </cell>
          <cell r="CC41" t="str">
            <v xml:space="preserve">4A      </v>
          </cell>
          <cell r="CD41">
            <v>1</v>
          </cell>
          <cell r="CE41" t="str">
            <v xml:space="preserve">5A 5B    </v>
          </cell>
          <cell r="CF41">
            <v>2</v>
          </cell>
          <cell r="CG41" t="str">
            <v xml:space="preserve">6A      </v>
          </cell>
          <cell r="CH41">
            <v>1</v>
          </cell>
          <cell r="CI41">
            <v>188</v>
          </cell>
          <cell r="CJ41" t="str">
            <v>1A 2A 3A 4A 5A 5B 6A</v>
          </cell>
          <cell r="CK41" t="str">
            <v>Prof. Salvador Camacho Peña</v>
          </cell>
          <cell r="CL41" t="str">
            <v>10EPR0415A</v>
          </cell>
          <cell r="CM41" t="str">
            <v>MATUTINO</v>
          </cell>
          <cell r="CN41" t="str">
            <v>Priv. de Los Fresnos S/N Col. Valle Verde C.P. 34194</v>
          </cell>
          <cell r="CO41" t="str">
            <v>Durango</v>
          </cell>
          <cell r="CP41" t="str">
            <v xml:space="preserve">Victoria de Durango </v>
          </cell>
          <cell r="CW41" t="str">
            <v xml:space="preserve"> </v>
          </cell>
          <cell r="CX41" t="str">
            <v xml:space="preserve"> </v>
          </cell>
          <cell r="CY41" t="str">
            <v xml:space="preserve"> </v>
          </cell>
          <cell r="CZ41" t="str">
            <v xml:space="preserve"> </v>
          </cell>
          <cell r="DA41" t="str">
            <v xml:space="preserve"> </v>
          </cell>
          <cell r="DB41" t="str">
            <v/>
          </cell>
          <cell r="DC41">
            <v>0</v>
          </cell>
          <cell r="DD41" t="str">
            <v/>
          </cell>
          <cell r="EC41" t="str">
            <v xml:space="preserve"> </v>
          </cell>
          <cell r="ED41" t="str">
            <v xml:space="preserve"> </v>
          </cell>
          <cell r="EE41" t="str">
            <v xml:space="preserve"> </v>
          </cell>
          <cell r="EF41" t="str">
            <v xml:space="preserve"> </v>
          </cell>
          <cell r="EG41" t="str">
            <v xml:space="preserve"> </v>
          </cell>
          <cell r="EH41" t="str">
            <v xml:space="preserve"> </v>
          </cell>
          <cell r="EI41" t="str">
            <v xml:space="preserve"> </v>
          </cell>
          <cell r="EJ41" t="str">
            <v xml:space="preserve"> </v>
          </cell>
          <cell r="EK41" t="str">
            <v xml:space="preserve"> </v>
          </cell>
          <cell r="EL41" t="str">
            <v xml:space="preserve"> </v>
          </cell>
          <cell r="EM41" t="str">
            <v xml:space="preserve"> </v>
          </cell>
          <cell r="EN41" t="str">
            <v xml:space="preserve"> </v>
          </cell>
          <cell r="EO41" t="str">
            <v xml:space="preserve"> </v>
          </cell>
          <cell r="EP41" t="str">
            <v xml:space="preserve"> </v>
          </cell>
          <cell r="EQ41" t="str">
            <v xml:space="preserve"> </v>
          </cell>
          <cell r="ER41" t="str">
            <v xml:space="preserve"> </v>
          </cell>
          <cell r="ES41" t="str">
            <v xml:space="preserve"> </v>
          </cell>
          <cell r="ET41" t="str">
            <v xml:space="preserve"> </v>
          </cell>
          <cell r="EU41" t="str">
            <v xml:space="preserve"> </v>
          </cell>
          <cell r="EV41" t="str">
            <v xml:space="preserve"> </v>
          </cell>
          <cell r="EW41" t="str">
            <v xml:space="preserve"> </v>
          </cell>
          <cell r="EX41" t="str">
            <v xml:space="preserve"> </v>
          </cell>
          <cell r="EY41" t="str">
            <v xml:space="preserve"> </v>
          </cell>
          <cell r="EZ41" t="str">
            <v xml:space="preserve"> </v>
          </cell>
          <cell r="FA41">
            <v>0</v>
          </cell>
          <cell r="FB41" t="str">
            <v xml:space="preserve">       </v>
          </cell>
          <cell r="FC41">
            <v>0</v>
          </cell>
          <cell r="FD41" t="str">
            <v xml:space="preserve">       </v>
          </cell>
          <cell r="FE41">
            <v>0</v>
          </cell>
          <cell r="FF41" t="str">
            <v xml:space="preserve">       </v>
          </cell>
          <cell r="FG41">
            <v>0</v>
          </cell>
          <cell r="FH41" t="str">
            <v xml:space="preserve">       </v>
          </cell>
          <cell r="FI41">
            <v>0</v>
          </cell>
          <cell r="FJ41" t="str">
            <v xml:space="preserve">       </v>
          </cell>
          <cell r="FK41">
            <v>0</v>
          </cell>
          <cell r="FL41" t="str">
            <v xml:space="preserve">       </v>
          </cell>
          <cell r="FM41">
            <v>0</v>
          </cell>
          <cell r="FN41" t="e">
            <v>#NUM!</v>
          </cell>
          <cell r="FO41" t="str">
            <v/>
          </cell>
          <cell r="FP41" t="e">
            <v>#NUM!</v>
          </cell>
          <cell r="FQ41" t="e">
            <v>#NUM!</v>
          </cell>
          <cell r="FR41" t="e">
            <v>#NUM!</v>
          </cell>
          <cell r="FS41" t="e">
            <v>#NUM!</v>
          </cell>
          <cell r="FT41" t="e">
            <v>#NUM!</v>
          </cell>
          <cell r="FU41" t="e">
            <v>#NUM!</v>
          </cell>
          <cell r="FW41">
            <v>1</v>
          </cell>
          <cell r="FX41" t="str">
            <v>PIP</v>
          </cell>
          <cell r="FY41" t="e">
            <v>#NUM!</v>
          </cell>
          <cell r="FZ41" t="str">
            <v>PIP</v>
          </cell>
          <cell r="GA41" t="str">
            <v>Programa de Inglés en Escuelas Primarias del Estado de Durango</v>
          </cell>
          <cell r="GB41" t="e">
            <v>#NUM!</v>
          </cell>
          <cell r="GC41" t="e">
            <v>#NUM!</v>
          </cell>
          <cell r="GD41" t="str">
            <v>M</v>
          </cell>
          <cell r="GE41" t="str">
            <v>el asesor externo, el C.</v>
          </cell>
          <cell r="GF41" t="str">
            <v>El Profesionista</v>
          </cell>
          <cell r="GG41" t="str">
            <v>1° de febrero</v>
          </cell>
          <cell r="GH41" t="str">
            <v xml:space="preserve">15 de junio </v>
          </cell>
          <cell r="GI41">
            <v>7</v>
          </cell>
          <cell r="GJ41">
            <v>35</v>
          </cell>
          <cell r="GK41">
            <v>5040</v>
          </cell>
          <cell r="GL41" t="str">
            <v>Cinco mil cuarenta</v>
          </cell>
          <cell r="GM41">
            <v>2520</v>
          </cell>
          <cell r="GN41" t="str">
            <v>Dos mil quinientos veinte</v>
          </cell>
          <cell r="GO41" t="str">
            <v>la escuela</v>
          </cell>
          <cell r="GP41" t="str">
            <v>Prof. Salvador Camacho Peña</v>
          </cell>
          <cell r="GQ41" t="str">
            <v>con clave</v>
          </cell>
          <cell r="GR41" t="str">
            <v>10EPR0415A</v>
          </cell>
          <cell r="GS41" t="str">
            <v>ubicada en</v>
          </cell>
          <cell r="GT41" t="str">
            <v>Priv. de Los Fresnos S/N Col. Valle Verde C.P. 34194</v>
          </cell>
          <cell r="GU41" t="str">
            <v xml:space="preserve"> </v>
          </cell>
          <cell r="GV41" t="e">
            <v>#NUM!</v>
          </cell>
          <cell r="GW41" t="str">
            <v xml:space="preserve"> </v>
          </cell>
          <cell r="GX41" t="e">
            <v>#NUM!</v>
          </cell>
          <cell r="GY41" t="str">
            <v xml:space="preserve"> </v>
          </cell>
          <cell r="GZ41" t="e">
            <v>#NUM!</v>
          </cell>
          <cell r="HA41" t="str">
            <v>la escuela Prof. Salvador Camacho Peña con clave 10EPR0415A ubicada en Priv. de Los Fresnos S/N Col. Valle Verde C.P. 34194</v>
          </cell>
        </row>
        <row r="42">
          <cell r="A42">
            <v>333</v>
          </cell>
          <cell r="B42">
            <v>41518</v>
          </cell>
          <cell r="C42" t="str">
            <v>ACTIVO</v>
          </cell>
          <cell r="D42" t="str">
            <v>PNIEB</v>
          </cell>
          <cell r="E42" t="str">
            <v>ASIGNADO</v>
          </cell>
          <cell r="F42" t="str">
            <v>1° de Septiembre</v>
          </cell>
          <cell r="G42" t="str">
            <v>Gloria Elena Castorena Rivera</v>
          </cell>
          <cell r="H42" t="str">
            <v>Cto. Peten No. 87 Fracc. El Huizache I C.P.  34160</v>
          </cell>
          <cell r="I42" t="str">
            <v>CARG521124MDGSVL02</v>
          </cell>
          <cell r="J42" t="str">
            <v>CARG521124TK5</v>
          </cell>
          <cell r="K42" t="str">
            <v>Durango</v>
          </cell>
          <cell r="L42" t="str">
            <v>Dgo.</v>
          </cell>
          <cell r="R42" t="str">
            <v xml:space="preserve"> </v>
          </cell>
          <cell r="S42" t="str">
            <v xml:space="preserve"> </v>
          </cell>
          <cell r="T42" t="str">
            <v xml:space="preserve"> </v>
          </cell>
          <cell r="U42" t="str">
            <v xml:space="preserve"> </v>
          </cell>
          <cell r="V42" t="str">
            <v xml:space="preserve"> </v>
          </cell>
          <cell r="W42" t="str">
            <v/>
          </cell>
          <cell r="X42">
            <v>0</v>
          </cell>
          <cell r="Y42" t="str">
            <v>1A 2A 2B 3A 3B 4A 4B 6A</v>
          </cell>
          <cell r="Z42">
            <v>223</v>
          </cell>
          <cell r="AD42">
            <v>223</v>
          </cell>
          <cell r="AE42">
            <v>223</v>
          </cell>
          <cell r="AH42">
            <v>223</v>
          </cell>
          <cell r="AI42">
            <v>223</v>
          </cell>
          <cell r="AL42">
            <v>223</v>
          </cell>
          <cell r="AM42">
            <v>223</v>
          </cell>
          <cell r="AT42">
            <v>223</v>
          </cell>
          <cell r="AX42" t="str">
            <v>1A</v>
          </cell>
          <cell r="AY42" t="str">
            <v xml:space="preserve"> </v>
          </cell>
          <cell r="AZ42" t="str">
            <v xml:space="preserve"> </v>
          </cell>
          <cell r="BA42" t="str">
            <v xml:space="preserve"> </v>
          </cell>
          <cell r="BB42" t="str">
            <v>2A</v>
          </cell>
          <cell r="BC42" t="str">
            <v>2B</v>
          </cell>
          <cell r="BD42" t="str">
            <v xml:space="preserve"> </v>
          </cell>
          <cell r="BE42" t="str">
            <v xml:space="preserve"> </v>
          </cell>
          <cell r="BF42" t="str">
            <v>3A</v>
          </cell>
          <cell r="BG42" t="str">
            <v>3B</v>
          </cell>
          <cell r="BH42" t="str">
            <v xml:space="preserve"> </v>
          </cell>
          <cell r="BI42" t="str">
            <v xml:space="preserve"> </v>
          </cell>
          <cell r="BJ42" t="str">
            <v>4A</v>
          </cell>
          <cell r="BK42" t="str">
            <v>4B</v>
          </cell>
          <cell r="BL42" t="str">
            <v xml:space="preserve"> </v>
          </cell>
          <cell r="BM42" t="str">
            <v xml:space="preserve"> </v>
          </cell>
          <cell r="BN42" t="str">
            <v xml:space="preserve"> </v>
          </cell>
          <cell r="BO42" t="str">
            <v xml:space="preserve"> </v>
          </cell>
          <cell r="BP42" t="str">
            <v xml:space="preserve"> </v>
          </cell>
          <cell r="BQ42" t="str">
            <v xml:space="preserve"> </v>
          </cell>
          <cell r="BR42" t="str">
            <v>6A</v>
          </cell>
          <cell r="BS42" t="str">
            <v xml:space="preserve"> </v>
          </cell>
          <cell r="BT42" t="str">
            <v xml:space="preserve"> </v>
          </cell>
          <cell r="BU42" t="str">
            <v xml:space="preserve"> </v>
          </cell>
          <cell r="BV42">
            <v>8</v>
          </cell>
          <cell r="BW42" t="str">
            <v xml:space="preserve">1A      </v>
          </cell>
          <cell r="BX42">
            <v>1</v>
          </cell>
          <cell r="BY42" t="str">
            <v xml:space="preserve">2A 2B    </v>
          </cell>
          <cell r="BZ42">
            <v>2</v>
          </cell>
          <cell r="CA42" t="str">
            <v xml:space="preserve">3A 3B    </v>
          </cell>
          <cell r="CB42">
            <v>2</v>
          </cell>
          <cell r="CC42" t="str">
            <v xml:space="preserve">4A 4B    </v>
          </cell>
          <cell r="CD42">
            <v>2</v>
          </cell>
          <cell r="CE42" t="str">
            <v xml:space="preserve">       </v>
          </cell>
          <cell r="CF42">
            <v>0</v>
          </cell>
          <cell r="CG42" t="str">
            <v xml:space="preserve">6A      </v>
          </cell>
          <cell r="CH42">
            <v>1</v>
          </cell>
          <cell r="CI42">
            <v>223</v>
          </cell>
          <cell r="CJ42" t="str">
            <v>1A 2A 2B 3A 3B 4A 4B 6A</v>
          </cell>
          <cell r="CK42" t="str">
            <v>Francisca Escárzaga</v>
          </cell>
          <cell r="CL42" t="str">
            <v>10DPR1292P</v>
          </cell>
          <cell r="CM42" t="str">
            <v>MATUTINO</v>
          </cell>
          <cell r="CN42" t="str">
            <v>C. Ricardo Castro No. 305 Col. Silvestre Dorador C.P. 34070</v>
          </cell>
          <cell r="CO42" t="str">
            <v>Durango</v>
          </cell>
          <cell r="CP42" t="str">
            <v xml:space="preserve">Victoria de Durango </v>
          </cell>
          <cell r="CW42" t="str">
            <v xml:space="preserve"> </v>
          </cell>
          <cell r="CX42" t="str">
            <v xml:space="preserve"> </v>
          </cell>
          <cell r="CY42" t="str">
            <v xml:space="preserve"> </v>
          </cell>
          <cell r="CZ42" t="str">
            <v xml:space="preserve"> </v>
          </cell>
          <cell r="DA42" t="str">
            <v xml:space="preserve"> </v>
          </cell>
          <cell r="DB42" t="str">
            <v/>
          </cell>
          <cell r="DC42">
            <v>0</v>
          </cell>
          <cell r="DD42" t="str">
            <v/>
          </cell>
          <cell r="EC42" t="str">
            <v xml:space="preserve"> </v>
          </cell>
          <cell r="ED42" t="str">
            <v xml:space="preserve"> </v>
          </cell>
          <cell r="EE42" t="str">
            <v xml:space="preserve"> </v>
          </cell>
          <cell r="EF42" t="str">
            <v xml:space="preserve"> </v>
          </cell>
          <cell r="EG42" t="str">
            <v xml:space="preserve"> </v>
          </cell>
          <cell r="EH42" t="str">
            <v xml:space="preserve"> </v>
          </cell>
          <cell r="EI42" t="str">
            <v xml:space="preserve"> </v>
          </cell>
          <cell r="EJ42" t="str">
            <v xml:space="preserve"> </v>
          </cell>
          <cell r="EK42" t="str">
            <v xml:space="preserve"> </v>
          </cell>
          <cell r="EL42" t="str">
            <v xml:space="preserve"> </v>
          </cell>
          <cell r="EM42" t="str">
            <v xml:space="preserve"> </v>
          </cell>
          <cell r="EN42" t="str">
            <v xml:space="preserve"> </v>
          </cell>
          <cell r="EO42" t="str">
            <v xml:space="preserve"> </v>
          </cell>
          <cell r="EP42" t="str">
            <v xml:space="preserve"> </v>
          </cell>
          <cell r="EQ42" t="str">
            <v xml:space="preserve"> </v>
          </cell>
          <cell r="ER42" t="str">
            <v xml:space="preserve"> </v>
          </cell>
          <cell r="ES42" t="str">
            <v xml:space="preserve"> </v>
          </cell>
          <cell r="ET42" t="str">
            <v xml:space="preserve"> </v>
          </cell>
          <cell r="EU42" t="str">
            <v xml:space="preserve"> </v>
          </cell>
          <cell r="EV42" t="str">
            <v xml:space="preserve"> </v>
          </cell>
          <cell r="EW42" t="str">
            <v xml:space="preserve"> </v>
          </cell>
          <cell r="EX42" t="str">
            <v xml:space="preserve"> </v>
          </cell>
          <cell r="EY42" t="str">
            <v xml:space="preserve"> </v>
          </cell>
          <cell r="EZ42" t="str">
            <v xml:space="preserve"> </v>
          </cell>
          <cell r="FA42">
            <v>0</v>
          </cell>
          <cell r="FB42" t="str">
            <v xml:space="preserve">       </v>
          </cell>
          <cell r="FC42">
            <v>0</v>
          </cell>
          <cell r="FD42" t="str">
            <v xml:space="preserve">       </v>
          </cell>
          <cell r="FE42">
            <v>0</v>
          </cell>
          <cell r="FF42" t="str">
            <v xml:space="preserve">       </v>
          </cell>
          <cell r="FG42">
            <v>0</v>
          </cell>
          <cell r="FH42" t="str">
            <v xml:space="preserve">       </v>
          </cell>
          <cell r="FI42">
            <v>0</v>
          </cell>
          <cell r="FJ42" t="str">
            <v xml:space="preserve">       </v>
          </cell>
          <cell r="FK42">
            <v>0</v>
          </cell>
          <cell r="FL42" t="str">
            <v xml:space="preserve">       </v>
          </cell>
          <cell r="FM42">
            <v>0</v>
          </cell>
          <cell r="FN42" t="e">
            <v>#NUM!</v>
          </cell>
          <cell r="FO42" t="str">
            <v/>
          </cell>
          <cell r="FP42" t="e">
            <v>#NUM!</v>
          </cell>
          <cell r="FQ42" t="e">
            <v>#NUM!</v>
          </cell>
          <cell r="FR42" t="e">
            <v>#NUM!</v>
          </cell>
          <cell r="FS42" t="e">
            <v>#NUM!</v>
          </cell>
          <cell r="FT42" t="e">
            <v>#NUM!</v>
          </cell>
          <cell r="FU42" t="e">
            <v>#NUM!</v>
          </cell>
          <cell r="FW42">
            <v>1</v>
          </cell>
          <cell r="FX42" t="str">
            <v>PNIEB</v>
          </cell>
          <cell r="FY42" t="e">
            <v>#NUM!</v>
          </cell>
          <cell r="FZ42" t="str">
            <v>PNIEB</v>
          </cell>
          <cell r="GA42" t="str">
            <v>Programa Nacional de Inglés en Educación Básica</v>
          </cell>
          <cell r="GB42" t="e">
            <v>#NUM!</v>
          </cell>
          <cell r="GC42" t="e">
            <v>#NUM!</v>
          </cell>
          <cell r="GD42" t="str">
            <v>F</v>
          </cell>
          <cell r="GE42" t="str">
            <v>la asesora externa, la C.</v>
          </cell>
          <cell r="GF42" t="str">
            <v>La Profesionista</v>
          </cell>
          <cell r="GG42" t="str">
            <v>1° de septiembre</v>
          </cell>
          <cell r="GH42" t="str">
            <v>31 de diciembre</v>
          </cell>
          <cell r="GI42">
            <v>8</v>
          </cell>
          <cell r="GJ42">
            <v>40</v>
          </cell>
          <cell r="GK42">
            <v>5760</v>
          </cell>
          <cell r="GL42" t="str">
            <v>Cinco mil setecientos sesenta</v>
          </cell>
          <cell r="GM42">
            <v>2880</v>
          </cell>
          <cell r="GN42" t="str">
            <v>Dos mil ochocientos ochenta</v>
          </cell>
          <cell r="GO42" t="str">
            <v>la escuela</v>
          </cell>
          <cell r="GP42" t="str">
            <v>Francisca Escárzaga</v>
          </cell>
          <cell r="GQ42" t="str">
            <v>con clave</v>
          </cell>
          <cell r="GR42" t="str">
            <v>10DPR1292P</v>
          </cell>
          <cell r="GS42" t="str">
            <v>ubicada en</v>
          </cell>
          <cell r="GT42" t="str">
            <v>C. Ricardo Castro No. 305 Col. Silvestre Dorador C.P. 34070</v>
          </cell>
          <cell r="GU42" t="str">
            <v xml:space="preserve"> </v>
          </cell>
          <cell r="GV42" t="e">
            <v>#NUM!</v>
          </cell>
          <cell r="GW42" t="str">
            <v xml:space="preserve"> </v>
          </cell>
          <cell r="GX42" t="e">
            <v>#NUM!</v>
          </cell>
          <cell r="GY42" t="str">
            <v xml:space="preserve"> </v>
          </cell>
          <cell r="GZ42" t="e">
            <v>#NUM!</v>
          </cell>
          <cell r="HA42" t="str">
            <v>la escuela Francisca Escárzaga con clave 10DPR1292P ubicada en C. Ricardo Castro No. 305 Col. Silvestre Dorador C.P. 34070</v>
          </cell>
        </row>
        <row r="43">
          <cell r="A43">
            <v>550</v>
          </cell>
          <cell r="B43">
            <v>41518</v>
          </cell>
          <cell r="C43" t="e">
            <v>#N/A</v>
          </cell>
          <cell r="D43" t="str">
            <v>PIP</v>
          </cell>
          <cell r="E43" t="str">
            <v>ASIGNADO</v>
          </cell>
          <cell r="F43" t="str">
            <v>1° de Septiembre</v>
          </cell>
          <cell r="G43" t="str">
            <v>Heidi Guadalupe Martínez Castañeda</v>
          </cell>
          <cell r="H43" t="str">
            <v>C. Hermita depto. No.5 C.P. 35697</v>
          </cell>
          <cell r="I43" t="str">
            <v>MACH830307MCHRSD03</v>
          </cell>
          <cell r="J43" t="str">
            <v>MACH830307T65</v>
          </cell>
          <cell r="K43" t="str">
            <v>El Oro</v>
          </cell>
          <cell r="L43" t="str">
            <v>Dgo.</v>
          </cell>
          <cell r="R43" t="str">
            <v xml:space="preserve"> </v>
          </cell>
          <cell r="S43" t="str">
            <v xml:space="preserve"> </v>
          </cell>
          <cell r="T43" t="str">
            <v xml:space="preserve"> </v>
          </cell>
          <cell r="U43" t="str">
            <v xml:space="preserve"> </v>
          </cell>
          <cell r="V43" t="str">
            <v xml:space="preserve"> </v>
          </cell>
          <cell r="W43" t="str">
            <v/>
          </cell>
          <cell r="X43">
            <v>0</v>
          </cell>
          <cell r="Y43" t="str">
            <v>3A 3B 4A 4B 5A 5B 6A 6B</v>
          </cell>
          <cell r="AH43">
            <v>154</v>
          </cell>
          <cell r="AI43">
            <v>154</v>
          </cell>
          <cell r="AL43">
            <v>154</v>
          </cell>
          <cell r="AM43">
            <v>154</v>
          </cell>
          <cell r="AP43">
            <v>154</v>
          </cell>
          <cell r="AQ43">
            <v>154</v>
          </cell>
          <cell r="AT43">
            <v>154</v>
          </cell>
          <cell r="AU43">
            <v>154</v>
          </cell>
          <cell r="AX43" t="str">
            <v xml:space="preserve"> </v>
          </cell>
          <cell r="AY43" t="str">
            <v xml:space="preserve"> </v>
          </cell>
          <cell r="AZ43" t="str">
            <v xml:space="preserve"> </v>
          </cell>
          <cell r="BA43" t="str">
            <v xml:space="preserve"> </v>
          </cell>
          <cell r="BB43" t="str">
            <v xml:space="preserve"> </v>
          </cell>
          <cell r="BC43" t="str">
            <v xml:space="preserve"> </v>
          </cell>
          <cell r="BD43" t="str">
            <v xml:space="preserve"> </v>
          </cell>
          <cell r="BE43" t="str">
            <v xml:space="preserve"> </v>
          </cell>
          <cell r="BF43" t="str">
            <v>3A</v>
          </cell>
          <cell r="BG43" t="str">
            <v>3B</v>
          </cell>
          <cell r="BH43" t="str">
            <v xml:space="preserve"> </v>
          </cell>
          <cell r="BI43" t="str">
            <v xml:space="preserve"> </v>
          </cell>
          <cell r="BJ43" t="str">
            <v>4A</v>
          </cell>
          <cell r="BK43" t="str">
            <v>4B</v>
          </cell>
          <cell r="BL43" t="str">
            <v xml:space="preserve"> </v>
          </cell>
          <cell r="BM43" t="str">
            <v xml:space="preserve"> </v>
          </cell>
          <cell r="BN43" t="str">
            <v>5A</v>
          </cell>
          <cell r="BO43" t="str">
            <v>5B</v>
          </cell>
          <cell r="BP43" t="str">
            <v xml:space="preserve"> </v>
          </cell>
          <cell r="BQ43" t="str">
            <v xml:space="preserve"> </v>
          </cell>
          <cell r="BR43" t="str">
            <v>6A</v>
          </cell>
          <cell r="BS43" t="str">
            <v>6B</v>
          </cell>
          <cell r="BT43" t="str">
            <v xml:space="preserve"> </v>
          </cell>
          <cell r="BU43" t="str">
            <v xml:space="preserve"> </v>
          </cell>
          <cell r="BV43">
            <v>8</v>
          </cell>
          <cell r="BW43" t="str">
            <v xml:space="preserve">       </v>
          </cell>
          <cell r="BX43">
            <v>0</v>
          </cell>
          <cell r="BY43" t="str">
            <v xml:space="preserve">       </v>
          </cell>
          <cell r="BZ43">
            <v>0</v>
          </cell>
          <cell r="CA43" t="str">
            <v xml:space="preserve">3A 3B    </v>
          </cell>
          <cell r="CB43">
            <v>2</v>
          </cell>
          <cell r="CC43" t="str">
            <v xml:space="preserve">4A 4B    </v>
          </cell>
          <cell r="CD43">
            <v>2</v>
          </cell>
          <cell r="CE43" t="str">
            <v xml:space="preserve">5A 5B    </v>
          </cell>
          <cell r="CF43">
            <v>2</v>
          </cell>
          <cell r="CG43" t="str">
            <v xml:space="preserve">6A 6B    </v>
          </cell>
          <cell r="CH43">
            <v>2</v>
          </cell>
          <cell r="CI43">
            <v>154</v>
          </cell>
          <cell r="CJ43" t="str">
            <v>3A 3B 4A 4B 5A 5B 6A 6B</v>
          </cell>
          <cell r="CK43" t="str">
            <v>Magisterial</v>
          </cell>
          <cell r="CL43" t="str">
            <v>10DPR1612J</v>
          </cell>
          <cell r="CM43" t="str">
            <v>MATUTINO</v>
          </cell>
          <cell r="CN43" t="str">
            <v>C. Colima  No. 22 Col. Jardines de Cancún C.P. 34167</v>
          </cell>
          <cell r="CO43" t="str">
            <v>El Oro</v>
          </cell>
          <cell r="CP43" t="str">
            <v>Santa Maria del Oro</v>
          </cell>
          <cell r="CW43" t="str">
            <v xml:space="preserve"> </v>
          </cell>
          <cell r="CX43" t="str">
            <v xml:space="preserve"> </v>
          </cell>
          <cell r="CY43" t="str">
            <v xml:space="preserve"> </v>
          </cell>
          <cell r="CZ43" t="str">
            <v xml:space="preserve"> </v>
          </cell>
          <cell r="DA43" t="str">
            <v xml:space="preserve"> </v>
          </cell>
          <cell r="DB43" t="str">
            <v/>
          </cell>
          <cell r="DC43">
            <v>0</v>
          </cell>
          <cell r="DD43" t="str">
            <v/>
          </cell>
          <cell r="EC43" t="str">
            <v xml:space="preserve"> </v>
          </cell>
          <cell r="ED43" t="str">
            <v xml:space="preserve"> </v>
          </cell>
          <cell r="EE43" t="str">
            <v xml:space="preserve"> </v>
          </cell>
          <cell r="EF43" t="str">
            <v xml:space="preserve"> </v>
          </cell>
          <cell r="EG43" t="str">
            <v xml:space="preserve"> </v>
          </cell>
          <cell r="EH43" t="str">
            <v xml:space="preserve"> </v>
          </cell>
          <cell r="EI43" t="str">
            <v xml:space="preserve"> </v>
          </cell>
          <cell r="EJ43" t="str">
            <v xml:space="preserve"> </v>
          </cell>
          <cell r="EK43" t="str">
            <v xml:space="preserve"> </v>
          </cell>
          <cell r="EL43" t="str">
            <v xml:space="preserve"> </v>
          </cell>
          <cell r="EM43" t="str">
            <v xml:space="preserve"> </v>
          </cell>
          <cell r="EN43" t="str">
            <v xml:space="preserve"> </v>
          </cell>
          <cell r="EO43" t="str">
            <v xml:space="preserve"> </v>
          </cell>
          <cell r="EP43" t="str">
            <v xml:space="preserve"> </v>
          </cell>
          <cell r="EQ43" t="str">
            <v xml:space="preserve"> </v>
          </cell>
          <cell r="ER43" t="str">
            <v xml:space="preserve"> </v>
          </cell>
          <cell r="ES43" t="str">
            <v xml:space="preserve"> </v>
          </cell>
          <cell r="ET43" t="str">
            <v xml:space="preserve"> </v>
          </cell>
          <cell r="EU43" t="str">
            <v xml:space="preserve"> </v>
          </cell>
          <cell r="EV43" t="str">
            <v xml:space="preserve"> </v>
          </cell>
          <cell r="EW43" t="str">
            <v xml:space="preserve"> </v>
          </cell>
          <cell r="EX43" t="str">
            <v xml:space="preserve"> </v>
          </cell>
          <cell r="EY43" t="str">
            <v xml:space="preserve"> </v>
          </cell>
          <cell r="EZ43" t="str">
            <v xml:space="preserve"> </v>
          </cell>
          <cell r="FA43">
            <v>0</v>
          </cell>
          <cell r="FB43" t="str">
            <v xml:space="preserve">       </v>
          </cell>
          <cell r="FC43">
            <v>0</v>
          </cell>
          <cell r="FD43" t="str">
            <v xml:space="preserve">       </v>
          </cell>
          <cell r="FE43">
            <v>0</v>
          </cell>
          <cell r="FF43" t="str">
            <v xml:space="preserve">       </v>
          </cell>
          <cell r="FG43">
            <v>0</v>
          </cell>
          <cell r="FH43" t="str">
            <v xml:space="preserve">       </v>
          </cell>
          <cell r="FI43">
            <v>0</v>
          </cell>
          <cell r="FJ43" t="str">
            <v xml:space="preserve">       </v>
          </cell>
          <cell r="FK43">
            <v>0</v>
          </cell>
          <cell r="FL43" t="str">
            <v xml:space="preserve">       </v>
          </cell>
          <cell r="FM43">
            <v>0</v>
          </cell>
          <cell r="FN43" t="e">
            <v>#NUM!</v>
          </cell>
          <cell r="FO43" t="str">
            <v/>
          </cell>
          <cell r="FP43" t="e">
            <v>#NUM!</v>
          </cell>
          <cell r="FQ43" t="e">
            <v>#NUM!</v>
          </cell>
          <cell r="FR43" t="e">
            <v>#NUM!</v>
          </cell>
          <cell r="FS43" t="e">
            <v>#NUM!</v>
          </cell>
          <cell r="FT43" t="e">
            <v>#NUM!</v>
          </cell>
          <cell r="FU43" t="e">
            <v>#NUM!</v>
          </cell>
          <cell r="FW43">
            <v>1</v>
          </cell>
          <cell r="FX43" t="str">
            <v>PIP</v>
          </cell>
          <cell r="FY43" t="e">
            <v>#NUM!</v>
          </cell>
          <cell r="FZ43" t="str">
            <v>PIP</v>
          </cell>
          <cell r="GA43" t="str">
            <v>Programa de Inglés en Escuelas Primarias del Estado de Durango</v>
          </cell>
          <cell r="GB43" t="e">
            <v>#NUM!</v>
          </cell>
          <cell r="GC43" t="e">
            <v>#NUM!</v>
          </cell>
          <cell r="GD43" t="str">
            <v>F</v>
          </cell>
          <cell r="GE43" t="str">
            <v>la asesora externa, la C.</v>
          </cell>
          <cell r="GF43" t="str">
            <v>La Profesionista</v>
          </cell>
          <cell r="GG43" t="str">
            <v>1° de septiembre</v>
          </cell>
          <cell r="GH43" t="str">
            <v>31 de diciembre</v>
          </cell>
          <cell r="GI43">
            <v>8</v>
          </cell>
          <cell r="GJ43">
            <v>40</v>
          </cell>
          <cell r="GK43">
            <v>5760</v>
          </cell>
          <cell r="GL43" t="str">
            <v>Cinco mil setecientos sesenta</v>
          </cell>
          <cell r="GM43">
            <v>2880</v>
          </cell>
          <cell r="GN43" t="str">
            <v>Dos mil ochocientos ochenta</v>
          </cell>
          <cell r="GO43" t="str">
            <v>la escuela</v>
          </cell>
          <cell r="GP43" t="str">
            <v>Magisterial</v>
          </cell>
          <cell r="GQ43" t="str">
            <v>con clave</v>
          </cell>
          <cell r="GR43" t="str">
            <v>10DPR1612J</v>
          </cell>
          <cell r="GS43" t="str">
            <v>ubicada en</v>
          </cell>
          <cell r="GT43" t="str">
            <v>C. Colima  No. 22 Col. Jardines de Cancún C.P. 34167</v>
          </cell>
          <cell r="GU43" t="str">
            <v xml:space="preserve"> </v>
          </cell>
          <cell r="GV43" t="e">
            <v>#NUM!</v>
          </cell>
          <cell r="GW43" t="str">
            <v xml:space="preserve"> </v>
          </cell>
          <cell r="GX43" t="e">
            <v>#NUM!</v>
          </cell>
          <cell r="GY43" t="str">
            <v xml:space="preserve"> </v>
          </cell>
          <cell r="GZ43" t="e">
            <v>#NUM!</v>
          </cell>
          <cell r="HA43" t="str">
            <v>la escuela Magisterial con clave 10DPR1612J ubicada en C. Colima No. 22 Col. Jardines de Cancún C.P. 34167</v>
          </cell>
        </row>
        <row r="44">
          <cell r="A44">
            <v>550</v>
          </cell>
          <cell r="B44">
            <v>41518</v>
          </cell>
          <cell r="C44" t="e">
            <v>#N/A</v>
          </cell>
          <cell r="D44" t="str">
            <v>PIP</v>
          </cell>
          <cell r="E44" t="str">
            <v>ASIGNADO</v>
          </cell>
          <cell r="F44" t="str">
            <v>1° de Septiembre</v>
          </cell>
          <cell r="G44" t="str">
            <v>Heidi Guadalupe Martínez Castañeda</v>
          </cell>
          <cell r="H44" t="str">
            <v>C. Hermita depto. No.5 C.P. 35697</v>
          </cell>
          <cell r="I44" t="str">
            <v>MACH830307MCHRSD03</v>
          </cell>
          <cell r="J44" t="str">
            <v>MACH830307T65</v>
          </cell>
          <cell r="K44" t="str">
            <v>El Oro</v>
          </cell>
          <cell r="L44" t="str">
            <v>Dgo.</v>
          </cell>
          <cell r="R44" t="str">
            <v xml:space="preserve"> </v>
          </cell>
          <cell r="S44" t="str">
            <v xml:space="preserve"> </v>
          </cell>
          <cell r="T44" t="str">
            <v xml:space="preserve"> </v>
          </cell>
          <cell r="U44" t="str">
            <v xml:space="preserve"> </v>
          </cell>
          <cell r="V44" t="str">
            <v xml:space="preserve"> </v>
          </cell>
          <cell r="W44" t="str">
            <v/>
          </cell>
          <cell r="X44">
            <v>0</v>
          </cell>
          <cell r="Y44" t="str">
            <v>3A 3B 4A 4B 5A 5B 6A 6B</v>
          </cell>
          <cell r="AH44">
            <v>154</v>
          </cell>
          <cell r="AI44">
            <v>154</v>
          </cell>
          <cell r="AL44">
            <v>154</v>
          </cell>
          <cell r="AM44">
            <v>154</v>
          </cell>
          <cell r="AP44">
            <v>154</v>
          </cell>
          <cell r="AQ44">
            <v>154</v>
          </cell>
          <cell r="AT44">
            <v>154</v>
          </cell>
          <cell r="AU44">
            <v>154</v>
          </cell>
          <cell r="AX44" t="str">
            <v xml:space="preserve"> </v>
          </cell>
          <cell r="AY44" t="str">
            <v xml:space="preserve"> </v>
          </cell>
          <cell r="AZ44" t="str">
            <v xml:space="preserve"> </v>
          </cell>
          <cell r="BA44" t="str">
            <v xml:space="preserve"> </v>
          </cell>
          <cell r="BB44" t="str">
            <v xml:space="preserve"> </v>
          </cell>
          <cell r="BC44" t="str">
            <v xml:space="preserve"> </v>
          </cell>
          <cell r="BD44" t="str">
            <v xml:space="preserve"> </v>
          </cell>
          <cell r="BE44" t="str">
            <v xml:space="preserve"> </v>
          </cell>
          <cell r="BF44" t="str">
            <v>3A</v>
          </cell>
          <cell r="BG44" t="str">
            <v>3B</v>
          </cell>
          <cell r="BH44" t="str">
            <v xml:space="preserve"> </v>
          </cell>
          <cell r="BI44" t="str">
            <v xml:space="preserve"> </v>
          </cell>
          <cell r="BJ44" t="str">
            <v>4A</v>
          </cell>
          <cell r="BK44" t="str">
            <v>4B</v>
          </cell>
          <cell r="BL44" t="str">
            <v xml:space="preserve"> </v>
          </cell>
          <cell r="BM44" t="str">
            <v xml:space="preserve"> </v>
          </cell>
          <cell r="BN44" t="str">
            <v>5A</v>
          </cell>
          <cell r="BO44" t="str">
            <v>5B</v>
          </cell>
          <cell r="BP44" t="str">
            <v xml:space="preserve"> </v>
          </cell>
          <cell r="BQ44" t="str">
            <v xml:space="preserve"> </v>
          </cell>
          <cell r="BR44" t="str">
            <v>6A</v>
          </cell>
          <cell r="BS44" t="str">
            <v>6B</v>
          </cell>
          <cell r="BT44" t="str">
            <v xml:space="preserve"> </v>
          </cell>
          <cell r="BU44" t="str">
            <v xml:space="preserve"> </v>
          </cell>
          <cell r="BV44">
            <v>8</v>
          </cell>
          <cell r="BW44" t="str">
            <v xml:space="preserve">       </v>
          </cell>
          <cell r="BX44">
            <v>0</v>
          </cell>
          <cell r="BY44" t="str">
            <v xml:space="preserve">       </v>
          </cell>
          <cell r="BZ44">
            <v>0</v>
          </cell>
          <cell r="CA44" t="str">
            <v xml:space="preserve">3A 3B    </v>
          </cell>
          <cell r="CB44">
            <v>2</v>
          </cell>
          <cell r="CC44" t="str">
            <v xml:space="preserve">4A 4B    </v>
          </cell>
          <cell r="CD44">
            <v>2</v>
          </cell>
          <cell r="CE44" t="str">
            <v xml:space="preserve">5A 5B    </v>
          </cell>
          <cell r="CF44">
            <v>2</v>
          </cell>
          <cell r="CG44" t="str">
            <v xml:space="preserve">6A 6B    </v>
          </cell>
          <cell r="CH44">
            <v>2</v>
          </cell>
          <cell r="CI44">
            <v>154</v>
          </cell>
          <cell r="CJ44" t="str">
            <v>3A 3B 4A 4B 5A 5B 6A 6B</v>
          </cell>
          <cell r="CK44" t="str">
            <v>Magisterial</v>
          </cell>
          <cell r="CL44" t="str">
            <v>10DPR1612J</v>
          </cell>
          <cell r="CM44" t="str">
            <v>MATUTINO</v>
          </cell>
          <cell r="CN44" t="str">
            <v>C. Colima  No. 22 Col. Jardines de Cancún C.P. 34167</v>
          </cell>
          <cell r="CO44" t="str">
            <v>El Oro</v>
          </cell>
          <cell r="CP44" t="str">
            <v>Santa Maria del Oro</v>
          </cell>
          <cell r="CW44" t="str">
            <v xml:space="preserve"> </v>
          </cell>
          <cell r="CX44" t="str">
            <v xml:space="preserve"> </v>
          </cell>
          <cell r="CY44" t="str">
            <v xml:space="preserve"> </v>
          </cell>
          <cell r="CZ44" t="str">
            <v xml:space="preserve"> </v>
          </cell>
          <cell r="DA44" t="str">
            <v xml:space="preserve"> </v>
          </cell>
          <cell r="DB44" t="str">
            <v/>
          </cell>
          <cell r="DC44">
            <v>0</v>
          </cell>
          <cell r="DD44" t="str">
            <v/>
          </cell>
          <cell r="EC44" t="str">
            <v xml:space="preserve"> </v>
          </cell>
          <cell r="ED44" t="str">
            <v xml:space="preserve"> </v>
          </cell>
          <cell r="EE44" t="str">
            <v xml:space="preserve"> </v>
          </cell>
          <cell r="EF44" t="str">
            <v xml:space="preserve"> </v>
          </cell>
          <cell r="EG44" t="str">
            <v xml:space="preserve"> </v>
          </cell>
          <cell r="EH44" t="str">
            <v xml:space="preserve"> </v>
          </cell>
          <cell r="EI44" t="str">
            <v xml:space="preserve"> </v>
          </cell>
          <cell r="EJ44" t="str">
            <v xml:space="preserve"> </v>
          </cell>
          <cell r="EK44" t="str">
            <v xml:space="preserve"> </v>
          </cell>
          <cell r="EL44" t="str">
            <v xml:space="preserve"> </v>
          </cell>
          <cell r="EM44" t="str">
            <v xml:space="preserve"> </v>
          </cell>
          <cell r="EN44" t="str">
            <v xml:space="preserve"> </v>
          </cell>
          <cell r="EO44" t="str">
            <v xml:space="preserve"> </v>
          </cell>
          <cell r="EP44" t="str">
            <v xml:space="preserve"> </v>
          </cell>
          <cell r="EQ44" t="str">
            <v xml:space="preserve"> </v>
          </cell>
          <cell r="ER44" t="str">
            <v xml:space="preserve"> </v>
          </cell>
          <cell r="ES44" t="str">
            <v xml:space="preserve"> </v>
          </cell>
          <cell r="ET44" t="str">
            <v xml:space="preserve"> </v>
          </cell>
          <cell r="EU44" t="str">
            <v xml:space="preserve"> </v>
          </cell>
          <cell r="EV44" t="str">
            <v xml:space="preserve"> </v>
          </cell>
          <cell r="EW44" t="str">
            <v xml:space="preserve"> </v>
          </cell>
          <cell r="EX44" t="str">
            <v xml:space="preserve"> </v>
          </cell>
          <cell r="EY44" t="str">
            <v xml:space="preserve"> </v>
          </cell>
          <cell r="EZ44" t="str">
            <v xml:space="preserve"> </v>
          </cell>
          <cell r="FA44">
            <v>0</v>
          </cell>
          <cell r="FB44" t="str">
            <v xml:space="preserve">       </v>
          </cell>
          <cell r="FC44">
            <v>0</v>
          </cell>
          <cell r="FD44" t="str">
            <v xml:space="preserve">       </v>
          </cell>
          <cell r="FE44">
            <v>0</v>
          </cell>
          <cell r="FF44" t="str">
            <v xml:space="preserve">       </v>
          </cell>
          <cell r="FG44">
            <v>0</v>
          </cell>
          <cell r="FH44" t="str">
            <v xml:space="preserve">       </v>
          </cell>
          <cell r="FI44">
            <v>0</v>
          </cell>
          <cell r="FJ44" t="str">
            <v xml:space="preserve">       </v>
          </cell>
          <cell r="FK44">
            <v>0</v>
          </cell>
          <cell r="FL44" t="str">
            <v xml:space="preserve">       </v>
          </cell>
          <cell r="FM44">
            <v>0</v>
          </cell>
          <cell r="FN44" t="e">
            <v>#NUM!</v>
          </cell>
          <cell r="FO44" t="str">
            <v/>
          </cell>
          <cell r="FP44" t="e">
            <v>#NUM!</v>
          </cell>
          <cell r="FQ44" t="e">
            <v>#NUM!</v>
          </cell>
          <cell r="FR44" t="e">
            <v>#NUM!</v>
          </cell>
          <cell r="FS44" t="e">
            <v>#NUM!</v>
          </cell>
          <cell r="FT44" t="e">
            <v>#NUM!</v>
          </cell>
          <cell r="FU44" t="e">
            <v>#NUM!</v>
          </cell>
          <cell r="FW44">
            <v>1</v>
          </cell>
          <cell r="FX44" t="str">
            <v>PIP</v>
          </cell>
          <cell r="FY44" t="e">
            <v>#NUM!</v>
          </cell>
          <cell r="FZ44" t="str">
            <v>PIP</v>
          </cell>
          <cell r="GA44" t="str">
            <v>Programa de Inglés en Escuelas Primarias del Estado de Durango</v>
          </cell>
          <cell r="GB44" t="e">
            <v>#NUM!</v>
          </cell>
          <cell r="GC44" t="e">
            <v>#NUM!</v>
          </cell>
          <cell r="GD44" t="str">
            <v>F</v>
          </cell>
          <cell r="GE44" t="str">
            <v>la asesora externa, la C.</v>
          </cell>
          <cell r="GF44" t="str">
            <v>La Profesionista</v>
          </cell>
          <cell r="GG44" t="str">
            <v>1° de septiembre</v>
          </cell>
          <cell r="GH44" t="str">
            <v>31 de diciembre</v>
          </cell>
          <cell r="GI44">
            <v>8</v>
          </cell>
          <cell r="GJ44">
            <v>40</v>
          </cell>
          <cell r="GK44">
            <v>5760</v>
          </cell>
          <cell r="GL44" t="str">
            <v>Cinco mil setecientos sesenta</v>
          </cell>
          <cell r="GM44">
            <v>2880</v>
          </cell>
          <cell r="GN44" t="str">
            <v>Dos mil ochocientos ochenta</v>
          </cell>
          <cell r="GO44" t="str">
            <v>la escuela</v>
          </cell>
          <cell r="GP44" t="str">
            <v>Magisterial</v>
          </cell>
          <cell r="GQ44" t="str">
            <v>con clave</v>
          </cell>
          <cell r="GR44" t="str">
            <v>10DPR1612J</v>
          </cell>
          <cell r="GS44" t="str">
            <v>ubicada en</v>
          </cell>
          <cell r="GT44" t="str">
            <v>C. Colima  No. 22 Col. Jardines de Cancún C.P. 34167</v>
          </cell>
          <cell r="GU44" t="str">
            <v xml:space="preserve"> </v>
          </cell>
          <cell r="GV44" t="e">
            <v>#NUM!</v>
          </cell>
          <cell r="GW44" t="str">
            <v xml:space="preserve"> </v>
          </cell>
          <cell r="GX44" t="e">
            <v>#NUM!</v>
          </cell>
          <cell r="GY44" t="str">
            <v xml:space="preserve"> </v>
          </cell>
          <cell r="GZ44" t="e">
            <v>#NUM!</v>
          </cell>
          <cell r="HA44" t="str">
            <v>la escuela Magisterial con clave 10DPR1612J ubicada en C. Colima No. 22 Col. Jardines de Cancún C.P. 34167</v>
          </cell>
        </row>
        <row r="45">
          <cell r="A45">
            <v>169</v>
          </cell>
          <cell r="B45">
            <v>41518</v>
          </cell>
          <cell r="C45" t="str">
            <v>ACTIVO</v>
          </cell>
          <cell r="D45" t="str">
            <v>PIP</v>
          </cell>
          <cell r="E45" t="str">
            <v>ASIGNADO</v>
          </cell>
          <cell r="F45" t="str">
            <v>1° de Septiembre</v>
          </cell>
          <cell r="G45" t="str">
            <v>Heriberto Nevárez Valdéz</v>
          </cell>
          <cell r="H45" t="str">
            <v>C. Industrial No. 217 Col. Guadalupe C.P.  34020</v>
          </cell>
          <cell r="I45" t="str">
            <v>NEVH850116HDGVLR08</v>
          </cell>
          <cell r="J45" t="str">
            <v>NEVH850116NJ0</v>
          </cell>
          <cell r="K45" t="str">
            <v>Durango</v>
          </cell>
          <cell r="L45" t="str">
            <v>Dgo.</v>
          </cell>
          <cell r="R45" t="str">
            <v xml:space="preserve"> </v>
          </cell>
          <cell r="S45" t="str">
            <v xml:space="preserve"> </v>
          </cell>
          <cell r="T45" t="str">
            <v xml:space="preserve"> </v>
          </cell>
          <cell r="U45" t="str">
            <v xml:space="preserve"> </v>
          </cell>
          <cell r="V45" t="str">
            <v xml:space="preserve"> </v>
          </cell>
          <cell r="W45" t="str">
            <v/>
          </cell>
          <cell r="X45">
            <v>0</v>
          </cell>
          <cell r="Y45" t="str">
            <v>3A 4A 4B 5A 6A 6B</v>
          </cell>
          <cell r="AH45">
            <v>87</v>
          </cell>
          <cell r="AL45">
            <v>87</v>
          </cell>
          <cell r="AM45">
            <v>87</v>
          </cell>
          <cell r="AP45">
            <v>87</v>
          </cell>
          <cell r="AT45">
            <v>87</v>
          </cell>
          <cell r="AU45">
            <v>87</v>
          </cell>
          <cell r="AX45" t="str">
            <v xml:space="preserve"> </v>
          </cell>
          <cell r="AY45" t="str">
            <v xml:space="preserve"> </v>
          </cell>
          <cell r="AZ45" t="str">
            <v xml:space="preserve"> </v>
          </cell>
          <cell r="BA45" t="str">
            <v xml:space="preserve"> </v>
          </cell>
          <cell r="BB45" t="str">
            <v xml:space="preserve"> </v>
          </cell>
          <cell r="BC45" t="str">
            <v xml:space="preserve"> </v>
          </cell>
          <cell r="BD45" t="str">
            <v xml:space="preserve"> </v>
          </cell>
          <cell r="BE45" t="str">
            <v xml:space="preserve"> </v>
          </cell>
          <cell r="BF45" t="str">
            <v>3A</v>
          </cell>
          <cell r="BG45" t="str">
            <v xml:space="preserve"> </v>
          </cell>
          <cell r="BH45" t="str">
            <v xml:space="preserve"> </v>
          </cell>
          <cell r="BI45" t="str">
            <v xml:space="preserve"> </v>
          </cell>
          <cell r="BJ45" t="str">
            <v>4A</v>
          </cell>
          <cell r="BK45" t="str">
            <v>4B</v>
          </cell>
          <cell r="BL45" t="str">
            <v xml:space="preserve"> </v>
          </cell>
          <cell r="BM45" t="str">
            <v xml:space="preserve"> </v>
          </cell>
          <cell r="BN45" t="str">
            <v>5A</v>
          </cell>
          <cell r="BO45" t="str">
            <v xml:space="preserve"> </v>
          </cell>
          <cell r="BP45" t="str">
            <v xml:space="preserve"> </v>
          </cell>
          <cell r="BQ45" t="str">
            <v xml:space="preserve"> </v>
          </cell>
          <cell r="BR45" t="str">
            <v>6A</v>
          </cell>
          <cell r="BS45" t="str">
            <v>6B</v>
          </cell>
          <cell r="BT45" t="str">
            <v xml:space="preserve"> </v>
          </cell>
          <cell r="BU45" t="str">
            <v xml:space="preserve"> </v>
          </cell>
          <cell r="BV45">
            <v>6</v>
          </cell>
          <cell r="BW45" t="str">
            <v xml:space="preserve">       </v>
          </cell>
          <cell r="BX45">
            <v>0</v>
          </cell>
          <cell r="BY45" t="str">
            <v xml:space="preserve">       </v>
          </cell>
          <cell r="BZ45">
            <v>0</v>
          </cell>
          <cell r="CA45" t="str">
            <v xml:space="preserve">3A      </v>
          </cell>
          <cell r="CB45">
            <v>1</v>
          </cell>
          <cell r="CC45" t="str">
            <v xml:space="preserve">4A 4B    </v>
          </cell>
          <cell r="CD45">
            <v>2</v>
          </cell>
          <cell r="CE45" t="str">
            <v xml:space="preserve">5A      </v>
          </cell>
          <cell r="CF45">
            <v>1</v>
          </cell>
          <cell r="CG45" t="str">
            <v xml:space="preserve">6A 6B    </v>
          </cell>
          <cell r="CH45">
            <v>2</v>
          </cell>
          <cell r="CI45">
            <v>87</v>
          </cell>
          <cell r="CJ45" t="str">
            <v>3A 4A 4B 5A 6A 6B</v>
          </cell>
          <cell r="CK45" t="str">
            <v>18 de Marzo Vesp.</v>
          </cell>
          <cell r="CL45" t="str">
            <v>10DPR0128I</v>
          </cell>
          <cell r="CM45" t="str">
            <v>VESPERTINO</v>
          </cell>
          <cell r="CN45" t="str">
            <v>C. Lázaro Cárdenas No. 210 Col. J. López Portillo C.P. 34010</v>
          </cell>
          <cell r="CO45" t="str">
            <v>Durango</v>
          </cell>
          <cell r="CP45" t="str">
            <v xml:space="preserve">Victoria de Durango </v>
          </cell>
          <cell r="CW45" t="str">
            <v xml:space="preserve"> </v>
          </cell>
          <cell r="CX45" t="str">
            <v xml:space="preserve"> </v>
          </cell>
          <cell r="CY45" t="str">
            <v xml:space="preserve"> </v>
          </cell>
          <cell r="CZ45" t="str">
            <v xml:space="preserve"> </v>
          </cell>
          <cell r="DA45" t="str">
            <v xml:space="preserve"> </v>
          </cell>
          <cell r="DB45" t="str">
            <v/>
          </cell>
          <cell r="DC45">
            <v>0</v>
          </cell>
          <cell r="DD45" t="str">
            <v/>
          </cell>
          <cell r="EC45" t="str">
            <v xml:space="preserve"> </v>
          </cell>
          <cell r="ED45" t="str">
            <v xml:space="preserve"> </v>
          </cell>
          <cell r="EE45" t="str">
            <v xml:space="preserve"> </v>
          </cell>
          <cell r="EF45" t="str">
            <v xml:space="preserve"> </v>
          </cell>
          <cell r="EG45" t="str">
            <v xml:space="preserve"> </v>
          </cell>
          <cell r="EH45" t="str">
            <v xml:space="preserve"> </v>
          </cell>
          <cell r="EI45" t="str">
            <v xml:space="preserve"> </v>
          </cell>
          <cell r="EJ45" t="str">
            <v xml:space="preserve"> </v>
          </cell>
          <cell r="EK45" t="str">
            <v xml:space="preserve"> </v>
          </cell>
          <cell r="EL45" t="str">
            <v xml:space="preserve"> </v>
          </cell>
          <cell r="EM45" t="str">
            <v xml:space="preserve"> </v>
          </cell>
          <cell r="EN45" t="str">
            <v xml:space="preserve"> </v>
          </cell>
          <cell r="EO45" t="str">
            <v xml:space="preserve"> </v>
          </cell>
          <cell r="EP45" t="str">
            <v xml:space="preserve"> </v>
          </cell>
          <cell r="EQ45" t="str">
            <v xml:space="preserve"> </v>
          </cell>
          <cell r="ER45" t="str">
            <v xml:space="preserve"> </v>
          </cell>
          <cell r="ES45" t="str">
            <v xml:space="preserve"> </v>
          </cell>
          <cell r="ET45" t="str">
            <v xml:space="preserve"> </v>
          </cell>
          <cell r="EU45" t="str">
            <v xml:space="preserve"> </v>
          </cell>
          <cell r="EV45" t="str">
            <v xml:space="preserve"> </v>
          </cell>
          <cell r="EW45" t="str">
            <v xml:space="preserve"> </v>
          </cell>
          <cell r="EX45" t="str">
            <v xml:space="preserve"> </v>
          </cell>
          <cell r="EY45" t="str">
            <v xml:space="preserve"> </v>
          </cell>
          <cell r="EZ45" t="str">
            <v xml:space="preserve"> </v>
          </cell>
          <cell r="FA45">
            <v>0</v>
          </cell>
          <cell r="FB45" t="str">
            <v xml:space="preserve">       </v>
          </cell>
          <cell r="FC45">
            <v>0</v>
          </cell>
          <cell r="FD45" t="str">
            <v xml:space="preserve">       </v>
          </cell>
          <cell r="FE45">
            <v>0</v>
          </cell>
          <cell r="FF45" t="str">
            <v xml:space="preserve">       </v>
          </cell>
          <cell r="FG45">
            <v>0</v>
          </cell>
          <cell r="FH45" t="str">
            <v xml:space="preserve">       </v>
          </cell>
          <cell r="FI45">
            <v>0</v>
          </cell>
          <cell r="FJ45" t="str">
            <v xml:space="preserve">       </v>
          </cell>
          <cell r="FK45">
            <v>0</v>
          </cell>
          <cell r="FL45" t="str">
            <v xml:space="preserve">       </v>
          </cell>
          <cell r="FM45">
            <v>0</v>
          </cell>
          <cell r="FN45" t="e">
            <v>#NUM!</v>
          </cell>
          <cell r="FO45" t="str">
            <v/>
          </cell>
          <cell r="FP45" t="e">
            <v>#NUM!</v>
          </cell>
          <cell r="FQ45" t="e">
            <v>#NUM!</v>
          </cell>
          <cell r="FR45" t="e">
            <v>#NUM!</v>
          </cell>
          <cell r="FS45" t="e">
            <v>#NUM!</v>
          </cell>
          <cell r="FT45" t="e">
            <v>#NUM!</v>
          </cell>
          <cell r="FU45" t="e">
            <v>#NUM!</v>
          </cell>
          <cell r="FW45">
            <v>1</v>
          </cell>
          <cell r="FX45" t="str">
            <v>PIP</v>
          </cell>
          <cell r="FY45" t="e">
            <v>#NUM!</v>
          </cell>
          <cell r="FZ45" t="str">
            <v>PIP</v>
          </cell>
          <cell r="GA45" t="str">
            <v>Programa de Inglés en Escuelas Primarias del Estado de Durango</v>
          </cell>
          <cell r="GB45" t="e">
            <v>#NUM!</v>
          </cell>
          <cell r="GC45" t="e">
            <v>#NUM!</v>
          </cell>
          <cell r="GD45" t="str">
            <v>M</v>
          </cell>
          <cell r="GE45" t="str">
            <v>el asesor externo, el C.</v>
          </cell>
          <cell r="GF45" t="str">
            <v>El Profesionista</v>
          </cell>
          <cell r="GG45" t="str">
            <v>1° de septiembre</v>
          </cell>
          <cell r="GH45" t="str">
            <v>31 de diciembre</v>
          </cell>
          <cell r="GI45">
            <v>6</v>
          </cell>
          <cell r="GJ45">
            <v>30</v>
          </cell>
          <cell r="GK45">
            <v>4320</v>
          </cell>
          <cell r="GL45" t="str">
            <v>Cuatro mil trescientos veinte</v>
          </cell>
          <cell r="GM45">
            <v>2160</v>
          </cell>
          <cell r="GN45" t="str">
            <v>Dos mil ciento sesenta</v>
          </cell>
          <cell r="GO45" t="str">
            <v>la escuela</v>
          </cell>
          <cell r="GP45" t="str">
            <v>18 de Marzo Vesp.</v>
          </cell>
          <cell r="GQ45" t="str">
            <v>con clave</v>
          </cell>
          <cell r="GR45" t="str">
            <v>10DPR0128I</v>
          </cell>
          <cell r="GS45" t="str">
            <v>ubicada en</v>
          </cell>
          <cell r="GT45" t="str">
            <v>C. Lázaro Cárdenas No. 210 Col. J. López Portillo C.P. 34010</v>
          </cell>
          <cell r="GU45" t="str">
            <v xml:space="preserve"> </v>
          </cell>
          <cell r="GV45" t="e">
            <v>#NUM!</v>
          </cell>
          <cell r="GW45" t="str">
            <v xml:space="preserve"> </v>
          </cell>
          <cell r="GX45" t="e">
            <v>#NUM!</v>
          </cell>
          <cell r="GY45" t="str">
            <v xml:space="preserve"> </v>
          </cell>
          <cell r="GZ45" t="e">
            <v>#NUM!</v>
          </cell>
          <cell r="HA45" t="str">
            <v>la escuela 18 de Marzo Vesp. con clave 10DPR0128I ubicada en C. Lázaro Cárdenas No. 210 Col. J. López Portillo C.P. 34010</v>
          </cell>
        </row>
        <row r="46">
          <cell r="A46">
            <v>351</v>
          </cell>
          <cell r="B46">
            <v>41518</v>
          </cell>
          <cell r="C46" t="str">
            <v>ACTIVO</v>
          </cell>
          <cell r="D46" t="str">
            <v>PNIEB</v>
          </cell>
          <cell r="E46" t="str">
            <v>ASIGNADO</v>
          </cell>
          <cell r="F46" t="str">
            <v>1° de Septiembre</v>
          </cell>
          <cell r="G46" t="str">
            <v>Hernández Guzmán Merary Yajaira</v>
          </cell>
          <cell r="H46" t="str">
            <v>C. Washington No. 515 Col. Universal C.P.  34165</v>
          </cell>
          <cell r="I46" t="str">
            <v>HEGM910827MDGRZR09</v>
          </cell>
          <cell r="J46" t="str">
            <v>HEGM910827466</v>
          </cell>
          <cell r="K46" t="str">
            <v>Durango</v>
          </cell>
          <cell r="L46" t="str">
            <v>Dgo.</v>
          </cell>
          <cell r="R46" t="str">
            <v xml:space="preserve"> </v>
          </cell>
          <cell r="S46" t="str">
            <v xml:space="preserve"> </v>
          </cell>
          <cell r="T46" t="str">
            <v xml:space="preserve"> </v>
          </cell>
          <cell r="U46" t="str">
            <v xml:space="preserve"> </v>
          </cell>
          <cell r="V46" t="str">
            <v xml:space="preserve"> </v>
          </cell>
          <cell r="W46" t="str">
            <v/>
          </cell>
          <cell r="X46">
            <v>0</v>
          </cell>
          <cell r="Y46" t="str">
            <v>1A 1B 2A 2B 3A</v>
          </cell>
          <cell r="Z46">
            <v>206</v>
          </cell>
          <cell r="AA46">
            <v>206</v>
          </cell>
          <cell r="AD46">
            <v>206</v>
          </cell>
          <cell r="AE46">
            <v>206</v>
          </cell>
          <cell r="AH46">
            <v>206</v>
          </cell>
          <cell r="AX46" t="str">
            <v>1A</v>
          </cell>
          <cell r="AY46" t="str">
            <v>1B</v>
          </cell>
          <cell r="AZ46" t="str">
            <v xml:space="preserve"> </v>
          </cell>
          <cell r="BA46" t="str">
            <v xml:space="preserve"> </v>
          </cell>
          <cell r="BB46" t="str">
            <v>2A</v>
          </cell>
          <cell r="BC46" t="str">
            <v>2B</v>
          </cell>
          <cell r="BD46" t="str">
            <v xml:space="preserve"> </v>
          </cell>
          <cell r="BE46" t="str">
            <v xml:space="preserve"> </v>
          </cell>
          <cell r="BF46" t="str">
            <v>3A</v>
          </cell>
          <cell r="BG46" t="str">
            <v xml:space="preserve"> </v>
          </cell>
          <cell r="BH46" t="str">
            <v xml:space="preserve"> </v>
          </cell>
          <cell r="BI46" t="str">
            <v xml:space="preserve"> </v>
          </cell>
          <cell r="BJ46" t="str">
            <v xml:space="preserve"> </v>
          </cell>
          <cell r="BK46" t="str">
            <v xml:space="preserve"> </v>
          </cell>
          <cell r="BL46" t="str">
            <v xml:space="preserve"> </v>
          </cell>
          <cell r="BM46" t="str">
            <v xml:space="preserve"> </v>
          </cell>
          <cell r="BN46" t="str">
            <v xml:space="preserve"> </v>
          </cell>
          <cell r="BO46" t="str">
            <v xml:space="preserve"> </v>
          </cell>
          <cell r="BP46" t="str">
            <v xml:space="preserve"> </v>
          </cell>
          <cell r="BQ46" t="str">
            <v xml:space="preserve"> </v>
          </cell>
          <cell r="BR46" t="str">
            <v xml:space="preserve"> </v>
          </cell>
          <cell r="BS46" t="str">
            <v xml:space="preserve"> </v>
          </cell>
          <cell r="BT46" t="str">
            <v xml:space="preserve"> </v>
          </cell>
          <cell r="BU46" t="str">
            <v xml:space="preserve"> </v>
          </cell>
          <cell r="BV46">
            <v>5</v>
          </cell>
          <cell r="BW46" t="str">
            <v xml:space="preserve">1A 1B    </v>
          </cell>
          <cell r="BX46">
            <v>2</v>
          </cell>
          <cell r="BY46" t="str">
            <v xml:space="preserve">2A 2B    </v>
          </cell>
          <cell r="BZ46">
            <v>2</v>
          </cell>
          <cell r="CA46" t="str">
            <v xml:space="preserve">3A      </v>
          </cell>
          <cell r="CB46">
            <v>1</v>
          </cell>
          <cell r="CC46" t="str">
            <v xml:space="preserve">       </v>
          </cell>
          <cell r="CD46">
            <v>0</v>
          </cell>
          <cell r="CE46" t="str">
            <v xml:space="preserve">       </v>
          </cell>
          <cell r="CF46">
            <v>0</v>
          </cell>
          <cell r="CG46" t="str">
            <v xml:space="preserve">       </v>
          </cell>
          <cell r="CH46">
            <v>0</v>
          </cell>
          <cell r="CI46">
            <v>206</v>
          </cell>
          <cell r="CJ46" t="str">
            <v>1A 1B 2A 2B 3A</v>
          </cell>
          <cell r="CK46" t="str">
            <v>22 de Septiembre</v>
          </cell>
          <cell r="CL46" t="str">
            <v>10DPR0549R</v>
          </cell>
          <cell r="CM46" t="str">
            <v>MATUTINO</v>
          </cell>
          <cell r="CN46" t="str">
            <v>Av. Cuauhtémoc S/N Fracc. El Huizache I C.P. 34165</v>
          </cell>
          <cell r="CO46" t="str">
            <v>Durango</v>
          </cell>
          <cell r="CP46" t="str">
            <v xml:space="preserve">Victoria de Durango </v>
          </cell>
          <cell r="CT46">
            <v>231</v>
          </cell>
          <cell r="CU46">
            <v>231</v>
          </cell>
          <cell r="CV46">
            <v>231</v>
          </cell>
          <cell r="CW46" t="str">
            <v xml:space="preserve"> </v>
          </cell>
          <cell r="CX46" t="str">
            <v xml:space="preserve"> </v>
          </cell>
          <cell r="CY46" t="str">
            <v>3C</v>
          </cell>
          <cell r="CZ46" t="str">
            <v>3D</v>
          </cell>
          <cell r="DA46" t="str">
            <v>3E</v>
          </cell>
          <cell r="DB46" t="str">
            <v>3C 3D 3E</v>
          </cell>
          <cell r="DC46">
            <v>3</v>
          </cell>
          <cell r="DD46" t="str">
            <v/>
          </cell>
          <cell r="EC46" t="str">
            <v xml:space="preserve"> </v>
          </cell>
          <cell r="ED46" t="str">
            <v xml:space="preserve"> </v>
          </cell>
          <cell r="EE46" t="str">
            <v xml:space="preserve"> </v>
          </cell>
          <cell r="EF46" t="str">
            <v xml:space="preserve"> </v>
          </cell>
          <cell r="EG46" t="str">
            <v xml:space="preserve"> </v>
          </cell>
          <cell r="EH46" t="str">
            <v xml:space="preserve"> </v>
          </cell>
          <cell r="EI46" t="str">
            <v xml:space="preserve"> </v>
          </cell>
          <cell r="EJ46" t="str">
            <v xml:space="preserve"> </v>
          </cell>
          <cell r="EK46" t="str">
            <v xml:space="preserve"> </v>
          </cell>
          <cell r="EL46" t="str">
            <v xml:space="preserve"> </v>
          </cell>
          <cell r="EM46" t="str">
            <v xml:space="preserve"> </v>
          </cell>
          <cell r="EN46" t="str">
            <v xml:space="preserve"> </v>
          </cell>
          <cell r="EO46" t="str">
            <v xml:space="preserve"> </v>
          </cell>
          <cell r="EP46" t="str">
            <v xml:space="preserve"> </v>
          </cell>
          <cell r="EQ46" t="str">
            <v xml:space="preserve"> </v>
          </cell>
          <cell r="ER46" t="str">
            <v xml:space="preserve"> </v>
          </cell>
          <cell r="ES46" t="str">
            <v xml:space="preserve"> </v>
          </cell>
          <cell r="ET46" t="str">
            <v xml:space="preserve"> </v>
          </cell>
          <cell r="EU46" t="str">
            <v xml:space="preserve"> </v>
          </cell>
          <cell r="EV46" t="str">
            <v xml:space="preserve"> </v>
          </cell>
          <cell r="EW46" t="str">
            <v xml:space="preserve"> </v>
          </cell>
          <cell r="EX46" t="str">
            <v xml:space="preserve"> </v>
          </cell>
          <cell r="EY46" t="str">
            <v xml:space="preserve"> </v>
          </cell>
          <cell r="EZ46" t="str">
            <v xml:space="preserve"> </v>
          </cell>
          <cell r="FA46">
            <v>3</v>
          </cell>
          <cell r="FB46" t="str">
            <v xml:space="preserve">       </v>
          </cell>
          <cell r="FC46">
            <v>0</v>
          </cell>
          <cell r="FD46" t="str">
            <v xml:space="preserve">       </v>
          </cell>
          <cell r="FE46">
            <v>0</v>
          </cell>
          <cell r="FF46" t="str">
            <v xml:space="preserve">       </v>
          </cell>
          <cell r="FG46">
            <v>0</v>
          </cell>
          <cell r="FH46" t="str">
            <v xml:space="preserve">       </v>
          </cell>
          <cell r="FI46">
            <v>0</v>
          </cell>
          <cell r="FJ46" t="str">
            <v xml:space="preserve">       </v>
          </cell>
          <cell r="FK46">
            <v>0</v>
          </cell>
          <cell r="FL46" t="str">
            <v xml:space="preserve">       </v>
          </cell>
          <cell r="FM46">
            <v>0</v>
          </cell>
          <cell r="FN46">
            <v>231</v>
          </cell>
          <cell r="FO46" t="str">
            <v>3C 3D 3E</v>
          </cell>
          <cell r="FP46" t="str">
            <v>Hellen Keller</v>
          </cell>
          <cell r="FQ46" t="str">
            <v>10DJN0097P</v>
          </cell>
          <cell r="FR46" t="str">
            <v>MATUTINO</v>
          </cell>
          <cell r="FS46" t="str">
            <v>Av. 3 Culturas No. 118 Fracc. Huizache I C.P. 34160</v>
          </cell>
          <cell r="FT46" t="str">
            <v>Durango</v>
          </cell>
          <cell r="FU46" t="str">
            <v xml:space="preserve">Victoria de Durango </v>
          </cell>
          <cell r="FW46">
            <v>2</v>
          </cell>
          <cell r="FX46" t="str">
            <v>PNIEB</v>
          </cell>
          <cell r="FY46" t="str">
            <v>PNIEB</v>
          </cell>
          <cell r="FZ46" t="str">
            <v>PNIEB</v>
          </cell>
          <cell r="GA46" t="str">
            <v>Programa Nacional de Inglés en Educación Básica</v>
          </cell>
          <cell r="GB46" t="str">
            <v>PNIEB</v>
          </cell>
          <cell r="GC46" t="str">
            <v>Programa Nacional de Inglés en Educación Básica</v>
          </cell>
          <cell r="GD46" t="str">
            <v>F</v>
          </cell>
          <cell r="GE46" t="str">
            <v>la asesora externa, la C.</v>
          </cell>
          <cell r="GF46" t="str">
            <v>La Profesionista</v>
          </cell>
          <cell r="GG46" t="str">
            <v>1° de septiembre</v>
          </cell>
          <cell r="GH46" t="str">
            <v>31 de diciembre</v>
          </cell>
          <cell r="GI46">
            <v>8</v>
          </cell>
          <cell r="GJ46">
            <v>40</v>
          </cell>
          <cell r="GK46">
            <v>5760</v>
          </cell>
          <cell r="GL46" t="str">
            <v>Cinco mil setecientos sesenta</v>
          </cell>
          <cell r="GM46">
            <v>2880</v>
          </cell>
          <cell r="GN46" t="str">
            <v>Dos mil ochocientos ochenta</v>
          </cell>
          <cell r="GO46" t="str">
            <v>las escuelas</v>
          </cell>
          <cell r="GP46" t="str">
            <v>22 de Septiembre</v>
          </cell>
          <cell r="GQ46" t="str">
            <v>con clave</v>
          </cell>
          <cell r="GR46" t="str">
            <v>10DPR0549R</v>
          </cell>
          <cell r="GS46" t="str">
            <v>ubicada en</v>
          </cell>
          <cell r="GT46" t="str">
            <v>Av. Cuauhtémoc S/N Fracc. El Huizache I C.P. 34165</v>
          </cell>
          <cell r="GU46" t="str">
            <v>y</v>
          </cell>
          <cell r="GV46" t="str">
            <v>Hellen Keller</v>
          </cell>
          <cell r="GW46" t="str">
            <v>con clave</v>
          </cell>
          <cell r="GX46" t="str">
            <v>10DJN0097P</v>
          </cell>
          <cell r="GY46" t="str">
            <v>ubicada en</v>
          </cell>
          <cell r="GZ46" t="str">
            <v>Av. 3 Culturas No. 118 Fracc. Huizache I C.P. 34160</v>
          </cell>
          <cell r="HA46" t="str">
            <v>las escuelas 22 de Septiembre con clave 10DPR0549R ubicada en Av. Cuauhtémoc S/N Fracc. El Huizache I C.P. 34165 y Hellen Keller con clave 10DJN0097P ubicada en Av. 3 Culturas No. 118 Fracc. Huizache I C.P. 34160</v>
          </cell>
        </row>
        <row r="47">
          <cell r="A47">
            <v>695</v>
          </cell>
          <cell r="B47">
            <v>41518</v>
          </cell>
          <cell r="C47" t="str">
            <v>ACTIVO</v>
          </cell>
          <cell r="D47" t="str">
            <v>PIP</v>
          </cell>
          <cell r="E47" t="str">
            <v>ASIGNADO</v>
          </cell>
          <cell r="F47" t="str">
            <v>1° de febrero</v>
          </cell>
          <cell r="G47" t="str">
            <v>Hugo Soto Barbosa</v>
          </cell>
          <cell r="H47" t="str">
            <v>Priv. Abasolo No. 203 Zona Centro C.P. 34890</v>
          </cell>
          <cell r="I47" t="str">
            <v>SOBH891121HDGTRG08</v>
          </cell>
          <cell r="J47" t="str">
            <v>SOBH891121LZ2</v>
          </cell>
          <cell r="K47" t="str">
            <v>Vicente Guerrero</v>
          </cell>
          <cell r="L47" t="str">
            <v>Dgo.</v>
          </cell>
          <cell r="R47" t="str">
            <v xml:space="preserve"> </v>
          </cell>
          <cell r="S47" t="str">
            <v xml:space="preserve"> </v>
          </cell>
          <cell r="T47" t="str">
            <v xml:space="preserve"> </v>
          </cell>
          <cell r="U47" t="str">
            <v xml:space="preserve"> </v>
          </cell>
          <cell r="V47" t="str">
            <v xml:space="preserve"> </v>
          </cell>
          <cell r="W47" t="str">
            <v/>
          </cell>
          <cell r="X47">
            <v>0</v>
          </cell>
          <cell r="Y47" t="str">
            <v>1A 2A 3A 4A 5A 5B 6A</v>
          </cell>
          <cell r="Z47">
            <v>157</v>
          </cell>
          <cell r="AD47">
            <v>157</v>
          </cell>
          <cell r="AH47">
            <v>157</v>
          </cell>
          <cell r="AL47">
            <v>157</v>
          </cell>
          <cell r="AP47">
            <v>157</v>
          </cell>
          <cell r="AQ47">
            <v>157</v>
          </cell>
          <cell r="AT47">
            <v>157</v>
          </cell>
          <cell r="AX47" t="str">
            <v>1A</v>
          </cell>
          <cell r="AY47" t="str">
            <v xml:space="preserve"> </v>
          </cell>
          <cell r="AZ47" t="str">
            <v xml:space="preserve"> </v>
          </cell>
          <cell r="BA47" t="str">
            <v xml:space="preserve"> </v>
          </cell>
          <cell r="BB47" t="str">
            <v>2A</v>
          </cell>
          <cell r="BC47" t="str">
            <v xml:space="preserve"> </v>
          </cell>
          <cell r="BD47" t="str">
            <v xml:space="preserve"> </v>
          </cell>
          <cell r="BE47" t="str">
            <v xml:space="preserve"> </v>
          </cell>
          <cell r="BF47" t="str">
            <v>3A</v>
          </cell>
          <cell r="BG47" t="str">
            <v xml:space="preserve"> </v>
          </cell>
          <cell r="BH47" t="str">
            <v xml:space="preserve"> </v>
          </cell>
          <cell r="BI47" t="str">
            <v xml:space="preserve"> </v>
          </cell>
          <cell r="BJ47" t="str">
            <v>4A</v>
          </cell>
          <cell r="BK47" t="str">
            <v xml:space="preserve"> </v>
          </cell>
          <cell r="BL47" t="str">
            <v xml:space="preserve"> </v>
          </cell>
          <cell r="BM47" t="str">
            <v xml:space="preserve"> </v>
          </cell>
          <cell r="BN47" t="str">
            <v>5A</v>
          </cell>
          <cell r="BO47" t="str">
            <v>5B</v>
          </cell>
          <cell r="BP47" t="str">
            <v xml:space="preserve"> </v>
          </cell>
          <cell r="BQ47" t="str">
            <v xml:space="preserve"> </v>
          </cell>
          <cell r="BR47" t="str">
            <v>6A</v>
          </cell>
          <cell r="BS47" t="str">
            <v xml:space="preserve"> </v>
          </cell>
          <cell r="BT47" t="str">
            <v xml:space="preserve"> </v>
          </cell>
          <cell r="BU47" t="str">
            <v xml:space="preserve"> </v>
          </cell>
          <cell r="BV47">
            <v>7</v>
          </cell>
          <cell r="BW47" t="str">
            <v xml:space="preserve">1A      </v>
          </cell>
          <cell r="BX47">
            <v>1</v>
          </cell>
          <cell r="BY47" t="str">
            <v xml:space="preserve">2A      </v>
          </cell>
          <cell r="BZ47">
            <v>1</v>
          </cell>
          <cell r="CA47" t="str">
            <v xml:space="preserve">3A      </v>
          </cell>
          <cell r="CB47">
            <v>1</v>
          </cell>
          <cell r="CC47" t="str">
            <v xml:space="preserve">4A      </v>
          </cell>
          <cell r="CD47">
            <v>1</v>
          </cell>
          <cell r="CE47" t="str">
            <v xml:space="preserve">5A 5B    </v>
          </cell>
          <cell r="CF47">
            <v>2</v>
          </cell>
          <cell r="CG47" t="str">
            <v xml:space="preserve">6A      </v>
          </cell>
          <cell r="CH47">
            <v>1</v>
          </cell>
          <cell r="CI47">
            <v>157</v>
          </cell>
          <cell r="CJ47" t="str">
            <v>1A 2A 3A 4A 5A 5B 6A</v>
          </cell>
          <cell r="CK47" t="str">
            <v>Mártires de La Educación Vesp.</v>
          </cell>
          <cell r="CL47" t="str">
            <v>10EPR0444W</v>
          </cell>
          <cell r="CM47" t="str">
            <v>VESPERTINO</v>
          </cell>
          <cell r="CN47" t="str">
            <v>C. 5 de Mayo S/N Col. Carlos Luna C.P. 34205</v>
          </cell>
          <cell r="CO47" t="str">
            <v>Durango</v>
          </cell>
          <cell r="CP47" t="str">
            <v xml:space="preserve">Victoria de Durango </v>
          </cell>
          <cell r="CW47" t="str">
            <v xml:space="preserve"> </v>
          </cell>
          <cell r="CX47" t="str">
            <v xml:space="preserve"> </v>
          </cell>
          <cell r="CY47" t="str">
            <v xml:space="preserve"> </v>
          </cell>
          <cell r="CZ47" t="str">
            <v xml:space="preserve"> </v>
          </cell>
          <cell r="DA47" t="str">
            <v xml:space="preserve"> </v>
          </cell>
          <cell r="DB47" t="str">
            <v/>
          </cell>
          <cell r="DC47">
            <v>0</v>
          </cell>
          <cell r="DD47" t="str">
            <v/>
          </cell>
          <cell r="EC47" t="str">
            <v xml:space="preserve"> </v>
          </cell>
          <cell r="ED47" t="str">
            <v xml:space="preserve"> </v>
          </cell>
          <cell r="EE47" t="str">
            <v xml:space="preserve"> </v>
          </cell>
          <cell r="EF47" t="str">
            <v xml:space="preserve"> </v>
          </cell>
          <cell r="EG47" t="str">
            <v xml:space="preserve"> </v>
          </cell>
          <cell r="EH47" t="str">
            <v xml:space="preserve"> </v>
          </cell>
          <cell r="EI47" t="str">
            <v xml:space="preserve"> </v>
          </cell>
          <cell r="EJ47" t="str">
            <v xml:space="preserve"> </v>
          </cell>
          <cell r="EK47" t="str">
            <v xml:space="preserve"> </v>
          </cell>
          <cell r="EL47" t="str">
            <v xml:space="preserve"> </v>
          </cell>
          <cell r="EM47" t="str">
            <v xml:space="preserve"> </v>
          </cell>
          <cell r="EN47" t="str">
            <v xml:space="preserve"> </v>
          </cell>
          <cell r="EO47" t="str">
            <v xml:space="preserve"> </v>
          </cell>
          <cell r="EP47" t="str">
            <v xml:space="preserve"> </v>
          </cell>
          <cell r="EQ47" t="str">
            <v xml:space="preserve"> </v>
          </cell>
          <cell r="ER47" t="str">
            <v xml:space="preserve"> </v>
          </cell>
          <cell r="ES47" t="str">
            <v xml:space="preserve"> </v>
          </cell>
          <cell r="ET47" t="str">
            <v xml:space="preserve"> </v>
          </cell>
          <cell r="EU47" t="str">
            <v xml:space="preserve"> </v>
          </cell>
          <cell r="EV47" t="str">
            <v xml:space="preserve"> </v>
          </cell>
          <cell r="EW47" t="str">
            <v xml:space="preserve"> </v>
          </cell>
          <cell r="EX47" t="str">
            <v xml:space="preserve"> </v>
          </cell>
          <cell r="EY47" t="str">
            <v xml:space="preserve"> </v>
          </cell>
          <cell r="EZ47" t="str">
            <v xml:space="preserve"> </v>
          </cell>
          <cell r="FA47">
            <v>0</v>
          </cell>
          <cell r="FB47" t="str">
            <v xml:space="preserve">       </v>
          </cell>
          <cell r="FC47">
            <v>0</v>
          </cell>
          <cell r="FD47" t="str">
            <v xml:space="preserve">       </v>
          </cell>
          <cell r="FE47">
            <v>0</v>
          </cell>
          <cell r="FF47" t="str">
            <v xml:space="preserve">       </v>
          </cell>
          <cell r="FG47">
            <v>0</v>
          </cell>
          <cell r="FH47" t="str">
            <v xml:space="preserve">       </v>
          </cell>
          <cell r="FI47">
            <v>0</v>
          </cell>
          <cell r="FJ47" t="str">
            <v xml:space="preserve">       </v>
          </cell>
          <cell r="FK47">
            <v>0</v>
          </cell>
          <cell r="FL47" t="str">
            <v xml:space="preserve">       </v>
          </cell>
          <cell r="FM47">
            <v>0</v>
          </cell>
          <cell r="FN47" t="e">
            <v>#NUM!</v>
          </cell>
          <cell r="FO47" t="str">
            <v/>
          </cell>
          <cell r="FP47" t="e">
            <v>#NUM!</v>
          </cell>
          <cell r="FQ47" t="e">
            <v>#NUM!</v>
          </cell>
          <cell r="FR47" t="e">
            <v>#NUM!</v>
          </cell>
          <cell r="FS47" t="e">
            <v>#NUM!</v>
          </cell>
          <cell r="FT47" t="e">
            <v>#NUM!</v>
          </cell>
          <cell r="FU47" t="e">
            <v>#NUM!</v>
          </cell>
          <cell r="FW47">
            <v>1</v>
          </cell>
          <cell r="FX47" t="str">
            <v>PIP</v>
          </cell>
          <cell r="FY47" t="e">
            <v>#NUM!</v>
          </cell>
          <cell r="FZ47" t="str">
            <v>PIP</v>
          </cell>
          <cell r="GA47" t="str">
            <v>Programa de Inglés en Escuelas Primarias del Estado de Durango</v>
          </cell>
          <cell r="GB47" t="e">
            <v>#NUM!</v>
          </cell>
          <cell r="GC47" t="e">
            <v>#NUM!</v>
          </cell>
          <cell r="GD47" t="str">
            <v>M</v>
          </cell>
          <cell r="GE47" t="str">
            <v>el asesor externo, el C.</v>
          </cell>
          <cell r="GF47" t="str">
            <v>El Profesionista</v>
          </cell>
          <cell r="GG47" t="str">
            <v>1° de febrero</v>
          </cell>
          <cell r="GH47" t="str">
            <v xml:space="preserve">15 de junio </v>
          </cell>
          <cell r="GI47">
            <v>7</v>
          </cell>
          <cell r="GJ47">
            <v>35</v>
          </cell>
          <cell r="GK47">
            <v>5040</v>
          </cell>
          <cell r="GL47" t="str">
            <v>Cinco mil cuarenta</v>
          </cell>
          <cell r="GM47">
            <v>2520</v>
          </cell>
          <cell r="GN47" t="str">
            <v>Dos mil quinientos veinte</v>
          </cell>
          <cell r="GO47" t="str">
            <v>la escuela</v>
          </cell>
          <cell r="GP47" t="str">
            <v>Mártires de La Educación Vesp.</v>
          </cell>
          <cell r="GQ47" t="str">
            <v>con clave</v>
          </cell>
          <cell r="GR47" t="str">
            <v>10EPR0444W</v>
          </cell>
          <cell r="GS47" t="str">
            <v>ubicada en</v>
          </cell>
          <cell r="GT47" t="str">
            <v>C. 5 de Mayo S/N Col. Carlos Luna C.P. 34205</v>
          </cell>
          <cell r="GU47" t="str">
            <v xml:space="preserve"> </v>
          </cell>
          <cell r="GV47" t="e">
            <v>#NUM!</v>
          </cell>
          <cell r="GW47" t="str">
            <v xml:space="preserve"> </v>
          </cell>
          <cell r="GX47" t="e">
            <v>#NUM!</v>
          </cell>
          <cell r="GY47" t="str">
            <v xml:space="preserve"> </v>
          </cell>
          <cell r="GZ47" t="e">
            <v>#NUM!</v>
          </cell>
          <cell r="HA47" t="str">
            <v>la escuela Mártires de La Educación Vesp. con clave 10EPR0444W ubicada en C. 5 de Mayo S/N Col. Carlos Luna C.P. 34205</v>
          </cell>
        </row>
        <row r="48">
          <cell r="A48">
            <v>202</v>
          </cell>
          <cell r="B48">
            <v>41334</v>
          </cell>
          <cell r="C48" t="str">
            <v>BAJAS</v>
          </cell>
          <cell r="D48" t="str">
            <v>PNIEB</v>
          </cell>
          <cell r="E48" t="str">
            <v>ASIGNADO</v>
          </cell>
          <cell r="F48" t="str">
            <v>1° de febrero</v>
          </cell>
          <cell r="G48" t="str">
            <v>Irene Rodríguez Quezada</v>
          </cell>
          <cell r="H48" t="str">
            <v>C. Gregorio Torres No. 516 Col. Santa Fe C.P.  34240</v>
          </cell>
          <cell r="I48" t="str">
            <v>ROQI630628MZSDZR03</v>
          </cell>
          <cell r="J48" t="str">
            <v>ROQI6306284HA</v>
          </cell>
          <cell r="K48" t="str">
            <v>Durango</v>
          </cell>
          <cell r="L48" t="str">
            <v>Dgo.</v>
          </cell>
          <cell r="R48" t="str">
            <v xml:space="preserve"> </v>
          </cell>
          <cell r="S48" t="str">
            <v xml:space="preserve"> </v>
          </cell>
          <cell r="T48" t="str">
            <v xml:space="preserve"> </v>
          </cell>
          <cell r="U48" t="str">
            <v xml:space="preserve"> </v>
          </cell>
          <cell r="V48" t="str">
            <v xml:space="preserve"> </v>
          </cell>
          <cell r="W48" t="str">
            <v/>
          </cell>
          <cell r="X48">
            <v>0</v>
          </cell>
          <cell r="Y48" t="str">
            <v>1A 1B 2A 2B 3A 3B 4A 4B</v>
          </cell>
          <cell r="Z48">
            <v>24</v>
          </cell>
          <cell r="AA48">
            <v>24</v>
          </cell>
          <cell r="AD48">
            <v>24</v>
          </cell>
          <cell r="AE48">
            <v>24</v>
          </cell>
          <cell r="AH48">
            <v>24</v>
          </cell>
          <cell r="AI48">
            <v>24</v>
          </cell>
          <cell r="AL48">
            <v>24</v>
          </cell>
          <cell r="AM48">
            <v>24</v>
          </cell>
          <cell r="AX48" t="str">
            <v>1A</v>
          </cell>
          <cell r="AY48" t="str">
            <v>1B</v>
          </cell>
          <cell r="AZ48" t="str">
            <v xml:space="preserve"> </v>
          </cell>
          <cell r="BA48" t="str">
            <v xml:space="preserve"> </v>
          </cell>
          <cell r="BB48" t="str">
            <v>2A</v>
          </cell>
          <cell r="BC48" t="str">
            <v>2B</v>
          </cell>
          <cell r="BD48" t="str">
            <v xml:space="preserve"> </v>
          </cell>
          <cell r="BE48" t="str">
            <v xml:space="preserve"> </v>
          </cell>
          <cell r="BF48" t="str">
            <v>3A</v>
          </cell>
          <cell r="BG48" t="str">
            <v>3B</v>
          </cell>
          <cell r="BH48" t="str">
            <v xml:space="preserve"> </v>
          </cell>
          <cell r="BI48" t="str">
            <v xml:space="preserve"> </v>
          </cell>
          <cell r="BJ48" t="str">
            <v>4A</v>
          </cell>
          <cell r="BK48" t="str">
            <v>4B</v>
          </cell>
          <cell r="BL48" t="str">
            <v xml:space="preserve"> </v>
          </cell>
          <cell r="BM48" t="str">
            <v xml:space="preserve"> </v>
          </cell>
          <cell r="BN48" t="str">
            <v xml:space="preserve"> </v>
          </cell>
          <cell r="BO48" t="str">
            <v xml:space="preserve"> </v>
          </cell>
          <cell r="BP48" t="str">
            <v xml:space="preserve"> </v>
          </cell>
          <cell r="BQ48" t="str">
            <v xml:space="preserve"> </v>
          </cell>
          <cell r="BR48" t="str">
            <v xml:space="preserve"> </v>
          </cell>
          <cell r="BS48" t="str">
            <v xml:space="preserve"> </v>
          </cell>
          <cell r="BT48" t="str">
            <v xml:space="preserve"> </v>
          </cell>
          <cell r="BU48" t="str">
            <v xml:space="preserve"> </v>
          </cell>
          <cell r="BV48">
            <v>8</v>
          </cell>
          <cell r="BW48" t="str">
            <v xml:space="preserve">1A 1B    </v>
          </cell>
          <cell r="BX48">
            <v>2</v>
          </cell>
          <cell r="BY48" t="str">
            <v xml:space="preserve">2A 2B    </v>
          </cell>
          <cell r="BZ48">
            <v>2</v>
          </cell>
          <cell r="CA48" t="str">
            <v xml:space="preserve">3A 3B    </v>
          </cell>
          <cell r="CB48">
            <v>2</v>
          </cell>
          <cell r="CC48" t="str">
            <v xml:space="preserve">4A 4B    </v>
          </cell>
          <cell r="CD48">
            <v>2</v>
          </cell>
          <cell r="CE48" t="str">
            <v xml:space="preserve">       </v>
          </cell>
          <cell r="CF48">
            <v>0</v>
          </cell>
          <cell r="CG48" t="str">
            <v xml:space="preserve">       </v>
          </cell>
          <cell r="CH48">
            <v>0</v>
          </cell>
          <cell r="CI48">
            <v>24</v>
          </cell>
          <cell r="CJ48" t="str">
            <v>1A 1B 2A 2B 3A 3B 4A 4B</v>
          </cell>
          <cell r="CK48" t="str">
            <v>No. 22 Prof. Everardo Gámiz "B"</v>
          </cell>
          <cell r="CL48" t="str">
            <v>10EPR0085Z</v>
          </cell>
          <cell r="CM48" t="str">
            <v>MATUTINO</v>
          </cell>
          <cell r="CN48" t="str">
            <v>C. Ricardo Flores Magón M-14 Col. J. Guadalupe Rodríguez C.P. 34280</v>
          </cell>
          <cell r="CO48" t="str">
            <v>Durango</v>
          </cell>
          <cell r="CP48" t="str">
            <v xml:space="preserve">Victoria de Durango </v>
          </cell>
          <cell r="CW48" t="str">
            <v xml:space="preserve"> </v>
          </cell>
          <cell r="CX48" t="str">
            <v xml:space="preserve"> </v>
          </cell>
          <cell r="CY48" t="str">
            <v xml:space="preserve"> </v>
          </cell>
          <cell r="CZ48" t="str">
            <v xml:space="preserve"> </v>
          </cell>
          <cell r="DA48" t="str">
            <v xml:space="preserve"> </v>
          </cell>
          <cell r="DB48" t="str">
            <v/>
          </cell>
          <cell r="DC48">
            <v>0</v>
          </cell>
          <cell r="DD48" t="str">
            <v/>
          </cell>
          <cell r="EC48" t="str">
            <v xml:space="preserve"> </v>
          </cell>
          <cell r="ED48" t="str">
            <v xml:space="preserve"> </v>
          </cell>
          <cell r="EE48" t="str">
            <v xml:space="preserve"> </v>
          </cell>
          <cell r="EF48" t="str">
            <v xml:space="preserve"> </v>
          </cell>
          <cell r="EG48" t="str">
            <v xml:space="preserve"> </v>
          </cell>
          <cell r="EH48" t="str">
            <v xml:space="preserve"> </v>
          </cell>
          <cell r="EI48" t="str">
            <v xml:space="preserve"> </v>
          </cell>
          <cell r="EJ48" t="str">
            <v xml:space="preserve"> </v>
          </cell>
          <cell r="EK48" t="str">
            <v xml:space="preserve"> </v>
          </cell>
          <cell r="EL48" t="str">
            <v xml:space="preserve"> </v>
          </cell>
          <cell r="EM48" t="str">
            <v xml:space="preserve"> </v>
          </cell>
          <cell r="EN48" t="str">
            <v xml:space="preserve"> </v>
          </cell>
          <cell r="EO48" t="str">
            <v xml:space="preserve"> </v>
          </cell>
          <cell r="EP48" t="str">
            <v xml:space="preserve"> </v>
          </cell>
          <cell r="EQ48" t="str">
            <v xml:space="preserve"> </v>
          </cell>
          <cell r="ER48" t="str">
            <v xml:space="preserve"> </v>
          </cell>
          <cell r="ES48" t="str">
            <v xml:space="preserve"> </v>
          </cell>
          <cell r="ET48" t="str">
            <v xml:space="preserve"> </v>
          </cell>
          <cell r="EU48" t="str">
            <v xml:space="preserve"> </v>
          </cell>
          <cell r="EV48" t="str">
            <v xml:space="preserve"> </v>
          </cell>
          <cell r="EW48" t="str">
            <v xml:space="preserve"> </v>
          </cell>
          <cell r="EX48" t="str">
            <v xml:space="preserve"> </v>
          </cell>
          <cell r="EY48" t="str">
            <v xml:space="preserve"> </v>
          </cell>
          <cell r="EZ48" t="str">
            <v xml:space="preserve"> </v>
          </cell>
          <cell r="FA48">
            <v>0</v>
          </cell>
          <cell r="FB48" t="str">
            <v xml:space="preserve">       </v>
          </cell>
          <cell r="FC48">
            <v>0</v>
          </cell>
          <cell r="FD48" t="str">
            <v xml:space="preserve">       </v>
          </cell>
          <cell r="FE48">
            <v>0</v>
          </cell>
          <cell r="FF48" t="str">
            <v xml:space="preserve">       </v>
          </cell>
          <cell r="FG48">
            <v>0</v>
          </cell>
          <cell r="FH48" t="str">
            <v xml:space="preserve">       </v>
          </cell>
          <cell r="FI48">
            <v>0</v>
          </cell>
          <cell r="FJ48" t="str">
            <v xml:space="preserve">       </v>
          </cell>
          <cell r="FK48">
            <v>0</v>
          </cell>
          <cell r="FL48" t="str">
            <v xml:space="preserve">       </v>
          </cell>
          <cell r="FM48">
            <v>0</v>
          </cell>
          <cell r="FN48" t="e">
            <v>#NUM!</v>
          </cell>
          <cell r="FO48" t="str">
            <v/>
          </cell>
          <cell r="FP48" t="e">
            <v>#NUM!</v>
          </cell>
          <cell r="FQ48" t="e">
            <v>#NUM!</v>
          </cell>
          <cell r="FR48" t="e">
            <v>#NUM!</v>
          </cell>
          <cell r="FS48" t="e">
            <v>#NUM!</v>
          </cell>
          <cell r="FT48" t="e">
            <v>#NUM!</v>
          </cell>
          <cell r="FU48" t="e">
            <v>#NUM!</v>
          </cell>
          <cell r="FW48">
            <v>1</v>
          </cell>
          <cell r="FX48" t="str">
            <v>PNIEB</v>
          </cell>
          <cell r="FY48" t="e">
            <v>#NUM!</v>
          </cell>
          <cell r="FZ48" t="str">
            <v>PNIEB</v>
          </cell>
          <cell r="GA48" t="str">
            <v>Programa Nacional de Inglés en Educación Básica</v>
          </cell>
          <cell r="GB48" t="e">
            <v>#NUM!</v>
          </cell>
          <cell r="GC48" t="e">
            <v>#NUM!</v>
          </cell>
          <cell r="GD48" t="str">
            <v>F</v>
          </cell>
          <cell r="GE48" t="str">
            <v>la asesora externa, la C.</v>
          </cell>
          <cell r="GF48" t="str">
            <v>La Profesionista</v>
          </cell>
          <cell r="GG48" t="str">
            <v>1° de febrero</v>
          </cell>
          <cell r="GH48" t="str">
            <v xml:space="preserve">15 de junio </v>
          </cell>
          <cell r="GI48">
            <v>8</v>
          </cell>
          <cell r="GJ48">
            <v>40</v>
          </cell>
          <cell r="GK48">
            <v>5760</v>
          </cell>
          <cell r="GL48" t="str">
            <v>Cinco mil setecientos sesenta</v>
          </cell>
          <cell r="GM48">
            <v>2880</v>
          </cell>
          <cell r="GN48" t="str">
            <v>Dos mil ochocientos ochenta</v>
          </cell>
          <cell r="GO48" t="str">
            <v>la escuela</v>
          </cell>
          <cell r="GP48" t="str">
            <v>No. 22 Prof. Everardo Gámiz "B"</v>
          </cell>
          <cell r="GQ48" t="str">
            <v>con clave</v>
          </cell>
          <cell r="GR48" t="str">
            <v>10EPR0085Z</v>
          </cell>
          <cell r="GS48" t="str">
            <v>ubicada en</v>
          </cell>
          <cell r="GT48" t="str">
            <v>C. Ricardo Flores Magón M-14 Col. J. Guadalupe Rodríguez C.P. 34280</v>
          </cell>
          <cell r="GU48" t="str">
            <v xml:space="preserve"> </v>
          </cell>
          <cell r="GV48" t="e">
            <v>#NUM!</v>
          </cell>
          <cell r="GW48" t="str">
            <v xml:space="preserve"> </v>
          </cell>
          <cell r="GX48" t="e">
            <v>#NUM!</v>
          </cell>
          <cell r="GY48" t="str">
            <v xml:space="preserve"> </v>
          </cell>
          <cell r="GZ48" t="e">
            <v>#NUM!</v>
          </cell>
          <cell r="HA48" t="str">
            <v>la escuela No. 22 Prof. Everardo Gámiz "B" con clave 10EPR0085Z ubicada en C. Ricardo Flores Magón M-14 Col. J. Guadalupe Rodríguez C.P. 34280</v>
          </cell>
        </row>
        <row r="49">
          <cell r="A49">
            <v>1218</v>
          </cell>
          <cell r="B49">
            <v>41518</v>
          </cell>
          <cell r="C49" t="str">
            <v>CANDIDATO</v>
          </cell>
          <cell r="D49" t="str">
            <v>PNIEB</v>
          </cell>
          <cell r="E49" t="str">
            <v>ASIGNADO</v>
          </cell>
          <cell r="F49" t="str">
            <v>1° de Septiembre</v>
          </cell>
          <cell r="G49" t="str">
            <v>Irving Harim Rosales Rocha</v>
          </cell>
          <cell r="H49" t="str">
            <v>Priv. Pueblo Nuevo No. 113 4 Fracc. La Forestal C.P. 34217</v>
          </cell>
          <cell r="I49" t="str">
            <v>RORI890911HDGSCR06</v>
          </cell>
          <cell r="J49" t="str">
            <v>RORI8909114JA</v>
          </cell>
          <cell r="K49" t="str">
            <v>Durango</v>
          </cell>
          <cell r="L49" t="str">
            <v>Dgo.</v>
          </cell>
          <cell r="R49" t="str">
            <v xml:space="preserve"> </v>
          </cell>
          <cell r="S49" t="str">
            <v xml:space="preserve"> </v>
          </cell>
          <cell r="T49" t="str">
            <v xml:space="preserve"> </v>
          </cell>
          <cell r="U49" t="str">
            <v xml:space="preserve"> </v>
          </cell>
          <cell r="V49" t="str">
            <v xml:space="preserve"> </v>
          </cell>
          <cell r="W49" t="str">
            <v/>
          </cell>
          <cell r="X49">
            <v>0</v>
          </cell>
          <cell r="Y49" t="str">
            <v>1A 1B 2A 2B 3A 3B 4A 4B</v>
          </cell>
          <cell r="Z49">
            <v>24</v>
          </cell>
          <cell r="AA49">
            <v>24</v>
          </cell>
          <cell r="AD49">
            <v>24</v>
          </cell>
          <cell r="AE49">
            <v>24</v>
          </cell>
          <cell r="AH49">
            <v>24</v>
          </cell>
          <cell r="AI49">
            <v>24</v>
          </cell>
          <cell r="AL49">
            <v>24</v>
          </cell>
          <cell r="AM49">
            <v>24</v>
          </cell>
          <cell r="AX49" t="str">
            <v>1A</v>
          </cell>
          <cell r="AY49" t="str">
            <v>1B</v>
          </cell>
          <cell r="AZ49" t="str">
            <v xml:space="preserve"> </v>
          </cell>
          <cell r="BA49" t="str">
            <v xml:space="preserve"> </v>
          </cell>
          <cell r="BB49" t="str">
            <v>2A</v>
          </cell>
          <cell r="BC49" t="str">
            <v>2B</v>
          </cell>
          <cell r="BD49" t="str">
            <v xml:space="preserve"> </v>
          </cell>
          <cell r="BE49" t="str">
            <v xml:space="preserve"> </v>
          </cell>
          <cell r="BF49" t="str">
            <v>3A</v>
          </cell>
          <cell r="BG49" t="str">
            <v>3B</v>
          </cell>
          <cell r="BH49" t="str">
            <v xml:space="preserve"> </v>
          </cell>
          <cell r="BI49" t="str">
            <v xml:space="preserve"> </v>
          </cell>
          <cell r="BJ49" t="str">
            <v>4A</v>
          </cell>
          <cell r="BK49" t="str">
            <v>4B</v>
          </cell>
          <cell r="BL49" t="str">
            <v xml:space="preserve"> </v>
          </cell>
          <cell r="BM49" t="str">
            <v xml:space="preserve"> </v>
          </cell>
          <cell r="BN49" t="str">
            <v xml:space="preserve"> </v>
          </cell>
          <cell r="BO49" t="str">
            <v xml:space="preserve"> </v>
          </cell>
          <cell r="BP49" t="str">
            <v xml:space="preserve"> </v>
          </cell>
          <cell r="BQ49" t="str">
            <v xml:space="preserve"> </v>
          </cell>
          <cell r="BR49" t="str">
            <v xml:space="preserve"> </v>
          </cell>
          <cell r="BS49" t="str">
            <v xml:space="preserve"> </v>
          </cell>
          <cell r="BT49" t="str">
            <v xml:space="preserve"> </v>
          </cell>
          <cell r="BU49" t="str">
            <v xml:space="preserve"> </v>
          </cell>
          <cell r="BV49">
            <v>8</v>
          </cell>
          <cell r="BW49" t="str">
            <v xml:space="preserve">1A 1B    </v>
          </cell>
          <cell r="BX49">
            <v>2</v>
          </cell>
          <cell r="BY49" t="str">
            <v xml:space="preserve">2A 2B    </v>
          </cell>
          <cell r="BZ49">
            <v>2</v>
          </cell>
          <cell r="CA49" t="str">
            <v xml:space="preserve">3A 3B    </v>
          </cell>
          <cell r="CB49">
            <v>2</v>
          </cell>
          <cell r="CC49" t="str">
            <v xml:space="preserve">4A 4B    </v>
          </cell>
          <cell r="CD49">
            <v>2</v>
          </cell>
          <cell r="CE49" t="str">
            <v xml:space="preserve">       </v>
          </cell>
          <cell r="CF49">
            <v>0</v>
          </cell>
          <cell r="CG49" t="str">
            <v xml:space="preserve">       </v>
          </cell>
          <cell r="CH49">
            <v>0</v>
          </cell>
          <cell r="CI49">
            <v>24</v>
          </cell>
          <cell r="CJ49" t="str">
            <v>1A 1B 2A 2B 3A 3B 4A 4B</v>
          </cell>
          <cell r="CK49" t="str">
            <v>No. 22 Prof. Everardo Gámiz "B"</v>
          </cell>
          <cell r="CL49" t="str">
            <v>10EPR0085Z</v>
          </cell>
          <cell r="CM49" t="str">
            <v>MATUTINO</v>
          </cell>
          <cell r="CN49" t="str">
            <v>C. Ricardo Flores Magón M-14 Col. J. Guadalupe Rodríguez C.P. 34280</v>
          </cell>
          <cell r="CO49" t="str">
            <v>Durango</v>
          </cell>
          <cell r="CP49" t="str">
            <v xml:space="preserve">Victoria de Durango </v>
          </cell>
          <cell r="CW49" t="str">
            <v xml:space="preserve"> </v>
          </cell>
          <cell r="CX49" t="str">
            <v xml:space="preserve"> </v>
          </cell>
          <cell r="CY49" t="str">
            <v xml:space="preserve"> </v>
          </cell>
          <cell r="CZ49" t="str">
            <v xml:space="preserve"> </v>
          </cell>
          <cell r="DA49" t="str">
            <v xml:space="preserve"> </v>
          </cell>
          <cell r="DB49" t="str">
            <v/>
          </cell>
          <cell r="DC49">
            <v>0</v>
          </cell>
          <cell r="DD49" t="str">
            <v/>
          </cell>
          <cell r="EC49" t="str">
            <v xml:space="preserve"> </v>
          </cell>
          <cell r="ED49" t="str">
            <v xml:space="preserve"> </v>
          </cell>
          <cell r="EE49" t="str">
            <v xml:space="preserve"> </v>
          </cell>
          <cell r="EF49" t="str">
            <v xml:space="preserve"> </v>
          </cell>
          <cell r="EG49" t="str">
            <v xml:space="preserve"> </v>
          </cell>
          <cell r="EH49" t="str">
            <v xml:space="preserve"> </v>
          </cell>
          <cell r="EI49" t="str">
            <v xml:space="preserve"> </v>
          </cell>
          <cell r="EJ49" t="str">
            <v xml:space="preserve"> </v>
          </cell>
          <cell r="EK49" t="str">
            <v xml:space="preserve"> </v>
          </cell>
          <cell r="EL49" t="str">
            <v xml:space="preserve"> </v>
          </cell>
          <cell r="EM49" t="str">
            <v xml:space="preserve"> </v>
          </cell>
          <cell r="EN49" t="str">
            <v xml:space="preserve"> </v>
          </cell>
          <cell r="EO49" t="str">
            <v xml:space="preserve"> </v>
          </cell>
          <cell r="EP49" t="str">
            <v xml:space="preserve"> </v>
          </cell>
          <cell r="EQ49" t="str">
            <v xml:space="preserve"> </v>
          </cell>
          <cell r="ER49" t="str">
            <v xml:space="preserve"> </v>
          </cell>
          <cell r="ES49" t="str">
            <v xml:space="preserve"> </v>
          </cell>
          <cell r="ET49" t="str">
            <v xml:space="preserve"> </v>
          </cell>
          <cell r="EU49" t="str">
            <v xml:space="preserve"> </v>
          </cell>
          <cell r="EV49" t="str">
            <v xml:space="preserve"> </v>
          </cell>
          <cell r="EW49" t="str">
            <v xml:space="preserve"> </v>
          </cell>
          <cell r="EX49" t="str">
            <v xml:space="preserve"> </v>
          </cell>
          <cell r="EY49" t="str">
            <v xml:space="preserve"> </v>
          </cell>
          <cell r="EZ49" t="str">
            <v xml:space="preserve"> </v>
          </cell>
          <cell r="FA49">
            <v>0</v>
          </cell>
          <cell r="FB49" t="str">
            <v xml:space="preserve">       </v>
          </cell>
          <cell r="FC49">
            <v>0</v>
          </cell>
          <cell r="FD49" t="str">
            <v xml:space="preserve">       </v>
          </cell>
          <cell r="FE49">
            <v>0</v>
          </cell>
          <cell r="FF49" t="str">
            <v xml:space="preserve">       </v>
          </cell>
          <cell r="FG49">
            <v>0</v>
          </cell>
          <cell r="FH49" t="str">
            <v xml:space="preserve">       </v>
          </cell>
          <cell r="FI49">
            <v>0</v>
          </cell>
          <cell r="FJ49" t="str">
            <v xml:space="preserve">       </v>
          </cell>
          <cell r="FK49">
            <v>0</v>
          </cell>
          <cell r="FL49" t="str">
            <v xml:space="preserve">       </v>
          </cell>
          <cell r="FM49">
            <v>0</v>
          </cell>
          <cell r="FN49" t="e">
            <v>#NUM!</v>
          </cell>
          <cell r="FO49" t="str">
            <v/>
          </cell>
          <cell r="FP49" t="e">
            <v>#NUM!</v>
          </cell>
          <cell r="FQ49" t="e">
            <v>#NUM!</v>
          </cell>
          <cell r="FR49" t="e">
            <v>#NUM!</v>
          </cell>
          <cell r="FS49" t="e">
            <v>#NUM!</v>
          </cell>
          <cell r="FT49" t="e">
            <v>#NUM!</v>
          </cell>
          <cell r="FU49" t="e">
            <v>#NUM!</v>
          </cell>
          <cell r="FW49">
            <v>1</v>
          </cell>
          <cell r="FX49" t="str">
            <v>PNIEB</v>
          </cell>
          <cell r="FY49" t="e">
            <v>#NUM!</v>
          </cell>
          <cell r="FZ49" t="str">
            <v>PNIEB</v>
          </cell>
          <cell r="GA49" t="str">
            <v>Programa Nacional de Inglés en Educación Básica</v>
          </cell>
          <cell r="GB49" t="e">
            <v>#NUM!</v>
          </cell>
          <cell r="GC49" t="e">
            <v>#NUM!</v>
          </cell>
          <cell r="GD49" t="str">
            <v>M</v>
          </cell>
          <cell r="GE49" t="str">
            <v>el asesor externo, el C.</v>
          </cell>
          <cell r="GF49" t="str">
            <v>El Profesionista</v>
          </cell>
          <cell r="GG49" t="str">
            <v>1° de septiembre</v>
          </cell>
          <cell r="GH49" t="str">
            <v>31 de diciembre</v>
          </cell>
          <cell r="GI49">
            <v>8</v>
          </cell>
          <cell r="GJ49">
            <v>40</v>
          </cell>
          <cell r="GK49">
            <v>5760</v>
          </cell>
          <cell r="GL49" t="str">
            <v>Cinco mil setecientos sesenta</v>
          </cell>
          <cell r="GM49">
            <v>2880</v>
          </cell>
          <cell r="GN49" t="str">
            <v>Dos mil ochocientos ochenta</v>
          </cell>
          <cell r="GO49" t="str">
            <v>la escuela</v>
          </cell>
          <cell r="GP49" t="str">
            <v>No. 22 Prof. Everardo Gámiz "B"</v>
          </cell>
          <cell r="GQ49" t="str">
            <v>con clave</v>
          </cell>
          <cell r="GR49" t="str">
            <v>10EPR0085Z</v>
          </cell>
          <cell r="GS49" t="str">
            <v>ubicada en</v>
          </cell>
          <cell r="GT49" t="str">
            <v>C. Ricardo Flores Magón M-14 Col. J. Guadalupe Rodríguez C.P. 34280</v>
          </cell>
          <cell r="GU49" t="str">
            <v xml:space="preserve"> </v>
          </cell>
          <cell r="GV49" t="e">
            <v>#NUM!</v>
          </cell>
          <cell r="GW49" t="str">
            <v xml:space="preserve"> </v>
          </cell>
          <cell r="GX49" t="e">
            <v>#NUM!</v>
          </cell>
          <cell r="GY49" t="str">
            <v xml:space="preserve"> </v>
          </cell>
          <cell r="GZ49" t="e">
            <v>#NUM!</v>
          </cell>
          <cell r="HA49" t="str">
            <v>la escuela No. 22 Prof. Everardo Gámiz "B" con clave 10EPR0085Z ubicada en C. Ricardo Flores Magón M-14 Col. J. Guadalupe Rodríguez C.P. 34280</v>
          </cell>
        </row>
        <row r="50">
          <cell r="A50">
            <v>1068</v>
          </cell>
          <cell r="B50">
            <v>41306</v>
          </cell>
          <cell r="C50" t="str">
            <v>BAJAS</v>
          </cell>
          <cell r="D50" t="str">
            <v>PIP</v>
          </cell>
          <cell r="E50" t="str">
            <v>ASIGNADO</v>
          </cell>
          <cell r="F50" t="str">
            <v>1° de febrero</v>
          </cell>
          <cell r="G50" t="str">
            <v>Itzel Vela González</v>
          </cell>
          <cell r="H50" t="str">
            <v>C. Sin Nombre S/N Loc. Jose Maria Pino Suarez C.P. 34376</v>
          </cell>
          <cell r="I50" t="str">
            <v>VEGI890113MDGLNT03</v>
          </cell>
          <cell r="J50" t="str">
            <v>VEGI890113R59</v>
          </cell>
          <cell r="K50" t="str">
            <v>Durango</v>
          </cell>
          <cell r="L50" t="str">
            <v>Dgo.</v>
          </cell>
          <cell r="R50" t="str">
            <v xml:space="preserve"> </v>
          </cell>
          <cell r="S50" t="str">
            <v xml:space="preserve"> </v>
          </cell>
          <cell r="T50" t="str">
            <v xml:space="preserve"> </v>
          </cell>
          <cell r="U50" t="str">
            <v xml:space="preserve"> </v>
          </cell>
          <cell r="V50" t="str">
            <v xml:space="preserve"> </v>
          </cell>
          <cell r="W50" t="str">
            <v/>
          </cell>
          <cell r="X50">
            <v>0</v>
          </cell>
          <cell r="Y50" t="str">
            <v>4A 4B 5A 5B 6A</v>
          </cell>
          <cell r="AL50">
            <v>140</v>
          </cell>
          <cell r="AM50">
            <v>140</v>
          </cell>
          <cell r="AP50">
            <v>140</v>
          </cell>
          <cell r="AQ50">
            <v>140</v>
          </cell>
          <cell r="AT50">
            <v>140</v>
          </cell>
          <cell r="AX50" t="str">
            <v xml:space="preserve"> </v>
          </cell>
          <cell r="AY50" t="str">
            <v xml:space="preserve"> </v>
          </cell>
          <cell r="AZ50" t="str">
            <v xml:space="preserve"> </v>
          </cell>
          <cell r="BA50" t="str">
            <v xml:space="preserve"> </v>
          </cell>
          <cell r="BB50" t="str">
            <v xml:space="preserve"> </v>
          </cell>
          <cell r="BC50" t="str">
            <v xml:space="preserve"> </v>
          </cell>
          <cell r="BD50" t="str">
            <v xml:space="preserve"> </v>
          </cell>
          <cell r="BE50" t="str">
            <v xml:space="preserve"> </v>
          </cell>
          <cell r="BF50" t="str">
            <v xml:space="preserve"> </v>
          </cell>
          <cell r="BG50" t="str">
            <v xml:space="preserve"> </v>
          </cell>
          <cell r="BH50" t="str">
            <v xml:space="preserve"> </v>
          </cell>
          <cell r="BI50" t="str">
            <v xml:space="preserve"> </v>
          </cell>
          <cell r="BJ50" t="str">
            <v>4A</v>
          </cell>
          <cell r="BK50" t="str">
            <v>4B</v>
          </cell>
          <cell r="BL50" t="str">
            <v xml:space="preserve"> </v>
          </cell>
          <cell r="BM50" t="str">
            <v xml:space="preserve"> </v>
          </cell>
          <cell r="BN50" t="str">
            <v>5A</v>
          </cell>
          <cell r="BO50" t="str">
            <v>5B</v>
          </cell>
          <cell r="BP50" t="str">
            <v xml:space="preserve"> </v>
          </cell>
          <cell r="BQ50" t="str">
            <v xml:space="preserve"> </v>
          </cell>
          <cell r="BR50" t="str">
            <v>6A</v>
          </cell>
          <cell r="BS50" t="str">
            <v xml:space="preserve"> </v>
          </cell>
          <cell r="BT50" t="str">
            <v xml:space="preserve"> </v>
          </cell>
          <cell r="BU50" t="str">
            <v xml:space="preserve"> </v>
          </cell>
          <cell r="BV50">
            <v>5</v>
          </cell>
          <cell r="BW50" t="str">
            <v xml:space="preserve">       </v>
          </cell>
          <cell r="BX50">
            <v>0</v>
          </cell>
          <cell r="BY50" t="str">
            <v xml:space="preserve">       </v>
          </cell>
          <cell r="BZ50">
            <v>0</v>
          </cell>
          <cell r="CA50" t="str">
            <v xml:space="preserve">       </v>
          </cell>
          <cell r="CB50">
            <v>0</v>
          </cell>
          <cell r="CC50" t="str">
            <v xml:space="preserve">4A 4B    </v>
          </cell>
          <cell r="CD50">
            <v>2</v>
          </cell>
          <cell r="CE50" t="str">
            <v xml:space="preserve">5A 5B    </v>
          </cell>
          <cell r="CF50">
            <v>2</v>
          </cell>
          <cell r="CG50" t="str">
            <v xml:space="preserve">6A      </v>
          </cell>
          <cell r="CH50">
            <v>1</v>
          </cell>
          <cell r="CI50">
            <v>140</v>
          </cell>
          <cell r="CJ50" t="str">
            <v>4A 4B 5A 5B 6A</v>
          </cell>
          <cell r="CK50" t="str">
            <v>José Vasconselos</v>
          </cell>
          <cell r="CL50" t="str">
            <v>10DPR0055G</v>
          </cell>
          <cell r="CM50" t="str">
            <v>MIXTO</v>
          </cell>
          <cell r="CN50" t="str">
            <v>C. Ébano S/N Fracc. Nuevo Durango II C.P.  34166</v>
          </cell>
          <cell r="CO50" t="str">
            <v>Durango</v>
          </cell>
          <cell r="CP50" t="str">
            <v xml:space="preserve">Victoria de Durango </v>
          </cell>
          <cell r="CW50" t="str">
            <v xml:space="preserve"> </v>
          </cell>
          <cell r="CX50" t="str">
            <v xml:space="preserve"> </v>
          </cell>
          <cell r="CY50" t="str">
            <v xml:space="preserve"> </v>
          </cell>
          <cell r="CZ50" t="str">
            <v xml:space="preserve"> </v>
          </cell>
          <cell r="DA50" t="str">
            <v xml:space="preserve"> </v>
          </cell>
          <cell r="DB50" t="str">
            <v/>
          </cell>
          <cell r="DC50">
            <v>0</v>
          </cell>
          <cell r="DD50" t="str">
            <v/>
          </cell>
          <cell r="EC50" t="str">
            <v xml:space="preserve"> </v>
          </cell>
          <cell r="ED50" t="str">
            <v xml:space="preserve"> </v>
          </cell>
          <cell r="EE50" t="str">
            <v xml:space="preserve"> </v>
          </cell>
          <cell r="EF50" t="str">
            <v xml:space="preserve"> </v>
          </cell>
          <cell r="EG50" t="str">
            <v xml:space="preserve"> </v>
          </cell>
          <cell r="EH50" t="str">
            <v xml:space="preserve"> </v>
          </cell>
          <cell r="EI50" t="str">
            <v xml:space="preserve"> </v>
          </cell>
          <cell r="EJ50" t="str">
            <v xml:space="preserve"> </v>
          </cell>
          <cell r="EK50" t="str">
            <v xml:space="preserve"> </v>
          </cell>
          <cell r="EL50" t="str">
            <v xml:space="preserve"> </v>
          </cell>
          <cell r="EM50" t="str">
            <v xml:space="preserve"> </v>
          </cell>
          <cell r="EN50" t="str">
            <v xml:space="preserve"> </v>
          </cell>
          <cell r="EO50" t="str">
            <v xml:space="preserve"> </v>
          </cell>
          <cell r="EP50" t="str">
            <v xml:space="preserve"> </v>
          </cell>
          <cell r="EQ50" t="str">
            <v xml:space="preserve"> </v>
          </cell>
          <cell r="ER50" t="str">
            <v xml:space="preserve"> </v>
          </cell>
          <cell r="ES50" t="str">
            <v xml:space="preserve"> </v>
          </cell>
          <cell r="ET50" t="str">
            <v xml:space="preserve"> </v>
          </cell>
          <cell r="EU50" t="str">
            <v xml:space="preserve"> </v>
          </cell>
          <cell r="EV50" t="str">
            <v xml:space="preserve"> </v>
          </cell>
          <cell r="EW50" t="str">
            <v xml:space="preserve"> </v>
          </cell>
          <cell r="EX50" t="str">
            <v xml:space="preserve"> </v>
          </cell>
          <cell r="EY50" t="str">
            <v xml:space="preserve"> </v>
          </cell>
          <cell r="EZ50" t="str">
            <v xml:space="preserve"> </v>
          </cell>
          <cell r="FA50">
            <v>0</v>
          </cell>
          <cell r="FB50" t="str">
            <v xml:space="preserve">       </v>
          </cell>
          <cell r="FC50">
            <v>0</v>
          </cell>
          <cell r="FD50" t="str">
            <v xml:space="preserve">       </v>
          </cell>
          <cell r="FE50">
            <v>0</v>
          </cell>
          <cell r="FF50" t="str">
            <v xml:space="preserve">       </v>
          </cell>
          <cell r="FG50">
            <v>0</v>
          </cell>
          <cell r="FH50" t="str">
            <v xml:space="preserve">       </v>
          </cell>
          <cell r="FI50">
            <v>0</v>
          </cell>
          <cell r="FJ50" t="str">
            <v xml:space="preserve">       </v>
          </cell>
          <cell r="FK50">
            <v>0</v>
          </cell>
          <cell r="FL50" t="str">
            <v xml:space="preserve">       </v>
          </cell>
          <cell r="FM50">
            <v>0</v>
          </cell>
          <cell r="FN50" t="e">
            <v>#NUM!</v>
          </cell>
          <cell r="FO50" t="str">
            <v/>
          </cell>
          <cell r="FP50" t="e">
            <v>#NUM!</v>
          </cell>
          <cell r="FQ50" t="e">
            <v>#NUM!</v>
          </cell>
          <cell r="FR50" t="e">
            <v>#NUM!</v>
          </cell>
          <cell r="FS50" t="e">
            <v>#NUM!</v>
          </cell>
          <cell r="FT50" t="e">
            <v>#NUM!</v>
          </cell>
          <cell r="FU50" t="e">
            <v>#NUM!</v>
          </cell>
          <cell r="FW50">
            <v>1</v>
          </cell>
          <cell r="FX50" t="str">
            <v>PIP</v>
          </cell>
          <cell r="FY50" t="e">
            <v>#NUM!</v>
          </cell>
          <cell r="FZ50" t="str">
            <v>PIP</v>
          </cell>
          <cell r="GA50" t="str">
            <v>Programa de Inglés en Escuelas Primarias del Estado de Durango</v>
          </cell>
          <cell r="GB50" t="e">
            <v>#NUM!</v>
          </cell>
          <cell r="GC50" t="e">
            <v>#NUM!</v>
          </cell>
          <cell r="GD50" t="str">
            <v>F</v>
          </cell>
          <cell r="GE50" t="str">
            <v>la asesora externa, la C.</v>
          </cell>
          <cell r="GF50" t="str">
            <v>La Profesionista</v>
          </cell>
          <cell r="GG50" t="str">
            <v>1° de febrero</v>
          </cell>
          <cell r="GH50" t="str">
            <v xml:space="preserve">15 de junio </v>
          </cell>
          <cell r="GI50">
            <v>5</v>
          </cell>
          <cell r="GJ50">
            <v>25</v>
          </cell>
          <cell r="GK50">
            <v>3600</v>
          </cell>
          <cell r="GL50" t="str">
            <v>Tres mil seiscientos</v>
          </cell>
          <cell r="GM50">
            <v>1800</v>
          </cell>
          <cell r="GN50" t="str">
            <v>Mil ochocientos</v>
          </cell>
          <cell r="GO50" t="str">
            <v>la escuela</v>
          </cell>
          <cell r="GP50" t="str">
            <v>José Vasconselos</v>
          </cell>
          <cell r="GQ50" t="str">
            <v>con clave</v>
          </cell>
          <cell r="GR50" t="str">
            <v>10DPR0055G</v>
          </cell>
          <cell r="GS50" t="str">
            <v>ubicada en</v>
          </cell>
          <cell r="GT50" t="str">
            <v>C. Ébano S/N Fracc. Nuevo Durango II C.P.  34166</v>
          </cell>
          <cell r="GU50" t="str">
            <v xml:space="preserve"> </v>
          </cell>
          <cell r="GV50" t="e">
            <v>#NUM!</v>
          </cell>
          <cell r="GW50" t="str">
            <v xml:space="preserve"> </v>
          </cell>
          <cell r="GX50" t="e">
            <v>#NUM!</v>
          </cell>
          <cell r="GY50" t="str">
            <v xml:space="preserve"> </v>
          </cell>
          <cell r="GZ50" t="e">
            <v>#NUM!</v>
          </cell>
          <cell r="HA50" t="str">
            <v>la escuela José Vasconselos con clave 10DPR0055G ubicada en C. Ébano S/N Fracc. Nuevo Durango II C.P. 34166</v>
          </cell>
        </row>
        <row r="51">
          <cell r="A51">
            <v>570</v>
          </cell>
          <cell r="B51">
            <v>41518</v>
          </cell>
          <cell r="C51" t="str">
            <v>ACTIVO</v>
          </cell>
          <cell r="D51" t="str">
            <v>PNIEB</v>
          </cell>
          <cell r="E51" t="str">
            <v>ASIGNADO</v>
          </cell>
          <cell r="F51" t="str">
            <v>1° de Septiembre</v>
          </cell>
          <cell r="G51" t="str">
            <v>Ixchel Montserrat Núñez Flores</v>
          </cell>
          <cell r="H51" t="str">
            <v>C. Jacinto No. 117 Fracc. Jardines de Durango C.P.  34200</v>
          </cell>
          <cell r="I51" t="str">
            <v>NUFI841130MDGXLX03</v>
          </cell>
          <cell r="J51" t="str">
            <v>NUFI841130TY1</v>
          </cell>
          <cell r="K51" t="str">
            <v>Durango</v>
          </cell>
          <cell r="L51" t="str">
            <v>Dgo.</v>
          </cell>
          <cell r="R51" t="str">
            <v xml:space="preserve"> </v>
          </cell>
          <cell r="S51" t="str">
            <v xml:space="preserve"> </v>
          </cell>
          <cell r="T51" t="str">
            <v xml:space="preserve"> </v>
          </cell>
          <cell r="U51" t="str">
            <v xml:space="preserve"> </v>
          </cell>
          <cell r="V51" t="str">
            <v xml:space="preserve"> </v>
          </cell>
          <cell r="W51" t="str">
            <v/>
          </cell>
          <cell r="X51">
            <v>0</v>
          </cell>
          <cell r="Y51" t="str">
            <v>3A 3B 4A 4B 5A 5B 6A 6B</v>
          </cell>
          <cell r="AH51">
            <v>217</v>
          </cell>
          <cell r="AI51">
            <v>217</v>
          </cell>
          <cell r="AL51">
            <v>217</v>
          </cell>
          <cell r="AM51">
            <v>217</v>
          </cell>
          <cell r="AP51">
            <v>217</v>
          </cell>
          <cell r="AQ51">
            <v>217</v>
          </cell>
          <cell r="AT51">
            <v>217</v>
          </cell>
          <cell r="AU51">
            <v>217</v>
          </cell>
          <cell r="AX51" t="str">
            <v xml:space="preserve"> </v>
          </cell>
          <cell r="AY51" t="str">
            <v xml:space="preserve"> </v>
          </cell>
          <cell r="AZ51" t="str">
            <v xml:space="preserve"> </v>
          </cell>
          <cell r="BA51" t="str">
            <v xml:space="preserve"> </v>
          </cell>
          <cell r="BB51" t="str">
            <v xml:space="preserve"> </v>
          </cell>
          <cell r="BC51" t="str">
            <v xml:space="preserve"> </v>
          </cell>
          <cell r="BD51" t="str">
            <v xml:space="preserve"> </v>
          </cell>
          <cell r="BE51" t="str">
            <v xml:space="preserve"> </v>
          </cell>
          <cell r="BF51" t="str">
            <v>3A</v>
          </cell>
          <cell r="BG51" t="str">
            <v>3B</v>
          </cell>
          <cell r="BH51" t="str">
            <v xml:space="preserve"> </v>
          </cell>
          <cell r="BI51" t="str">
            <v xml:space="preserve"> </v>
          </cell>
          <cell r="BJ51" t="str">
            <v>4A</v>
          </cell>
          <cell r="BK51" t="str">
            <v>4B</v>
          </cell>
          <cell r="BL51" t="str">
            <v xml:space="preserve"> </v>
          </cell>
          <cell r="BM51" t="str">
            <v xml:space="preserve"> </v>
          </cell>
          <cell r="BN51" t="str">
            <v>5A</v>
          </cell>
          <cell r="BO51" t="str">
            <v>5B</v>
          </cell>
          <cell r="BP51" t="str">
            <v xml:space="preserve"> </v>
          </cell>
          <cell r="BQ51" t="str">
            <v xml:space="preserve"> </v>
          </cell>
          <cell r="BR51" t="str">
            <v>6A</v>
          </cell>
          <cell r="BS51" t="str">
            <v>6B</v>
          </cell>
          <cell r="BT51" t="str">
            <v xml:space="preserve"> </v>
          </cell>
          <cell r="BU51" t="str">
            <v xml:space="preserve"> </v>
          </cell>
          <cell r="BV51">
            <v>8</v>
          </cell>
          <cell r="BW51" t="str">
            <v xml:space="preserve">       </v>
          </cell>
          <cell r="BX51">
            <v>0</v>
          </cell>
          <cell r="BY51" t="str">
            <v xml:space="preserve">       </v>
          </cell>
          <cell r="BZ51">
            <v>0</v>
          </cell>
          <cell r="CA51" t="str">
            <v xml:space="preserve">3A 3B    </v>
          </cell>
          <cell r="CB51">
            <v>2</v>
          </cell>
          <cell r="CC51" t="str">
            <v xml:space="preserve">4A 4B    </v>
          </cell>
          <cell r="CD51">
            <v>2</v>
          </cell>
          <cell r="CE51" t="str">
            <v xml:space="preserve">5A 5B    </v>
          </cell>
          <cell r="CF51">
            <v>2</v>
          </cell>
          <cell r="CG51" t="str">
            <v xml:space="preserve">6A 6B    </v>
          </cell>
          <cell r="CH51">
            <v>2</v>
          </cell>
          <cell r="CI51">
            <v>217</v>
          </cell>
          <cell r="CJ51" t="str">
            <v>3A 3B 4A 4B 5A 5B 6A 6B</v>
          </cell>
          <cell r="CK51" t="str">
            <v>Eva Samano de López Mateos</v>
          </cell>
          <cell r="CL51" t="str">
            <v>10DPR1151Q</v>
          </cell>
          <cell r="CM51" t="str">
            <v>MATUTINO</v>
          </cell>
          <cell r="CN51" t="str">
            <v>C. República de Argentina S/N Col. Adolfo López Mateos C.P. 34210</v>
          </cell>
          <cell r="CO51" t="str">
            <v>Durango</v>
          </cell>
          <cell r="CP51" t="str">
            <v xml:space="preserve">Victoria de Durango </v>
          </cell>
          <cell r="CW51" t="str">
            <v xml:space="preserve"> </v>
          </cell>
          <cell r="CX51" t="str">
            <v xml:space="preserve"> </v>
          </cell>
          <cell r="CY51" t="str">
            <v xml:space="preserve"> </v>
          </cell>
          <cell r="CZ51" t="str">
            <v xml:space="preserve"> </v>
          </cell>
          <cell r="DA51" t="str">
            <v xml:space="preserve"> </v>
          </cell>
          <cell r="DB51" t="str">
            <v/>
          </cell>
          <cell r="DC51">
            <v>0</v>
          </cell>
          <cell r="DD51" t="str">
            <v/>
          </cell>
          <cell r="EC51" t="str">
            <v xml:space="preserve"> </v>
          </cell>
          <cell r="ED51" t="str">
            <v xml:space="preserve"> </v>
          </cell>
          <cell r="EE51" t="str">
            <v xml:space="preserve"> </v>
          </cell>
          <cell r="EF51" t="str">
            <v xml:space="preserve"> </v>
          </cell>
          <cell r="EG51" t="str">
            <v xml:space="preserve"> </v>
          </cell>
          <cell r="EH51" t="str">
            <v xml:space="preserve"> </v>
          </cell>
          <cell r="EI51" t="str">
            <v xml:space="preserve"> </v>
          </cell>
          <cell r="EJ51" t="str">
            <v xml:space="preserve"> </v>
          </cell>
          <cell r="EK51" t="str">
            <v xml:space="preserve"> </v>
          </cell>
          <cell r="EL51" t="str">
            <v xml:space="preserve"> </v>
          </cell>
          <cell r="EM51" t="str">
            <v xml:space="preserve"> </v>
          </cell>
          <cell r="EN51" t="str">
            <v xml:space="preserve"> </v>
          </cell>
          <cell r="EO51" t="str">
            <v xml:space="preserve"> </v>
          </cell>
          <cell r="EP51" t="str">
            <v xml:space="preserve"> </v>
          </cell>
          <cell r="EQ51" t="str">
            <v xml:space="preserve"> </v>
          </cell>
          <cell r="ER51" t="str">
            <v xml:space="preserve"> </v>
          </cell>
          <cell r="ES51" t="str">
            <v xml:space="preserve"> </v>
          </cell>
          <cell r="ET51" t="str">
            <v xml:space="preserve"> </v>
          </cell>
          <cell r="EU51" t="str">
            <v xml:space="preserve"> </v>
          </cell>
          <cell r="EV51" t="str">
            <v xml:space="preserve"> </v>
          </cell>
          <cell r="EW51" t="str">
            <v xml:space="preserve"> </v>
          </cell>
          <cell r="EX51" t="str">
            <v xml:space="preserve"> </v>
          </cell>
          <cell r="EY51" t="str">
            <v xml:space="preserve"> </v>
          </cell>
          <cell r="EZ51" t="str">
            <v xml:space="preserve"> </v>
          </cell>
          <cell r="FA51">
            <v>0</v>
          </cell>
          <cell r="FB51" t="str">
            <v xml:space="preserve">       </v>
          </cell>
          <cell r="FC51">
            <v>0</v>
          </cell>
          <cell r="FD51" t="str">
            <v xml:space="preserve">       </v>
          </cell>
          <cell r="FE51">
            <v>0</v>
          </cell>
          <cell r="FF51" t="str">
            <v xml:space="preserve">       </v>
          </cell>
          <cell r="FG51">
            <v>0</v>
          </cell>
          <cell r="FH51" t="str">
            <v xml:space="preserve">       </v>
          </cell>
          <cell r="FI51">
            <v>0</v>
          </cell>
          <cell r="FJ51" t="str">
            <v xml:space="preserve">       </v>
          </cell>
          <cell r="FK51">
            <v>0</v>
          </cell>
          <cell r="FL51" t="str">
            <v xml:space="preserve">       </v>
          </cell>
          <cell r="FM51">
            <v>0</v>
          </cell>
          <cell r="FN51" t="e">
            <v>#NUM!</v>
          </cell>
          <cell r="FO51" t="str">
            <v/>
          </cell>
          <cell r="FP51" t="e">
            <v>#NUM!</v>
          </cell>
          <cell r="FQ51" t="e">
            <v>#NUM!</v>
          </cell>
          <cell r="FR51" t="e">
            <v>#NUM!</v>
          </cell>
          <cell r="FS51" t="e">
            <v>#NUM!</v>
          </cell>
          <cell r="FT51" t="e">
            <v>#NUM!</v>
          </cell>
          <cell r="FU51" t="e">
            <v>#NUM!</v>
          </cell>
          <cell r="FW51">
            <v>1</v>
          </cell>
          <cell r="FX51" t="str">
            <v>PNIEB</v>
          </cell>
          <cell r="FY51" t="e">
            <v>#NUM!</v>
          </cell>
          <cell r="FZ51" t="str">
            <v>PNIEB</v>
          </cell>
          <cell r="GA51" t="str">
            <v>Programa Nacional de Inglés en Educación Básica</v>
          </cell>
          <cell r="GB51" t="e">
            <v>#NUM!</v>
          </cell>
          <cell r="GC51" t="e">
            <v>#NUM!</v>
          </cell>
          <cell r="GD51" t="str">
            <v>F</v>
          </cell>
          <cell r="GE51" t="str">
            <v>la asesora externa, la C.</v>
          </cell>
          <cell r="GF51" t="str">
            <v>La Profesionista</v>
          </cell>
          <cell r="GG51" t="str">
            <v>1° de septiembre</v>
          </cell>
          <cell r="GH51" t="str">
            <v>31 de diciembre</v>
          </cell>
          <cell r="GI51">
            <v>8</v>
          </cell>
          <cell r="GJ51">
            <v>40</v>
          </cell>
          <cell r="GK51">
            <v>5760</v>
          </cell>
          <cell r="GL51" t="str">
            <v>Cinco mil setecientos sesenta</v>
          </cell>
          <cell r="GM51">
            <v>2880</v>
          </cell>
          <cell r="GN51" t="str">
            <v>Dos mil ochocientos ochenta</v>
          </cell>
          <cell r="GO51" t="str">
            <v>la escuela</v>
          </cell>
          <cell r="GP51" t="str">
            <v>Eva Samano de López Mateos</v>
          </cell>
          <cell r="GQ51" t="str">
            <v>con clave</v>
          </cell>
          <cell r="GR51" t="str">
            <v>10DPR1151Q</v>
          </cell>
          <cell r="GS51" t="str">
            <v>ubicada en</v>
          </cell>
          <cell r="GT51" t="str">
            <v>C. República de Argentina S/N Col. Adolfo López Mateos C.P. 34210</v>
          </cell>
          <cell r="GU51" t="str">
            <v xml:space="preserve"> </v>
          </cell>
          <cell r="GV51" t="e">
            <v>#NUM!</v>
          </cell>
          <cell r="GW51" t="str">
            <v xml:space="preserve"> </v>
          </cell>
          <cell r="GX51" t="e">
            <v>#NUM!</v>
          </cell>
          <cell r="GY51" t="str">
            <v xml:space="preserve"> </v>
          </cell>
          <cell r="GZ51" t="e">
            <v>#NUM!</v>
          </cell>
          <cell r="HA51" t="str">
            <v>la escuela Eva Samano de López Mateos con clave 10DPR1151Q ubicada en C. República de Argentina S/N Col. Adolfo López Mateos C.P. 34210</v>
          </cell>
        </row>
        <row r="52">
          <cell r="A52">
            <v>46</v>
          </cell>
          <cell r="B52">
            <v>41426</v>
          </cell>
          <cell r="C52" t="str">
            <v>BAJAS</v>
          </cell>
          <cell r="D52" t="str">
            <v>PNIEB</v>
          </cell>
          <cell r="E52" t="str">
            <v>ASIGNADO</v>
          </cell>
          <cell r="F52" t="str">
            <v>1° de febrero</v>
          </cell>
          <cell r="G52" t="str">
            <v>Jaime Yaniro Herrera Méndez</v>
          </cell>
          <cell r="H52" t="str">
            <v>C. Prensistas No. 104 Fracc. Fidel Velázquez I C.P.  34229</v>
          </cell>
          <cell r="I52" t="str">
            <v>HEMJ900505HDFRNM08</v>
          </cell>
          <cell r="J52" t="str">
            <v>HEMJ900505471</v>
          </cell>
          <cell r="K52" t="str">
            <v>Durango</v>
          </cell>
          <cell r="L52" t="str">
            <v>Dgo.</v>
          </cell>
          <cell r="R52" t="str">
            <v xml:space="preserve"> </v>
          </cell>
          <cell r="S52" t="str">
            <v xml:space="preserve"> </v>
          </cell>
          <cell r="T52" t="str">
            <v xml:space="preserve"> </v>
          </cell>
          <cell r="U52" t="str">
            <v xml:space="preserve"> </v>
          </cell>
          <cell r="V52" t="str">
            <v xml:space="preserve"> </v>
          </cell>
          <cell r="W52" t="str">
            <v/>
          </cell>
          <cell r="X52">
            <v>0</v>
          </cell>
          <cell r="Y52" t="str">
            <v>3A 3B 4A 4B 5A 5B 6A 6B</v>
          </cell>
          <cell r="AH52">
            <v>284</v>
          </cell>
          <cell r="AI52">
            <v>284</v>
          </cell>
          <cell r="AL52">
            <v>284</v>
          </cell>
          <cell r="AM52">
            <v>284</v>
          </cell>
          <cell r="AP52">
            <v>284</v>
          </cell>
          <cell r="AQ52">
            <v>284</v>
          </cell>
          <cell r="AT52">
            <v>284</v>
          </cell>
          <cell r="AU52">
            <v>284</v>
          </cell>
          <cell r="AX52" t="str">
            <v xml:space="preserve"> </v>
          </cell>
          <cell r="AY52" t="str">
            <v xml:space="preserve"> </v>
          </cell>
          <cell r="AZ52" t="str">
            <v xml:space="preserve"> </v>
          </cell>
          <cell r="BA52" t="str">
            <v xml:space="preserve"> </v>
          </cell>
          <cell r="BB52" t="str">
            <v xml:space="preserve"> </v>
          </cell>
          <cell r="BC52" t="str">
            <v xml:space="preserve"> </v>
          </cell>
          <cell r="BD52" t="str">
            <v xml:space="preserve"> </v>
          </cell>
          <cell r="BE52" t="str">
            <v xml:space="preserve"> </v>
          </cell>
          <cell r="BF52" t="str">
            <v>3A</v>
          </cell>
          <cell r="BG52" t="str">
            <v>3B</v>
          </cell>
          <cell r="BH52" t="str">
            <v xml:space="preserve"> </v>
          </cell>
          <cell r="BI52" t="str">
            <v xml:space="preserve"> </v>
          </cell>
          <cell r="BJ52" t="str">
            <v>4A</v>
          </cell>
          <cell r="BK52" t="str">
            <v>4B</v>
          </cell>
          <cell r="BL52" t="str">
            <v xml:space="preserve"> </v>
          </cell>
          <cell r="BM52" t="str">
            <v xml:space="preserve"> </v>
          </cell>
          <cell r="BN52" t="str">
            <v>5A</v>
          </cell>
          <cell r="BO52" t="str">
            <v>5B</v>
          </cell>
          <cell r="BP52" t="str">
            <v xml:space="preserve"> </v>
          </cell>
          <cell r="BQ52" t="str">
            <v xml:space="preserve"> </v>
          </cell>
          <cell r="BR52" t="str">
            <v>6A</v>
          </cell>
          <cell r="BS52" t="str">
            <v>6B</v>
          </cell>
          <cell r="BT52" t="str">
            <v xml:space="preserve"> </v>
          </cell>
          <cell r="BU52" t="str">
            <v xml:space="preserve"> </v>
          </cell>
          <cell r="BV52">
            <v>8</v>
          </cell>
          <cell r="BW52" t="str">
            <v xml:space="preserve">       </v>
          </cell>
          <cell r="BX52">
            <v>0</v>
          </cell>
          <cell r="BY52" t="str">
            <v xml:space="preserve">       </v>
          </cell>
          <cell r="BZ52">
            <v>0</v>
          </cell>
          <cell r="CA52" t="str">
            <v xml:space="preserve">3A 3B    </v>
          </cell>
          <cell r="CB52">
            <v>2</v>
          </cell>
          <cell r="CC52" t="str">
            <v xml:space="preserve">4A 4B    </v>
          </cell>
          <cell r="CD52">
            <v>2</v>
          </cell>
          <cell r="CE52" t="str">
            <v xml:space="preserve">5A 5B    </v>
          </cell>
          <cell r="CF52">
            <v>2</v>
          </cell>
          <cell r="CG52" t="str">
            <v xml:space="preserve">6A 6B    </v>
          </cell>
          <cell r="CH52">
            <v>2</v>
          </cell>
          <cell r="CI52">
            <v>284</v>
          </cell>
          <cell r="CJ52" t="str">
            <v>3A 3B 4A 4B 5A 5B 6A 6B</v>
          </cell>
          <cell r="CK52" t="str">
            <v>Silvestre Revueltas</v>
          </cell>
          <cell r="CL52" t="str">
            <v>10DPR1601D</v>
          </cell>
          <cell r="CM52" t="str">
            <v>MATUTINO</v>
          </cell>
          <cell r="CN52" t="str">
            <v>C. Tapiceros S/N Fracc. Fidel Velásquez II C.P. 34229</v>
          </cell>
          <cell r="CO52" t="str">
            <v>Durango</v>
          </cell>
          <cell r="CP52" t="str">
            <v xml:space="preserve">Victoria de Durango </v>
          </cell>
          <cell r="CW52" t="str">
            <v xml:space="preserve"> </v>
          </cell>
          <cell r="CX52" t="str">
            <v xml:space="preserve"> </v>
          </cell>
          <cell r="CY52" t="str">
            <v xml:space="preserve"> </v>
          </cell>
          <cell r="CZ52" t="str">
            <v xml:space="preserve"> </v>
          </cell>
          <cell r="DA52" t="str">
            <v xml:space="preserve"> </v>
          </cell>
          <cell r="DB52" t="str">
            <v/>
          </cell>
          <cell r="DC52">
            <v>0</v>
          </cell>
          <cell r="DD52" t="str">
            <v/>
          </cell>
          <cell r="EC52" t="str">
            <v xml:space="preserve"> </v>
          </cell>
          <cell r="ED52" t="str">
            <v xml:space="preserve"> </v>
          </cell>
          <cell r="EE52" t="str">
            <v xml:space="preserve"> </v>
          </cell>
          <cell r="EF52" t="str">
            <v xml:space="preserve"> </v>
          </cell>
          <cell r="EG52" t="str">
            <v xml:space="preserve"> </v>
          </cell>
          <cell r="EH52" t="str">
            <v xml:space="preserve"> </v>
          </cell>
          <cell r="EI52" t="str">
            <v xml:space="preserve"> </v>
          </cell>
          <cell r="EJ52" t="str">
            <v xml:space="preserve"> </v>
          </cell>
          <cell r="EK52" t="str">
            <v xml:space="preserve"> </v>
          </cell>
          <cell r="EL52" t="str">
            <v xml:space="preserve"> </v>
          </cell>
          <cell r="EM52" t="str">
            <v xml:space="preserve"> </v>
          </cell>
          <cell r="EN52" t="str">
            <v xml:space="preserve"> </v>
          </cell>
          <cell r="EO52" t="str">
            <v xml:space="preserve"> </v>
          </cell>
          <cell r="EP52" t="str">
            <v xml:space="preserve"> </v>
          </cell>
          <cell r="EQ52" t="str">
            <v xml:space="preserve"> </v>
          </cell>
          <cell r="ER52" t="str">
            <v xml:space="preserve"> </v>
          </cell>
          <cell r="ES52" t="str">
            <v xml:space="preserve"> </v>
          </cell>
          <cell r="ET52" t="str">
            <v xml:space="preserve"> </v>
          </cell>
          <cell r="EU52" t="str">
            <v xml:space="preserve"> </v>
          </cell>
          <cell r="EV52" t="str">
            <v xml:space="preserve"> </v>
          </cell>
          <cell r="EW52" t="str">
            <v xml:space="preserve"> </v>
          </cell>
          <cell r="EX52" t="str">
            <v xml:space="preserve"> </v>
          </cell>
          <cell r="EY52" t="str">
            <v xml:space="preserve"> </v>
          </cell>
          <cell r="EZ52" t="str">
            <v xml:space="preserve"> </v>
          </cell>
          <cell r="FA52">
            <v>0</v>
          </cell>
          <cell r="FB52" t="str">
            <v xml:space="preserve">       </v>
          </cell>
          <cell r="FC52">
            <v>0</v>
          </cell>
          <cell r="FD52" t="str">
            <v xml:space="preserve">       </v>
          </cell>
          <cell r="FE52">
            <v>0</v>
          </cell>
          <cell r="FF52" t="str">
            <v xml:space="preserve">       </v>
          </cell>
          <cell r="FG52">
            <v>0</v>
          </cell>
          <cell r="FH52" t="str">
            <v xml:space="preserve">       </v>
          </cell>
          <cell r="FI52">
            <v>0</v>
          </cell>
          <cell r="FJ52" t="str">
            <v xml:space="preserve">       </v>
          </cell>
          <cell r="FK52">
            <v>0</v>
          </cell>
          <cell r="FL52" t="str">
            <v xml:space="preserve">       </v>
          </cell>
          <cell r="FM52">
            <v>0</v>
          </cell>
          <cell r="FN52" t="e">
            <v>#NUM!</v>
          </cell>
          <cell r="FO52" t="str">
            <v/>
          </cell>
          <cell r="FP52" t="e">
            <v>#NUM!</v>
          </cell>
          <cell r="FQ52" t="e">
            <v>#NUM!</v>
          </cell>
          <cell r="FR52" t="e">
            <v>#NUM!</v>
          </cell>
          <cell r="FS52" t="e">
            <v>#NUM!</v>
          </cell>
          <cell r="FT52" t="e">
            <v>#NUM!</v>
          </cell>
          <cell r="FU52" t="e">
            <v>#NUM!</v>
          </cell>
          <cell r="FW52">
            <v>1</v>
          </cell>
          <cell r="FX52" t="str">
            <v>PNIEB</v>
          </cell>
          <cell r="FY52" t="e">
            <v>#NUM!</v>
          </cell>
          <cell r="FZ52" t="str">
            <v>PNIEB</v>
          </cell>
          <cell r="GA52" t="str">
            <v>Programa Nacional de Inglés en Educación Básica</v>
          </cell>
          <cell r="GB52" t="e">
            <v>#NUM!</v>
          </cell>
          <cell r="GC52" t="e">
            <v>#NUM!</v>
          </cell>
          <cell r="GD52" t="str">
            <v>M</v>
          </cell>
          <cell r="GE52" t="str">
            <v>el asesor externo, el C.</v>
          </cell>
          <cell r="GF52" t="str">
            <v>El Profesionista</v>
          </cell>
          <cell r="GG52" t="str">
            <v>1° de febrero</v>
          </cell>
          <cell r="GH52" t="str">
            <v xml:space="preserve">15 de junio </v>
          </cell>
          <cell r="GI52">
            <v>8</v>
          </cell>
          <cell r="GJ52">
            <v>40</v>
          </cell>
          <cell r="GK52">
            <v>5760</v>
          </cell>
          <cell r="GL52" t="str">
            <v>Cinco mil setecientos sesenta</v>
          </cell>
          <cell r="GM52">
            <v>2880</v>
          </cell>
          <cell r="GN52" t="str">
            <v>Dos mil ochocientos ochenta</v>
          </cell>
          <cell r="GO52" t="str">
            <v>la escuela</v>
          </cell>
          <cell r="GP52" t="str">
            <v>Silvestre Revueltas</v>
          </cell>
          <cell r="GQ52" t="str">
            <v>con clave</v>
          </cell>
          <cell r="GR52" t="str">
            <v>10DPR1601D</v>
          </cell>
          <cell r="GS52" t="str">
            <v>ubicada en</v>
          </cell>
          <cell r="GT52" t="str">
            <v>C. Tapiceros S/N Fracc. Fidel Velásquez II C.P. 34229</v>
          </cell>
          <cell r="GU52" t="str">
            <v xml:space="preserve"> </v>
          </cell>
          <cell r="GV52" t="e">
            <v>#NUM!</v>
          </cell>
          <cell r="GW52" t="str">
            <v xml:space="preserve"> </v>
          </cell>
          <cell r="GX52" t="e">
            <v>#NUM!</v>
          </cell>
          <cell r="GY52" t="str">
            <v xml:space="preserve"> </v>
          </cell>
          <cell r="GZ52" t="e">
            <v>#NUM!</v>
          </cell>
          <cell r="HA52" t="str">
            <v>la escuela Silvestre Revueltas con clave 10DPR1601D ubicada en C. Tapiceros S/N Fracc. Fidel Velásquez II C.P. 34229</v>
          </cell>
        </row>
        <row r="53">
          <cell r="A53">
            <v>46</v>
          </cell>
          <cell r="B53">
            <v>46</v>
          </cell>
          <cell r="C53" t="str">
            <v>FIRMADO</v>
          </cell>
          <cell r="D53" t="str">
            <v>PNIEB</v>
          </cell>
          <cell r="E53" t="str">
            <v>ASIGNADO</v>
          </cell>
          <cell r="F53" t="str">
            <v>1° de Septiembre</v>
          </cell>
          <cell r="G53" t="str">
            <v>Jaime Yaniro Herrera Méndez</v>
          </cell>
          <cell r="H53" t="str">
            <v>C. Prensistas No. 104 Fracc. Fidel Velázquez I C.P.  34229</v>
          </cell>
          <cell r="I53" t="str">
            <v>HEMJ900505HDFRNM08</v>
          </cell>
          <cell r="J53" t="str">
            <v>HEMJ900505471</v>
          </cell>
          <cell r="K53" t="str">
            <v>Durango</v>
          </cell>
          <cell r="L53" t="str">
            <v>Dgo.</v>
          </cell>
          <cell r="R53" t="str">
            <v xml:space="preserve"> </v>
          </cell>
          <cell r="S53" t="str">
            <v xml:space="preserve"> </v>
          </cell>
          <cell r="T53" t="str">
            <v xml:space="preserve"> </v>
          </cell>
          <cell r="U53" t="str">
            <v xml:space="preserve"> </v>
          </cell>
          <cell r="V53" t="str">
            <v xml:space="preserve"> </v>
          </cell>
          <cell r="W53" t="str">
            <v/>
          </cell>
          <cell r="X53">
            <v>0</v>
          </cell>
          <cell r="Y53" t="str">
            <v>3A 3B 4A 4B 5A 5B 6A 6B</v>
          </cell>
          <cell r="AH53">
            <v>284</v>
          </cell>
          <cell r="AI53">
            <v>284</v>
          </cell>
          <cell r="AL53">
            <v>284</v>
          </cell>
          <cell r="AM53">
            <v>284</v>
          </cell>
          <cell r="AP53">
            <v>284</v>
          </cell>
          <cell r="AQ53">
            <v>284</v>
          </cell>
          <cell r="AT53">
            <v>284</v>
          </cell>
          <cell r="AU53">
            <v>284</v>
          </cell>
          <cell r="AX53" t="str">
            <v xml:space="preserve"> </v>
          </cell>
          <cell r="AY53" t="str">
            <v xml:space="preserve"> </v>
          </cell>
          <cell r="AZ53" t="str">
            <v xml:space="preserve"> </v>
          </cell>
          <cell r="BA53" t="str">
            <v xml:space="preserve"> </v>
          </cell>
          <cell r="BB53" t="str">
            <v xml:space="preserve"> </v>
          </cell>
          <cell r="BC53" t="str">
            <v xml:space="preserve"> </v>
          </cell>
          <cell r="BD53" t="str">
            <v xml:space="preserve"> </v>
          </cell>
          <cell r="BE53" t="str">
            <v xml:space="preserve"> </v>
          </cell>
          <cell r="BF53" t="str">
            <v>3A</v>
          </cell>
          <cell r="BG53" t="str">
            <v>3B</v>
          </cell>
          <cell r="BH53" t="str">
            <v xml:space="preserve"> </v>
          </cell>
          <cell r="BI53" t="str">
            <v xml:space="preserve"> </v>
          </cell>
          <cell r="BJ53" t="str">
            <v>4A</v>
          </cell>
          <cell r="BK53" t="str">
            <v>4B</v>
          </cell>
          <cell r="BL53" t="str">
            <v xml:space="preserve"> </v>
          </cell>
          <cell r="BM53" t="str">
            <v xml:space="preserve"> </v>
          </cell>
          <cell r="BN53" t="str">
            <v>5A</v>
          </cell>
          <cell r="BO53" t="str">
            <v>5B</v>
          </cell>
          <cell r="BP53" t="str">
            <v xml:space="preserve"> </v>
          </cell>
          <cell r="BQ53" t="str">
            <v xml:space="preserve"> </v>
          </cell>
          <cell r="BR53" t="str">
            <v>6A</v>
          </cell>
          <cell r="BS53" t="str">
            <v>6B</v>
          </cell>
          <cell r="BT53" t="str">
            <v xml:space="preserve"> </v>
          </cell>
          <cell r="BU53" t="str">
            <v xml:space="preserve"> </v>
          </cell>
          <cell r="BV53">
            <v>8</v>
          </cell>
          <cell r="BW53" t="str">
            <v xml:space="preserve">       </v>
          </cell>
          <cell r="BX53">
            <v>0</v>
          </cell>
          <cell r="BY53" t="str">
            <v xml:space="preserve">       </v>
          </cell>
          <cell r="BZ53">
            <v>0</v>
          </cell>
          <cell r="CA53" t="str">
            <v xml:space="preserve">3A 3B    </v>
          </cell>
          <cell r="CB53">
            <v>2</v>
          </cell>
          <cell r="CC53" t="str">
            <v xml:space="preserve">4A 4B    </v>
          </cell>
          <cell r="CD53">
            <v>2</v>
          </cell>
          <cell r="CE53" t="str">
            <v xml:space="preserve">5A 5B    </v>
          </cell>
          <cell r="CF53">
            <v>2</v>
          </cell>
          <cell r="CG53" t="str">
            <v xml:space="preserve">6A 6B    </v>
          </cell>
          <cell r="CH53">
            <v>2</v>
          </cell>
          <cell r="CI53">
            <v>284</v>
          </cell>
          <cell r="CJ53" t="str">
            <v>3A 3B 4A 4B 5A 5B 6A 6B</v>
          </cell>
          <cell r="CK53" t="str">
            <v>Silvestre Revueltas</v>
          </cell>
          <cell r="CL53" t="str">
            <v>10DPR1601D</v>
          </cell>
          <cell r="CM53" t="str">
            <v>MATUTINO</v>
          </cell>
          <cell r="CN53" t="str">
            <v>C. Tapiceros S/N Fracc. Fidel Velásquez II C.P. 34229</v>
          </cell>
          <cell r="CO53" t="str">
            <v>Durango</v>
          </cell>
          <cell r="CP53" t="str">
            <v xml:space="preserve">Victoria de Durango </v>
          </cell>
          <cell r="CW53" t="str">
            <v xml:space="preserve"> </v>
          </cell>
          <cell r="CX53" t="str">
            <v xml:space="preserve"> </v>
          </cell>
          <cell r="CY53" t="str">
            <v xml:space="preserve"> </v>
          </cell>
          <cell r="CZ53" t="str">
            <v xml:space="preserve"> </v>
          </cell>
          <cell r="DA53" t="str">
            <v xml:space="preserve"> </v>
          </cell>
          <cell r="DB53" t="str">
            <v/>
          </cell>
          <cell r="DC53">
            <v>0</v>
          </cell>
          <cell r="DD53" t="str">
            <v/>
          </cell>
          <cell r="EC53" t="str">
            <v xml:space="preserve"> </v>
          </cell>
          <cell r="ED53" t="str">
            <v xml:space="preserve"> </v>
          </cell>
          <cell r="EE53" t="str">
            <v xml:space="preserve"> </v>
          </cell>
          <cell r="EF53" t="str">
            <v xml:space="preserve"> </v>
          </cell>
          <cell r="EG53" t="str">
            <v xml:space="preserve"> </v>
          </cell>
          <cell r="EH53" t="str">
            <v xml:space="preserve"> </v>
          </cell>
          <cell r="EI53" t="str">
            <v xml:space="preserve"> </v>
          </cell>
          <cell r="EJ53" t="str">
            <v xml:space="preserve"> </v>
          </cell>
          <cell r="EK53" t="str">
            <v xml:space="preserve"> </v>
          </cell>
          <cell r="EL53" t="str">
            <v xml:space="preserve"> </v>
          </cell>
          <cell r="EM53" t="str">
            <v xml:space="preserve"> </v>
          </cell>
          <cell r="EN53" t="str">
            <v xml:space="preserve"> </v>
          </cell>
          <cell r="EO53" t="str">
            <v xml:space="preserve"> </v>
          </cell>
          <cell r="EP53" t="str">
            <v xml:space="preserve"> </v>
          </cell>
          <cell r="EQ53" t="str">
            <v xml:space="preserve"> </v>
          </cell>
          <cell r="ER53" t="str">
            <v xml:space="preserve"> </v>
          </cell>
          <cell r="ES53" t="str">
            <v xml:space="preserve"> </v>
          </cell>
          <cell r="ET53" t="str">
            <v xml:space="preserve"> </v>
          </cell>
          <cell r="EU53" t="str">
            <v xml:space="preserve"> </v>
          </cell>
          <cell r="EV53" t="str">
            <v xml:space="preserve"> </v>
          </cell>
          <cell r="EW53" t="str">
            <v xml:space="preserve"> </v>
          </cell>
          <cell r="EX53" t="str">
            <v xml:space="preserve"> </v>
          </cell>
          <cell r="EY53" t="str">
            <v xml:space="preserve"> </v>
          </cell>
          <cell r="EZ53" t="str">
            <v xml:space="preserve"> </v>
          </cell>
          <cell r="FA53">
            <v>0</v>
          </cell>
          <cell r="FB53" t="str">
            <v xml:space="preserve">       </v>
          </cell>
          <cell r="FC53">
            <v>0</v>
          </cell>
          <cell r="FD53" t="str">
            <v xml:space="preserve">       </v>
          </cell>
          <cell r="FE53">
            <v>0</v>
          </cell>
          <cell r="FF53" t="str">
            <v xml:space="preserve">       </v>
          </cell>
          <cell r="FG53">
            <v>0</v>
          </cell>
          <cell r="FH53" t="str">
            <v xml:space="preserve">       </v>
          </cell>
          <cell r="FI53">
            <v>0</v>
          </cell>
          <cell r="FJ53" t="str">
            <v xml:space="preserve">       </v>
          </cell>
          <cell r="FK53">
            <v>0</v>
          </cell>
          <cell r="FL53" t="str">
            <v xml:space="preserve">       </v>
          </cell>
          <cell r="FM53">
            <v>0</v>
          </cell>
          <cell r="FN53" t="e">
            <v>#NUM!</v>
          </cell>
          <cell r="FO53" t="str">
            <v/>
          </cell>
          <cell r="FP53" t="e">
            <v>#NUM!</v>
          </cell>
          <cell r="FQ53" t="e">
            <v>#NUM!</v>
          </cell>
          <cell r="FR53" t="e">
            <v>#NUM!</v>
          </cell>
          <cell r="FS53" t="e">
            <v>#NUM!</v>
          </cell>
          <cell r="FT53" t="e">
            <v>#NUM!</v>
          </cell>
          <cell r="FU53" t="e">
            <v>#NUM!</v>
          </cell>
          <cell r="FW53">
            <v>1</v>
          </cell>
          <cell r="FX53" t="str">
            <v>PNIEB</v>
          </cell>
          <cell r="FY53" t="e">
            <v>#NUM!</v>
          </cell>
          <cell r="FZ53" t="str">
            <v>PNIEB</v>
          </cell>
          <cell r="GA53" t="str">
            <v>Programa Nacional de Inglés en Educación Básica</v>
          </cell>
          <cell r="GB53" t="e">
            <v>#NUM!</v>
          </cell>
          <cell r="GC53" t="e">
            <v>#NUM!</v>
          </cell>
          <cell r="GD53" t="str">
            <v>M</v>
          </cell>
          <cell r="GE53" t="str">
            <v>el asesor externo, el C.</v>
          </cell>
          <cell r="GF53" t="str">
            <v>El Profesionista</v>
          </cell>
          <cell r="GG53" t="str">
            <v>1° de septiembre</v>
          </cell>
          <cell r="GH53" t="str">
            <v>31 de diciembre</v>
          </cell>
          <cell r="GI53">
            <v>8</v>
          </cell>
          <cell r="GJ53">
            <v>40</v>
          </cell>
          <cell r="GK53">
            <v>5760</v>
          </cell>
          <cell r="GL53" t="str">
            <v>Cinco mil setecientos sesenta</v>
          </cell>
          <cell r="GM53">
            <v>2880</v>
          </cell>
          <cell r="GN53" t="str">
            <v>Dos mil ochocientos ochenta</v>
          </cell>
          <cell r="GO53" t="str">
            <v>la escuela</v>
          </cell>
          <cell r="GP53" t="str">
            <v>Silvestre Revueltas</v>
          </cell>
          <cell r="GQ53" t="str">
            <v>con clave</v>
          </cell>
          <cell r="GR53" t="str">
            <v>10DPR1601D</v>
          </cell>
          <cell r="GS53" t="str">
            <v>ubicada en</v>
          </cell>
          <cell r="GT53" t="str">
            <v>C. Tapiceros S/N Fracc. Fidel Velásquez II C.P. 34229</v>
          </cell>
          <cell r="GU53" t="str">
            <v xml:space="preserve"> </v>
          </cell>
          <cell r="GV53" t="e">
            <v>#NUM!</v>
          </cell>
          <cell r="GW53" t="str">
            <v xml:space="preserve"> </v>
          </cell>
          <cell r="GX53" t="e">
            <v>#NUM!</v>
          </cell>
          <cell r="GY53" t="str">
            <v xml:space="preserve"> </v>
          </cell>
          <cell r="GZ53" t="e">
            <v>#NUM!</v>
          </cell>
          <cell r="HA53" t="str">
            <v>la escuela Silvestre Revueltas con clave 10DPR1601D ubicada en C. Tapiceros S/N Fracc. Fidel Velásquez II C.P. 34229</v>
          </cell>
        </row>
        <row r="54">
          <cell r="A54">
            <v>976</v>
          </cell>
          <cell r="B54">
            <v>41518</v>
          </cell>
          <cell r="C54" t="str">
            <v>ACTIVO</v>
          </cell>
          <cell r="D54" t="str">
            <v>PIP</v>
          </cell>
          <cell r="E54" t="str">
            <v>ASIGNADO</v>
          </cell>
          <cell r="F54" t="str">
            <v>1° de febrero</v>
          </cell>
          <cell r="G54" t="str">
            <v>Jennifer Judith Calderón Villarreal</v>
          </cell>
          <cell r="H54" t="str">
            <v>C. Camino de los Geranios L 30 MC Fracc. Villas Campestre C.P. 34194</v>
          </cell>
          <cell r="I54" t="str">
            <v>CAVJ900828MDGLLN18</v>
          </cell>
          <cell r="J54" t="str">
            <v>CAVJ900828NB9</v>
          </cell>
          <cell r="K54" t="str">
            <v>Durango</v>
          </cell>
          <cell r="L54" t="str">
            <v>Dgo.</v>
          </cell>
          <cell r="R54" t="str">
            <v xml:space="preserve"> </v>
          </cell>
          <cell r="S54" t="str">
            <v xml:space="preserve"> </v>
          </cell>
          <cell r="T54" t="str">
            <v xml:space="preserve"> </v>
          </cell>
          <cell r="U54" t="str">
            <v xml:space="preserve"> </v>
          </cell>
          <cell r="V54" t="str">
            <v xml:space="preserve"> </v>
          </cell>
          <cell r="W54" t="str">
            <v/>
          </cell>
          <cell r="X54">
            <v>0</v>
          </cell>
          <cell r="Y54" t="str">
            <v>1A 1B 5A 5B 6A 6B</v>
          </cell>
          <cell r="Z54">
            <v>104</v>
          </cell>
          <cell r="AA54">
            <v>104</v>
          </cell>
          <cell r="AP54">
            <v>104</v>
          </cell>
          <cell r="AQ54">
            <v>104</v>
          </cell>
          <cell r="AT54">
            <v>104</v>
          </cell>
          <cell r="AU54">
            <v>104</v>
          </cell>
          <cell r="AX54" t="str">
            <v>1A</v>
          </cell>
          <cell r="AY54" t="str">
            <v>1B</v>
          </cell>
          <cell r="AZ54" t="str">
            <v xml:space="preserve"> </v>
          </cell>
          <cell r="BA54" t="str">
            <v xml:space="preserve"> </v>
          </cell>
          <cell r="BB54" t="str">
            <v xml:space="preserve"> </v>
          </cell>
          <cell r="BC54" t="str">
            <v xml:space="preserve"> </v>
          </cell>
          <cell r="BD54" t="str">
            <v xml:space="preserve"> </v>
          </cell>
          <cell r="BE54" t="str">
            <v xml:space="preserve"> </v>
          </cell>
          <cell r="BF54" t="str">
            <v xml:space="preserve"> </v>
          </cell>
          <cell r="BG54" t="str">
            <v xml:space="preserve"> </v>
          </cell>
          <cell r="BH54" t="str">
            <v xml:space="preserve"> </v>
          </cell>
          <cell r="BI54" t="str">
            <v xml:space="preserve"> </v>
          </cell>
          <cell r="BJ54" t="str">
            <v xml:space="preserve"> </v>
          </cell>
          <cell r="BK54" t="str">
            <v xml:space="preserve"> </v>
          </cell>
          <cell r="BL54" t="str">
            <v xml:space="preserve"> </v>
          </cell>
          <cell r="BM54" t="str">
            <v xml:space="preserve"> </v>
          </cell>
          <cell r="BN54" t="str">
            <v>5A</v>
          </cell>
          <cell r="BO54" t="str">
            <v>5B</v>
          </cell>
          <cell r="BP54" t="str">
            <v xml:space="preserve"> </v>
          </cell>
          <cell r="BQ54" t="str">
            <v xml:space="preserve"> </v>
          </cell>
          <cell r="BR54" t="str">
            <v>6A</v>
          </cell>
          <cell r="BS54" t="str">
            <v>6B</v>
          </cell>
          <cell r="BT54" t="str">
            <v xml:space="preserve"> </v>
          </cell>
          <cell r="BU54" t="str">
            <v xml:space="preserve"> </v>
          </cell>
          <cell r="BV54">
            <v>6</v>
          </cell>
          <cell r="BW54" t="str">
            <v xml:space="preserve">1A 1B    </v>
          </cell>
          <cell r="BX54">
            <v>2</v>
          </cell>
          <cell r="BY54" t="str">
            <v xml:space="preserve">       </v>
          </cell>
          <cell r="BZ54">
            <v>0</v>
          </cell>
          <cell r="CA54" t="str">
            <v xml:space="preserve">       </v>
          </cell>
          <cell r="CB54">
            <v>0</v>
          </cell>
          <cell r="CC54" t="str">
            <v xml:space="preserve">       </v>
          </cell>
          <cell r="CD54">
            <v>0</v>
          </cell>
          <cell r="CE54" t="str">
            <v xml:space="preserve">5A 5B    </v>
          </cell>
          <cell r="CF54">
            <v>2</v>
          </cell>
          <cell r="CG54" t="str">
            <v xml:space="preserve">6A 6B    </v>
          </cell>
          <cell r="CH54">
            <v>2</v>
          </cell>
          <cell r="CI54">
            <v>104</v>
          </cell>
          <cell r="CJ54" t="str">
            <v>1A 1B 5A 5B 6A 6B</v>
          </cell>
          <cell r="CK54" t="str">
            <v>División Del Norte Vesp.</v>
          </cell>
          <cell r="CL54" t="str">
            <v>10DPR0336P</v>
          </cell>
          <cell r="CM54" t="str">
            <v>VESPERTINO</v>
          </cell>
          <cell r="CN54" t="str">
            <v>C. Felipe Ángeles S/N Col. División del Norte C.P. 34140</v>
          </cell>
          <cell r="CO54" t="str">
            <v>Durango</v>
          </cell>
          <cell r="CP54" t="str">
            <v xml:space="preserve">Victoria de Durango </v>
          </cell>
          <cell r="CW54" t="str">
            <v xml:space="preserve"> </v>
          </cell>
          <cell r="CX54" t="str">
            <v xml:space="preserve"> </v>
          </cell>
          <cell r="CY54" t="str">
            <v xml:space="preserve"> </v>
          </cell>
          <cell r="CZ54" t="str">
            <v xml:space="preserve"> </v>
          </cell>
          <cell r="DA54" t="str">
            <v xml:space="preserve"> </v>
          </cell>
          <cell r="DB54" t="str">
            <v/>
          </cell>
          <cell r="DC54">
            <v>0</v>
          </cell>
          <cell r="DD54" t="str">
            <v/>
          </cell>
          <cell r="EC54" t="str">
            <v xml:space="preserve"> </v>
          </cell>
          <cell r="ED54" t="str">
            <v xml:space="preserve"> </v>
          </cell>
          <cell r="EE54" t="str">
            <v xml:space="preserve"> </v>
          </cell>
          <cell r="EF54" t="str">
            <v xml:space="preserve"> </v>
          </cell>
          <cell r="EG54" t="str">
            <v xml:space="preserve"> </v>
          </cell>
          <cell r="EH54" t="str">
            <v xml:space="preserve"> </v>
          </cell>
          <cell r="EI54" t="str">
            <v xml:space="preserve"> </v>
          </cell>
          <cell r="EJ54" t="str">
            <v xml:space="preserve"> </v>
          </cell>
          <cell r="EK54" t="str">
            <v xml:space="preserve"> </v>
          </cell>
          <cell r="EL54" t="str">
            <v xml:space="preserve"> </v>
          </cell>
          <cell r="EM54" t="str">
            <v xml:space="preserve"> </v>
          </cell>
          <cell r="EN54" t="str">
            <v xml:space="preserve"> </v>
          </cell>
          <cell r="EO54" t="str">
            <v xml:space="preserve"> </v>
          </cell>
          <cell r="EP54" t="str">
            <v xml:space="preserve"> </v>
          </cell>
          <cell r="EQ54" t="str">
            <v xml:space="preserve"> </v>
          </cell>
          <cell r="ER54" t="str">
            <v xml:space="preserve"> </v>
          </cell>
          <cell r="ES54" t="str">
            <v xml:space="preserve"> </v>
          </cell>
          <cell r="ET54" t="str">
            <v xml:space="preserve"> </v>
          </cell>
          <cell r="EU54" t="str">
            <v xml:space="preserve"> </v>
          </cell>
          <cell r="EV54" t="str">
            <v xml:space="preserve"> </v>
          </cell>
          <cell r="EW54" t="str">
            <v xml:space="preserve"> </v>
          </cell>
          <cell r="EX54" t="str">
            <v xml:space="preserve"> </v>
          </cell>
          <cell r="EY54" t="str">
            <v xml:space="preserve"> </v>
          </cell>
          <cell r="EZ54" t="str">
            <v xml:space="preserve"> </v>
          </cell>
          <cell r="FA54">
            <v>0</v>
          </cell>
          <cell r="FB54" t="str">
            <v xml:space="preserve">       </v>
          </cell>
          <cell r="FC54">
            <v>0</v>
          </cell>
          <cell r="FD54" t="str">
            <v xml:space="preserve">       </v>
          </cell>
          <cell r="FE54">
            <v>0</v>
          </cell>
          <cell r="FF54" t="str">
            <v xml:space="preserve">       </v>
          </cell>
          <cell r="FG54">
            <v>0</v>
          </cell>
          <cell r="FH54" t="str">
            <v xml:space="preserve">       </v>
          </cell>
          <cell r="FI54">
            <v>0</v>
          </cell>
          <cell r="FJ54" t="str">
            <v xml:space="preserve">       </v>
          </cell>
          <cell r="FK54">
            <v>0</v>
          </cell>
          <cell r="FL54" t="str">
            <v xml:space="preserve">       </v>
          </cell>
          <cell r="FM54">
            <v>0</v>
          </cell>
          <cell r="FN54" t="e">
            <v>#NUM!</v>
          </cell>
          <cell r="FO54" t="str">
            <v/>
          </cell>
          <cell r="FP54" t="e">
            <v>#NUM!</v>
          </cell>
          <cell r="FQ54" t="e">
            <v>#NUM!</v>
          </cell>
          <cell r="FR54" t="e">
            <v>#NUM!</v>
          </cell>
          <cell r="FS54" t="e">
            <v>#NUM!</v>
          </cell>
          <cell r="FT54" t="e">
            <v>#NUM!</v>
          </cell>
          <cell r="FU54" t="e">
            <v>#NUM!</v>
          </cell>
          <cell r="FW54">
            <v>1</v>
          </cell>
          <cell r="FX54" t="str">
            <v>PIP</v>
          </cell>
          <cell r="FY54" t="e">
            <v>#NUM!</v>
          </cell>
          <cell r="FZ54" t="str">
            <v>PIP</v>
          </cell>
          <cell r="GA54" t="str">
            <v>Programa de Inglés en Escuelas Primarias del Estado de Durango</v>
          </cell>
          <cell r="GB54" t="e">
            <v>#NUM!</v>
          </cell>
          <cell r="GC54" t="e">
            <v>#NUM!</v>
          </cell>
          <cell r="GD54" t="str">
            <v>F</v>
          </cell>
          <cell r="GE54" t="str">
            <v>la asesora externa, la C.</v>
          </cell>
          <cell r="GF54" t="str">
            <v>La Profesionista</v>
          </cell>
          <cell r="GG54" t="str">
            <v>1° de febrero</v>
          </cell>
          <cell r="GH54" t="str">
            <v xml:space="preserve">15 de junio </v>
          </cell>
          <cell r="GI54">
            <v>6</v>
          </cell>
          <cell r="GJ54">
            <v>30</v>
          </cell>
          <cell r="GK54">
            <v>4320</v>
          </cell>
          <cell r="GL54" t="str">
            <v>Cuatro mil trescientos veinte</v>
          </cell>
          <cell r="GM54">
            <v>2160</v>
          </cell>
          <cell r="GN54" t="str">
            <v>Dos mil ciento sesenta</v>
          </cell>
          <cell r="GO54" t="str">
            <v>la escuela</v>
          </cell>
          <cell r="GP54" t="str">
            <v>División Del Norte Vesp.</v>
          </cell>
          <cell r="GQ54" t="str">
            <v>con clave</v>
          </cell>
          <cell r="GR54" t="str">
            <v>10DPR0336P</v>
          </cell>
          <cell r="GS54" t="str">
            <v>ubicada en</v>
          </cell>
          <cell r="GT54" t="str">
            <v>C. Felipe Ángeles S/N Col. División del Norte C.P. 34140</v>
          </cell>
          <cell r="GU54" t="str">
            <v xml:space="preserve"> </v>
          </cell>
          <cell r="GV54" t="e">
            <v>#NUM!</v>
          </cell>
          <cell r="GW54" t="str">
            <v xml:space="preserve"> </v>
          </cell>
          <cell r="GX54" t="e">
            <v>#NUM!</v>
          </cell>
          <cell r="GY54" t="str">
            <v xml:space="preserve"> </v>
          </cell>
          <cell r="GZ54" t="e">
            <v>#NUM!</v>
          </cell>
          <cell r="HA54" t="str">
            <v>la escuela División Del Norte Vesp. con clave 10DPR0336P ubicada en C. Felipe Ángeles S/N Col. División del Norte C.P. 34140</v>
          </cell>
        </row>
        <row r="55">
          <cell r="A55">
            <v>1139</v>
          </cell>
          <cell r="B55">
            <v>41518</v>
          </cell>
          <cell r="C55" t="str">
            <v>CANDIDATO</v>
          </cell>
          <cell r="D55" t="str">
            <v>PNIEB</v>
          </cell>
          <cell r="E55" t="str">
            <v>ASIGNADO</v>
          </cell>
          <cell r="F55" t="str">
            <v>1° de Septiembre</v>
          </cell>
          <cell r="G55" t="str">
            <v>Jessica Hernández Monárrez</v>
          </cell>
          <cell r="H55" t="str">
            <v>C. Revolución No. 203 Col. Valle del Guadiana C.P. 34166</v>
          </cell>
          <cell r="I55" t="str">
            <v>HENJ811223MDGRNS01</v>
          </cell>
          <cell r="J55" t="str">
            <v>HEMJ811223PR2</v>
          </cell>
          <cell r="K55" t="str">
            <v>Durango</v>
          </cell>
          <cell r="L55" t="str">
            <v>Dgo.</v>
          </cell>
          <cell r="R55" t="str">
            <v xml:space="preserve"> </v>
          </cell>
          <cell r="S55" t="str">
            <v xml:space="preserve"> </v>
          </cell>
          <cell r="T55" t="str">
            <v xml:space="preserve"> </v>
          </cell>
          <cell r="U55" t="str">
            <v xml:space="preserve"> </v>
          </cell>
          <cell r="V55" t="str">
            <v xml:space="preserve"> </v>
          </cell>
          <cell r="W55" t="str">
            <v/>
          </cell>
          <cell r="X55">
            <v>0</v>
          </cell>
          <cell r="Y55" t="str">
            <v>5A 5B 5C 6A 6B 6C</v>
          </cell>
          <cell r="AP55">
            <v>219</v>
          </cell>
          <cell r="AQ55">
            <v>219</v>
          </cell>
          <cell r="AR55">
            <v>219</v>
          </cell>
          <cell r="AT55">
            <v>219</v>
          </cell>
          <cell r="AU55">
            <v>219</v>
          </cell>
          <cell r="AV55">
            <v>219</v>
          </cell>
          <cell r="AX55" t="str">
            <v xml:space="preserve"> </v>
          </cell>
          <cell r="AY55" t="str">
            <v xml:space="preserve"> </v>
          </cell>
          <cell r="AZ55" t="str">
            <v xml:space="preserve"> </v>
          </cell>
          <cell r="BA55" t="str">
            <v xml:space="preserve"> </v>
          </cell>
          <cell r="BB55" t="str">
            <v xml:space="preserve"> </v>
          </cell>
          <cell r="BC55" t="str">
            <v xml:space="preserve"> </v>
          </cell>
          <cell r="BD55" t="str">
            <v xml:space="preserve"> </v>
          </cell>
          <cell r="BE55" t="str">
            <v xml:space="preserve"> </v>
          </cell>
          <cell r="BF55" t="str">
            <v xml:space="preserve"> </v>
          </cell>
          <cell r="BG55" t="str">
            <v xml:space="preserve"> </v>
          </cell>
          <cell r="BH55" t="str">
            <v xml:space="preserve"> </v>
          </cell>
          <cell r="BI55" t="str">
            <v xml:space="preserve"> </v>
          </cell>
          <cell r="BJ55" t="str">
            <v xml:space="preserve"> </v>
          </cell>
          <cell r="BK55" t="str">
            <v xml:space="preserve"> </v>
          </cell>
          <cell r="BL55" t="str">
            <v xml:space="preserve"> </v>
          </cell>
          <cell r="BM55" t="str">
            <v xml:space="preserve"> </v>
          </cell>
          <cell r="BN55" t="str">
            <v>5A</v>
          </cell>
          <cell r="BO55" t="str">
            <v>5B</v>
          </cell>
          <cell r="BP55" t="str">
            <v>5C</v>
          </cell>
          <cell r="BQ55" t="str">
            <v xml:space="preserve"> </v>
          </cell>
          <cell r="BR55" t="str">
            <v>6A</v>
          </cell>
          <cell r="BS55" t="str">
            <v>6B</v>
          </cell>
          <cell r="BT55" t="str">
            <v>6C</v>
          </cell>
          <cell r="BU55" t="str">
            <v xml:space="preserve"> </v>
          </cell>
          <cell r="BV55">
            <v>6</v>
          </cell>
          <cell r="BW55" t="str">
            <v xml:space="preserve">       </v>
          </cell>
          <cell r="BX55">
            <v>0</v>
          </cell>
          <cell r="BY55" t="str">
            <v xml:space="preserve">       </v>
          </cell>
          <cell r="BZ55">
            <v>0</v>
          </cell>
          <cell r="CA55" t="str">
            <v xml:space="preserve">       </v>
          </cell>
          <cell r="CB55">
            <v>0</v>
          </cell>
          <cell r="CC55" t="str">
            <v xml:space="preserve">       </v>
          </cell>
          <cell r="CD55">
            <v>0</v>
          </cell>
          <cell r="CE55" t="str">
            <v xml:space="preserve">5A 5B 5C  </v>
          </cell>
          <cell r="CF55">
            <v>3</v>
          </cell>
          <cell r="CG55" t="str">
            <v xml:space="preserve">6A 6B 6C  </v>
          </cell>
          <cell r="CH55">
            <v>3</v>
          </cell>
          <cell r="CI55">
            <v>219</v>
          </cell>
          <cell r="CJ55" t="str">
            <v>5A 5B 5C 6A 6B 6C</v>
          </cell>
          <cell r="CK55" t="str">
            <v>Felipe Pescador</v>
          </cell>
          <cell r="CL55" t="str">
            <v>10DPR1290R</v>
          </cell>
          <cell r="CM55" t="str">
            <v>MATUTINO</v>
          </cell>
          <cell r="CN55" t="str">
            <v>C. Eusebio Arreola No. 308 Col. Benjamín  Méndez C.P. 34020</v>
          </cell>
          <cell r="CO55" t="str">
            <v>Durango</v>
          </cell>
          <cell r="CP55" t="str">
            <v xml:space="preserve">Victoria de Durango </v>
          </cell>
          <cell r="CW55" t="str">
            <v xml:space="preserve"> </v>
          </cell>
          <cell r="CX55" t="str">
            <v xml:space="preserve"> </v>
          </cell>
          <cell r="CY55" t="str">
            <v xml:space="preserve"> </v>
          </cell>
          <cell r="CZ55" t="str">
            <v xml:space="preserve"> </v>
          </cell>
          <cell r="DA55" t="str">
            <v xml:space="preserve"> </v>
          </cell>
          <cell r="DB55" t="str">
            <v/>
          </cell>
          <cell r="DC55">
            <v>0</v>
          </cell>
          <cell r="DD55" t="str">
            <v/>
          </cell>
          <cell r="EC55" t="str">
            <v xml:space="preserve"> </v>
          </cell>
          <cell r="ED55" t="str">
            <v xml:space="preserve"> </v>
          </cell>
          <cell r="EE55" t="str">
            <v xml:space="preserve"> </v>
          </cell>
          <cell r="EF55" t="str">
            <v xml:space="preserve"> </v>
          </cell>
          <cell r="EG55" t="str">
            <v xml:space="preserve"> </v>
          </cell>
          <cell r="EH55" t="str">
            <v xml:space="preserve"> </v>
          </cell>
          <cell r="EI55" t="str">
            <v xml:space="preserve"> </v>
          </cell>
          <cell r="EJ55" t="str">
            <v xml:space="preserve"> </v>
          </cell>
          <cell r="EK55" t="str">
            <v xml:space="preserve"> </v>
          </cell>
          <cell r="EL55" t="str">
            <v xml:space="preserve"> </v>
          </cell>
          <cell r="EM55" t="str">
            <v xml:space="preserve"> </v>
          </cell>
          <cell r="EN55" t="str">
            <v xml:space="preserve"> </v>
          </cell>
          <cell r="EO55" t="str">
            <v xml:space="preserve"> </v>
          </cell>
          <cell r="EP55" t="str">
            <v xml:space="preserve"> </v>
          </cell>
          <cell r="EQ55" t="str">
            <v xml:space="preserve"> </v>
          </cell>
          <cell r="ER55" t="str">
            <v xml:space="preserve"> </v>
          </cell>
          <cell r="ES55" t="str">
            <v xml:space="preserve"> </v>
          </cell>
          <cell r="ET55" t="str">
            <v xml:space="preserve"> </v>
          </cell>
          <cell r="EU55" t="str">
            <v xml:space="preserve"> </v>
          </cell>
          <cell r="EV55" t="str">
            <v xml:space="preserve"> </v>
          </cell>
          <cell r="EW55" t="str">
            <v xml:space="preserve"> </v>
          </cell>
          <cell r="EX55" t="str">
            <v xml:space="preserve"> </v>
          </cell>
          <cell r="EY55" t="str">
            <v xml:space="preserve"> </v>
          </cell>
          <cell r="EZ55" t="str">
            <v xml:space="preserve"> </v>
          </cell>
          <cell r="FA55">
            <v>0</v>
          </cell>
          <cell r="FB55" t="str">
            <v xml:space="preserve">       </v>
          </cell>
          <cell r="FC55">
            <v>0</v>
          </cell>
          <cell r="FD55" t="str">
            <v xml:space="preserve">       </v>
          </cell>
          <cell r="FE55">
            <v>0</v>
          </cell>
          <cell r="FF55" t="str">
            <v xml:space="preserve">       </v>
          </cell>
          <cell r="FG55">
            <v>0</v>
          </cell>
          <cell r="FH55" t="str">
            <v xml:space="preserve">       </v>
          </cell>
          <cell r="FI55">
            <v>0</v>
          </cell>
          <cell r="FJ55" t="str">
            <v xml:space="preserve">       </v>
          </cell>
          <cell r="FK55">
            <v>0</v>
          </cell>
          <cell r="FL55" t="str">
            <v xml:space="preserve">       </v>
          </cell>
          <cell r="FM55">
            <v>0</v>
          </cell>
          <cell r="FN55" t="e">
            <v>#NUM!</v>
          </cell>
          <cell r="FO55" t="str">
            <v/>
          </cell>
          <cell r="FP55" t="e">
            <v>#NUM!</v>
          </cell>
          <cell r="FQ55" t="e">
            <v>#NUM!</v>
          </cell>
          <cell r="FR55" t="e">
            <v>#NUM!</v>
          </cell>
          <cell r="FS55" t="e">
            <v>#NUM!</v>
          </cell>
          <cell r="FT55" t="e">
            <v>#NUM!</v>
          </cell>
          <cell r="FU55" t="e">
            <v>#NUM!</v>
          </cell>
          <cell r="FW55">
            <v>1</v>
          </cell>
          <cell r="FX55" t="str">
            <v>PNIEB</v>
          </cell>
          <cell r="FY55" t="e">
            <v>#NUM!</v>
          </cell>
          <cell r="FZ55" t="str">
            <v>PNIEB</v>
          </cell>
          <cell r="GA55" t="str">
            <v>Programa Nacional de Inglés en Educación Básica</v>
          </cell>
          <cell r="GB55" t="e">
            <v>#NUM!</v>
          </cell>
          <cell r="GC55" t="e">
            <v>#NUM!</v>
          </cell>
          <cell r="GD55" t="str">
            <v>F</v>
          </cell>
          <cell r="GE55" t="str">
            <v>la asesora externa, la C.</v>
          </cell>
          <cell r="GF55" t="str">
            <v>La Profesionista</v>
          </cell>
          <cell r="GG55" t="str">
            <v>1° de septiembre</v>
          </cell>
          <cell r="GH55" t="str">
            <v>31 de diciembre</v>
          </cell>
          <cell r="GI55">
            <v>6</v>
          </cell>
          <cell r="GJ55">
            <v>30</v>
          </cell>
          <cell r="GK55">
            <v>4320</v>
          </cell>
          <cell r="GL55" t="str">
            <v>Cuatro mil trescientos veinte</v>
          </cell>
          <cell r="GM55">
            <v>2160</v>
          </cell>
          <cell r="GN55" t="str">
            <v>Dos mil ciento sesenta</v>
          </cell>
          <cell r="GO55" t="str">
            <v>la escuela</v>
          </cell>
          <cell r="GP55" t="str">
            <v>Felipe Pescador</v>
          </cell>
          <cell r="GQ55" t="str">
            <v>con clave</v>
          </cell>
          <cell r="GR55" t="str">
            <v>10DPR1290R</v>
          </cell>
          <cell r="GS55" t="str">
            <v>ubicada en</v>
          </cell>
          <cell r="GT55" t="str">
            <v>C. Eusebio Arreola No. 308 Col. Benjamín  Méndez C.P. 34020</v>
          </cell>
          <cell r="GU55" t="str">
            <v xml:space="preserve"> </v>
          </cell>
          <cell r="GV55" t="e">
            <v>#NUM!</v>
          </cell>
          <cell r="GW55" t="str">
            <v xml:space="preserve"> </v>
          </cell>
          <cell r="GX55" t="e">
            <v>#NUM!</v>
          </cell>
          <cell r="GY55" t="str">
            <v xml:space="preserve"> </v>
          </cell>
          <cell r="GZ55" t="e">
            <v>#NUM!</v>
          </cell>
          <cell r="HA55" t="str">
            <v>la escuela Felipe Pescador con clave 10DPR1290R ubicada en C. Eusebio Arreola No. 308 Col. Benjamín Méndez C.P. 34020</v>
          </cell>
        </row>
        <row r="56">
          <cell r="A56">
            <v>935</v>
          </cell>
          <cell r="B56">
            <v>41518</v>
          </cell>
          <cell r="C56" t="e">
            <v>#N/A</v>
          </cell>
          <cell r="D56" t="str">
            <v>PNIEB</v>
          </cell>
          <cell r="E56" t="str">
            <v>ASIGNADO</v>
          </cell>
          <cell r="F56" t="str">
            <v>1° de Octubre</v>
          </cell>
          <cell r="G56" t="str">
            <v>Jessica Paulina Serrano Cortéz</v>
          </cell>
          <cell r="H56" t="str">
            <v>Blvd. Armando del Castillo Franco No.101 A Col. Silvestre Dorador C.P. 34070</v>
          </cell>
          <cell r="I56" t="str">
            <v>SECJ860905MDGRRS07</v>
          </cell>
          <cell r="J56" t="str">
            <v>SECJ860905510</v>
          </cell>
          <cell r="K56" t="str">
            <v>Durango</v>
          </cell>
          <cell r="L56" t="str">
            <v>Dgo.</v>
          </cell>
          <cell r="M56">
            <v>14</v>
          </cell>
          <cell r="N56">
            <v>14</v>
          </cell>
          <cell r="O56">
            <v>14</v>
          </cell>
          <cell r="R56" t="str">
            <v>3A</v>
          </cell>
          <cell r="S56" t="str">
            <v>3B</v>
          </cell>
          <cell r="T56" t="str">
            <v>3C</v>
          </cell>
          <cell r="U56" t="str">
            <v xml:space="preserve"> </v>
          </cell>
          <cell r="V56" t="str">
            <v xml:space="preserve"> </v>
          </cell>
          <cell r="W56" t="str">
            <v>3A 3B 3C</v>
          </cell>
          <cell r="X56">
            <v>3</v>
          </cell>
          <cell r="Y56" t="str">
            <v/>
          </cell>
          <cell r="AX56" t="str">
            <v xml:space="preserve"> </v>
          </cell>
          <cell r="AY56" t="str">
            <v xml:space="preserve"> </v>
          </cell>
          <cell r="AZ56" t="str">
            <v xml:space="preserve"> </v>
          </cell>
          <cell r="BA56" t="str">
            <v xml:space="preserve"> </v>
          </cell>
          <cell r="BB56" t="str">
            <v xml:space="preserve"> </v>
          </cell>
          <cell r="BC56" t="str">
            <v xml:space="preserve"> </v>
          </cell>
          <cell r="BD56" t="str">
            <v xml:space="preserve"> </v>
          </cell>
          <cell r="BE56" t="str">
            <v xml:space="preserve"> </v>
          </cell>
          <cell r="BF56" t="str">
            <v xml:space="preserve"> </v>
          </cell>
          <cell r="BG56" t="str">
            <v xml:space="preserve"> </v>
          </cell>
          <cell r="BH56" t="str">
            <v xml:space="preserve"> </v>
          </cell>
          <cell r="BI56" t="str">
            <v xml:space="preserve"> </v>
          </cell>
          <cell r="BJ56" t="str">
            <v xml:space="preserve"> </v>
          </cell>
          <cell r="BK56" t="str">
            <v xml:space="preserve"> </v>
          </cell>
          <cell r="BL56" t="str">
            <v xml:space="preserve"> </v>
          </cell>
          <cell r="BM56" t="str">
            <v xml:space="preserve"> </v>
          </cell>
          <cell r="BN56" t="str">
            <v xml:space="preserve"> </v>
          </cell>
          <cell r="BO56" t="str">
            <v xml:space="preserve"> </v>
          </cell>
          <cell r="BP56" t="str">
            <v xml:space="preserve"> </v>
          </cell>
          <cell r="BQ56" t="str">
            <v xml:space="preserve"> </v>
          </cell>
          <cell r="BR56" t="str">
            <v xml:space="preserve"> </v>
          </cell>
          <cell r="BS56" t="str">
            <v xml:space="preserve"> </v>
          </cell>
          <cell r="BT56" t="str">
            <v xml:space="preserve"> </v>
          </cell>
          <cell r="BU56" t="str">
            <v xml:space="preserve"> </v>
          </cell>
          <cell r="BV56">
            <v>3</v>
          </cell>
          <cell r="BW56" t="str">
            <v xml:space="preserve">       </v>
          </cell>
          <cell r="BX56">
            <v>0</v>
          </cell>
          <cell r="BY56" t="str">
            <v xml:space="preserve">       </v>
          </cell>
          <cell r="BZ56">
            <v>0</v>
          </cell>
          <cell r="CA56" t="str">
            <v xml:space="preserve">       </v>
          </cell>
          <cell r="CB56">
            <v>0</v>
          </cell>
          <cell r="CC56" t="str">
            <v xml:space="preserve">       </v>
          </cell>
          <cell r="CD56">
            <v>0</v>
          </cell>
          <cell r="CE56" t="str">
            <v xml:space="preserve">       </v>
          </cell>
          <cell r="CF56">
            <v>0</v>
          </cell>
          <cell r="CG56" t="str">
            <v xml:space="preserve">       </v>
          </cell>
          <cell r="CH56">
            <v>0</v>
          </cell>
          <cell r="CI56">
            <v>14</v>
          </cell>
          <cell r="CJ56" t="str">
            <v>3A 3B 3C</v>
          </cell>
          <cell r="CK56" t="str">
            <v>Chimalpopoca</v>
          </cell>
          <cell r="CL56" t="str">
            <v>10DJN0038Z</v>
          </cell>
          <cell r="CM56" t="str">
            <v>MATUTINO</v>
          </cell>
          <cell r="CN56" t="str">
            <v>C. Calixto Contreras No. 205 Col. Santa María C.P. 34050</v>
          </cell>
          <cell r="CO56" t="str">
            <v>Durango</v>
          </cell>
          <cell r="CP56" t="str">
            <v xml:space="preserve">Victoria de Durango </v>
          </cell>
          <cell r="CR56">
            <v>54</v>
          </cell>
          <cell r="CS56">
            <v>54</v>
          </cell>
          <cell r="CW56" t="str">
            <v>3A</v>
          </cell>
          <cell r="CX56" t="str">
            <v>3B</v>
          </cell>
          <cell r="CY56" t="str">
            <v xml:space="preserve"> </v>
          </cell>
          <cell r="CZ56" t="str">
            <v xml:space="preserve"> </v>
          </cell>
          <cell r="DA56" t="str">
            <v xml:space="preserve"> </v>
          </cell>
          <cell r="DB56" t="str">
            <v>3A 3B</v>
          </cell>
          <cell r="DC56">
            <v>2</v>
          </cell>
          <cell r="DD56" t="str">
            <v/>
          </cell>
          <cell r="EC56" t="str">
            <v xml:space="preserve"> </v>
          </cell>
          <cell r="ED56" t="str">
            <v xml:space="preserve"> </v>
          </cell>
          <cell r="EE56" t="str">
            <v xml:space="preserve"> </v>
          </cell>
          <cell r="EF56" t="str">
            <v xml:space="preserve"> </v>
          </cell>
          <cell r="EG56" t="str">
            <v xml:space="preserve"> </v>
          </cell>
          <cell r="EH56" t="str">
            <v xml:space="preserve"> </v>
          </cell>
          <cell r="EI56" t="str">
            <v xml:space="preserve"> </v>
          </cell>
          <cell r="EJ56" t="str">
            <v xml:space="preserve"> </v>
          </cell>
          <cell r="EK56" t="str">
            <v xml:space="preserve"> </v>
          </cell>
          <cell r="EL56" t="str">
            <v xml:space="preserve"> </v>
          </cell>
          <cell r="EM56" t="str">
            <v xml:space="preserve"> </v>
          </cell>
          <cell r="EN56" t="str">
            <v xml:space="preserve"> </v>
          </cell>
          <cell r="EO56" t="str">
            <v xml:space="preserve"> </v>
          </cell>
          <cell r="EP56" t="str">
            <v xml:space="preserve"> </v>
          </cell>
          <cell r="EQ56" t="str">
            <v xml:space="preserve"> </v>
          </cell>
          <cell r="ER56" t="str">
            <v xml:space="preserve"> </v>
          </cell>
          <cell r="ES56" t="str">
            <v xml:space="preserve"> </v>
          </cell>
          <cell r="ET56" t="str">
            <v xml:space="preserve"> </v>
          </cell>
          <cell r="EU56" t="str">
            <v xml:space="preserve"> </v>
          </cell>
          <cell r="EV56" t="str">
            <v xml:space="preserve"> </v>
          </cell>
          <cell r="EW56" t="str">
            <v xml:space="preserve"> </v>
          </cell>
          <cell r="EX56" t="str">
            <v xml:space="preserve"> </v>
          </cell>
          <cell r="EY56" t="str">
            <v xml:space="preserve"> </v>
          </cell>
          <cell r="EZ56" t="str">
            <v xml:space="preserve"> </v>
          </cell>
          <cell r="FA56">
            <v>2</v>
          </cell>
          <cell r="FB56" t="str">
            <v xml:space="preserve">       </v>
          </cell>
          <cell r="FC56">
            <v>0</v>
          </cell>
          <cell r="FD56" t="str">
            <v xml:space="preserve">       </v>
          </cell>
          <cell r="FE56">
            <v>0</v>
          </cell>
          <cell r="FF56" t="str">
            <v xml:space="preserve">       </v>
          </cell>
          <cell r="FG56">
            <v>0</v>
          </cell>
          <cell r="FH56" t="str">
            <v xml:space="preserve">       </v>
          </cell>
          <cell r="FI56">
            <v>0</v>
          </cell>
          <cell r="FJ56" t="str">
            <v xml:space="preserve">       </v>
          </cell>
          <cell r="FK56">
            <v>0</v>
          </cell>
          <cell r="FL56" t="str">
            <v xml:space="preserve">       </v>
          </cell>
          <cell r="FM56">
            <v>0</v>
          </cell>
          <cell r="FN56">
            <v>54</v>
          </cell>
          <cell r="FO56" t="str">
            <v>3A 3B</v>
          </cell>
          <cell r="FP56" t="str">
            <v>Maxtla</v>
          </cell>
          <cell r="FQ56" t="str">
            <v>10DJN0015P</v>
          </cell>
          <cell r="FR56" t="str">
            <v>MATUTINO</v>
          </cell>
          <cell r="FS56" t="str">
            <v>C. Cedro S/N Col. Villa de Guadalupe C.P. 34220</v>
          </cell>
          <cell r="FT56" t="str">
            <v>Durango</v>
          </cell>
          <cell r="FU56" t="str">
            <v xml:space="preserve">Victoria de Durango </v>
          </cell>
          <cell r="FW56">
            <v>2</v>
          </cell>
          <cell r="FX56" t="str">
            <v>PNIEB</v>
          </cell>
          <cell r="FY56" t="str">
            <v>PNIEB</v>
          </cell>
          <cell r="FZ56" t="str">
            <v>PNIEB</v>
          </cell>
          <cell r="GA56" t="str">
            <v>Programa Nacional de Inglés en Educación Básica</v>
          </cell>
          <cell r="GB56" t="str">
            <v>PNIEB</v>
          </cell>
          <cell r="GC56" t="str">
            <v>Programa Nacional de Inglés en Educación Básica</v>
          </cell>
          <cell r="GD56" t="str">
            <v>F</v>
          </cell>
          <cell r="GE56" t="str">
            <v>la asesora externa, la C.</v>
          </cell>
          <cell r="GF56" t="str">
            <v>La Profesionista</v>
          </cell>
          <cell r="GG56" t="str">
            <v>1° de octubre</v>
          </cell>
          <cell r="GH56" t="str">
            <v>31 de diciembre</v>
          </cell>
          <cell r="GI56">
            <v>5</v>
          </cell>
          <cell r="GJ56">
            <v>25</v>
          </cell>
          <cell r="GK56">
            <v>3600</v>
          </cell>
          <cell r="GL56" t="str">
            <v>Tres mil seiscientos</v>
          </cell>
          <cell r="GM56">
            <v>1800</v>
          </cell>
          <cell r="GN56" t="str">
            <v>Mil ochocientos</v>
          </cell>
          <cell r="GO56" t="str">
            <v>las escuelas</v>
          </cell>
          <cell r="GP56" t="str">
            <v>Chimalpopoca</v>
          </cell>
          <cell r="GQ56" t="str">
            <v>con clave</v>
          </cell>
          <cell r="GR56" t="str">
            <v>10DJN0038Z</v>
          </cell>
          <cell r="GS56" t="str">
            <v>ubicada en</v>
          </cell>
          <cell r="GT56" t="str">
            <v>C. Calixto Contreras No. 205 Col. Santa María C.P. 34050</v>
          </cell>
          <cell r="GU56" t="str">
            <v>y</v>
          </cell>
          <cell r="GV56" t="str">
            <v>Maxtla</v>
          </cell>
          <cell r="GW56" t="str">
            <v>con clave</v>
          </cell>
          <cell r="GX56" t="str">
            <v>10DJN0015P</v>
          </cell>
          <cell r="GY56" t="str">
            <v>ubicada en</v>
          </cell>
          <cell r="GZ56" t="str">
            <v>C. Cedro S/N Col. Villa de Guadalupe C.P. 34220</v>
          </cell>
          <cell r="HA56" t="str">
            <v>las escuelas Chimalpopoca con clave 10DJN0038Z ubicada en C. Calixto Contreras No. 205 Col. Santa María C.P. 34050 y Maxtla con clave 10DJN0015P ubicada en C. Cedro S/N Col. Villa de Guadalupe C.P. 34220</v>
          </cell>
        </row>
        <row r="57">
          <cell r="A57">
            <v>645</v>
          </cell>
          <cell r="B57">
            <v>41380</v>
          </cell>
          <cell r="C57" t="str">
            <v>BAJAS</v>
          </cell>
          <cell r="D57" t="str">
            <v>PIP</v>
          </cell>
          <cell r="E57" t="str">
            <v>ASIGNADO</v>
          </cell>
          <cell r="F57" t="str">
            <v>1° de febrero</v>
          </cell>
          <cell r="G57" t="str">
            <v>Jesús Emanuel Castañeda Castañon</v>
          </cell>
          <cell r="H57" t="str">
            <v>C. Paseo de los Manzanos No. 330 Col. Valle Verde C.P. 34166</v>
          </cell>
          <cell r="I57" t="str">
            <v>CACJ930314HDGSSS02</v>
          </cell>
          <cell r="J57" t="str">
            <v>CACJ930314AZ3</v>
          </cell>
          <cell r="K57" t="str">
            <v>Durango</v>
          </cell>
          <cell r="L57" t="str">
            <v>Dgo.</v>
          </cell>
          <cell r="R57" t="str">
            <v xml:space="preserve"> </v>
          </cell>
          <cell r="S57" t="str">
            <v xml:space="preserve"> </v>
          </cell>
          <cell r="T57" t="str">
            <v xml:space="preserve"> </v>
          </cell>
          <cell r="U57" t="str">
            <v xml:space="preserve"> </v>
          </cell>
          <cell r="V57" t="str">
            <v xml:space="preserve"> </v>
          </cell>
          <cell r="W57" t="str">
            <v/>
          </cell>
          <cell r="X57">
            <v>0</v>
          </cell>
          <cell r="Y57" t="str">
            <v>1A 2A 3A 4A 5A 6A</v>
          </cell>
          <cell r="Z57">
            <v>165</v>
          </cell>
          <cell r="AD57">
            <v>165</v>
          </cell>
          <cell r="AH57">
            <v>165</v>
          </cell>
          <cell r="AL57">
            <v>165</v>
          </cell>
          <cell r="AP57">
            <v>165</v>
          </cell>
          <cell r="AT57">
            <v>165</v>
          </cell>
          <cell r="AX57" t="str">
            <v>1A</v>
          </cell>
          <cell r="AY57" t="str">
            <v xml:space="preserve"> </v>
          </cell>
          <cell r="AZ57" t="str">
            <v xml:space="preserve"> </v>
          </cell>
          <cell r="BA57" t="str">
            <v xml:space="preserve"> </v>
          </cell>
          <cell r="BB57" t="str">
            <v>2A</v>
          </cell>
          <cell r="BC57" t="str">
            <v xml:space="preserve"> </v>
          </cell>
          <cell r="BD57" t="str">
            <v xml:space="preserve"> </v>
          </cell>
          <cell r="BE57" t="str">
            <v xml:space="preserve"> </v>
          </cell>
          <cell r="BF57" t="str">
            <v>3A</v>
          </cell>
          <cell r="BG57" t="str">
            <v xml:space="preserve"> </v>
          </cell>
          <cell r="BH57" t="str">
            <v xml:space="preserve"> </v>
          </cell>
          <cell r="BI57" t="str">
            <v xml:space="preserve"> </v>
          </cell>
          <cell r="BJ57" t="str">
            <v>4A</v>
          </cell>
          <cell r="BK57" t="str">
            <v xml:space="preserve"> </v>
          </cell>
          <cell r="BL57" t="str">
            <v xml:space="preserve"> </v>
          </cell>
          <cell r="BM57" t="str">
            <v xml:space="preserve"> </v>
          </cell>
          <cell r="BN57" t="str">
            <v>5A</v>
          </cell>
          <cell r="BO57" t="str">
            <v xml:space="preserve"> </v>
          </cell>
          <cell r="BP57" t="str">
            <v xml:space="preserve"> </v>
          </cell>
          <cell r="BQ57" t="str">
            <v xml:space="preserve"> </v>
          </cell>
          <cell r="BR57" t="str">
            <v>6A</v>
          </cell>
          <cell r="BS57" t="str">
            <v xml:space="preserve"> </v>
          </cell>
          <cell r="BT57" t="str">
            <v xml:space="preserve"> </v>
          </cell>
          <cell r="BU57" t="str">
            <v xml:space="preserve"> </v>
          </cell>
          <cell r="BV57">
            <v>6</v>
          </cell>
          <cell r="BW57" t="str">
            <v xml:space="preserve">1A      </v>
          </cell>
          <cell r="BX57">
            <v>1</v>
          </cell>
          <cell r="BY57" t="str">
            <v xml:space="preserve">2A      </v>
          </cell>
          <cell r="BZ57">
            <v>1</v>
          </cell>
          <cell r="CA57" t="str">
            <v xml:space="preserve">3A      </v>
          </cell>
          <cell r="CB57">
            <v>1</v>
          </cell>
          <cell r="CC57" t="str">
            <v xml:space="preserve">4A      </v>
          </cell>
          <cell r="CD57">
            <v>1</v>
          </cell>
          <cell r="CE57" t="str">
            <v xml:space="preserve">5A      </v>
          </cell>
          <cell r="CF57">
            <v>1</v>
          </cell>
          <cell r="CG57" t="str">
            <v xml:space="preserve">6A      </v>
          </cell>
          <cell r="CH57">
            <v>1</v>
          </cell>
          <cell r="CI57">
            <v>165</v>
          </cell>
          <cell r="CJ57" t="str">
            <v>1A 2A 3A 4A 5A 6A</v>
          </cell>
          <cell r="CK57" t="str">
            <v>Netzahualcóyotl Vesp.</v>
          </cell>
          <cell r="CL57" t="str">
            <v>10DPR0446V</v>
          </cell>
          <cell r="CM57" t="str">
            <v>VESPERTINO</v>
          </cell>
          <cell r="CN57" t="str">
            <v>Cto. Peten No. 70 Fracc. Huizache I C.P. 34160</v>
          </cell>
          <cell r="CO57" t="str">
            <v>Durango</v>
          </cell>
          <cell r="CP57" t="str">
            <v xml:space="preserve">Victoria de Durango </v>
          </cell>
          <cell r="CW57" t="str">
            <v xml:space="preserve"> </v>
          </cell>
          <cell r="CX57" t="str">
            <v xml:space="preserve"> </v>
          </cell>
          <cell r="CY57" t="str">
            <v xml:space="preserve"> </v>
          </cell>
          <cell r="CZ57" t="str">
            <v xml:space="preserve"> </v>
          </cell>
          <cell r="DA57" t="str">
            <v xml:space="preserve"> </v>
          </cell>
          <cell r="DB57" t="str">
            <v/>
          </cell>
          <cell r="DC57">
            <v>0</v>
          </cell>
          <cell r="DD57" t="str">
            <v/>
          </cell>
          <cell r="EC57" t="str">
            <v xml:space="preserve"> </v>
          </cell>
          <cell r="ED57" t="str">
            <v xml:space="preserve"> </v>
          </cell>
          <cell r="EE57" t="str">
            <v xml:space="preserve"> </v>
          </cell>
          <cell r="EF57" t="str">
            <v xml:space="preserve"> </v>
          </cell>
          <cell r="EG57" t="str">
            <v xml:space="preserve"> </v>
          </cell>
          <cell r="EH57" t="str">
            <v xml:space="preserve"> </v>
          </cell>
          <cell r="EI57" t="str">
            <v xml:space="preserve"> </v>
          </cell>
          <cell r="EJ57" t="str">
            <v xml:space="preserve"> </v>
          </cell>
          <cell r="EK57" t="str">
            <v xml:space="preserve"> </v>
          </cell>
          <cell r="EL57" t="str">
            <v xml:space="preserve"> </v>
          </cell>
          <cell r="EM57" t="str">
            <v xml:space="preserve"> </v>
          </cell>
          <cell r="EN57" t="str">
            <v xml:space="preserve"> </v>
          </cell>
          <cell r="EO57" t="str">
            <v xml:space="preserve"> </v>
          </cell>
          <cell r="EP57" t="str">
            <v xml:space="preserve"> </v>
          </cell>
          <cell r="EQ57" t="str">
            <v xml:space="preserve"> </v>
          </cell>
          <cell r="ER57" t="str">
            <v xml:space="preserve"> </v>
          </cell>
          <cell r="ES57" t="str">
            <v xml:space="preserve"> </v>
          </cell>
          <cell r="ET57" t="str">
            <v xml:space="preserve"> </v>
          </cell>
          <cell r="EU57" t="str">
            <v xml:space="preserve"> </v>
          </cell>
          <cell r="EV57" t="str">
            <v xml:space="preserve"> </v>
          </cell>
          <cell r="EW57" t="str">
            <v xml:space="preserve"> </v>
          </cell>
          <cell r="EX57" t="str">
            <v xml:space="preserve"> </v>
          </cell>
          <cell r="EY57" t="str">
            <v xml:space="preserve"> </v>
          </cell>
          <cell r="EZ57" t="str">
            <v xml:space="preserve"> </v>
          </cell>
          <cell r="FA57">
            <v>0</v>
          </cell>
          <cell r="FB57" t="str">
            <v xml:space="preserve">       </v>
          </cell>
          <cell r="FC57">
            <v>0</v>
          </cell>
          <cell r="FD57" t="str">
            <v xml:space="preserve">       </v>
          </cell>
          <cell r="FE57">
            <v>0</v>
          </cell>
          <cell r="FF57" t="str">
            <v xml:space="preserve">       </v>
          </cell>
          <cell r="FG57">
            <v>0</v>
          </cell>
          <cell r="FH57" t="str">
            <v xml:space="preserve">       </v>
          </cell>
          <cell r="FI57">
            <v>0</v>
          </cell>
          <cell r="FJ57" t="str">
            <v xml:space="preserve">       </v>
          </cell>
          <cell r="FK57">
            <v>0</v>
          </cell>
          <cell r="FL57" t="str">
            <v xml:space="preserve">       </v>
          </cell>
          <cell r="FM57">
            <v>0</v>
          </cell>
          <cell r="FN57" t="e">
            <v>#NUM!</v>
          </cell>
          <cell r="FO57" t="str">
            <v/>
          </cell>
          <cell r="FP57" t="e">
            <v>#NUM!</v>
          </cell>
          <cell r="FQ57" t="e">
            <v>#NUM!</v>
          </cell>
          <cell r="FR57" t="e">
            <v>#NUM!</v>
          </cell>
          <cell r="FS57" t="e">
            <v>#NUM!</v>
          </cell>
          <cell r="FT57" t="e">
            <v>#NUM!</v>
          </cell>
          <cell r="FU57" t="e">
            <v>#NUM!</v>
          </cell>
          <cell r="FW57">
            <v>1</v>
          </cell>
          <cell r="FX57" t="str">
            <v>PIP</v>
          </cell>
          <cell r="FY57" t="e">
            <v>#NUM!</v>
          </cell>
          <cell r="FZ57" t="str">
            <v>PIP</v>
          </cell>
          <cell r="GA57" t="str">
            <v>Programa de Inglés en Escuelas Primarias del Estado de Durango</v>
          </cell>
          <cell r="GB57" t="e">
            <v>#NUM!</v>
          </cell>
          <cell r="GC57" t="e">
            <v>#NUM!</v>
          </cell>
          <cell r="GD57" t="str">
            <v>M</v>
          </cell>
          <cell r="GE57" t="str">
            <v>el asesor externo, el C.</v>
          </cell>
          <cell r="GF57" t="str">
            <v>El Profesionista</v>
          </cell>
          <cell r="GG57" t="str">
            <v>1° de febrero</v>
          </cell>
          <cell r="GH57" t="str">
            <v xml:space="preserve">15 de junio </v>
          </cell>
          <cell r="GI57">
            <v>6</v>
          </cell>
          <cell r="GJ57">
            <v>30</v>
          </cell>
          <cell r="GK57">
            <v>4320</v>
          </cell>
          <cell r="GL57" t="str">
            <v>Cuatro mil trescientos veinte</v>
          </cell>
          <cell r="GM57">
            <v>2160</v>
          </cell>
          <cell r="GN57" t="str">
            <v>Dos mil ciento sesenta</v>
          </cell>
          <cell r="GO57" t="str">
            <v>la escuela</v>
          </cell>
          <cell r="GP57" t="str">
            <v>Netzahualcóyotl Vesp.</v>
          </cell>
          <cell r="GQ57" t="str">
            <v>con clave</v>
          </cell>
          <cell r="GR57" t="str">
            <v>10DPR0446V</v>
          </cell>
          <cell r="GS57" t="str">
            <v>ubicada en</v>
          </cell>
          <cell r="GT57" t="str">
            <v>Cto. Peten No. 70 Fracc. Huizache I C.P. 34160</v>
          </cell>
          <cell r="GU57" t="str">
            <v xml:space="preserve"> </v>
          </cell>
          <cell r="GV57" t="e">
            <v>#NUM!</v>
          </cell>
          <cell r="GW57" t="str">
            <v xml:space="preserve"> </v>
          </cell>
          <cell r="GX57" t="e">
            <v>#NUM!</v>
          </cell>
          <cell r="GY57" t="str">
            <v xml:space="preserve"> </v>
          </cell>
          <cell r="GZ57" t="e">
            <v>#NUM!</v>
          </cell>
          <cell r="HA57" t="str">
            <v>la escuela Netzahualcóyotl Vesp. con clave 10DPR0446V ubicada en Cto. Peten No. 70 Fracc. Huizache I C.P. 34160</v>
          </cell>
        </row>
        <row r="58">
          <cell r="A58">
            <v>1204</v>
          </cell>
          <cell r="B58" t="str">
            <v>28/08/2013</v>
          </cell>
          <cell r="C58" t="str">
            <v>CANDIDATO</v>
          </cell>
          <cell r="D58" t="str">
            <v>PNIEB</v>
          </cell>
          <cell r="E58" t="str">
            <v>ASIGNADO</v>
          </cell>
          <cell r="F58" t="str">
            <v>1° de Septiembre</v>
          </cell>
          <cell r="G58" t="str">
            <v>Jesús Manuel Campos Núñez</v>
          </cell>
          <cell r="H58" t="str">
            <v>C. Leyes de Reforma No. 316 Col. Justicia Social C.P. 34194</v>
          </cell>
          <cell r="I58" t="str">
            <v>CANJ871225HDGMXS03</v>
          </cell>
          <cell r="J58" t="str">
            <v>CANJ871225QG3</v>
          </cell>
          <cell r="K58" t="str">
            <v>Durango</v>
          </cell>
          <cell r="L58" t="str">
            <v>Dgo.</v>
          </cell>
          <cell r="R58" t="str">
            <v xml:space="preserve"> </v>
          </cell>
          <cell r="S58" t="str">
            <v xml:space="preserve"> </v>
          </cell>
          <cell r="T58" t="str">
            <v xml:space="preserve"> </v>
          </cell>
          <cell r="U58" t="str">
            <v xml:space="preserve"> </v>
          </cell>
          <cell r="V58" t="str">
            <v xml:space="preserve"> </v>
          </cell>
          <cell r="W58" t="str">
            <v/>
          </cell>
          <cell r="X58">
            <v>0</v>
          </cell>
          <cell r="Y58" t="str">
            <v>1A 1B 2A 2B 3A 6A 6B</v>
          </cell>
          <cell r="Z58">
            <v>254</v>
          </cell>
          <cell r="AA58">
            <v>254</v>
          </cell>
          <cell r="AD58">
            <v>254</v>
          </cell>
          <cell r="AE58">
            <v>254</v>
          </cell>
          <cell r="AH58">
            <v>254</v>
          </cell>
          <cell r="AT58">
            <v>254</v>
          </cell>
          <cell r="AU58">
            <v>254</v>
          </cell>
          <cell r="AX58" t="str">
            <v>1A</v>
          </cell>
          <cell r="AY58" t="str">
            <v>1B</v>
          </cell>
          <cell r="AZ58" t="str">
            <v xml:space="preserve"> </v>
          </cell>
          <cell r="BA58" t="str">
            <v xml:space="preserve"> </v>
          </cell>
          <cell r="BB58" t="str">
            <v>2A</v>
          </cell>
          <cell r="BC58" t="str">
            <v>2B</v>
          </cell>
          <cell r="BD58" t="str">
            <v xml:space="preserve"> </v>
          </cell>
          <cell r="BE58" t="str">
            <v xml:space="preserve"> </v>
          </cell>
          <cell r="BF58" t="str">
            <v>3A</v>
          </cell>
          <cell r="BG58" t="str">
            <v xml:space="preserve"> </v>
          </cell>
          <cell r="BH58" t="str">
            <v xml:space="preserve"> </v>
          </cell>
          <cell r="BI58" t="str">
            <v xml:space="preserve"> </v>
          </cell>
          <cell r="BJ58" t="str">
            <v xml:space="preserve"> </v>
          </cell>
          <cell r="BK58" t="str">
            <v xml:space="preserve"> </v>
          </cell>
          <cell r="BL58" t="str">
            <v xml:space="preserve"> </v>
          </cell>
          <cell r="BM58" t="str">
            <v xml:space="preserve"> </v>
          </cell>
          <cell r="BN58" t="str">
            <v xml:space="preserve"> </v>
          </cell>
          <cell r="BO58" t="str">
            <v xml:space="preserve"> </v>
          </cell>
          <cell r="BP58" t="str">
            <v xml:space="preserve"> </v>
          </cell>
          <cell r="BQ58" t="str">
            <v xml:space="preserve"> </v>
          </cell>
          <cell r="BR58" t="str">
            <v>6A</v>
          </cell>
          <cell r="BS58" t="str">
            <v>6B</v>
          </cell>
          <cell r="BT58" t="str">
            <v xml:space="preserve"> </v>
          </cell>
          <cell r="BU58" t="str">
            <v xml:space="preserve"> </v>
          </cell>
          <cell r="BV58">
            <v>7</v>
          </cell>
          <cell r="BW58" t="str">
            <v xml:space="preserve">1A 1B    </v>
          </cell>
          <cell r="BX58">
            <v>2</v>
          </cell>
          <cell r="BY58" t="str">
            <v xml:space="preserve">2A 2B    </v>
          </cell>
          <cell r="BZ58">
            <v>2</v>
          </cell>
          <cell r="CA58" t="str">
            <v xml:space="preserve">3A      </v>
          </cell>
          <cell r="CB58">
            <v>1</v>
          </cell>
          <cell r="CC58" t="str">
            <v xml:space="preserve">       </v>
          </cell>
          <cell r="CD58">
            <v>0</v>
          </cell>
          <cell r="CE58" t="str">
            <v xml:space="preserve">       </v>
          </cell>
          <cell r="CF58">
            <v>0</v>
          </cell>
          <cell r="CG58" t="str">
            <v xml:space="preserve">6A 6B    </v>
          </cell>
          <cell r="CH58">
            <v>2</v>
          </cell>
          <cell r="CI58">
            <v>254</v>
          </cell>
          <cell r="CJ58" t="str">
            <v>1A 1B 2A 2B 3A 6A 6B</v>
          </cell>
          <cell r="CK58" t="str">
            <v>Melchor Ocampo</v>
          </cell>
          <cell r="CL58" t="str">
            <v>10DPR0490I</v>
          </cell>
          <cell r="CM58" t="str">
            <v>MATUTINO</v>
          </cell>
          <cell r="CN58" t="str">
            <v>C. Río Usumacinta  S/N Col. Valle del Sur C.P. 34120</v>
          </cell>
          <cell r="CO58" t="str">
            <v>Durango</v>
          </cell>
          <cell r="CP58" t="str">
            <v xml:space="preserve">Victoria de Durango </v>
          </cell>
          <cell r="CW58" t="str">
            <v xml:space="preserve"> </v>
          </cell>
          <cell r="CX58" t="str">
            <v xml:space="preserve"> </v>
          </cell>
          <cell r="CY58" t="str">
            <v xml:space="preserve"> </v>
          </cell>
          <cell r="CZ58" t="str">
            <v xml:space="preserve"> </v>
          </cell>
          <cell r="DA58" t="str">
            <v xml:space="preserve"> </v>
          </cell>
          <cell r="DB58" t="str">
            <v/>
          </cell>
          <cell r="DC58">
            <v>0</v>
          </cell>
          <cell r="DD58" t="str">
            <v/>
          </cell>
          <cell r="EC58" t="str">
            <v xml:space="preserve"> </v>
          </cell>
          <cell r="ED58" t="str">
            <v xml:space="preserve"> </v>
          </cell>
          <cell r="EE58" t="str">
            <v xml:space="preserve"> </v>
          </cell>
          <cell r="EF58" t="str">
            <v xml:space="preserve"> </v>
          </cell>
          <cell r="EG58" t="str">
            <v xml:space="preserve"> </v>
          </cell>
          <cell r="EH58" t="str">
            <v xml:space="preserve"> </v>
          </cell>
          <cell r="EI58" t="str">
            <v xml:space="preserve"> </v>
          </cell>
          <cell r="EJ58" t="str">
            <v xml:space="preserve"> </v>
          </cell>
          <cell r="EK58" t="str">
            <v xml:space="preserve"> </v>
          </cell>
          <cell r="EL58" t="str">
            <v xml:space="preserve"> </v>
          </cell>
          <cell r="EM58" t="str">
            <v xml:space="preserve"> </v>
          </cell>
          <cell r="EN58" t="str">
            <v xml:space="preserve"> </v>
          </cell>
          <cell r="EO58" t="str">
            <v xml:space="preserve"> </v>
          </cell>
          <cell r="EP58" t="str">
            <v xml:space="preserve"> </v>
          </cell>
          <cell r="EQ58" t="str">
            <v xml:space="preserve"> </v>
          </cell>
          <cell r="ER58" t="str">
            <v xml:space="preserve"> </v>
          </cell>
          <cell r="ES58" t="str">
            <v xml:space="preserve"> </v>
          </cell>
          <cell r="ET58" t="str">
            <v xml:space="preserve"> </v>
          </cell>
          <cell r="EU58" t="str">
            <v xml:space="preserve"> </v>
          </cell>
          <cell r="EV58" t="str">
            <v xml:space="preserve"> </v>
          </cell>
          <cell r="EW58" t="str">
            <v xml:space="preserve"> </v>
          </cell>
          <cell r="EX58" t="str">
            <v xml:space="preserve"> </v>
          </cell>
          <cell r="EY58" t="str">
            <v xml:space="preserve"> </v>
          </cell>
          <cell r="EZ58" t="str">
            <v xml:space="preserve"> </v>
          </cell>
          <cell r="FA58">
            <v>0</v>
          </cell>
          <cell r="FB58" t="str">
            <v xml:space="preserve">       </v>
          </cell>
          <cell r="FC58">
            <v>0</v>
          </cell>
          <cell r="FD58" t="str">
            <v xml:space="preserve">       </v>
          </cell>
          <cell r="FE58">
            <v>0</v>
          </cell>
          <cell r="FF58" t="str">
            <v xml:space="preserve">       </v>
          </cell>
          <cell r="FG58">
            <v>0</v>
          </cell>
          <cell r="FH58" t="str">
            <v xml:space="preserve">       </v>
          </cell>
          <cell r="FI58">
            <v>0</v>
          </cell>
          <cell r="FJ58" t="str">
            <v xml:space="preserve">       </v>
          </cell>
          <cell r="FK58">
            <v>0</v>
          </cell>
          <cell r="FL58" t="str">
            <v xml:space="preserve">       </v>
          </cell>
          <cell r="FM58">
            <v>0</v>
          </cell>
          <cell r="FN58" t="e">
            <v>#NUM!</v>
          </cell>
          <cell r="FO58" t="str">
            <v/>
          </cell>
          <cell r="FP58" t="e">
            <v>#NUM!</v>
          </cell>
          <cell r="FQ58" t="e">
            <v>#NUM!</v>
          </cell>
          <cell r="FR58" t="e">
            <v>#NUM!</v>
          </cell>
          <cell r="FS58" t="e">
            <v>#NUM!</v>
          </cell>
          <cell r="FT58" t="e">
            <v>#NUM!</v>
          </cell>
          <cell r="FU58" t="e">
            <v>#NUM!</v>
          </cell>
          <cell r="FW58">
            <v>1</v>
          </cell>
          <cell r="FX58" t="str">
            <v>PNIEB</v>
          </cell>
          <cell r="FY58" t="e">
            <v>#NUM!</v>
          </cell>
          <cell r="FZ58" t="str">
            <v>PNIEB</v>
          </cell>
          <cell r="GA58" t="str">
            <v>Programa Nacional de Inglés en Educación Básica</v>
          </cell>
          <cell r="GB58" t="e">
            <v>#NUM!</v>
          </cell>
          <cell r="GC58" t="e">
            <v>#NUM!</v>
          </cell>
          <cell r="GD58" t="str">
            <v>M</v>
          </cell>
          <cell r="GE58" t="str">
            <v>el asesor externo, el C.</v>
          </cell>
          <cell r="GF58" t="str">
            <v>El Profesionista</v>
          </cell>
          <cell r="GG58" t="str">
            <v>1° de septiembre</v>
          </cell>
          <cell r="GH58" t="str">
            <v>31 de diciembre</v>
          </cell>
          <cell r="GI58">
            <v>7</v>
          </cell>
          <cell r="GJ58">
            <v>35</v>
          </cell>
          <cell r="GK58">
            <v>5040</v>
          </cell>
          <cell r="GL58" t="str">
            <v>Cinco mil cuarenta</v>
          </cell>
          <cell r="GM58">
            <v>2520</v>
          </cell>
          <cell r="GN58" t="str">
            <v>Dos mil quinientos veinte</v>
          </cell>
          <cell r="GO58" t="str">
            <v>la escuela</v>
          </cell>
          <cell r="GP58" t="str">
            <v>Melchor Ocampo</v>
          </cell>
          <cell r="GQ58" t="str">
            <v>con clave</v>
          </cell>
          <cell r="GR58" t="str">
            <v>10DPR0490I</v>
          </cell>
          <cell r="GS58" t="str">
            <v>ubicada en</v>
          </cell>
          <cell r="GT58" t="str">
            <v>C. Río Usumacinta  S/N Col. Valle del Sur C.P. 34120</v>
          </cell>
          <cell r="GU58" t="str">
            <v xml:space="preserve"> </v>
          </cell>
          <cell r="GV58" t="e">
            <v>#NUM!</v>
          </cell>
          <cell r="GW58" t="str">
            <v xml:space="preserve"> </v>
          </cell>
          <cell r="GX58" t="e">
            <v>#NUM!</v>
          </cell>
          <cell r="GY58" t="str">
            <v xml:space="preserve"> </v>
          </cell>
          <cell r="GZ58" t="e">
            <v>#NUM!</v>
          </cell>
          <cell r="HA58" t="str">
            <v>la escuela Melchor Ocampo con clave 10DPR0490I ubicada en C. Río Usumacinta S/N Col. Valle del Sur C.P. 34120</v>
          </cell>
        </row>
        <row r="59">
          <cell r="A59">
            <v>963</v>
          </cell>
          <cell r="B59">
            <v>41306</v>
          </cell>
          <cell r="C59" t="str">
            <v>BAJAS</v>
          </cell>
          <cell r="D59" t="str">
            <v>PNIEB</v>
          </cell>
          <cell r="E59" t="str">
            <v>ASIGNADO</v>
          </cell>
          <cell r="F59" t="str">
            <v>1° de febrero</v>
          </cell>
          <cell r="G59" t="str">
            <v>Jorge Martínez Rivera</v>
          </cell>
          <cell r="H59" t="str">
            <v>C. Fracisco Zarco No.109 Fracc. Vivah Reforma C.P. 34164</v>
          </cell>
          <cell r="I59" t="str">
            <v>MARJ760506HDGRVR19</v>
          </cell>
          <cell r="J59" t="str">
            <v>MARJ760506F75</v>
          </cell>
          <cell r="K59" t="str">
            <v>Durango</v>
          </cell>
          <cell r="L59" t="str">
            <v>Dgo.</v>
          </cell>
          <cell r="R59" t="str">
            <v xml:space="preserve"> </v>
          </cell>
          <cell r="S59" t="str">
            <v xml:space="preserve"> </v>
          </cell>
          <cell r="T59" t="str">
            <v xml:space="preserve"> </v>
          </cell>
          <cell r="U59" t="str">
            <v xml:space="preserve"> </v>
          </cell>
          <cell r="V59" t="str">
            <v xml:space="preserve"> </v>
          </cell>
          <cell r="W59" t="str">
            <v/>
          </cell>
          <cell r="X59">
            <v>0</v>
          </cell>
          <cell r="Y59" t="str">
            <v>1A 2A 2B 3A 4A 5A 5B 6A</v>
          </cell>
          <cell r="Z59">
            <v>485</v>
          </cell>
          <cell r="AD59">
            <v>485</v>
          </cell>
          <cell r="AE59">
            <v>485</v>
          </cell>
          <cell r="AH59">
            <v>485</v>
          </cell>
          <cell r="AL59">
            <v>485</v>
          </cell>
          <cell r="AP59">
            <v>485</v>
          </cell>
          <cell r="AQ59">
            <v>485</v>
          </cell>
          <cell r="AT59">
            <v>485</v>
          </cell>
          <cell r="AX59" t="str">
            <v>1A</v>
          </cell>
          <cell r="AY59" t="str">
            <v xml:space="preserve"> </v>
          </cell>
          <cell r="AZ59" t="str">
            <v xml:space="preserve"> </v>
          </cell>
          <cell r="BA59" t="str">
            <v xml:space="preserve"> </v>
          </cell>
          <cell r="BB59" t="str">
            <v>2A</v>
          </cell>
          <cell r="BC59" t="str">
            <v>2B</v>
          </cell>
          <cell r="BD59" t="str">
            <v xml:space="preserve"> </v>
          </cell>
          <cell r="BE59" t="str">
            <v xml:space="preserve"> </v>
          </cell>
          <cell r="BF59" t="str">
            <v>3A</v>
          </cell>
          <cell r="BG59" t="str">
            <v xml:space="preserve"> </v>
          </cell>
          <cell r="BH59" t="str">
            <v xml:space="preserve"> </v>
          </cell>
          <cell r="BI59" t="str">
            <v xml:space="preserve"> </v>
          </cell>
          <cell r="BJ59" t="str">
            <v>4A</v>
          </cell>
          <cell r="BK59" t="str">
            <v xml:space="preserve"> </v>
          </cell>
          <cell r="BL59" t="str">
            <v xml:space="preserve"> </v>
          </cell>
          <cell r="BM59" t="str">
            <v xml:space="preserve"> </v>
          </cell>
          <cell r="BN59" t="str">
            <v>5A</v>
          </cell>
          <cell r="BO59" t="str">
            <v>5B</v>
          </cell>
          <cell r="BP59" t="str">
            <v xml:space="preserve"> </v>
          </cell>
          <cell r="BQ59" t="str">
            <v xml:space="preserve"> </v>
          </cell>
          <cell r="BR59" t="str">
            <v>6A</v>
          </cell>
          <cell r="BS59" t="str">
            <v xml:space="preserve"> </v>
          </cell>
          <cell r="BT59" t="str">
            <v xml:space="preserve"> </v>
          </cell>
          <cell r="BU59" t="str">
            <v xml:space="preserve"> </v>
          </cell>
          <cell r="BV59">
            <v>8</v>
          </cell>
          <cell r="BW59" t="str">
            <v xml:space="preserve">1A      </v>
          </cell>
          <cell r="BX59">
            <v>1</v>
          </cell>
          <cell r="BY59" t="str">
            <v xml:space="preserve">2A 2B    </v>
          </cell>
          <cell r="BZ59">
            <v>2</v>
          </cell>
          <cell r="CA59" t="str">
            <v xml:space="preserve">3A      </v>
          </cell>
          <cell r="CB59">
            <v>1</v>
          </cell>
          <cell r="CC59" t="str">
            <v xml:space="preserve">4A      </v>
          </cell>
          <cell r="CD59">
            <v>1</v>
          </cell>
          <cell r="CE59" t="str">
            <v xml:space="preserve">5A 5B    </v>
          </cell>
          <cell r="CF59">
            <v>2</v>
          </cell>
          <cell r="CG59" t="str">
            <v xml:space="preserve">6A      </v>
          </cell>
          <cell r="CH59">
            <v>1</v>
          </cell>
          <cell r="CI59">
            <v>485</v>
          </cell>
          <cell r="CJ59" t="str">
            <v>1A 2A 2B 3A 4A 5A 5B 6A</v>
          </cell>
          <cell r="CK59" t="str">
            <v>Lázaro Cárdenas</v>
          </cell>
          <cell r="CL59" t="str">
            <v>10DPR0916W</v>
          </cell>
          <cell r="CM59" t="str">
            <v>MATUTINO</v>
          </cell>
          <cell r="CN59" t="str">
            <v>C. Lázaro Cárdenas No. 210 Col. José López Portillo C.P. 34010</v>
          </cell>
          <cell r="CO59" t="str">
            <v>Durango</v>
          </cell>
          <cell r="CP59" t="str">
            <v xml:space="preserve">Victoria de Durango </v>
          </cell>
          <cell r="CW59" t="str">
            <v xml:space="preserve"> </v>
          </cell>
          <cell r="CX59" t="str">
            <v xml:space="preserve"> </v>
          </cell>
          <cell r="CY59" t="str">
            <v xml:space="preserve"> </v>
          </cell>
          <cell r="CZ59" t="str">
            <v xml:space="preserve"> </v>
          </cell>
          <cell r="DA59" t="str">
            <v xml:space="preserve"> </v>
          </cell>
          <cell r="DB59" t="str">
            <v/>
          </cell>
          <cell r="DC59">
            <v>0</v>
          </cell>
          <cell r="DD59" t="str">
            <v/>
          </cell>
          <cell r="EC59" t="str">
            <v xml:space="preserve"> </v>
          </cell>
          <cell r="ED59" t="str">
            <v xml:space="preserve"> </v>
          </cell>
          <cell r="EE59" t="str">
            <v xml:space="preserve"> </v>
          </cell>
          <cell r="EF59" t="str">
            <v xml:space="preserve"> </v>
          </cell>
          <cell r="EG59" t="str">
            <v xml:space="preserve"> </v>
          </cell>
          <cell r="EH59" t="str">
            <v xml:space="preserve"> </v>
          </cell>
          <cell r="EI59" t="str">
            <v xml:space="preserve"> </v>
          </cell>
          <cell r="EJ59" t="str">
            <v xml:space="preserve"> </v>
          </cell>
          <cell r="EK59" t="str">
            <v xml:space="preserve"> </v>
          </cell>
          <cell r="EL59" t="str">
            <v xml:space="preserve"> </v>
          </cell>
          <cell r="EM59" t="str">
            <v xml:space="preserve"> </v>
          </cell>
          <cell r="EN59" t="str">
            <v xml:space="preserve"> </v>
          </cell>
          <cell r="EO59" t="str">
            <v xml:space="preserve"> </v>
          </cell>
          <cell r="EP59" t="str">
            <v xml:space="preserve"> </v>
          </cell>
          <cell r="EQ59" t="str">
            <v xml:space="preserve"> </v>
          </cell>
          <cell r="ER59" t="str">
            <v xml:space="preserve"> </v>
          </cell>
          <cell r="ES59" t="str">
            <v xml:space="preserve"> </v>
          </cell>
          <cell r="ET59" t="str">
            <v xml:space="preserve"> </v>
          </cell>
          <cell r="EU59" t="str">
            <v xml:space="preserve"> </v>
          </cell>
          <cell r="EV59" t="str">
            <v xml:space="preserve"> </v>
          </cell>
          <cell r="EW59" t="str">
            <v xml:space="preserve"> </v>
          </cell>
          <cell r="EX59" t="str">
            <v xml:space="preserve"> </v>
          </cell>
          <cell r="EY59" t="str">
            <v xml:space="preserve"> </v>
          </cell>
          <cell r="EZ59" t="str">
            <v xml:space="preserve"> </v>
          </cell>
          <cell r="FA59">
            <v>0</v>
          </cell>
          <cell r="FB59" t="str">
            <v xml:space="preserve">       </v>
          </cell>
          <cell r="FC59">
            <v>0</v>
          </cell>
          <cell r="FD59" t="str">
            <v xml:space="preserve">       </v>
          </cell>
          <cell r="FE59">
            <v>0</v>
          </cell>
          <cell r="FF59" t="str">
            <v xml:space="preserve">       </v>
          </cell>
          <cell r="FG59">
            <v>0</v>
          </cell>
          <cell r="FH59" t="str">
            <v xml:space="preserve">       </v>
          </cell>
          <cell r="FI59">
            <v>0</v>
          </cell>
          <cell r="FJ59" t="str">
            <v xml:space="preserve">       </v>
          </cell>
          <cell r="FK59">
            <v>0</v>
          </cell>
          <cell r="FL59" t="str">
            <v xml:space="preserve">       </v>
          </cell>
          <cell r="FM59">
            <v>0</v>
          </cell>
          <cell r="FN59" t="e">
            <v>#NUM!</v>
          </cell>
          <cell r="FO59" t="str">
            <v/>
          </cell>
          <cell r="FP59" t="e">
            <v>#NUM!</v>
          </cell>
          <cell r="FQ59" t="e">
            <v>#NUM!</v>
          </cell>
          <cell r="FR59" t="e">
            <v>#NUM!</v>
          </cell>
          <cell r="FS59" t="e">
            <v>#NUM!</v>
          </cell>
          <cell r="FT59" t="e">
            <v>#NUM!</v>
          </cell>
          <cell r="FU59" t="e">
            <v>#NUM!</v>
          </cell>
          <cell r="FW59">
            <v>1</v>
          </cell>
          <cell r="FX59" t="str">
            <v>PNIEB</v>
          </cell>
          <cell r="FY59" t="e">
            <v>#NUM!</v>
          </cell>
          <cell r="FZ59" t="str">
            <v>PNIEB</v>
          </cell>
          <cell r="GA59" t="str">
            <v>Programa Nacional de Inglés en Educación Básica</v>
          </cell>
          <cell r="GB59" t="e">
            <v>#NUM!</v>
          </cell>
          <cell r="GC59" t="e">
            <v>#NUM!</v>
          </cell>
          <cell r="GD59" t="str">
            <v>M</v>
          </cell>
          <cell r="GE59" t="str">
            <v>el asesor externo, el C.</v>
          </cell>
          <cell r="GF59" t="str">
            <v>El Profesionista</v>
          </cell>
          <cell r="GG59" t="str">
            <v>1° de febrero</v>
          </cell>
          <cell r="GH59" t="str">
            <v xml:space="preserve">15 de junio </v>
          </cell>
          <cell r="GI59">
            <v>8</v>
          </cell>
          <cell r="GJ59">
            <v>40</v>
          </cell>
          <cell r="GK59">
            <v>5760</v>
          </cell>
          <cell r="GL59" t="str">
            <v>Cinco mil setecientos sesenta</v>
          </cell>
          <cell r="GM59">
            <v>2880</v>
          </cell>
          <cell r="GN59" t="str">
            <v>Dos mil ochocientos ochenta</v>
          </cell>
          <cell r="GO59" t="str">
            <v>la escuela</v>
          </cell>
          <cell r="GP59" t="str">
            <v>Lázaro Cárdenas</v>
          </cell>
          <cell r="GQ59" t="str">
            <v>con clave</v>
          </cell>
          <cell r="GR59" t="str">
            <v>10DPR0916W</v>
          </cell>
          <cell r="GS59" t="str">
            <v>ubicada en</v>
          </cell>
          <cell r="GT59" t="str">
            <v>C. Lázaro Cárdenas No. 210 Col. José López Portillo C.P. 34010</v>
          </cell>
          <cell r="GU59" t="str">
            <v xml:space="preserve"> </v>
          </cell>
          <cell r="GV59" t="e">
            <v>#NUM!</v>
          </cell>
          <cell r="GW59" t="str">
            <v xml:space="preserve"> </v>
          </cell>
          <cell r="GX59" t="e">
            <v>#NUM!</v>
          </cell>
          <cell r="GY59" t="str">
            <v xml:space="preserve"> </v>
          </cell>
          <cell r="GZ59" t="e">
            <v>#NUM!</v>
          </cell>
          <cell r="HA59" t="str">
            <v>la escuela Lázaro Cárdenas con clave 10DPR0916W ubicada en C. Lázaro Cárdenas No. 210 Col. José López Portillo C.P. 34010</v>
          </cell>
        </row>
        <row r="60">
          <cell r="A60">
            <v>1064</v>
          </cell>
          <cell r="B60">
            <v>41518</v>
          </cell>
          <cell r="C60" t="str">
            <v>CANDIDATO</v>
          </cell>
          <cell r="D60" t="str">
            <v>PIP</v>
          </cell>
          <cell r="E60" t="str">
            <v>ASIGNADO</v>
          </cell>
          <cell r="F60" t="str">
            <v>1° de Septiembre</v>
          </cell>
          <cell r="G60" t="str">
            <v>José Alberto Galván Romero</v>
          </cell>
          <cell r="H60" t="str">
            <v>C. Rio san Diego No. 707 Col. Valle del Sur C. P. 34120</v>
          </cell>
          <cell r="I60" t="str">
            <v>GARA771120HDGLML03</v>
          </cell>
          <cell r="J60" t="str">
            <v>GARA7711206V8</v>
          </cell>
          <cell r="K60" t="str">
            <v>Durango</v>
          </cell>
          <cell r="L60" t="str">
            <v>Dgo.</v>
          </cell>
          <cell r="R60" t="str">
            <v xml:space="preserve"> </v>
          </cell>
          <cell r="S60" t="str">
            <v xml:space="preserve"> </v>
          </cell>
          <cell r="T60" t="str">
            <v xml:space="preserve"> </v>
          </cell>
          <cell r="U60" t="str">
            <v xml:space="preserve"> </v>
          </cell>
          <cell r="V60" t="str">
            <v xml:space="preserve"> </v>
          </cell>
          <cell r="W60" t="str">
            <v/>
          </cell>
          <cell r="X60">
            <v>0</v>
          </cell>
          <cell r="Y60" t="str">
            <v>1A 1B 2A 3A</v>
          </cell>
          <cell r="Z60">
            <v>131</v>
          </cell>
          <cell r="AA60">
            <v>131</v>
          </cell>
          <cell r="AD60">
            <v>131</v>
          </cell>
          <cell r="AH60">
            <v>131</v>
          </cell>
          <cell r="AX60" t="str">
            <v>1A</v>
          </cell>
          <cell r="AY60" t="str">
            <v>1B</v>
          </cell>
          <cell r="AZ60" t="str">
            <v xml:space="preserve"> </v>
          </cell>
          <cell r="BA60" t="str">
            <v xml:space="preserve"> </v>
          </cell>
          <cell r="BB60" t="str">
            <v>2A</v>
          </cell>
          <cell r="BC60" t="str">
            <v xml:space="preserve"> </v>
          </cell>
          <cell r="BD60" t="str">
            <v xml:space="preserve"> </v>
          </cell>
          <cell r="BE60" t="str">
            <v xml:space="preserve"> </v>
          </cell>
          <cell r="BF60" t="str">
            <v>3A</v>
          </cell>
          <cell r="BG60" t="str">
            <v xml:space="preserve"> </v>
          </cell>
          <cell r="BH60" t="str">
            <v xml:space="preserve"> </v>
          </cell>
          <cell r="BI60" t="str">
            <v xml:space="preserve"> </v>
          </cell>
          <cell r="BJ60" t="str">
            <v xml:space="preserve"> </v>
          </cell>
          <cell r="BK60" t="str">
            <v xml:space="preserve"> </v>
          </cell>
          <cell r="BL60" t="str">
            <v xml:space="preserve"> </v>
          </cell>
          <cell r="BM60" t="str">
            <v xml:space="preserve"> </v>
          </cell>
          <cell r="BN60" t="str">
            <v xml:space="preserve"> </v>
          </cell>
          <cell r="BO60" t="str">
            <v xml:space="preserve"> </v>
          </cell>
          <cell r="BP60" t="str">
            <v xml:space="preserve"> </v>
          </cell>
          <cell r="BQ60" t="str">
            <v xml:space="preserve"> </v>
          </cell>
          <cell r="BR60" t="str">
            <v xml:space="preserve"> </v>
          </cell>
          <cell r="BS60" t="str">
            <v xml:space="preserve"> </v>
          </cell>
          <cell r="BT60" t="str">
            <v xml:space="preserve"> </v>
          </cell>
          <cell r="BU60" t="str">
            <v xml:space="preserve"> </v>
          </cell>
          <cell r="BV60">
            <v>4</v>
          </cell>
          <cell r="BW60" t="str">
            <v xml:space="preserve">1A 1B    </v>
          </cell>
          <cell r="BX60">
            <v>2</v>
          </cell>
          <cell r="BY60" t="str">
            <v xml:space="preserve">2A      </v>
          </cell>
          <cell r="BZ60">
            <v>1</v>
          </cell>
          <cell r="CA60" t="str">
            <v xml:space="preserve">3A      </v>
          </cell>
          <cell r="CB60">
            <v>1</v>
          </cell>
          <cell r="CC60" t="str">
            <v xml:space="preserve">       </v>
          </cell>
          <cell r="CD60">
            <v>0</v>
          </cell>
          <cell r="CE60" t="str">
            <v xml:space="preserve">       </v>
          </cell>
          <cell r="CF60">
            <v>0</v>
          </cell>
          <cell r="CG60" t="str">
            <v xml:space="preserve">       </v>
          </cell>
          <cell r="CH60">
            <v>0</v>
          </cell>
          <cell r="CI60">
            <v>131</v>
          </cell>
          <cell r="CJ60" t="str">
            <v>1A 1B 2A 3A</v>
          </cell>
          <cell r="CK60" t="str">
            <v>Igualdad Educativa</v>
          </cell>
          <cell r="CL60" t="str">
            <v>10EPR0369F</v>
          </cell>
          <cell r="CM60" t="str">
            <v>MATUTINO</v>
          </cell>
          <cell r="CN60" t="str">
            <v>C. Rio Santiago No. 901 Col. Gustavo Díaz Ordaz C.P. 34120</v>
          </cell>
          <cell r="CO60" t="str">
            <v>Durango</v>
          </cell>
          <cell r="CP60" t="str">
            <v xml:space="preserve">Victoria de Durango </v>
          </cell>
          <cell r="CW60" t="str">
            <v xml:space="preserve"> </v>
          </cell>
          <cell r="CX60" t="str">
            <v xml:space="preserve"> </v>
          </cell>
          <cell r="CY60" t="str">
            <v xml:space="preserve"> </v>
          </cell>
          <cell r="CZ60" t="str">
            <v xml:space="preserve"> </v>
          </cell>
          <cell r="DA60" t="str">
            <v xml:space="preserve"> </v>
          </cell>
          <cell r="DB60" t="str">
            <v/>
          </cell>
          <cell r="DC60">
            <v>0</v>
          </cell>
          <cell r="DD60" t="str">
            <v/>
          </cell>
          <cell r="EC60" t="str">
            <v xml:space="preserve"> </v>
          </cell>
          <cell r="ED60" t="str">
            <v xml:space="preserve"> </v>
          </cell>
          <cell r="EE60" t="str">
            <v xml:space="preserve"> </v>
          </cell>
          <cell r="EF60" t="str">
            <v xml:space="preserve"> </v>
          </cell>
          <cell r="EG60" t="str">
            <v xml:space="preserve"> </v>
          </cell>
          <cell r="EH60" t="str">
            <v xml:space="preserve"> </v>
          </cell>
          <cell r="EI60" t="str">
            <v xml:space="preserve"> </v>
          </cell>
          <cell r="EJ60" t="str">
            <v xml:space="preserve"> </v>
          </cell>
          <cell r="EK60" t="str">
            <v xml:space="preserve"> </v>
          </cell>
          <cell r="EL60" t="str">
            <v xml:space="preserve"> </v>
          </cell>
          <cell r="EM60" t="str">
            <v xml:space="preserve"> </v>
          </cell>
          <cell r="EN60" t="str">
            <v xml:space="preserve"> </v>
          </cell>
          <cell r="EO60" t="str">
            <v xml:space="preserve"> </v>
          </cell>
          <cell r="EP60" t="str">
            <v xml:space="preserve"> </v>
          </cell>
          <cell r="EQ60" t="str">
            <v xml:space="preserve"> </v>
          </cell>
          <cell r="ER60" t="str">
            <v xml:space="preserve"> </v>
          </cell>
          <cell r="ES60" t="str">
            <v xml:space="preserve"> </v>
          </cell>
          <cell r="ET60" t="str">
            <v xml:space="preserve"> </v>
          </cell>
          <cell r="EU60" t="str">
            <v xml:space="preserve"> </v>
          </cell>
          <cell r="EV60" t="str">
            <v xml:space="preserve"> </v>
          </cell>
          <cell r="EW60" t="str">
            <v xml:space="preserve"> </v>
          </cell>
          <cell r="EX60" t="str">
            <v xml:space="preserve"> </v>
          </cell>
          <cell r="EY60" t="str">
            <v xml:space="preserve"> </v>
          </cell>
          <cell r="EZ60" t="str">
            <v xml:space="preserve"> </v>
          </cell>
          <cell r="FA60">
            <v>0</v>
          </cell>
          <cell r="FB60" t="str">
            <v xml:space="preserve">       </v>
          </cell>
          <cell r="FC60">
            <v>0</v>
          </cell>
          <cell r="FD60" t="str">
            <v xml:space="preserve">       </v>
          </cell>
          <cell r="FE60">
            <v>0</v>
          </cell>
          <cell r="FF60" t="str">
            <v xml:space="preserve">       </v>
          </cell>
          <cell r="FG60">
            <v>0</v>
          </cell>
          <cell r="FH60" t="str">
            <v xml:space="preserve">       </v>
          </cell>
          <cell r="FI60">
            <v>0</v>
          </cell>
          <cell r="FJ60" t="str">
            <v xml:space="preserve">       </v>
          </cell>
          <cell r="FK60">
            <v>0</v>
          </cell>
          <cell r="FL60" t="str">
            <v xml:space="preserve">       </v>
          </cell>
          <cell r="FM60">
            <v>0</v>
          </cell>
          <cell r="FN60" t="e">
            <v>#NUM!</v>
          </cell>
          <cell r="FO60" t="str">
            <v/>
          </cell>
          <cell r="FP60" t="e">
            <v>#NUM!</v>
          </cell>
          <cell r="FQ60" t="e">
            <v>#NUM!</v>
          </cell>
          <cell r="FR60" t="e">
            <v>#NUM!</v>
          </cell>
          <cell r="FS60" t="e">
            <v>#NUM!</v>
          </cell>
          <cell r="FT60" t="e">
            <v>#NUM!</v>
          </cell>
          <cell r="FU60" t="e">
            <v>#NUM!</v>
          </cell>
          <cell r="FW60">
            <v>1</v>
          </cell>
          <cell r="FX60" t="str">
            <v>PIP</v>
          </cell>
          <cell r="FY60" t="e">
            <v>#NUM!</v>
          </cell>
          <cell r="FZ60" t="str">
            <v>PIP</v>
          </cell>
          <cell r="GA60" t="str">
            <v>Programa de Inglés en Escuelas Primarias del Estado de Durango</v>
          </cell>
          <cell r="GB60" t="e">
            <v>#NUM!</v>
          </cell>
          <cell r="GC60" t="e">
            <v>#NUM!</v>
          </cell>
          <cell r="GD60" t="str">
            <v>M</v>
          </cell>
          <cell r="GE60" t="str">
            <v>el asesor externo, el C.</v>
          </cell>
          <cell r="GF60" t="str">
            <v>El Profesionista</v>
          </cell>
          <cell r="GG60" t="str">
            <v>1° de septiembre</v>
          </cell>
          <cell r="GH60" t="str">
            <v>31 de diciembre</v>
          </cell>
          <cell r="GI60">
            <v>4</v>
          </cell>
          <cell r="GJ60">
            <v>20</v>
          </cell>
          <cell r="GK60">
            <v>2880</v>
          </cell>
          <cell r="GL60" t="str">
            <v>Dos mil ochocientos ochenta</v>
          </cell>
          <cell r="GM60">
            <v>1440</v>
          </cell>
          <cell r="GN60" t="str">
            <v>Mil cuatrocientos cuarenta</v>
          </cell>
          <cell r="GO60" t="str">
            <v>la escuela</v>
          </cell>
          <cell r="GP60" t="str">
            <v>Igualdad Educativa</v>
          </cell>
          <cell r="GQ60" t="str">
            <v>con clave</v>
          </cell>
          <cell r="GR60" t="str">
            <v>10EPR0369F</v>
          </cell>
          <cell r="GS60" t="str">
            <v>ubicada en</v>
          </cell>
          <cell r="GT60" t="str">
            <v>C. Rio Santiago No. 901 Col. Gustavo Díaz Ordaz C.P. 34120</v>
          </cell>
          <cell r="GU60" t="str">
            <v xml:space="preserve"> </v>
          </cell>
          <cell r="GV60" t="e">
            <v>#NUM!</v>
          </cell>
          <cell r="GW60" t="str">
            <v xml:space="preserve"> </v>
          </cell>
          <cell r="GX60" t="e">
            <v>#NUM!</v>
          </cell>
          <cell r="GY60" t="str">
            <v xml:space="preserve"> </v>
          </cell>
          <cell r="GZ60" t="e">
            <v>#NUM!</v>
          </cell>
          <cell r="HA60" t="str">
            <v>la escuela Igualdad Educativa con clave 10EPR0369F ubicada en C. Rio Santiago No. 901 Col. Gustavo Díaz Ordaz C.P. 34120</v>
          </cell>
        </row>
        <row r="61">
          <cell r="A61">
            <v>1064</v>
          </cell>
          <cell r="B61">
            <v>41518</v>
          </cell>
          <cell r="C61" t="e">
            <v>#N/A</v>
          </cell>
          <cell r="D61" t="str">
            <v>PIP</v>
          </cell>
          <cell r="E61" t="str">
            <v>ASIGNADO</v>
          </cell>
          <cell r="F61" t="str">
            <v>1° de Septiembre</v>
          </cell>
          <cell r="G61" t="str">
            <v>José Alberto Galván Romero</v>
          </cell>
          <cell r="H61" t="str">
            <v>C. Rio san Diego No. 707 Col. Valle del Sur C. P. 34120</v>
          </cell>
          <cell r="I61" t="str">
            <v>GARA771120HDGLML03</v>
          </cell>
          <cell r="J61" t="str">
            <v>GARA7711206V8</v>
          </cell>
          <cell r="K61" t="str">
            <v>Durango</v>
          </cell>
          <cell r="L61" t="str">
            <v>Dgo.</v>
          </cell>
          <cell r="R61" t="str">
            <v xml:space="preserve"> </v>
          </cell>
          <cell r="S61" t="str">
            <v xml:space="preserve"> </v>
          </cell>
          <cell r="T61" t="str">
            <v xml:space="preserve"> </v>
          </cell>
          <cell r="U61" t="str">
            <v xml:space="preserve"> </v>
          </cell>
          <cell r="V61" t="str">
            <v xml:space="preserve"> </v>
          </cell>
          <cell r="W61" t="str">
            <v/>
          </cell>
          <cell r="X61">
            <v>0</v>
          </cell>
          <cell r="Y61" t="str">
            <v>1A 1B 2A 3A</v>
          </cell>
          <cell r="Z61">
            <v>131</v>
          </cell>
          <cell r="AA61">
            <v>131</v>
          </cell>
          <cell r="AD61">
            <v>131</v>
          </cell>
          <cell r="AH61">
            <v>131</v>
          </cell>
          <cell r="AX61" t="str">
            <v>1A</v>
          </cell>
          <cell r="AY61" t="str">
            <v>1B</v>
          </cell>
          <cell r="AZ61" t="str">
            <v xml:space="preserve"> </v>
          </cell>
          <cell r="BA61" t="str">
            <v xml:space="preserve"> </v>
          </cell>
          <cell r="BB61" t="str">
            <v>2A</v>
          </cell>
          <cell r="BC61" t="str">
            <v xml:space="preserve"> </v>
          </cell>
          <cell r="BD61" t="str">
            <v xml:space="preserve"> </v>
          </cell>
          <cell r="BE61" t="str">
            <v xml:space="preserve"> </v>
          </cell>
          <cell r="BF61" t="str">
            <v>3A</v>
          </cell>
          <cell r="BG61" t="str">
            <v xml:space="preserve"> </v>
          </cell>
          <cell r="BH61" t="str">
            <v xml:space="preserve"> </v>
          </cell>
          <cell r="BI61" t="str">
            <v xml:space="preserve"> </v>
          </cell>
          <cell r="BJ61" t="str">
            <v xml:space="preserve"> </v>
          </cell>
          <cell r="BK61" t="str">
            <v xml:space="preserve"> </v>
          </cell>
          <cell r="BL61" t="str">
            <v xml:space="preserve"> </v>
          </cell>
          <cell r="BM61" t="str">
            <v xml:space="preserve"> </v>
          </cell>
          <cell r="BN61" t="str">
            <v xml:space="preserve"> </v>
          </cell>
          <cell r="BO61" t="str">
            <v xml:space="preserve"> </v>
          </cell>
          <cell r="BP61" t="str">
            <v xml:space="preserve"> </v>
          </cell>
          <cell r="BQ61" t="str">
            <v xml:space="preserve"> </v>
          </cell>
          <cell r="BR61" t="str">
            <v xml:space="preserve"> </v>
          </cell>
          <cell r="BS61" t="str">
            <v xml:space="preserve"> </v>
          </cell>
          <cell r="BT61" t="str">
            <v xml:space="preserve"> </v>
          </cell>
          <cell r="BU61" t="str">
            <v xml:space="preserve"> </v>
          </cell>
          <cell r="BV61">
            <v>4</v>
          </cell>
          <cell r="BW61" t="str">
            <v xml:space="preserve">1A 1B    </v>
          </cell>
          <cell r="BX61">
            <v>2</v>
          </cell>
          <cell r="BY61" t="str">
            <v xml:space="preserve">2A      </v>
          </cell>
          <cell r="BZ61">
            <v>1</v>
          </cell>
          <cell r="CA61" t="str">
            <v xml:space="preserve">3A      </v>
          </cell>
          <cell r="CB61">
            <v>1</v>
          </cell>
          <cell r="CC61" t="str">
            <v xml:space="preserve">       </v>
          </cell>
          <cell r="CD61">
            <v>0</v>
          </cell>
          <cell r="CE61" t="str">
            <v xml:space="preserve">       </v>
          </cell>
          <cell r="CF61">
            <v>0</v>
          </cell>
          <cell r="CG61" t="str">
            <v xml:space="preserve">       </v>
          </cell>
          <cell r="CH61">
            <v>0</v>
          </cell>
          <cell r="CI61">
            <v>131</v>
          </cell>
          <cell r="CJ61" t="str">
            <v>1A 1B 2A 3A</v>
          </cell>
          <cell r="CK61" t="str">
            <v>Igualdad Educativa</v>
          </cell>
          <cell r="CL61" t="str">
            <v>10EPR0369F</v>
          </cell>
          <cell r="CM61" t="str">
            <v>MATUTINO</v>
          </cell>
          <cell r="CN61" t="str">
            <v>C. Rio Santiago No. 901 Col. Gustavo Díaz Ordaz C.P. 34120</v>
          </cell>
          <cell r="CO61" t="str">
            <v>Durango</v>
          </cell>
          <cell r="CP61" t="str">
            <v xml:space="preserve">Victoria de Durango </v>
          </cell>
          <cell r="CW61" t="str">
            <v xml:space="preserve"> </v>
          </cell>
          <cell r="CX61" t="str">
            <v xml:space="preserve"> </v>
          </cell>
          <cell r="CY61" t="str">
            <v xml:space="preserve"> </v>
          </cell>
          <cell r="CZ61" t="str">
            <v xml:space="preserve"> </v>
          </cell>
          <cell r="DA61" t="str">
            <v xml:space="preserve"> </v>
          </cell>
          <cell r="DB61" t="str">
            <v/>
          </cell>
          <cell r="DC61">
            <v>0</v>
          </cell>
          <cell r="DD61" t="str">
            <v/>
          </cell>
          <cell r="EC61" t="str">
            <v xml:space="preserve"> </v>
          </cell>
          <cell r="ED61" t="str">
            <v xml:space="preserve"> </v>
          </cell>
          <cell r="EE61" t="str">
            <v xml:space="preserve"> </v>
          </cell>
          <cell r="EF61" t="str">
            <v xml:space="preserve"> </v>
          </cell>
          <cell r="EG61" t="str">
            <v xml:space="preserve"> </v>
          </cell>
          <cell r="EH61" t="str">
            <v xml:space="preserve"> </v>
          </cell>
          <cell r="EI61" t="str">
            <v xml:space="preserve"> </v>
          </cell>
          <cell r="EJ61" t="str">
            <v xml:space="preserve"> </v>
          </cell>
          <cell r="EK61" t="str">
            <v xml:space="preserve"> </v>
          </cell>
          <cell r="EL61" t="str">
            <v xml:space="preserve"> </v>
          </cell>
          <cell r="EM61" t="str">
            <v xml:space="preserve"> </v>
          </cell>
          <cell r="EN61" t="str">
            <v xml:space="preserve"> </v>
          </cell>
          <cell r="EO61" t="str">
            <v xml:space="preserve"> </v>
          </cell>
          <cell r="EP61" t="str">
            <v xml:space="preserve"> </v>
          </cell>
          <cell r="EQ61" t="str">
            <v xml:space="preserve"> </v>
          </cell>
          <cell r="ER61" t="str">
            <v xml:space="preserve"> </v>
          </cell>
          <cell r="ES61" t="str">
            <v xml:space="preserve"> </v>
          </cell>
          <cell r="ET61" t="str">
            <v xml:space="preserve"> </v>
          </cell>
          <cell r="EU61" t="str">
            <v xml:space="preserve"> </v>
          </cell>
          <cell r="EV61" t="str">
            <v xml:space="preserve"> </v>
          </cell>
          <cell r="EW61" t="str">
            <v xml:space="preserve"> </v>
          </cell>
          <cell r="EX61" t="str">
            <v xml:space="preserve"> </v>
          </cell>
          <cell r="EY61" t="str">
            <v xml:space="preserve"> </v>
          </cell>
          <cell r="EZ61" t="str">
            <v xml:space="preserve"> </v>
          </cell>
          <cell r="FA61">
            <v>0</v>
          </cell>
          <cell r="FB61" t="str">
            <v xml:space="preserve">       </v>
          </cell>
          <cell r="FC61">
            <v>0</v>
          </cell>
          <cell r="FD61" t="str">
            <v xml:space="preserve">       </v>
          </cell>
          <cell r="FE61">
            <v>0</v>
          </cell>
          <cell r="FF61" t="str">
            <v xml:space="preserve">       </v>
          </cell>
          <cell r="FG61">
            <v>0</v>
          </cell>
          <cell r="FH61" t="str">
            <v xml:space="preserve">       </v>
          </cell>
          <cell r="FI61">
            <v>0</v>
          </cell>
          <cell r="FJ61" t="str">
            <v xml:space="preserve">       </v>
          </cell>
          <cell r="FK61">
            <v>0</v>
          </cell>
          <cell r="FL61" t="str">
            <v xml:space="preserve">       </v>
          </cell>
          <cell r="FM61">
            <v>0</v>
          </cell>
          <cell r="FN61" t="e">
            <v>#NUM!</v>
          </cell>
          <cell r="FO61" t="str">
            <v/>
          </cell>
          <cell r="FP61" t="e">
            <v>#NUM!</v>
          </cell>
          <cell r="FQ61" t="e">
            <v>#NUM!</v>
          </cell>
          <cell r="FR61" t="e">
            <v>#NUM!</v>
          </cell>
          <cell r="FS61" t="e">
            <v>#NUM!</v>
          </cell>
          <cell r="FT61" t="e">
            <v>#NUM!</v>
          </cell>
          <cell r="FU61" t="e">
            <v>#NUM!</v>
          </cell>
          <cell r="FW61">
            <v>1</v>
          </cell>
          <cell r="FX61" t="str">
            <v>PIP</v>
          </cell>
          <cell r="FY61" t="e">
            <v>#NUM!</v>
          </cell>
          <cell r="FZ61" t="str">
            <v>PIP</v>
          </cell>
          <cell r="GA61" t="str">
            <v>Programa de Inglés en Escuelas Primarias del Estado de Durango</v>
          </cell>
          <cell r="GB61" t="e">
            <v>#NUM!</v>
          </cell>
          <cell r="GC61" t="e">
            <v>#NUM!</v>
          </cell>
          <cell r="GD61" t="str">
            <v>M</v>
          </cell>
          <cell r="GE61" t="str">
            <v>el asesor externo, el C.</v>
          </cell>
          <cell r="GF61" t="str">
            <v>El Profesionista</v>
          </cell>
          <cell r="GG61" t="str">
            <v>1° de septiembre</v>
          </cell>
          <cell r="GH61" t="str">
            <v>31 de diciembre</v>
          </cell>
          <cell r="GI61">
            <v>4</v>
          </cell>
          <cell r="GJ61">
            <v>20</v>
          </cell>
          <cell r="GK61">
            <v>2880</v>
          </cell>
          <cell r="GL61" t="str">
            <v>Dos mil ochocientos ochenta</v>
          </cell>
          <cell r="GM61">
            <v>1440</v>
          </cell>
          <cell r="GN61" t="str">
            <v>Mil cuatrocientos cuarenta</v>
          </cell>
          <cell r="GO61" t="str">
            <v>la escuela</v>
          </cell>
          <cell r="GP61" t="str">
            <v>Igualdad Educativa</v>
          </cell>
          <cell r="GQ61" t="str">
            <v>con clave</v>
          </cell>
          <cell r="GR61" t="str">
            <v>10EPR0369F</v>
          </cell>
          <cell r="GS61" t="str">
            <v>ubicada en</v>
          </cell>
          <cell r="GT61" t="str">
            <v>C. Rio Santiago No. 901 Col. Gustavo Díaz Ordaz C.P. 34120</v>
          </cell>
          <cell r="GU61" t="str">
            <v xml:space="preserve"> </v>
          </cell>
          <cell r="GV61" t="e">
            <v>#NUM!</v>
          </cell>
          <cell r="GW61" t="str">
            <v xml:space="preserve"> </v>
          </cell>
          <cell r="GX61" t="e">
            <v>#NUM!</v>
          </cell>
          <cell r="GY61" t="str">
            <v xml:space="preserve"> </v>
          </cell>
          <cell r="GZ61" t="e">
            <v>#NUM!</v>
          </cell>
          <cell r="HA61" t="str">
            <v>la escuela Igualdad Educativa con clave 10EPR0369F ubicada en C. Rio Santiago No. 901 Col. Gustavo Díaz Ordaz C.P. 34120</v>
          </cell>
        </row>
        <row r="62">
          <cell r="A62">
            <v>1172</v>
          </cell>
          <cell r="B62">
            <v>41518</v>
          </cell>
          <cell r="C62" t="str">
            <v>CANDIDATO</v>
          </cell>
          <cell r="D62" t="str">
            <v>PIP</v>
          </cell>
          <cell r="E62" t="str">
            <v>ASIGNADO</v>
          </cell>
          <cell r="F62" t="str">
            <v>1° de Septiembre</v>
          </cell>
          <cell r="G62" t="str">
            <v>José Ángel Bedolla Santillán</v>
          </cell>
          <cell r="H62" t="str">
            <v>C. del Nogal No. 228 Fracc. Jardines del Real I C.P. 34225</v>
          </cell>
          <cell r="I62" t="str">
            <v>BESA811124HDGDNN07</v>
          </cell>
          <cell r="J62" t="str">
            <v>BESA811124AR0</v>
          </cell>
          <cell r="K62" t="str">
            <v>Durango</v>
          </cell>
          <cell r="L62" t="str">
            <v>Dgo.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U62" t="str">
            <v xml:space="preserve"> </v>
          </cell>
          <cell r="V62" t="str">
            <v xml:space="preserve"> </v>
          </cell>
          <cell r="W62" t="str">
            <v/>
          </cell>
          <cell r="X62">
            <v>0</v>
          </cell>
          <cell r="Y62" t="str">
            <v>1A 2A 3A 4A 5A 5B 6A</v>
          </cell>
          <cell r="Z62">
            <v>159</v>
          </cell>
          <cell r="AD62">
            <v>159</v>
          </cell>
          <cell r="AH62">
            <v>159</v>
          </cell>
          <cell r="AL62">
            <v>159</v>
          </cell>
          <cell r="AP62">
            <v>159</v>
          </cell>
          <cell r="AQ62">
            <v>159</v>
          </cell>
          <cell r="AT62">
            <v>159</v>
          </cell>
          <cell r="AX62" t="str">
            <v>1A</v>
          </cell>
          <cell r="AY62" t="str">
            <v xml:space="preserve"> </v>
          </cell>
          <cell r="AZ62" t="str">
            <v xml:space="preserve"> </v>
          </cell>
          <cell r="BA62" t="str">
            <v xml:space="preserve"> </v>
          </cell>
          <cell r="BB62" t="str">
            <v>2A</v>
          </cell>
          <cell r="BC62" t="str">
            <v xml:space="preserve"> </v>
          </cell>
          <cell r="BD62" t="str">
            <v xml:space="preserve"> </v>
          </cell>
          <cell r="BE62" t="str">
            <v xml:space="preserve"> </v>
          </cell>
          <cell r="BF62" t="str">
            <v>3A</v>
          </cell>
          <cell r="BG62" t="str">
            <v xml:space="preserve"> </v>
          </cell>
          <cell r="BH62" t="str">
            <v xml:space="preserve"> </v>
          </cell>
          <cell r="BI62" t="str">
            <v xml:space="preserve"> </v>
          </cell>
          <cell r="BJ62" t="str">
            <v>4A</v>
          </cell>
          <cell r="BK62" t="str">
            <v xml:space="preserve"> </v>
          </cell>
          <cell r="BL62" t="str">
            <v xml:space="preserve"> </v>
          </cell>
          <cell r="BM62" t="str">
            <v xml:space="preserve"> </v>
          </cell>
          <cell r="BN62" t="str">
            <v>5A</v>
          </cell>
          <cell r="BO62" t="str">
            <v>5B</v>
          </cell>
          <cell r="BP62" t="str">
            <v xml:space="preserve"> </v>
          </cell>
          <cell r="BQ62" t="str">
            <v xml:space="preserve"> </v>
          </cell>
          <cell r="BR62" t="str">
            <v>6A</v>
          </cell>
          <cell r="BS62" t="str">
            <v xml:space="preserve"> </v>
          </cell>
          <cell r="BT62" t="str">
            <v xml:space="preserve"> </v>
          </cell>
          <cell r="BU62" t="str">
            <v xml:space="preserve"> </v>
          </cell>
          <cell r="BV62">
            <v>7</v>
          </cell>
          <cell r="BW62" t="str">
            <v xml:space="preserve">1A      </v>
          </cell>
          <cell r="BX62">
            <v>1</v>
          </cell>
          <cell r="BY62" t="str">
            <v xml:space="preserve">2A      </v>
          </cell>
          <cell r="BZ62">
            <v>1</v>
          </cell>
          <cell r="CA62" t="str">
            <v xml:space="preserve">3A      </v>
          </cell>
          <cell r="CB62">
            <v>1</v>
          </cell>
          <cell r="CC62" t="str">
            <v xml:space="preserve">4A      </v>
          </cell>
          <cell r="CD62">
            <v>1</v>
          </cell>
          <cell r="CE62" t="str">
            <v xml:space="preserve">5A 5B    </v>
          </cell>
          <cell r="CF62">
            <v>2</v>
          </cell>
          <cell r="CG62" t="str">
            <v xml:space="preserve">6A      </v>
          </cell>
          <cell r="CH62">
            <v>1</v>
          </cell>
          <cell r="CI62">
            <v>159</v>
          </cell>
          <cell r="CJ62" t="str">
            <v>1A 2A 3A 4A 5A 5B 6A</v>
          </cell>
          <cell r="CK62" t="str">
            <v>México Independiente Vesp.</v>
          </cell>
          <cell r="CL62" t="str">
            <v>10EPR0362M</v>
          </cell>
          <cell r="CM62" t="str">
            <v>VESPERTINO</v>
          </cell>
          <cell r="CN62" t="str">
            <v>C. Independencia No. 205 Col. Miguel González Avelar C.P. 34124</v>
          </cell>
          <cell r="CO62" t="str">
            <v>Durango</v>
          </cell>
          <cell r="CP62" t="str">
            <v xml:space="preserve">Victoria de Durango </v>
          </cell>
          <cell r="CW62" t="str">
            <v xml:space="preserve"> </v>
          </cell>
          <cell r="CX62" t="str">
            <v xml:space="preserve"> </v>
          </cell>
          <cell r="CY62" t="str">
            <v xml:space="preserve"> </v>
          </cell>
          <cell r="CZ62" t="str">
            <v xml:space="preserve"> </v>
          </cell>
          <cell r="DA62" t="str">
            <v xml:space="preserve"> </v>
          </cell>
          <cell r="DB62" t="str">
            <v/>
          </cell>
          <cell r="DC62">
            <v>0</v>
          </cell>
          <cell r="DD62" t="str">
            <v/>
          </cell>
          <cell r="EC62" t="str">
            <v xml:space="preserve"> </v>
          </cell>
          <cell r="ED62" t="str">
            <v xml:space="preserve"> </v>
          </cell>
          <cell r="EE62" t="str">
            <v xml:space="preserve"> </v>
          </cell>
          <cell r="EF62" t="str">
            <v xml:space="preserve"> </v>
          </cell>
          <cell r="EG62" t="str">
            <v xml:space="preserve"> </v>
          </cell>
          <cell r="EH62" t="str">
            <v xml:space="preserve"> </v>
          </cell>
          <cell r="EI62" t="str">
            <v xml:space="preserve"> </v>
          </cell>
          <cell r="EJ62" t="str">
            <v xml:space="preserve"> </v>
          </cell>
          <cell r="EK62" t="str">
            <v xml:space="preserve"> </v>
          </cell>
          <cell r="EL62" t="str">
            <v xml:space="preserve"> </v>
          </cell>
          <cell r="EM62" t="str">
            <v xml:space="preserve"> </v>
          </cell>
          <cell r="EN62" t="str">
            <v xml:space="preserve"> </v>
          </cell>
          <cell r="EO62" t="str">
            <v xml:space="preserve"> </v>
          </cell>
          <cell r="EP62" t="str">
            <v xml:space="preserve"> </v>
          </cell>
          <cell r="EQ62" t="str">
            <v xml:space="preserve"> </v>
          </cell>
          <cell r="ER62" t="str">
            <v xml:space="preserve"> </v>
          </cell>
          <cell r="ES62" t="str">
            <v xml:space="preserve"> </v>
          </cell>
          <cell r="ET62" t="str">
            <v xml:space="preserve"> </v>
          </cell>
          <cell r="EU62" t="str">
            <v xml:space="preserve"> </v>
          </cell>
          <cell r="EV62" t="str">
            <v xml:space="preserve"> </v>
          </cell>
          <cell r="EW62" t="str">
            <v xml:space="preserve"> </v>
          </cell>
          <cell r="EX62" t="str">
            <v xml:space="preserve"> </v>
          </cell>
          <cell r="EY62" t="str">
            <v xml:space="preserve"> </v>
          </cell>
          <cell r="EZ62" t="str">
            <v xml:space="preserve"> </v>
          </cell>
          <cell r="FA62">
            <v>0</v>
          </cell>
          <cell r="FB62" t="str">
            <v xml:space="preserve">       </v>
          </cell>
          <cell r="FC62">
            <v>0</v>
          </cell>
          <cell r="FD62" t="str">
            <v xml:space="preserve">       </v>
          </cell>
          <cell r="FE62">
            <v>0</v>
          </cell>
          <cell r="FF62" t="str">
            <v xml:space="preserve">       </v>
          </cell>
          <cell r="FG62">
            <v>0</v>
          </cell>
          <cell r="FH62" t="str">
            <v xml:space="preserve">       </v>
          </cell>
          <cell r="FI62">
            <v>0</v>
          </cell>
          <cell r="FJ62" t="str">
            <v xml:space="preserve">       </v>
          </cell>
          <cell r="FK62">
            <v>0</v>
          </cell>
          <cell r="FL62" t="str">
            <v xml:space="preserve">       </v>
          </cell>
          <cell r="FM62">
            <v>0</v>
          </cell>
          <cell r="FN62" t="e">
            <v>#NUM!</v>
          </cell>
          <cell r="FO62" t="str">
            <v/>
          </cell>
          <cell r="FP62" t="e">
            <v>#NUM!</v>
          </cell>
          <cell r="FQ62" t="e">
            <v>#NUM!</v>
          </cell>
          <cell r="FR62" t="e">
            <v>#NUM!</v>
          </cell>
          <cell r="FS62" t="e">
            <v>#NUM!</v>
          </cell>
          <cell r="FT62" t="e">
            <v>#NUM!</v>
          </cell>
          <cell r="FU62" t="e">
            <v>#NUM!</v>
          </cell>
          <cell r="FW62">
            <v>1</v>
          </cell>
          <cell r="FX62" t="str">
            <v>PIP</v>
          </cell>
          <cell r="FY62" t="e">
            <v>#NUM!</v>
          </cell>
          <cell r="FZ62" t="str">
            <v>PIP</v>
          </cell>
          <cell r="GA62" t="str">
            <v>Programa de Inglés en Escuelas Primarias del Estado de Durango</v>
          </cell>
          <cell r="GB62" t="e">
            <v>#NUM!</v>
          </cell>
          <cell r="GC62" t="e">
            <v>#NUM!</v>
          </cell>
          <cell r="GD62" t="str">
            <v>M</v>
          </cell>
          <cell r="GE62" t="str">
            <v>el asesor externo, el C.</v>
          </cell>
          <cell r="GF62" t="str">
            <v>El Profesionista</v>
          </cell>
          <cell r="GG62" t="str">
            <v>1° de septiembre</v>
          </cell>
          <cell r="GH62" t="str">
            <v>31 de diciembre</v>
          </cell>
          <cell r="GI62">
            <v>7</v>
          </cell>
          <cell r="GJ62">
            <v>35</v>
          </cell>
          <cell r="GK62">
            <v>5040</v>
          </cell>
          <cell r="GL62" t="str">
            <v>Cinco mil cuarenta</v>
          </cell>
          <cell r="GM62">
            <v>2520</v>
          </cell>
          <cell r="GN62" t="str">
            <v>Dos mil quinientos veinte</v>
          </cell>
          <cell r="GO62" t="str">
            <v>la escuela</v>
          </cell>
          <cell r="GP62" t="str">
            <v>México Independiente Vesp.</v>
          </cell>
          <cell r="GQ62" t="str">
            <v>con clave</v>
          </cell>
          <cell r="GR62" t="str">
            <v>10EPR0362M</v>
          </cell>
          <cell r="GS62" t="str">
            <v>ubicada en</v>
          </cell>
          <cell r="GT62" t="str">
            <v>C. Independencia No. 205 Col. Miguel González Avelar C.P. 34124</v>
          </cell>
          <cell r="GU62" t="str">
            <v xml:space="preserve"> </v>
          </cell>
          <cell r="GV62" t="e">
            <v>#NUM!</v>
          </cell>
          <cell r="GW62" t="str">
            <v xml:space="preserve"> </v>
          </cell>
          <cell r="GX62" t="e">
            <v>#NUM!</v>
          </cell>
          <cell r="GY62" t="str">
            <v xml:space="preserve"> </v>
          </cell>
          <cell r="GZ62" t="e">
            <v>#NUM!</v>
          </cell>
          <cell r="HA62" t="str">
            <v>la escuela México Independiente Vesp. con clave 10EPR0362M ubicada en C. Independencia No. 205 Col. Miguel González Avelar C.P. 34124</v>
          </cell>
        </row>
        <row r="63">
          <cell r="A63">
            <v>65</v>
          </cell>
          <cell r="B63">
            <v>41306</v>
          </cell>
          <cell r="C63" t="str">
            <v>BAJAS</v>
          </cell>
          <cell r="D63" t="str">
            <v>PIP</v>
          </cell>
          <cell r="E63" t="str">
            <v>ASIGNADO</v>
          </cell>
          <cell r="F63" t="str">
            <v>1° de febrero</v>
          </cell>
          <cell r="G63" t="str">
            <v>José Ángel López Chaídez</v>
          </cell>
          <cell r="H63" t="str">
            <v>C. Lazaro Cardenas Mza. 4 Lt 3 No. 22 supmza 222 Fracc. Paseos Kabah C.P. 77517</v>
          </cell>
          <cell r="I63" t="str">
            <v>LXCA740408HDGPHN06</v>
          </cell>
          <cell r="J63" t="str">
            <v>LOCA740408MF4</v>
          </cell>
          <cell r="K63" t="str">
            <v>Benito Juárez</v>
          </cell>
          <cell r="L63" t="str">
            <v>Q. Roo.</v>
          </cell>
          <cell r="R63" t="str">
            <v xml:space="preserve"> </v>
          </cell>
          <cell r="S63" t="str">
            <v xml:space="preserve"> </v>
          </cell>
          <cell r="T63" t="str">
            <v xml:space="preserve"> </v>
          </cell>
          <cell r="U63" t="str">
            <v xml:space="preserve"> </v>
          </cell>
          <cell r="V63" t="str">
            <v xml:space="preserve"> </v>
          </cell>
          <cell r="W63" t="str">
            <v/>
          </cell>
          <cell r="X63">
            <v>0</v>
          </cell>
          <cell r="Y63" t="str">
            <v>1A 2A 3A 4A 5A 6A</v>
          </cell>
          <cell r="Z63">
            <v>187</v>
          </cell>
          <cell r="AD63">
            <v>187</v>
          </cell>
          <cell r="AH63">
            <v>187</v>
          </cell>
          <cell r="AL63">
            <v>187</v>
          </cell>
          <cell r="AP63">
            <v>187</v>
          </cell>
          <cell r="AT63">
            <v>187</v>
          </cell>
          <cell r="AX63" t="str">
            <v>1A</v>
          </cell>
          <cell r="AY63" t="str">
            <v xml:space="preserve"> </v>
          </cell>
          <cell r="AZ63" t="str">
            <v xml:space="preserve"> </v>
          </cell>
          <cell r="BA63" t="str">
            <v xml:space="preserve"> </v>
          </cell>
          <cell r="BB63" t="str">
            <v>2A</v>
          </cell>
          <cell r="BC63" t="str">
            <v xml:space="preserve"> </v>
          </cell>
          <cell r="BD63" t="str">
            <v xml:space="preserve"> </v>
          </cell>
          <cell r="BE63" t="str">
            <v xml:space="preserve"> </v>
          </cell>
          <cell r="BF63" t="str">
            <v>3A</v>
          </cell>
          <cell r="BG63" t="str">
            <v xml:space="preserve"> </v>
          </cell>
          <cell r="BH63" t="str">
            <v xml:space="preserve"> </v>
          </cell>
          <cell r="BI63" t="str">
            <v xml:space="preserve"> </v>
          </cell>
          <cell r="BJ63" t="str">
            <v>4A</v>
          </cell>
          <cell r="BK63" t="str">
            <v xml:space="preserve"> </v>
          </cell>
          <cell r="BL63" t="str">
            <v xml:space="preserve"> </v>
          </cell>
          <cell r="BM63" t="str">
            <v xml:space="preserve"> </v>
          </cell>
          <cell r="BN63" t="str">
            <v>5A</v>
          </cell>
          <cell r="BO63" t="str">
            <v xml:space="preserve"> </v>
          </cell>
          <cell r="BP63" t="str">
            <v xml:space="preserve"> </v>
          </cell>
          <cell r="BQ63" t="str">
            <v xml:space="preserve"> </v>
          </cell>
          <cell r="BR63" t="str">
            <v>6A</v>
          </cell>
          <cell r="BS63" t="str">
            <v xml:space="preserve"> </v>
          </cell>
          <cell r="BT63" t="str">
            <v xml:space="preserve"> </v>
          </cell>
          <cell r="BU63" t="str">
            <v xml:space="preserve"> </v>
          </cell>
          <cell r="BV63">
            <v>6</v>
          </cell>
          <cell r="BW63" t="str">
            <v xml:space="preserve">1A      </v>
          </cell>
          <cell r="BX63">
            <v>1</v>
          </cell>
          <cell r="BY63" t="str">
            <v xml:space="preserve">2A      </v>
          </cell>
          <cell r="BZ63">
            <v>1</v>
          </cell>
          <cell r="CA63" t="str">
            <v xml:space="preserve">3A      </v>
          </cell>
          <cell r="CB63">
            <v>1</v>
          </cell>
          <cell r="CC63" t="str">
            <v xml:space="preserve">4A      </v>
          </cell>
          <cell r="CD63">
            <v>1</v>
          </cell>
          <cell r="CE63" t="str">
            <v xml:space="preserve">5A      </v>
          </cell>
          <cell r="CF63">
            <v>1</v>
          </cell>
          <cell r="CG63" t="str">
            <v xml:space="preserve">6A      </v>
          </cell>
          <cell r="CH63">
            <v>1</v>
          </cell>
          <cell r="CI63">
            <v>187</v>
          </cell>
          <cell r="CJ63" t="str">
            <v>1A 2A 3A 4A 5A 6A</v>
          </cell>
          <cell r="CK63" t="str">
            <v>Prof. Raúl Flores García</v>
          </cell>
          <cell r="CL63" t="str">
            <v>10EPR0321M</v>
          </cell>
          <cell r="CM63" t="str">
            <v>MATUTINO</v>
          </cell>
          <cell r="CN63" t="str">
            <v>C. Ónix S/N Fracc. Villas del Pedregal I C.P. 34237</v>
          </cell>
          <cell r="CO63" t="str">
            <v>Durango</v>
          </cell>
          <cell r="CP63" t="str">
            <v xml:space="preserve">Victoria de Durango </v>
          </cell>
          <cell r="CW63" t="str">
            <v xml:space="preserve"> </v>
          </cell>
          <cell r="CX63" t="str">
            <v xml:space="preserve"> </v>
          </cell>
          <cell r="CY63" t="str">
            <v xml:space="preserve"> </v>
          </cell>
          <cell r="CZ63" t="str">
            <v xml:space="preserve"> </v>
          </cell>
          <cell r="DA63" t="str">
            <v xml:space="preserve"> </v>
          </cell>
          <cell r="DB63" t="str">
            <v/>
          </cell>
          <cell r="DC63">
            <v>0</v>
          </cell>
          <cell r="DD63" t="str">
            <v/>
          </cell>
          <cell r="EC63" t="str">
            <v xml:space="preserve"> </v>
          </cell>
          <cell r="ED63" t="str">
            <v xml:space="preserve"> </v>
          </cell>
          <cell r="EE63" t="str">
            <v xml:space="preserve"> </v>
          </cell>
          <cell r="EF63" t="str">
            <v xml:space="preserve"> </v>
          </cell>
          <cell r="EG63" t="str">
            <v xml:space="preserve"> </v>
          </cell>
          <cell r="EH63" t="str">
            <v xml:space="preserve"> </v>
          </cell>
          <cell r="EI63" t="str">
            <v xml:space="preserve"> </v>
          </cell>
          <cell r="EJ63" t="str">
            <v xml:space="preserve"> </v>
          </cell>
          <cell r="EK63" t="str">
            <v xml:space="preserve"> </v>
          </cell>
          <cell r="EL63" t="str">
            <v xml:space="preserve"> </v>
          </cell>
          <cell r="EM63" t="str">
            <v xml:space="preserve"> </v>
          </cell>
          <cell r="EN63" t="str">
            <v xml:space="preserve"> </v>
          </cell>
          <cell r="EO63" t="str">
            <v xml:space="preserve"> </v>
          </cell>
          <cell r="EP63" t="str">
            <v xml:space="preserve"> </v>
          </cell>
          <cell r="EQ63" t="str">
            <v xml:space="preserve"> </v>
          </cell>
          <cell r="ER63" t="str">
            <v xml:space="preserve"> </v>
          </cell>
          <cell r="ES63" t="str">
            <v xml:space="preserve"> </v>
          </cell>
          <cell r="ET63" t="str">
            <v xml:space="preserve"> </v>
          </cell>
          <cell r="EU63" t="str">
            <v xml:space="preserve"> </v>
          </cell>
          <cell r="EV63" t="str">
            <v xml:space="preserve"> </v>
          </cell>
          <cell r="EW63" t="str">
            <v xml:space="preserve"> </v>
          </cell>
          <cell r="EX63" t="str">
            <v xml:space="preserve"> </v>
          </cell>
          <cell r="EY63" t="str">
            <v xml:space="preserve"> </v>
          </cell>
          <cell r="EZ63" t="str">
            <v xml:space="preserve"> </v>
          </cell>
          <cell r="FA63">
            <v>0</v>
          </cell>
          <cell r="FB63" t="str">
            <v xml:space="preserve">       </v>
          </cell>
          <cell r="FC63">
            <v>0</v>
          </cell>
          <cell r="FD63" t="str">
            <v xml:space="preserve">       </v>
          </cell>
          <cell r="FE63">
            <v>0</v>
          </cell>
          <cell r="FF63" t="str">
            <v xml:space="preserve">       </v>
          </cell>
          <cell r="FG63">
            <v>0</v>
          </cell>
          <cell r="FH63" t="str">
            <v xml:space="preserve">       </v>
          </cell>
          <cell r="FI63">
            <v>0</v>
          </cell>
          <cell r="FJ63" t="str">
            <v xml:space="preserve">       </v>
          </cell>
          <cell r="FK63">
            <v>0</v>
          </cell>
          <cell r="FL63" t="str">
            <v xml:space="preserve">       </v>
          </cell>
          <cell r="FM63">
            <v>0</v>
          </cell>
          <cell r="FN63" t="e">
            <v>#NUM!</v>
          </cell>
          <cell r="FO63" t="str">
            <v/>
          </cell>
          <cell r="FP63" t="e">
            <v>#NUM!</v>
          </cell>
          <cell r="FQ63" t="e">
            <v>#NUM!</v>
          </cell>
          <cell r="FR63" t="e">
            <v>#NUM!</v>
          </cell>
          <cell r="FS63" t="e">
            <v>#NUM!</v>
          </cell>
          <cell r="FT63" t="e">
            <v>#NUM!</v>
          </cell>
          <cell r="FU63" t="e">
            <v>#NUM!</v>
          </cell>
          <cell r="FW63">
            <v>1</v>
          </cell>
          <cell r="FX63" t="str">
            <v>PIP</v>
          </cell>
          <cell r="FY63" t="e">
            <v>#NUM!</v>
          </cell>
          <cell r="FZ63" t="str">
            <v>PIP</v>
          </cell>
          <cell r="GA63" t="str">
            <v>Programa de Inglés en Escuelas Primarias del Estado de Durango</v>
          </cell>
          <cell r="GB63" t="e">
            <v>#NUM!</v>
          </cell>
          <cell r="GC63" t="e">
            <v>#NUM!</v>
          </cell>
          <cell r="GD63" t="str">
            <v>M</v>
          </cell>
          <cell r="GE63" t="str">
            <v>el asesor externo, el C.</v>
          </cell>
          <cell r="GF63" t="str">
            <v>El Profesionista</v>
          </cell>
          <cell r="GG63" t="str">
            <v>1° de febrero</v>
          </cell>
          <cell r="GH63" t="str">
            <v xml:space="preserve">15 de junio </v>
          </cell>
          <cell r="GI63">
            <v>6</v>
          </cell>
          <cell r="GJ63">
            <v>30</v>
          </cell>
          <cell r="GK63">
            <v>4320</v>
          </cell>
          <cell r="GL63" t="str">
            <v>Cuatro mil trescientos veinte</v>
          </cell>
          <cell r="GM63">
            <v>2160</v>
          </cell>
          <cell r="GN63" t="str">
            <v>Dos mil ciento sesenta</v>
          </cell>
          <cell r="GO63" t="str">
            <v>la escuela</v>
          </cell>
          <cell r="GP63" t="str">
            <v>Prof. Raúl Flores García</v>
          </cell>
          <cell r="GQ63" t="str">
            <v>con clave</v>
          </cell>
          <cell r="GR63" t="str">
            <v>10EPR0321M</v>
          </cell>
          <cell r="GS63" t="str">
            <v>ubicada en</v>
          </cell>
          <cell r="GT63" t="str">
            <v>C. Ónix S/N Fracc. Villas del Pedregal I C.P. 34237</v>
          </cell>
          <cell r="GU63" t="str">
            <v xml:space="preserve"> </v>
          </cell>
          <cell r="GV63" t="e">
            <v>#NUM!</v>
          </cell>
          <cell r="GW63" t="str">
            <v xml:space="preserve"> </v>
          </cell>
          <cell r="GX63" t="e">
            <v>#NUM!</v>
          </cell>
          <cell r="GY63" t="str">
            <v xml:space="preserve"> </v>
          </cell>
          <cell r="GZ63" t="e">
            <v>#NUM!</v>
          </cell>
          <cell r="HA63" t="str">
            <v>la escuela Prof. Raúl Flores García con clave 10EPR0321M ubicada en C. Ónix S/N Fracc. Villas del Pedregal I C.P. 34237</v>
          </cell>
        </row>
        <row r="64">
          <cell r="A64">
            <v>52</v>
          </cell>
          <cell r="B64">
            <v>41518</v>
          </cell>
          <cell r="C64" t="e">
            <v>#N/A</v>
          </cell>
          <cell r="D64" t="str">
            <v>PNIEB</v>
          </cell>
          <cell r="E64" t="str">
            <v>ASIGNADO</v>
          </cell>
          <cell r="F64" t="str">
            <v>1° de Septiembre</v>
          </cell>
          <cell r="G64" t="str">
            <v>José Guadalupe Contreras Carreón</v>
          </cell>
          <cell r="H64" t="str">
            <v>C. Puerto Progreso No. 9 Barr. Buena Vista C.P. 35696</v>
          </cell>
          <cell r="I64" t="str">
            <v>COCG800629HDGNRD09</v>
          </cell>
          <cell r="J64" t="str">
            <v>COCG8006298QA</v>
          </cell>
          <cell r="K64" t="str">
            <v>El Oro</v>
          </cell>
          <cell r="L64" t="str">
            <v>Dgo.</v>
          </cell>
          <cell r="R64" t="str">
            <v xml:space="preserve"> </v>
          </cell>
          <cell r="S64" t="str">
            <v xml:space="preserve"> </v>
          </cell>
          <cell r="T64" t="str">
            <v xml:space="preserve"> </v>
          </cell>
          <cell r="U64" t="str">
            <v xml:space="preserve"> </v>
          </cell>
          <cell r="V64" t="str">
            <v xml:space="preserve"> </v>
          </cell>
          <cell r="W64" t="str">
            <v/>
          </cell>
          <cell r="X64">
            <v>0</v>
          </cell>
          <cell r="Y64" t="str">
            <v>4A 4B 4C 5A 5B 5C 6A 6B</v>
          </cell>
          <cell r="AL64">
            <v>211</v>
          </cell>
          <cell r="AM64">
            <v>211</v>
          </cell>
          <cell r="AN64">
            <v>211</v>
          </cell>
          <cell r="AP64">
            <v>211</v>
          </cell>
          <cell r="AQ64">
            <v>211</v>
          </cell>
          <cell r="AR64">
            <v>211</v>
          </cell>
          <cell r="AT64">
            <v>211</v>
          </cell>
          <cell r="AU64">
            <v>211</v>
          </cell>
          <cell r="AX64" t="str">
            <v xml:space="preserve"> </v>
          </cell>
          <cell r="AY64" t="str">
            <v xml:space="preserve"> </v>
          </cell>
          <cell r="AZ64" t="str">
            <v xml:space="preserve"> </v>
          </cell>
          <cell r="BA64" t="str">
            <v xml:space="preserve"> </v>
          </cell>
          <cell r="BB64" t="str">
            <v xml:space="preserve"> </v>
          </cell>
          <cell r="BC64" t="str">
            <v xml:space="preserve"> </v>
          </cell>
          <cell r="BD64" t="str">
            <v xml:space="preserve"> </v>
          </cell>
          <cell r="BE64" t="str">
            <v xml:space="preserve"> </v>
          </cell>
          <cell r="BF64" t="str">
            <v xml:space="preserve"> </v>
          </cell>
          <cell r="BG64" t="str">
            <v xml:space="preserve"> </v>
          </cell>
          <cell r="BH64" t="str">
            <v xml:space="preserve"> </v>
          </cell>
          <cell r="BI64" t="str">
            <v xml:space="preserve"> </v>
          </cell>
          <cell r="BJ64" t="str">
            <v>4A</v>
          </cell>
          <cell r="BK64" t="str">
            <v>4B</v>
          </cell>
          <cell r="BL64" t="str">
            <v>4C</v>
          </cell>
          <cell r="BM64" t="str">
            <v xml:space="preserve"> </v>
          </cell>
          <cell r="BN64" t="str">
            <v>5A</v>
          </cell>
          <cell r="BO64" t="str">
            <v>5B</v>
          </cell>
          <cell r="BP64" t="str">
            <v>5C</v>
          </cell>
          <cell r="BQ64" t="str">
            <v xml:space="preserve"> </v>
          </cell>
          <cell r="BR64" t="str">
            <v>6A</v>
          </cell>
          <cell r="BS64" t="str">
            <v>6B</v>
          </cell>
          <cell r="BT64" t="str">
            <v xml:space="preserve"> </v>
          </cell>
          <cell r="BU64" t="str">
            <v xml:space="preserve"> </v>
          </cell>
          <cell r="BV64">
            <v>8</v>
          </cell>
          <cell r="BW64" t="str">
            <v xml:space="preserve">       </v>
          </cell>
          <cell r="BX64">
            <v>0</v>
          </cell>
          <cell r="BY64" t="str">
            <v xml:space="preserve">       </v>
          </cell>
          <cell r="BZ64">
            <v>0</v>
          </cell>
          <cell r="CA64" t="str">
            <v xml:space="preserve">       </v>
          </cell>
          <cell r="CB64">
            <v>0</v>
          </cell>
          <cell r="CC64" t="str">
            <v xml:space="preserve">4A 4B 4C  </v>
          </cell>
          <cell r="CD64">
            <v>3</v>
          </cell>
          <cell r="CE64" t="str">
            <v xml:space="preserve">5A 5B 5C  </v>
          </cell>
          <cell r="CF64">
            <v>3</v>
          </cell>
          <cell r="CG64" t="str">
            <v xml:space="preserve">6A 6B    </v>
          </cell>
          <cell r="CH64">
            <v>2</v>
          </cell>
          <cell r="CI64">
            <v>211</v>
          </cell>
          <cell r="CJ64" t="str">
            <v>4A 4B 4C 5A 5B 5C 6A 6B</v>
          </cell>
          <cell r="CK64" t="str">
            <v>Club Activo 20-30</v>
          </cell>
          <cell r="CL64" t="str">
            <v>10DPR0958V</v>
          </cell>
          <cell r="CM64" t="str">
            <v>MATUTINO</v>
          </cell>
          <cell r="CN64" t="str">
            <v>C. Santa Bárbara No. 17-A Col. Tierra Blanca C.P. 35693</v>
          </cell>
          <cell r="CO64" t="str">
            <v>El Oro</v>
          </cell>
          <cell r="CP64" t="str">
            <v>Santa Maria del Oro</v>
          </cell>
          <cell r="CW64" t="str">
            <v xml:space="preserve"> </v>
          </cell>
          <cell r="CX64" t="str">
            <v xml:space="preserve"> </v>
          </cell>
          <cell r="CY64" t="str">
            <v xml:space="preserve"> </v>
          </cell>
          <cell r="CZ64" t="str">
            <v xml:space="preserve"> </v>
          </cell>
          <cell r="DA64" t="str">
            <v xml:space="preserve"> </v>
          </cell>
          <cell r="DB64" t="str">
            <v/>
          </cell>
          <cell r="DC64">
            <v>0</v>
          </cell>
          <cell r="DD64" t="str">
            <v/>
          </cell>
          <cell r="EC64" t="str">
            <v xml:space="preserve"> </v>
          </cell>
          <cell r="ED64" t="str">
            <v xml:space="preserve"> </v>
          </cell>
          <cell r="EE64" t="str">
            <v xml:space="preserve"> </v>
          </cell>
          <cell r="EF64" t="str">
            <v xml:space="preserve"> </v>
          </cell>
          <cell r="EG64" t="str">
            <v xml:space="preserve"> </v>
          </cell>
          <cell r="EH64" t="str">
            <v xml:space="preserve"> </v>
          </cell>
          <cell r="EI64" t="str">
            <v xml:space="preserve"> </v>
          </cell>
          <cell r="EJ64" t="str">
            <v xml:space="preserve"> </v>
          </cell>
          <cell r="EK64" t="str">
            <v xml:space="preserve"> </v>
          </cell>
          <cell r="EL64" t="str">
            <v xml:space="preserve"> </v>
          </cell>
          <cell r="EM64" t="str">
            <v xml:space="preserve"> </v>
          </cell>
          <cell r="EN64" t="str">
            <v xml:space="preserve"> </v>
          </cell>
          <cell r="EO64" t="str">
            <v xml:space="preserve"> </v>
          </cell>
          <cell r="EP64" t="str">
            <v xml:space="preserve"> </v>
          </cell>
          <cell r="EQ64" t="str">
            <v xml:space="preserve"> </v>
          </cell>
          <cell r="ER64" t="str">
            <v xml:space="preserve"> </v>
          </cell>
          <cell r="ES64" t="str">
            <v xml:space="preserve"> </v>
          </cell>
          <cell r="ET64" t="str">
            <v xml:space="preserve"> </v>
          </cell>
          <cell r="EU64" t="str">
            <v xml:space="preserve"> </v>
          </cell>
          <cell r="EV64" t="str">
            <v xml:space="preserve"> </v>
          </cell>
          <cell r="EW64" t="str">
            <v xml:space="preserve"> </v>
          </cell>
          <cell r="EX64" t="str">
            <v xml:space="preserve"> </v>
          </cell>
          <cell r="EY64" t="str">
            <v xml:space="preserve"> </v>
          </cell>
          <cell r="EZ64" t="str">
            <v xml:space="preserve"> </v>
          </cell>
          <cell r="FA64">
            <v>0</v>
          </cell>
          <cell r="FB64" t="str">
            <v xml:space="preserve">       </v>
          </cell>
          <cell r="FC64">
            <v>0</v>
          </cell>
          <cell r="FD64" t="str">
            <v xml:space="preserve">       </v>
          </cell>
          <cell r="FE64">
            <v>0</v>
          </cell>
          <cell r="FF64" t="str">
            <v xml:space="preserve">       </v>
          </cell>
          <cell r="FG64">
            <v>0</v>
          </cell>
          <cell r="FH64" t="str">
            <v xml:space="preserve">       </v>
          </cell>
          <cell r="FI64">
            <v>0</v>
          </cell>
          <cell r="FJ64" t="str">
            <v xml:space="preserve">       </v>
          </cell>
          <cell r="FK64">
            <v>0</v>
          </cell>
          <cell r="FL64" t="str">
            <v xml:space="preserve">       </v>
          </cell>
          <cell r="FM64">
            <v>0</v>
          </cell>
          <cell r="FN64" t="e">
            <v>#NUM!</v>
          </cell>
          <cell r="FO64" t="str">
            <v/>
          </cell>
          <cell r="FP64" t="e">
            <v>#NUM!</v>
          </cell>
          <cell r="FQ64" t="e">
            <v>#NUM!</v>
          </cell>
          <cell r="FR64" t="e">
            <v>#NUM!</v>
          </cell>
          <cell r="FS64" t="e">
            <v>#NUM!</v>
          </cell>
          <cell r="FT64" t="e">
            <v>#NUM!</v>
          </cell>
          <cell r="FU64" t="e">
            <v>#NUM!</v>
          </cell>
          <cell r="FW64">
            <v>1</v>
          </cell>
          <cell r="FX64" t="str">
            <v>PNIEB</v>
          </cell>
          <cell r="FY64" t="e">
            <v>#NUM!</v>
          </cell>
          <cell r="FZ64" t="str">
            <v>PNIEB</v>
          </cell>
          <cell r="GA64" t="str">
            <v>Programa Nacional de Inglés en Educación Básica</v>
          </cell>
          <cell r="GB64" t="e">
            <v>#NUM!</v>
          </cell>
          <cell r="GC64" t="e">
            <v>#NUM!</v>
          </cell>
          <cell r="GD64" t="str">
            <v>M</v>
          </cell>
          <cell r="GE64" t="str">
            <v>el asesor externo, el C.</v>
          </cell>
          <cell r="GF64" t="str">
            <v>El Profesionista</v>
          </cell>
          <cell r="GG64" t="str">
            <v>1° de septiembre</v>
          </cell>
          <cell r="GH64" t="str">
            <v>31 de diciembre</v>
          </cell>
          <cell r="GI64">
            <v>8</v>
          </cell>
          <cell r="GJ64">
            <v>40</v>
          </cell>
          <cell r="GK64">
            <v>5760</v>
          </cell>
          <cell r="GL64" t="str">
            <v>Cinco mil setecientos sesenta</v>
          </cell>
          <cell r="GM64">
            <v>2880</v>
          </cell>
          <cell r="GN64" t="str">
            <v>Dos mil ochocientos ochenta</v>
          </cell>
          <cell r="GO64" t="str">
            <v>la escuela</v>
          </cell>
          <cell r="GP64" t="str">
            <v>Club Activo 20-30</v>
          </cell>
          <cell r="GQ64" t="str">
            <v>con clave</v>
          </cell>
          <cell r="GR64" t="str">
            <v>10DPR0958V</v>
          </cell>
          <cell r="GS64" t="str">
            <v>ubicada en</v>
          </cell>
          <cell r="GT64" t="str">
            <v>C. Santa Bárbara No. 17-A Col. Tierra Blanca C.P. 35693</v>
          </cell>
          <cell r="GU64" t="str">
            <v xml:space="preserve"> </v>
          </cell>
          <cell r="GV64" t="e">
            <v>#NUM!</v>
          </cell>
          <cell r="GW64" t="str">
            <v xml:space="preserve"> </v>
          </cell>
          <cell r="GX64" t="e">
            <v>#NUM!</v>
          </cell>
          <cell r="GY64" t="str">
            <v xml:space="preserve"> </v>
          </cell>
          <cell r="GZ64" t="e">
            <v>#NUM!</v>
          </cell>
          <cell r="HA64" t="str">
            <v>la escuela Club Activo 20-30 con clave 10DPR0958V ubicada en C. Santa Bárbara No. 17-A Col. Tierra Blanca C.P. 35693</v>
          </cell>
        </row>
        <row r="65">
          <cell r="A65">
            <v>58</v>
          </cell>
          <cell r="B65">
            <v>41306</v>
          </cell>
          <cell r="C65" t="str">
            <v>BAJAS</v>
          </cell>
          <cell r="D65" t="str">
            <v>PNIEB</v>
          </cell>
          <cell r="E65" t="str">
            <v>ASIGNADO</v>
          </cell>
          <cell r="F65" t="str">
            <v>1° de febrero</v>
          </cell>
          <cell r="G65" t="str">
            <v>José Hugo Herrera Ortega</v>
          </cell>
          <cell r="H65" t="str">
            <v>C. Mina No. 209 Barrio de Analco C.P.  34138</v>
          </cell>
          <cell r="I65" t="str">
            <v>HEOH880605HDGRRG01</v>
          </cell>
          <cell r="J65" t="str">
            <v>HEOH880605HR0</v>
          </cell>
          <cell r="K65" t="str">
            <v>Durango</v>
          </cell>
          <cell r="L65" t="str">
            <v>Dgo.</v>
          </cell>
          <cell r="R65" t="str">
            <v xml:space="preserve"> </v>
          </cell>
          <cell r="S65" t="str">
            <v xml:space="preserve"> </v>
          </cell>
          <cell r="T65" t="str">
            <v xml:space="preserve"> </v>
          </cell>
          <cell r="U65" t="str">
            <v xml:space="preserve"> </v>
          </cell>
          <cell r="V65" t="str">
            <v xml:space="preserve"> </v>
          </cell>
          <cell r="W65" t="str">
            <v/>
          </cell>
          <cell r="X65">
            <v>0</v>
          </cell>
          <cell r="Y65" t="str">
            <v>3A 4A 5A 6A</v>
          </cell>
          <cell r="AH65">
            <v>256</v>
          </cell>
          <cell r="AL65">
            <v>256</v>
          </cell>
          <cell r="AP65">
            <v>256</v>
          </cell>
          <cell r="AT65">
            <v>256</v>
          </cell>
          <cell r="AX65" t="str">
            <v xml:space="preserve"> </v>
          </cell>
          <cell r="AY65" t="str">
            <v xml:space="preserve"> </v>
          </cell>
          <cell r="AZ65" t="str">
            <v xml:space="preserve"> </v>
          </cell>
          <cell r="BA65" t="str">
            <v xml:space="preserve"> </v>
          </cell>
          <cell r="BB65" t="str">
            <v xml:space="preserve"> </v>
          </cell>
          <cell r="BC65" t="str">
            <v xml:space="preserve"> </v>
          </cell>
          <cell r="BD65" t="str">
            <v xml:space="preserve"> </v>
          </cell>
          <cell r="BE65" t="str">
            <v xml:space="preserve"> </v>
          </cell>
          <cell r="BF65" t="str">
            <v>3A</v>
          </cell>
          <cell r="BG65" t="str">
            <v xml:space="preserve"> </v>
          </cell>
          <cell r="BH65" t="str">
            <v xml:space="preserve"> </v>
          </cell>
          <cell r="BI65" t="str">
            <v xml:space="preserve"> </v>
          </cell>
          <cell r="BJ65" t="str">
            <v>4A</v>
          </cell>
          <cell r="BK65" t="str">
            <v xml:space="preserve"> </v>
          </cell>
          <cell r="BL65" t="str">
            <v xml:space="preserve"> </v>
          </cell>
          <cell r="BM65" t="str">
            <v xml:space="preserve"> </v>
          </cell>
          <cell r="BN65" t="str">
            <v>5A</v>
          </cell>
          <cell r="BO65" t="str">
            <v xml:space="preserve"> </v>
          </cell>
          <cell r="BP65" t="str">
            <v xml:space="preserve"> </v>
          </cell>
          <cell r="BQ65" t="str">
            <v xml:space="preserve"> </v>
          </cell>
          <cell r="BR65" t="str">
            <v>6A</v>
          </cell>
          <cell r="BS65" t="str">
            <v xml:space="preserve"> </v>
          </cell>
          <cell r="BT65" t="str">
            <v xml:space="preserve"> </v>
          </cell>
          <cell r="BU65" t="str">
            <v xml:space="preserve"> </v>
          </cell>
          <cell r="BV65">
            <v>4</v>
          </cell>
          <cell r="BW65" t="str">
            <v xml:space="preserve">       </v>
          </cell>
          <cell r="BX65">
            <v>0</v>
          </cell>
          <cell r="BY65" t="str">
            <v xml:space="preserve">       </v>
          </cell>
          <cell r="BZ65">
            <v>0</v>
          </cell>
          <cell r="CA65" t="str">
            <v xml:space="preserve">3A      </v>
          </cell>
          <cell r="CB65">
            <v>1</v>
          </cell>
          <cell r="CC65" t="str">
            <v xml:space="preserve">4A      </v>
          </cell>
          <cell r="CD65">
            <v>1</v>
          </cell>
          <cell r="CE65" t="str">
            <v xml:space="preserve">5A      </v>
          </cell>
          <cell r="CF65">
            <v>1</v>
          </cell>
          <cell r="CG65" t="str">
            <v xml:space="preserve">6A      </v>
          </cell>
          <cell r="CH65">
            <v>1</v>
          </cell>
          <cell r="CI65">
            <v>256</v>
          </cell>
          <cell r="CJ65" t="str">
            <v>3A 4A 5A 6A</v>
          </cell>
          <cell r="CK65" t="str">
            <v>No. 24 Prof. Enrique W. Sánchez</v>
          </cell>
          <cell r="CL65" t="str">
            <v>10EPR0311F</v>
          </cell>
          <cell r="CM65" t="str">
            <v>MATUTINO</v>
          </cell>
          <cell r="CN65" t="str">
            <v>Av. Universidad No. 225 Barrio de Analco C.P. 34138</v>
          </cell>
          <cell r="CO65" t="str">
            <v>Durango</v>
          </cell>
          <cell r="CP65" t="str">
            <v xml:space="preserve">Victoria de Durango </v>
          </cell>
          <cell r="CW65" t="str">
            <v xml:space="preserve"> </v>
          </cell>
          <cell r="CX65" t="str">
            <v xml:space="preserve"> </v>
          </cell>
          <cell r="CY65" t="str">
            <v xml:space="preserve"> </v>
          </cell>
          <cell r="CZ65" t="str">
            <v xml:space="preserve"> </v>
          </cell>
          <cell r="DA65" t="str">
            <v xml:space="preserve"> </v>
          </cell>
          <cell r="DB65" t="str">
            <v/>
          </cell>
          <cell r="DC65">
            <v>0</v>
          </cell>
          <cell r="DD65" t="str">
            <v/>
          </cell>
          <cell r="EC65" t="str">
            <v xml:space="preserve"> </v>
          </cell>
          <cell r="ED65" t="str">
            <v xml:space="preserve"> </v>
          </cell>
          <cell r="EE65" t="str">
            <v xml:space="preserve"> </v>
          </cell>
          <cell r="EF65" t="str">
            <v xml:space="preserve"> </v>
          </cell>
          <cell r="EG65" t="str">
            <v xml:space="preserve"> </v>
          </cell>
          <cell r="EH65" t="str">
            <v xml:space="preserve"> </v>
          </cell>
          <cell r="EI65" t="str">
            <v xml:space="preserve"> </v>
          </cell>
          <cell r="EJ65" t="str">
            <v xml:space="preserve"> </v>
          </cell>
          <cell r="EK65" t="str">
            <v xml:space="preserve"> </v>
          </cell>
          <cell r="EL65" t="str">
            <v xml:space="preserve"> </v>
          </cell>
          <cell r="EM65" t="str">
            <v xml:space="preserve"> </v>
          </cell>
          <cell r="EN65" t="str">
            <v xml:space="preserve"> </v>
          </cell>
          <cell r="EO65" t="str">
            <v xml:space="preserve"> </v>
          </cell>
          <cell r="EP65" t="str">
            <v xml:space="preserve"> </v>
          </cell>
          <cell r="EQ65" t="str">
            <v xml:space="preserve"> </v>
          </cell>
          <cell r="ER65" t="str">
            <v xml:space="preserve"> </v>
          </cell>
          <cell r="ES65" t="str">
            <v xml:space="preserve"> </v>
          </cell>
          <cell r="ET65" t="str">
            <v xml:space="preserve"> </v>
          </cell>
          <cell r="EU65" t="str">
            <v xml:space="preserve"> </v>
          </cell>
          <cell r="EV65" t="str">
            <v xml:space="preserve"> </v>
          </cell>
          <cell r="EW65" t="str">
            <v xml:space="preserve"> </v>
          </cell>
          <cell r="EX65" t="str">
            <v xml:space="preserve"> </v>
          </cell>
          <cell r="EY65" t="str">
            <v xml:space="preserve"> </v>
          </cell>
          <cell r="EZ65" t="str">
            <v xml:space="preserve"> </v>
          </cell>
          <cell r="FA65">
            <v>0</v>
          </cell>
          <cell r="FB65" t="str">
            <v xml:space="preserve">       </v>
          </cell>
          <cell r="FC65">
            <v>0</v>
          </cell>
          <cell r="FD65" t="str">
            <v xml:space="preserve">       </v>
          </cell>
          <cell r="FE65">
            <v>0</v>
          </cell>
          <cell r="FF65" t="str">
            <v xml:space="preserve">       </v>
          </cell>
          <cell r="FG65">
            <v>0</v>
          </cell>
          <cell r="FH65" t="str">
            <v xml:space="preserve">       </v>
          </cell>
          <cell r="FI65">
            <v>0</v>
          </cell>
          <cell r="FJ65" t="str">
            <v xml:space="preserve">       </v>
          </cell>
          <cell r="FK65">
            <v>0</v>
          </cell>
          <cell r="FL65" t="str">
            <v xml:space="preserve">       </v>
          </cell>
          <cell r="FM65">
            <v>0</v>
          </cell>
          <cell r="FN65" t="e">
            <v>#NUM!</v>
          </cell>
          <cell r="FP65" t="e">
            <v>#NUM!</v>
          </cell>
          <cell r="FQ65" t="e">
            <v>#NUM!</v>
          </cell>
          <cell r="FR65" t="e">
            <v>#NUM!</v>
          </cell>
          <cell r="FS65" t="e">
            <v>#NUM!</v>
          </cell>
          <cell r="FT65" t="e">
            <v>#NUM!</v>
          </cell>
          <cell r="FU65" t="e">
            <v>#NUM!</v>
          </cell>
          <cell r="FW65">
            <v>1</v>
          </cell>
          <cell r="FX65" t="str">
            <v>PNIEB</v>
          </cell>
          <cell r="FY65" t="e">
            <v>#NUM!</v>
          </cell>
          <cell r="FZ65" t="str">
            <v>PNIEB</v>
          </cell>
          <cell r="GA65" t="str">
            <v>Programa Nacional de Inglés en Educación Básica</v>
          </cell>
          <cell r="GB65" t="e">
            <v>#NUM!</v>
          </cell>
          <cell r="GC65" t="e">
            <v>#NUM!</v>
          </cell>
          <cell r="GD65" t="str">
            <v>M</v>
          </cell>
          <cell r="GE65" t="str">
            <v>el asesor externo, el C.</v>
          </cell>
          <cell r="GF65" t="str">
            <v>El Profesionista</v>
          </cell>
          <cell r="GG65" t="str">
            <v>1° de febrero</v>
          </cell>
          <cell r="GH65" t="str">
            <v xml:space="preserve">15 de junio </v>
          </cell>
          <cell r="GI65">
            <v>4</v>
          </cell>
          <cell r="GJ65">
            <v>20</v>
          </cell>
          <cell r="GK65" t="str">
            <v>2,880.00</v>
          </cell>
          <cell r="GL65" t="str">
            <v>Dos mil ochocientos ochenta</v>
          </cell>
          <cell r="GM65" t="str">
            <v>1,440.00</v>
          </cell>
          <cell r="GN65" t="str">
            <v>Mil cuatrocientos cuarenta</v>
          </cell>
          <cell r="GO65" t="str">
            <v>la escuela</v>
          </cell>
          <cell r="GP65" t="str">
            <v>No. 24 Prof. Enrique W. Sánchez</v>
          </cell>
          <cell r="GQ65" t="str">
            <v>con clave</v>
          </cell>
          <cell r="GR65" t="str">
            <v>10EPR0311F</v>
          </cell>
          <cell r="GS65" t="str">
            <v>ubicada en</v>
          </cell>
          <cell r="GT65" t="str">
            <v>Av. Universidad No. 225 Barrio de Analco C.P. 34138</v>
          </cell>
          <cell r="GU65" t="str">
            <v xml:space="preserve"> </v>
          </cell>
          <cell r="GV65" t="e">
            <v>#NUM!</v>
          </cell>
          <cell r="GW65" t="str">
            <v xml:space="preserve"> </v>
          </cell>
          <cell r="GX65" t="e">
            <v>#NUM!</v>
          </cell>
          <cell r="GY65" t="str">
            <v xml:space="preserve"> </v>
          </cell>
          <cell r="GZ65" t="e">
            <v>#NUM!</v>
          </cell>
          <cell r="HA65" t="str">
            <v>la escuela No. 24 Prof. Enrique W. Sánchez con clave 10EPR0311F ubicada en Av. Universidad No. 225 Barrio de Analco C.P. 34138</v>
          </cell>
        </row>
        <row r="66">
          <cell r="A66">
            <v>618</v>
          </cell>
          <cell r="B66">
            <v>41518</v>
          </cell>
          <cell r="C66" t="e">
            <v>#N/A</v>
          </cell>
          <cell r="D66" t="str">
            <v>PNIEB</v>
          </cell>
          <cell r="E66" t="str">
            <v>ASIGNADO</v>
          </cell>
          <cell r="F66" t="str">
            <v>1° de Septiembre</v>
          </cell>
          <cell r="G66" t="str">
            <v>José Ines Gallegos Velázquez</v>
          </cell>
          <cell r="H66" t="str">
            <v>C. 10 de Mayo No. 316 Col. 8 de Septiembre C.P. 34196</v>
          </cell>
          <cell r="I66" t="str">
            <v>GAVI900121HDGLLN03</v>
          </cell>
          <cell r="J66" t="str">
            <v>GAVI900121UP5</v>
          </cell>
          <cell r="K66" t="str">
            <v>Durango</v>
          </cell>
          <cell r="L66" t="str">
            <v>Dgo.</v>
          </cell>
          <cell r="R66" t="str">
            <v xml:space="preserve"> </v>
          </cell>
          <cell r="S66" t="str">
            <v xml:space="preserve"> </v>
          </cell>
          <cell r="T66" t="str">
            <v xml:space="preserve"> </v>
          </cell>
          <cell r="U66" t="str">
            <v xml:space="preserve"> </v>
          </cell>
          <cell r="V66" t="str">
            <v xml:space="preserve"> </v>
          </cell>
          <cell r="W66" t="str">
            <v/>
          </cell>
          <cell r="X66">
            <v>0</v>
          </cell>
          <cell r="Y66" t="str">
            <v>3A 3B 4A 4B 5A 5B 6A 6B</v>
          </cell>
          <cell r="AH66">
            <v>67</v>
          </cell>
          <cell r="AI66">
            <v>67</v>
          </cell>
          <cell r="AL66">
            <v>67</v>
          </cell>
          <cell r="AM66">
            <v>67</v>
          </cell>
          <cell r="AP66">
            <v>67</v>
          </cell>
          <cell r="AQ66">
            <v>67</v>
          </cell>
          <cell r="AT66">
            <v>67</v>
          </cell>
          <cell r="AU66">
            <v>67</v>
          </cell>
          <cell r="AX66" t="str">
            <v xml:space="preserve"> </v>
          </cell>
          <cell r="AY66" t="str">
            <v xml:space="preserve"> </v>
          </cell>
          <cell r="AZ66" t="str">
            <v xml:space="preserve"> </v>
          </cell>
          <cell r="BA66" t="str">
            <v xml:space="preserve"> </v>
          </cell>
          <cell r="BB66" t="str">
            <v xml:space="preserve"> </v>
          </cell>
          <cell r="BC66" t="str">
            <v xml:space="preserve"> </v>
          </cell>
          <cell r="BD66" t="str">
            <v xml:space="preserve"> </v>
          </cell>
          <cell r="BE66" t="str">
            <v xml:space="preserve"> </v>
          </cell>
          <cell r="BF66" t="str">
            <v>3A</v>
          </cell>
          <cell r="BG66" t="str">
            <v>3B</v>
          </cell>
          <cell r="BH66" t="str">
            <v xml:space="preserve"> </v>
          </cell>
          <cell r="BI66" t="str">
            <v xml:space="preserve"> </v>
          </cell>
          <cell r="BJ66" t="str">
            <v>4A</v>
          </cell>
          <cell r="BK66" t="str">
            <v>4B</v>
          </cell>
          <cell r="BL66" t="str">
            <v xml:space="preserve"> </v>
          </cell>
          <cell r="BM66" t="str">
            <v xml:space="preserve"> </v>
          </cell>
          <cell r="BN66" t="str">
            <v>5A</v>
          </cell>
          <cell r="BO66" t="str">
            <v>5B</v>
          </cell>
          <cell r="BP66" t="str">
            <v xml:space="preserve"> </v>
          </cell>
          <cell r="BQ66" t="str">
            <v xml:space="preserve"> </v>
          </cell>
          <cell r="BR66" t="str">
            <v>6A</v>
          </cell>
          <cell r="BS66" t="str">
            <v>6B</v>
          </cell>
          <cell r="BT66" t="str">
            <v xml:space="preserve"> </v>
          </cell>
          <cell r="BU66" t="str">
            <v xml:space="preserve"> </v>
          </cell>
          <cell r="BV66">
            <v>8</v>
          </cell>
          <cell r="BW66" t="str">
            <v xml:space="preserve">       </v>
          </cell>
          <cell r="BX66">
            <v>0</v>
          </cell>
          <cell r="BY66" t="str">
            <v xml:space="preserve">       </v>
          </cell>
          <cell r="BZ66">
            <v>0</v>
          </cell>
          <cell r="CA66" t="str">
            <v xml:space="preserve">3A 3B    </v>
          </cell>
          <cell r="CB66">
            <v>2</v>
          </cell>
          <cell r="CC66" t="str">
            <v xml:space="preserve">4A 4B    </v>
          </cell>
          <cell r="CD66">
            <v>2</v>
          </cell>
          <cell r="CE66" t="str">
            <v xml:space="preserve">5A 5B    </v>
          </cell>
          <cell r="CF66">
            <v>2</v>
          </cell>
          <cell r="CG66" t="str">
            <v xml:space="preserve">6A 6B    </v>
          </cell>
          <cell r="CH66">
            <v>2</v>
          </cell>
          <cell r="CI66">
            <v>67</v>
          </cell>
          <cell r="CJ66" t="str">
            <v>3A 3B 4A 4B 5A 5B 6A 6B</v>
          </cell>
          <cell r="CK66" t="str">
            <v>Patria para Todos</v>
          </cell>
          <cell r="CL66" t="str">
            <v>10EPR0312E</v>
          </cell>
          <cell r="CM66" t="str">
            <v>MATUTINO</v>
          </cell>
          <cell r="CN66" t="str">
            <v>C. Rubén Jaramillo No.103 Col. Asentamientos Humanos C.P. 34145</v>
          </cell>
          <cell r="CO66" t="str">
            <v>Durango</v>
          </cell>
          <cell r="CP66" t="str">
            <v xml:space="preserve">Victoria de Durango </v>
          </cell>
          <cell r="CW66" t="str">
            <v xml:space="preserve"> </v>
          </cell>
          <cell r="CX66" t="str">
            <v xml:space="preserve"> </v>
          </cell>
          <cell r="CY66" t="str">
            <v xml:space="preserve"> </v>
          </cell>
          <cell r="CZ66" t="str">
            <v xml:space="preserve"> </v>
          </cell>
          <cell r="DA66" t="str">
            <v xml:space="preserve"> </v>
          </cell>
          <cell r="DB66" t="str">
            <v/>
          </cell>
          <cell r="DC66">
            <v>0</v>
          </cell>
          <cell r="DD66" t="str">
            <v/>
          </cell>
          <cell r="EC66" t="str">
            <v xml:space="preserve"> </v>
          </cell>
          <cell r="ED66" t="str">
            <v xml:space="preserve"> </v>
          </cell>
          <cell r="EE66" t="str">
            <v xml:space="preserve"> </v>
          </cell>
          <cell r="EF66" t="str">
            <v xml:space="preserve"> </v>
          </cell>
          <cell r="EG66" t="str">
            <v xml:space="preserve"> </v>
          </cell>
          <cell r="EH66" t="str">
            <v xml:space="preserve"> </v>
          </cell>
          <cell r="EI66" t="str">
            <v xml:space="preserve"> </v>
          </cell>
          <cell r="EJ66" t="str">
            <v xml:space="preserve"> </v>
          </cell>
          <cell r="EK66" t="str">
            <v xml:space="preserve"> </v>
          </cell>
          <cell r="EL66" t="str">
            <v xml:space="preserve"> </v>
          </cell>
          <cell r="EM66" t="str">
            <v xml:space="preserve"> </v>
          </cell>
          <cell r="EN66" t="str">
            <v xml:space="preserve"> </v>
          </cell>
          <cell r="EO66" t="str">
            <v xml:space="preserve"> </v>
          </cell>
          <cell r="EP66" t="str">
            <v xml:space="preserve"> </v>
          </cell>
          <cell r="EQ66" t="str">
            <v xml:space="preserve"> </v>
          </cell>
          <cell r="ER66" t="str">
            <v xml:space="preserve"> </v>
          </cell>
          <cell r="ES66" t="str">
            <v xml:space="preserve"> </v>
          </cell>
          <cell r="ET66" t="str">
            <v xml:space="preserve"> </v>
          </cell>
          <cell r="EU66" t="str">
            <v xml:space="preserve"> </v>
          </cell>
          <cell r="EV66" t="str">
            <v xml:space="preserve"> </v>
          </cell>
          <cell r="EW66" t="str">
            <v xml:space="preserve"> </v>
          </cell>
          <cell r="EX66" t="str">
            <v xml:space="preserve"> </v>
          </cell>
          <cell r="EY66" t="str">
            <v xml:space="preserve"> </v>
          </cell>
          <cell r="EZ66" t="str">
            <v xml:space="preserve"> </v>
          </cell>
          <cell r="FA66">
            <v>0</v>
          </cell>
          <cell r="FB66" t="str">
            <v xml:space="preserve">       </v>
          </cell>
          <cell r="FC66">
            <v>0</v>
          </cell>
          <cell r="FD66" t="str">
            <v xml:space="preserve">       </v>
          </cell>
          <cell r="FE66">
            <v>0</v>
          </cell>
          <cell r="FF66" t="str">
            <v xml:space="preserve">       </v>
          </cell>
          <cell r="FG66">
            <v>0</v>
          </cell>
          <cell r="FH66" t="str">
            <v xml:space="preserve">       </v>
          </cell>
          <cell r="FI66">
            <v>0</v>
          </cell>
          <cell r="FJ66" t="str">
            <v xml:space="preserve">       </v>
          </cell>
          <cell r="FK66">
            <v>0</v>
          </cell>
          <cell r="FL66" t="str">
            <v xml:space="preserve">       </v>
          </cell>
          <cell r="FM66">
            <v>0</v>
          </cell>
          <cell r="FN66" t="e">
            <v>#NUM!</v>
          </cell>
          <cell r="FO66" t="str">
            <v/>
          </cell>
          <cell r="FP66" t="e">
            <v>#NUM!</v>
          </cell>
          <cell r="FQ66" t="e">
            <v>#NUM!</v>
          </cell>
          <cell r="FR66" t="e">
            <v>#NUM!</v>
          </cell>
          <cell r="FS66" t="e">
            <v>#NUM!</v>
          </cell>
          <cell r="FT66" t="e">
            <v>#NUM!</v>
          </cell>
          <cell r="FU66" t="e">
            <v>#NUM!</v>
          </cell>
          <cell r="FW66">
            <v>1</v>
          </cell>
          <cell r="FX66" t="str">
            <v>PNIEB</v>
          </cell>
          <cell r="FY66" t="e">
            <v>#NUM!</v>
          </cell>
          <cell r="FZ66" t="str">
            <v>PNIEB</v>
          </cell>
          <cell r="GA66" t="str">
            <v>Programa Nacional de Inglés en Educación Básica</v>
          </cell>
          <cell r="GB66" t="e">
            <v>#NUM!</v>
          </cell>
          <cell r="GC66" t="e">
            <v>#NUM!</v>
          </cell>
          <cell r="GD66" t="str">
            <v>M</v>
          </cell>
          <cell r="GE66" t="str">
            <v>el asesor externo, el C.</v>
          </cell>
          <cell r="GF66" t="str">
            <v>El Profesionista</v>
          </cell>
          <cell r="GG66" t="str">
            <v>1° de septiembre</v>
          </cell>
          <cell r="GH66" t="str">
            <v>31 de diciembre</v>
          </cell>
          <cell r="GI66">
            <v>8</v>
          </cell>
          <cell r="GJ66">
            <v>40</v>
          </cell>
          <cell r="GK66">
            <v>5760</v>
          </cell>
          <cell r="GL66" t="str">
            <v>Cinco mil setecientos sesenta</v>
          </cell>
          <cell r="GM66">
            <v>2880</v>
          </cell>
          <cell r="GN66" t="str">
            <v>Dos mil ochocientos ochenta</v>
          </cell>
          <cell r="GO66" t="str">
            <v>la escuela</v>
          </cell>
          <cell r="GP66" t="str">
            <v>Patria para Todos</v>
          </cell>
          <cell r="GQ66" t="str">
            <v>con clave</v>
          </cell>
          <cell r="GR66" t="str">
            <v>10EPR0312E</v>
          </cell>
          <cell r="GS66" t="str">
            <v>ubicada en</v>
          </cell>
          <cell r="GT66" t="str">
            <v>C. Rubén Jaramillo No.103 Col. Asentamientos Humanos C.P. 34145</v>
          </cell>
          <cell r="GU66" t="str">
            <v xml:space="preserve"> </v>
          </cell>
          <cell r="GV66" t="e">
            <v>#NUM!</v>
          </cell>
          <cell r="GW66" t="str">
            <v xml:space="preserve"> </v>
          </cell>
          <cell r="GX66" t="e">
            <v>#NUM!</v>
          </cell>
          <cell r="GY66" t="str">
            <v xml:space="preserve"> </v>
          </cell>
          <cell r="GZ66" t="e">
            <v>#NUM!</v>
          </cell>
          <cell r="HA66" t="str">
            <v>la escuela Patria para Todos con clave 10EPR0312E ubicada en C. Rubén Jaramillo No.103 Col. Asentamientos Humanos C.P. 34145</v>
          </cell>
        </row>
        <row r="67">
          <cell r="A67">
            <v>69</v>
          </cell>
          <cell r="B67">
            <v>41518</v>
          </cell>
          <cell r="C67">
            <v>69</v>
          </cell>
          <cell r="D67" t="str">
            <v>PNIEB</v>
          </cell>
          <cell r="E67" t="str">
            <v>ASIGNADO</v>
          </cell>
          <cell r="F67" t="str">
            <v>1° de Septiembre</v>
          </cell>
          <cell r="G67" t="str">
            <v>Juan Manuel Córdova Arambula</v>
          </cell>
          <cell r="H67" t="str">
            <v>C. Isabel Almanza No. 115 Col. Azteca C.P. 34190</v>
          </cell>
          <cell r="I67" t="str">
            <v>COAJ811222HDGRRN03</v>
          </cell>
          <cell r="J67" t="str">
            <v>COAJ811222MFA</v>
          </cell>
          <cell r="K67" t="str">
            <v>Durango</v>
          </cell>
          <cell r="L67" t="str">
            <v>Dgo.</v>
          </cell>
          <cell r="R67" t="str">
            <v xml:space="preserve"> </v>
          </cell>
          <cell r="S67" t="str">
            <v xml:space="preserve"> </v>
          </cell>
          <cell r="T67" t="str">
            <v xml:space="preserve"> </v>
          </cell>
          <cell r="U67" t="str">
            <v xml:space="preserve"> </v>
          </cell>
          <cell r="V67" t="str">
            <v xml:space="preserve"> </v>
          </cell>
          <cell r="W67" t="str">
            <v/>
          </cell>
          <cell r="X67">
            <v>0</v>
          </cell>
          <cell r="Y67" t="str">
            <v>1A 2A 3A 4A 5A 6A</v>
          </cell>
          <cell r="Z67">
            <v>56</v>
          </cell>
          <cell r="AD67">
            <v>56</v>
          </cell>
          <cell r="AH67">
            <v>56</v>
          </cell>
          <cell r="AL67">
            <v>56</v>
          </cell>
          <cell r="AP67">
            <v>56</v>
          </cell>
          <cell r="AT67">
            <v>56</v>
          </cell>
          <cell r="AX67" t="str">
            <v>1A</v>
          </cell>
          <cell r="AY67" t="str">
            <v xml:space="preserve"> </v>
          </cell>
          <cell r="AZ67" t="str">
            <v xml:space="preserve"> </v>
          </cell>
          <cell r="BA67" t="str">
            <v xml:space="preserve"> </v>
          </cell>
          <cell r="BB67" t="str">
            <v>2A</v>
          </cell>
          <cell r="BC67" t="str">
            <v xml:space="preserve"> </v>
          </cell>
          <cell r="BD67" t="str">
            <v xml:space="preserve"> </v>
          </cell>
          <cell r="BE67" t="str">
            <v xml:space="preserve"> </v>
          </cell>
          <cell r="BF67" t="str">
            <v>3A</v>
          </cell>
          <cell r="BG67" t="str">
            <v xml:space="preserve"> </v>
          </cell>
          <cell r="BH67" t="str">
            <v xml:space="preserve"> </v>
          </cell>
          <cell r="BI67" t="str">
            <v xml:space="preserve"> </v>
          </cell>
          <cell r="BJ67" t="str">
            <v>4A</v>
          </cell>
          <cell r="BK67" t="str">
            <v xml:space="preserve"> </v>
          </cell>
          <cell r="BL67" t="str">
            <v xml:space="preserve"> </v>
          </cell>
          <cell r="BM67" t="str">
            <v xml:space="preserve"> </v>
          </cell>
          <cell r="BN67" t="str">
            <v>5A</v>
          </cell>
          <cell r="BO67" t="str">
            <v xml:space="preserve"> </v>
          </cell>
          <cell r="BP67" t="str">
            <v xml:space="preserve"> </v>
          </cell>
          <cell r="BQ67" t="str">
            <v xml:space="preserve"> </v>
          </cell>
          <cell r="BR67" t="str">
            <v>6A</v>
          </cell>
          <cell r="BS67" t="str">
            <v xml:space="preserve"> </v>
          </cell>
          <cell r="BT67" t="str">
            <v xml:space="preserve"> </v>
          </cell>
          <cell r="BU67" t="str">
            <v xml:space="preserve"> </v>
          </cell>
          <cell r="BV67">
            <v>6</v>
          </cell>
          <cell r="BW67" t="str">
            <v xml:space="preserve">1A      </v>
          </cell>
          <cell r="BX67">
            <v>1</v>
          </cell>
          <cell r="BY67" t="str">
            <v xml:space="preserve">2A      </v>
          </cell>
          <cell r="BZ67">
            <v>1</v>
          </cell>
          <cell r="CA67" t="str">
            <v xml:space="preserve">3A      </v>
          </cell>
          <cell r="CB67">
            <v>1</v>
          </cell>
          <cell r="CC67" t="str">
            <v xml:space="preserve">4A      </v>
          </cell>
          <cell r="CD67">
            <v>1</v>
          </cell>
          <cell r="CE67" t="str">
            <v xml:space="preserve">5A      </v>
          </cell>
          <cell r="CF67">
            <v>1</v>
          </cell>
          <cell r="CG67" t="str">
            <v xml:space="preserve">6A      </v>
          </cell>
          <cell r="CH67">
            <v>1</v>
          </cell>
          <cell r="CI67">
            <v>56</v>
          </cell>
          <cell r="CJ67" t="str">
            <v>1A 2A 3A 4A 5A 6A</v>
          </cell>
          <cell r="CK67" t="str">
            <v>México Vesp.</v>
          </cell>
          <cell r="CL67" t="str">
            <v>10EPR0422K</v>
          </cell>
          <cell r="CM67" t="str">
            <v>VESPERTINO</v>
          </cell>
          <cell r="CN67" t="str">
            <v>Av. México S/N Col. México C.P. 34194</v>
          </cell>
          <cell r="CO67" t="str">
            <v>Durango</v>
          </cell>
          <cell r="CP67" t="str">
            <v xml:space="preserve">Victoria de Durango </v>
          </cell>
          <cell r="CW67" t="str">
            <v xml:space="preserve"> </v>
          </cell>
          <cell r="CX67" t="str">
            <v xml:space="preserve"> </v>
          </cell>
          <cell r="CY67" t="str">
            <v xml:space="preserve"> </v>
          </cell>
          <cell r="CZ67" t="str">
            <v xml:space="preserve"> </v>
          </cell>
          <cell r="DA67" t="str">
            <v xml:space="preserve"> </v>
          </cell>
          <cell r="DB67" t="str">
            <v/>
          </cell>
          <cell r="DC67">
            <v>0</v>
          </cell>
          <cell r="DD67" t="str">
            <v/>
          </cell>
          <cell r="EC67" t="str">
            <v xml:space="preserve"> </v>
          </cell>
          <cell r="ED67" t="str">
            <v xml:space="preserve"> </v>
          </cell>
          <cell r="EE67" t="str">
            <v xml:space="preserve"> </v>
          </cell>
          <cell r="EF67" t="str">
            <v xml:space="preserve"> </v>
          </cell>
          <cell r="EG67" t="str">
            <v xml:space="preserve"> </v>
          </cell>
          <cell r="EH67" t="str">
            <v xml:space="preserve"> </v>
          </cell>
          <cell r="EI67" t="str">
            <v xml:space="preserve"> </v>
          </cell>
          <cell r="EJ67" t="str">
            <v xml:space="preserve"> </v>
          </cell>
          <cell r="EK67" t="str">
            <v xml:space="preserve"> </v>
          </cell>
          <cell r="EL67" t="str">
            <v xml:space="preserve"> </v>
          </cell>
          <cell r="EM67" t="str">
            <v xml:space="preserve"> </v>
          </cell>
          <cell r="EN67" t="str">
            <v xml:space="preserve"> </v>
          </cell>
          <cell r="EO67" t="str">
            <v xml:space="preserve"> </v>
          </cell>
          <cell r="EP67" t="str">
            <v xml:space="preserve"> </v>
          </cell>
          <cell r="EQ67" t="str">
            <v xml:space="preserve"> </v>
          </cell>
          <cell r="ER67" t="str">
            <v xml:space="preserve"> </v>
          </cell>
          <cell r="ES67" t="str">
            <v xml:space="preserve"> </v>
          </cell>
          <cell r="ET67" t="str">
            <v xml:space="preserve"> </v>
          </cell>
          <cell r="EU67" t="str">
            <v xml:space="preserve"> </v>
          </cell>
          <cell r="EV67" t="str">
            <v xml:space="preserve"> </v>
          </cell>
          <cell r="EW67" t="str">
            <v xml:space="preserve"> </v>
          </cell>
          <cell r="EX67" t="str">
            <v xml:space="preserve"> </v>
          </cell>
          <cell r="EY67" t="str">
            <v xml:space="preserve"> </v>
          </cell>
          <cell r="EZ67" t="str">
            <v xml:space="preserve"> </v>
          </cell>
          <cell r="FA67">
            <v>0</v>
          </cell>
          <cell r="FB67" t="str">
            <v xml:space="preserve">       </v>
          </cell>
          <cell r="FC67">
            <v>0</v>
          </cell>
          <cell r="FD67" t="str">
            <v xml:space="preserve">       </v>
          </cell>
          <cell r="FE67">
            <v>0</v>
          </cell>
          <cell r="FF67" t="str">
            <v xml:space="preserve">       </v>
          </cell>
          <cell r="FG67">
            <v>0</v>
          </cell>
          <cell r="FH67" t="str">
            <v xml:space="preserve">       </v>
          </cell>
          <cell r="FI67">
            <v>0</v>
          </cell>
          <cell r="FJ67" t="str">
            <v xml:space="preserve">       </v>
          </cell>
          <cell r="FK67">
            <v>0</v>
          </cell>
          <cell r="FL67" t="str">
            <v xml:space="preserve">       </v>
          </cell>
          <cell r="FM67">
            <v>0</v>
          </cell>
          <cell r="FN67" t="e">
            <v>#NUM!</v>
          </cell>
          <cell r="FO67" t="str">
            <v/>
          </cell>
          <cell r="FP67" t="e">
            <v>#NUM!</v>
          </cell>
          <cell r="FQ67" t="e">
            <v>#NUM!</v>
          </cell>
          <cell r="FR67" t="e">
            <v>#NUM!</v>
          </cell>
          <cell r="FS67" t="e">
            <v>#NUM!</v>
          </cell>
          <cell r="FT67" t="e">
            <v>#NUM!</v>
          </cell>
          <cell r="FU67" t="e">
            <v>#NUM!</v>
          </cell>
          <cell r="FW67">
            <v>1</v>
          </cell>
          <cell r="FX67" t="str">
            <v>PNIEB</v>
          </cell>
          <cell r="FY67" t="e">
            <v>#NUM!</v>
          </cell>
          <cell r="FZ67" t="str">
            <v>PNIEB</v>
          </cell>
          <cell r="GA67" t="str">
            <v>Programa Nacional de Inglés en Educación Básica</v>
          </cell>
          <cell r="GB67" t="e">
            <v>#NUM!</v>
          </cell>
          <cell r="GC67" t="e">
            <v>#NUM!</v>
          </cell>
          <cell r="GD67" t="str">
            <v>M</v>
          </cell>
          <cell r="GE67" t="str">
            <v>el asesor externo, el C.</v>
          </cell>
          <cell r="GF67" t="str">
            <v>El Profesionista</v>
          </cell>
          <cell r="GG67" t="str">
            <v>1° de septiembre</v>
          </cell>
          <cell r="GH67" t="str">
            <v>31 de diciembre</v>
          </cell>
          <cell r="GI67">
            <v>6</v>
          </cell>
          <cell r="GJ67">
            <v>30</v>
          </cell>
          <cell r="GK67">
            <v>4320</v>
          </cell>
          <cell r="GL67" t="str">
            <v>Cuatro mil trescientos veinte</v>
          </cell>
          <cell r="GM67">
            <v>2160</v>
          </cell>
          <cell r="GN67" t="str">
            <v>Dos mil ciento sesenta</v>
          </cell>
          <cell r="GO67" t="str">
            <v>la escuela</v>
          </cell>
          <cell r="GP67" t="str">
            <v>México Vesp.</v>
          </cell>
          <cell r="GQ67" t="str">
            <v>con clave</v>
          </cell>
          <cell r="GR67" t="str">
            <v>10EPR0422K</v>
          </cell>
          <cell r="GS67" t="str">
            <v>ubicada en</v>
          </cell>
          <cell r="GT67" t="str">
            <v>Av. México S/N Col. México C.P. 34194</v>
          </cell>
          <cell r="GU67" t="str">
            <v xml:space="preserve"> </v>
          </cell>
          <cell r="GV67" t="e">
            <v>#NUM!</v>
          </cell>
          <cell r="GW67" t="str">
            <v xml:space="preserve"> </v>
          </cell>
          <cell r="GX67" t="e">
            <v>#NUM!</v>
          </cell>
          <cell r="GY67" t="str">
            <v xml:space="preserve"> </v>
          </cell>
          <cell r="GZ67" t="e">
            <v>#NUM!</v>
          </cell>
          <cell r="HA67" t="str">
            <v>la escuela México Vesp. con clave 10EPR0422K ubicada en Av. México S/N Col. México C.P. 34194</v>
          </cell>
        </row>
        <row r="68">
          <cell r="A68">
            <v>69</v>
          </cell>
          <cell r="B68" t="str">
            <v>BAJA</v>
          </cell>
          <cell r="C68" t="str">
            <v>FIRMADO</v>
          </cell>
          <cell r="D68" t="str">
            <v>PNIEB</v>
          </cell>
          <cell r="E68" t="str">
            <v>ASIGNADO</v>
          </cell>
          <cell r="F68" t="str">
            <v>1° de Septiembre</v>
          </cell>
          <cell r="G68" t="str">
            <v>Juan Manuel Córdova Arambula</v>
          </cell>
          <cell r="H68" t="str">
            <v>C. Isabel Almanza No. 115 Col. Azteca C.P. 34190</v>
          </cell>
          <cell r="I68" t="str">
            <v>COAJ811222HDGRRN03</v>
          </cell>
          <cell r="J68" t="str">
            <v>COAJ811222MFA</v>
          </cell>
          <cell r="K68" t="str">
            <v>Durango</v>
          </cell>
          <cell r="L68" t="str">
            <v>Dgo.</v>
          </cell>
          <cell r="R68" t="str">
            <v xml:space="preserve"> </v>
          </cell>
          <cell r="S68" t="str">
            <v xml:space="preserve"> </v>
          </cell>
          <cell r="T68" t="str">
            <v xml:space="preserve"> </v>
          </cell>
          <cell r="U68" t="str">
            <v xml:space="preserve"> </v>
          </cell>
          <cell r="V68" t="str">
            <v xml:space="preserve"> </v>
          </cell>
          <cell r="W68" t="str">
            <v/>
          </cell>
          <cell r="X68">
            <v>0</v>
          </cell>
          <cell r="Y68" t="str">
            <v>1A 2A 3A 4A 5A 6A</v>
          </cell>
          <cell r="Z68">
            <v>56</v>
          </cell>
          <cell r="AD68">
            <v>56</v>
          </cell>
          <cell r="AH68">
            <v>56</v>
          </cell>
          <cell r="AL68">
            <v>56</v>
          </cell>
          <cell r="AP68">
            <v>56</v>
          </cell>
          <cell r="AT68">
            <v>56</v>
          </cell>
          <cell r="AX68" t="str">
            <v>1A</v>
          </cell>
          <cell r="AY68" t="str">
            <v xml:space="preserve"> </v>
          </cell>
          <cell r="AZ68" t="str">
            <v xml:space="preserve"> </v>
          </cell>
          <cell r="BA68" t="str">
            <v xml:space="preserve"> </v>
          </cell>
          <cell r="BB68" t="str">
            <v>2A</v>
          </cell>
          <cell r="BC68" t="str">
            <v xml:space="preserve"> </v>
          </cell>
          <cell r="BD68" t="str">
            <v xml:space="preserve"> </v>
          </cell>
          <cell r="BE68" t="str">
            <v xml:space="preserve"> </v>
          </cell>
          <cell r="BF68" t="str">
            <v>3A</v>
          </cell>
          <cell r="BG68" t="str">
            <v xml:space="preserve"> </v>
          </cell>
          <cell r="BH68" t="str">
            <v xml:space="preserve"> </v>
          </cell>
          <cell r="BI68" t="str">
            <v xml:space="preserve"> </v>
          </cell>
          <cell r="BJ68" t="str">
            <v>4A</v>
          </cell>
          <cell r="BK68" t="str">
            <v xml:space="preserve"> </v>
          </cell>
          <cell r="BL68" t="str">
            <v xml:space="preserve"> </v>
          </cell>
          <cell r="BM68" t="str">
            <v xml:space="preserve"> </v>
          </cell>
          <cell r="BN68" t="str">
            <v>5A</v>
          </cell>
          <cell r="BO68" t="str">
            <v xml:space="preserve"> </v>
          </cell>
          <cell r="BP68" t="str">
            <v xml:space="preserve"> </v>
          </cell>
          <cell r="BQ68" t="str">
            <v xml:space="preserve"> </v>
          </cell>
          <cell r="BR68" t="str">
            <v>6A</v>
          </cell>
          <cell r="BS68" t="str">
            <v xml:space="preserve"> </v>
          </cell>
          <cell r="BT68" t="str">
            <v xml:space="preserve"> </v>
          </cell>
          <cell r="BU68" t="str">
            <v xml:space="preserve"> </v>
          </cell>
          <cell r="BV68">
            <v>6</v>
          </cell>
          <cell r="BW68" t="str">
            <v xml:space="preserve">1A      </v>
          </cell>
          <cell r="BX68">
            <v>1</v>
          </cell>
          <cell r="BY68" t="str">
            <v xml:space="preserve">2A      </v>
          </cell>
          <cell r="BZ68">
            <v>1</v>
          </cell>
          <cell r="CA68" t="str">
            <v xml:space="preserve">3A      </v>
          </cell>
          <cell r="CB68">
            <v>1</v>
          </cell>
          <cell r="CC68" t="str">
            <v xml:space="preserve">4A      </v>
          </cell>
          <cell r="CD68">
            <v>1</v>
          </cell>
          <cell r="CE68" t="str">
            <v xml:space="preserve">5A      </v>
          </cell>
          <cell r="CF68">
            <v>1</v>
          </cell>
          <cell r="CG68" t="str">
            <v xml:space="preserve">6A      </v>
          </cell>
          <cell r="CH68">
            <v>1</v>
          </cell>
          <cell r="CI68">
            <v>56</v>
          </cell>
          <cell r="CJ68" t="str">
            <v>1A 2A 3A 4A 5A 6A</v>
          </cell>
          <cell r="CK68" t="str">
            <v>México Vesp.</v>
          </cell>
          <cell r="CL68" t="str">
            <v>10EPR0422K</v>
          </cell>
          <cell r="CM68" t="str">
            <v>VESPERTINO</v>
          </cell>
          <cell r="CN68" t="str">
            <v>Av. México S/N Col. México C.P. 34194</v>
          </cell>
          <cell r="CO68" t="str">
            <v>Durango</v>
          </cell>
          <cell r="CP68" t="str">
            <v xml:space="preserve">Victoria de Durango </v>
          </cell>
          <cell r="CW68" t="str">
            <v xml:space="preserve"> </v>
          </cell>
          <cell r="CX68" t="str">
            <v xml:space="preserve"> </v>
          </cell>
          <cell r="CY68" t="str">
            <v xml:space="preserve"> </v>
          </cell>
          <cell r="CZ68" t="str">
            <v xml:space="preserve"> </v>
          </cell>
          <cell r="DA68" t="str">
            <v xml:space="preserve"> </v>
          </cell>
          <cell r="DB68" t="str">
            <v/>
          </cell>
          <cell r="DC68">
            <v>0</v>
          </cell>
          <cell r="DD68" t="str">
            <v/>
          </cell>
          <cell r="EC68" t="str">
            <v xml:space="preserve"> </v>
          </cell>
          <cell r="ED68" t="str">
            <v xml:space="preserve"> </v>
          </cell>
          <cell r="EE68" t="str">
            <v xml:space="preserve"> </v>
          </cell>
          <cell r="EF68" t="str">
            <v xml:space="preserve"> </v>
          </cell>
          <cell r="EG68" t="str">
            <v xml:space="preserve"> </v>
          </cell>
          <cell r="EH68" t="str">
            <v xml:space="preserve"> </v>
          </cell>
          <cell r="EI68" t="str">
            <v xml:space="preserve"> </v>
          </cell>
          <cell r="EJ68" t="str">
            <v xml:space="preserve"> </v>
          </cell>
          <cell r="EK68" t="str">
            <v xml:space="preserve"> </v>
          </cell>
          <cell r="EL68" t="str">
            <v xml:space="preserve"> </v>
          </cell>
          <cell r="EM68" t="str">
            <v xml:space="preserve"> </v>
          </cell>
          <cell r="EN68" t="str">
            <v xml:space="preserve"> </v>
          </cell>
          <cell r="EO68" t="str">
            <v xml:space="preserve"> </v>
          </cell>
          <cell r="EP68" t="str">
            <v xml:space="preserve"> </v>
          </cell>
          <cell r="EQ68" t="str">
            <v xml:space="preserve"> </v>
          </cell>
          <cell r="ER68" t="str">
            <v xml:space="preserve"> </v>
          </cell>
          <cell r="ES68" t="str">
            <v xml:space="preserve"> </v>
          </cell>
          <cell r="ET68" t="str">
            <v xml:space="preserve"> </v>
          </cell>
          <cell r="EU68" t="str">
            <v xml:space="preserve"> </v>
          </cell>
          <cell r="EV68" t="str">
            <v xml:space="preserve"> </v>
          </cell>
          <cell r="EW68" t="str">
            <v xml:space="preserve"> </v>
          </cell>
          <cell r="EX68" t="str">
            <v xml:space="preserve"> </v>
          </cell>
          <cell r="EY68" t="str">
            <v xml:space="preserve"> </v>
          </cell>
          <cell r="EZ68" t="str">
            <v xml:space="preserve"> </v>
          </cell>
          <cell r="FA68">
            <v>0</v>
          </cell>
          <cell r="FB68" t="str">
            <v xml:space="preserve">       </v>
          </cell>
          <cell r="FC68">
            <v>0</v>
          </cell>
          <cell r="FD68" t="str">
            <v xml:space="preserve">       </v>
          </cell>
          <cell r="FE68">
            <v>0</v>
          </cell>
          <cell r="FF68" t="str">
            <v xml:space="preserve">       </v>
          </cell>
          <cell r="FG68">
            <v>0</v>
          </cell>
          <cell r="FH68" t="str">
            <v xml:space="preserve">       </v>
          </cell>
          <cell r="FI68">
            <v>0</v>
          </cell>
          <cell r="FJ68" t="str">
            <v xml:space="preserve">       </v>
          </cell>
          <cell r="FK68">
            <v>0</v>
          </cell>
          <cell r="FL68" t="str">
            <v xml:space="preserve">       </v>
          </cell>
          <cell r="FM68">
            <v>0</v>
          </cell>
          <cell r="FN68" t="e">
            <v>#NUM!</v>
          </cell>
          <cell r="FO68" t="str">
            <v/>
          </cell>
          <cell r="FP68" t="e">
            <v>#NUM!</v>
          </cell>
          <cell r="FQ68" t="e">
            <v>#NUM!</v>
          </cell>
          <cell r="FR68" t="e">
            <v>#NUM!</v>
          </cell>
          <cell r="FS68" t="e">
            <v>#NUM!</v>
          </cell>
          <cell r="FT68" t="e">
            <v>#NUM!</v>
          </cell>
          <cell r="FU68" t="e">
            <v>#NUM!</v>
          </cell>
          <cell r="FW68">
            <v>1</v>
          </cell>
          <cell r="FX68" t="str">
            <v>PNIEB</v>
          </cell>
          <cell r="FY68" t="e">
            <v>#NUM!</v>
          </cell>
          <cell r="FZ68" t="str">
            <v>PNIEB</v>
          </cell>
          <cell r="GA68" t="str">
            <v>Programa Nacional de Inglés en Educación Básica</v>
          </cell>
          <cell r="GB68" t="e">
            <v>#NUM!</v>
          </cell>
          <cell r="GC68" t="e">
            <v>#NUM!</v>
          </cell>
          <cell r="GD68" t="str">
            <v>M</v>
          </cell>
          <cell r="GE68" t="str">
            <v>el asesor externo, el C.</v>
          </cell>
          <cell r="GF68" t="str">
            <v>El Profesionista</v>
          </cell>
          <cell r="GG68" t="str">
            <v>1° de septiembre</v>
          </cell>
          <cell r="GH68" t="str">
            <v>31 de diciembre</v>
          </cell>
          <cell r="GI68">
            <v>6</v>
          </cell>
          <cell r="GJ68">
            <v>30</v>
          </cell>
          <cell r="GK68">
            <v>4320</v>
          </cell>
          <cell r="GL68" t="str">
            <v>Cuatro mil trescientos veinte</v>
          </cell>
          <cell r="GM68">
            <v>2160</v>
          </cell>
          <cell r="GN68" t="str">
            <v>Dos mil ciento sesenta</v>
          </cell>
          <cell r="GO68" t="str">
            <v>la escuela</v>
          </cell>
          <cell r="GP68" t="str">
            <v>México Vesp.</v>
          </cell>
          <cell r="GQ68" t="str">
            <v>con clave</v>
          </cell>
          <cell r="GR68" t="str">
            <v>10EPR0422K</v>
          </cell>
          <cell r="GS68" t="str">
            <v>ubicada en</v>
          </cell>
          <cell r="GT68" t="str">
            <v>Av. México S/N Col. México C.P. 34194</v>
          </cell>
          <cell r="GU68" t="str">
            <v xml:space="preserve"> </v>
          </cell>
          <cell r="GV68" t="e">
            <v>#NUM!</v>
          </cell>
          <cell r="GW68" t="str">
            <v xml:space="preserve"> </v>
          </cell>
          <cell r="GX68" t="e">
            <v>#NUM!</v>
          </cell>
          <cell r="GY68" t="str">
            <v xml:space="preserve"> </v>
          </cell>
          <cell r="GZ68" t="e">
            <v>#NUM!</v>
          </cell>
          <cell r="HA68" t="str">
            <v>la escuela México Vesp. con clave 10EPR0422K ubicada en Av. México S/N Col. México C.P. 34194</v>
          </cell>
        </row>
        <row r="69">
          <cell r="A69">
            <v>707</v>
          </cell>
          <cell r="B69">
            <v>41306</v>
          </cell>
          <cell r="C69" t="str">
            <v>BAJAS</v>
          </cell>
          <cell r="D69" t="str">
            <v>PNIEB</v>
          </cell>
          <cell r="E69" t="str">
            <v>ASIGNADO</v>
          </cell>
          <cell r="F69" t="str">
            <v>1° de febrero</v>
          </cell>
          <cell r="G69" t="str">
            <v>Karime Matar Chalita</v>
          </cell>
          <cell r="H69" t="str">
            <v>C. Camino del Amanecer No. 492 Fracc. Los Remedios C.P. 34100</v>
          </cell>
          <cell r="I69" t="str">
            <v>MACK830325MDFTHR04</v>
          </cell>
          <cell r="J69" t="str">
            <v>MACK830325KH3</v>
          </cell>
          <cell r="K69" t="str">
            <v>Durango</v>
          </cell>
          <cell r="L69" t="str">
            <v>Dgo.</v>
          </cell>
          <cell r="R69" t="str">
            <v xml:space="preserve"> </v>
          </cell>
          <cell r="S69" t="str">
            <v xml:space="preserve"> </v>
          </cell>
          <cell r="T69" t="str">
            <v xml:space="preserve"> </v>
          </cell>
          <cell r="U69" t="str">
            <v xml:space="preserve"> </v>
          </cell>
          <cell r="V69" t="str">
            <v xml:space="preserve"> </v>
          </cell>
          <cell r="W69" t="str">
            <v/>
          </cell>
          <cell r="X69">
            <v>0</v>
          </cell>
          <cell r="Y69" t="str">
            <v>3A 3B 4A 4B 5A 5B 6A 6B</v>
          </cell>
          <cell r="AH69">
            <v>446</v>
          </cell>
          <cell r="AI69">
            <v>446</v>
          </cell>
          <cell r="AL69">
            <v>446</v>
          </cell>
          <cell r="AM69">
            <v>446</v>
          </cell>
          <cell r="AP69">
            <v>446</v>
          </cell>
          <cell r="AQ69">
            <v>446</v>
          </cell>
          <cell r="AT69">
            <v>446</v>
          </cell>
          <cell r="AU69">
            <v>446</v>
          </cell>
          <cell r="AX69" t="str">
            <v xml:space="preserve"> </v>
          </cell>
          <cell r="AY69" t="str">
            <v xml:space="preserve"> </v>
          </cell>
          <cell r="AZ69" t="str">
            <v xml:space="preserve"> </v>
          </cell>
          <cell r="BA69" t="str">
            <v xml:space="preserve"> </v>
          </cell>
          <cell r="BB69" t="str">
            <v xml:space="preserve"> </v>
          </cell>
          <cell r="BC69" t="str">
            <v xml:space="preserve"> </v>
          </cell>
          <cell r="BD69" t="str">
            <v xml:space="preserve"> </v>
          </cell>
          <cell r="BE69" t="str">
            <v xml:space="preserve"> </v>
          </cell>
          <cell r="BF69" t="str">
            <v>3A</v>
          </cell>
          <cell r="BG69" t="str">
            <v>3B</v>
          </cell>
          <cell r="BH69" t="str">
            <v xml:space="preserve"> </v>
          </cell>
          <cell r="BI69" t="str">
            <v xml:space="preserve"> </v>
          </cell>
          <cell r="BJ69" t="str">
            <v>4A</v>
          </cell>
          <cell r="BK69" t="str">
            <v>4B</v>
          </cell>
          <cell r="BL69" t="str">
            <v xml:space="preserve"> </v>
          </cell>
          <cell r="BM69" t="str">
            <v xml:space="preserve"> </v>
          </cell>
          <cell r="BN69" t="str">
            <v>5A</v>
          </cell>
          <cell r="BO69" t="str">
            <v>5B</v>
          </cell>
          <cell r="BP69" t="str">
            <v xml:space="preserve"> </v>
          </cell>
          <cell r="BQ69" t="str">
            <v xml:space="preserve"> </v>
          </cell>
          <cell r="BR69" t="str">
            <v>6A</v>
          </cell>
          <cell r="BS69" t="str">
            <v>6B</v>
          </cell>
          <cell r="BT69" t="str">
            <v xml:space="preserve"> </v>
          </cell>
          <cell r="BU69" t="str">
            <v xml:space="preserve"> </v>
          </cell>
          <cell r="BV69">
            <v>8</v>
          </cell>
          <cell r="BW69" t="str">
            <v xml:space="preserve">       </v>
          </cell>
          <cell r="BX69">
            <v>0</v>
          </cell>
          <cell r="BY69" t="str">
            <v xml:space="preserve">       </v>
          </cell>
          <cell r="BZ69">
            <v>0</v>
          </cell>
          <cell r="CA69" t="str">
            <v xml:space="preserve">3A 3B    </v>
          </cell>
          <cell r="CB69">
            <v>2</v>
          </cell>
          <cell r="CC69" t="str">
            <v xml:space="preserve">4A 4B    </v>
          </cell>
          <cell r="CD69">
            <v>2</v>
          </cell>
          <cell r="CE69" t="str">
            <v xml:space="preserve">5A 5B    </v>
          </cell>
          <cell r="CF69">
            <v>2</v>
          </cell>
          <cell r="CG69" t="str">
            <v xml:space="preserve">6A 6B    </v>
          </cell>
          <cell r="CH69">
            <v>2</v>
          </cell>
          <cell r="CI69">
            <v>446</v>
          </cell>
          <cell r="CJ69" t="str">
            <v>3A 3B 4A 4B 5A 5B 6A 6B</v>
          </cell>
          <cell r="CK69" t="str">
            <v>Olga Arias</v>
          </cell>
          <cell r="CL69" t="str">
            <v>10DPR0058D</v>
          </cell>
          <cell r="CM69" t="str">
            <v>MIXTO</v>
          </cell>
          <cell r="CN69" t="str">
            <v>C. Sebastián Lerdo de Tejada S/N Fracc. Vivah Reforma C.P. 34168</v>
          </cell>
          <cell r="CO69" t="str">
            <v>Durango</v>
          </cell>
          <cell r="CP69" t="str">
            <v xml:space="preserve">Victoria de Durango </v>
          </cell>
          <cell r="CW69" t="str">
            <v xml:space="preserve"> </v>
          </cell>
          <cell r="CX69" t="str">
            <v xml:space="preserve"> </v>
          </cell>
          <cell r="CY69" t="str">
            <v xml:space="preserve"> </v>
          </cell>
          <cell r="CZ69" t="str">
            <v xml:space="preserve"> </v>
          </cell>
          <cell r="DA69" t="str">
            <v xml:space="preserve"> </v>
          </cell>
          <cell r="DB69" t="str">
            <v/>
          </cell>
          <cell r="DC69">
            <v>0</v>
          </cell>
          <cell r="DD69" t="str">
            <v/>
          </cell>
          <cell r="EC69" t="str">
            <v xml:space="preserve"> </v>
          </cell>
          <cell r="ED69" t="str">
            <v xml:space="preserve"> </v>
          </cell>
          <cell r="EE69" t="str">
            <v xml:space="preserve"> </v>
          </cell>
          <cell r="EF69" t="str">
            <v xml:space="preserve"> </v>
          </cell>
          <cell r="EG69" t="str">
            <v xml:space="preserve"> </v>
          </cell>
          <cell r="EH69" t="str">
            <v xml:space="preserve"> </v>
          </cell>
          <cell r="EI69" t="str">
            <v xml:space="preserve"> </v>
          </cell>
          <cell r="EJ69" t="str">
            <v xml:space="preserve"> </v>
          </cell>
          <cell r="EK69" t="str">
            <v xml:space="preserve"> </v>
          </cell>
          <cell r="EL69" t="str">
            <v xml:space="preserve"> </v>
          </cell>
          <cell r="EM69" t="str">
            <v xml:space="preserve"> </v>
          </cell>
          <cell r="EN69" t="str">
            <v xml:space="preserve"> </v>
          </cell>
          <cell r="EO69" t="str">
            <v xml:space="preserve"> </v>
          </cell>
          <cell r="EP69" t="str">
            <v xml:space="preserve"> </v>
          </cell>
          <cell r="EQ69" t="str">
            <v xml:space="preserve"> </v>
          </cell>
          <cell r="ER69" t="str">
            <v xml:space="preserve"> </v>
          </cell>
          <cell r="ES69" t="str">
            <v xml:space="preserve"> </v>
          </cell>
          <cell r="ET69" t="str">
            <v xml:space="preserve"> </v>
          </cell>
          <cell r="EU69" t="str">
            <v xml:space="preserve"> </v>
          </cell>
          <cell r="EV69" t="str">
            <v xml:space="preserve"> </v>
          </cell>
          <cell r="EW69" t="str">
            <v xml:space="preserve"> </v>
          </cell>
          <cell r="EX69" t="str">
            <v xml:space="preserve"> </v>
          </cell>
          <cell r="EY69" t="str">
            <v xml:space="preserve"> </v>
          </cell>
          <cell r="EZ69" t="str">
            <v xml:space="preserve"> </v>
          </cell>
          <cell r="FA69">
            <v>0</v>
          </cell>
          <cell r="FB69" t="str">
            <v xml:space="preserve">       </v>
          </cell>
          <cell r="FC69">
            <v>0</v>
          </cell>
          <cell r="FD69" t="str">
            <v xml:space="preserve">       </v>
          </cell>
          <cell r="FE69">
            <v>0</v>
          </cell>
          <cell r="FF69" t="str">
            <v xml:space="preserve">       </v>
          </cell>
          <cell r="FG69">
            <v>0</v>
          </cell>
          <cell r="FH69" t="str">
            <v xml:space="preserve">       </v>
          </cell>
          <cell r="FI69">
            <v>0</v>
          </cell>
          <cell r="FJ69" t="str">
            <v xml:space="preserve">       </v>
          </cell>
          <cell r="FK69">
            <v>0</v>
          </cell>
          <cell r="FL69" t="str">
            <v xml:space="preserve">       </v>
          </cell>
          <cell r="FM69">
            <v>0</v>
          </cell>
          <cell r="FN69" t="e">
            <v>#NUM!</v>
          </cell>
          <cell r="FP69" t="e">
            <v>#NUM!</v>
          </cell>
          <cell r="FQ69" t="e">
            <v>#NUM!</v>
          </cell>
          <cell r="FR69" t="e">
            <v>#NUM!</v>
          </cell>
          <cell r="FS69" t="e">
            <v>#NUM!</v>
          </cell>
          <cell r="FT69" t="e">
            <v>#NUM!</v>
          </cell>
          <cell r="FU69" t="e">
            <v>#NUM!</v>
          </cell>
          <cell r="FW69">
            <v>1</v>
          </cell>
          <cell r="FX69" t="str">
            <v>PNIEB</v>
          </cell>
          <cell r="FY69" t="e">
            <v>#NUM!</v>
          </cell>
          <cell r="FZ69" t="str">
            <v>PNIEB</v>
          </cell>
          <cell r="GA69" t="str">
            <v>Programa Nacional de Inglés en Educación Básica</v>
          </cell>
          <cell r="GB69" t="e">
            <v>#NUM!</v>
          </cell>
          <cell r="GC69" t="e">
            <v>#NUM!</v>
          </cell>
          <cell r="GD69" t="str">
            <v>F</v>
          </cell>
          <cell r="GE69" t="str">
            <v>la asesora externa, la C.</v>
          </cell>
          <cell r="GF69" t="str">
            <v>La Profesionista</v>
          </cell>
          <cell r="GG69" t="str">
            <v>1° de febrero</v>
          </cell>
          <cell r="GH69" t="str">
            <v xml:space="preserve">15 de junio </v>
          </cell>
          <cell r="GI69">
            <v>8</v>
          </cell>
          <cell r="GJ69">
            <v>40</v>
          </cell>
          <cell r="GK69" t="str">
            <v>5,760.00</v>
          </cell>
          <cell r="GL69" t="str">
            <v>Cinco mil setecientos sesenta</v>
          </cell>
          <cell r="GM69" t="str">
            <v>2,880.00</v>
          </cell>
          <cell r="GN69" t="str">
            <v>Dos mil ochocientos ochenta</v>
          </cell>
          <cell r="GO69" t="str">
            <v>la escuela</v>
          </cell>
          <cell r="GP69" t="str">
            <v>Olga Arias</v>
          </cell>
          <cell r="GQ69" t="str">
            <v>con clave</v>
          </cell>
          <cell r="GR69" t="str">
            <v>10DPR0058D</v>
          </cell>
          <cell r="GS69" t="str">
            <v>ubicada en</v>
          </cell>
          <cell r="GT69" t="str">
            <v>C. Sebastián Lerdo de Tejada S/N Fracc. Vivah Reforma C.P. 34168</v>
          </cell>
          <cell r="GU69" t="str">
            <v xml:space="preserve"> </v>
          </cell>
          <cell r="GV69" t="e">
            <v>#NUM!</v>
          </cell>
          <cell r="GW69" t="str">
            <v xml:space="preserve"> </v>
          </cell>
          <cell r="GX69" t="e">
            <v>#NUM!</v>
          </cell>
          <cell r="GY69" t="str">
            <v xml:space="preserve"> </v>
          </cell>
          <cell r="GZ69" t="e">
            <v>#NUM!</v>
          </cell>
          <cell r="HA69" t="str">
            <v>la escuela Olga Arias con clave 10DPR0058D ubicada en C. Sebastián Lerdo de Tejada S/N Fracc. Vivah Reforma C.P. 34168</v>
          </cell>
        </row>
        <row r="70">
          <cell r="A70">
            <v>1047</v>
          </cell>
          <cell r="B70">
            <v>41518</v>
          </cell>
          <cell r="C70" t="str">
            <v>CANDIDATO</v>
          </cell>
          <cell r="D70" t="str">
            <v>PNIEB</v>
          </cell>
          <cell r="E70" t="str">
            <v>ASIGNADO</v>
          </cell>
          <cell r="F70" t="str">
            <v>1° de Septiembre</v>
          </cell>
          <cell r="G70" t="str">
            <v>Karla Lariza Arrieta Quintero</v>
          </cell>
          <cell r="H70" t="str">
            <v>C. Fuente del Amor No 310 Fracc. Las Fuentes C.P.34220</v>
          </cell>
          <cell r="I70" t="str">
            <v>AIQK930113MDGRNR00</v>
          </cell>
          <cell r="J70" t="str">
            <v>AIQK930113ME2</v>
          </cell>
          <cell r="K70" t="str">
            <v>Durango</v>
          </cell>
          <cell r="L70" t="str">
            <v>Dgo.</v>
          </cell>
          <cell r="R70" t="str">
            <v xml:space="preserve"> </v>
          </cell>
          <cell r="S70" t="str">
            <v xml:space="preserve"> </v>
          </cell>
          <cell r="T70" t="str">
            <v xml:space="preserve"> </v>
          </cell>
          <cell r="U70" t="str">
            <v xml:space="preserve"> </v>
          </cell>
          <cell r="V70" t="str">
            <v xml:space="preserve"> </v>
          </cell>
          <cell r="W70" t="str">
            <v/>
          </cell>
          <cell r="X70">
            <v>0</v>
          </cell>
          <cell r="Y70" t="str">
            <v>1A 1B 2A 2B 3A 3B</v>
          </cell>
          <cell r="Z70">
            <v>34</v>
          </cell>
          <cell r="AA70">
            <v>34</v>
          </cell>
          <cell r="AD70">
            <v>34</v>
          </cell>
          <cell r="AE70">
            <v>34</v>
          </cell>
          <cell r="AH70">
            <v>34</v>
          </cell>
          <cell r="AI70">
            <v>34</v>
          </cell>
          <cell r="AX70" t="str">
            <v>1A</v>
          </cell>
          <cell r="AY70" t="str">
            <v>1B</v>
          </cell>
          <cell r="AZ70" t="str">
            <v xml:space="preserve"> </v>
          </cell>
          <cell r="BA70" t="str">
            <v xml:space="preserve"> </v>
          </cell>
          <cell r="BB70" t="str">
            <v>2A</v>
          </cell>
          <cell r="BC70" t="str">
            <v>2B</v>
          </cell>
          <cell r="BD70" t="str">
            <v xml:space="preserve"> </v>
          </cell>
          <cell r="BE70" t="str">
            <v xml:space="preserve"> </v>
          </cell>
          <cell r="BF70" t="str">
            <v>3A</v>
          </cell>
          <cell r="BG70" t="str">
            <v>3B</v>
          </cell>
          <cell r="BH70" t="str">
            <v xml:space="preserve"> </v>
          </cell>
          <cell r="BI70" t="str">
            <v xml:space="preserve"> </v>
          </cell>
          <cell r="BJ70" t="str">
            <v xml:space="preserve"> </v>
          </cell>
          <cell r="BK70" t="str">
            <v xml:space="preserve"> </v>
          </cell>
          <cell r="BL70" t="str">
            <v xml:space="preserve"> </v>
          </cell>
          <cell r="BM70" t="str">
            <v xml:space="preserve"> </v>
          </cell>
          <cell r="BN70" t="str">
            <v xml:space="preserve"> </v>
          </cell>
          <cell r="BO70" t="str">
            <v xml:space="preserve"> </v>
          </cell>
          <cell r="BP70" t="str">
            <v xml:space="preserve"> </v>
          </cell>
          <cell r="BQ70" t="str">
            <v xml:space="preserve"> </v>
          </cell>
          <cell r="BR70" t="str">
            <v xml:space="preserve"> </v>
          </cell>
          <cell r="BS70" t="str">
            <v xml:space="preserve"> </v>
          </cell>
          <cell r="BT70" t="str">
            <v xml:space="preserve"> </v>
          </cell>
          <cell r="BU70" t="str">
            <v xml:space="preserve"> </v>
          </cell>
          <cell r="BV70">
            <v>6</v>
          </cell>
          <cell r="BW70" t="str">
            <v xml:space="preserve">1A 1B    </v>
          </cell>
          <cell r="BX70">
            <v>2</v>
          </cell>
          <cell r="BY70" t="str">
            <v xml:space="preserve">2A 2B    </v>
          </cell>
          <cell r="BZ70">
            <v>2</v>
          </cell>
          <cell r="CA70" t="str">
            <v xml:space="preserve">3A 3B    </v>
          </cell>
          <cell r="CB70">
            <v>2</v>
          </cell>
          <cell r="CC70" t="str">
            <v xml:space="preserve">       </v>
          </cell>
          <cell r="CD70">
            <v>0</v>
          </cell>
          <cell r="CE70" t="str">
            <v xml:space="preserve">       </v>
          </cell>
          <cell r="CF70">
            <v>0</v>
          </cell>
          <cell r="CG70" t="str">
            <v xml:space="preserve">       </v>
          </cell>
          <cell r="CH70">
            <v>0</v>
          </cell>
          <cell r="CI70">
            <v>34</v>
          </cell>
          <cell r="CJ70" t="str">
            <v>1A 1B 2A 2B 3A 3B</v>
          </cell>
          <cell r="CK70" t="str">
            <v>Ing. Jesús Tébar Rodríguez Vesp.</v>
          </cell>
          <cell r="CL70" t="str">
            <v>10EPR0453D</v>
          </cell>
          <cell r="CM70" t="str">
            <v>VESPERTINO</v>
          </cell>
          <cell r="CN70" t="str">
            <v>C. Cerezos S/N Fracc. El Ciprés C.P. 34217</v>
          </cell>
          <cell r="CO70" t="str">
            <v>Durango</v>
          </cell>
          <cell r="CP70" t="str">
            <v xml:space="preserve">Victoria de Durango </v>
          </cell>
          <cell r="CW70" t="str">
            <v xml:space="preserve"> </v>
          </cell>
          <cell r="CX70" t="str">
            <v xml:space="preserve"> </v>
          </cell>
          <cell r="CY70" t="str">
            <v xml:space="preserve"> </v>
          </cell>
          <cell r="CZ70" t="str">
            <v xml:space="preserve"> </v>
          </cell>
          <cell r="DA70" t="str">
            <v xml:space="preserve"> </v>
          </cell>
          <cell r="DB70" t="str">
            <v/>
          </cell>
          <cell r="DC70">
            <v>0</v>
          </cell>
          <cell r="DD70" t="str">
            <v/>
          </cell>
          <cell r="EC70" t="str">
            <v xml:space="preserve"> </v>
          </cell>
          <cell r="ED70" t="str">
            <v xml:space="preserve"> </v>
          </cell>
          <cell r="EE70" t="str">
            <v xml:space="preserve"> </v>
          </cell>
          <cell r="EF70" t="str">
            <v xml:space="preserve"> </v>
          </cell>
          <cell r="EG70" t="str">
            <v xml:space="preserve"> </v>
          </cell>
          <cell r="EH70" t="str">
            <v xml:space="preserve"> </v>
          </cell>
          <cell r="EI70" t="str">
            <v xml:space="preserve"> </v>
          </cell>
          <cell r="EJ70" t="str">
            <v xml:space="preserve"> </v>
          </cell>
          <cell r="EK70" t="str">
            <v xml:space="preserve"> </v>
          </cell>
          <cell r="EL70" t="str">
            <v xml:space="preserve"> </v>
          </cell>
          <cell r="EM70" t="str">
            <v xml:space="preserve"> </v>
          </cell>
          <cell r="EN70" t="str">
            <v xml:space="preserve"> </v>
          </cell>
          <cell r="EO70" t="str">
            <v xml:space="preserve"> </v>
          </cell>
          <cell r="EP70" t="str">
            <v xml:space="preserve"> </v>
          </cell>
          <cell r="EQ70" t="str">
            <v xml:space="preserve"> </v>
          </cell>
          <cell r="ER70" t="str">
            <v xml:space="preserve"> </v>
          </cell>
          <cell r="ES70" t="str">
            <v xml:space="preserve"> </v>
          </cell>
          <cell r="ET70" t="str">
            <v xml:space="preserve"> </v>
          </cell>
          <cell r="EU70" t="str">
            <v xml:space="preserve"> </v>
          </cell>
          <cell r="EV70" t="str">
            <v xml:space="preserve"> </v>
          </cell>
          <cell r="EW70" t="str">
            <v xml:space="preserve"> </v>
          </cell>
          <cell r="EX70" t="str">
            <v xml:space="preserve"> </v>
          </cell>
          <cell r="EY70" t="str">
            <v xml:space="preserve"> </v>
          </cell>
          <cell r="EZ70" t="str">
            <v xml:space="preserve"> </v>
          </cell>
          <cell r="FA70">
            <v>0</v>
          </cell>
          <cell r="FB70" t="str">
            <v xml:space="preserve">       </v>
          </cell>
          <cell r="FC70">
            <v>0</v>
          </cell>
          <cell r="FD70" t="str">
            <v xml:space="preserve">       </v>
          </cell>
          <cell r="FE70">
            <v>0</v>
          </cell>
          <cell r="FF70" t="str">
            <v xml:space="preserve">       </v>
          </cell>
          <cell r="FG70">
            <v>0</v>
          </cell>
          <cell r="FH70" t="str">
            <v xml:space="preserve">       </v>
          </cell>
          <cell r="FI70">
            <v>0</v>
          </cell>
          <cell r="FJ70" t="str">
            <v xml:space="preserve">       </v>
          </cell>
          <cell r="FK70">
            <v>0</v>
          </cell>
          <cell r="FL70" t="str">
            <v xml:space="preserve">       </v>
          </cell>
          <cell r="FM70">
            <v>0</v>
          </cell>
          <cell r="FN70" t="e">
            <v>#NUM!</v>
          </cell>
          <cell r="FO70" t="str">
            <v/>
          </cell>
          <cell r="FP70" t="e">
            <v>#NUM!</v>
          </cell>
          <cell r="FQ70" t="e">
            <v>#NUM!</v>
          </cell>
          <cell r="FR70" t="e">
            <v>#NUM!</v>
          </cell>
          <cell r="FS70" t="e">
            <v>#NUM!</v>
          </cell>
          <cell r="FT70" t="e">
            <v>#NUM!</v>
          </cell>
          <cell r="FU70" t="e">
            <v>#NUM!</v>
          </cell>
          <cell r="FW70">
            <v>1</v>
          </cell>
          <cell r="FX70" t="str">
            <v>PNIEB</v>
          </cell>
          <cell r="FY70" t="e">
            <v>#NUM!</v>
          </cell>
          <cell r="FZ70" t="str">
            <v>PNIEB</v>
          </cell>
          <cell r="GA70" t="str">
            <v>Programa Nacional de Inglés en Educación Básica</v>
          </cell>
          <cell r="GB70" t="e">
            <v>#NUM!</v>
          </cell>
          <cell r="GC70" t="e">
            <v>#NUM!</v>
          </cell>
          <cell r="GD70" t="str">
            <v>F</v>
          </cell>
          <cell r="GE70" t="str">
            <v>la asesora externa, la C.</v>
          </cell>
          <cell r="GF70" t="str">
            <v>La Profesionista</v>
          </cell>
          <cell r="GG70" t="str">
            <v>1° de septiembre</v>
          </cell>
          <cell r="GH70" t="str">
            <v>31 de diciembre</v>
          </cell>
          <cell r="GI70">
            <v>6</v>
          </cell>
          <cell r="GJ70">
            <v>30</v>
          </cell>
          <cell r="GK70">
            <v>4320</v>
          </cell>
          <cell r="GL70" t="str">
            <v>Cuatro mil trescientos veinte</v>
          </cell>
          <cell r="GM70">
            <v>2160</v>
          </cell>
          <cell r="GN70" t="str">
            <v>Dos mil ciento sesenta</v>
          </cell>
          <cell r="GO70" t="str">
            <v>la escuela</v>
          </cell>
          <cell r="GP70" t="str">
            <v>Ing. Jesús Tébar Rodríguez Vesp.</v>
          </cell>
          <cell r="GQ70" t="str">
            <v>con clave</v>
          </cell>
          <cell r="GR70" t="str">
            <v>10EPR0453D</v>
          </cell>
          <cell r="GS70" t="str">
            <v>ubicada en</v>
          </cell>
          <cell r="GT70" t="str">
            <v>C. Cerezos S/N Fracc. El Ciprés C.P. 34217</v>
          </cell>
          <cell r="GU70" t="str">
            <v xml:space="preserve"> </v>
          </cell>
          <cell r="GV70" t="e">
            <v>#NUM!</v>
          </cell>
          <cell r="GW70" t="str">
            <v xml:space="preserve"> </v>
          </cell>
          <cell r="GX70" t="e">
            <v>#NUM!</v>
          </cell>
          <cell r="GY70" t="str">
            <v xml:space="preserve"> </v>
          </cell>
          <cell r="GZ70" t="e">
            <v>#NUM!</v>
          </cell>
          <cell r="HA70" t="str">
            <v>la escuela Ing. Jesús Tébar Rodríguez Vesp. con clave 10EPR0453D ubicada en C. Cerezos S/N Fracc. El Ciprés C.P. 34217</v>
          </cell>
        </row>
        <row r="71">
          <cell r="A71">
            <v>760</v>
          </cell>
          <cell r="B71">
            <v>41515</v>
          </cell>
          <cell r="C71" t="str">
            <v>ACTIVO</v>
          </cell>
          <cell r="D71" t="str">
            <v>PNIEB</v>
          </cell>
          <cell r="E71" t="str">
            <v>ASIGNADO</v>
          </cell>
          <cell r="F71" t="str">
            <v>1° de Septiembre</v>
          </cell>
          <cell r="G71" t="str">
            <v>Karla Marcela Piedra Rojas</v>
          </cell>
          <cell r="H71" t="str">
            <v>C. Pedro Ávila Nevárez No. 150 Fracc. Domingo Arrieta</v>
          </cell>
          <cell r="I71" t="str">
            <v>PIRK880402MDGDJR02</v>
          </cell>
          <cell r="J71" t="str">
            <v>PIRK880402I11</v>
          </cell>
          <cell r="K71" t="str">
            <v>Durango</v>
          </cell>
          <cell r="L71" t="str">
            <v>Dgo.</v>
          </cell>
          <cell r="R71" t="str">
            <v xml:space="preserve"> </v>
          </cell>
          <cell r="S71" t="str">
            <v xml:space="preserve"> </v>
          </cell>
          <cell r="T71" t="str">
            <v xml:space="preserve"> </v>
          </cell>
          <cell r="U71" t="str">
            <v xml:space="preserve"> </v>
          </cell>
          <cell r="V71" t="str">
            <v xml:space="preserve"> </v>
          </cell>
          <cell r="W71" t="str">
            <v/>
          </cell>
          <cell r="X71">
            <v>0</v>
          </cell>
          <cell r="Y71" t="str">
            <v>1A 1B 1C 2A 2B 2C 3A</v>
          </cell>
          <cell r="Z71">
            <v>71</v>
          </cell>
          <cell r="AA71">
            <v>71</v>
          </cell>
          <cell r="AB71">
            <v>71</v>
          </cell>
          <cell r="AD71">
            <v>71</v>
          </cell>
          <cell r="AE71">
            <v>71</v>
          </cell>
          <cell r="AF71">
            <v>71</v>
          </cell>
          <cell r="AH71">
            <v>71</v>
          </cell>
          <cell r="AX71" t="str">
            <v>1A</v>
          </cell>
          <cell r="AY71" t="str">
            <v>1B</v>
          </cell>
          <cell r="AZ71" t="str">
            <v>1C</v>
          </cell>
          <cell r="BA71" t="str">
            <v xml:space="preserve"> </v>
          </cell>
          <cell r="BB71" t="str">
            <v>2A</v>
          </cell>
          <cell r="BC71" t="str">
            <v>2B</v>
          </cell>
          <cell r="BD71" t="str">
            <v>2C</v>
          </cell>
          <cell r="BE71" t="str">
            <v xml:space="preserve"> </v>
          </cell>
          <cell r="BF71" t="str">
            <v>3A</v>
          </cell>
          <cell r="BG71" t="str">
            <v xml:space="preserve"> </v>
          </cell>
          <cell r="BH71" t="str">
            <v xml:space="preserve"> </v>
          </cell>
          <cell r="BI71" t="str">
            <v xml:space="preserve"> </v>
          </cell>
          <cell r="BJ71" t="str">
            <v xml:space="preserve"> </v>
          </cell>
          <cell r="BK71" t="str">
            <v xml:space="preserve"> </v>
          </cell>
          <cell r="BL71" t="str">
            <v xml:space="preserve"> </v>
          </cell>
          <cell r="BM71" t="str">
            <v xml:space="preserve"> </v>
          </cell>
          <cell r="BN71" t="str">
            <v xml:space="preserve"> </v>
          </cell>
          <cell r="BO71" t="str">
            <v xml:space="preserve"> </v>
          </cell>
          <cell r="BP71" t="str">
            <v xml:space="preserve"> </v>
          </cell>
          <cell r="BQ71" t="str">
            <v xml:space="preserve"> </v>
          </cell>
          <cell r="BR71" t="str">
            <v xml:space="preserve"> </v>
          </cell>
          <cell r="BS71" t="str">
            <v xml:space="preserve"> </v>
          </cell>
          <cell r="BT71" t="str">
            <v xml:space="preserve"> </v>
          </cell>
          <cell r="BU71" t="str">
            <v xml:space="preserve"> </v>
          </cell>
          <cell r="BV71">
            <v>7</v>
          </cell>
          <cell r="BW71" t="str">
            <v xml:space="preserve">1A 1B 1C  </v>
          </cell>
          <cell r="BX71">
            <v>3</v>
          </cell>
          <cell r="BY71" t="str">
            <v xml:space="preserve">2A 2B 2C  </v>
          </cell>
          <cell r="BZ71">
            <v>3</v>
          </cell>
          <cell r="CA71" t="str">
            <v xml:space="preserve">3A      </v>
          </cell>
          <cell r="CB71">
            <v>1</v>
          </cell>
          <cell r="CC71" t="str">
            <v xml:space="preserve">       </v>
          </cell>
          <cell r="CD71">
            <v>0</v>
          </cell>
          <cell r="CE71" t="str">
            <v xml:space="preserve">       </v>
          </cell>
          <cell r="CF71">
            <v>0</v>
          </cell>
          <cell r="CG71" t="str">
            <v xml:space="preserve">       </v>
          </cell>
          <cell r="CH71">
            <v>0</v>
          </cell>
          <cell r="CI71">
            <v>71</v>
          </cell>
          <cell r="CJ71" t="str">
            <v>1A 1B 1C 2A 2B 2C 3A</v>
          </cell>
          <cell r="CK71" t="str">
            <v>Prof. José S. Gallegos</v>
          </cell>
          <cell r="CL71" t="str">
            <v>10DPR1470B</v>
          </cell>
          <cell r="CM71" t="str">
            <v>MATUTINO</v>
          </cell>
          <cell r="CN71" t="str">
            <v>C. Manuel Gamboa No. 400 Fracc. Domingo Arrieta C.P. 34180</v>
          </cell>
          <cell r="CO71" t="str">
            <v>Durango</v>
          </cell>
          <cell r="CP71" t="str">
            <v xml:space="preserve">Victoria de Durango </v>
          </cell>
          <cell r="CW71" t="str">
            <v xml:space="preserve"> </v>
          </cell>
          <cell r="CX71" t="str">
            <v xml:space="preserve"> </v>
          </cell>
          <cell r="CY71" t="str">
            <v xml:space="preserve"> </v>
          </cell>
          <cell r="CZ71" t="str">
            <v xml:space="preserve"> </v>
          </cell>
          <cell r="DA71" t="str">
            <v xml:space="preserve"> </v>
          </cell>
          <cell r="DB71" t="str">
            <v/>
          </cell>
          <cell r="DC71">
            <v>0</v>
          </cell>
          <cell r="DD71" t="str">
            <v/>
          </cell>
          <cell r="EC71" t="str">
            <v xml:space="preserve"> </v>
          </cell>
          <cell r="ED71" t="str">
            <v xml:space="preserve"> </v>
          </cell>
          <cell r="EE71" t="str">
            <v xml:space="preserve"> </v>
          </cell>
          <cell r="EF71" t="str">
            <v xml:space="preserve"> </v>
          </cell>
          <cell r="EG71" t="str">
            <v xml:space="preserve"> </v>
          </cell>
          <cell r="EH71" t="str">
            <v xml:space="preserve"> </v>
          </cell>
          <cell r="EI71" t="str">
            <v xml:space="preserve"> </v>
          </cell>
          <cell r="EJ71" t="str">
            <v xml:space="preserve"> </v>
          </cell>
          <cell r="EK71" t="str">
            <v xml:space="preserve"> </v>
          </cell>
          <cell r="EL71" t="str">
            <v xml:space="preserve"> </v>
          </cell>
          <cell r="EM71" t="str">
            <v xml:space="preserve"> </v>
          </cell>
          <cell r="EN71" t="str">
            <v xml:space="preserve"> </v>
          </cell>
          <cell r="EO71" t="str">
            <v xml:space="preserve"> </v>
          </cell>
          <cell r="EP71" t="str">
            <v xml:space="preserve"> </v>
          </cell>
          <cell r="EQ71" t="str">
            <v xml:space="preserve"> </v>
          </cell>
          <cell r="ER71" t="str">
            <v xml:space="preserve"> </v>
          </cell>
          <cell r="ES71" t="str">
            <v xml:space="preserve"> </v>
          </cell>
          <cell r="ET71" t="str">
            <v xml:space="preserve"> </v>
          </cell>
          <cell r="EU71" t="str">
            <v xml:space="preserve"> </v>
          </cell>
          <cell r="EV71" t="str">
            <v xml:space="preserve"> </v>
          </cell>
          <cell r="EW71" t="str">
            <v xml:space="preserve"> </v>
          </cell>
          <cell r="EX71" t="str">
            <v xml:space="preserve"> </v>
          </cell>
          <cell r="EY71" t="str">
            <v xml:space="preserve"> </v>
          </cell>
          <cell r="EZ71" t="str">
            <v xml:space="preserve"> </v>
          </cell>
          <cell r="FA71">
            <v>0</v>
          </cell>
          <cell r="FB71" t="str">
            <v xml:space="preserve">       </v>
          </cell>
          <cell r="FC71">
            <v>0</v>
          </cell>
          <cell r="FD71" t="str">
            <v xml:space="preserve">       </v>
          </cell>
          <cell r="FE71">
            <v>0</v>
          </cell>
          <cell r="FF71" t="str">
            <v xml:space="preserve">       </v>
          </cell>
          <cell r="FG71">
            <v>0</v>
          </cell>
          <cell r="FH71" t="str">
            <v xml:space="preserve">       </v>
          </cell>
          <cell r="FI71">
            <v>0</v>
          </cell>
          <cell r="FJ71" t="str">
            <v xml:space="preserve">       </v>
          </cell>
          <cell r="FK71">
            <v>0</v>
          </cell>
          <cell r="FL71" t="str">
            <v xml:space="preserve">       </v>
          </cell>
          <cell r="FM71">
            <v>0</v>
          </cell>
          <cell r="FN71" t="e">
            <v>#NUM!</v>
          </cell>
          <cell r="FO71" t="str">
            <v/>
          </cell>
          <cell r="FP71" t="e">
            <v>#NUM!</v>
          </cell>
          <cell r="FQ71" t="e">
            <v>#NUM!</v>
          </cell>
          <cell r="FR71" t="e">
            <v>#NUM!</v>
          </cell>
          <cell r="FS71" t="e">
            <v>#NUM!</v>
          </cell>
          <cell r="FT71" t="e">
            <v>#NUM!</v>
          </cell>
          <cell r="FU71" t="e">
            <v>#NUM!</v>
          </cell>
          <cell r="FW71">
            <v>1</v>
          </cell>
          <cell r="FX71" t="str">
            <v>PNIEB</v>
          </cell>
          <cell r="FY71" t="e">
            <v>#NUM!</v>
          </cell>
          <cell r="FZ71" t="str">
            <v>PNIEB</v>
          </cell>
          <cell r="GA71" t="str">
            <v>Programa Nacional de Inglés en Educación Básica</v>
          </cell>
          <cell r="GB71" t="e">
            <v>#NUM!</v>
          </cell>
          <cell r="GC71" t="e">
            <v>#NUM!</v>
          </cell>
          <cell r="GD71" t="str">
            <v>F</v>
          </cell>
          <cell r="GE71" t="str">
            <v>la asesora externa, la C.</v>
          </cell>
          <cell r="GF71" t="str">
            <v>La Profesionista</v>
          </cell>
          <cell r="GG71" t="str">
            <v>1° de septiembre</v>
          </cell>
          <cell r="GH71" t="str">
            <v>31 de diciembre</v>
          </cell>
          <cell r="GI71">
            <v>7</v>
          </cell>
          <cell r="GJ71">
            <v>35</v>
          </cell>
          <cell r="GK71">
            <v>5040</v>
          </cell>
          <cell r="GL71" t="str">
            <v>Cinco mil cuarenta</v>
          </cell>
          <cell r="GM71">
            <v>2520</v>
          </cell>
          <cell r="GN71" t="str">
            <v>Dos mil quinientos veinte</v>
          </cell>
          <cell r="GO71" t="str">
            <v>la escuela</v>
          </cell>
          <cell r="GP71" t="str">
            <v>Prof. José S. Gallegos</v>
          </cell>
          <cell r="GQ71" t="str">
            <v>con clave</v>
          </cell>
          <cell r="GR71" t="str">
            <v>10DPR1470B</v>
          </cell>
          <cell r="GS71" t="str">
            <v>ubicada en</v>
          </cell>
          <cell r="GT71" t="str">
            <v>C. Manuel Gamboa No. 400 Fracc. Domingo Arrieta C.P. 34180</v>
          </cell>
          <cell r="GU71" t="str">
            <v xml:space="preserve"> </v>
          </cell>
          <cell r="GV71" t="e">
            <v>#NUM!</v>
          </cell>
          <cell r="GW71" t="str">
            <v xml:space="preserve"> </v>
          </cell>
          <cell r="GX71" t="e">
            <v>#NUM!</v>
          </cell>
          <cell r="GY71" t="str">
            <v xml:space="preserve"> </v>
          </cell>
          <cell r="GZ71" t="e">
            <v>#NUM!</v>
          </cell>
          <cell r="HA71" t="str">
            <v>la escuela Prof. José S. Gallegos con clave 10DPR1470B ubicada en C. Manuel Gamboa No. 400 Fracc. Domingo Arrieta C.P. 34180</v>
          </cell>
        </row>
        <row r="72">
          <cell r="A72">
            <v>509</v>
          </cell>
          <cell r="B72">
            <v>41518</v>
          </cell>
          <cell r="C72" t="str">
            <v>ACTIVO</v>
          </cell>
          <cell r="D72" t="str">
            <v>PNIEB</v>
          </cell>
          <cell r="E72" t="str">
            <v>ERROR</v>
          </cell>
          <cell r="F72" t="str">
            <v>1° de Septiembre</v>
          </cell>
          <cell r="G72" t="str">
            <v>Laura Lizette Naranjo Lugo</v>
          </cell>
          <cell r="H72" t="str">
            <v>C. Campanilla No. 287 Fracc. Jardines de Durango C.P.  34200</v>
          </cell>
          <cell r="I72" t="str">
            <v>NALL840812MHGRGR06</v>
          </cell>
          <cell r="J72" t="str">
            <v>NALL840812610</v>
          </cell>
          <cell r="K72" t="str">
            <v>Durango</v>
          </cell>
          <cell r="L72" t="str">
            <v>Dgo.</v>
          </cell>
          <cell r="R72" t="str">
            <v xml:space="preserve"> </v>
          </cell>
          <cell r="S72" t="str">
            <v xml:space="preserve"> 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/>
          </cell>
          <cell r="X72">
            <v>0</v>
          </cell>
          <cell r="Y72" t="str">
            <v>1A 1B 2A 2B</v>
          </cell>
          <cell r="Z72">
            <v>244</v>
          </cell>
          <cell r="AA72">
            <v>244</v>
          </cell>
          <cell r="AD72">
            <v>244</v>
          </cell>
          <cell r="AE72">
            <v>244</v>
          </cell>
          <cell r="AX72" t="str">
            <v>1A</v>
          </cell>
          <cell r="AY72" t="str">
            <v>1B</v>
          </cell>
          <cell r="AZ72" t="str">
            <v xml:space="preserve"> </v>
          </cell>
          <cell r="BA72" t="str">
            <v xml:space="preserve"> </v>
          </cell>
          <cell r="BB72" t="str">
            <v>2A</v>
          </cell>
          <cell r="BC72" t="str">
            <v>2B</v>
          </cell>
          <cell r="BD72" t="str">
            <v xml:space="preserve"> </v>
          </cell>
          <cell r="BE72" t="str">
            <v xml:space="preserve"> </v>
          </cell>
          <cell r="BF72" t="str">
            <v xml:space="preserve"> </v>
          </cell>
          <cell r="BG72" t="str">
            <v xml:space="preserve"> </v>
          </cell>
          <cell r="BH72" t="str">
            <v xml:space="preserve"> </v>
          </cell>
          <cell r="BI72" t="str">
            <v xml:space="preserve"> </v>
          </cell>
          <cell r="BJ72" t="str">
            <v xml:space="preserve"> </v>
          </cell>
          <cell r="BK72" t="str">
            <v xml:space="preserve"> </v>
          </cell>
          <cell r="BL72" t="str">
            <v xml:space="preserve"> </v>
          </cell>
          <cell r="BM72" t="str">
            <v xml:space="preserve"> </v>
          </cell>
          <cell r="BN72" t="str">
            <v xml:space="preserve"> </v>
          </cell>
          <cell r="BO72" t="str">
            <v xml:space="preserve"> </v>
          </cell>
          <cell r="BP72" t="str">
            <v xml:space="preserve"> </v>
          </cell>
          <cell r="BQ72" t="str">
            <v xml:space="preserve"> </v>
          </cell>
          <cell r="BR72" t="str">
            <v xml:space="preserve"> </v>
          </cell>
          <cell r="BS72" t="str">
            <v xml:space="preserve"> </v>
          </cell>
          <cell r="BT72" t="str">
            <v xml:space="preserve"> </v>
          </cell>
          <cell r="BU72" t="str">
            <v xml:space="preserve"> </v>
          </cell>
          <cell r="BV72">
            <v>4</v>
          </cell>
          <cell r="BW72" t="str">
            <v xml:space="preserve">1A 1B    </v>
          </cell>
          <cell r="BX72">
            <v>2</v>
          </cell>
          <cell r="BY72" t="str">
            <v xml:space="preserve">2A 2B    </v>
          </cell>
          <cell r="BZ72">
            <v>2</v>
          </cell>
          <cell r="CA72" t="str">
            <v xml:space="preserve">       </v>
          </cell>
          <cell r="CB72">
            <v>0</v>
          </cell>
          <cell r="CC72" t="str">
            <v xml:space="preserve">       </v>
          </cell>
          <cell r="CD72">
            <v>0</v>
          </cell>
          <cell r="CE72" t="str">
            <v xml:space="preserve">       </v>
          </cell>
          <cell r="CF72">
            <v>0</v>
          </cell>
          <cell r="CG72" t="str">
            <v xml:space="preserve">       </v>
          </cell>
          <cell r="CH72">
            <v>0</v>
          </cell>
          <cell r="CI72">
            <v>244</v>
          </cell>
          <cell r="CJ72" t="str">
            <v>1A 1B 2A 2B</v>
          </cell>
          <cell r="CK72" t="str">
            <v>José Revueltas</v>
          </cell>
          <cell r="CL72" t="str">
            <v>10DPR0547T</v>
          </cell>
          <cell r="CM72" t="str">
            <v>MATUTINO</v>
          </cell>
          <cell r="CN72" t="str">
            <v>C. 24 de Marzo No. 5 Col. José Revueltas C.P. 34219</v>
          </cell>
          <cell r="CO72" t="str">
            <v>Durango</v>
          </cell>
          <cell r="CP72" t="str">
            <v xml:space="preserve">Victoria de Durango </v>
          </cell>
          <cell r="CR72">
            <v>547</v>
          </cell>
          <cell r="CS72">
            <v>547</v>
          </cell>
          <cell r="CT72">
            <v>547</v>
          </cell>
          <cell r="CU72">
            <v>547</v>
          </cell>
          <cell r="CV72">
            <v>547</v>
          </cell>
          <cell r="CW72" t="str">
            <v>3A</v>
          </cell>
          <cell r="CX72" t="str">
            <v>3B</v>
          </cell>
          <cell r="CY72" t="str">
            <v>3C</v>
          </cell>
          <cell r="CZ72" t="str">
            <v>3D</v>
          </cell>
          <cell r="DA72" t="str">
            <v>3E</v>
          </cell>
          <cell r="DB72" t="str">
            <v>3A 3B 3C 3D 3E</v>
          </cell>
          <cell r="DC72">
            <v>5</v>
          </cell>
          <cell r="DD72" t="str">
            <v/>
          </cell>
          <cell r="EC72" t="str">
            <v xml:space="preserve"> </v>
          </cell>
          <cell r="ED72" t="str">
            <v xml:space="preserve"> </v>
          </cell>
          <cell r="EE72" t="str">
            <v xml:space="preserve"> </v>
          </cell>
          <cell r="EF72" t="str">
            <v xml:space="preserve"> </v>
          </cell>
          <cell r="EG72" t="str">
            <v xml:space="preserve"> </v>
          </cell>
          <cell r="EH72" t="str">
            <v xml:space="preserve"> </v>
          </cell>
          <cell r="EI72" t="str">
            <v xml:space="preserve"> </v>
          </cell>
          <cell r="EJ72" t="str">
            <v xml:space="preserve"> </v>
          </cell>
          <cell r="EK72" t="str">
            <v xml:space="preserve"> </v>
          </cell>
          <cell r="EL72" t="str">
            <v xml:space="preserve"> </v>
          </cell>
          <cell r="EM72" t="str">
            <v xml:space="preserve"> </v>
          </cell>
          <cell r="EN72" t="str">
            <v xml:space="preserve"> </v>
          </cell>
          <cell r="EO72" t="str">
            <v xml:space="preserve"> </v>
          </cell>
          <cell r="EP72" t="str">
            <v xml:space="preserve"> </v>
          </cell>
          <cell r="EQ72" t="str">
            <v xml:space="preserve"> </v>
          </cell>
          <cell r="ER72" t="str">
            <v xml:space="preserve"> </v>
          </cell>
          <cell r="ES72" t="str">
            <v xml:space="preserve"> </v>
          </cell>
          <cell r="ET72" t="str">
            <v xml:space="preserve"> </v>
          </cell>
          <cell r="EU72" t="str">
            <v xml:space="preserve"> </v>
          </cell>
          <cell r="EV72" t="str">
            <v xml:space="preserve"> </v>
          </cell>
          <cell r="EW72" t="str">
            <v xml:space="preserve"> </v>
          </cell>
          <cell r="EX72" t="str">
            <v xml:space="preserve"> </v>
          </cell>
          <cell r="EY72" t="str">
            <v xml:space="preserve"> </v>
          </cell>
          <cell r="EZ72" t="str">
            <v xml:space="preserve"> </v>
          </cell>
          <cell r="FA72">
            <v>5</v>
          </cell>
          <cell r="FB72" t="str">
            <v xml:space="preserve">       </v>
          </cell>
          <cell r="FC72">
            <v>0</v>
          </cell>
          <cell r="FD72" t="str">
            <v xml:space="preserve">       </v>
          </cell>
          <cell r="FE72">
            <v>0</v>
          </cell>
          <cell r="FF72" t="str">
            <v xml:space="preserve">       </v>
          </cell>
          <cell r="FG72">
            <v>0</v>
          </cell>
          <cell r="FH72" t="str">
            <v xml:space="preserve">       </v>
          </cell>
          <cell r="FI72">
            <v>0</v>
          </cell>
          <cell r="FJ72" t="str">
            <v xml:space="preserve">       </v>
          </cell>
          <cell r="FK72">
            <v>0</v>
          </cell>
          <cell r="FL72" t="str">
            <v xml:space="preserve">       </v>
          </cell>
          <cell r="FM72">
            <v>0</v>
          </cell>
          <cell r="FN72">
            <v>547</v>
          </cell>
          <cell r="FO72" t="str">
            <v>3A 3B 3C 3D 3E</v>
          </cell>
          <cell r="FP72" t="str">
            <v>Manuel Cervantes Imaz</v>
          </cell>
          <cell r="FQ72" t="str">
            <v>10EJN0083L</v>
          </cell>
          <cell r="FR72" t="str">
            <v>MATUTINO</v>
          </cell>
          <cell r="FS72" t="str">
            <v>Prol. Guadalupe S/N Col. José Ángel Leal C.P. 34206</v>
          </cell>
          <cell r="FT72" t="str">
            <v>Durango</v>
          </cell>
          <cell r="FU72" t="str">
            <v xml:space="preserve">Victoria de Durango </v>
          </cell>
          <cell r="FW72">
            <v>2</v>
          </cell>
          <cell r="FX72" t="str">
            <v>PNIEB</v>
          </cell>
          <cell r="FY72" t="str">
            <v>PNIEB</v>
          </cell>
          <cell r="FZ72" t="str">
            <v>PNIEB</v>
          </cell>
          <cell r="GA72" t="str">
            <v>Programa Nacional de Inglés en Educación Básica</v>
          </cell>
          <cell r="GB72" t="str">
            <v>PNIEB</v>
          </cell>
          <cell r="GC72" t="str">
            <v>Programa Nacional de Inglés en Educación Básica</v>
          </cell>
          <cell r="GD72" t="str">
            <v>F</v>
          </cell>
          <cell r="GE72" t="str">
            <v>la asesora externa, la C.</v>
          </cell>
          <cell r="GF72" t="str">
            <v>La Profesionista</v>
          </cell>
          <cell r="GG72" t="str">
            <v>1° de septiembre</v>
          </cell>
          <cell r="GH72" t="str">
            <v>31 de diciembre</v>
          </cell>
          <cell r="GI72">
            <v>9</v>
          </cell>
          <cell r="GJ72">
            <v>45</v>
          </cell>
          <cell r="GK72">
            <v>6480</v>
          </cell>
          <cell r="GL72" t="str">
            <v>Seis mil cuatrocientos ochenta</v>
          </cell>
          <cell r="GM72">
            <v>3240</v>
          </cell>
          <cell r="GN72" t="str">
            <v>Tres mil doscientos cuarenta</v>
          </cell>
          <cell r="GO72" t="str">
            <v>las escuelas</v>
          </cell>
          <cell r="GP72" t="str">
            <v>José Revueltas</v>
          </cell>
          <cell r="GQ72" t="str">
            <v>con clave</v>
          </cell>
          <cell r="GR72" t="str">
            <v>10DPR0547T</v>
          </cell>
          <cell r="GS72" t="str">
            <v>ubicada en</v>
          </cell>
          <cell r="GT72" t="str">
            <v>C. 24 de Marzo No. 5 Col. José Revueltas C.P. 34219</v>
          </cell>
          <cell r="GU72" t="str">
            <v>y</v>
          </cell>
          <cell r="GV72" t="str">
            <v>Manuel Cervantes Imaz</v>
          </cell>
          <cell r="GW72" t="str">
            <v>con clave</v>
          </cell>
          <cell r="GX72" t="str">
            <v>10EJN0083L</v>
          </cell>
          <cell r="GY72" t="str">
            <v>ubicada en</v>
          </cell>
          <cell r="GZ72" t="str">
            <v>Prol. Guadalupe S/N Col. José Ángel Leal C.P. 34206</v>
          </cell>
          <cell r="HA72" t="str">
            <v>las escuelas José Revueltas con clave 10DPR0547T ubicada en C. 24 de Marzo No. 5 Col. José Revueltas C.P. 34219 y Manuel Cervantes Imaz con clave 10EJN0083L ubicada en Prol. Guadalupe S/N Col. José Ángel Leal C.P. 34206</v>
          </cell>
        </row>
        <row r="73">
          <cell r="A73">
            <v>1155</v>
          </cell>
          <cell r="B73">
            <v>41518</v>
          </cell>
          <cell r="C73" t="str">
            <v>CANDIDATO</v>
          </cell>
          <cell r="D73" t="str">
            <v>PNIEB</v>
          </cell>
          <cell r="E73" t="str">
            <v>ASIGNADO</v>
          </cell>
          <cell r="F73" t="str">
            <v>1° de Septiembre</v>
          </cell>
          <cell r="G73" t="str">
            <v>Leobardo Enrique Leal Arreola</v>
          </cell>
          <cell r="H73" t="str">
            <v>C. Republica de Ecuador No. 603 Col. Adolfo López Mateos C.P. 34210</v>
          </cell>
          <cell r="I73" t="str">
            <v>LEAL830118HDGLRB02</v>
          </cell>
          <cell r="J73" t="str">
            <v>LEAL830118PQ2</v>
          </cell>
          <cell r="K73" t="str">
            <v>Durango</v>
          </cell>
          <cell r="L73" t="str">
            <v>Dgo.</v>
          </cell>
          <cell r="R73" t="str">
            <v xml:space="preserve"> </v>
          </cell>
          <cell r="S73" t="str">
            <v xml:space="preserve"> </v>
          </cell>
          <cell r="T73" t="str">
            <v xml:space="preserve"> </v>
          </cell>
          <cell r="U73" t="str">
            <v xml:space="preserve"> </v>
          </cell>
          <cell r="V73" t="str">
            <v xml:space="preserve"> </v>
          </cell>
          <cell r="W73" t="str">
            <v/>
          </cell>
          <cell r="X73">
            <v>0</v>
          </cell>
          <cell r="Y73" t="str">
            <v>2A 2B 3A 3B 4A 4B</v>
          </cell>
          <cell r="AD73">
            <v>233</v>
          </cell>
          <cell r="AE73">
            <v>233</v>
          </cell>
          <cell r="AH73">
            <v>233</v>
          </cell>
          <cell r="AI73">
            <v>233</v>
          </cell>
          <cell r="AL73">
            <v>233</v>
          </cell>
          <cell r="AM73">
            <v>233</v>
          </cell>
          <cell r="AX73" t="str">
            <v xml:space="preserve"> </v>
          </cell>
          <cell r="AY73" t="str">
            <v xml:space="preserve"> </v>
          </cell>
          <cell r="AZ73" t="str">
            <v xml:space="preserve"> </v>
          </cell>
          <cell r="BA73" t="str">
            <v xml:space="preserve"> </v>
          </cell>
          <cell r="BB73" t="str">
            <v>2A</v>
          </cell>
          <cell r="BC73" t="str">
            <v>2B</v>
          </cell>
          <cell r="BD73" t="str">
            <v xml:space="preserve"> </v>
          </cell>
          <cell r="BE73" t="str">
            <v xml:space="preserve"> </v>
          </cell>
          <cell r="BF73" t="str">
            <v>3A</v>
          </cell>
          <cell r="BG73" t="str">
            <v>3B</v>
          </cell>
          <cell r="BH73" t="str">
            <v xml:space="preserve"> </v>
          </cell>
          <cell r="BI73" t="str">
            <v xml:space="preserve"> </v>
          </cell>
          <cell r="BJ73" t="str">
            <v>4A</v>
          </cell>
          <cell r="BK73" t="str">
            <v>4B</v>
          </cell>
          <cell r="BL73" t="str">
            <v xml:space="preserve"> </v>
          </cell>
          <cell r="BM73" t="str">
            <v xml:space="preserve"> </v>
          </cell>
          <cell r="BN73" t="str">
            <v xml:space="preserve"> </v>
          </cell>
          <cell r="BO73" t="str">
            <v xml:space="preserve"> </v>
          </cell>
          <cell r="BP73" t="str">
            <v xml:space="preserve"> </v>
          </cell>
          <cell r="BQ73" t="str">
            <v xml:space="preserve"> </v>
          </cell>
          <cell r="BR73" t="str">
            <v xml:space="preserve"> </v>
          </cell>
          <cell r="BS73" t="str">
            <v xml:space="preserve"> </v>
          </cell>
          <cell r="BT73" t="str">
            <v xml:space="preserve"> </v>
          </cell>
          <cell r="BU73" t="str">
            <v xml:space="preserve"> </v>
          </cell>
          <cell r="BV73">
            <v>6</v>
          </cell>
          <cell r="BW73" t="str">
            <v xml:space="preserve">       </v>
          </cell>
          <cell r="BX73">
            <v>0</v>
          </cell>
          <cell r="BY73" t="str">
            <v xml:space="preserve">2A 2B    </v>
          </cell>
          <cell r="BZ73">
            <v>2</v>
          </cell>
          <cell r="CA73" t="str">
            <v xml:space="preserve">3A 3B    </v>
          </cell>
          <cell r="CB73">
            <v>2</v>
          </cell>
          <cell r="CC73" t="str">
            <v xml:space="preserve">4A 4B    </v>
          </cell>
          <cell r="CD73">
            <v>2</v>
          </cell>
          <cell r="CE73" t="str">
            <v xml:space="preserve">       </v>
          </cell>
          <cell r="CF73">
            <v>0</v>
          </cell>
          <cell r="CG73" t="str">
            <v xml:space="preserve">       </v>
          </cell>
          <cell r="CH73">
            <v>0</v>
          </cell>
          <cell r="CI73">
            <v>233</v>
          </cell>
          <cell r="CJ73" t="str">
            <v>2A 2B 3A 3B 4A 4B</v>
          </cell>
          <cell r="CK73" t="str">
            <v>Héroe de Nacozari</v>
          </cell>
          <cell r="CL73" t="str">
            <v>10DPR1263U</v>
          </cell>
          <cell r="CM73" t="str">
            <v>MATUTINO</v>
          </cell>
          <cell r="CN73" t="str">
            <v>C. Héroe de Nacozari No. 500 Col. Guadalupe C.P. 34020</v>
          </cell>
          <cell r="CO73" t="str">
            <v>Durango</v>
          </cell>
          <cell r="CP73" t="str">
            <v xml:space="preserve">Victoria de Durango </v>
          </cell>
          <cell r="CW73" t="str">
            <v xml:space="preserve"> </v>
          </cell>
          <cell r="CX73" t="str">
            <v xml:space="preserve"> </v>
          </cell>
          <cell r="CY73" t="str">
            <v xml:space="preserve"> </v>
          </cell>
          <cell r="CZ73" t="str">
            <v xml:space="preserve"> </v>
          </cell>
          <cell r="DA73" t="str">
            <v xml:space="preserve"> </v>
          </cell>
          <cell r="DB73" t="str">
            <v/>
          </cell>
          <cell r="DC73">
            <v>0</v>
          </cell>
          <cell r="DD73" t="str">
            <v/>
          </cell>
          <cell r="EC73" t="str">
            <v xml:space="preserve"> </v>
          </cell>
          <cell r="ED73" t="str">
            <v xml:space="preserve"> </v>
          </cell>
          <cell r="EE73" t="str">
            <v xml:space="preserve"> </v>
          </cell>
          <cell r="EF73" t="str">
            <v xml:space="preserve"> </v>
          </cell>
          <cell r="EG73" t="str">
            <v xml:space="preserve"> </v>
          </cell>
          <cell r="EH73" t="str">
            <v xml:space="preserve"> </v>
          </cell>
          <cell r="EI73" t="str">
            <v xml:space="preserve"> </v>
          </cell>
          <cell r="EJ73" t="str">
            <v xml:space="preserve"> </v>
          </cell>
          <cell r="EK73" t="str">
            <v xml:space="preserve"> </v>
          </cell>
          <cell r="EL73" t="str">
            <v xml:space="preserve"> </v>
          </cell>
          <cell r="EM73" t="str">
            <v xml:space="preserve"> </v>
          </cell>
          <cell r="EN73" t="str">
            <v xml:space="preserve"> </v>
          </cell>
          <cell r="EO73" t="str">
            <v xml:space="preserve"> </v>
          </cell>
          <cell r="EP73" t="str">
            <v xml:space="preserve"> </v>
          </cell>
          <cell r="EQ73" t="str">
            <v xml:space="preserve"> </v>
          </cell>
          <cell r="ER73" t="str">
            <v xml:space="preserve"> </v>
          </cell>
          <cell r="ES73" t="str">
            <v xml:space="preserve"> </v>
          </cell>
          <cell r="ET73" t="str">
            <v xml:space="preserve"> </v>
          </cell>
          <cell r="EU73" t="str">
            <v xml:space="preserve"> </v>
          </cell>
          <cell r="EV73" t="str">
            <v xml:space="preserve"> </v>
          </cell>
          <cell r="EW73" t="str">
            <v xml:space="preserve"> </v>
          </cell>
          <cell r="EX73" t="str">
            <v xml:space="preserve"> </v>
          </cell>
          <cell r="EY73" t="str">
            <v xml:space="preserve"> </v>
          </cell>
          <cell r="EZ73" t="str">
            <v xml:space="preserve"> </v>
          </cell>
          <cell r="FA73">
            <v>0</v>
          </cell>
          <cell r="FB73" t="str">
            <v xml:space="preserve">       </v>
          </cell>
          <cell r="FC73">
            <v>0</v>
          </cell>
          <cell r="FD73" t="str">
            <v xml:space="preserve">       </v>
          </cell>
          <cell r="FE73">
            <v>0</v>
          </cell>
          <cell r="FF73" t="str">
            <v xml:space="preserve">       </v>
          </cell>
          <cell r="FG73">
            <v>0</v>
          </cell>
          <cell r="FH73" t="str">
            <v xml:space="preserve">       </v>
          </cell>
          <cell r="FI73">
            <v>0</v>
          </cell>
          <cell r="FJ73" t="str">
            <v xml:space="preserve">       </v>
          </cell>
          <cell r="FK73">
            <v>0</v>
          </cell>
          <cell r="FL73" t="str">
            <v xml:space="preserve">       </v>
          </cell>
          <cell r="FM73">
            <v>0</v>
          </cell>
          <cell r="FN73" t="e">
            <v>#NUM!</v>
          </cell>
          <cell r="FO73" t="str">
            <v/>
          </cell>
          <cell r="FP73" t="e">
            <v>#NUM!</v>
          </cell>
          <cell r="FQ73" t="e">
            <v>#NUM!</v>
          </cell>
          <cell r="FR73" t="e">
            <v>#NUM!</v>
          </cell>
          <cell r="FS73" t="e">
            <v>#NUM!</v>
          </cell>
          <cell r="FT73" t="e">
            <v>#NUM!</v>
          </cell>
          <cell r="FU73" t="e">
            <v>#NUM!</v>
          </cell>
          <cell r="FW73">
            <v>1</v>
          </cell>
          <cell r="FX73" t="str">
            <v>PNIEB</v>
          </cell>
          <cell r="FY73" t="e">
            <v>#NUM!</v>
          </cell>
          <cell r="FZ73" t="str">
            <v>PNIEB</v>
          </cell>
          <cell r="GA73" t="str">
            <v>Programa Nacional de Inglés en Educación Básica</v>
          </cell>
          <cell r="GB73" t="e">
            <v>#NUM!</v>
          </cell>
          <cell r="GC73" t="e">
            <v>#NUM!</v>
          </cell>
          <cell r="GD73" t="str">
            <v>M</v>
          </cell>
          <cell r="GE73" t="str">
            <v>el asesor externo, el C.</v>
          </cell>
          <cell r="GF73" t="str">
            <v>El Profesionista</v>
          </cell>
          <cell r="GG73" t="str">
            <v>1° de septiembre</v>
          </cell>
          <cell r="GH73" t="str">
            <v>31 de diciembre</v>
          </cell>
          <cell r="GI73">
            <v>6</v>
          </cell>
          <cell r="GJ73">
            <v>30</v>
          </cell>
          <cell r="GK73">
            <v>4320</v>
          </cell>
          <cell r="GL73" t="str">
            <v>Cuatro mil trescientos veinte</v>
          </cell>
          <cell r="GM73">
            <v>2160</v>
          </cell>
          <cell r="GN73" t="str">
            <v>Dos mil ciento sesenta</v>
          </cell>
          <cell r="GO73" t="str">
            <v>la escuela</v>
          </cell>
          <cell r="GP73" t="str">
            <v>Héroe de Nacozari</v>
          </cell>
          <cell r="GQ73" t="str">
            <v>con clave</v>
          </cell>
          <cell r="GR73" t="str">
            <v>10DPR1263U</v>
          </cell>
          <cell r="GS73" t="str">
            <v>ubicada en</v>
          </cell>
          <cell r="GT73" t="str">
            <v>C. Héroe de Nacozari No. 500 Col. Guadalupe C.P. 34020</v>
          </cell>
          <cell r="GU73" t="str">
            <v xml:space="preserve"> </v>
          </cell>
          <cell r="GV73" t="e">
            <v>#NUM!</v>
          </cell>
          <cell r="GW73" t="str">
            <v xml:space="preserve"> </v>
          </cell>
          <cell r="GX73" t="e">
            <v>#NUM!</v>
          </cell>
          <cell r="GY73" t="str">
            <v xml:space="preserve"> </v>
          </cell>
          <cell r="GZ73" t="e">
            <v>#NUM!</v>
          </cell>
          <cell r="HA73" t="str">
            <v>la escuela Héroe de Nacozari con clave 10DPR1263U ubicada en C. Héroe de Nacozari No. 500 Col. Guadalupe C.P. 34020</v>
          </cell>
        </row>
        <row r="74">
          <cell r="A74">
            <v>120</v>
          </cell>
          <cell r="B74">
            <v>41518</v>
          </cell>
          <cell r="C74" t="str">
            <v>ACTIVO</v>
          </cell>
          <cell r="D74" t="str">
            <v>PNIEB</v>
          </cell>
          <cell r="E74" t="str">
            <v>ASIGNADO</v>
          </cell>
          <cell r="F74" t="str">
            <v>1° de Septiembre</v>
          </cell>
          <cell r="G74" t="str">
            <v>Lerma Morales José Adolfo</v>
          </cell>
          <cell r="H74" t="str">
            <v>C. Rio Florido No. 704 Col. Valle del Sur C.P. 34120</v>
          </cell>
          <cell r="I74" t="str">
            <v>LEMA501228HDGRRD02</v>
          </cell>
          <cell r="J74" t="str">
            <v>LEMA501228IL5</v>
          </cell>
          <cell r="K74" t="str">
            <v>Durango</v>
          </cell>
          <cell r="L74" t="str">
            <v>Dgo.</v>
          </cell>
          <cell r="R74" t="str">
            <v xml:space="preserve"> </v>
          </cell>
          <cell r="S74" t="str">
            <v xml:space="preserve"> </v>
          </cell>
          <cell r="T74" t="str">
            <v xml:space="preserve"> </v>
          </cell>
          <cell r="U74" t="str">
            <v xml:space="preserve"> </v>
          </cell>
          <cell r="V74" t="str">
            <v xml:space="preserve"> </v>
          </cell>
          <cell r="W74" t="str">
            <v/>
          </cell>
          <cell r="X74">
            <v>0</v>
          </cell>
          <cell r="Y74" t="str">
            <v>1A 1B 2A 2B 3A 3B</v>
          </cell>
          <cell r="Z74">
            <v>75</v>
          </cell>
          <cell r="AA74">
            <v>75</v>
          </cell>
          <cell r="AD74">
            <v>75</v>
          </cell>
          <cell r="AE74">
            <v>75</v>
          </cell>
          <cell r="AH74">
            <v>75</v>
          </cell>
          <cell r="AI74">
            <v>75</v>
          </cell>
          <cell r="AX74" t="str">
            <v>1A</v>
          </cell>
          <cell r="AY74" t="str">
            <v>1B</v>
          </cell>
          <cell r="AZ74" t="str">
            <v xml:space="preserve"> </v>
          </cell>
          <cell r="BA74" t="str">
            <v xml:space="preserve"> </v>
          </cell>
          <cell r="BB74" t="str">
            <v>2A</v>
          </cell>
          <cell r="BC74" t="str">
            <v>2B</v>
          </cell>
          <cell r="BD74" t="str">
            <v xml:space="preserve"> </v>
          </cell>
          <cell r="BE74" t="str">
            <v xml:space="preserve"> </v>
          </cell>
          <cell r="BF74" t="str">
            <v>3A</v>
          </cell>
          <cell r="BG74" t="str">
            <v>3B</v>
          </cell>
          <cell r="BH74" t="str">
            <v xml:space="preserve"> </v>
          </cell>
          <cell r="BI74" t="str">
            <v xml:space="preserve"> </v>
          </cell>
          <cell r="BJ74" t="str">
            <v xml:space="preserve"> </v>
          </cell>
          <cell r="BK74" t="str">
            <v xml:space="preserve"> </v>
          </cell>
          <cell r="BL74" t="str">
            <v xml:space="preserve"> </v>
          </cell>
          <cell r="BM74" t="str">
            <v xml:space="preserve"> </v>
          </cell>
          <cell r="BN74" t="str">
            <v xml:space="preserve"> </v>
          </cell>
          <cell r="BO74" t="str">
            <v xml:space="preserve"> </v>
          </cell>
          <cell r="BP74" t="str">
            <v xml:space="preserve"> </v>
          </cell>
          <cell r="BQ74" t="str">
            <v xml:space="preserve"> </v>
          </cell>
          <cell r="BR74" t="str">
            <v xml:space="preserve"> </v>
          </cell>
          <cell r="BS74" t="str">
            <v xml:space="preserve"> </v>
          </cell>
          <cell r="BT74" t="str">
            <v xml:space="preserve"> </v>
          </cell>
          <cell r="BU74" t="str">
            <v xml:space="preserve"> </v>
          </cell>
          <cell r="BV74">
            <v>6</v>
          </cell>
          <cell r="BW74" t="str">
            <v xml:space="preserve">1A 1B    </v>
          </cell>
          <cell r="BX74">
            <v>2</v>
          </cell>
          <cell r="BY74" t="str">
            <v xml:space="preserve">2A 2B    </v>
          </cell>
          <cell r="BZ74">
            <v>2</v>
          </cell>
          <cell r="CA74" t="str">
            <v xml:space="preserve">3A 3B    </v>
          </cell>
          <cell r="CB74">
            <v>2</v>
          </cell>
          <cell r="CC74" t="str">
            <v xml:space="preserve">       </v>
          </cell>
          <cell r="CD74">
            <v>0</v>
          </cell>
          <cell r="CE74" t="str">
            <v xml:space="preserve">       </v>
          </cell>
          <cell r="CF74">
            <v>0</v>
          </cell>
          <cell r="CG74" t="str">
            <v xml:space="preserve">       </v>
          </cell>
          <cell r="CH74">
            <v>0</v>
          </cell>
          <cell r="CI74">
            <v>75</v>
          </cell>
          <cell r="CJ74" t="str">
            <v>1A 1B 2A 2B 3A 3B</v>
          </cell>
          <cell r="CK74" t="str">
            <v>Silvestre Revueltas</v>
          </cell>
          <cell r="CL74" t="str">
            <v>10DPR1316I</v>
          </cell>
          <cell r="CM74" t="str">
            <v>MATUTINO</v>
          </cell>
          <cell r="CN74" t="str">
            <v>C. Jaime Nunó No. 311 Col. del Valle C.P. 34130</v>
          </cell>
          <cell r="CO74" t="str">
            <v>Durango</v>
          </cell>
          <cell r="CP74" t="str">
            <v xml:space="preserve">Victoria de Durango </v>
          </cell>
          <cell r="CW74" t="str">
            <v xml:space="preserve"> </v>
          </cell>
          <cell r="CX74" t="str">
            <v xml:space="preserve"> </v>
          </cell>
          <cell r="CY74" t="str">
            <v xml:space="preserve"> </v>
          </cell>
          <cell r="CZ74" t="str">
            <v xml:space="preserve"> </v>
          </cell>
          <cell r="DA74" t="str">
            <v xml:space="preserve"> </v>
          </cell>
          <cell r="DB74" t="str">
            <v/>
          </cell>
          <cell r="DC74">
            <v>0</v>
          </cell>
          <cell r="DD74" t="str">
            <v/>
          </cell>
          <cell r="EC74" t="str">
            <v xml:space="preserve"> </v>
          </cell>
          <cell r="ED74" t="str">
            <v xml:space="preserve"> </v>
          </cell>
          <cell r="EE74" t="str">
            <v xml:space="preserve"> </v>
          </cell>
          <cell r="EF74" t="str">
            <v xml:space="preserve"> </v>
          </cell>
          <cell r="EG74" t="str">
            <v xml:space="preserve"> </v>
          </cell>
          <cell r="EH74" t="str">
            <v xml:space="preserve"> </v>
          </cell>
          <cell r="EI74" t="str">
            <v xml:space="preserve"> </v>
          </cell>
          <cell r="EJ74" t="str">
            <v xml:space="preserve"> </v>
          </cell>
          <cell r="EK74" t="str">
            <v xml:space="preserve"> </v>
          </cell>
          <cell r="EL74" t="str">
            <v xml:space="preserve"> </v>
          </cell>
          <cell r="EM74" t="str">
            <v xml:space="preserve"> </v>
          </cell>
          <cell r="EN74" t="str">
            <v xml:space="preserve"> </v>
          </cell>
          <cell r="EO74" t="str">
            <v xml:space="preserve"> </v>
          </cell>
          <cell r="EP74" t="str">
            <v xml:space="preserve"> </v>
          </cell>
          <cell r="EQ74" t="str">
            <v xml:space="preserve"> </v>
          </cell>
          <cell r="ER74" t="str">
            <v xml:space="preserve"> </v>
          </cell>
          <cell r="ES74" t="str">
            <v xml:space="preserve"> </v>
          </cell>
          <cell r="ET74" t="str">
            <v xml:space="preserve"> </v>
          </cell>
          <cell r="EU74" t="str">
            <v xml:space="preserve"> </v>
          </cell>
          <cell r="EV74" t="str">
            <v xml:space="preserve"> </v>
          </cell>
          <cell r="EW74" t="str">
            <v xml:space="preserve"> </v>
          </cell>
          <cell r="EX74" t="str">
            <v xml:space="preserve"> </v>
          </cell>
          <cell r="EY74" t="str">
            <v xml:space="preserve"> </v>
          </cell>
          <cell r="EZ74" t="str">
            <v xml:space="preserve"> </v>
          </cell>
          <cell r="FA74">
            <v>0</v>
          </cell>
          <cell r="FB74" t="str">
            <v xml:space="preserve">       </v>
          </cell>
          <cell r="FC74">
            <v>0</v>
          </cell>
          <cell r="FD74" t="str">
            <v xml:space="preserve">       </v>
          </cell>
          <cell r="FE74">
            <v>0</v>
          </cell>
          <cell r="FF74" t="str">
            <v xml:space="preserve">       </v>
          </cell>
          <cell r="FG74">
            <v>0</v>
          </cell>
          <cell r="FH74" t="str">
            <v xml:space="preserve">       </v>
          </cell>
          <cell r="FI74">
            <v>0</v>
          </cell>
          <cell r="FJ74" t="str">
            <v xml:space="preserve">       </v>
          </cell>
          <cell r="FK74">
            <v>0</v>
          </cell>
          <cell r="FL74" t="str">
            <v xml:space="preserve">       </v>
          </cell>
          <cell r="FM74">
            <v>0</v>
          </cell>
          <cell r="FN74" t="e">
            <v>#NUM!</v>
          </cell>
          <cell r="FO74" t="str">
            <v/>
          </cell>
          <cell r="FP74" t="e">
            <v>#NUM!</v>
          </cell>
          <cell r="FQ74" t="e">
            <v>#NUM!</v>
          </cell>
          <cell r="FR74" t="e">
            <v>#NUM!</v>
          </cell>
          <cell r="FS74" t="e">
            <v>#NUM!</v>
          </cell>
          <cell r="FT74" t="e">
            <v>#NUM!</v>
          </cell>
          <cell r="FU74" t="e">
            <v>#NUM!</v>
          </cell>
          <cell r="FW74">
            <v>1</v>
          </cell>
          <cell r="FX74" t="str">
            <v>PNIEB</v>
          </cell>
          <cell r="FY74" t="e">
            <v>#NUM!</v>
          </cell>
          <cell r="FZ74" t="str">
            <v>PNIEB</v>
          </cell>
          <cell r="GA74" t="str">
            <v>Programa Nacional de Inglés en Educación Básica</v>
          </cell>
          <cell r="GB74" t="e">
            <v>#NUM!</v>
          </cell>
          <cell r="GC74" t="e">
            <v>#NUM!</v>
          </cell>
          <cell r="GD74" t="str">
            <v>M</v>
          </cell>
          <cell r="GE74" t="str">
            <v>el asesor externo, el C.</v>
          </cell>
          <cell r="GF74" t="str">
            <v>El Profesionista</v>
          </cell>
          <cell r="GG74" t="str">
            <v>1° de septiembre</v>
          </cell>
          <cell r="GH74" t="str">
            <v>31 de diciembre</v>
          </cell>
          <cell r="GI74">
            <v>6</v>
          </cell>
          <cell r="GJ74">
            <v>30</v>
          </cell>
          <cell r="GK74">
            <v>4320</v>
          </cell>
          <cell r="GL74" t="str">
            <v>Cuatro mil trescientos veinte</v>
          </cell>
          <cell r="GM74">
            <v>2160</v>
          </cell>
          <cell r="GN74" t="str">
            <v>Dos mil ciento sesenta</v>
          </cell>
          <cell r="GO74" t="str">
            <v>la escuela</v>
          </cell>
          <cell r="GP74" t="str">
            <v>Silvestre Revueltas</v>
          </cell>
          <cell r="GQ74" t="str">
            <v>con clave</v>
          </cell>
          <cell r="GR74" t="str">
            <v>10DPR1316I</v>
          </cell>
          <cell r="GS74" t="str">
            <v>ubicada en</v>
          </cell>
          <cell r="GT74" t="str">
            <v>C. Jaime Nunó No. 311 Col. del Valle C.P. 34130</v>
          </cell>
          <cell r="GU74" t="str">
            <v xml:space="preserve"> </v>
          </cell>
          <cell r="GV74" t="e">
            <v>#NUM!</v>
          </cell>
          <cell r="GW74" t="str">
            <v xml:space="preserve"> </v>
          </cell>
          <cell r="GX74" t="e">
            <v>#NUM!</v>
          </cell>
          <cell r="GY74" t="str">
            <v xml:space="preserve"> </v>
          </cell>
          <cell r="GZ74" t="e">
            <v>#NUM!</v>
          </cell>
          <cell r="HA74" t="str">
            <v>la escuela Silvestre Revueltas con clave 10DPR1316I ubicada en C. Jaime Nunó No. 311 Col. del Valle C.P. 34130</v>
          </cell>
        </row>
        <row r="75">
          <cell r="A75">
            <v>640</v>
          </cell>
          <cell r="B75">
            <v>41334</v>
          </cell>
          <cell r="C75" t="str">
            <v>BAJAS</v>
          </cell>
          <cell r="D75" t="str">
            <v>PNIEB</v>
          </cell>
          <cell r="E75" t="str">
            <v>ASIGNADO</v>
          </cell>
          <cell r="F75" t="str">
            <v>1° de febrero</v>
          </cell>
          <cell r="G75" t="str">
            <v>Leticia Rocha Tovar</v>
          </cell>
          <cell r="H75" t="str">
            <v>C. Prolongación Gaviota No. 155 Fracc. Loma Bonita C.P. 34197</v>
          </cell>
          <cell r="I75" t="str">
            <v>ROTL881101MDGCVT07</v>
          </cell>
          <cell r="J75" t="str">
            <v>ROTL8811013H8</v>
          </cell>
          <cell r="K75" t="str">
            <v>Durango</v>
          </cell>
          <cell r="L75" t="str">
            <v>Dgo.</v>
          </cell>
          <cell r="R75" t="str">
            <v xml:space="preserve"> </v>
          </cell>
          <cell r="S75" t="str">
            <v xml:space="preserve"> </v>
          </cell>
          <cell r="T75" t="str">
            <v xml:space="preserve"> </v>
          </cell>
          <cell r="U75" t="str">
            <v xml:space="preserve"> </v>
          </cell>
          <cell r="V75" t="str">
            <v xml:space="preserve"> </v>
          </cell>
          <cell r="W75" t="str">
            <v/>
          </cell>
          <cell r="X75">
            <v>0</v>
          </cell>
          <cell r="Y75" t="str">
            <v>1A 1B 2A 2B 3A 3B 4A 4B</v>
          </cell>
          <cell r="Z75">
            <v>59</v>
          </cell>
          <cell r="AA75">
            <v>59</v>
          </cell>
          <cell r="AD75">
            <v>59</v>
          </cell>
          <cell r="AE75">
            <v>59</v>
          </cell>
          <cell r="AH75">
            <v>59</v>
          </cell>
          <cell r="AI75">
            <v>59</v>
          </cell>
          <cell r="AL75">
            <v>59</v>
          </cell>
          <cell r="AM75">
            <v>59</v>
          </cell>
          <cell r="AX75" t="str">
            <v>1A</v>
          </cell>
          <cell r="AY75" t="str">
            <v>1B</v>
          </cell>
          <cell r="AZ75" t="str">
            <v xml:space="preserve"> </v>
          </cell>
          <cell r="BA75" t="str">
            <v xml:space="preserve"> </v>
          </cell>
          <cell r="BB75" t="str">
            <v>2A</v>
          </cell>
          <cell r="BC75" t="str">
            <v>2B</v>
          </cell>
          <cell r="BD75" t="str">
            <v xml:space="preserve"> </v>
          </cell>
          <cell r="BE75" t="str">
            <v xml:space="preserve"> </v>
          </cell>
          <cell r="BF75" t="str">
            <v>3A</v>
          </cell>
          <cell r="BG75" t="str">
            <v>3B</v>
          </cell>
          <cell r="BH75" t="str">
            <v xml:space="preserve"> </v>
          </cell>
          <cell r="BI75" t="str">
            <v xml:space="preserve"> </v>
          </cell>
          <cell r="BJ75" t="str">
            <v>4A</v>
          </cell>
          <cell r="BK75" t="str">
            <v>4B</v>
          </cell>
          <cell r="BL75" t="str">
            <v xml:space="preserve"> </v>
          </cell>
          <cell r="BM75" t="str">
            <v xml:space="preserve"> </v>
          </cell>
          <cell r="BN75" t="str">
            <v xml:space="preserve"> </v>
          </cell>
          <cell r="BO75" t="str">
            <v xml:space="preserve"> </v>
          </cell>
          <cell r="BP75" t="str">
            <v xml:space="preserve"> </v>
          </cell>
          <cell r="BQ75" t="str">
            <v xml:space="preserve"> </v>
          </cell>
          <cell r="BR75" t="str">
            <v xml:space="preserve"> </v>
          </cell>
          <cell r="BS75" t="str">
            <v xml:space="preserve"> </v>
          </cell>
          <cell r="BT75" t="str">
            <v xml:space="preserve"> </v>
          </cell>
          <cell r="BU75" t="str">
            <v xml:space="preserve"> </v>
          </cell>
          <cell r="BV75">
            <v>8</v>
          </cell>
          <cell r="BW75" t="str">
            <v xml:space="preserve">1A 1B    </v>
          </cell>
          <cell r="BX75">
            <v>2</v>
          </cell>
          <cell r="BY75" t="str">
            <v xml:space="preserve">2A 2B    </v>
          </cell>
          <cell r="BZ75">
            <v>2</v>
          </cell>
          <cell r="CA75" t="str">
            <v xml:space="preserve">3A 3B    </v>
          </cell>
          <cell r="CB75">
            <v>2</v>
          </cell>
          <cell r="CC75" t="str">
            <v xml:space="preserve">4A 4B    </v>
          </cell>
          <cell r="CD75">
            <v>2</v>
          </cell>
          <cell r="CE75" t="str">
            <v xml:space="preserve">       </v>
          </cell>
          <cell r="CF75">
            <v>0</v>
          </cell>
          <cell r="CG75" t="str">
            <v xml:space="preserve">       </v>
          </cell>
          <cell r="CH75">
            <v>0</v>
          </cell>
          <cell r="CI75">
            <v>59</v>
          </cell>
          <cell r="CJ75" t="str">
            <v>1A 1B 2A 2B 3A 3B 4A 4B</v>
          </cell>
          <cell r="CK75" t="str">
            <v>Netzahualcoyotl</v>
          </cell>
          <cell r="CL75" t="str">
            <v>10DPR0397C</v>
          </cell>
          <cell r="CM75" t="str">
            <v>MATUTINO</v>
          </cell>
          <cell r="CN75" t="str">
            <v>Cto. Petén No. 70 Fracc. Huizache I C.P. 34160</v>
          </cell>
          <cell r="CO75" t="str">
            <v>Durango</v>
          </cell>
          <cell r="CP75" t="str">
            <v xml:space="preserve">Victoria de Durango </v>
          </cell>
          <cell r="CW75" t="str">
            <v xml:space="preserve"> </v>
          </cell>
          <cell r="CX75" t="str">
            <v xml:space="preserve"> </v>
          </cell>
          <cell r="CY75" t="str">
            <v xml:space="preserve"> </v>
          </cell>
          <cell r="CZ75" t="str">
            <v xml:space="preserve"> </v>
          </cell>
          <cell r="DA75" t="str">
            <v xml:space="preserve"> </v>
          </cell>
          <cell r="DB75" t="str">
            <v/>
          </cell>
          <cell r="DC75">
            <v>0</v>
          </cell>
          <cell r="DD75" t="str">
            <v/>
          </cell>
          <cell r="EC75" t="str">
            <v xml:space="preserve"> </v>
          </cell>
          <cell r="ED75" t="str">
            <v xml:space="preserve"> </v>
          </cell>
          <cell r="EE75" t="str">
            <v xml:space="preserve"> </v>
          </cell>
          <cell r="EF75" t="str">
            <v xml:space="preserve"> </v>
          </cell>
          <cell r="EG75" t="str">
            <v xml:space="preserve"> </v>
          </cell>
          <cell r="EH75" t="str">
            <v xml:space="preserve"> </v>
          </cell>
          <cell r="EI75" t="str">
            <v xml:space="preserve"> </v>
          </cell>
          <cell r="EJ75" t="str">
            <v xml:space="preserve"> </v>
          </cell>
          <cell r="EK75" t="str">
            <v xml:space="preserve"> </v>
          </cell>
          <cell r="EL75" t="str">
            <v xml:space="preserve"> </v>
          </cell>
          <cell r="EM75" t="str">
            <v xml:space="preserve"> </v>
          </cell>
          <cell r="EN75" t="str">
            <v xml:space="preserve"> </v>
          </cell>
          <cell r="EO75" t="str">
            <v xml:space="preserve"> </v>
          </cell>
          <cell r="EP75" t="str">
            <v xml:space="preserve"> </v>
          </cell>
          <cell r="EQ75" t="str">
            <v xml:space="preserve"> </v>
          </cell>
          <cell r="ER75" t="str">
            <v xml:space="preserve"> </v>
          </cell>
          <cell r="ES75" t="str">
            <v xml:space="preserve"> </v>
          </cell>
          <cell r="ET75" t="str">
            <v xml:space="preserve"> </v>
          </cell>
          <cell r="EU75" t="str">
            <v xml:space="preserve"> </v>
          </cell>
          <cell r="EV75" t="str">
            <v xml:space="preserve"> </v>
          </cell>
          <cell r="EW75" t="str">
            <v xml:space="preserve"> </v>
          </cell>
          <cell r="EX75" t="str">
            <v xml:space="preserve"> </v>
          </cell>
          <cell r="EY75" t="str">
            <v xml:space="preserve"> </v>
          </cell>
          <cell r="EZ75" t="str">
            <v xml:space="preserve"> </v>
          </cell>
          <cell r="FA75">
            <v>0</v>
          </cell>
          <cell r="FB75" t="str">
            <v xml:space="preserve">       </v>
          </cell>
          <cell r="FC75">
            <v>0</v>
          </cell>
          <cell r="FD75" t="str">
            <v xml:space="preserve">       </v>
          </cell>
          <cell r="FE75">
            <v>0</v>
          </cell>
          <cell r="FF75" t="str">
            <v xml:space="preserve">       </v>
          </cell>
          <cell r="FG75">
            <v>0</v>
          </cell>
          <cell r="FH75" t="str">
            <v xml:space="preserve">       </v>
          </cell>
          <cell r="FI75">
            <v>0</v>
          </cell>
          <cell r="FJ75" t="str">
            <v xml:space="preserve">       </v>
          </cell>
          <cell r="FK75">
            <v>0</v>
          </cell>
          <cell r="FL75" t="str">
            <v xml:space="preserve">       </v>
          </cell>
          <cell r="FM75">
            <v>0</v>
          </cell>
          <cell r="FN75" t="e">
            <v>#NUM!</v>
          </cell>
          <cell r="FO75" t="str">
            <v/>
          </cell>
          <cell r="FP75" t="e">
            <v>#NUM!</v>
          </cell>
          <cell r="FQ75" t="e">
            <v>#NUM!</v>
          </cell>
          <cell r="FR75" t="e">
            <v>#NUM!</v>
          </cell>
          <cell r="FS75" t="e">
            <v>#NUM!</v>
          </cell>
          <cell r="FT75" t="e">
            <v>#NUM!</v>
          </cell>
          <cell r="FU75" t="e">
            <v>#NUM!</v>
          </cell>
          <cell r="FW75">
            <v>1</v>
          </cell>
          <cell r="FX75" t="str">
            <v>PNIEB</v>
          </cell>
          <cell r="FY75" t="e">
            <v>#NUM!</v>
          </cell>
          <cell r="FZ75" t="str">
            <v>PNIEB</v>
          </cell>
          <cell r="GA75" t="str">
            <v>Programa Nacional de Inglés en Educación Básica</v>
          </cell>
          <cell r="GB75" t="e">
            <v>#NUM!</v>
          </cell>
          <cell r="GC75" t="e">
            <v>#NUM!</v>
          </cell>
          <cell r="GD75" t="str">
            <v>F</v>
          </cell>
          <cell r="GE75" t="str">
            <v>la asesora externa, la C.</v>
          </cell>
          <cell r="GF75" t="str">
            <v>La Profesionista</v>
          </cell>
          <cell r="GG75" t="str">
            <v>1° de febrero</v>
          </cell>
          <cell r="GH75" t="str">
            <v xml:space="preserve">15 de junio </v>
          </cell>
          <cell r="GI75">
            <v>8</v>
          </cell>
          <cell r="GJ75">
            <v>40</v>
          </cell>
          <cell r="GK75">
            <v>5760</v>
          </cell>
          <cell r="GL75" t="str">
            <v>Cinco mil setecientos sesenta</v>
          </cell>
          <cell r="GM75">
            <v>2880</v>
          </cell>
          <cell r="GN75" t="str">
            <v>Dos mil ochocientos ochenta</v>
          </cell>
          <cell r="GO75" t="str">
            <v>la escuela</v>
          </cell>
          <cell r="GP75" t="str">
            <v>Netzahualcoyotl</v>
          </cell>
          <cell r="GQ75" t="str">
            <v>con clave</v>
          </cell>
          <cell r="GR75" t="str">
            <v>10DPR0397C</v>
          </cell>
          <cell r="GS75" t="str">
            <v>ubicada en</v>
          </cell>
          <cell r="GT75" t="str">
            <v>Cto. Petén No. 70 Fracc. Huizache I C.P. 34160</v>
          </cell>
          <cell r="GU75" t="str">
            <v xml:space="preserve"> </v>
          </cell>
          <cell r="GV75" t="e">
            <v>#NUM!</v>
          </cell>
          <cell r="GW75" t="str">
            <v xml:space="preserve"> </v>
          </cell>
          <cell r="GX75" t="e">
            <v>#NUM!</v>
          </cell>
          <cell r="GY75" t="str">
            <v xml:space="preserve"> </v>
          </cell>
          <cell r="GZ75" t="e">
            <v>#NUM!</v>
          </cell>
          <cell r="HA75" t="str">
            <v>la escuela Netzahualcoyotl con clave 10DPR0397C ubicada en Cto. Petén No. 70 Fracc. Huizache I C.P. 34160</v>
          </cell>
        </row>
        <row r="76">
          <cell r="A76">
            <v>11</v>
          </cell>
          <cell r="B76">
            <v>41518</v>
          </cell>
          <cell r="C76" t="str">
            <v>ACTIVO</v>
          </cell>
          <cell r="D76" t="str">
            <v>PNIEB</v>
          </cell>
          <cell r="E76" t="str">
            <v>ASIGNADO</v>
          </cell>
          <cell r="F76" t="str">
            <v>1° de Septiembre</v>
          </cell>
          <cell r="G76" t="str">
            <v>Liova Herlinda Aviña Cardiel</v>
          </cell>
          <cell r="H76" t="str">
            <v>Priv. Tomas Palomino No. 100 Col. 16 de Septiembre C.P. 34030</v>
          </cell>
          <cell r="I76" t="str">
            <v>AICL740606MDGVRV06</v>
          </cell>
          <cell r="J76" t="str">
            <v>AICL740606GM0</v>
          </cell>
          <cell r="K76" t="str">
            <v>Durango</v>
          </cell>
          <cell r="L76" t="str">
            <v>Dgo.</v>
          </cell>
          <cell r="R76" t="str">
            <v xml:space="preserve"> </v>
          </cell>
          <cell r="S76" t="str">
            <v xml:space="preserve"> </v>
          </cell>
          <cell r="T76" t="str">
            <v xml:space="preserve"> </v>
          </cell>
          <cell r="U76" t="str">
            <v xml:space="preserve"> </v>
          </cell>
          <cell r="V76" t="str">
            <v xml:space="preserve"> </v>
          </cell>
          <cell r="W76" t="str">
            <v/>
          </cell>
          <cell r="X76">
            <v>0</v>
          </cell>
          <cell r="Y76" t="str">
            <v>1A 1B 1C 2A 2B 2C 3A 3B</v>
          </cell>
          <cell r="Z76">
            <v>219</v>
          </cell>
          <cell r="AA76">
            <v>219</v>
          </cell>
          <cell r="AB76">
            <v>219</v>
          </cell>
          <cell r="AD76">
            <v>219</v>
          </cell>
          <cell r="AE76">
            <v>219</v>
          </cell>
          <cell r="AF76">
            <v>219</v>
          </cell>
          <cell r="AH76">
            <v>219</v>
          </cell>
          <cell r="AI76">
            <v>219</v>
          </cell>
          <cell r="AX76" t="str">
            <v>1A</v>
          </cell>
          <cell r="AY76" t="str">
            <v>1B</v>
          </cell>
          <cell r="AZ76" t="str">
            <v>1C</v>
          </cell>
          <cell r="BA76" t="str">
            <v xml:space="preserve"> </v>
          </cell>
          <cell r="BB76" t="str">
            <v>2A</v>
          </cell>
          <cell r="BC76" t="str">
            <v>2B</v>
          </cell>
          <cell r="BD76" t="str">
            <v>2C</v>
          </cell>
          <cell r="BE76" t="str">
            <v xml:space="preserve"> </v>
          </cell>
          <cell r="BF76" t="str">
            <v>3A</v>
          </cell>
          <cell r="BG76" t="str">
            <v>3B</v>
          </cell>
          <cell r="BH76" t="str">
            <v xml:space="preserve"> </v>
          </cell>
          <cell r="BI76" t="str">
            <v xml:space="preserve"> </v>
          </cell>
          <cell r="BJ76" t="str">
            <v xml:space="preserve"> </v>
          </cell>
          <cell r="BK76" t="str">
            <v xml:space="preserve"> </v>
          </cell>
          <cell r="BL76" t="str">
            <v xml:space="preserve"> </v>
          </cell>
          <cell r="BM76" t="str">
            <v xml:space="preserve"> </v>
          </cell>
          <cell r="BN76" t="str">
            <v xml:space="preserve"> </v>
          </cell>
          <cell r="BO76" t="str">
            <v xml:space="preserve"> </v>
          </cell>
          <cell r="BP76" t="str">
            <v xml:space="preserve"> </v>
          </cell>
          <cell r="BQ76" t="str">
            <v xml:space="preserve"> </v>
          </cell>
          <cell r="BR76" t="str">
            <v xml:space="preserve"> </v>
          </cell>
          <cell r="BS76" t="str">
            <v xml:space="preserve"> </v>
          </cell>
          <cell r="BT76" t="str">
            <v xml:space="preserve"> </v>
          </cell>
          <cell r="BU76" t="str">
            <v xml:space="preserve"> </v>
          </cell>
          <cell r="BV76">
            <v>8</v>
          </cell>
          <cell r="BW76" t="str">
            <v xml:space="preserve">1A 1B 1C  </v>
          </cell>
          <cell r="BX76">
            <v>3</v>
          </cell>
          <cell r="BY76" t="str">
            <v xml:space="preserve">2A 2B 2C  </v>
          </cell>
          <cell r="BZ76">
            <v>3</v>
          </cell>
          <cell r="CA76" t="str">
            <v xml:space="preserve">3A 3B    </v>
          </cell>
          <cell r="CB76">
            <v>2</v>
          </cell>
          <cell r="CC76" t="str">
            <v xml:space="preserve">       </v>
          </cell>
          <cell r="CD76">
            <v>0</v>
          </cell>
          <cell r="CE76" t="str">
            <v xml:space="preserve">       </v>
          </cell>
          <cell r="CF76">
            <v>0</v>
          </cell>
          <cell r="CG76" t="str">
            <v xml:space="preserve">       </v>
          </cell>
          <cell r="CH76">
            <v>0</v>
          </cell>
          <cell r="CI76">
            <v>219</v>
          </cell>
          <cell r="CJ76" t="str">
            <v>1A 1B 1C 2A 2B 2C 3A 3B</v>
          </cell>
          <cell r="CK76" t="str">
            <v>Felipe Pescador</v>
          </cell>
          <cell r="CL76" t="str">
            <v>10DPR1290R</v>
          </cell>
          <cell r="CM76" t="str">
            <v>MATUTINO</v>
          </cell>
          <cell r="CN76" t="str">
            <v>C. Eusebio Arreola No. 308 Col. Benjamín  Méndez C.P. 34020</v>
          </cell>
          <cell r="CO76" t="str">
            <v>Durango</v>
          </cell>
          <cell r="CP76" t="str">
            <v xml:space="preserve">Victoria de Durango </v>
          </cell>
          <cell r="CW76" t="str">
            <v xml:space="preserve"> </v>
          </cell>
          <cell r="CX76" t="str">
            <v xml:space="preserve"> </v>
          </cell>
          <cell r="CY76" t="str">
            <v xml:space="preserve"> </v>
          </cell>
          <cell r="CZ76" t="str">
            <v xml:space="preserve"> </v>
          </cell>
          <cell r="DA76" t="str">
            <v xml:space="preserve"> </v>
          </cell>
          <cell r="DB76" t="str">
            <v/>
          </cell>
          <cell r="DC76">
            <v>0</v>
          </cell>
          <cell r="DD76" t="str">
            <v/>
          </cell>
          <cell r="EC76" t="str">
            <v xml:space="preserve"> </v>
          </cell>
          <cell r="ED76" t="str">
            <v xml:space="preserve"> </v>
          </cell>
          <cell r="EE76" t="str">
            <v xml:space="preserve"> </v>
          </cell>
          <cell r="EF76" t="str">
            <v xml:space="preserve"> </v>
          </cell>
          <cell r="EG76" t="str">
            <v xml:space="preserve"> </v>
          </cell>
          <cell r="EH76" t="str">
            <v xml:space="preserve"> </v>
          </cell>
          <cell r="EI76" t="str">
            <v xml:space="preserve"> </v>
          </cell>
          <cell r="EJ76" t="str">
            <v xml:space="preserve"> </v>
          </cell>
          <cell r="EK76" t="str">
            <v xml:space="preserve"> </v>
          </cell>
          <cell r="EL76" t="str">
            <v xml:space="preserve"> </v>
          </cell>
          <cell r="EM76" t="str">
            <v xml:space="preserve"> </v>
          </cell>
          <cell r="EN76" t="str">
            <v xml:space="preserve"> </v>
          </cell>
          <cell r="EO76" t="str">
            <v xml:space="preserve"> </v>
          </cell>
          <cell r="EP76" t="str">
            <v xml:space="preserve"> </v>
          </cell>
          <cell r="EQ76" t="str">
            <v xml:space="preserve"> </v>
          </cell>
          <cell r="ER76" t="str">
            <v xml:space="preserve"> </v>
          </cell>
          <cell r="ES76" t="str">
            <v xml:space="preserve"> </v>
          </cell>
          <cell r="ET76" t="str">
            <v xml:space="preserve"> </v>
          </cell>
          <cell r="EU76" t="str">
            <v xml:space="preserve"> </v>
          </cell>
          <cell r="EV76" t="str">
            <v xml:space="preserve"> </v>
          </cell>
          <cell r="EW76" t="str">
            <v xml:space="preserve"> </v>
          </cell>
          <cell r="EX76" t="str">
            <v xml:space="preserve"> </v>
          </cell>
          <cell r="EY76" t="str">
            <v xml:space="preserve"> </v>
          </cell>
          <cell r="EZ76" t="str">
            <v xml:space="preserve"> </v>
          </cell>
          <cell r="FA76">
            <v>0</v>
          </cell>
          <cell r="FB76" t="str">
            <v xml:space="preserve">       </v>
          </cell>
          <cell r="FC76">
            <v>0</v>
          </cell>
          <cell r="FD76" t="str">
            <v xml:space="preserve">       </v>
          </cell>
          <cell r="FE76">
            <v>0</v>
          </cell>
          <cell r="FF76" t="str">
            <v xml:space="preserve">       </v>
          </cell>
          <cell r="FG76">
            <v>0</v>
          </cell>
          <cell r="FH76" t="str">
            <v xml:space="preserve">       </v>
          </cell>
          <cell r="FI76">
            <v>0</v>
          </cell>
          <cell r="FJ76" t="str">
            <v xml:space="preserve">       </v>
          </cell>
          <cell r="FK76">
            <v>0</v>
          </cell>
          <cell r="FL76" t="str">
            <v xml:space="preserve">       </v>
          </cell>
          <cell r="FM76">
            <v>0</v>
          </cell>
          <cell r="FN76" t="e">
            <v>#NUM!</v>
          </cell>
          <cell r="FO76" t="str">
            <v/>
          </cell>
          <cell r="FP76" t="e">
            <v>#NUM!</v>
          </cell>
          <cell r="FQ76" t="e">
            <v>#NUM!</v>
          </cell>
          <cell r="FR76" t="e">
            <v>#NUM!</v>
          </cell>
          <cell r="FS76" t="e">
            <v>#NUM!</v>
          </cell>
          <cell r="FT76" t="e">
            <v>#NUM!</v>
          </cell>
          <cell r="FU76" t="e">
            <v>#NUM!</v>
          </cell>
          <cell r="FW76">
            <v>1</v>
          </cell>
          <cell r="FX76" t="str">
            <v>PNIEB</v>
          </cell>
          <cell r="FY76" t="e">
            <v>#NUM!</v>
          </cell>
          <cell r="FZ76" t="str">
            <v>PNIEB</v>
          </cell>
          <cell r="GA76" t="str">
            <v>Programa Nacional de Inglés en Educación Básica</v>
          </cell>
          <cell r="GB76" t="e">
            <v>#NUM!</v>
          </cell>
          <cell r="GC76" t="e">
            <v>#NUM!</v>
          </cell>
          <cell r="GD76" t="str">
            <v>F</v>
          </cell>
          <cell r="GE76" t="str">
            <v>la asesora externa, la C.</v>
          </cell>
          <cell r="GF76" t="str">
            <v>La Profesionista</v>
          </cell>
          <cell r="GG76" t="str">
            <v>1° de septiembre</v>
          </cell>
          <cell r="GH76" t="str">
            <v>31 de diciembre</v>
          </cell>
          <cell r="GI76">
            <v>8</v>
          </cell>
          <cell r="GJ76">
            <v>40</v>
          </cell>
          <cell r="GK76">
            <v>5760</v>
          </cell>
          <cell r="GL76" t="str">
            <v>Cinco mil setecientos sesenta</v>
          </cell>
          <cell r="GM76">
            <v>2880</v>
          </cell>
          <cell r="GN76" t="str">
            <v>Dos mil ochocientos ochenta</v>
          </cell>
          <cell r="GO76" t="str">
            <v>la escuela</v>
          </cell>
          <cell r="GP76" t="str">
            <v>Felipe Pescador</v>
          </cell>
          <cell r="GQ76" t="str">
            <v>con clave</v>
          </cell>
          <cell r="GR76" t="str">
            <v>10DPR1290R</v>
          </cell>
          <cell r="GS76" t="str">
            <v>ubicada en</v>
          </cell>
          <cell r="GT76" t="str">
            <v>C. Eusebio Arreola No. 308 Col. Benjamín  Méndez C.P. 34020</v>
          </cell>
          <cell r="GU76" t="str">
            <v xml:space="preserve"> </v>
          </cell>
          <cell r="GV76" t="e">
            <v>#NUM!</v>
          </cell>
          <cell r="GW76" t="str">
            <v xml:space="preserve"> </v>
          </cell>
          <cell r="GX76" t="e">
            <v>#NUM!</v>
          </cell>
          <cell r="GY76" t="str">
            <v xml:space="preserve"> </v>
          </cell>
          <cell r="GZ76" t="e">
            <v>#NUM!</v>
          </cell>
          <cell r="HA76" t="str">
            <v>la escuela Felipe Pescador con clave 10DPR1290R ubicada en C. Eusebio Arreola No. 308 Col. Benjamín Méndez C.P. 34020</v>
          </cell>
        </row>
        <row r="77">
          <cell r="A77">
            <v>175</v>
          </cell>
          <cell r="B77">
            <v>41518</v>
          </cell>
          <cell r="C77" t="e">
            <v>#N/A</v>
          </cell>
          <cell r="D77" t="str">
            <v>PIP</v>
          </cell>
          <cell r="E77" t="str">
            <v>ASIGNADO</v>
          </cell>
          <cell r="F77" t="str">
            <v>1° de Septiembre</v>
          </cell>
          <cell r="G77" t="str">
            <v>Lohot Vázquez Martínez</v>
          </cell>
          <cell r="H77" t="str">
            <v>C. María Bayona No. 114 Col. Máximo Gamiz C.P.  34230</v>
          </cell>
          <cell r="I77" t="str">
            <v>VAML721117HDGZRH01</v>
          </cell>
          <cell r="J77" t="str">
            <v>VAML7211174M8</v>
          </cell>
          <cell r="K77" t="str">
            <v>Durango</v>
          </cell>
          <cell r="L77" t="str">
            <v>Dgo.</v>
          </cell>
          <cell r="R77" t="str">
            <v xml:space="preserve"> </v>
          </cell>
          <cell r="S77" t="str">
            <v xml:space="preserve"> </v>
          </cell>
          <cell r="T77" t="str">
            <v xml:space="preserve"> </v>
          </cell>
          <cell r="U77" t="str">
            <v xml:space="preserve"> </v>
          </cell>
          <cell r="V77" t="str">
            <v xml:space="preserve"> </v>
          </cell>
          <cell r="W77" t="str">
            <v/>
          </cell>
          <cell r="X77">
            <v>0</v>
          </cell>
          <cell r="Y77" t="str">
            <v>4A 5A 5B 6A</v>
          </cell>
          <cell r="AL77">
            <v>143</v>
          </cell>
          <cell r="AP77">
            <v>143</v>
          </cell>
          <cell r="AQ77">
            <v>143</v>
          </cell>
          <cell r="AT77">
            <v>143</v>
          </cell>
          <cell r="AX77" t="str">
            <v xml:space="preserve"> </v>
          </cell>
          <cell r="AY77" t="str">
            <v xml:space="preserve"> </v>
          </cell>
          <cell r="AZ77" t="str">
            <v xml:space="preserve"> </v>
          </cell>
          <cell r="BA77" t="str">
            <v xml:space="preserve"> </v>
          </cell>
          <cell r="BB77" t="str">
            <v xml:space="preserve"> </v>
          </cell>
          <cell r="BC77" t="str">
            <v xml:space="preserve"> </v>
          </cell>
          <cell r="BD77" t="str">
            <v xml:space="preserve"> </v>
          </cell>
          <cell r="BE77" t="str">
            <v xml:space="preserve"> </v>
          </cell>
          <cell r="BF77" t="str">
            <v xml:space="preserve"> </v>
          </cell>
          <cell r="BG77" t="str">
            <v xml:space="preserve"> </v>
          </cell>
          <cell r="BH77" t="str">
            <v xml:space="preserve"> </v>
          </cell>
          <cell r="BI77" t="str">
            <v xml:space="preserve"> </v>
          </cell>
          <cell r="BJ77" t="str">
            <v>4A</v>
          </cell>
          <cell r="BK77" t="str">
            <v xml:space="preserve"> </v>
          </cell>
          <cell r="BL77" t="str">
            <v xml:space="preserve"> </v>
          </cell>
          <cell r="BM77" t="str">
            <v xml:space="preserve"> </v>
          </cell>
          <cell r="BN77" t="str">
            <v>5A</v>
          </cell>
          <cell r="BO77" t="str">
            <v>5B</v>
          </cell>
          <cell r="BP77" t="str">
            <v xml:space="preserve"> </v>
          </cell>
          <cell r="BQ77" t="str">
            <v xml:space="preserve"> </v>
          </cell>
          <cell r="BR77" t="str">
            <v>6A</v>
          </cell>
          <cell r="BS77" t="str">
            <v xml:space="preserve"> </v>
          </cell>
          <cell r="BT77" t="str">
            <v xml:space="preserve"> </v>
          </cell>
          <cell r="BU77" t="str">
            <v xml:space="preserve"> </v>
          </cell>
          <cell r="BV77">
            <v>4</v>
          </cell>
          <cell r="BW77" t="str">
            <v xml:space="preserve">       </v>
          </cell>
          <cell r="BX77">
            <v>0</v>
          </cell>
          <cell r="BY77" t="str">
            <v xml:space="preserve">       </v>
          </cell>
          <cell r="BZ77">
            <v>0</v>
          </cell>
          <cell r="CA77" t="str">
            <v xml:space="preserve">       </v>
          </cell>
          <cell r="CB77">
            <v>0</v>
          </cell>
          <cell r="CC77" t="str">
            <v xml:space="preserve">4A      </v>
          </cell>
          <cell r="CD77">
            <v>1</v>
          </cell>
          <cell r="CE77" t="str">
            <v xml:space="preserve">5A 5B    </v>
          </cell>
          <cell r="CF77">
            <v>2</v>
          </cell>
          <cell r="CG77" t="str">
            <v xml:space="preserve">6A      </v>
          </cell>
          <cell r="CH77">
            <v>1</v>
          </cell>
          <cell r="CI77">
            <v>143</v>
          </cell>
          <cell r="CJ77" t="str">
            <v>4A 5A 5B 6A</v>
          </cell>
          <cell r="CK77" t="str">
            <v>Justo Sierra Vesp.</v>
          </cell>
          <cell r="CL77" t="str">
            <v>10EPR0348T</v>
          </cell>
          <cell r="CM77" t="str">
            <v>VESPERTINO</v>
          </cell>
          <cell r="CN77" t="str">
            <v>C. Morelos S/N Col. Jardines de Cancún C.P. 34167</v>
          </cell>
          <cell r="CO77" t="str">
            <v>Durango</v>
          </cell>
          <cell r="CP77" t="str">
            <v xml:space="preserve">Victoria de Durango </v>
          </cell>
          <cell r="CW77" t="str">
            <v xml:space="preserve"> </v>
          </cell>
          <cell r="CX77" t="str">
            <v xml:space="preserve"> </v>
          </cell>
          <cell r="CY77" t="str">
            <v xml:space="preserve"> </v>
          </cell>
          <cell r="CZ77" t="str">
            <v xml:space="preserve"> </v>
          </cell>
          <cell r="DA77" t="str">
            <v xml:space="preserve"> </v>
          </cell>
          <cell r="DB77" t="str">
            <v/>
          </cell>
          <cell r="DC77">
            <v>0</v>
          </cell>
          <cell r="DD77" t="str">
            <v/>
          </cell>
          <cell r="EC77" t="str">
            <v xml:space="preserve"> </v>
          </cell>
          <cell r="ED77" t="str">
            <v xml:space="preserve"> </v>
          </cell>
          <cell r="EE77" t="str">
            <v xml:space="preserve"> </v>
          </cell>
          <cell r="EF77" t="str">
            <v xml:space="preserve"> </v>
          </cell>
          <cell r="EG77" t="str">
            <v xml:space="preserve"> </v>
          </cell>
          <cell r="EH77" t="str">
            <v xml:space="preserve"> </v>
          </cell>
          <cell r="EI77" t="str">
            <v xml:space="preserve"> </v>
          </cell>
          <cell r="EJ77" t="str">
            <v xml:space="preserve"> </v>
          </cell>
          <cell r="EK77" t="str">
            <v xml:space="preserve"> </v>
          </cell>
          <cell r="EL77" t="str">
            <v xml:space="preserve"> </v>
          </cell>
          <cell r="EM77" t="str">
            <v xml:space="preserve"> </v>
          </cell>
          <cell r="EN77" t="str">
            <v xml:space="preserve"> </v>
          </cell>
          <cell r="EO77" t="str">
            <v xml:space="preserve"> </v>
          </cell>
          <cell r="EP77" t="str">
            <v xml:space="preserve"> </v>
          </cell>
          <cell r="EQ77" t="str">
            <v xml:space="preserve"> </v>
          </cell>
          <cell r="ER77" t="str">
            <v xml:space="preserve"> </v>
          </cell>
          <cell r="ES77" t="str">
            <v xml:space="preserve"> </v>
          </cell>
          <cell r="ET77" t="str">
            <v xml:space="preserve"> </v>
          </cell>
          <cell r="EU77" t="str">
            <v xml:space="preserve"> </v>
          </cell>
          <cell r="EV77" t="str">
            <v xml:space="preserve"> </v>
          </cell>
          <cell r="EW77" t="str">
            <v xml:space="preserve"> </v>
          </cell>
          <cell r="EX77" t="str">
            <v xml:space="preserve"> </v>
          </cell>
          <cell r="EY77" t="str">
            <v xml:space="preserve"> </v>
          </cell>
          <cell r="EZ77" t="str">
            <v xml:space="preserve"> </v>
          </cell>
          <cell r="FA77">
            <v>0</v>
          </cell>
          <cell r="FB77" t="str">
            <v xml:space="preserve">       </v>
          </cell>
          <cell r="FC77">
            <v>0</v>
          </cell>
          <cell r="FD77" t="str">
            <v xml:space="preserve">       </v>
          </cell>
          <cell r="FE77">
            <v>0</v>
          </cell>
          <cell r="FF77" t="str">
            <v xml:space="preserve">       </v>
          </cell>
          <cell r="FG77">
            <v>0</v>
          </cell>
          <cell r="FH77" t="str">
            <v xml:space="preserve">       </v>
          </cell>
          <cell r="FI77">
            <v>0</v>
          </cell>
          <cell r="FJ77" t="str">
            <v xml:space="preserve">       </v>
          </cell>
          <cell r="FK77">
            <v>0</v>
          </cell>
          <cell r="FL77" t="str">
            <v xml:space="preserve">       </v>
          </cell>
          <cell r="FM77">
            <v>0</v>
          </cell>
          <cell r="FN77" t="e">
            <v>#NUM!</v>
          </cell>
          <cell r="FO77" t="str">
            <v/>
          </cell>
          <cell r="FP77" t="e">
            <v>#NUM!</v>
          </cell>
          <cell r="FQ77" t="e">
            <v>#NUM!</v>
          </cell>
          <cell r="FR77" t="e">
            <v>#NUM!</v>
          </cell>
          <cell r="FS77" t="e">
            <v>#NUM!</v>
          </cell>
          <cell r="FT77" t="e">
            <v>#NUM!</v>
          </cell>
          <cell r="FU77" t="e">
            <v>#NUM!</v>
          </cell>
          <cell r="FW77">
            <v>1</v>
          </cell>
          <cell r="FX77" t="str">
            <v>PIP</v>
          </cell>
          <cell r="FY77" t="e">
            <v>#NUM!</v>
          </cell>
          <cell r="FZ77" t="str">
            <v>PIP</v>
          </cell>
          <cell r="GA77" t="str">
            <v>Programa de Inglés en Escuelas Primarias del Estado de Durango</v>
          </cell>
          <cell r="GB77" t="e">
            <v>#NUM!</v>
          </cell>
          <cell r="GC77" t="e">
            <v>#NUM!</v>
          </cell>
          <cell r="GD77" t="str">
            <v>M</v>
          </cell>
          <cell r="GE77" t="str">
            <v>el asesor externo, el C.</v>
          </cell>
          <cell r="GF77" t="str">
            <v>El Profesionista</v>
          </cell>
          <cell r="GG77" t="str">
            <v>1° de septiembre</v>
          </cell>
          <cell r="GH77" t="str">
            <v>31 de diciembre</v>
          </cell>
          <cell r="GI77">
            <v>4</v>
          </cell>
          <cell r="GJ77">
            <v>20</v>
          </cell>
          <cell r="GK77">
            <v>2880</v>
          </cell>
          <cell r="GL77" t="str">
            <v>Dos mil ochocientos ochenta</v>
          </cell>
          <cell r="GM77">
            <v>1440</v>
          </cell>
          <cell r="GN77" t="str">
            <v>Mil cuatrocientos cuarenta</v>
          </cell>
          <cell r="GO77" t="str">
            <v>la escuela</v>
          </cell>
          <cell r="GP77" t="str">
            <v>Justo Sierra Vesp.</v>
          </cell>
          <cell r="GQ77" t="str">
            <v>con clave</v>
          </cell>
          <cell r="GR77" t="str">
            <v>10EPR0348T</v>
          </cell>
          <cell r="GS77" t="str">
            <v>ubicada en</v>
          </cell>
          <cell r="GT77" t="str">
            <v>C. Morelos S/N Col. Jardines de Cancún C.P. 34167</v>
          </cell>
          <cell r="GU77" t="str">
            <v xml:space="preserve"> </v>
          </cell>
          <cell r="GV77" t="e">
            <v>#NUM!</v>
          </cell>
          <cell r="GW77" t="str">
            <v xml:space="preserve"> </v>
          </cell>
          <cell r="GX77" t="e">
            <v>#NUM!</v>
          </cell>
          <cell r="GY77" t="str">
            <v xml:space="preserve"> </v>
          </cell>
          <cell r="GZ77" t="e">
            <v>#NUM!</v>
          </cell>
          <cell r="HA77" t="str">
            <v>la escuela Justo Sierra Vesp. con clave 10EPR0348T ubicada en C. Morelos S/N Col. Jardines de Cancún C.P. 34167</v>
          </cell>
        </row>
        <row r="78">
          <cell r="A78">
            <v>551</v>
          </cell>
          <cell r="B78">
            <v>41306</v>
          </cell>
          <cell r="C78" t="str">
            <v>BAJAS</v>
          </cell>
          <cell r="D78" t="str">
            <v>PNIEB</v>
          </cell>
          <cell r="E78" t="str">
            <v>ASIGNADO</v>
          </cell>
          <cell r="F78" t="str">
            <v>1° de febrero</v>
          </cell>
          <cell r="G78" t="str">
            <v>María de Los Ángeles Rodríguez Guzmán</v>
          </cell>
          <cell r="H78" t="str">
            <v>C. Costa No. 744 Zona Centro C.P.  34000</v>
          </cell>
          <cell r="I78" t="str">
            <v>ROGA840619MDGDZN03</v>
          </cell>
          <cell r="J78" t="str">
            <v>ROGA840619EE8</v>
          </cell>
          <cell r="K78" t="str">
            <v>Durango</v>
          </cell>
          <cell r="L78" t="str">
            <v>Dgo.</v>
          </cell>
          <cell r="R78" t="str">
            <v xml:space="preserve"> </v>
          </cell>
          <cell r="S78" t="str">
            <v xml:space="preserve"> </v>
          </cell>
          <cell r="T78" t="str">
            <v xml:space="preserve"> </v>
          </cell>
          <cell r="U78" t="str">
            <v xml:space="preserve"> </v>
          </cell>
          <cell r="V78" t="str">
            <v xml:space="preserve"> </v>
          </cell>
          <cell r="W78" t="str">
            <v/>
          </cell>
          <cell r="X78">
            <v>0</v>
          </cell>
          <cell r="Y78" t="str">
            <v>2A 2B 3A 3B 4A 4B</v>
          </cell>
          <cell r="AD78">
            <v>233</v>
          </cell>
          <cell r="AE78">
            <v>233</v>
          </cell>
          <cell r="AH78">
            <v>233</v>
          </cell>
          <cell r="AI78">
            <v>233</v>
          </cell>
          <cell r="AL78">
            <v>233</v>
          </cell>
          <cell r="AM78">
            <v>233</v>
          </cell>
          <cell r="AX78" t="str">
            <v xml:space="preserve"> </v>
          </cell>
          <cell r="AY78" t="str">
            <v xml:space="preserve"> </v>
          </cell>
          <cell r="AZ78" t="str">
            <v xml:space="preserve"> </v>
          </cell>
          <cell r="BA78" t="str">
            <v xml:space="preserve"> </v>
          </cell>
          <cell r="BB78" t="str">
            <v>2A</v>
          </cell>
          <cell r="BC78" t="str">
            <v>2B</v>
          </cell>
          <cell r="BD78" t="str">
            <v xml:space="preserve"> </v>
          </cell>
          <cell r="BE78" t="str">
            <v xml:space="preserve"> </v>
          </cell>
          <cell r="BF78" t="str">
            <v>3A</v>
          </cell>
          <cell r="BG78" t="str">
            <v>3B</v>
          </cell>
          <cell r="BH78" t="str">
            <v xml:space="preserve"> </v>
          </cell>
          <cell r="BI78" t="str">
            <v xml:space="preserve"> </v>
          </cell>
          <cell r="BJ78" t="str">
            <v>4A</v>
          </cell>
          <cell r="BK78" t="str">
            <v>4B</v>
          </cell>
          <cell r="BL78" t="str">
            <v xml:space="preserve"> </v>
          </cell>
          <cell r="BM78" t="str">
            <v xml:space="preserve"> </v>
          </cell>
          <cell r="BN78" t="str">
            <v xml:space="preserve"> </v>
          </cell>
          <cell r="BO78" t="str">
            <v xml:space="preserve"> </v>
          </cell>
          <cell r="BP78" t="str">
            <v xml:space="preserve"> </v>
          </cell>
          <cell r="BQ78" t="str">
            <v xml:space="preserve"> </v>
          </cell>
          <cell r="BR78" t="str">
            <v xml:space="preserve"> </v>
          </cell>
          <cell r="BS78" t="str">
            <v xml:space="preserve"> </v>
          </cell>
          <cell r="BT78" t="str">
            <v xml:space="preserve"> </v>
          </cell>
          <cell r="BU78" t="str">
            <v xml:space="preserve"> </v>
          </cell>
          <cell r="BV78">
            <v>6</v>
          </cell>
          <cell r="BW78" t="str">
            <v xml:space="preserve">       </v>
          </cell>
          <cell r="BX78">
            <v>0</v>
          </cell>
          <cell r="BY78" t="str">
            <v xml:space="preserve">2A 2B    </v>
          </cell>
          <cell r="BZ78">
            <v>2</v>
          </cell>
          <cell r="CA78" t="str">
            <v xml:space="preserve">3A 3B    </v>
          </cell>
          <cell r="CB78">
            <v>2</v>
          </cell>
          <cell r="CC78" t="str">
            <v xml:space="preserve">4A 4B    </v>
          </cell>
          <cell r="CD78">
            <v>2</v>
          </cell>
          <cell r="CE78" t="str">
            <v xml:space="preserve">       </v>
          </cell>
          <cell r="CF78">
            <v>0</v>
          </cell>
          <cell r="CG78" t="str">
            <v xml:space="preserve">       </v>
          </cell>
          <cell r="CH78">
            <v>0</v>
          </cell>
          <cell r="CI78">
            <v>233</v>
          </cell>
          <cell r="CJ78" t="str">
            <v>2A 2B 3A 3B 4A 4B</v>
          </cell>
          <cell r="CK78" t="str">
            <v>Héroe de Nacozari</v>
          </cell>
          <cell r="CL78" t="str">
            <v>10DPR1263U</v>
          </cell>
          <cell r="CM78" t="str">
            <v>MATUTINO</v>
          </cell>
          <cell r="CN78" t="str">
            <v>C. Héroe de Nacozari No. 500 Col. Guadalupe C.P. 34020</v>
          </cell>
          <cell r="CO78" t="str">
            <v>Durango</v>
          </cell>
          <cell r="CP78" t="str">
            <v xml:space="preserve">Victoria de Durango </v>
          </cell>
          <cell r="CW78" t="str">
            <v xml:space="preserve"> </v>
          </cell>
          <cell r="CX78" t="str">
            <v xml:space="preserve"> </v>
          </cell>
          <cell r="CY78" t="str">
            <v xml:space="preserve"> </v>
          </cell>
          <cell r="CZ78" t="str">
            <v xml:space="preserve"> </v>
          </cell>
          <cell r="DA78" t="str">
            <v xml:space="preserve"> </v>
          </cell>
          <cell r="DB78" t="str">
            <v/>
          </cell>
          <cell r="DC78">
            <v>0</v>
          </cell>
          <cell r="DD78" t="str">
            <v/>
          </cell>
          <cell r="EC78" t="str">
            <v xml:space="preserve"> </v>
          </cell>
          <cell r="ED78" t="str">
            <v xml:space="preserve"> </v>
          </cell>
          <cell r="EE78" t="str">
            <v xml:space="preserve"> </v>
          </cell>
          <cell r="EF78" t="str">
            <v xml:space="preserve"> </v>
          </cell>
          <cell r="EG78" t="str">
            <v xml:space="preserve"> </v>
          </cell>
          <cell r="EH78" t="str">
            <v xml:space="preserve"> </v>
          </cell>
          <cell r="EI78" t="str">
            <v xml:space="preserve"> </v>
          </cell>
          <cell r="EJ78" t="str">
            <v xml:space="preserve"> </v>
          </cell>
          <cell r="EK78" t="str">
            <v xml:space="preserve"> </v>
          </cell>
          <cell r="EL78" t="str">
            <v xml:space="preserve"> </v>
          </cell>
          <cell r="EM78" t="str">
            <v xml:space="preserve"> </v>
          </cell>
          <cell r="EN78" t="str">
            <v xml:space="preserve"> </v>
          </cell>
          <cell r="EO78" t="str">
            <v xml:space="preserve"> </v>
          </cell>
          <cell r="EP78" t="str">
            <v xml:space="preserve"> </v>
          </cell>
          <cell r="EQ78" t="str">
            <v xml:space="preserve"> </v>
          </cell>
          <cell r="ER78" t="str">
            <v xml:space="preserve"> </v>
          </cell>
          <cell r="ES78" t="str">
            <v xml:space="preserve"> </v>
          </cell>
          <cell r="ET78" t="str">
            <v xml:space="preserve"> </v>
          </cell>
          <cell r="EU78" t="str">
            <v xml:space="preserve"> </v>
          </cell>
          <cell r="EV78" t="str">
            <v xml:space="preserve"> </v>
          </cell>
          <cell r="EW78" t="str">
            <v xml:space="preserve"> </v>
          </cell>
          <cell r="EX78" t="str">
            <v xml:space="preserve"> </v>
          </cell>
          <cell r="EY78" t="str">
            <v xml:space="preserve"> </v>
          </cell>
          <cell r="EZ78" t="str">
            <v xml:space="preserve"> </v>
          </cell>
          <cell r="FA78">
            <v>0</v>
          </cell>
          <cell r="FB78" t="str">
            <v xml:space="preserve">       </v>
          </cell>
          <cell r="FC78">
            <v>0</v>
          </cell>
          <cell r="FD78" t="str">
            <v xml:space="preserve">       </v>
          </cell>
          <cell r="FE78">
            <v>0</v>
          </cell>
          <cell r="FF78" t="str">
            <v xml:space="preserve">       </v>
          </cell>
          <cell r="FG78">
            <v>0</v>
          </cell>
          <cell r="FH78" t="str">
            <v xml:space="preserve">       </v>
          </cell>
          <cell r="FI78">
            <v>0</v>
          </cell>
          <cell r="FJ78" t="str">
            <v xml:space="preserve">       </v>
          </cell>
          <cell r="FK78">
            <v>0</v>
          </cell>
          <cell r="FL78" t="str">
            <v xml:space="preserve">       </v>
          </cell>
          <cell r="FM78">
            <v>0</v>
          </cell>
          <cell r="FN78" t="e">
            <v>#NUM!</v>
          </cell>
          <cell r="FP78" t="e">
            <v>#NUM!</v>
          </cell>
          <cell r="FQ78" t="e">
            <v>#NUM!</v>
          </cell>
          <cell r="FR78" t="e">
            <v>#NUM!</v>
          </cell>
          <cell r="FS78" t="e">
            <v>#NUM!</v>
          </cell>
          <cell r="FT78" t="e">
            <v>#NUM!</v>
          </cell>
          <cell r="FU78" t="e">
            <v>#NUM!</v>
          </cell>
          <cell r="FW78">
            <v>1</v>
          </cell>
          <cell r="FX78" t="str">
            <v>PNIEB</v>
          </cell>
          <cell r="FY78" t="e">
            <v>#NUM!</v>
          </cell>
          <cell r="FZ78" t="str">
            <v>PNIEB</v>
          </cell>
          <cell r="GA78" t="str">
            <v>Programa Nacional de Inglés en Educación Básica</v>
          </cell>
          <cell r="GB78" t="e">
            <v>#NUM!</v>
          </cell>
          <cell r="GC78" t="e">
            <v>#NUM!</v>
          </cell>
          <cell r="GD78" t="str">
            <v>F</v>
          </cell>
          <cell r="GE78" t="str">
            <v>la asesora externa, la C.</v>
          </cell>
          <cell r="GF78" t="str">
            <v>La Profesionista</v>
          </cell>
          <cell r="GG78" t="str">
            <v>1° de febrero</v>
          </cell>
          <cell r="GH78" t="str">
            <v xml:space="preserve">15 de junio </v>
          </cell>
          <cell r="GI78">
            <v>6</v>
          </cell>
          <cell r="GJ78">
            <v>30</v>
          </cell>
          <cell r="GK78" t="str">
            <v>4,320.00</v>
          </cell>
          <cell r="GL78" t="str">
            <v>Cuatro mil trescientos veinte</v>
          </cell>
          <cell r="GM78" t="str">
            <v>2,160.00</v>
          </cell>
          <cell r="GN78" t="str">
            <v>Dos mil ciento sesenta</v>
          </cell>
          <cell r="GO78" t="str">
            <v>la escuela</v>
          </cell>
          <cell r="GP78" t="str">
            <v>Héroe de Nacozari</v>
          </cell>
          <cell r="GQ78" t="str">
            <v>con clave</v>
          </cell>
          <cell r="GR78" t="str">
            <v>10DPR1263U</v>
          </cell>
          <cell r="GS78" t="str">
            <v>ubicada en</v>
          </cell>
          <cell r="GT78" t="str">
            <v>C. Héroe de Nacozari No. 500 Col. Guadalupe C.P. 34020</v>
          </cell>
          <cell r="GU78" t="str">
            <v xml:space="preserve"> </v>
          </cell>
          <cell r="GV78" t="e">
            <v>#NUM!</v>
          </cell>
          <cell r="GW78" t="str">
            <v xml:space="preserve"> </v>
          </cell>
          <cell r="GX78" t="e">
            <v>#NUM!</v>
          </cell>
          <cell r="GY78" t="str">
            <v xml:space="preserve"> </v>
          </cell>
          <cell r="GZ78" t="e">
            <v>#NUM!</v>
          </cell>
          <cell r="HA78" t="str">
            <v>la escuela Héroe de Nacozari con clave 10DPR1263U ubicada en C. Héroe de Nacozari No. 500 Col. Guadalupe C.P. 34020</v>
          </cell>
        </row>
        <row r="79">
          <cell r="A79">
            <v>182</v>
          </cell>
          <cell r="B79">
            <v>182</v>
          </cell>
          <cell r="C79" t="str">
            <v>PENDIENTE</v>
          </cell>
          <cell r="D79" t="str">
            <v>PIP</v>
          </cell>
          <cell r="E79" t="str">
            <v>ASIGNADO</v>
          </cell>
          <cell r="F79" t="str">
            <v>1° de Septiembre</v>
          </cell>
          <cell r="G79" t="str">
            <v>María Teresa Mendoza Castillo</v>
          </cell>
          <cell r="H79" t="str">
            <v>C. Miravalles No. 109 Fracc. La Forestal C.P.  34217</v>
          </cell>
          <cell r="I79" t="str">
            <v>MECT850711MDGNSR03</v>
          </cell>
          <cell r="J79" t="str">
            <v>MECT850711CN2</v>
          </cell>
          <cell r="K79" t="str">
            <v>Durango</v>
          </cell>
          <cell r="L79" t="str">
            <v>Dgo.</v>
          </cell>
          <cell r="R79" t="str">
            <v xml:space="preserve"> </v>
          </cell>
          <cell r="S79" t="str">
            <v xml:space="preserve"> </v>
          </cell>
          <cell r="T79" t="str">
            <v xml:space="preserve"> </v>
          </cell>
          <cell r="U79" t="str">
            <v xml:space="preserve"> </v>
          </cell>
          <cell r="V79" t="str">
            <v xml:space="preserve"> </v>
          </cell>
          <cell r="W79" t="str">
            <v/>
          </cell>
          <cell r="X79">
            <v>0</v>
          </cell>
          <cell r="Y79" t="str">
            <v>1A 1B 1C 2A 2B 2C 3A 3B</v>
          </cell>
          <cell r="Z79">
            <v>102</v>
          </cell>
          <cell r="AA79">
            <v>102</v>
          </cell>
          <cell r="AB79">
            <v>102</v>
          </cell>
          <cell r="AD79">
            <v>102</v>
          </cell>
          <cell r="AE79">
            <v>102</v>
          </cell>
          <cell r="AF79">
            <v>102</v>
          </cell>
          <cell r="AH79">
            <v>102</v>
          </cell>
          <cell r="AI79">
            <v>102</v>
          </cell>
          <cell r="AX79" t="str">
            <v>1A</v>
          </cell>
          <cell r="AY79" t="str">
            <v>1B</v>
          </cell>
          <cell r="AZ79" t="str">
            <v>1C</v>
          </cell>
          <cell r="BA79" t="str">
            <v xml:space="preserve"> </v>
          </cell>
          <cell r="BB79" t="str">
            <v>2A</v>
          </cell>
          <cell r="BC79" t="str">
            <v>2B</v>
          </cell>
          <cell r="BD79" t="str">
            <v>2C</v>
          </cell>
          <cell r="BE79" t="str">
            <v xml:space="preserve"> </v>
          </cell>
          <cell r="BF79" t="str">
            <v>3A</v>
          </cell>
          <cell r="BG79" t="str">
            <v>3B</v>
          </cell>
          <cell r="BH79" t="str">
            <v xml:space="preserve"> </v>
          </cell>
          <cell r="BI79" t="str">
            <v xml:space="preserve"> </v>
          </cell>
          <cell r="BJ79" t="str">
            <v xml:space="preserve"> </v>
          </cell>
          <cell r="BK79" t="str">
            <v xml:space="preserve"> </v>
          </cell>
          <cell r="BL79" t="str">
            <v xml:space="preserve"> </v>
          </cell>
          <cell r="BM79" t="str">
            <v xml:space="preserve"> </v>
          </cell>
          <cell r="BN79" t="str">
            <v xml:space="preserve"> </v>
          </cell>
          <cell r="BO79" t="str">
            <v xml:space="preserve"> </v>
          </cell>
          <cell r="BP79" t="str">
            <v xml:space="preserve"> </v>
          </cell>
          <cell r="BQ79" t="str">
            <v xml:space="preserve"> </v>
          </cell>
          <cell r="BR79" t="str">
            <v xml:space="preserve"> </v>
          </cell>
          <cell r="BS79" t="str">
            <v xml:space="preserve"> </v>
          </cell>
          <cell r="BT79" t="str">
            <v xml:space="preserve"> </v>
          </cell>
          <cell r="BU79" t="str">
            <v xml:space="preserve"> </v>
          </cell>
          <cell r="BV79">
            <v>8</v>
          </cell>
          <cell r="BW79" t="str">
            <v xml:space="preserve">1A 1B 1C  </v>
          </cell>
          <cell r="BX79">
            <v>3</v>
          </cell>
          <cell r="BY79" t="str">
            <v xml:space="preserve">2A 2B 2C  </v>
          </cell>
          <cell r="BZ79">
            <v>3</v>
          </cell>
          <cell r="CA79" t="str">
            <v xml:space="preserve">3A 3B    </v>
          </cell>
          <cell r="CB79">
            <v>2</v>
          </cell>
          <cell r="CC79" t="str">
            <v xml:space="preserve">       </v>
          </cell>
          <cell r="CD79">
            <v>0</v>
          </cell>
          <cell r="CE79" t="str">
            <v xml:space="preserve">       </v>
          </cell>
          <cell r="CF79">
            <v>0</v>
          </cell>
          <cell r="CG79" t="str">
            <v xml:space="preserve">       </v>
          </cell>
          <cell r="CH79">
            <v>0</v>
          </cell>
          <cell r="CI79">
            <v>102</v>
          </cell>
          <cell r="CJ79" t="str">
            <v>1A 1B 1C 2A 2B 2C 3A 3B</v>
          </cell>
          <cell r="CK79" t="str">
            <v>División Del Norte</v>
          </cell>
          <cell r="CL79" t="str">
            <v>10DPR0335Q</v>
          </cell>
          <cell r="CM79" t="str">
            <v>MATUTINO</v>
          </cell>
          <cell r="CN79" t="str">
            <v>C. Felipe Ángeles S/N Col. División del Norte C.P. 34140</v>
          </cell>
          <cell r="CO79" t="str">
            <v>Durango</v>
          </cell>
          <cell r="CP79" t="str">
            <v xml:space="preserve">Victoria de Durango </v>
          </cell>
          <cell r="CW79" t="str">
            <v xml:space="preserve"> </v>
          </cell>
          <cell r="CX79" t="str">
            <v xml:space="preserve"> </v>
          </cell>
          <cell r="CY79" t="str">
            <v xml:space="preserve"> </v>
          </cell>
          <cell r="CZ79" t="str">
            <v xml:space="preserve"> </v>
          </cell>
          <cell r="DA79" t="str">
            <v xml:space="preserve"> </v>
          </cell>
          <cell r="DB79" t="str">
            <v/>
          </cell>
          <cell r="DC79">
            <v>0</v>
          </cell>
          <cell r="DD79" t="str">
            <v/>
          </cell>
          <cell r="EC79" t="str">
            <v xml:space="preserve"> </v>
          </cell>
          <cell r="ED79" t="str">
            <v xml:space="preserve"> </v>
          </cell>
          <cell r="EE79" t="str">
            <v xml:space="preserve"> </v>
          </cell>
          <cell r="EF79" t="str">
            <v xml:space="preserve"> </v>
          </cell>
          <cell r="EG79" t="str">
            <v xml:space="preserve"> </v>
          </cell>
          <cell r="EH79" t="str">
            <v xml:space="preserve"> </v>
          </cell>
          <cell r="EI79" t="str">
            <v xml:space="preserve"> </v>
          </cell>
          <cell r="EJ79" t="str">
            <v xml:space="preserve"> </v>
          </cell>
          <cell r="EK79" t="str">
            <v xml:space="preserve"> </v>
          </cell>
          <cell r="EL79" t="str">
            <v xml:space="preserve"> </v>
          </cell>
          <cell r="EM79" t="str">
            <v xml:space="preserve"> </v>
          </cell>
          <cell r="EN79" t="str">
            <v xml:space="preserve"> </v>
          </cell>
          <cell r="EO79" t="str">
            <v xml:space="preserve"> </v>
          </cell>
          <cell r="EP79" t="str">
            <v xml:space="preserve"> </v>
          </cell>
          <cell r="EQ79" t="str">
            <v xml:space="preserve"> </v>
          </cell>
          <cell r="ER79" t="str">
            <v xml:space="preserve"> </v>
          </cell>
          <cell r="ES79" t="str">
            <v xml:space="preserve"> </v>
          </cell>
          <cell r="ET79" t="str">
            <v xml:space="preserve"> </v>
          </cell>
          <cell r="EU79" t="str">
            <v xml:space="preserve"> </v>
          </cell>
          <cell r="EV79" t="str">
            <v xml:space="preserve"> </v>
          </cell>
          <cell r="EW79" t="str">
            <v xml:space="preserve"> </v>
          </cell>
          <cell r="EX79" t="str">
            <v xml:space="preserve"> </v>
          </cell>
          <cell r="EY79" t="str">
            <v xml:space="preserve"> </v>
          </cell>
          <cell r="EZ79" t="str">
            <v xml:space="preserve"> </v>
          </cell>
          <cell r="FA79">
            <v>0</v>
          </cell>
          <cell r="FB79" t="str">
            <v xml:space="preserve">       </v>
          </cell>
          <cell r="FC79">
            <v>0</v>
          </cell>
          <cell r="FD79" t="str">
            <v xml:space="preserve">       </v>
          </cell>
          <cell r="FE79">
            <v>0</v>
          </cell>
          <cell r="FF79" t="str">
            <v xml:space="preserve">       </v>
          </cell>
          <cell r="FG79">
            <v>0</v>
          </cell>
          <cell r="FH79" t="str">
            <v xml:space="preserve">       </v>
          </cell>
          <cell r="FI79">
            <v>0</v>
          </cell>
          <cell r="FJ79" t="str">
            <v xml:space="preserve">       </v>
          </cell>
          <cell r="FK79">
            <v>0</v>
          </cell>
          <cell r="FL79" t="str">
            <v xml:space="preserve">       </v>
          </cell>
          <cell r="FM79">
            <v>0</v>
          </cell>
          <cell r="FN79" t="e">
            <v>#NUM!</v>
          </cell>
          <cell r="FO79" t="str">
            <v/>
          </cell>
          <cell r="FP79" t="e">
            <v>#NUM!</v>
          </cell>
          <cell r="FQ79" t="e">
            <v>#NUM!</v>
          </cell>
          <cell r="FR79" t="e">
            <v>#NUM!</v>
          </cell>
          <cell r="FS79" t="e">
            <v>#NUM!</v>
          </cell>
          <cell r="FT79" t="e">
            <v>#NUM!</v>
          </cell>
          <cell r="FU79" t="e">
            <v>#NUM!</v>
          </cell>
          <cell r="FW79">
            <v>1</v>
          </cell>
          <cell r="FX79" t="str">
            <v>PIP</v>
          </cell>
          <cell r="FY79" t="e">
            <v>#NUM!</v>
          </cell>
          <cell r="FZ79" t="str">
            <v>PIP</v>
          </cell>
          <cell r="GA79" t="str">
            <v>Programa de Inglés en Escuelas Primarias del Estado de Durango</v>
          </cell>
          <cell r="GB79" t="e">
            <v>#NUM!</v>
          </cell>
          <cell r="GC79" t="e">
            <v>#NUM!</v>
          </cell>
          <cell r="GD79" t="str">
            <v>F</v>
          </cell>
          <cell r="GE79" t="str">
            <v>la asesora externa, la C.</v>
          </cell>
          <cell r="GF79" t="str">
            <v>La Profesionista</v>
          </cell>
          <cell r="GG79" t="str">
            <v>1° de septiembre</v>
          </cell>
          <cell r="GH79" t="str">
            <v>31 de diciembre</v>
          </cell>
          <cell r="GI79">
            <v>8</v>
          </cell>
          <cell r="GJ79">
            <v>40</v>
          </cell>
          <cell r="GK79">
            <v>5760</v>
          </cell>
          <cell r="GL79" t="str">
            <v>Cinco mil setecientos sesenta</v>
          </cell>
          <cell r="GM79">
            <v>2880</v>
          </cell>
          <cell r="GN79" t="str">
            <v>Dos mil ochocientos ochenta</v>
          </cell>
          <cell r="GO79" t="str">
            <v>la escuela</v>
          </cell>
          <cell r="GP79" t="str">
            <v>División Del Norte</v>
          </cell>
          <cell r="GQ79" t="str">
            <v>con clave</v>
          </cell>
          <cell r="GR79" t="str">
            <v>10DPR0335Q</v>
          </cell>
          <cell r="GS79" t="str">
            <v>ubicada en</v>
          </cell>
          <cell r="GT79" t="str">
            <v>C. Felipe Ángeles S/N Col. División del Norte C.P. 34140</v>
          </cell>
          <cell r="GU79" t="str">
            <v xml:space="preserve"> </v>
          </cell>
          <cell r="GV79" t="e">
            <v>#NUM!</v>
          </cell>
          <cell r="GW79" t="str">
            <v xml:space="preserve"> </v>
          </cell>
          <cell r="GX79" t="e">
            <v>#NUM!</v>
          </cell>
          <cell r="GY79" t="str">
            <v xml:space="preserve"> </v>
          </cell>
          <cell r="GZ79" t="e">
            <v>#NUM!</v>
          </cell>
          <cell r="HA79" t="str">
            <v>la escuela División Del Norte con clave 10DPR0335Q ubicada en C. Felipe Ángeles S/N Col. División del Norte C.P. 34140</v>
          </cell>
        </row>
        <row r="80">
          <cell r="A80">
            <v>1016</v>
          </cell>
          <cell r="B80">
            <v>41518</v>
          </cell>
          <cell r="C80">
            <v>1016</v>
          </cell>
          <cell r="D80" t="str">
            <v>PIP</v>
          </cell>
          <cell r="E80" t="str">
            <v>ASIGNADO</v>
          </cell>
          <cell r="F80" t="str">
            <v>1° de Septiembre</v>
          </cell>
          <cell r="G80" t="str">
            <v>Maríana Elizabeth Ugarte Callejas</v>
          </cell>
          <cell r="H80" t="str">
            <v>C. Manuel Avila Camacho No. 1104 Col. Santa Fe C.P. 34240</v>
          </cell>
          <cell r="I80" t="str">
            <v>UACM890117MDGGLR06</v>
          </cell>
          <cell r="J80" t="str">
            <v>UACM890117I26</v>
          </cell>
          <cell r="K80" t="str">
            <v>Durango</v>
          </cell>
          <cell r="L80" t="str">
            <v>Dgo.</v>
          </cell>
          <cell r="R80" t="str">
            <v xml:space="preserve"> </v>
          </cell>
          <cell r="S80" t="str">
            <v xml:space="preserve"> </v>
          </cell>
          <cell r="T80" t="str">
            <v xml:space="preserve"> </v>
          </cell>
          <cell r="U80" t="str">
            <v xml:space="preserve"> </v>
          </cell>
          <cell r="V80" t="str">
            <v xml:space="preserve"> </v>
          </cell>
          <cell r="W80" t="str">
            <v/>
          </cell>
          <cell r="X80">
            <v>0</v>
          </cell>
          <cell r="Y80" t="str">
            <v>1A 2A 3A 4A</v>
          </cell>
          <cell r="Z80">
            <v>139</v>
          </cell>
          <cell r="AD80">
            <v>139</v>
          </cell>
          <cell r="AH80">
            <v>139</v>
          </cell>
          <cell r="AL80">
            <v>139</v>
          </cell>
          <cell r="AX80" t="str">
            <v>1A</v>
          </cell>
          <cell r="AY80" t="str">
            <v xml:space="preserve"> </v>
          </cell>
          <cell r="AZ80" t="str">
            <v xml:space="preserve"> </v>
          </cell>
          <cell r="BA80" t="str">
            <v xml:space="preserve"> </v>
          </cell>
          <cell r="BB80" t="str">
            <v>2A</v>
          </cell>
          <cell r="BC80" t="str">
            <v xml:space="preserve"> </v>
          </cell>
          <cell r="BD80" t="str">
            <v xml:space="preserve"> </v>
          </cell>
          <cell r="BE80" t="str">
            <v xml:space="preserve"> </v>
          </cell>
          <cell r="BF80" t="str">
            <v>3A</v>
          </cell>
          <cell r="BG80" t="str">
            <v xml:space="preserve"> </v>
          </cell>
          <cell r="BH80" t="str">
            <v xml:space="preserve"> </v>
          </cell>
          <cell r="BI80" t="str">
            <v xml:space="preserve"> </v>
          </cell>
          <cell r="BJ80" t="str">
            <v>4A</v>
          </cell>
          <cell r="BK80" t="str">
            <v xml:space="preserve"> </v>
          </cell>
          <cell r="BL80" t="str">
            <v xml:space="preserve"> </v>
          </cell>
          <cell r="BM80" t="str">
            <v xml:space="preserve"> </v>
          </cell>
          <cell r="BN80" t="str">
            <v xml:space="preserve"> </v>
          </cell>
          <cell r="BO80" t="str">
            <v xml:space="preserve"> </v>
          </cell>
          <cell r="BP80" t="str">
            <v xml:space="preserve"> </v>
          </cell>
          <cell r="BQ80" t="str">
            <v xml:space="preserve"> </v>
          </cell>
          <cell r="BR80" t="str">
            <v xml:space="preserve"> </v>
          </cell>
          <cell r="BS80" t="str">
            <v xml:space="preserve"> </v>
          </cell>
          <cell r="BT80" t="str">
            <v xml:space="preserve"> </v>
          </cell>
          <cell r="BU80" t="str">
            <v xml:space="preserve"> </v>
          </cell>
          <cell r="BV80">
            <v>4</v>
          </cell>
          <cell r="BW80" t="str">
            <v xml:space="preserve">1A      </v>
          </cell>
          <cell r="BX80">
            <v>1</v>
          </cell>
          <cell r="BY80" t="str">
            <v xml:space="preserve">2A      </v>
          </cell>
          <cell r="BZ80">
            <v>1</v>
          </cell>
          <cell r="CA80" t="str">
            <v xml:space="preserve">3A      </v>
          </cell>
          <cell r="CB80">
            <v>1</v>
          </cell>
          <cell r="CC80" t="str">
            <v xml:space="preserve">4A      </v>
          </cell>
          <cell r="CD80">
            <v>1</v>
          </cell>
          <cell r="CE80" t="str">
            <v xml:space="preserve">       </v>
          </cell>
          <cell r="CF80">
            <v>0</v>
          </cell>
          <cell r="CG80" t="str">
            <v xml:space="preserve">       </v>
          </cell>
          <cell r="CH80">
            <v>0</v>
          </cell>
          <cell r="CI80">
            <v>139</v>
          </cell>
          <cell r="CJ80" t="str">
            <v>1A 2A 3A 4A</v>
          </cell>
          <cell r="CK80" t="str">
            <v xml:space="preserve">José Revueltas </v>
          </cell>
          <cell r="CL80" t="str">
            <v>10DPR0723H</v>
          </cell>
          <cell r="CM80" t="str">
            <v>MIXTO</v>
          </cell>
          <cell r="CN80" t="str">
            <v>C. Máximo Gámiz Fernández No. 091 Col. Máximo Gámiz C.P. 34230</v>
          </cell>
          <cell r="CO80" t="str">
            <v>Durango</v>
          </cell>
          <cell r="CP80" t="str">
            <v xml:space="preserve">Victoria de Durango </v>
          </cell>
          <cell r="CW80" t="str">
            <v xml:space="preserve"> </v>
          </cell>
          <cell r="CX80" t="str">
            <v xml:space="preserve"> </v>
          </cell>
          <cell r="CY80" t="str">
            <v xml:space="preserve"> </v>
          </cell>
          <cell r="CZ80" t="str">
            <v xml:space="preserve"> </v>
          </cell>
          <cell r="DA80" t="str">
            <v xml:space="preserve"> </v>
          </cell>
          <cell r="DB80" t="str">
            <v/>
          </cell>
          <cell r="DC80">
            <v>0</v>
          </cell>
          <cell r="DD80" t="str">
            <v/>
          </cell>
          <cell r="EC80" t="str">
            <v xml:space="preserve"> </v>
          </cell>
          <cell r="ED80" t="str">
            <v xml:space="preserve"> </v>
          </cell>
          <cell r="EE80" t="str">
            <v xml:space="preserve"> </v>
          </cell>
          <cell r="EF80" t="str">
            <v xml:space="preserve"> </v>
          </cell>
          <cell r="EG80" t="str">
            <v xml:space="preserve"> </v>
          </cell>
          <cell r="EH80" t="str">
            <v xml:space="preserve"> </v>
          </cell>
          <cell r="EI80" t="str">
            <v xml:space="preserve"> </v>
          </cell>
          <cell r="EJ80" t="str">
            <v xml:space="preserve"> </v>
          </cell>
          <cell r="EK80" t="str">
            <v xml:space="preserve"> </v>
          </cell>
          <cell r="EL80" t="str">
            <v xml:space="preserve"> </v>
          </cell>
          <cell r="EM80" t="str">
            <v xml:space="preserve"> </v>
          </cell>
          <cell r="EN80" t="str">
            <v xml:space="preserve"> </v>
          </cell>
          <cell r="EO80" t="str">
            <v xml:space="preserve"> </v>
          </cell>
          <cell r="EP80" t="str">
            <v xml:space="preserve"> </v>
          </cell>
          <cell r="EQ80" t="str">
            <v xml:space="preserve"> </v>
          </cell>
          <cell r="ER80" t="str">
            <v xml:space="preserve"> </v>
          </cell>
          <cell r="ES80" t="str">
            <v xml:space="preserve"> </v>
          </cell>
          <cell r="ET80" t="str">
            <v xml:space="preserve"> </v>
          </cell>
          <cell r="EU80" t="str">
            <v xml:space="preserve"> </v>
          </cell>
          <cell r="EV80" t="str">
            <v xml:space="preserve"> </v>
          </cell>
          <cell r="EW80" t="str">
            <v xml:space="preserve"> </v>
          </cell>
          <cell r="EX80" t="str">
            <v xml:space="preserve"> </v>
          </cell>
          <cell r="EY80" t="str">
            <v xml:space="preserve"> </v>
          </cell>
          <cell r="EZ80" t="str">
            <v xml:space="preserve"> </v>
          </cell>
          <cell r="FA80">
            <v>0</v>
          </cell>
          <cell r="FB80" t="str">
            <v xml:space="preserve">       </v>
          </cell>
          <cell r="FC80">
            <v>0</v>
          </cell>
          <cell r="FD80" t="str">
            <v xml:space="preserve">       </v>
          </cell>
          <cell r="FE80">
            <v>0</v>
          </cell>
          <cell r="FF80" t="str">
            <v xml:space="preserve">       </v>
          </cell>
          <cell r="FG80">
            <v>0</v>
          </cell>
          <cell r="FH80" t="str">
            <v xml:space="preserve">       </v>
          </cell>
          <cell r="FI80">
            <v>0</v>
          </cell>
          <cell r="FJ80" t="str">
            <v xml:space="preserve">       </v>
          </cell>
          <cell r="FK80">
            <v>0</v>
          </cell>
          <cell r="FL80" t="str">
            <v xml:space="preserve">       </v>
          </cell>
          <cell r="FM80">
            <v>0</v>
          </cell>
          <cell r="FN80" t="e">
            <v>#NUM!</v>
          </cell>
          <cell r="FO80" t="str">
            <v/>
          </cell>
          <cell r="FP80" t="e">
            <v>#NUM!</v>
          </cell>
          <cell r="FQ80" t="e">
            <v>#NUM!</v>
          </cell>
          <cell r="FR80" t="e">
            <v>#NUM!</v>
          </cell>
          <cell r="FS80" t="e">
            <v>#NUM!</v>
          </cell>
          <cell r="FT80" t="e">
            <v>#NUM!</v>
          </cell>
          <cell r="FU80" t="e">
            <v>#NUM!</v>
          </cell>
          <cell r="FW80">
            <v>1</v>
          </cell>
          <cell r="FX80" t="str">
            <v>PIP</v>
          </cell>
          <cell r="FY80" t="e">
            <v>#NUM!</v>
          </cell>
          <cell r="FZ80" t="str">
            <v>PIP</v>
          </cell>
          <cell r="GA80" t="str">
            <v>Programa de Inglés en Escuelas Primarias del Estado de Durango</v>
          </cell>
          <cell r="GB80" t="e">
            <v>#NUM!</v>
          </cell>
          <cell r="GC80" t="e">
            <v>#NUM!</v>
          </cell>
          <cell r="GD80" t="str">
            <v>F</v>
          </cell>
          <cell r="GE80" t="str">
            <v>la asesora externa, la C.</v>
          </cell>
          <cell r="GF80" t="str">
            <v>La Profesionista</v>
          </cell>
          <cell r="GG80" t="str">
            <v>1° de septiembre</v>
          </cell>
          <cell r="GH80" t="str">
            <v>31 de diciembre</v>
          </cell>
          <cell r="GI80">
            <v>4</v>
          </cell>
          <cell r="GJ80">
            <v>20</v>
          </cell>
          <cell r="GK80">
            <v>2880</v>
          </cell>
          <cell r="GL80" t="str">
            <v>Dos mil ochocientos ochenta</v>
          </cell>
          <cell r="GM80">
            <v>1440</v>
          </cell>
          <cell r="GN80" t="str">
            <v>Mil cuatrocientos cuarenta</v>
          </cell>
          <cell r="GO80" t="str">
            <v>la escuela</v>
          </cell>
          <cell r="GP80" t="str">
            <v xml:space="preserve">José Revueltas </v>
          </cell>
          <cell r="GQ80" t="str">
            <v>con clave</v>
          </cell>
          <cell r="GR80" t="str">
            <v>10DPR0723H</v>
          </cell>
          <cell r="GS80" t="str">
            <v>ubicada en</v>
          </cell>
          <cell r="GT80" t="str">
            <v>C. Máximo Gámiz Fernández No. 091 Col. Máximo Gámiz C.P. 34230</v>
          </cell>
          <cell r="GU80" t="str">
            <v xml:space="preserve"> </v>
          </cell>
          <cell r="GV80" t="e">
            <v>#NUM!</v>
          </cell>
          <cell r="GW80" t="str">
            <v xml:space="preserve"> </v>
          </cell>
          <cell r="GX80" t="e">
            <v>#NUM!</v>
          </cell>
          <cell r="GY80" t="str">
            <v xml:space="preserve"> </v>
          </cell>
          <cell r="GZ80" t="e">
            <v>#NUM!</v>
          </cell>
          <cell r="HA80" t="str">
            <v>la escuela José Revueltas con clave 10DPR0723H ubicada en C. Máximo Gámiz Fernández No. 091 Col. Máximo Gámiz C.P. 34230</v>
          </cell>
        </row>
        <row r="81">
          <cell r="A81">
            <v>884</v>
          </cell>
          <cell r="B81">
            <v>41518</v>
          </cell>
          <cell r="C81" t="str">
            <v>ACTIVO</v>
          </cell>
          <cell r="D81" t="str">
            <v>PNIEB</v>
          </cell>
          <cell r="E81" t="str">
            <v>ASIGNADO</v>
          </cell>
          <cell r="F81" t="str">
            <v>1° de Septiembre</v>
          </cell>
          <cell r="G81" t="str">
            <v>Mario Giovanni Hernández Lerma</v>
          </cell>
          <cell r="H81" t="str">
            <v>C. Francisco González Bocanegra No.215 Col. Del Valle C.P.34130</v>
          </cell>
          <cell r="I81" t="str">
            <v>HELM881005HDGRRR08</v>
          </cell>
          <cell r="J81" t="str">
            <v>HELM881005HJ8</v>
          </cell>
          <cell r="K81" t="str">
            <v>Durango</v>
          </cell>
          <cell r="L81" t="str">
            <v>Dgo.</v>
          </cell>
          <cell r="R81" t="str">
            <v xml:space="preserve"> </v>
          </cell>
          <cell r="S81" t="str">
            <v xml:space="preserve"> </v>
          </cell>
          <cell r="T81" t="str">
            <v xml:space="preserve"> </v>
          </cell>
          <cell r="U81" t="str">
            <v xml:space="preserve"> </v>
          </cell>
          <cell r="V81" t="str">
            <v xml:space="preserve"> </v>
          </cell>
          <cell r="W81" t="str">
            <v/>
          </cell>
          <cell r="X81">
            <v>0</v>
          </cell>
          <cell r="Y81" t="str">
            <v>3B 4A 4B 4C 5A 5B 6A 6B</v>
          </cell>
          <cell r="AI81">
            <v>262</v>
          </cell>
          <cell r="AL81">
            <v>262</v>
          </cell>
          <cell r="AM81">
            <v>262</v>
          </cell>
          <cell r="AN81">
            <v>262</v>
          </cell>
          <cell r="AP81">
            <v>262</v>
          </cell>
          <cell r="AQ81">
            <v>262</v>
          </cell>
          <cell r="AT81">
            <v>262</v>
          </cell>
          <cell r="AU81">
            <v>262</v>
          </cell>
          <cell r="AX81" t="str">
            <v xml:space="preserve"> </v>
          </cell>
          <cell r="AY81" t="str">
            <v xml:space="preserve"> </v>
          </cell>
          <cell r="AZ81" t="str">
            <v xml:space="preserve"> </v>
          </cell>
          <cell r="BA81" t="str">
            <v xml:space="preserve"> </v>
          </cell>
          <cell r="BB81" t="str">
            <v xml:space="preserve"> </v>
          </cell>
          <cell r="BC81" t="str">
            <v xml:space="preserve"> </v>
          </cell>
          <cell r="BD81" t="str">
            <v xml:space="preserve"> </v>
          </cell>
          <cell r="BE81" t="str">
            <v xml:space="preserve"> </v>
          </cell>
          <cell r="BF81" t="str">
            <v xml:space="preserve"> </v>
          </cell>
          <cell r="BG81" t="str">
            <v>3B</v>
          </cell>
          <cell r="BH81" t="str">
            <v xml:space="preserve"> </v>
          </cell>
          <cell r="BI81" t="str">
            <v xml:space="preserve"> </v>
          </cell>
          <cell r="BJ81" t="str">
            <v>4A</v>
          </cell>
          <cell r="BK81" t="str">
            <v>4B</v>
          </cell>
          <cell r="BL81" t="str">
            <v>4C</v>
          </cell>
          <cell r="BM81" t="str">
            <v xml:space="preserve"> </v>
          </cell>
          <cell r="BN81" t="str">
            <v>5A</v>
          </cell>
          <cell r="BO81" t="str">
            <v>5B</v>
          </cell>
          <cell r="BP81" t="str">
            <v xml:space="preserve"> </v>
          </cell>
          <cell r="BQ81" t="str">
            <v xml:space="preserve"> </v>
          </cell>
          <cell r="BR81" t="str">
            <v>6A</v>
          </cell>
          <cell r="BS81" t="str">
            <v>6B</v>
          </cell>
          <cell r="BT81" t="str">
            <v xml:space="preserve"> </v>
          </cell>
          <cell r="BU81" t="str">
            <v xml:space="preserve"> </v>
          </cell>
          <cell r="BV81">
            <v>8</v>
          </cell>
          <cell r="BW81" t="str">
            <v xml:space="preserve">       </v>
          </cell>
          <cell r="BX81">
            <v>0</v>
          </cell>
          <cell r="BY81" t="str">
            <v xml:space="preserve">       </v>
          </cell>
          <cell r="BZ81">
            <v>0</v>
          </cell>
          <cell r="CA81" t="str">
            <v xml:space="preserve">  3B    </v>
          </cell>
          <cell r="CB81">
            <v>1</v>
          </cell>
          <cell r="CC81" t="str">
            <v xml:space="preserve">4A 4B 4C  </v>
          </cell>
          <cell r="CD81">
            <v>3</v>
          </cell>
          <cell r="CE81" t="str">
            <v xml:space="preserve">5A 5B    </v>
          </cell>
          <cell r="CF81">
            <v>2</v>
          </cell>
          <cell r="CG81" t="str">
            <v xml:space="preserve">6A 6B    </v>
          </cell>
          <cell r="CH81">
            <v>2</v>
          </cell>
          <cell r="CI81">
            <v>262</v>
          </cell>
          <cell r="CJ81" t="str">
            <v>3B 4A 4B 4C 5A 5B 6A 6B</v>
          </cell>
          <cell r="CK81" t="str">
            <v>No. 4 José Ramón Valdez</v>
          </cell>
          <cell r="CL81" t="str">
            <v>10EPR0034T</v>
          </cell>
          <cell r="CM81" t="str">
            <v>MATUTINO</v>
          </cell>
          <cell r="CN81" t="str">
            <v>Av. 20 de Noviembre y And. Antonio Norman Fuentes Zona Centro C.P. 34000</v>
          </cell>
          <cell r="CO81" t="str">
            <v>Durango</v>
          </cell>
          <cell r="CP81" t="str">
            <v xml:space="preserve">Victoria de Durango </v>
          </cell>
          <cell r="CW81" t="str">
            <v xml:space="preserve"> </v>
          </cell>
          <cell r="CX81" t="str">
            <v xml:space="preserve"> </v>
          </cell>
          <cell r="CY81" t="str">
            <v xml:space="preserve"> </v>
          </cell>
          <cell r="CZ81" t="str">
            <v xml:space="preserve"> </v>
          </cell>
          <cell r="DA81" t="str">
            <v xml:space="preserve"> </v>
          </cell>
          <cell r="DB81" t="str">
            <v/>
          </cell>
          <cell r="DC81">
            <v>0</v>
          </cell>
          <cell r="DD81" t="str">
            <v/>
          </cell>
          <cell r="EC81" t="str">
            <v xml:space="preserve"> </v>
          </cell>
          <cell r="ED81" t="str">
            <v xml:space="preserve"> </v>
          </cell>
          <cell r="EE81" t="str">
            <v xml:space="preserve"> </v>
          </cell>
          <cell r="EF81" t="str">
            <v xml:space="preserve"> </v>
          </cell>
          <cell r="EG81" t="str">
            <v xml:space="preserve"> </v>
          </cell>
          <cell r="EH81" t="str">
            <v xml:space="preserve"> </v>
          </cell>
          <cell r="EI81" t="str">
            <v xml:space="preserve"> </v>
          </cell>
          <cell r="EJ81" t="str">
            <v xml:space="preserve"> </v>
          </cell>
          <cell r="EK81" t="str">
            <v xml:space="preserve"> </v>
          </cell>
          <cell r="EL81" t="str">
            <v xml:space="preserve"> </v>
          </cell>
          <cell r="EM81" t="str">
            <v xml:space="preserve"> </v>
          </cell>
          <cell r="EN81" t="str">
            <v xml:space="preserve"> </v>
          </cell>
          <cell r="EO81" t="str">
            <v xml:space="preserve"> </v>
          </cell>
          <cell r="EP81" t="str">
            <v xml:space="preserve"> </v>
          </cell>
          <cell r="EQ81" t="str">
            <v xml:space="preserve"> </v>
          </cell>
          <cell r="ER81" t="str">
            <v xml:space="preserve"> </v>
          </cell>
          <cell r="ES81" t="str">
            <v xml:space="preserve"> </v>
          </cell>
          <cell r="ET81" t="str">
            <v xml:space="preserve"> </v>
          </cell>
          <cell r="EU81" t="str">
            <v xml:space="preserve"> </v>
          </cell>
          <cell r="EV81" t="str">
            <v xml:space="preserve"> </v>
          </cell>
          <cell r="EW81" t="str">
            <v xml:space="preserve"> </v>
          </cell>
          <cell r="EX81" t="str">
            <v xml:space="preserve"> </v>
          </cell>
          <cell r="EY81" t="str">
            <v xml:space="preserve"> </v>
          </cell>
          <cell r="EZ81" t="str">
            <v xml:space="preserve"> </v>
          </cell>
          <cell r="FA81">
            <v>0</v>
          </cell>
          <cell r="FB81" t="str">
            <v xml:space="preserve">       </v>
          </cell>
          <cell r="FC81">
            <v>0</v>
          </cell>
          <cell r="FD81" t="str">
            <v xml:space="preserve">       </v>
          </cell>
          <cell r="FE81">
            <v>0</v>
          </cell>
          <cell r="FF81" t="str">
            <v xml:space="preserve">       </v>
          </cell>
          <cell r="FG81">
            <v>0</v>
          </cell>
          <cell r="FH81" t="str">
            <v xml:space="preserve">       </v>
          </cell>
          <cell r="FI81">
            <v>0</v>
          </cell>
          <cell r="FJ81" t="str">
            <v xml:space="preserve">       </v>
          </cell>
          <cell r="FK81">
            <v>0</v>
          </cell>
          <cell r="FL81" t="str">
            <v xml:space="preserve">       </v>
          </cell>
          <cell r="FM81">
            <v>0</v>
          </cell>
          <cell r="FN81" t="e">
            <v>#NUM!</v>
          </cell>
          <cell r="FO81" t="str">
            <v/>
          </cell>
          <cell r="FP81" t="e">
            <v>#NUM!</v>
          </cell>
          <cell r="FQ81" t="e">
            <v>#NUM!</v>
          </cell>
          <cell r="FR81" t="e">
            <v>#NUM!</v>
          </cell>
          <cell r="FS81" t="e">
            <v>#NUM!</v>
          </cell>
          <cell r="FT81" t="e">
            <v>#NUM!</v>
          </cell>
          <cell r="FU81" t="e">
            <v>#NUM!</v>
          </cell>
          <cell r="FW81">
            <v>1</v>
          </cell>
          <cell r="FX81" t="str">
            <v>PNIEB</v>
          </cell>
          <cell r="FY81" t="e">
            <v>#NUM!</v>
          </cell>
          <cell r="FZ81" t="str">
            <v>PNIEB</v>
          </cell>
          <cell r="GA81" t="str">
            <v>Programa Nacional de Inglés en Educación Básica</v>
          </cell>
          <cell r="GB81" t="e">
            <v>#NUM!</v>
          </cell>
          <cell r="GC81" t="e">
            <v>#NUM!</v>
          </cell>
          <cell r="GD81" t="str">
            <v>M</v>
          </cell>
          <cell r="GE81" t="str">
            <v>el asesor externo, el C.</v>
          </cell>
          <cell r="GF81" t="str">
            <v>El Profesionista</v>
          </cell>
          <cell r="GG81" t="str">
            <v>1° de septiembre</v>
          </cell>
          <cell r="GH81" t="str">
            <v>31 de diciembre</v>
          </cell>
          <cell r="GI81">
            <v>8</v>
          </cell>
          <cell r="GJ81">
            <v>40</v>
          </cell>
          <cell r="GK81">
            <v>5760</v>
          </cell>
          <cell r="GL81" t="str">
            <v>Cinco mil setecientos sesenta</v>
          </cell>
          <cell r="GM81">
            <v>2880</v>
          </cell>
          <cell r="GN81" t="str">
            <v>Dos mil ochocientos ochenta</v>
          </cell>
          <cell r="GO81" t="str">
            <v>la escuela</v>
          </cell>
          <cell r="GP81" t="str">
            <v>No. 4 José Ramón Valdez</v>
          </cell>
          <cell r="GQ81" t="str">
            <v>con clave</v>
          </cell>
          <cell r="GR81" t="str">
            <v>10EPR0034T</v>
          </cell>
          <cell r="GS81" t="str">
            <v>ubicada en</v>
          </cell>
          <cell r="GT81" t="str">
            <v>Av. 20 de Noviembre y And. Antonio Norman Fuentes Zona Centro C.P. 34000</v>
          </cell>
          <cell r="GU81" t="str">
            <v xml:space="preserve"> </v>
          </cell>
          <cell r="GV81" t="e">
            <v>#NUM!</v>
          </cell>
          <cell r="GW81" t="str">
            <v xml:space="preserve"> </v>
          </cell>
          <cell r="GX81" t="e">
            <v>#NUM!</v>
          </cell>
          <cell r="GY81" t="str">
            <v xml:space="preserve"> </v>
          </cell>
          <cell r="GZ81" t="e">
            <v>#NUM!</v>
          </cell>
          <cell r="HA81" t="str">
            <v>la escuela No. 4 José Ramón Valdez con clave 10EPR0034T ubicada en Av. 20 de Noviembre y And. Antonio Norman Fuentes Zona Centro C.P. 34000</v>
          </cell>
        </row>
        <row r="82">
          <cell r="A82">
            <v>344</v>
          </cell>
          <cell r="B82">
            <v>41334</v>
          </cell>
          <cell r="C82" t="str">
            <v>BAJAS</v>
          </cell>
          <cell r="D82" t="str">
            <v>PNIEB</v>
          </cell>
          <cell r="E82" t="str">
            <v>ASIGNADO</v>
          </cell>
          <cell r="G82" t="str">
            <v>Martha Celene Luna Corrales</v>
          </cell>
          <cell r="H82" t="str">
            <v>C. Hojalateros No. 108 Fracc. Fidel Velazquez I C.P.  34229</v>
          </cell>
          <cell r="I82" t="str">
            <v>LUCM830328MDGNRR03</v>
          </cell>
          <cell r="J82" t="str">
            <v>LUCM8303282M7</v>
          </cell>
          <cell r="K82" t="str">
            <v>Durango</v>
          </cell>
          <cell r="L82" t="str">
            <v>Dgo.</v>
          </cell>
          <cell r="R82" t="str">
            <v xml:space="preserve"> </v>
          </cell>
          <cell r="S82" t="str">
            <v xml:space="preserve"> </v>
          </cell>
          <cell r="T82" t="str">
            <v xml:space="preserve"> </v>
          </cell>
          <cell r="U82" t="str">
            <v xml:space="preserve"> </v>
          </cell>
          <cell r="V82" t="str">
            <v xml:space="preserve"> </v>
          </cell>
          <cell r="W82" t="str">
            <v/>
          </cell>
          <cell r="X82">
            <v>0</v>
          </cell>
          <cell r="Y82" t="str">
            <v>1A 1B 1C 2A 2B 5C</v>
          </cell>
          <cell r="Z82">
            <v>261</v>
          </cell>
          <cell r="AA82">
            <v>261</v>
          </cell>
          <cell r="AB82">
            <v>261</v>
          </cell>
          <cell r="AD82">
            <v>261</v>
          </cell>
          <cell r="AE82">
            <v>261</v>
          </cell>
          <cell r="AR82">
            <v>261</v>
          </cell>
          <cell r="AX82" t="str">
            <v>1A</v>
          </cell>
          <cell r="AY82" t="str">
            <v>1B</v>
          </cell>
          <cell r="AZ82" t="str">
            <v>1C</v>
          </cell>
          <cell r="BA82" t="str">
            <v xml:space="preserve"> </v>
          </cell>
          <cell r="BB82" t="str">
            <v>2A</v>
          </cell>
          <cell r="BC82" t="str">
            <v>2B</v>
          </cell>
          <cell r="BD82" t="str">
            <v xml:space="preserve"> </v>
          </cell>
          <cell r="BE82" t="str">
            <v xml:space="preserve"> </v>
          </cell>
          <cell r="BF82" t="str">
            <v xml:space="preserve"> </v>
          </cell>
          <cell r="BG82" t="str">
            <v xml:space="preserve"> </v>
          </cell>
          <cell r="BH82" t="str">
            <v xml:space="preserve"> </v>
          </cell>
          <cell r="BI82" t="str">
            <v xml:space="preserve"> </v>
          </cell>
          <cell r="BJ82" t="str">
            <v xml:space="preserve"> </v>
          </cell>
          <cell r="BK82" t="str">
            <v xml:space="preserve"> </v>
          </cell>
          <cell r="BL82" t="str">
            <v xml:space="preserve"> </v>
          </cell>
          <cell r="BM82" t="str">
            <v xml:space="preserve"> </v>
          </cell>
          <cell r="BN82" t="str">
            <v xml:space="preserve"> </v>
          </cell>
          <cell r="BO82" t="str">
            <v xml:space="preserve"> </v>
          </cell>
          <cell r="BP82" t="str">
            <v>5C</v>
          </cell>
          <cell r="BQ82" t="str">
            <v xml:space="preserve"> </v>
          </cell>
          <cell r="BR82" t="str">
            <v xml:space="preserve"> </v>
          </cell>
          <cell r="BS82" t="str">
            <v xml:space="preserve"> </v>
          </cell>
          <cell r="BT82" t="str">
            <v xml:space="preserve"> </v>
          </cell>
          <cell r="BU82" t="str">
            <v xml:space="preserve"> </v>
          </cell>
          <cell r="BV82">
            <v>6</v>
          </cell>
          <cell r="BW82" t="str">
            <v xml:space="preserve">1A 1B 1C  </v>
          </cell>
          <cell r="BX82">
            <v>3</v>
          </cell>
          <cell r="BY82" t="str">
            <v xml:space="preserve">2A 2B    </v>
          </cell>
          <cell r="BZ82">
            <v>2</v>
          </cell>
          <cell r="CA82" t="str">
            <v xml:space="preserve">       </v>
          </cell>
          <cell r="CB82">
            <v>0</v>
          </cell>
          <cell r="CC82" t="str">
            <v xml:space="preserve">       </v>
          </cell>
          <cell r="CD82">
            <v>0</v>
          </cell>
          <cell r="CE82" t="str">
            <v xml:space="preserve">    5C  </v>
          </cell>
          <cell r="CF82">
            <v>1</v>
          </cell>
          <cell r="CG82" t="str">
            <v xml:space="preserve">       </v>
          </cell>
          <cell r="CH82">
            <v>0</v>
          </cell>
          <cell r="CI82">
            <v>261</v>
          </cell>
          <cell r="CJ82" t="str">
            <v>1A 1B 1C 2A 2B 5C</v>
          </cell>
          <cell r="CK82" t="str">
            <v>No. 3 Miguel Ángel de Quevedo</v>
          </cell>
          <cell r="CL82" t="str">
            <v>10EPR0047X</v>
          </cell>
          <cell r="CM82" t="str">
            <v>MATUTINO</v>
          </cell>
          <cell r="CN82" t="str">
            <v>C. Paloma No. 101 Zona Centro C.P. 34000</v>
          </cell>
          <cell r="CO82" t="str">
            <v>Durango</v>
          </cell>
          <cell r="CP82" t="str">
            <v xml:space="preserve">Victoria de Durango </v>
          </cell>
          <cell r="CR82">
            <v>300</v>
          </cell>
          <cell r="CS82">
            <v>300</v>
          </cell>
          <cell r="CW82" t="str">
            <v>3A</v>
          </cell>
          <cell r="CX82" t="str">
            <v>3B</v>
          </cell>
          <cell r="CY82" t="str">
            <v xml:space="preserve"> </v>
          </cell>
          <cell r="CZ82" t="str">
            <v xml:space="preserve"> </v>
          </cell>
          <cell r="DA82" t="str">
            <v xml:space="preserve"> </v>
          </cell>
          <cell r="DB82" t="str">
            <v>3A 3B</v>
          </cell>
          <cell r="DC82">
            <v>2</v>
          </cell>
          <cell r="DD82" t="str">
            <v/>
          </cell>
          <cell r="EC82" t="str">
            <v xml:space="preserve"> </v>
          </cell>
          <cell r="ED82" t="str">
            <v xml:space="preserve"> </v>
          </cell>
          <cell r="EE82" t="str">
            <v xml:space="preserve"> </v>
          </cell>
          <cell r="EF82" t="str">
            <v xml:space="preserve"> </v>
          </cell>
          <cell r="EG82" t="str">
            <v xml:space="preserve"> </v>
          </cell>
          <cell r="EH82" t="str">
            <v xml:space="preserve"> </v>
          </cell>
          <cell r="EI82" t="str">
            <v xml:space="preserve"> </v>
          </cell>
          <cell r="EJ82" t="str">
            <v xml:space="preserve"> </v>
          </cell>
          <cell r="EK82" t="str">
            <v xml:space="preserve"> </v>
          </cell>
          <cell r="EL82" t="str">
            <v xml:space="preserve"> </v>
          </cell>
          <cell r="EM82" t="str">
            <v xml:space="preserve"> </v>
          </cell>
          <cell r="EN82" t="str">
            <v xml:space="preserve"> </v>
          </cell>
          <cell r="EO82" t="str">
            <v xml:space="preserve"> </v>
          </cell>
          <cell r="EP82" t="str">
            <v xml:space="preserve"> </v>
          </cell>
          <cell r="EQ82" t="str">
            <v xml:space="preserve"> </v>
          </cell>
          <cell r="ER82" t="str">
            <v xml:space="preserve"> </v>
          </cell>
          <cell r="ES82" t="str">
            <v xml:space="preserve"> </v>
          </cell>
          <cell r="ET82" t="str">
            <v xml:space="preserve"> </v>
          </cell>
          <cell r="EU82" t="str">
            <v xml:space="preserve"> </v>
          </cell>
          <cell r="EV82" t="str">
            <v xml:space="preserve"> </v>
          </cell>
          <cell r="EW82" t="str">
            <v xml:space="preserve"> </v>
          </cell>
          <cell r="EX82" t="str">
            <v xml:space="preserve"> </v>
          </cell>
          <cell r="EY82" t="str">
            <v xml:space="preserve"> </v>
          </cell>
          <cell r="EZ82" t="str">
            <v xml:space="preserve"> </v>
          </cell>
          <cell r="FA82">
            <v>2</v>
          </cell>
          <cell r="FB82" t="str">
            <v xml:space="preserve">       </v>
          </cell>
          <cell r="FC82">
            <v>0</v>
          </cell>
          <cell r="FD82" t="str">
            <v xml:space="preserve">       </v>
          </cell>
          <cell r="FE82">
            <v>0</v>
          </cell>
          <cell r="FF82" t="str">
            <v xml:space="preserve">       </v>
          </cell>
          <cell r="FG82">
            <v>0</v>
          </cell>
          <cell r="FH82" t="str">
            <v xml:space="preserve">       </v>
          </cell>
          <cell r="FI82">
            <v>0</v>
          </cell>
          <cell r="FJ82" t="str">
            <v xml:space="preserve">       </v>
          </cell>
          <cell r="FK82">
            <v>0</v>
          </cell>
          <cell r="FL82" t="str">
            <v xml:space="preserve">       </v>
          </cell>
          <cell r="FM82">
            <v>0</v>
          </cell>
          <cell r="FN82">
            <v>300</v>
          </cell>
          <cell r="FO82" t="str">
            <v>3A 3B</v>
          </cell>
          <cell r="FP82" t="str">
            <v>Educar Jugando</v>
          </cell>
          <cell r="FQ82" t="str">
            <v>10EJN0020Z</v>
          </cell>
          <cell r="FR82" t="str">
            <v>MATUTINO</v>
          </cell>
          <cell r="FS82" t="str">
            <v>C. Paloma No. 101  Ote. Zona Centro C.P. 34000</v>
          </cell>
          <cell r="FT82" t="str">
            <v>Durango</v>
          </cell>
          <cell r="FU82" t="str">
            <v xml:space="preserve">Victoria de Durango </v>
          </cell>
          <cell r="FW82">
            <v>2</v>
          </cell>
          <cell r="FX82" t="str">
            <v>PNIEB</v>
          </cell>
          <cell r="FY82" t="str">
            <v>PNIEB</v>
          </cell>
          <cell r="FZ82" t="str">
            <v>PNIEB</v>
          </cell>
          <cell r="GA82" t="str">
            <v>Programa Nacional de Inglés en Educación Básica</v>
          </cell>
          <cell r="GB82" t="str">
            <v>PNIEB</v>
          </cell>
          <cell r="GC82" t="str">
            <v>Programa Nacional de Inglés en Educación Básica</v>
          </cell>
          <cell r="GD82" t="str">
            <v>F</v>
          </cell>
          <cell r="GE82" t="str">
            <v>la asesora externa, la C.</v>
          </cell>
          <cell r="GF82" t="str">
            <v>La Profesionista</v>
          </cell>
          <cell r="GG82">
            <v>0</v>
          </cell>
          <cell r="GH82" t="str">
            <v xml:space="preserve">15 de junio </v>
          </cell>
          <cell r="GI82">
            <v>8</v>
          </cell>
          <cell r="GJ82">
            <v>40</v>
          </cell>
          <cell r="GK82">
            <v>5760</v>
          </cell>
          <cell r="GL82" t="str">
            <v>Cinco mil setecientos sesenta</v>
          </cell>
          <cell r="GM82">
            <v>2880</v>
          </cell>
          <cell r="GN82" t="str">
            <v>Dos mil ochocientos ochenta</v>
          </cell>
          <cell r="GO82" t="str">
            <v>las escuelas</v>
          </cell>
          <cell r="GP82" t="str">
            <v>No. 3 Miguel Ángel de Quevedo</v>
          </cell>
          <cell r="GQ82" t="str">
            <v>con clave</v>
          </cell>
          <cell r="GR82" t="str">
            <v>10EPR0047X</v>
          </cell>
          <cell r="GS82" t="str">
            <v>ubicada en</v>
          </cell>
          <cell r="GT82" t="str">
            <v>C. Paloma No. 101 Zona Centro C.P. 34000</v>
          </cell>
          <cell r="GU82" t="str">
            <v>y</v>
          </cell>
          <cell r="GV82" t="str">
            <v>Educar Jugando</v>
          </cell>
          <cell r="GW82" t="str">
            <v>con clave</v>
          </cell>
          <cell r="GX82" t="str">
            <v>10EJN0020Z</v>
          </cell>
          <cell r="GY82" t="str">
            <v>ubicada en</v>
          </cell>
          <cell r="GZ82" t="str">
            <v>C. Paloma No. 101  Ote. Zona Centro C.P. 34000</v>
          </cell>
          <cell r="HA82" t="str">
            <v>las escuelas No. 3 Miguel Ángel de Quevedo con clave 10EPR0047X ubicada en C. Paloma No. 101 Zona Centro C.P. 34000 y Educar Jugando con clave 10EJN0020Z ubicada en C. Paloma No. 101 Ote. Zona Centro C.P. 34000</v>
          </cell>
        </row>
        <row r="83">
          <cell r="A83">
            <v>917</v>
          </cell>
          <cell r="B83">
            <v>41518</v>
          </cell>
          <cell r="C83" t="str">
            <v>ACTIVO</v>
          </cell>
          <cell r="D83" t="str">
            <v>PNIEB</v>
          </cell>
          <cell r="E83" t="str">
            <v>ASIGNADO</v>
          </cell>
          <cell r="F83" t="str">
            <v>1° de Septiembre</v>
          </cell>
          <cell r="G83" t="str">
            <v>Martha Olivia Soto Gutierrez</v>
          </cell>
          <cell r="H83" t="str">
            <v>C. Emiliano Zapata No. 407 Loc. La Magdalena C.P. 34420</v>
          </cell>
          <cell r="I83" t="str">
            <v>SOGM800512MDGTTR05</v>
          </cell>
          <cell r="J83" t="str">
            <v>SOGM800512N67</v>
          </cell>
          <cell r="K83" t="str">
            <v>Nuevo Ideal</v>
          </cell>
          <cell r="L83" t="str">
            <v>Dgo.</v>
          </cell>
          <cell r="M83">
            <v>543</v>
          </cell>
          <cell r="N83">
            <v>543</v>
          </cell>
          <cell r="R83" t="str">
            <v>3A</v>
          </cell>
          <cell r="S83" t="str">
            <v>3B</v>
          </cell>
          <cell r="T83" t="str">
            <v xml:space="preserve"> </v>
          </cell>
          <cell r="U83" t="str">
            <v xml:space="preserve"> </v>
          </cell>
          <cell r="V83" t="str">
            <v xml:space="preserve"> </v>
          </cell>
          <cell r="W83" t="str">
            <v>3A 3B</v>
          </cell>
          <cell r="X83">
            <v>2</v>
          </cell>
          <cell r="Y83" t="str">
            <v/>
          </cell>
          <cell r="AX83" t="str">
            <v xml:space="preserve"> </v>
          </cell>
          <cell r="AY83" t="str">
            <v xml:space="preserve"> </v>
          </cell>
          <cell r="AZ83" t="str">
            <v xml:space="preserve"> </v>
          </cell>
          <cell r="BA83" t="str">
            <v xml:space="preserve"> </v>
          </cell>
          <cell r="BB83" t="str">
            <v xml:space="preserve"> </v>
          </cell>
          <cell r="BC83" t="str">
            <v xml:space="preserve"> </v>
          </cell>
          <cell r="BD83" t="str">
            <v xml:space="preserve"> </v>
          </cell>
          <cell r="BE83" t="str">
            <v xml:space="preserve"> </v>
          </cell>
          <cell r="BF83" t="str">
            <v xml:space="preserve"> </v>
          </cell>
          <cell r="BG83" t="str">
            <v xml:space="preserve"> </v>
          </cell>
          <cell r="BH83" t="str">
            <v xml:space="preserve"> </v>
          </cell>
          <cell r="BI83" t="str">
            <v xml:space="preserve"> </v>
          </cell>
          <cell r="BJ83" t="str">
            <v xml:space="preserve"> </v>
          </cell>
          <cell r="BK83" t="str">
            <v xml:space="preserve"> </v>
          </cell>
          <cell r="BL83" t="str">
            <v xml:space="preserve"> </v>
          </cell>
          <cell r="BM83" t="str">
            <v xml:space="preserve"> </v>
          </cell>
          <cell r="BN83" t="str">
            <v xml:space="preserve"> </v>
          </cell>
          <cell r="BO83" t="str">
            <v xml:space="preserve"> </v>
          </cell>
          <cell r="BP83" t="str">
            <v xml:space="preserve"> </v>
          </cell>
          <cell r="BQ83" t="str">
            <v xml:space="preserve"> </v>
          </cell>
          <cell r="BR83" t="str">
            <v xml:space="preserve"> </v>
          </cell>
          <cell r="BS83" t="str">
            <v xml:space="preserve"> </v>
          </cell>
          <cell r="BT83" t="str">
            <v xml:space="preserve"> </v>
          </cell>
          <cell r="BU83" t="str">
            <v xml:space="preserve"> </v>
          </cell>
          <cell r="BV83">
            <v>2</v>
          </cell>
          <cell r="BW83" t="str">
            <v xml:space="preserve">       </v>
          </cell>
          <cell r="BX83">
            <v>0</v>
          </cell>
          <cell r="BY83" t="str">
            <v xml:space="preserve">       </v>
          </cell>
          <cell r="BZ83">
            <v>0</v>
          </cell>
          <cell r="CA83" t="str">
            <v xml:space="preserve">       </v>
          </cell>
          <cell r="CB83">
            <v>0</v>
          </cell>
          <cell r="CC83" t="str">
            <v xml:space="preserve">       </v>
          </cell>
          <cell r="CD83">
            <v>0</v>
          </cell>
          <cell r="CE83" t="str">
            <v xml:space="preserve">       </v>
          </cell>
          <cell r="CF83">
            <v>0</v>
          </cell>
          <cell r="CG83" t="str">
            <v xml:space="preserve">       </v>
          </cell>
          <cell r="CH83">
            <v>0</v>
          </cell>
          <cell r="CI83">
            <v>543</v>
          </cell>
          <cell r="CJ83" t="str">
            <v>3A 3B</v>
          </cell>
          <cell r="CK83" t="str">
            <v>Profa. Delfina Arroyo</v>
          </cell>
          <cell r="CL83" t="str">
            <v>10EJN0055P</v>
          </cell>
          <cell r="CM83" t="str">
            <v>MATUTINO</v>
          </cell>
          <cell r="CN83" t="str">
            <v>Av. 5 de Febrero  S/N  C.P. 34420</v>
          </cell>
          <cell r="CO83" t="str">
            <v>Nuevo Ideal</v>
          </cell>
          <cell r="CP83" t="str">
            <v>Nuevo Ideal</v>
          </cell>
          <cell r="CR83">
            <v>548</v>
          </cell>
          <cell r="CS83">
            <v>548</v>
          </cell>
          <cell r="CT83">
            <v>548</v>
          </cell>
          <cell r="CW83" t="str">
            <v>3A</v>
          </cell>
          <cell r="CX83" t="str">
            <v>3B</v>
          </cell>
          <cell r="CY83" t="str">
            <v>3C</v>
          </cell>
          <cell r="CZ83" t="str">
            <v xml:space="preserve"> </v>
          </cell>
          <cell r="DA83" t="str">
            <v xml:space="preserve"> </v>
          </cell>
          <cell r="DB83" t="str">
            <v>3A 3B 3C</v>
          </cell>
          <cell r="DC83">
            <v>3</v>
          </cell>
          <cell r="DD83" t="str">
            <v/>
          </cell>
          <cell r="EC83" t="str">
            <v xml:space="preserve"> </v>
          </cell>
          <cell r="ED83" t="str">
            <v xml:space="preserve"> </v>
          </cell>
          <cell r="EE83" t="str">
            <v xml:space="preserve"> </v>
          </cell>
          <cell r="EF83" t="str">
            <v xml:space="preserve"> </v>
          </cell>
          <cell r="EG83" t="str">
            <v xml:space="preserve"> </v>
          </cell>
          <cell r="EH83" t="str">
            <v xml:space="preserve"> </v>
          </cell>
          <cell r="EI83" t="str">
            <v xml:space="preserve"> </v>
          </cell>
          <cell r="EJ83" t="str">
            <v xml:space="preserve"> </v>
          </cell>
          <cell r="EK83" t="str">
            <v xml:space="preserve"> </v>
          </cell>
          <cell r="EL83" t="str">
            <v xml:space="preserve"> </v>
          </cell>
          <cell r="EM83" t="str">
            <v xml:space="preserve"> </v>
          </cell>
          <cell r="EN83" t="str">
            <v xml:space="preserve"> </v>
          </cell>
          <cell r="EO83" t="str">
            <v xml:space="preserve"> </v>
          </cell>
          <cell r="EP83" t="str">
            <v xml:space="preserve"> </v>
          </cell>
          <cell r="EQ83" t="str">
            <v xml:space="preserve"> </v>
          </cell>
          <cell r="ER83" t="str">
            <v xml:space="preserve"> </v>
          </cell>
          <cell r="ES83" t="str">
            <v xml:space="preserve"> </v>
          </cell>
          <cell r="ET83" t="str">
            <v xml:space="preserve"> </v>
          </cell>
          <cell r="EU83" t="str">
            <v xml:space="preserve"> </v>
          </cell>
          <cell r="EV83" t="str">
            <v xml:space="preserve"> </v>
          </cell>
          <cell r="EW83" t="str">
            <v xml:space="preserve"> </v>
          </cell>
          <cell r="EX83" t="str">
            <v xml:space="preserve"> </v>
          </cell>
          <cell r="EY83" t="str">
            <v xml:space="preserve"> </v>
          </cell>
          <cell r="EZ83" t="str">
            <v xml:space="preserve"> </v>
          </cell>
          <cell r="FA83">
            <v>3</v>
          </cell>
          <cell r="FB83" t="str">
            <v xml:space="preserve">       </v>
          </cell>
          <cell r="FC83">
            <v>0</v>
          </cell>
          <cell r="FD83" t="str">
            <v xml:space="preserve">       </v>
          </cell>
          <cell r="FE83">
            <v>0</v>
          </cell>
          <cell r="FF83" t="str">
            <v xml:space="preserve">       </v>
          </cell>
          <cell r="FG83">
            <v>0</v>
          </cell>
          <cell r="FH83" t="str">
            <v xml:space="preserve">       </v>
          </cell>
          <cell r="FI83">
            <v>0</v>
          </cell>
          <cell r="FJ83" t="str">
            <v xml:space="preserve">       </v>
          </cell>
          <cell r="FK83">
            <v>0</v>
          </cell>
          <cell r="FL83" t="str">
            <v xml:space="preserve">       </v>
          </cell>
          <cell r="FM83">
            <v>0</v>
          </cell>
          <cell r="FN83">
            <v>548</v>
          </cell>
          <cell r="FO83" t="str">
            <v>3A 3B 3C</v>
          </cell>
          <cell r="FP83" t="str">
            <v>Petalitos</v>
          </cell>
          <cell r="FQ83" t="str">
            <v>10EJN0090V</v>
          </cell>
          <cell r="FR83" t="str">
            <v>MATUTINO</v>
          </cell>
          <cell r="FS83" t="str">
            <v>C. Benito Juárez No. 1606 C.P. 34420</v>
          </cell>
          <cell r="FT83" t="str">
            <v>Nuevo Ideal</v>
          </cell>
          <cell r="FU83" t="str">
            <v>Nuevo Ideal</v>
          </cell>
          <cell r="FW83">
            <v>2</v>
          </cell>
          <cell r="FX83" t="str">
            <v>PNIEB</v>
          </cell>
          <cell r="FY83" t="str">
            <v>PNIEB</v>
          </cell>
          <cell r="FZ83" t="str">
            <v>PNIEB</v>
          </cell>
          <cell r="GA83" t="str">
            <v>Programa Nacional de Inglés en Educación Básica</v>
          </cell>
          <cell r="GB83" t="str">
            <v>PNIEB</v>
          </cell>
          <cell r="GC83" t="str">
            <v>Programa Nacional de Inglés en Educación Básica</v>
          </cell>
          <cell r="GD83" t="str">
            <v>F</v>
          </cell>
          <cell r="GE83" t="str">
            <v>la asesora externa, la C.</v>
          </cell>
          <cell r="GF83" t="str">
            <v>La Profesionista</v>
          </cell>
          <cell r="GG83" t="str">
            <v>1° de septiembre</v>
          </cell>
          <cell r="GH83" t="str">
            <v>31 de diciembre</v>
          </cell>
          <cell r="GI83">
            <v>5</v>
          </cell>
          <cell r="GJ83">
            <v>25</v>
          </cell>
          <cell r="GK83">
            <v>3600</v>
          </cell>
          <cell r="GL83" t="str">
            <v>Tres mil seiscientos</v>
          </cell>
          <cell r="GM83">
            <v>1800</v>
          </cell>
          <cell r="GN83" t="str">
            <v>Mil ochocientos</v>
          </cell>
          <cell r="GO83" t="str">
            <v>las escuelas</v>
          </cell>
          <cell r="GP83" t="str">
            <v>Profa. Delfina Arroyo</v>
          </cell>
          <cell r="GQ83" t="str">
            <v>con clave</v>
          </cell>
          <cell r="GR83" t="str">
            <v>10EJN0055P</v>
          </cell>
          <cell r="GS83" t="str">
            <v>ubicada en</v>
          </cell>
          <cell r="GT83" t="str">
            <v>Av. 5 de Febrero  S/N  C.P. 34420</v>
          </cell>
          <cell r="GU83" t="str">
            <v>y</v>
          </cell>
          <cell r="GV83" t="str">
            <v>Petalitos</v>
          </cell>
          <cell r="GW83" t="str">
            <v>con clave</v>
          </cell>
          <cell r="GX83" t="str">
            <v>10EJN0090V</v>
          </cell>
          <cell r="GY83" t="str">
            <v>ubicada en</v>
          </cell>
          <cell r="GZ83" t="str">
            <v>C. Benito Juárez No. 1606 C.P. 34420</v>
          </cell>
          <cell r="HA83" t="str">
            <v>las escuelas Profa. Delfina Arroyo con clave 10EJN0055P ubicada en Av. 5 de Febrero S/N C.P. 34420 y Petalitos con clave 10EJN0090V ubicada en C. Benito Juárez No. 1606 C.P. 34420</v>
          </cell>
        </row>
        <row r="84">
          <cell r="A84">
            <v>1266</v>
          </cell>
          <cell r="B84" t="str">
            <v>ASIG. 2013-B</v>
          </cell>
          <cell r="C84">
            <v>1266</v>
          </cell>
          <cell r="D84" t="str">
            <v>PNIEB</v>
          </cell>
          <cell r="E84" t="str">
            <v>ASIGNADO</v>
          </cell>
          <cell r="F84" t="str">
            <v>16 de Septiembre</v>
          </cell>
          <cell r="G84" t="str">
            <v>Martín de Jesus Gallegos Andrade</v>
          </cell>
          <cell r="H84" t="str">
            <v>And. Miguel Barragán No. 111 Fracc. Primer Presidente</v>
          </cell>
          <cell r="I84" t="str">
            <v>GAAM870614HDGLNR03</v>
          </cell>
          <cell r="J84" t="str">
            <v>GAAM870614CD8</v>
          </cell>
          <cell r="K84" t="str">
            <v>Durango</v>
          </cell>
          <cell r="L84" t="str">
            <v>Dgo.</v>
          </cell>
          <cell r="R84" t="str">
            <v xml:space="preserve"> </v>
          </cell>
          <cell r="S84" t="str">
            <v xml:space="preserve"> </v>
          </cell>
          <cell r="T84" t="str">
            <v xml:space="preserve"> </v>
          </cell>
          <cell r="U84" t="str">
            <v xml:space="preserve"> </v>
          </cell>
          <cell r="V84" t="str">
            <v xml:space="preserve"> </v>
          </cell>
          <cell r="W84" t="str">
            <v/>
          </cell>
          <cell r="X84">
            <v>0</v>
          </cell>
          <cell r="Y84" t="str">
            <v>4A 4B 5A 5B 5C 6A 6B 6C</v>
          </cell>
          <cell r="AL84">
            <v>225</v>
          </cell>
          <cell r="AM84">
            <v>225</v>
          </cell>
          <cell r="AP84">
            <v>225</v>
          </cell>
          <cell r="AQ84">
            <v>225</v>
          </cell>
          <cell r="AR84">
            <v>225</v>
          </cell>
          <cell r="AT84">
            <v>225</v>
          </cell>
          <cell r="AU84">
            <v>225</v>
          </cell>
          <cell r="AV84">
            <v>225</v>
          </cell>
          <cell r="AX84" t="str">
            <v xml:space="preserve"> </v>
          </cell>
          <cell r="AY84" t="str">
            <v xml:space="preserve"> </v>
          </cell>
          <cell r="AZ84" t="str">
            <v xml:space="preserve"> </v>
          </cell>
          <cell r="BA84" t="str">
            <v xml:space="preserve"> </v>
          </cell>
          <cell r="BB84" t="str">
            <v xml:space="preserve"> </v>
          </cell>
          <cell r="BC84" t="str">
            <v xml:space="preserve"> </v>
          </cell>
          <cell r="BD84" t="str">
            <v xml:space="preserve"> </v>
          </cell>
          <cell r="BE84" t="str">
            <v xml:space="preserve"> </v>
          </cell>
          <cell r="BF84" t="str">
            <v xml:space="preserve"> </v>
          </cell>
          <cell r="BG84" t="str">
            <v xml:space="preserve"> </v>
          </cell>
          <cell r="BH84" t="str">
            <v xml:space="preserve"> </v>
          </cell>
          <cell r="BI84" t="str">
            <v xml:space="preserve"> </v>
          </cell>
          <cell r="BJ84" t="str">
            <v>4A</v>
          </cell>
          <cell r="BK84" t="str">
            <v>4B</v>
          </cell>
          <cell r="BL84" t="str">
            <v xml:space="preserve"> </v>
          </cell>
          <cell r="BM84" t="str">
            <v xml:space="preserve"> </v>
          </cell>
          <cell r="BN84" t="str">
            <v>5A</v>
          </cell>
          <cell r="BO84" t="str">
            <v>5B</v>
          </cell>
          <cell r="BP84" t="str">
            <v>5C</v>
          </cell>
          <cell r="BQ84" t="str">
            <v xml:space="preserve"> </v>
          </cell>
          <cell r="BR84" t="str">
            <v>6A</v>
          </cell>
          <cell r="BS84" t="str">
            <v>6B</v>
          </cell>
          <cell r="BT84" t="str">
            <v>6C</v>
          </cell>
          <cell r="BU84" t="str">
            <v xml:space="preserve"> </v>
          </cell>
          <cell r="BV84">
            <v>8</v>
          </cell>
          <cell r="BW84" t="str">
            <v xml:space="preserve">       </v>
          </cell>
          <cell r="BX84">
            <v>0</v>
          </cell>
          <cell r="BY84" t="str">
            <v xml:space="preserve">       </v>
          </cell>
          <cell r="BZ84">
            <v>0</v>
          </cell>
          <cell r="CA84" t="str">
            <v xml:space="preserve">       </v>
          </cell>
          <cell r="CB84">
            <v>0</v>
          </cell>
          <cell r="CC84" t="str">
            <v xml:space="preserve">4A 4B    </v>
          </cell>
          <cell r="CD84">
            <v>2</v>
          </cell>
          <cell r="CE84" t="str">
            <v xml:space="preserve">5A 5B 5C  </v>
          </cell>
          <cell r="CF84">
            <v>3</v>
          </cell>
          <cell r="CG84" t="str">
            <v xml:space="preserve">6A 6B 6C  </v>
          </cell>
          <cell r="CH84">
            <v>3</v>
          </cell>
          <cell r="CI84">
            <v>225</v>
          </cell>
          <cell r="CJ84" t="str">
            <v>4A 4B 5A 5B 5C 6A 6B 6C</v>
          </cell>
          <cell r="CK84" t="str">
            <v>General Francisco Villa</v>
          </cell>
          <cell r="CL84" t="str">
            <v>10DPR1295M</v>
          </cell>
          <cell r="CM84" t="str">
            <v>MATUTINO</v>
          </cell>
          <cell r="CN84" t="str">
            <v>C. Primero de Mayo No. 108 Col. Francisco Villa C.P. 34140</v>
          </cell>
          <cell r="CO84" t="str">
            <v>Durango</v>
          </cell>
          <cell r="CP84" t="str">
            <v xml:space="preserve">Victoria de Durango </v>
          </cell>
          <cell r="CW84" t="str">
            <v xml:space="preserve"> </v>
          </cell>
          <cell r="CX84" t="str">
            <v xml:space="preserve"> </v>
          </cell>
          <cell r="CY84" t="str">
            <v xml:space="preserve"> </v>
          </cell>
          <cell r="CZ84" t="str">
            <v xml:space="preserve"> </v>
          </cell>
          <cell r="DA84" t="str">
            <v xml:space="preserve"> </v>
          </cell>
          <cell r="DB84" t="str">
            <v/>
          </cell>
          <cell r="DC84">
            <v>0</v>
          </cell>
          <cell r="DD84" t="str">
            <v/>
          </cell>
          <cell r="EC84" t="str">
            <v xml:space="preserve"> </v>
          </cell>
          <cell r="ED84" t="str">
            <v xml:space="preserve"> </v>
          </cell>
          <cell r="EE84" t="str">
            <v xml:space="preserve"> </v>
          </cell>
          <cell r="EF84" t="str">
            <v xml:space="preserve"> </v>
          </cell>
          <cell r="EG84" t="str">
            <v xml:space="preserve"> </v>
          </cell>
          <cell r="EH84" t="str">
            <v xml:space="preserve"> </v>
          </cell>
          <cell r="EI84" t="str">
            <v xml:space="preserve"> </v>
          </cell>
          <cell r="EJ84" t="str">
            <v xml:space="preserve"> </v>
          </cell>
          <cell r="EK84" t="str">
            <v xml:space="preserve"> </v>
          </cell>
          <cell r="EL84" t="str">
            <v xml:space="preserve"> </v>
          </cell>
          <cell r="EM84" t="str">
            <v xml:space="preserve"> </v>
          </cell>
          <cell r="EN84" t="str">
            <v xml:space="preserve"> </v>
          </cell>
          <cell r="EO84" t="str">
            <v xml:space="preserve"> </v>
          </cell>
          <cell r="EP84" t="str">
            <v xml:space="preserve"> </v>
          </cell>
          <cell r="EQ84" t="str">
            <v xml:space="preserve"> </v>
          </cell>
          <cell r="ER84" t="str">
            <v xml:space="preserve"> </v>
          </cell>
          <cell r="ES84" t="str">
            <v xml:space="preserve"> </v>
          </cell>
          <cell r="ET84" t="str">
            <v xml:space="preserve"> </v>
          </cell>
          <cell r="EU84" t="str">
            <v xml:space="preserve"> </v>
          </cell>
          <cell r="EV84" t="str">
            <v xml:space="preserve"> </v>
          </cell>
          <cell r="EW84" t="str">
            <v xml:space="preserve"> </v>
          </cell>
          <cell r="EX84" t="str">
            <v xml:space="preserve"> </v>
          </cell>
          <cell r="EY84" t="str">
            <v xml:space="preserve"> </v>
          </cell>
          <cell r="EZ84" t="str">
            <v xml:space="preserve"> </v>
          </cell>
          <cell r="FA84">
            <v>0</v>
          </cell>
          <cell r="FB84" t="str">
            <v xml:space="preserve">       </v>
          </cell>
          <cell r="FC84">
            <v>0</v>
          </cell>
          <cell r="FD84" t="str">
            <v xml:space="preserve">       </v>
          </cell>
          <cell r="FE84">
            <v>0</v>
          </cell>
          <cell r="FF84" t="str">
            <v xml:space="preserve">       </v>
          </cell>
          <cell r="FG84">
            <v>0</v>
          </cell>
          <cell r="FH84" t="str">
            <v xml:space="preserve">       </v>
          </cell>
          <cell r="FI84">
            <v>0</v>
          </cell>
          <cell r="FJ84" t="str">
            <v xml:space="preserve">       </v>
          </cell>
          <cell r="FK84">
            <v>0</v>
          </cell>
          <cell r="FL84" t="str">
            <v xml:space="preserve">       </v>
          </cell>
          <cell r="FM84">
            <v>0</v>
          </cell>
          <cell r="FN84" t="e">
            <v>#NUM!</v>
          </cell>
          <cell r="FO84" t="str">
            <v/>
          </cell>
          <cell r="FP84" t="e">
            <v>#NUM!</v>
          </cell>
          <cell r="FQ84" t="e">
            <v>#NUM!</v>
          </cell>
          <cell r="FR84" t="e">
            <v>#NUM!</v>
          </cell>
          <cell r="FS84" t="e">
            <v>#NUM!</v>
          </cell>
          <cell r="FT84" t="e">
            <v>#NUM!</v>
          </cell>
          <cell r="FU84" t="e">
            <v>#NUM!</v>
          </cell>
          <cell r="FW84">
            <v>1</v>
          </cell>
          <cell r="FX84" t="str">
            <v>PNIEB</v>
          </cell>
          <cell r="FY84" t="e">
            <v>#NUM!</v>
          </cell>
          <cell r="FZ84" t="str">
            <v>PNIEB</v>
          </cell>
          <cell r="GA84" t="str">
            <v>Programa Nacional de Inglés en Educación Básica</v>
          </cell>
          <cell r="GB84" t="e">
            <v>#NUM!</v>
          </cell>
          <cell r="GC84" t="e">
            <v>#NUM!</v>
          </cell>
          <cell r="GD84" t="str">
            <v>M</v>
          </cell>
          <cell r="GE84" t="str">
            <v>el asesor externo, el C.</v>
          </cell>
          <cell r="GF84" t="str">
            <v>El Profesionista</v>
          </cell>
          <cell r="GG84" t="str">
            <v>16 de septiembre</v>
          </cell>
          <cell r="GH84" t="str">
            <v>31 de diciembre</v>
          </cell>
          <cell r="GI84">
            <v>8</v>
          </cell>
          <cell r="GJ84">
            <v>40</v>
          </cell>
          <cell r="GK84">
            <v>5760</v>
          </cell>
          <cell r="GL84" t="str">
            <v>Cinco mil setecientos sesenta</v>
          </cell>
          <cell r="GM84">
            <v>2880</v>
          </cell>
          <cell r="GN84" t="str">
            <v>Dos mil ochocientos ochenta</v>
          </cell>
          <cell r="GO84" t="str">
            <v>la escuela</v>
          </cell>
          <cell r="GP84" t="str">
            <v>General Francisco Villa</v>
          </cell>
          <cell r="GQ84" t="str">
            <v>con clave</v>
          </cell>
          <cell r="GR84" t="str">
            <v>10DPR1295M</v>
          </cell>
          <cell r="GS84" t="str">
            <v>ubicada en</v>
          </cell>
          <cell r="GT84" t="str">
            <v>C. Primero de Mayo No. 108 Col. Francisco Villa C.P. 34140</v>
          </cell>
          <cell r="GU84" t="str">
            <v xml:space="preserve"> </v>
          </cell>
          <cell r="GV84" t="e">
            <v>#NUM!</v>
          </cell>
          <cell r="GW84" t="str">
            <v xml:space="preserve"> </v>
          </cell>
          <cell r="GX84" t="e">
            <v>#NUM!</v>
          </cell>
          <cell r="GY84" t="str">
            <v xml:space="preserve"> </v>
          </cell>
          <cell r="GZ84" t="e">
            <v>#NUM!</v>
          </cell>
          <cell r="HA84" t="str">
            <v>la escuela General Francisco Villa con clave 10DPR1295M ubicada en C. Primero de Mayo No. 108 Col. Francisco Villa C.P. 34140</v>
          </cell>
        </row>
        <row r="85">
          <cell r="A85">
            <v>1076</v>
          </cell>
          <cell r="B85">
            <v>41518</v>
          </cell>
          <cell r="C85" t="str">
            <v>CANDIDATO</v>
          </cell>
          <cell r="D85" t="str">
            <v>PNIEB</v>
          </cell>
          <cell r="E85" t="str">
            <v>ASIGNADO</v>
          </cell>
          <cell r="F85" t="str">
            <v>1° de Septiembre</v>
          </cell>
          <cell r="G85" t="str">
            <v>Melisa Victoria López Aguilera</v>
          </cell>
          <cell r="H85" t="str">
            <v>Cto. Esmeralda No. 202 Rdcial. Villa Dorada C.P. 34199</v>
          </cell>
          <cell r="I85" t="str">
            <v>LOAM890206MNLPGL02</v>
          </cell>
          <cell r="J85" t="str">
            <v>LOAM890206EQ9</v>
          </cell>
          <cell r="K85" t="str">
            <v>Durango</v>
          </cell>
          <cell r="L85" t="str">
            <v>Dgo.</v>
          </cell>
          <cell r="R85" t="str">
            <v xml:space="preserve"> </v>
          </cell>
          <cell r="S85" t="str">
            <v xml:space="preserve"> </v>
          </cell>
          <cell r="T85" t="str">
            <v xml:space="preserve"> </v>
          </cell>
          <cell r="U85" t="str">
            <v xml:space="preserve"> </v>
          </cell>
          <cell r="V85" t="str">
            <v xml:space="preserve"> </v>
          </cell>
          <cell r="W85" t="str">
            <v/>
          </cell>
          <cell r="X85">
            <v>0</v>
          </cell>
          <cell r="Y85" t="str">
            <v>4A 4B 5A 5B 6A 6B</v>
          </cell>
          <cell r="AL85">
            <v>595</v>
          </cell>
          <cell r="AM85">
            <v>595</v>
          </cell>
          <cell r="AP85">
            <v>595</v>
          </cell>
          <cell r="AQ85">
            <v>595</v>
          </cell>
          <cell r="AT85">
            <v>595</v>
          </cell>
          <cell r="AU85">
            <v>595</v>
          </cell>
          <cell r="AX85" t="str">
            <v xml:space="preserve"> </v>
          </cell>
          <cell r="AY85" t="str">
            <v xml:space="preserve"> </v>
          </cell>
          <cell r="AZ85" t="str">
            <v xml:space="preserve"> </v>
          </cell>
          <cell r="BA85" t="str">
            <v xml:space="preserve"> </v>
          </cell>
          <cell r="BB85" t="str">
            <v xml:space="preserve"> </v>
          </cell>
          <cell r="BC85" t="str">
            <v xml:space="preserve"> </v>
          </cell>
          <cell r="BD85" t="str">
            <v xml:space="preserve"> </v>
          </cell>
          <cell r="BE85" t="str">
            <v xml:space="preserve"> </v>
          </cell>
          <cell r="BF85" t="str">
            <v xml:space="preserve"> </v>
          </cell>
          <cell r="BG85" t="str">
            <v xml:space="preserve"> </v>
          </cell>
          <cell r="BH85" t="str">
            <v xml:space="preserve"> </v>
          </cell>
          <cell r="BI85" t="str">
            <v xml:space="preserve"> </v>
          </cell>
          <cell r="BJ85" t="str">
            <v>4A</v>
          </cell>
          <cell r="BK85" t="str">
            <v>4B</v>
          </cell>
          <cell r="BL85" t="str">
            <v xml:space="preserve"> </v>
          </cell>
          <cell r="BM85" t="str">
            <v xml:space="preserve"> </v>
          </cell>
          <cell r="BN85" t="str">
            <v>5A</v>
          </cell>
          <cell r="BO85" t="str">
            <v>5B</v>
          </cell>
          <cell r="BP85" t="str">
            <v xml:space="preserve"> </v>
          </cell>
          <cell r="BQ85" t="str">
            <v xml:space="preserve"> </v>
          </cell>
          <cell r="BR85" t="str">
            <v>6A</v>
          </cell>
          <cell r="BS85" t="str">
            <v>6B</v>
          </cell>
          <cell r="BT85" t="str">
            <v xml:space="preserve"> </v>
          </cell>
          <cell r="BU85" t="str">
            <v xml:space="preserve"> </v>
          </cell>
          <cell r="BV85">
            <v>6</v>
          </cell>
          <cell r="BW85" t="str">
            <v xml:space="preserve">       </v>
          </cell>
          <cell r="BX85">
            <v>0</v>
          </cell>
          <cell r="BY85" t="str">
            <v xml:space="preserve">       </v>
          </cell>
          <cell r="BZ85">
            <v>0</v>
          </cell>
          <cell r="CA85" t="str">
            <v xml:space="preserve">       </v>
          </cell>
          <cell r="CB85">
            <v>0</v>
          </cell>
          <cell r="CC85" t="str">
            <v xml:space="preserve">4A 4B    </v>
          </cell>
          <cell r="CD85">
            <v>2</v>
          </cell>
          <cell r="CE85" t="str">
            <v xml:space="preserve">5A 5B    </v>
          </cell>
          <cell r="CF85">
            <v>2</v>
          </cell>
          <cell r="CG85" t="str">
            <v xml:space="preserve">6A 6B    </v>
          </cell>
          <cell r="CH85">
            <v>2</v>
          </cell>
          <cell r="CI85">
            <v>595</v>
          </cell>
          <cell r="CJ85" t="str">
            <v>4A 4B 5A 5B 6A 6B</v>
          </cell>
          <cell r="CK85" t="str">
            <v>Unidos Venceremos Vesp.</v>
          </cell>
          <cell r="CL85" t="str">
            <v>10EPR0408R</v>
          </cell>
          <cell r="CM85" t="str">
            <v>VESPERTINO</v>
          </cell>
          <cell r="CN85" t="str">
            <v>C. 5 de Febrero No. 101 Col. Isabel Almanza C.P. 34167</v>
          </cell>
          <cell r="CO85" t="str">
            <v>Durango</v>
          </cell>
          <cell r="CP85" t="str">
            <v xml:space="preserve">Victoria de Durango </v>
          </cell>
          <cell r="CW85" t="str">
            <v xml:space="preserve"> </v>
          </cell>
          <cell r="CX85" t="str">
            <v xml:space="preserve"> </v>
          </cell>
          <cell r="CY85" t="str">
            <v xml:space="preserve"> </v>
          </cell>
          <cell r="CZ85" t="str">
            <v xml:space="preserve"> </v>
          </cell>
          <cell r="DA85" t="str">
            <v xml:space="preserve"> </v>
          </cell>
          <cell r="DB85" t="str">
            <v/>
          </cell>
          <cell r="DC85">
            <v>0</v>
          </cell>
          <cell r="DD85" t="str">
            <v/>
          </cell>
          <cell r="EC85" t="str">
            <v xml:space="preserve"> </v>
          </cell>
          <cell r="ED85" t="str">
            <v xml:space="preserve"> </v>
          </cell>
          <cell r="EE85" t="str">
            <v xml:space="preserve"> </v>
          </cell>
          <cell r="EF85" t="str">
            <v xml:space="preserve"> </v>
          </cell>
          <cell r="EG85" t="str">
            <v xml:space="preserve"> </v>
          </cell>
          <cell r="EH85" t="str">
            <v xml:space="preserve"> </v>
          </cell>
          <cell r="EI85" t="str">
            <v xml:space="preserve"> </v>
          </cell>
          <cell r="EJ85" t="str">
            <v xml:space="preserve"> </v>
          </cell>
          <cell r="EK85" t="str">
            <v xml:space="preserve"> </v>
          </cell>
          <cell r="EL85" t="str">
            <v xml:space="preserve"> </v>
          </cell>
          <cell r="EM85" t="str">
            <v xml:space="preserve"> </v>
          </cell>
          <cell r="EN85" t="str">
            <v xml:space="preserve"> </v>
          </cell>
          <cell r="EO85" t="str">
            <v xml:space="preserve"> </v>
          </cell>
          <cell r="EP85" t="str">
            <v xml:space="preserve"> </v>
          </cell>
          <cell r="EQ85" t="str">
            <v xml:space="preserve"> </v>
          </cell>
          <cell r="ER85" t="str">
            <v xml:space="preserve"> </v>
          </cell>
          <cell r="ES85" t="str">
            <v xml:space="preserve"> </v>
          </cell>
          <cell r="ET85" t="str">
            <v xml:space="preserve"> </v>
          </cell>
          <cell r="EU85" t="str">
            <v xml:space="preserve"> </v>
          </cell>
          <cell r="EV85" t="str">
            <v xml:space="preserve"> </v>
          </cell>
          <cell r="EW85" t="str">
            <v xml:space="preserve"> </v>
          </cell>
          <cell r="EX85" t="str">
            <v xml:space="preserve"> </v>
          </cell>
          <cell r="EY85" t="str">
            <v xml:space="preserve"> </v>
          </cell>
          <cell r="EZ85" t="str">
            <v xml:space="preserve"> </v>
          </cell>
          <cell r="FA85">
            <v>0</v>
          </cell>
          <cell r="FB85" t="str">
            <v xml:space="preserve">       </v>
          </cell>
          <cell r="FC85">
            <v>0</v>
          </cell>
          <cell r="FD85" t="str">
            <v xml:space="preserve">       </v>
          </cell>
          <cell r="FE85">
            <v>0</v>
          </cell>
          <cell r="FF85" t="str">
            <v xml:space="preserve">       </v>
          </cell>
          <cell r="FG85">
            <v>0</v>
          </cell>
          <cell r="FH85" t="str">
            <v xml:space="preserve">       </v>
          </cell>
          <cell r="FI85">
            <v>0</v>
          </cell>
          <cell r="FJ85" t="str">
            <v xml:space="preserve">       </v>
          </cell>
          <cell r="FK85">
            <v>0</v>
          </cell>
          <cell r="FL85" t="str">
            <v xml:space="preserve">       </v>
          </cell>
          <cell r="FM85">
            <v>0</v>
          </cell>
          <cell r="FN85" t="e">
            <v>#NUM!</v>
          </cell>
          <cell r="FO85" t="str">
            <v/>
          </cell>
          <cell r="FP85" t="e">
            <v>#NUM!</v>
          </cell>
          <cell r="FQ85" t="e">
            <v>#NUM!</v>
          </cell>
          <cell r="FR85" t="e">
            <v>#NUM!</v>
          </cell>
          <cell r="FS85" t="e">
            <v>#NUM!</v>
          </cell>
          <cell r="FT85" t="e">
            <v>#NUM!</v>
          </cell>
          <cell r="FU85" t="e">
            <v>#NUM!</v>
          </cell>
          <cell r="FW85">
            <v>1</v>
          </cell>
          <cell r="FX85" t="str">
            <v>PNIEB</v>
          </cell>
          <cell r="FY85" t="e">
            <v>#NUM!</v>
          </cell>
          <cell r="FZ85" t="str">
            <v>PNIEB</v>
          </cell>
          <cell r="GA85" t="str">
            <v>Programa Nacional de Inglés en Educación Básica</v>
          </cell>
          <cell r="GB85" t="e">
            <v>#NUM!</v>
          </cell>
          <cell r="GC85" t="e">
            <v>#NUM!</v>
          </cell>
          <cell r="GD85" t="str">
            <v>F</v>
          </cell>
          <cell r="GE85" t="str">
            <v>la asesora externa, la C.</v>
          </cell>
          <cell r="GF85" t="str">
            <v>La Profesionista</v>
          </cell>
          <cell r="GG85" t="str">
            <v>1° de septiembre</v>
          </cell>
          <cell r="GH85" t="str">
            <v>31 de diciembre</v>
          </cell>
          <cell r="GI85">
            <v>6</v>
          </cell>
          <cell r="GJ85">
            <v>30</v>
          </cell>
          <cell r="GK85">
            <v>4320</v>
          </cell>
          <cell r="GL85" t="str">
            <v>Cuatro mil trescientos veinte</v>
          </cell>
          <cell r="GM85">
            <v>2160</v>
          </cell>
          <cell r="GN85" t="str">
            <v>Dos mil ciento sesenta</v>
          </cell>
          <cell r="GO85" t="str">
            <v>la escuela</v>
          </cell>
          <cell r="GP85" t="str">
            <v>Unidos Venceremos Vesp.</v>
          </cell>
          <cell r="GQ85" t="str">
            <v>con clave</v>
          </cell>
          <cell r="GR85" t="str">
            <v>10EPR0408R</v>
          </cell>
          <cell r="GS85" t="str">
            <v>ubicada en</v>
          </cell>
          <cell r="GT85" t="str">
            <v>C. 5 de Febrero No. 101 Col. Isabel Almanza C.P. 34167</v>
          </cell>
          <cell r="GU85" t="str">
            <v xml:space="preserve"> </v>
          </cell>
          <cell r="GV85" t="e">
            <v>#NUM!</v>
          </cell>
          <cell r="GW85" t="str">
            <v xml:space="preserve"> </v>
          </cell>
          <cell r="GX85" t="e">
            <v>#NUM!</v>
          </cell>
          <cell r="GY85" t="str">
            <v xml:space="preserve"> </v>
          </cell>
          <cell r="GZ85" t="e">
            <v>#NUM!</v>
          </cell>
          <cell r="HA85" t="str">
            <v>la escuela Unidos Venceremos Vesp. con clave 10EPR0408R ubicada en C. 5 de Febrero No. 101 Col. Isabel Almanza C.P. 34167</v>
          </cell>
        </row>
        <row r="86">
          <cell r="A86">
            <v>434</v>
          </cell>
          <cell r="B86">
            <v>41518</v>
          </cell>
          <cell r="C86" t="e">
            <v>#N/A</v>
          </cell>
          <cell r="D86" t="str">
            <v>PNIEB</v>
          </cell>
          <cell r="E86" t="str">
            <v>ASIGNADO</v>
          </cell>
          <cell r="F86" t="str">
            <v>1° de Septiembre</v>
          </cell>
          <cell r="G86" t="str">
            <v>Miguel Carmona Valverde</v>
          </cell>
          <cell r="H86" t="str">
            <v>C. Duraznos No. 109 Fracc. El Naranjal C.P.  34190</v>
          </cell>
          <cell r="I86" t="str">
            <v>CAVM890423HDGRLG07</v>
          </cell>
          <cell r="J86" t="str">
            <v>CAVM890423MI4</v>
          </cell>
          <cell r="K86" t="str">
            <v>Durango</v>
          </cell>
          <cell r="L86" t="str">
            <v>Dgo.</v>
          </cell>
          <cell r="R86" t="str">
            <v xml:space="preserve"> </v>
          </cell>
          <cell r="S86" t="str">
            <v xml:space="preserve"> </v>
          </cell>
          <cell r="T86" t="str">
            <v xml:space="preserve"> </v>
          </cell>
          <cell r="U86" t="str">
            <v xml:space="preserve"> </v>
          </cell>
          <cell r="V86" t="str">
            <v xml:space="preserve"> </v>
          </cell>
          <cell r="W86" t="str">
            <v/>
          </cell>
          <cell r="X86">
            <v>0</v>
          </cell>
          <cell r="Y86" t="str">
            <v>5A 5B 6A 6B 6C</v>
          </cell>
          <cell r="AP86">
            <v>59</v>
          </cell>
          <cell r="AQ86">
            <v>59</v>
          </cell>
          <cell r="AT86">
            <v>59</v>
          </cell>
          <cell r="AU86">
            <v>59</v>
          </cell>
          <cell r="AV86">
            <v>59</v>
          </cell>
          <cell r="AX86" t="str">
            <v xml:space="preserve"> </v>
          </cell>
          <cell r="AY86" t="str">
            <v xml:space="preserve"> </v>
          </cell>
          <cell r="AZ86" t="str">
            <v xml:space="preserve"> </v>
          </cell>
          <cell r="BA86" t="str">
            <v xml:space="preserve"> </v>
          </cell>
          <cell r="BB86" t="str">
            <v xml:space="preserve"> </v>
          </cell>
          <cell r="BC86" t="str">
            <v xml:space="preserve"> </v>
          </cell>
          <cell r="BD86" t="str">
            <v xml:space="preserve"> </v>
          </cell>
          <cell r="BE86" t="str">
            <v xml:space="preserve"> </v>
          </cell>
          <cell r="BF86" t="str">
            <v xml:space="preserve"> </v>
          </cell>
          <cell r="BG86" t="str">
            <v xml:space="preserve"> </v>
          </cell>
          <cell r="BH86" t="str">
            <v xml:space="preserve"> </v>
          </cell>
          <cell r="BI86" t="str">
            <v xml:space="preserve"> </v>
          </cell>
          <cell r="BJ86" t="str">
            <v xml:space="preserve"> </v>
          </cell>
          <cell r="BK86" t="str">
            <v xml:space="preserve"> </v>
          </cell>
          <cell r="BL86" t="str">
            <v xml:space="preserve"> </v>
          </cell>
          <cell r="BM86" t="str">
            <v xml:space="preserve"> </v>
          </cell>
          <cell r="BN86" t="str">
            <v>5A</v>
          </cell>
          <cell r="BO86" t="str">
            <v>5B</v>
          </cell>
          <cell r="BP86" t="str">
            <v xml:space="preserve"> </v>
          </cell>
          <cell r="BQ86" t="str">
            <v xml:space="preserve"> </v>
          </cell>
          <cell r="BR86" t="str">
            <v>6A</v>
          </cell>
          <cell r="BS86" t="str">
            <v>6B</v>
          </cell>
          <cell r="BT86" t="str">
            <v>6C</v>
          </cell>
          <cell r="BU86" t="str">
            <v xml:space="preserve"> </v>
          </cell>
          <cell r="BV86">
            <v>5</v>
          </cell>
          <cell r="BW86" t="str">
            <v xml:space="preserve">       </v>
          </cell>
          <cell r="BX86">
            <v>0</v>
          </cell>
          <cell r="BY86" t="str">
            <v xml:space="preserve">       </v>
          </cell>
          <cell r="BZ86">
            <v>0</v>
          </cell>
          <cell r="CA86" t="str">
            <v xml:space="preserve">       </v>
          </cell>
          <cell r="CB86">
            <v>0</v>
          </cell>
          <cell r="CC86" t="str">
            <v xml:space="preserve">       </v>
          </cell>
          <cell r="CD86">
            <v>0</v>
          </cell>
          <cell r="CE86" t="str">
            <v xml:space="preserve">5A 5B    </v>
          </cell>
          <cell r="CF86">
            <v>2</v>
          </cell>
          <cell r="CG86" t="str">
            <v xml:space="preserve">6A 6B 6C  </v>
          </cell>
          <cell r="CH86">
            <v>3</v>
          </cell>
          <cell r="CI86">
            <v>59</v>
          </cell>
          <cell r="CJ86" t="str">
            <v>5A 5B 6A 6B 6C</v>
          </cell>
          <cell r="CK86" t="str">
            <v>Netzahualcoyotl</v>
          </cell>
          <cell r="CL86" t="str">
            <v>10DPR0397C</v>
          </cell>
          <cell r="CM86" t="str">
            <v>MATUTINO</v>
          </cell>
          <cell r="CN86" t="str">
            <v>Cto. Petén No. 70 Fracc. Huizache I C.P. 34160</v>
          </cell>
          <cell r="CO86" t="str">
            <v>Durango</v>
          </cell>
          <cell r="CP86" t="str">
            <v xml:space="preserve">Victoria de Durango </v>
          </cell>
          <cell r="CW86" t="str">
            <v xml:space="preserve"> </v>
          </cell>
          <cell r="CX86" t="str">
            <v xml:space="preserve"> </v>
          </cell>
          <cell r="CY86" t="str">
            <v xml:space="preserve"> </v>
          </cell>
          <cell r="CZ86" t="str">
            <v xml:space="preserve"> </v>
          </cell>
          <cell r="DA86" t="str">
            <v xml:space="preserve"> </v>
          </cell>
          <cell r="DB86" t="str">
            <v/>
          </cell>
          <cell r="DC86">
            <v>0</v>
          </cell>
          <cell r="DD86" t="str">
            <v/>
          </cell>
          <cell r="EC86" t="str">
            <v xml:space="preserve"> </v>
          </cell>
          <cell r="ED86" t="str">
            <v xml:space="preserve"> </v>
          </cell>
          <cell r="EE86" t="str">
            <v xml:space="preserve"> </v>
          </cell>
          <cell r="EF86" t="str">
            <v xml:space="preserve"> </v>
          </cell>
          <cell r="EG86" t="str">
            <v xml:space="preserve"> </v>
          </cell>
          <cell r="EH86" t="str">
            <v xml:space="preserve"> </v>
          </cell>
          <cell r="EI86" t="str">
            <v xml:space="preserve"> </v>
          </cell>
          <cell r="EJ86" t="str">
            <v xml:space="preserve"> </v>
          </cell>
          <cell r="EK86" t="str">
            <v xml:space="preserve"> </v>
          </cell>
          <cell r="EL86" t="str">
            <v xml:space="preserve"> </v>
          </cell>
          <cell r="EM86" t="str">
            <v xml:space="preserve"> </v>
          </cell>
          <cell r="EN86" t="str">
            <v xml:space="preserve"> </v>
          </cell>
          <cell r="EO86" t="str">
            <v xml:space="preserve"> </v>
          </cell>
          <cell r="EP86" t="str">
            <v xml:space="preserve"> </v>
          </cell>
          <cell r="EQ86" t="str">
            <v xml:space="preserve"> </v>
          </cell>
          <cell r="ER86" t="str">
            <v xml:space="preserve"> </v>
          </cell>
          <cell r="ES86" t="str">
            <v xml:space="preserve"> </v>
          </cell>
          <cell r="ET86" t="str">
            <v xml:space="preserve"> </v>
          </cell>
          <cell r="EU86" t="str">
            <v xml:space="preserve"> </v>
          </cell>
          <cell r="EV86" t="str">
            <v xml:space="preserve"> </v>
          </cell>
          <cell r="EW86" t="str">
            <v xml:space="preserve"> </v>
          </cell>
          <cell r="EX86" t="str">
            <v xml:space="preserve"> </v>
          </cell>
          <cell r="EY86" t="str">
            <v xml:space="preserve"> </v>
          </cell>
          <cell r="EZ86" t="str">
            <v xml:space="preserve"> </v>
          </cell>
          <cell r="FA86">
            <v>0</v>
          </cell>
          <cell r="FB86" t="str">
            <v xml:space="preserve">       </v>
          </cell>
          <cell r="FC86">
            <v>0</v>
          </cell>
          <cell r="FD86" t="str">
            <v xml:space="preserve">       </v>
          </cell>
          <cell r="FE86">
            <v>0</v>
          </cell>
          <cell r="FF86" t="str">
            <v xml:space="preserve">       </v>
          </cell>
          <cell r="FG86">
            <v>0</v>
          </cell>
          <cell r="FH86" t="str">
            <v xml:space="preserve">       </v>
          </cell>
          <cell r="FI86">
            <v>0</v>
          </cell>
          <cell r="FJ86" t="str">
            <v xml:space="preserve">       </v>
          </cell>
          <cell r="FK86">
            <v>0</v>
          </cell>
          <cell r="FL86" t="str">
            <v xml:space="preserve">       </v>
          </cell>
          <cell r="FM86">
            <v>0</v>
          </cell>
          <cell r="FN86" t="e">
            <v>#NUM!</v>
          </cell>
          <cell r="FO86" t="str">
            <v/>
          </cell>
          <cell r="FP86" t="e">
            <v>#NUM!</v>
          </cell>
          <cell r="FQ86" t="e">
            <v>#NUM!</v>
          </cell>
          <cell r="FR86" t="e">
            <v>#NUM!</v>
          </cell>
          <cell r="FS86" t="e">
            <v>#NUM!</v>
          </cell>
          <cell r="FT86" t="e">
            <v>#NUM!</v>
          </cell>
          <cell r="FU86" t="e">
            <v>#NUM!</v>
          </cell>
          <cell r="FW86">
            <v>1</v>
          </cell>
          <cell r="FX86" t="str">
            <v>PNIEB</v>
          </cell>
          <cell r="FY86" t="e">
            <v>#NUM!</v>
          </cell>
          <cell r="FZ86" t="str">
            <v>PNIEB</v>
          </cell>
          <cell r="GA86" t="str">
            <v>Programa Nacional de Inglés en Educación Básica</v>
          </cell>
          <cell r="GB86" t="e">
            <v>#NUM!</v>
          </cell>
          <cell r="GC86" t="e">
            <v>#NUM!</v>
          </cell>
          <cell r="GD86" t="str">
            <v>M</v>
          </cell>
          <cell r="GE86" t="str">
            <v>el asesor externo, el C.</v>
          </cell>
          <cell r="GF86" t="str">
            <v>El Profesionista</v>
          </cell>
          <cell r="GG86" t="str">
            <v>1° de septiembre</v>
          </cell>
          <cell r="GH86" t="str">
            <v>31 de diciembre</v>
          </cell>
          <cell r="GI86">
            <v>5</v>
          </cell>
          <cell r="GJ86">
            <v>25</v>
          </cell>
          <cell r="GK86">
            <v>3600</v>
          </cell>
          <cell r="GL86" t="str">
            <v>Tres mil seiscientos</v>
          </cell>
          <cell r="GM86">
            <v>1800</v>
          </cell>
          <cell r="GN86" t="str">
            <v>Mil ochocientos</v>
          </cell>
          <cell r="GO86" t="str">
            <v>la escuela</v>
          </cell>
          <cell r="GP86" t="str">
            <v>Netzahualcoyotl</v>
          </cell>
          <cell r="GQ86" t="str">
            <v>con clave</v>
          </cell>
          <cell r="GR86" t="str">
            <v>10DPR0397C</v>
          </cell>
          <cell r="GS86" t="str">
            <v>ubicada en</v>
          </cell>
          <cell r="GT86" t="str">
            <v>Cto. Petén No. 70 Fracc. Huizache I C.P. 34160</v>
          </cell>
          <cell r="GU86" t="str">
            <v xml:space="preserve"> </v>
          </cell>
          <cell r="GV86" t="e">
            <v>#NUM!</v>
          </cell>
          <cell r="GW86" t="str">
            <v xml:space="preserve"> </v>
          </cell>
          <cell r="GX86" t="e">
            <v>#NUM!</v>
          </cell>
          <cell r="GY86" t="str">
            <v xml:space="preserve"> </v>
          </cell>
          <cell r="GZ86" t="e">
            <v>#NUM!</v>
          </cell>
          <cell r="HA86" t="str">
            <v>la escuela Netzahualcoyotl con clave 10DPR0397C ubicada en Cto. Petén No. 70 Fracc. Huizache I C.P. 34160</v>
          </cell>
        </row>
        <row r="87">
          <cell r="A87">
            <v>260</v>
          </cell>
          <cell r="B87">
            <v>41518</v>
          </cell>
          <cell r="C87" t="str">
            <v>ACTIVO</v>
          </cell>
          <cell r="D87" t="str">
            <v>PNIEB</v>
          </cell>
          <cell r="E87" t="str">
            <v>ASIGNADO</v>
          </cell>
          <cell r="F87" t="str">
            <v>1° de Septiembre</v>
          </cell>
          <cell r="G87" t="str">
            <v>Miguel Solís Vaquera</v>
          </cell>
          <cell r="H87" t="str">
            <v>C. Fernando Zárraga No. 203 Poniente Barrio del Hormiguero C.P.  34700</v>
          </cell>
          <cell r="I87" t="str">
            <v>SOVM781012HDGLQG05</v>
          </cell>
          <cell r="J87" t="str">
            <v>SOVM781012JT5</v>
          </cell>
          <cell r="K87" t="str">
            <v>Guadalupe Victoria</v>
          </cell>
          <cell r="L87" t="str">
            <v>Dgo.</v>
          </cell>
          <cell r="R87" t="str">
            <v xml:space="preserve"> </v>
          </cell>
          <cell r="S87" t="str">
            <v xml:space="preserve"> </v>
          </cell>
          <cell r="T87" t="str">
            <v xml:space="preserve"> </v>
          </cell>
          <cell r="U87" t="str">
            <v xml:space="preserve"> </v>
          </cell>
          <cell r="V87" t="str">
            <v xml:space="preserve"> </v>
          </cell>
          <cell r="W87" t="str">
            <v/>
          </cell>
          <cell r="X87">
            <v>0</v>
          </cell>
          <cell r="Y87" t="str">
            <v>1A 2A 3A 4A 5A 6A</v>
          </cell>
          <cell r="Z87">
            <v>505</v>
          </cell>
          <cell r="AD87">
            <v>505</v>
          </cell>
          <cell r="AH87">
            <v>505</v>
          </cell>
          <cell r="AL87">
            <v>505</v>
          </cell>
          <cell r="AP87">
            <v>505</v>
          </cell>
          <cell r="AT87">
            <v>505</v>
          </cell>
          <cell r="AX87" t="str">
            <v>1A</v>
          </cell>
          <cell r="AY87" t="str">
            <v xml:space="preserve"> </v>
          </cell>
          <cell r="AZ87" t="str">
            <v xml:space="preserve"> </v>
          </cell>
          <cell r="BA87" t="str">
            <v xml:space="preserve"> </v>
          </cell>
          <cell r="BB87" t="str">
            <v>2A</v>
          </cell>
          <cell r="BC87" t="str">
            <v xml:space="preserve"> </v>
          </cell>
          <cell r="BD87" t="str">
            <v xml:space="preserve"> </v>
          </cell>
          <cell r="BE87" t="str">
            <v xml:space="preserve"> </v>
          </cell>
          <cell r="BF87" t="str">
            <v>3A</v>
          </cell>
          <cell r="BG87" t="str">
            <v xml:space="preserve"> </v>
          </cell>
          <cell r="BH87" t="str">
            <v xml:space="preserve"> </v>
          </cell>
          <cell r="BI87" t="str">
            <v xml:space="preserve"> </v>
          </cell>
          <cell r="BJ87" t="str">
            <v>4A</v>
          </cell>
          <cell r="BK87" t="str">
            <v xml:space="preserve"> </v>
          </cell>
          <cell r="BL87" t="str">
            <v xml:space="preserve"> </v>
          </cell>
          <cell r="BM87" t="str">
            <v xml:space="preserve"> </v>
          </cell>
          <cell r="BN87" t="str">
            <v>5A</v>
          </cell>
          <cell r="BO87" t="str">
            <v xml:space="preserve"> </v>
          </cell>
          <cell r="BP87" t="str">
            <v xml:space="preserve"> </v>
          </cell>
          <cell r="BQ87" t="str">
            <v xml:space="preserve"> </v>
          </cell>
          <cell r="BR87" t="str">
            <v>6A</v>
          </cell>
          <cell r="BS87" t="str">
            <v xml:space="preserve"> </v>
          </cell>
          <cell r="BT87" t="str">
            <v xml:space="preserve"> </v>
          </cell>
          <cell r="BU87" t="str">
            <v xml:space="preserve"> </v>
          </cell>
          <cell r="BV87">
            <v>6</v>
          </cell>
          <cell r="BW87" t="str">
            <v xml:space="preserve">1A      </v>
          </cell>
          <cell r="BX87">
            <v>1</v>
          </cell>
          <cell r="BY87" t="str">
            <v xml:space="preserve">2A      </v>
          </cell>
          <cell r="BZ87">
            <v>1</v>
          </cell>
          <cell r="CA87" t="str">
            <v xml:space="preserve">3A      </v>
          </cell>
          <cell r="CB87">
            <v>1</v>
          </cell>
          <cell r="CC87" t="str">
            <v xml:space="preserve">4A      </v>
          </cell>
          <cell r="CD87">
            <v>1</v>
          </cell>
          <cell r="CE87" t="str">
            <v xml:space="preserve">5A      </v>
          </cell>
          <cell r="CF87">
            <v>1</v>
          </cell>
          <cell r="CG87" t="str">
            <v xml:space="preserve">6A      </v>
          </cell>
          <cell r="CH87">
            <v>1</v>
          </cell>
          <cell r="CI87">
            <v>505</v>
          </cell>
          <cell r="CJ87" t="str">
            <v>1A 2A 3A 4A 5A 6A</v>
          </cell>
          <cell r="CK87" t="str">
            <v>Jesús Agustín Castro Vesp.</v>
          </cell>
          <cell r="CL87" t="str">
            <v>10DPR1411M</v>
          </cell>
          <cell r="CM87" t="str">
            <v>VESPERTINO</v>
          </cell>
          <cell r="CN87" t="str">
            <v>Av. Hidalgo 305 Norte C.P. 34700</v>
          </cell>
          <cell r="CO87" t="str">
            <v>Guadalupe Victoria</v>
          </cell>
          <cell r="CP87" t="str">
            <v>Ciudad Guadalupe Victoria</v>
          </cell>
          <cell r="CW87" t="str">
            <v xml:space="preserve"> </v>
          </cell>
          <cell r="CX87" t="str">
            <v xml:space="preserve"> </v>
          </cell>
          <cell r="CY87" t="str">
            <v xml:space="preserve"> </v>
          </cell>
          <cell r="CZ87" t="str">
            <v xml:space="preserve"> </v>
          </cell>
          <cell r="DA87" t="str">
            <v xml:space="preserve"> </v>
          </cell>
          <cell r="DB87" t="str">
            <v/>
          </cell>
          <cell r="DC87">
            <v>0</v>
          </cell>
          <cell r="DD87" t="str">
            <v/>
          </cell>
          <cell r="EC87" t="str">
            <v xml:space="preserve"> </v>
          </cell>
          <cell r="ED87" t="str">
            <v xml:space="preserve"> </v>
          </cell>
          <cell r="EE87" t="str">
            <v xml:space="preserve"> </v>
          </cell>
          <cell r="EF87" t="str">
            <v xml:space="preserve"> </v>
          </cell>
          <cell r="EG87" t="str">
            <v xml:space="preserve"> </v>
          </cell>
          <cell r="EH87" t="str">
            <v xml:space="preserve"> </v>
          </cell>
          <cell r="EI87" t="str">
            <v xml:space="preserve"> </v>
          </cell>
          <cell r="EJ87" t="str">
            <v xml:space="preserve"> </v>
          </cell>
          <cell r="EK87" t="str">
            <v xml:space="preserve"> </v>
          </cell>
          <cell r="EL87" t="str">
            <v xml:space="preserve"> </v>
          </cell>
          <cell r="EM87" t="str">
            <v xml:space="preserve"> </v>
          </cell>
          <cell r="EN87" t="str">
            <v xml:space="preserve"> </v>
          </cell>
          <cell r="EO87" t="str">
            <v xml:space="preserve"> </v>
          </cell>
          <cell r="EP87" t="str">
            <v xml:space="preserve"> </v>
          </cell>
          <cell r="EQ87" t="str">
            <v xml:space="preserve"> </v>
          </cell>
          <cell r="ER87" t="str">
            <v xml:space="preserve"> </v>
          </cell>
          <cell r="ES87" t="str">
            <v xml:space="preserve"> </v>
          </cell>
          <cell r="ET87" t="str">
            <v xml:space="preserve"> </v>
          </cell>
          <cell r="EU87" t="str">
            <v xml:space="preserve"> </v>
          </cell>
          <cell r="EV87" t="str">
            <v xml:space="preserve"> </v>
          </cell>
          <cell r="EW87" t="str">
            <v xml:space="preserve"> </v>
          </cell>
          <cell r="EX87" t="str">
            <v xml:space="preserve"> </v>
          </cell>
          <cell r="EY87" t="str">
            <v xml:space="preserve"> </v>
          </cell>
          <cell r="EZ87" t="str">
            <v xml:space="preserve"> </v>
          </cell>
          <cell r="FA87">
            <v>0</v>
          </cell>
          <cell r="FB87" t="str">
            <v xml:space="preserve">       </v>
          </cell>
          <cell r="FC87">
            <v>0</v>
          </cell>
          <cell r="FD87" t="str">
            <v xml:space="preserve">       </v>
          </cell>
          <cell r="FE87">
            <v>0</v>
          </cell>
          <cell r="FF87" t="str">
            <v xml:space="preserve">       </v>
          </cell>
          <cell r="FG87">
            <v>0</v>
          </cell>
          <cell r="FH87" t="str">
            <v xml:space="preserve">       </v>
          </cell>
          <cell r="FI87">
            <v>0</v>
          </cell>
          <cell r="FJ87" t="str">
            <v xml:space="preserve">       </v>
          </cell>
          <cell r="FK87">
            <v>0</v>
          </cell>
          <cell r="FL87" t="str">
            <v xml:space="preserve">       </v>
          </cell>
          <cell r="FM87">
            <v>0</v>
          </cell>
          <cell r="FN87" t="e">
            <v>#NUM!</v>
          </cell>
          <cell r="FO87" t="str">
            <v/>
          </cell>
          <cell r="FP87" t="e">
            <v>#NUM!</v>
          </cell>
          <cell r="FQ87" t="e">
            <v>#NUM!</v>
          </cell>
          <cell r="FR87" t="e">
            <v>#NUM!</v>
          </cell>
          <cell r="FS87" t="e">
            <v>#NUM!</v>
          </cell>
          <cell r="FT87" t="e">
            <v>#NUM!</v>
          </cell>
          <cell r="FU87" t="e">
            <v>#NUM!</v>
          </cell>
          <cell r="FW87">
            <v>1</v>
          </cell>
          <cell r="FX87" t="str">
            <v>PNIEB</v>
          </cell>
          <cell r="FY87" t="e">
            <v>#NUM!</v>
          </cell>
          <cell r="FZ87" t="str">
            <v>PNIEB</v>
          </cell>
          <cell r="GA87" t="str">
            <v>Programa Nacional de Inglés en Educación Básica</v>
          </cell>
          <cell r="GB87" t="e">
            <v>#NUM!</v>
          </cell>
          <cell r="GC87" t="e">
            <v>#NUM!</v>
          </cell>
          <cell r="GD87" t="str">
            <v>M</v>
          </cell>
          <cell r="GE87" t="str">
            <v>el asesor externo, el C.</v>
          </cell>
          <cell r="GF87" t="str">
            <v>El Profesionista</v>
          </cell>
          <cell r="GG87" t="str">
            <v>1° de septiembre</v>
          </cell>
          <cell r="GH87" t="str">
            <v>31 de diciembre</v>
          </cell>
          <cell r="GI87">
            <v>6</v>
          </cell>
          <cell r="GJ87">
            <v>30</v>
          </cell>
          <cell r="GK87">
            <v>4320</v>
          </cell>
          <cell r="GL87" t="str">
            <v>Cuatro mil trescientos veinte</v>
          </cell>
          <cell r="GM87">
            <v>2160</v>
          </cell>
          <cell r="GN87" t="str">
            <v>Dos mil ciento sesenta</v>
          </cell>
          <cell r="GO87" t="str">
            <v>la escuela</v>
          </cell>
          <cell r="GP87" t="str">
            <v>Jesús Agustín Castro Vesp.</v>
          </cell>
          <cell r="GQ87" t="str">
            <v>con clave</v>
          </cell>
          <cell r="GR87" t="str">
            <v>10DPR1411M</v>
          </cell>
          <cell r="GS87" t="str">
            <v>ubicada en</v>
          </cell>
          <cell r="GT87" t="str">
            <v>Av. Hidalgo 305 Norte C.P. 34700</v>
          </cell>
          <cell r="GU87" t="str">
            <v xml:space="preserve"> </v>
          </cell>
          <cell r="GV87" t="e">
            <v>#NUM!</v>
          </cell>
          <cell r="GW87" t="str">
            <v xml:space="preserve"> </v>
          </cell>
          <cell r="GX87" t="e">
            <v>#NUM!</v>
          </cell>
          <cell r="GY87" t="str">
            <v xml:space="preserve"> </v>
          </cell>
          <cell r="GZ87" t="e">
            <v>#NUM!</v>
          </cell>
          <cell r="HA87" t="str">
            <v>la escuela Jesús Agustín Castro Vesp. con clave 10DPR1411M ubicada en Av. Hidalgo 305 Norte C.P. 34700</v>
          </cell>
        </row>
        <row r="88">
          <cell r="A88">
            <v>188</v>
          </cell>
          <cell r="B88">
            <v>41518</v>
          </cell>
          <cell r="C88" t="str">
            <v>ACTIVO</v>
          </cell>
          <cell r="D88" t="str">
            <v>PIP</v>
          </cell>
          <cell r="E88" t="str">
            <v>ASIGNADO</v>
          </cell>
          <cell r="F88" t="str">
            <v>1° de Septiembre</v>
          </cell>
          <cell r="G88" t="str">
            <v>Mitzi Ileana Torres Hernández</v>
          </cell>
          <cell r="H88" t="str">
            <v>C. Milpillas No. 124 Int. 10 Fracc. La Forestal C.P.  34217</v>
          </cell>
          <cell r="I88" t="str">
            <v>TOHM811005MDGRRT06</v>
          </cell>
          <cell r="J88" t="str">
            <v>TOHM811005KS9</v>
          </cell>
          <cell r="K88" t="str">
            <v>Durango</v>
          </cell>
          <cell r="L88" t="str">
            <v>Dgo.</v>
          </cell>
          <cell r="R88" t="str">
            <v xml:space="preserve"> </v>
          </cell>
          <cell r="S88" t="str">
            <v xml:space="preserve"> </v>
          </cell>
          <cell r="T88" t="str">
            <v xml:space="preserve"> </v>
          </cell>
          <cell r="U88" t="str">
            <v xml:space="preserve"> </v>
          </cell>
          <cell r="V88" t="str">
            <v xml:space="preserve"> </v>
          </cell>
          <cell r="W88" t="str">
            <v/>
          </cell>
          <cell r="X88">
            <v>0</v>
          </cell>
          <cell r="Y88" t="str">
            <v>1A 1B 2A 2B</v>
          </cell>
          <cell r="Z88">
            <v>172</v>
          </cell>
          <cell r="AA88">
            <v>172</v>
          </cell>
          <cell r="AD88">
            <v>172</v>
          </cell>
          <cell r="AE88">
            <v>172</v>
          </cell>
          <cell r="AX88" t="str">
            <v>1A</v>
          </cell>
          <cell r="AY88" t="str">
            <v>1B</v>
          </cell>
          <cell r="AZ88" t="str">
            <v xml:space="preserve"> </v>
          </cell>
          <cell r="BA88" t="str">
            <v xml:space="preserve"> </v>
          </cell>
          <cell r="BB88" t="str">
            <v>2A</v>
          </cell>
          <cell r="BC88" t="str">
            <v>2B</v>
          </cell>
          <cell r="BD88" t="str">
            <v xml:space="preserve"> </v>
          </cell>
          <cell r="BE88" t="str">
            <v xml:space="preserve"> </v>
          </cell>
          <cell r="BF88" t="str">
            <v xml:space="preserve"> </v>
          </cell>
          <cell r="BG88" t="str">
            <v xml:space="preserve"> </v>
          </cell>
          <cell r="BH88" t="str">
            <v xml:space="preserve"> </v>
          </cell>
          <cell r="BI88" t="str">
            <v xml:space="preserve"> </v>
          </cell>
          <cell r="BJ88" t="str">
            <v xml:space="preserve"> </v>
          </cell>
          <cell r="BK88" t="str">
            <v xml:space="preserve"> </v>
          </cell>
          <cell r="BL88" t="str">
            <v xml:space="preserve"> </v>
          </cell>
          <cell r="BM88" t="str">
            <v xml:space="preserve"> </v>
          </cell>
          <cell r="BN88" t="str">
            <v xml:space="preserve"> </v>
          </cell>
          <cell r="BO88" t="str">
            <v xml:space="preserve"> </v>
          </cell>
          <cell r="BP88" t="str">
            <v xml:space="preserve"> </v>
          </cell>
          <cell r="BQ88" t="str">
            <v xml:space="preserve"> </v>
          </cell>
          <cell r="BR88" t="str">
            <v xml:space="preserve"> </v>
          </cell>
          <cell r="BS88" t="str">
            <v xml:space="preserve"> </v>
          </cell>
          <cell r="BT88" t="str">
            <v xml:space="preserve"> </v>
          </cell>
          <cell r="BU88" t="str">
            <v xml:space="preserve"> </v>
          </cell>
          <cell r="BV88">
            <v>4</v>
          </cell>
          <cell r="BW88" t="str">
            <v xml:space="preserve">1A 1B    </v>
          </cell>
          <cell r="BX88">
            <v>2</v>
          </cell>
          <cell r="BY88" t="str">
            <v xml:space="preserve">2A 2B    </v>
          </cell>
          <cell r="BZ88">
            <v>2</v>
          </cell>
          <cell r="CA88" t="str">
            <v xml:space="preserve">       </v>
          </cell>
          <cell r="CB88">
            <v>0</v>
          </cell>
          <cell r="CC88" t="str">
            <v xml:space="preserve">       </v>
          </cell>
          <cell r="CD88">
            <v>0</v>
          </cell>
          <cell r="CE88" t="str">
            <v xml:space="preserve">       </v>
          </cell>
          <cell r="CF88">
            <v>0</v>
          </cell>
          <cell r="CG88" t="str">
            <v xml:space="preserve">       </v>
          </cell>
          <cell r="CH88">
            <v>0</v>
          </cell>
          <cell r="CI88">
            <v>172</v>
          </cell>
          <cell r="CJ88" t="str">
            <v>1A 1B 2A 2B</v>
          </cell>
          <cell r="CK88" t="str">
            <v>No. 17 General Guadalupe Victoria</v>
          </cell>
          <cell r="CL88" t="str">
            <v>10EPR0243Z</v>
          </cell>
          <cell r="CM88" t="str">
            <v>MIXTO</v>
          </cell>
          <cell r="CN88" t="str">
            <v>C. Baca Ortiz No. 300 Zona Centro. P. 34000</v>
          </cell>
          <cell r="CO88" t="str">
            <v>Durango</v>
          </cell>
          <cell r="CP88" t="str">
            <v xml:space="preserve">Victoria de Durango </v>
          </cell>
          <cell r="CW88" t="str">
            <v xml:space="preserve"> </v>
          </cell>
          <cell r="CX88" t="str">
            <v xml:space="preserve"> </v>
          </cell>
          <cell r="CY88" t="str">
            <v xml:space="preserve"> </v>
          </cell>
          <cell r="CZ88" t="str">
            <v xml:space="preserve"> </v>
          </cell>
          <cell r="DA88" t="str">
            <v xml:space="preserve"> </v>
          </cell>
          <cell r="DB88" t="str">
            <v/>
          </cell>
          <cell r="DC88">
            <v>0</v>
          </cell>
          <cell r="DD88" t="str">
            <v/>
          </cell>
          <cell r="EC88" t="str">
            <v xml:space="preserve"> </v>
          </cell>
          <cell r="ED88" t="str">
            <v xml:space="preserve"> </v>
          </cell>
          <cell r="EE88" t="str">
            <v xml:space="preserve"> </v>
          </cell>
          <cell r="EF88" t="str">
            <v xml:space="preserve"> </v>
          </cell>
          <cell r="EG88" t="str">
            <v xml:space="preserve"> </v>
          </cell>
          <cell r="EH88" t="str">
            <v xml:space="preserve"> </v>
          </cell>
          <cell r="EI88" t="str">
            <v xml:space="preserve"> </v>
          </cell>
          <cell r="EJ88" t="str">
            <v xml:space="preserve"> </v>
          </cell>
          <cell r="EK88" t="str">
            <v xml:space="preserve"> </v>
          </cell>
          <cell r="EL88" t="str">
            <v xml:space="preserve"> </v>
          </cell>
          <cell r="EM88" t="str">
            <v xml:space="preserve"> </v>
          </cell>
          <cell r="EN88" t="str">
            <v xml:space="preserve"> </v>
          </cell>
          <cell r="EO88" t="str">
            <v xml:space="preserve"> </v>
          </cell>
          <cell r="EP88" t="str">
            <v xml:space="preserve"> </v>
          </cell>
          <cell r="EQ88" t="str">
            <v xml:space="preserve"> </v>
          </cell>
          <cell r="ER88" t="str">
            <v xml:space="preserve"> </v>
          </cell>
          <cell r="ES88" t="str">
            <v xml:space="preserve"> </v>
          </cell>
          <cell r="ET88" t="str">
            <v xml:space="preserve"> </v>
          </cell>
          <cell r="EU88" t="str">
            <v xml:space="preserve"> </v>
          </cell>
          <cell r="EV88" t="str">
            <v xml:space="preserve"> </v>
          </cell>
          <cell r="EW88" t="str">
            <v xml:space="preserve"> </v>
          </cell>
          <cell r="EX88" t="str">
            <v xml:space="preserve"> </v>
          </cell>
          <cell r="EY88" t="str">
            <v xml:space="preserve"> </v>
          </cell>
          <cell r="EZ88" t="str">
            <v xml:space="preserve"> </v>
          </cell>
          <cell r="FA88">
            <v>0</v>
          </cell>
          <cell r="FB88" t="str">
            <v xml:space="preserve">       </v>
          </cell>
          <cell r="FC88">
            <v>0</v>
          </cell>
          <cell r="FD88" t="str">
            <v xml:space="preserve">       </v>
          </cell>
          <cell r="FE88">
            <v>0</v>
          </cell>
          <cell r="FF88" t="str">
            <v xml:space="preserve">       </v>
          </cell>
          <cell r="FG88">
            <v>0</v>
          </cell>
          <cell r="FH88" t="str">
            <v xml:space="preserve">       </v>
          </cell>
          <cell r="FI88">
            <v>0</v>
          </cell>
          <cell r="FJ88" t="str">
            <v xml:space="preserve">       </v>
          </cell>
          <cell r="FK88">
            <v>0</v>
          </cell>
          <cell r="FL88" t="str">
            <v xml:space="preserve">       </v>
          </cell>
          <cell r="FM88">
            <v>0</v>
          </cell>
          <cell r="FN88" t="e">
            <v>#NUM!</v>
          </cell>
          <cell r="FO88" t="str">
            <v/>
          </cell>
          <cell r="FP88" t="e">
            <v>#NUM!</v>
          </cell>
          <cell r="FQ88" t="e">
            <v>#NUM!</v>
          </cell>
          <cell r="FR88" t="e">
            <v>#NUM!</v>
          </cell>
          <cell r="FS88" t="e">
            <v>#NUM!</v>
          </cell>
          <cell r="FT88" t="e">
            <v>#NUM!</v>
          </cell>
          <cell r="FU88" t="e">
            <v>#NUM!</v>
          </cell>
          <cell r="FW88">
            <v>1</v>
          </cell>
          <cell r="FX88" t="str">
            <v>PIP</v>
          </cell>
          <cell r="FY88" t="e">
            <v>#NUM!</v>
          </cell>
          <cell r="FZ88" t="str">
            <v>PIP</v>
          </cell>
          <cell r="GA88" t="str">
            <v>Programa de Inglés en Escuelas Primarias del Estado de Durango</v>
          </cell>
          <cell r="GB88" t="e">
            <v>#NUM!</v>
          </cell>
          <cell r="GC88" t="e">
            <v>#NUM!</v>
          </cell>
          <cell r="GD88" t="str">
            <v>F</v>
          </cell>
          <cell r="GE88" t="str">
            <v>la asesora externa, la C.</v>
          </cell>
          <cell r="GF88" t="str">
            <v>La Profesionista</v>
          </cell>
          <cell r="GG88" t="str">
            <v>1° de septiembre</v>
          </cell>
          <cell r="GH88" t="str">
            <v>31 de diciembre</v>
          </cell>
          <cell r="GI88">
            <v>4</v>
          </cell>
          <cell r="GJ88">
            <v>20</v>
          </cell>
          <cell r="GK88">
            <v>2880</v>
          </cell>
          <cell r="GL88" t="str">
            <v>Dos mil ochocientos ochenta</v>
          </cell>
          <cell r="GM88">
            <v>1440</v>
          </cell>
          <cell r="GN88" t="str">
            <v>Mil cuatrocientos cuarenta</v>
          </cell>
          <cell r="GO88" t="str">
            <v>la escuela</v>
          </cell>
          <cell r="GP88" t="str">
            <v>No. 17 General Guadalupe Victoria</v>
          </cell>
          <cell r="GQ88" t="str">
            <v>con clave</v>
          </cell>
          <cell r="GR88" t="str">
            <v>10EPR0243Z</v>
          </cell>
          <cell r="GS88" t="str">
            <v>ubicada en</v>
          </cell>
          <cell r="GT88" t="str">
            <v>C. Baca Ortiz No. 300 Zona Centro. P. 34000</v>
          </cell>
          <cell r="GU88" t="str">
            <v xml:space="preserve"> </v>
          </cell>
          <cell r="GV88" t="e">
            <v>#NUM!</v>
          </cell>
          <cell r="GW88" t="str">
            <v xml:space="preserve"> </v>
          </cell>
          <cell r="GX88" t="e">
            <v>#NUM!</v>
          </cell>
          <cell r="GY88" t="str">
            <v xml:space="preserve"> </v>
          </cell>
          <cell r="GZ88" t="e">
            <v>#NUM!</v>
          </cell>
          <cell r="HA88" t="str">
            <v>la escuela No. 17 General Guadalupe Victoria con clave 10EPR0243Z ubicada en C. Baca Ortiz No. 300 Zona Centro. P. 34000</v>
          </cell>
        </row>
        <row r="89">
          <cell r="A89">
            <v>31</v>
          </cell>
          <cell r="B89" t="str">
            <v>02/05/2013</v>
          </cell>
          <cell r="C89" t="str">
            <v>BAJAS</v>
          </cell>
          <cell r="D89" t="str">
            <v>PNIEB</v>
          </cell>
          <cell r="E89" t="str">
            <v>ASIGNADO</v>
          </cell>
          <cell r="G89" t="str">
            <v>Monserrath Campos Cervantes</v>
          </cell>
          <cell r="H89" t="str">
            <v>Cto. Palenque No. 247 Fracc. Huizache I C.P.  34160</v>
          </cell>
          <cell r="I89" t="str">
            <v>CACM890427MDGMRN02</v>
          </cell>
          <cell r="J89" t="str">
            <v>CACM890427T78</v>
          </cell>
          <cell r="K89" t="str">
            <v>Durango</v>
          </cell>
          <cell r="L89" t="str">
            <v>Dgo.</v>
          </cell>
          <cell r="R89" t="str">
            <v xml:space="preserve"> </v>
          </cell>
          <cell r="S89" t="str">
            <v xml:space="preserve"> </v>
          </cell>
          <cell r="T89" t="str">
            <v xml:space="preserve"> </v>
          </cell>
          <cell r="U89" t="str">
            <v xml:space="preserve"> </v>
          </cell>
          <cell r="V89" t="str">
            <v xml:space="preserve"> </v>
          </cell>
          <cell r="W89" t="str">
            <v/>
          </cell>
          <cell r="X89">
            <v>0</v>
          </cell>
          <cell r="Y89" t="str">
            <v>3A 3B 4A 4B 5A 5B 6A 6B</v>
          </cell>
          <cell r="AH89">
            <v>33</v>
          </cell>
          <cell r="AI89">
            <v>33</v>
          </cell>
          <cell r="AL89">
            <v>33</v>
          </cell>
          <cell r="AM89">
            <v>33</v>
          </cell>
          <cell r="AP89">
            <v>33</v>
          </cell>
          <cell r="AQ89">
            <v>33</v>
          </cell>
          <cell r="AT89">
            <v>33</v>
          </cell>
          <cell r="AU89">
            <v>33</v>
          </cell>
          <cell r="AX89" t="str">
            <v xml:space="preserve"> </v>
          </cell>
          <cell r="AY89" t="str">
            <v xml:space="preserve"> </v>
          </cell>
          <cell r="AZ89" t="str">
            <v xml:space="preserve"> </v>
          </cell>
          <cell r="BA89" t="str">
            <v xml:space="preserve"> </v>
          </cell>
          <cell r="BB89" t="str">
            <v xml:space="preserve"> </v>
          </cell>
          <cell r="BC89" t="str">
            <v xml:space="preserve"> </v>
          </cell>
          <cell r="BD89" t="str">
            <v xml:space="preserve"> </v>
          </cell>
          <cell r="BE89" t="str">
            <v xml:space="preserve"> </v>
          </cell>
          <cell r="BF89" t="str">
            <v>3A</v>
          </cell>
          <cell r="BG89" t="str">
            <v>3B</v>
          </cell>
          <cell r="BH89" t="str">
            <v xml:space="preserve"> </v>
          </cell>
          <cell r="BI89" t="str">
            <v xml:space="preserve"> </v>
          </cell>
          <cell r="BJ89" t="str">
            <v>4A</v>
          </cell>
          <cell r="BK89" t="str">
            <v>4B</v>
          </cell>
          <cell r="BL89" t="str">
            <v xml:space="preserve"> </v>
          </cell>
          <cell r="BM89" t="str">
            <v xml:space="preserve"> </v>
          </cell>
          <cell r="BN89" t="str">
            <v>5A</v>
          </cell>
          <cell r="BO89" t="str">
            <v>5B</v>
          </cell>
          <cell r="BP89" t="str">
            <v xml:space="preserve"> </v>
          </cell>
          <cell r="BQ89" t="str">
            <v xml:space="preserve"> </v>
          </cell>
          <cell r="BR89" t="str">
            <v>6A</v>
          </cell>
          <cell r="BS89" t="str">
            <v>6B</v>
          </cell>
          <cell r="BT89" t="str">
            <v xml:space="preserve"> </v>
          </cell>
          <cell r="BU89" t="str">
            <v xml:space="preserve"> </v>
          </cell>
          <cell r="BV89">
            <v>8</v>
          </cell>
          <cell r="BW89" t="str">
            <v xml:space="preserve">       </v>
          </cell>
          <cell r="BX89">
            <v>0</v>
          </cell>
          <cell r="BY89" t="str">
            <v xml:space="preserve">       </v>
          </cell>
          <cell r="BZ89">
            <v>0</v>
          </cell>
          <cell r="CA89" t="str">
            <v xml:space="preserve">3A 3B    </v>
          </cell>
          <cell r="CB89">
            <v>2</v>
          </cell>
          <cell r="CC89" t="str">
            <v xml:space="preserve">4A 4B    </v>
          </cell>
          <cell r="CD89">
            <v>2</v>
          </cell>
          <cell r="CE89" t="str">
            <v xml:space="preserve">5A 5B    </v>
          </cell>
          <cell r="CF89">
            <v>2</v>
          </cell>
          <cell r="CG89" t="str">
            <v xml:space="preserve">6A 6B    </v>
          </cell>
          <cell r="CH89">
            <v>2</v>
          </cell>
          <cell r="CI89">
            <v>33</v>
          </cell>
          <cell r="CJ89" t="str">
            <v>3A 3B 4A 4B 5A 5B 6A 6B</v>
          </cell>
          <cell r="CK89" t="str">
            <v xml:space="preserve">Ing. Benigno Montoya Guzmán </v>
          </cell>
          <cell r="CL89" t="str">
            <v>10EPR0214D</v>
          </cell>
          <cell r="CM89" t="str">
            <v>MATUTINO</v>
          </cell>
          <cell r="CN89" t="str">
            <v>C. Hilario Moreno No. 199 Col. Asentamientos Humanos C.P. 34145</v>
          </cell>
          <cell r="CO89" t="str">
            <v>Durango</v>
          </cell>
          <cell r="CP89" t="str">
            <v xml:space="preserve">Victoria de Durango </v>
          </cell>
          <cell r="CW89" t="str">
            <v xml:space="preserve"> </v>
          </cell>
          <cell r="CX89" t="str">
            <v xml:space="preserve"> </v>
          </cell>
          <cell r="CY89" t="str">
            <v xml:space="preserve"> </v>
          </cell>
          <cell r="CZ89" t="str">
            <v xml:space="preserve"> </v>
          </cell>
          <cell r="DA89" t="str">
            <v xml:space="preserve"> </v>
          </cell>
          <cell r="DB89" t="str">
            <v/>
          </cell>
          <cell r="DC89">
            <v>0</v>
          </cell>
          <cell r="DD89" t="str">
            <v/>
          </cell>
          <cell r="EC89" t="str">
            <v xml:space="preserve"> </v>
          </cell>
          <cell r="ED89" t="str">
            <v xml:space="preserve"> </v>
          </cell>
          <cell r="EE89" t="str">
            <v xml:space="preserve"> </v>
          </cell>
          <cell r="EF89" t="str">
            <v xml:space="preserve"> </v>
          </cell>
          <cell r="EG89" t="str">
            <v xml:space="preserve"> </v>
          </cell>
          <cell r="EH89" t="str">
            <v xml:space="preserve"> </v>
          </cell>
          <cell r="EI89" t="str">
            <v xml:space="preserve"> </v>
          </cell>
          <cell r="EJ89" t="str">
            <v xml:space="preserve"> </v>
          </cell>
          <cell r="EK89" t="str">
            <v xml:space="preserve"> </v>
          </cell>
          <cell r="EL89" t="str">
            <v xml:space="preserve"> </v>
          </cell>
          <cell r="EM89" t="str">
            <v xml:space="preserve"> </v>
          </cell>
          <cell r="EN89" t="str">
            <v xml:space="preserve"> </v>
          </cell>
          <cell r="EO89" t="str">
            <v xml:space="preserve"> </v>
          </cell>
          <cell r="EP89" t="str">
            <v xml:space="preserve"> </v>
          </cell>
          <cell r="EQ89" t="str">
            <v xml:space="preserve"> </v>
          </cell>
          <cell r="ER89" t="str">
            <v xml:space="preserve"> </v>
          </cell>
          <cell r="ES89" t="str">
            <v xml:space="preserve"> </v>
          </cell>
          <cell r="ET89" t="str">
            <v xml:space="preserve"> </v>
          </cell>
          <cell r="EU89" t="str">
            <v xml:space="preserve"> </v>
          </cell>
          <cell r="EV89" t="str">
            <v xml:space="preserve"> </v>
          </cell>
          <cell r="EW89" t="str">
            <v xml:space="preserve"> </v>
          </cell>
          <cell r="EX89" t="str">
            <v xml:space="preserve"> </v>
          </cell>
          <cell r="EY89" t="str">
            <v xml:space="preserve"> </v>
          </cell>
          <cell r="EZ89" t="str">
            <v xml:space="preserve"> </v>
          </cell>
          <cell r="FA89">
            <v>0</v>
          </cell>
          <cell r="FB89" t="str">
            <v xml:space="preserve">       </v>
          </cell>
          <cell r="FC89">
            <v>0</v>
          </cell>
          <cell r="FD89" t="str">
            <v xml:space="preserve">       </v>
          </cell>
          <cell r="FE89">
            <v>0</v>
          </cell>
          <cell r="FF89" t="str">
            <v xml:space="preserve">       </v>
          </cell>
          <cell r="FG89">
            <v>0</v>
          </cell>
          <cell r="FH89" t="str">
            <v xml:space="preserve">       </v>
          </cell>
          <cell r="FI89">
            <v>0</v>
          </cell>
          <cell r="FJ89" t="str">
            <v xml:space="preserve">       </v>
          </cell>
          <cell r="FK89">
            <v>0</v>
          </cell>
          <cell r="FL89" t="str">
            <v xml:space="preserve">       </v>
          </cell>
          <cell r="FM89">
            <v>0</v>
          </cell>
          <cell r="FN89" t="e">
            <v>#NUM!</v>
          </cell>
          <cell r="FO89" t="str">
            <v/>
          </cell>
          <cell r="FP89" t="e">
            <v>#NUM!</v>
          </cell>
          <cell r="FQ89" t="e">
            <v>#NUM!</v>
          </cell>
          <cell r="FR89" t="e">
            <v>#NUM!</v>
          </cell>
          <cell r="FS89" t="e">
            <v>#NUM!</v>
          </cell>
          <cell r="FT89" t="e">
            <v>#NUM!</v>
          </cell>
          <cell r="FU89" t="e">
            <v>#NUM!</v>
          </cell>
          <cell r="FW89">
            <v>1</v>
          </cell>
          <cell r="FX89" t="str">
            <v>PNIEB</v>
          </cell>
          <cell r="FY89" t="e">
            <v>#NUM!</v>
          </cell>
          <cell r="FZ89" t="str">
            <v>PNIEB</v>
          </cell>
          <cell r="GA89" t="str">
            <v>Programa Nacional de Inglés en Educación Básica</v>
          </cell>
          <cell r="GB89" t="e">
            <v>#NUM!</v>
          </cell>
          <cell r="GC89" t="e">
            <v>#NUM!</v>
          </cell>
          <cell r="GD89" t="str">
            <v>F</v>
          </cell>
          <cell r="GE89" t="str">
            <v>la asesora externa, la C.</v>
          </cell>
          <cell r="GF89" t="str">
            <v>La Profesionista</v>
          </cell>
          <cell r="GG89">
            <v>0</v>
          </cell>
          <cell r="GH89" t="str">
            <v xml:space="preserve">15 de junio </v>
          </cell>
          <cell r="GI89">
            <v>8</v>
          </cell>
          <cell r="GJ89">
            <v>40</v>
          </cell>
          <cell r="GK89">
            <v>5760</v>
          </cell>
          <cell r="GL89" t="str">
            <v>Cinco mil setecientos sesenta</v>
          </cell>
          <cell r="GM89">
            <v>2880</v>
          </cell>
          <cell r="GN89" t="str">
            <v>Dos mil ochocientos ochenta</v>
          </cell>
          <cell r="GO89" t="str">
            <v>la escuela</v>
          </cell>
          <cell r="GP89" t="str">
            <v xml:space="preserve">Ing. Benigno Montoya Guzmán </v>
          </cell>
          <cell r="GQ89" t="str">
            <v>con clave</v>
          </cell>
          <cell r="GR89" t="str">
            <v>10EPR0214D</v>
          </cell>
          <cell r="GS89" t="str">
            <v>ubicada en</v>
          </cell>
          <cell r="GT89" t="str">
            <v>C. Hilario Moreno No. 199 Col. Asentamientos Humanos C.P. 34145</v>
          </cell>
          <cell r="GU89" t="str">
            <v xml:space="preserve"> </v>
          </cell>
          <cell r="GV89" t="e">
            <v>#NUM!</v>
          </cell>
          <cell r="GW89" t="str">
            <v xml:space="preserve"> </v>
          </cell>
          <cell r="GX89" t="e">
            <v>#NUM!</v>
          </cell>
          <cell r="GY89" t="str">
            <v xml:space="preserve"> </v>
          </cell>
          <cell r="GZ89" t="e">
            <v>#NUM!</v>
          </cell>
          <cell r="HA89" t="str">
            <v>la escuela Ing. Benigno Montoya Guzmán con clave 10EPR0214D ubicada en C. Hilario Moreno No. 199 Col. Asentamientos Humanos C.P. 34145</v>
          </cell>
        </row>
        <row r="90">
          <cell r="A90">
            <v>262</v>
          </cell>
          <cell r="B90">
            <v>41508</v>
          </cell>
          <cell r="C90" t="str">
            <v>ACTIVO</v>
          </cell>
          <cell r="D90" t="str">
            <v>PNIEB</v>
          </cell>
          <cell r="E90" t="str">
            <v>ASIGNADO</v>
          </cell>
          <cell r="F90" t="str">
            <v>1° de Septiembre</v>
          </cell>
          <cell r="G90" t="str">
            <v>Nathan Morales de Santiago</v>
          </cell>
          <cell r="H90" t="str">
            <v>C. Valparaiso No. 90 Fracc. Guadalupe C.P.  34220</v>
          </cell>
          <cell r="I90" t="str">
            <v>MOSN900726HBCRNT06</v>
          </cell>
          <cell r="J90" t="str">
            <v>MOSN900726D6A</v>
          </cell>
          <cell r="K90" t="str">
            <v>Durango</v>
          </cell>
          <cell r="L90" t="str">
            <v>Dgo.</v>
          </cell>
          <cell r="R90" t="str">
            <v xml:space="preserve"> </v>
          </cell>
          <cell r="S90" t="str">
            <v xml:space="preserve"> </v>
          </cell>
          <cell r="T90" t="str">
            <v xml:space="preserve"> </v>
          </cell>
          <cell r="U90" t="str">
            <v xml:space="preserve"> </v>
          </cell>
          <cell r="V90" t="str">
            <v xml:space="preserve"> </v>
          </cell>
          <cell r="W90" t="str">
            <v/>
          </cell>
          <cell r="X90">
            <v>0</v>
          </cell>
          <cell r="Y90" t="str">
            <v>1A 2A 3A 4A 5A 6A</v>
          </cell>
          <cell r="Z90">
            <v>252</v>
          </cell>
          <cell r="AD90">
            <v>252</v>
          </cell>
          <cell r="AH90">
            <v>252</v>
          </cell>
          <cell r="AL90">
            <v>252</v>
          </cell>
          <cell r="AP90">
            <v>252</v>
          </cell>
          <cell r="AT90">
            <v>252</v>
          </cell>
          <cell r="AX90" t="str">
            <v>1A</v>
          </cell>
          <cell r="AY90" t="str">
            <v xml:space="preserve"> </v>
          </cell>
          <cell r="AZ90" t="str">
            <v xml:space="preserve"> </v>
          </cell>
          <cell r="BA90" t="str">
            <v xml:space="preserve"> </v>
          </cell>
          <cell r="BB90" t="str">
            <v>2A</v>
          </cell>
          <cell r="BC90" t="str">
            <v xml:space="preserve"> </v>
          </cell>
          <cell r="BD90" t="str">
            <v xml:space="preserve"> </v>
          </cell>
          <cell r="BE90" t="str">
            <v xml:space="preserve"> </v>
          </cell>
          <cell r="BF90" t="str">
            <v>3A</v>
          </cell>
          <cell r="BG90" t="str">
            <v xml:space="preserve"> </v>
          </cell>
          <cell r="BH90" t="str">
            <v xml:space="preserve"> </v>
          </cell>
          <cell r="BI90" t="str">
            <v xml:space="preserve"> </v>
          </cell>
          <cell r="BJ90" t="str">
            <v>4A</v>
          </cell>
          <cell r="BK90" t="str">
            <v xml:space="preserve"> </v>
          </cell>
          <cell r="BL90" t="str">
            <v xml:space="preserve"> </v>
          </cell>
          <cell r="BM90" t="str">
            <v xml:space="preserve"> </v>
          </cell>
          <cell r="BN90" t="str">
            <v>5A</v>
          </cell>
          <cell r="BO90" t="str">
            <v xml:space="preserve"> </v>
          </cell>
          <cell r="BP90" t="str">
            <v xml:space="preserve"> </v>
          </cell>
          <cell r="BQ90" t="str">
            <v xml:space="preserve"> </v>
          </cell>
          <cell r="BR90" t="str">
            <v>6A</v>
          </cell>
          <cell r="BS90" t="str">
            <v xml:space="preserve"> </v>
          </cell>
          <cell r="BT90" t="str">
            <v xml:space="preserve"> </v>
          </cell>
          <cell r="BU90" t="str">
            <v xml:space="preserve"> </v>
          </cell>
          <cell r="BV90">
            <v>6</v>
          </cell>
          <cell r="BW90" t="str">
            <v xml:space="preserve">1A      </v>
          </cell>
          <cell r="BX90">
            <v>1</v>
          </cell>
          <cell r="BY90" t="str">
            <v xml:space="preserve">2A      </v>
          </cell>
          <cell r="BZ90">
            <v>1</v>
          </cell>
          <cell r="CA90" t="str">
            <v xml:space="preserve">3A      </v>
          </cell>
          <cell r="CB90">
            <v>1</v>
          </cell>
          <cell r="CC90" t="str">
            <v xml:space="preserve">4A      </v>
          </cell>
          <cell r="CD90">
            <v>1</v>
          </cell>
          <cell r="CE90" t="str">
            <v xml:space="preserve">5A      </v>
          </cell>
          <cell r="CF90">
            <v>1</v>
          </cell>
          <cell r="CG90" t="str">
            <v xml:space="preserve">6A      </v>
          </cell>
          <cell r="CH90">
            <v>1</v>
          </cell>
          <cell r="CI90">
            <v>252</v>
          </cell>
          <cell r="CJ90" t="str">
            <v>1A 2A 3A 4A 5A 6A</v>
          </cell>
          <cell r="CK90" t="str">
            <v>Lic. Luis Donaldo Colosio Murrieta Vesp.</v>
          </cell>
          <cell r="CL90" t="str">
            <v>10EPR0309R</v>
          </cell>
          <cell r="CM90" t="str">
            <v>VESPERTINO</v>
          </cell>
          <cell r="CN90" t="str">
            <v>C. Isla Revillagigedo S/N Fracc. Puerta de San Ignacio C.P. 34204</v>
          </cell>
          <cell r="CO90" t="str">
            <v>Durango</v>
          </cell>
          <cell r="CP90" t="str">
            <v xml:space="preserve">Victoria de Durango </v>
          </cell>
          <cell r="CW90" t="str">
            <v xml:space="preserve"> </v>
          </cell>
          <cell r="CX90" t="str">
            <v xml:space="preserve"> </v>
          </cell>
          <cell r="CY90" t="str">
            <v xml:space="preserve"> </v>
          </cell>
          <cell r="CZ90" t="str">
            <v xml:space="preserve"> </v>
          </cell>
          <cell r="DA90" t="str">
            <v xml:space="preserve"> </v>
          </cell>
          <cell r="DB90" t="str">
            <v/>
          </cell>
          <cell r="DC90">
            <v>0</v>
          </cell>
          <cell r="DD90" t="str">
            <v/>
          </cell>
          <cell r="EC90" t="str">
            <v xml:space="preserve"> </v>
          </cell>
          <cell r="ED90" t="str">
            <v xml:space="preserve"> </v>
          </cell>
          <cell r="EE90" t="str">
            <v xml:space="preserve"> </v>
          </cell>
          <cell r="EF90" t="str">
            <v xml:space="preserve"> </v>
          </cell>
          <cell r="EG90" t="str">
            <v xml:space="preserve"> </v>
          </cell>
          <cell r="EH90" t="str">
            <v xml:space="preserve"> </v>
          </cell>
          <cell r="EI90" t="str">
            <v xml:space="preserve"> </v>
          </cell>
          <cell r="EJ90" t="str">
            <v xml:space="preserve"> </v>
          </cell>
          <cell r="EK90" t="str">
            <v xml:space="preserve"> </v>
          </cell>
          <cell r="EL90" t="str">
            <v xml:space="preserve"> </v>
          </cell>
          <cell r="EM90" t="str">
            <v xml:space="preserve"> </v>
          </cell>
          <cell r="EN90" t="str">
            <v xml:space="preserve"> </v>
          </cell>
          <cell r="EO90" t="str">
            <v xml:space="preserve"> </v>
          </cell>
          <cell r="EP90" t="str">
            <v xml:space="preserve"> </v>
          </cell>
          <cell r="EQ90" t="str">
            <v xml:space="preserve"> </v>
          </cell>
          <cell r="ER90" t="str">
            <v xml:space="preserve"> </v>
          </cell>
          <cell r="ES90" t="str">
            <v xml:space="preserve"> </v>
          </cell>
          <cell r="ET90" t="str">
            <v xml:space="preserve"> </v>
          </cell>
          <cell r="EU90" t="str">
            <v xml:space="preserve"> </v>
          </cell>
          <cell r="EV90" t="str">
            <v xml:space="preserve"> </v>
          </cell>
          <cell r="EW90" t="str">
            <v xml:space="preserve"> </v>
          </cell>
          <cell r="EX90" t="str">
            <v xml:space="preserve"> </v>
          </cell>
          <cell r="EY90" t="str">
            <v xml:space="preserve"> </v>
          </cell>
          <cell r="EZ90" t="str">
            <v xml:space="preserve"> </v>
          </cell>
          <cell r="FA90">
            <v>0</v>
          </cell>
          <cell r="FB90" t="str">
            <v xml:space="preserve">       </v>
          </cell>
          <cell r="FC90">
            <v>0</v>
          </cell>
          <cell r="FD90" t="str">
            <v xml:space="preserve">       </v>
          </cell>
          <cell r="FE90">
            <v>0</v>
          </cell>
          <cell r="FF90" t="str">
            <v xml:space="preserve">       </v>
          </cell>
          <cell r="FG90">
            <v>0</v>
          </cell>
          <cell r="FH90" t="str">
            <v xml:space="preserve">       </v>
          </cell>
          <cell r="FI90">
            <v>0</v>
          </cell>
          <cell r="FJ90" t="str">
            <v xml:space="preserve">       </v>
          </cell>
          <cell r="FK90">
            <v>0</v>
          </cell>
          <cell r="FL90" t="str">
            <v xml:space="preserve">       </v>
          </cell>
          <cell r="FM90">
            <v>0</v>
          </cell>
          <cell r="FN90" t="e">
            <v>#NUM!</v>
          </cell>
          <cell r="FO90" t="str">
            <v/>
          </cell>
          <cell r="FP90" t="e">
            <v>#NUM!</v>
          </cell>
          <cell r="FQ90" t="e">
            <v>#NUM!</v>
          </cell>
          <cell r="FR90" t="e">
            <v>#NUM!</v>
          </cell>
          <cell r="FS90" t="e">
            <v>#NUM!</v>
          </cell>
          <cell r="FT90" t="e">
            <v>#NUM!</v>
          </cell>
          <cell r="FU90" t="e">
            <v>#NUM!</v>
          </cell>
          <cell r="FW90">
            <v>1</v>
          </cell>
          <cell r="FX90" t="str">
            <v>PNIEB</v>
          </cell>
          <cell r="FY90" t="e">
            <v>#NUM!</v>
          </cell>
          <cell r="FZ90" t="str">
            <v>PNIEB</v>
          </cell>
          <cell r="GA90" t="str">
            <v>Programa Nacional de Inglés en Educación Básica</v>
          </cell>
          <cell r="GB90" t="e">
            <v>#NUM!</v>
          </cell>
          <cell r="GC90" t="e">
            <v>#NUM!</v>
          </cell>
          <cell r="GD90" t="str">
            <v>M</v>
          </cell>
          <cell r="GE90" t="str">
            <v>el asesor externo, el C.</v>
          </cell>
          <cell r="GF90" t="str">
            <v>El Profesionista</v>
          </cell>
          <cell r="GG90" t="str">
            <v>1° de septiembre</v>
          </cell>
          <cell r="GH90" t="str">
            <v>31 de diciembre</v>
          </cell>
          <cell r="GI90">
            <v>6</v>
          </cell>
          <cell r="GJ90">
            <v>30</v>
          </cell>
          <cell r="GK90">
            <v>4320</v>
          </cell>
          <cell r="GL90" t="str">
            <v>Cuatro mil trescientos veinte</v>
          </cell>
          <cell r="GM90">
            <v>2160</v>
          </cell>
          <cell r="GN90" t="str">
            <v>Dos mil ciento sesenta</v>
          </cell>
          <cell r="GO90" t="str">
            <v>la escuela</v>
          </cell>
          <cell r="GP90" t="str">
            <v>Lic. Luis Donaldo Colosio Murrieta Vesp.</v>
          </cell>
          <cell r="GQ90" t="str">
            <v>con clave</v>
          </cell>
          <cell r="GR90" t="str">
            <v>10EPR0309R</v>
          </cell>
          <cell r="GS90" t="str">
            <v>ubicada en</v>
          </cell>
          <cell r="GT90" t="str">
            <v>C. Isla Revillagigedo S/N Fracc. Puerta de San Ignacio C.P. 34204</v>
          </cell>
          <cell r="GU90" t="str">
            <v xml:space="preserve"> </v>
          </cell>
          <cell r="GV90" t="e">
            <v>#NUM!</v>
          </cell>
          <cell r="GW90" t="str">
            <v xml:space="preserve"> </v>
          </cell>
          <cell r="GX90" t="e">
            <v>#NUM!</v>
          </cell>
          <cell r="GY90" t="str">
            <v xml:space="preserve"> </v>
          </cell>
          <cell r="GZ90" t="e">
            <v>#NUM!</v>
          </cell>
          <cell r="HA90" t="str">
            <v>la escuela Lic. Luis Donaldo Colosio Murrieta Vesp. con clave 10EPR0309R ubicada en C. Isla Revillagigedo S/N Fracc. Puerta de San Ignacio C.P. 34204</v>
          </cell>
        </row>
        <row r="91">
          <cell r="A91">
            <v>745</v>
          </cell>
          <cell r="B91">
            <v>41518</v>
          </cell>
          <cell r="C91" t="str">
            <v>ACTIVO</v>
          </cell>
          <cell r="D91" t="str">
            <v>PNIEB</v>
          </cell>
          <cell r="E91" t="str">
            <v>ASIGNADO</v>
          </cell>
          <cell r="F91" t="str">
            <v>1° de Septiembre</v>
          </cell>
          <cell r="G91" t="str">
            <v>Olivares Galindo Laura Alicia</v>
          </cell>
          <cell r="H91" t="str">
            <v>C. Ahuehuetes No. 110 Fracc. Alamedas II C.P. 34107</v>
          </cell>
          <cell r="I91" t="str">
            <v>OIGL800915MDGLLR01</v>
          </cell>
          <cell r="J91" t="str">
            <v>OIGL800915C32</v>
          </cell>
          <cell r="K91" t="str">
            <v>Durango</v>
          </cell>
          <cell r="L91" t="str">
            <v>Dgo.</v>
          </cell>
          <cell r="R91" t="str">
            <v xml:space="preserve"> </v>
          </cell>
          <cell r="S91" t="str">
            <v xml:space="preserve"> </v>
          </cell>
          <cell r="T91" t="str">
            <v xml:space="preserve"> </v>
          </cell>
          <cell r="U91" t="str">
            <v xml:space="preserve"> </v>
          </cell>
          <cell r="V91" t="str">
            <v xml:space="preserve"> </v>
          </cell>
          <cell r="W91" t="str">
            <v/>
          </cell>
          <cell r="X91">
            <v>0</v>
          </cell>
          <cell r="Y91" t="str">
            <v>1A 1B 2A 2B 4A 4B 6A 6B</v>
          </cell>
          <cell r="Z91">
            <v>578</v>
          </cell>
          <cell r="AA91">
            <v>578</v>
          </cell>
          <cell r="AD91">
            <v>578</v>
          </cell>
          <cell r="AE91">
            <v>578</v>
          </cell>
          <cell r="AL91">
            <v>578</v>
          </cell>
          <cell r="AM91">
            <v>578</v>
          </cell>
          <cell r="AT91">
            <v>578</v>
          </cell>
          <cell r="AU91">
            <v>578</v>
          </cell>
          <cell r="AX91" t="str">
            <v>1A</v>
          </cell>
          <cell r="AY91" t="str">
            <v>1B</v>
          </cell>
          <cell r="AZ91" t="str">
            <v xml:space="preserve"> </v>
          </cell>
          <cell r="BA91" t="str">
            <v xml:space="preserve"> </v>
          </cell>
          <cell r="BB91" t="str">
            <v>2A</v>
          </cell>
          <cell r="BC91" t="str">
            <v>2B</v>
          </cell>
          <cell r="BD91" t="str">
            <v xml:space="preserve"> </v>
          </cell>
          <cell r="BE91" t="str">
            <v xml:space="preserve"> </v>
          </cell>
          <cell r="BF91" t="str">
            <v xml:space="preserve"> </v>
          </cell>
          <cell r="BG91" t="str">
            <v xml:space="preserve"> </v>
          </cell>
          <cell r="BH91" t="str">
            <v xml:space="preserve"> </v>
          </cell>
          <cell r="BI91" t="str">
            <v xml:space="preserve"> </v>
          </cell>
          <cell r="BJ91" t="str">
            <v>4A</v>
          </cell>
          <cell r="BK91" t="str">
            <v>4B</v>
          </cell>
          <cell r="BL91" t="str">
            <v xml:space="preserve"> </v>
          </cell>
          <cell r="BM91" t="str">
            <v xml:space="preserve"> </v>
          </cell>
          <cell r="BN91" t="str">
            <v xml:space="preserve"> </v>
          </cell>
          <cell r="BO91" t="str">
            <v xml:space="preserve"> </v>
          </cell>
          <cell r="BP91" t="str">
            <v xml:space="preserve"> </v>
          </cell>
          <cell r="BQ91" t="str">
            <v xml:space="preserve"> </v>
          </cell>
          <cell r="BR91" t="str">
            <v>6A</v>
          </cell>
          <cell r="BS91" t="str">
            <v>6B</v>
          </cell>
          <cell r="BT91" t="str">
            <v xml:space="preserve"> </v>
          </cell>
          <cell r="BU91" t="str">
            <v xml:space="preserve"> </v>
          </cell>
          <cell r="BV91">
            <v>8</v>
          </cell>
          <cell r="BW91" t="str">
            <v xml:space="preserve">1A 1B    </v>
          </cell>
          <cell r="BX91">
            <v>2</v>
          </cell>
          <cell r="BY91" t="str">
            <v xml:space="preserve">2A 2B    </v>
          </cell>
          <cell r="BZ91">
            <v>2</v>
          </cell>
          <cell r="CA91" t="str">
            <v xml:space="preserve">       </v>
          </cell>
          <cell r="CB91">
            <v>0</v>
          </cell>
          <cell r="CC91" t="str">
            <v xml:space="preserve">4A 4B    </v>
          </cell>
          <cell r="CD91">
            <v>2</v>
          </cell>
          <cell r="CE91" t="str">
            <v xml:space="preserve">       </v>
          </cell>
          <cell r="CF91">
            <v>0</v>
          </cell>
          <cell r="CG91" t="str">
            <v xml:space="preserve">6A 6B    </v>
          </cell>
          <cell r="CH91">
            <v>2</v>
          </cell>
          <cell r="CI91">
            <v>578</v>
          </cell>
          <cell r="CJ91" t="str">
            <v>1A 1B 2A 2B 4A 4B 6A 6B</v>
          </cell>
          <cell r="CK91" t="str">
            <v>Doroteo Arango</v>
          </cell>
          <cell r="CL91" t="str">
            <v>10EPR0327G</v>
          </cell>
          <cell r="CM91" t="str">
            <v>MATUTINO</v>
          </cell>
          <cell r="CN91" t="str">
            <v>C. 10 de Abril S/N Col. Tierra y Libertad C.P. 34127</v>
          </cell>
          <cell r="CO91" t="str">
            <v>Durango</v>
          </cell>
          <cell r="CP91" t="str">
            <v xml:space="preserve">Victoria de Durango </v>
          </cell>
          <cell r="CW91" t="str">
            <v xml:space="preserve"> </v>
          </cell>
          <cell r="CX91" t="str">
            <v xml:space="preserve"> </v>
          </cell>
          <cell r="CY91" t="str">
            <v xml:space="preserve"> </v>
          </cell>
          <cell r="CZ91" t="str">
            <v xml:space="preserve"> </v>
          </cell>
          <cell r="DA91" t="str">
            <v xml:space="preserve"> </v>
          </cell>
          <cell r="DB91" t="str">
            <v/>
          </cell>
          <cell r="DC91">
            <v>0</v>
          </cell>
          <cell r="DD91" t="str">
            <v/>
          </cell>
          <cell r="EC91" t="str">
            <v xml:space="preserve"> </v>
          </cell>
          <cell r="ED91" t="str">
            <v xml:space="preserve"> </v>
          </cell>
          <cell r="EE91" t="str">
            <v xml:space="preserve"> </v>
          </cell>
          <cell r="EF91" t="str">
            <v xml:space="preserve"> </v>
          </cell>
          <cell r="EG91" t="str">
            <v xml:space="preserve"> </v>
          </cell>
          <cell r="EH91" t="str">
            <v xml:space="preserve"> </v>
          </cell>
          <cell r="EI91" t="str">
            <v xml:space="preserve"> </v>
          </cell>
          <cell r="EJ91" t="str">
            <v xml:space="preserve"> </v>
          </cell>
          <cell r="EK91" t="str">
            <v xml:space="preserve"> </v>
          </cell>
          <cell r="EL91" t="str">
            <v xml:space="preserve"> </v>
          </cell>
          <cell r="EM91" t="str">
            <v xml:space="preserve"> </v>
          </cell>
          <cell r="EN91" t="str">
            <v xml:space="preserve"> </v>
          </cell>
          <cell r="EO91" t="str">
            <v xml:space="preserve"> </v>
          </cell>
          <cell r="EP91" t="str">
            <v xml:space="preserve"> </v>
          </cell>
          <cell r="EQ91" t="str">
            <v xml:space="preserve"> </v>
          </cell>
          <cell r="ER91" t="str">
            <v xml:space="preserve"> </v>
          </cell>
          <cell r="ES91" t="str">
            <v xml:space="preserve"> </v>
          </cell>
          <cell r="ET91" t="str">
            <v xml:space="preserve"> </v>
          </cell>
          <cell r="EU91" t="str">
            <v xml:space="preserve"> </v>
          </cell>
          <cell r="EV91" t="str">
            <v xml:space="preserve"> </v>
          </cell>
          <cell r="EW91" t="str">
            <v xml:space="preserve"> </v>
          </cell>
          <cell r="EX91" t="str">
            <v xml:space="preserve"> </v>
          </cell>
          <cell r="EY91" t="str">
            <v xml:space="preserve"> </v>
          </cell>
          <cell r="EZ91" t="str">
            <v xml:space="preserve"> </v>
          </cell>
          <cell r="FA91">
            <v>0</v>
          </cell>
          <cell r="FB91" t="str">
            <v xml:space="preserve">       </v>
          </cell>
          <cell r="FC91">
            <v>0</v>
          </cell>
          <cell r="FD91" t="str">
            <v xml:space="preserve">       </v>
          </cell>
          <cell r="FE91">
            <v>0</v>
          </cell>
          <cell r="FF91" t="str">
            <v xml:space="preserve">       </v>
          </cell>
          <cell r="FG91">
            <v>0</v>
          </cell>
          <cell r="FH91" t="str">
            <v xml:space="preserve">       </v>
          </cell>
          <cell r="FI91">
            <v>0</v>
          </cell>
          <cell r="FJ91" t="str">
            <v xml:space="preserve">       </v>
          </cell>
          <cell r="FK91">
            <v>0</v>
          </cell>
          <cell r="FL91" t="str">
            <v xml:space="preserve">       </v>
          </cell>
          <cell r="FM91">
            <v>0</v>
          </cell>
          <cell r="FN91" t="e">
            <v>#NUM!</v>
          </cell>
          <cell r="FO91" t="str">
            <v/>
          </cell>
          <cell r="FP91" t="e">
            <v>#NUM!</v>
          </cell>
          <cell r="FQ91" t="e">
            <v>#NUM!</v>
          </cell>
          <cell r="FR91" t="e">
            <v>#NUM!</v>
          </cell>
          <cell r="FS91" t="e">
            <v>#NUM!</v>
          </cell>
          <cell r="FT91" t="e">
            <v>#NUM!</v>
          </cell>
          <cell r="FU91" t="e">
            <v>#NUM!</v>
          </cell>
          <cell r="FW91">
            <v>1</v>
          </cell>
          <cell r="FX91" t="str">
            <v>PNIEB</v>
          </cell>
          <cell r="FY91" t="e">
            <v>#NUM!</v>
          </cell>
          <cell r="FZ91" t="str">
            <v>PNIEB</v>
          </cell>
          <cell r="GA91" t="str">
            <v>Programa Nacional de Inglés en Educación Básica</v>
          </cell>
          <cell r="GB91" t="e">
            <v>#NUM!</v>
          </cell>
          <cell r="GC91" t="e">
            <v>#NUM!</v>
          </cell>
          <cell r="GD91" t="str">
            <v>F</v>
          </cell>
          <cell r="GE91" t="str">
            <v>la asesora externa, la C.</v>
          </cell>
          <cell r="GF91" t="str">
            <v>La Profesionista</v>
          </cell>
          <cell r="GG91" t="str">
            <v>1° de septiembre</v>
          </cell>
          <cell r="GH91" t="str">
            <v>31 de diciembre</v>
          </cell>
          <cell r="GI91">
            <v>8</v>
          </cell>
          <cell r="GJ91">
            <v>40</v>
          </cell>
          <cell r="GK91">
            <v>5760</v>
          </cell>
          <cell r="GL91" t="str">
            <v>Cinco mil setecientos sesenta</v>
          </cell>
          <cell r="GM91">
            <v>2880</v>
          </cell>
          <cell r="GN91" t="str">
            <v>Dos mil ochocientos ochenta</v>
          </cell>
          <cell r="GO91" t="str">
            <v>la escuela</v>
          </cell>
          <cell r="GP91" t="str">
            <v>Doroteo Arango</v>
          </cell>
          <cell r="GQ91" t="str">
            <v>con clave</v>
          </cell>
          <cell r="GR91" t="str">
            <v>10EPR0327G</v>
          </cell>
          <cell r="GS91" t="str">
            <v>ubicada en</v>
          </cell>
          <cell r="GT91" t="str">
            <v>C. 10 de Abril S/N Col. Tierra y Libertad C.P. 34127</v>
          </cell>
          <cell r="GU91" t="str">
            <v xml:space="preserve"> </v>
          </cell>
          <cell r="GV91" t="e">
            <v>#NUM!</v>
          </cell>
          <cell r="GW91" t="str">
            <v xml:space="preserve"> </v>
          </cell>
          <cell r="GX91" t="e">
            <v>#NUM!</v>
          </cell>
          <cell r="GY91" t="str">
            <v xml:space="preserve"> </v>
          </cell>
          <cell r="GZ91" t="e">
            <v>#NUM!</v>
          </cell>
          <cell r="HA91" t="str">
            <v>la escuela Doroteo Arango con clave 10EPR0327G ubicada en C. 10 de Abril S/N Col. Tierra y Libertad C.P. 34127</v>
          </cell>
        </row>
        <row r="92">
          <cell r="A92">
            <v>727</v>
          </cell>
          <cell r="B92">
            <v>41306</v>
          </cell>
          <cell r="C92" t="str">
            <v>BAJAS</v>
          </cell>
          <cell r="D92" t="str">
            <v>PNIEB</v>
          </cell>
          <cell r="E92" t="str">
            <v>ASIGNADO</v>
          </cell>
          <cell r="F92" t="str">
            <v>1° de febrero</v>
          </cell>
          <cell r="G92" t="str">
            <v>Oscar Leonel Sierra Soria</v>
          </cell>
          <cell r="H92" t="str">
            <v>C. Guillermo Prieto No 1005 Col. Benito Juárez C.P. 34120</v>
          </cell>
          <cell r="I92" t="str">
            <v>SISO880908HDGRRS04</v>
          </cell>
          <cell r="J92" t="str">
            <v>SISO8809085H8</v>
          </cell>
          <cell r="K92" t="str">
            <v>Durango</v>
          </cell>
          <cell r="L92" t="str">
            <v>Dgo.</v>
          </cell>
          <cell r="R92" t="str">
            <v xml:space="preserve"> </v>
          </cell>
          <cell r="S92" t="str">
            <v xml:space="preserve"> </v>
          </cell>
          <cell r="T92" t="str">
            <v xml:space="preserve"> </v>
          </cell>
          <cell r="U92" t="str">
            <v xml:space="preserve"> </v>
          </cell>
          <cell r="V92" t="str">
            <v xml:space="preserve"> </v>
          </cell>
          <cell r="W92" t="str">
            <v/>
          </cell>
          <cell r="X92">
            <v>0</v>
          </cell>
          <cell r="Y92" t="str">
            <v>3A 4A 4B 5A 5B 6A 6B</v>
          </cell>
          <cell r="AH92">
            <v>214</v>
          </cell>
          <cell r="AL92">
            <v>214</v>
          </cell>
          <cell r="AM92">
            <v>214</v>
          </cell>
          <cell r="AP92">
            <v>214</v>
          </cell>
          <cell r="AQ92">
            <v>214</v>
          </cell>
          <cell r="AT92">
            <v>214</v>
          </cell>
          <cell r="AU92">
            <v>214</v>
          </cell>
          <cell r="AX92" t="str">
            <v xml:space="preserve"> </v>
          </cell>
          <cell r="AY92" t="str">
            <v xml:space="preserve"> </v>
          </cell>
          <cell r="AZ92" t="str">
            <v xml:space="preserve"> </v>
          </cell>
          <cell r="BA92" t="str">
            <v xml:space="preserve"> </v>
          </cell>
          <cell r="BB92" t="str">
            <v xml:space="preserve"> </v>
          </cell>
          <cell r="BC92" t="str">
            <v xml:space="preserve"> </v>
          </cell>
          <cell r="BD92" t="str">
            <v xml:space="preserve"> </v>
          </cell>
          <cell r="BE92" t="str">
            <v xml:space="preserve"> </v>
          </cell>
          <cell r="BF92" t="str">
            <v>3A</v>
          </cell>
          <cell r="BG92" t="str">
            <v xml:space="preserve"> </v>
          </cell>
          <cell r="BH92" t="str">
            <v xml:space="preserve"> </v>
          </cell>
          <cell r="BI92" t="str">
            <v xml:space="preserve"> </v>
          </cell>
          <cell r="BJ92" t="str">
            <v>4A</v>
          </cell>
          <cell r="BK92" t="str">
            <v>4B</v>
          </cell>
          <cell r="BL92" t="str">
            <v xml:space="preserve"> </v>
          </cell>
          <cell r="BM92" t="str">
            <v xml:space="preserve"> </v>
          </cell>
          <cell r="BN92" t="str">
            <v>5A</v>
          </cell>
          <cell r="BO92" t="str">
            <v>5B</v>
          </cell>
          <cell r="BP92" t="str">
            <v xml:space="preserve"> </v>
          </cell>
          <cell r="BQ92" t="str">
            <v xml:space="preserve"> </v>
          </cell>
          <cell r="BR92" t="str">
            <v>6A</v>
          </cell>
          <cell r="BS92" t="str">
            <v>6B</v>
          </cell>
          <cell r="BT92" t="str">
            <v xml:space="preserve"> </v>
          </cell>
          <cell r="BU92" t="str">
            <v xml:space="preserve"> </v>
          </cell>
          <cell r="BV92">
            <v>7</v>
          </cell>
          <cell r="BW92" t="str">
            <v xml:space="preserve">       </v>
          </cell>
          <cell r="BX92">
            <v>0</v>
          </cell>
          <cell r="BY92" t="str">
            <v xml:space="preserve">       </v>
          </cell>
          <cell r="BZ92">
            <v>0</v>
          </cell>
          <cell r="CA92" t="str">
            <v xml:space="preserve">3A      </v>
          </cell>
          <cell r="CB92">
            <v>1</v>
          </cell>
          <cell r="CC92" t="str">
            <v xml:space="preserve">4A 4B    </v>
          </cell>
          <cell r="CD92">
            <v>2</v>
          </cell>
          <cell r="CE92" t="str">
            <v xml:space="preserve">5A 5B    </v>
          </cell>
          <cell r="CF92">
            <v>2</v>
          </cell>
          <cell r="CG92" t="str">
            <v xml:space="preserve">6A 6B    </v>
          </cell>
          <cell r="CH92">
            <v>2</v>
          </cell>
          <cell r="CI92">
            <v>214</v>
          </cell>
          <cell r="CJ92" t="str">
            <v>3A 4A 4B 5A 5B 6A 6B</v>
          </cell>
          <cell r="CK92" t="str">
            <v>Dr. Salvador Allende Vesp.</v>
          </cell>
          <cell r="CL92" t="str">
            <v>10DPR0424J</v>
          </cell>
          <cell r="CM92" t="str">
            <v>VESPERTINO</v>
          </cell>
          <cell r="CN92" t="str">
            <v>C. Tomás Urbina No. 111 Col. Villa de Guadalupe C.P. 34040</v>
          </cell>
          <cell r="CO92" t="str">
            <v>Durango</v>
          </cell>
          <cell r="CP92" t="str">
            <v xml:space="preserve">Victoria de Durango </v>
          </cell>
          <cell r="CW92" t="str">
            <v xml:space="preserve"> </v>
          </cell>
          <cell r="CX92" t="str">
            <v xml:space="preserve"> </v>
          </cell>
          <cell r="CY92" t="str">
            <v xml:space="preserve"> </v>
          </cell>
          <cell r="CZ92" t="str">
            <v xml:space="preserve"> </v>
          </cell>
          <cell r="DA92" t="str">
            <v xml:space="preserve"> </v>
          </cell>
          <cell r="DB92" t="str">
            <v/>
          </cell>
          <cell r="DC92">
            <v>0</v>
          </cell>
          <cell r="DD92" t="str">
            <v/>
          </cell>
          <cell r="EC92" t="str">
            <v xml:space="preserve"> </v>
          </cell>
          <cell r="ED92" t="str">
            <v xml:space="preserve"> </v>
          </cell>
          <cell r="EE92" t="str">
            <v xml:space="preserve"> </v>
          </cell>
          <cell r="EF92" t="str">
            <v xml:space="preserve"> </v>
          </cell>
          <cell r="EG92" t="str">
            <v xml:space="preserve"> </v>
          </cell>
          <cell r="EH92" t="str">
            <v xml:space="preserve"> </v>
          </cell>
          <cell r="EI92" t="str">
            <v xml:space="preserve"> </v>
          </cell>
          <cell r="EJ92" t="str">
            <v xml:space="preserve"> </v>
          </cell>
          <cell r="EK92" t="str">
            <v xml:space="preserve"> </v>
          </cell>
          <cell r="EL92" t="str">
            <v xml:space="preserve"> </v>
          </cell>
          <cell r="EM92" t="str">
            <v xml:space="preserve"> </v>
          </cell>
          <cell r="EN92" t="str">
            <v xml:space="preserve"> </v>
          </cell>
          <cell r="EO92" t="str">
            <v xml:space="preserve"> </v>
          </cell>
          <cell r="EP92" t="str">
            <v xml:space="preserve"> </v>
          </cell>
          <cell r="EQ92" t="str">
            <v xml:space="preserve"> </v>
          </cell>
          <cell r="ER92" t="str">
            <v xml:space="preserve"> </v>
          </cell>
          <cell r="ES92" t="str">
            <v xml:space="preserve"> </v>
          </cell>
          <cell r="ET92" t="str">
            <v xml:space="preserve"> </v>
          </cell>
          <cell r="EU92" t="str">
            <v xml:space="preserve"> </v>
          </cell>
          <cell r="EV92" t="str">
            <v xml:space="preserve"> </v>
          </cell>
          <cell r="EW92" t="str">
            <v xml:space="preserve"> </v>
          </cell>
          <cell r="EX92" t="str">
            <v xml:space="preserve"> </v>
          </cell>
          <cell r="EY92" t="str">
            <v xml:space="preserve"> </v>
          </cell>
          <cell r="EZ92" t="str">
            <v xml:space="preserve"> </v>
          </cell>
          <cell r="FA92">
            <v>0</v>
          </cell>
          <cell r="FB92" t="str">
            <v xml:space="preserve">       </v>
          </cell>
          <cell r="FC92">
            <v>0</v>
          </cell>
          <cell r="FD92" t="str">
            <v xml:space="preserve">       </v>
          </cell>
          <cell r="FE92">
            <v>0</v>
          </cell>
          <cell r="FF92" t="str">
            <v xml:space="preserve">       </v>
          </cell>
          <cell r="FG92">
            <v>0</v>
          </cell>
          <cell r="FH92" t="str">
            <v xml:space="preserve">       </v>
          </cell>
          <cell r="FI92">
            <v>0</v>
          </cell>
          <cell r="FJ92" t="str">
            <v xml:space="preserve">       </v>
          </cell>
          <cell r="FK92">
            <v>0</v>
          </cell>
          <cell r="FL92" t="str">
            <v xml:space="preserve">       </v>
          </cell>
          <cell r="FM92">
            <v>0</v>
          </cell>
          <cell r="FN92" t="e">
            <v>#NUM!</v>
          </cell>
          <cell r="FO92" t="str">
            <v/>
          </cell>
          <cell r="FP92" t="e">
            <v>#NUM!</v>
          </cell>
          <cell r="FQ92" t="e">
            <v>#NUM!</v>
          </cell>
          <cell r="FR92" t="e">
            <v>#NUM!</v>
          </cell>
          <cell r="FS92" t="e">
            <v>#NUM!</v>
          </cell>
          <cell r="FT92" t="e">
            <v>#NUM!</v>
          </cell>
          <cell r="FU92" t="e">
            <v>#NUM!</v>
          </cell>
          <cell r="FW92">
            <v>1</v>
          </cell>
          <cell r="FX92" t="str">
            <v>PNIEB</v>
          </cell>
          <cell r="FY92" t="e">
            <v>#NUM!</v>
          </cell>
          <cell r="FZ92" t="str">
            <v>PNIEB</v>
          </cell>
          <cell r="GA92" t="str">
            <v>Programa Nacional de Inglés en Educación Básica</v>
          </cell>
          <cell r="GB92" t="e">
            <v>#NUM!</v>
          </cell>
          <cell r="GC92" t="e">
            <v>#NUM!</v>
          </cell>
          <cell r="GD92" t="str">
            <v>M</v>
          </cell>
          <cell r="GE92" t="str">
            <v>el asesor externo, el C.</v>
          </cell>
          <cell r="GF92" t="str">
            <v>El Profesionista</v>
          </cell>
          <cell r="GG92" t="str">
            <v>1° de febrero</v>
          </cell>
          <cell r="GH92" t="str">
            <v xml:space="preserve">15 de junio </v>
          </cell>
          <cell r="GI92">
            <v>7</v>
          </cell>
          <cell r="GJ92">
            <v>35</v>
          </cell>
          <cell r="GK92">
            <v>5040</v>
          </cell>
          <cell r="GL92" t="str">
            <v>Cinco mil cuarenta</v>
          </cell>
          <cell r="GM92">
            <v>2520</v>
          </cell>
          <cell r="GN92" t="str">
            <v>Dos mil quinientos veinte</v>
          </cell>
          <cell r="GO92" t="str">
            <v>la escuela</v>
          </cell>
          <cell r="GP92" t="str">
            <v>Dr. Salvador Allende Vesp.</v>
          </cell>
          <cell r="GQ92" t="str">
            <v>con clave</v>
          </cell>
          <cell r="GR92" t="str">
            <v>10DPR0424J</v>
          </cell>
          <cell r="GS92" t="str">
            <v>ubicada en</v>
          </cell>
          <cell r="GT92" t="str">
            <v>C. Tomás Urbina No. 111 Col. Villa de Guadalupe C.P. 34040</v>
          </cell>
          <cell r="GU92" t="str">
            <v xml:space="preserve"> </v>
          </cell>
          <cell r="GV92" t="e">
            <v>#NUM!</v>
          </cell>
          <cell r="GW92" t="str">
            <v xml:space="preserve"> </v>
          </cell>
          <cell r="GX92" t="e">
            <v>#NUM!</v>
          </cell>
          <cell r="GY92" t="str">
            <v xml:space="preserve"> </v>
          </cell>
          <cell r="GZ92" t="e">
            <v>#NUM!</v>
          </cell>
          <cell r="HA92" t="str">
            <v>la escuela Dr. Salvador Allende Vesp. con clave 10DPR0424J ubicada en C. Tomás Urbina No. 111 Col. Villa de Guadalupe C.P. 34040</v>
          </cell>
        </row>
        <row r="93">
          <cell r="A93">
            <v>945</v>
          </cell>
          <cell r="B93">
            <v>41213</v>
          </cell>
          <cell r="C93" t="str">
            <v>BAJAS</v>
          </cell>
          <cell r="D93" t="str">
            <v>PIP</v>
          </cell>
          <cell r="E93" t="str">
            <v>ASIGNADO</v>
          </cell>
          <cell r="F93" t="str">
            <v>1° de febrero</v>
          </cell>
          <cell r="G93" t="str">
            <v>Paulina Betancourt Corral</v>
          </cell>
          <cell r="H93" t="str">
            <v>C. Eucalipto No.302 Col. Jardines del Valle C.P. 34637</v>
          </cell>
          <cell r="I93" t="str">
            <v>BECP910928MCHTRL05</v>
          </cell>
          <cell r="J93" t="str">
            <v>BECP910928CG1</v>
          </cell>
          <cell r="K93" t="str">
            <v>Santiago Papasquiaro</v>
          </cell>
          <cell r="L93" t="str">
            <v>Dgo.</v>
          </cell>
          <cell r="R93" t="str">
            <v xml:space="preserve"> </v>
          </cell>
          <cell r="S93" t="str">
            <v xml:space="preserve"> </v>
          </cell>
          <cell r="T93" t="str">
            <v xml:space="preserve"> </v>
          </cell>
          <cell r="U93" t="str">
            <v xml:space="preserve"> </v>
          </cell>
          <cell r="V93" t="str">
            <v xml:space="preserve"> </v>
          </cell>
          <cell r="W93" t="str">
            <v/>
          </cell>
          <cell r="X93">
            <v>0</v>
          </cell>
          <cell r="Y93" t="str">
            <v>1A 2A 3A</v>
          </cell>
          <cell r="Z93">
            <v>143</v>
          </cell>
          <cell r="AD93">
            <v>143</v>
          </cell>
          <cell r="AH93">
            <v>143</v>
          </cell>
          <cell r="AX93" t="str">
            <v>1A</v>
          </cell>
          <cell r="AY93" t="str">
            <v xml:space="preserve"> </v>
          </cell>
          <cell r="AZ93" t="str">
            <v xml:space="preserve"> </v>
          </cell>
          <cell r="BA93" t="str">
            <v xml:space="preserve"> </v>
          </cell>
          <cell r="BB93" t="str">
            <v>2A</v>
          </cell>
          <cell r="BC93" t="str">
            <v xml:space="preserve"> </v>
          </cell>
          <cell r="BD93" t="str">
            <v xml:space="preserve"> </v>
          </cell>
          <cell r="BE93" t="str">
            <v xml:space="preserve"> </v>
          </cell>
          <cell r="BF93" t="str">
            <v>3A</v>
          </cell>
          <cell r="BG93" t="str">
            <v xml:space="preserve"> </v>
          </cell>
          <cell r="BH93" t="str">
            <v xml:space="preserve"> </v>
          </cell>
          <cell r="BI93" t="str">
            <v xml:space="preserve"> </v>
          </cell>
          <cell r="BJ93" t="str">
            <v xml:space="preserve"> </v>
          </cell>
          <cell r="BK93" t="str">
            <v xml:space="preserve"> </v>
          </cell>
          <cell r="BL93" t="str">
            <v xml:space="preserve"> </v>
          </cell>
          <cell r="BM93" t="str">
            <v xml:space="preserve"> </v>
          </cell>
          <cell r="BN93" t="str">
            <v xml:space="preserve"> </v>
          </cell>
          <cell r="BO93" t="str">
            <v xml:space="preserve"> </v>
          </cell>
          <cell r="BP93" t="str">
            <v xml:space="preserve"> </v>
          </cell>
          <cell r="BQ93" t="str">
            <v xml:space="preserve"> </v>
          </cell>
          <cell r="BR93" t="str">
            <v xml:space="preserve"> </v>
          </cell>
          <cell r="BS93" t="str">
            <v xml:space="preserve"> </v>
          </cell>
          <cell r="BT93" t="str">
            <v xml:space="preserve"> </v>
          </cell>
          <cell r="BU93" t="str">
            <v xml:space="preserve"> </v>
          </cell>
          <cell r="BV93">
            <v>3</v>
          </cell>
          <cell r="BW93" t="str">
            <v xml:space="preserve">1A      </v>
          </cell>
          <cell r="BX93">
            <v>1</v>
          </cell>
          <cell r="BY93" t="str">
            <v xml:space="preserve">2A      </v>
          </cell>
          <cell r="BZ93">
            <v>1</v>
          </cell>
          <cell r="CA93" t="str">
            <v xml:space="preserve">3A      </v>
          </cell>
          <cell r="CB93">
            <v>1</v>
          </cell>
          <cell r="CC93" t="str">
            <v xml:space="preserve">       </v>
          </cell>
          <cell r="CD93">
            <v>0</v>
          </cell>
          <cell r="CE93" t="str">
            <v xml:space="preserve">       </v>
          </cell>
          <cell r="CF93">
            <v>0</v>
          </cell>
          <cell r="CG93" t="str">
            <v xml:space="preserve">       </v>
          </cell>
          <cell r="CH93">
            <v>0</v>
          </cell>
          <cell r="CI93">
            <v>143</v>
          </cell>
          <cell r="CJ93" t="str">
            <v>1A 2A 3A</v>
          </cell>
          <cell r="CK93" t="str">
            <v>Justo Sierra Vesp.</v>
          </cell>
          <cell r="CL93" t="str">
            <v>10EPR0348T</v>
          </cell>
          <cell r="CM93" t="str">
            <v>VESPERTINO</v>
          </cell>
          <cell r="CN93" t="str">
            <v>C. Morelos S/N Col. Jardines de Cancún C.P. 34167</v>
          </cell>
          <cell r="CO93" t="str">
            <v>Durango</v>
          </cell>
          <cell r="CP93" t="str">
            <v xml:space="preserve">Victoria de Durango </v>
          </cell>
          <cell r="CW93" t="str">
            <v xml:space="preserve"> </v>
          </cell>
          <cell r="CX93" t="str">
            <v xml:space="preserve"> </v>
          </cell>
          <cell r="CY93" t="str">
            <v xml:space="preserve"> </v>
          </cell>
          <cell r="CZ93" t="str">
            <v xml:space="preserve"> </v>
          </cell>
          <cell r="DA93" t="str">
            <v xml:space="preserve"> </v>
          </cell>
          <cell r="DB93" t="str">
            <v/>
          </cell>
          <cell r="DC93">
            <v>0</v>
          </cell>
          <cell r="DD93" t="str">
            <v/>
          </cell>
          <cell r="EC93" t="str">
            <v xml:space="preserve"> </v>
          </cell>
          <cell r="ED93" t="str">
            <v xml:space="preserve"> </v>
          </cell>
          <cell r="EE93" t="str">
            <v xml:space="preserve"> </v>
          </cell>
          <cell r="EF93" t="str">
            <v xml:space="preserve"> </v>
          </cell>
          <cell r="EG93" t="str">
            <v xml:space="preserve"> </v>
          </cell>
          <cell r="EH93" t="str">
            <v xml:space="preserve"> </v>
          </cell>
          <cell r="EI93" t="str">
            <v xml:space="preserve"> </v>
          </cell>
          <cell r="EJ93" t="str">
            <v xml:space="preserve"> </v>
          </cell>
          <cell r="EK93" t="str">
            <v xml:space="preserve"> </v>
          </cell>
          <cell r="EL93" t="str">
            <v xml:space="preserve"> </v>
          </cell>
          <cell r="EM93" t="str">
            <v xml:space="preserve"> </v>
          </cell>
          <cell r="EN93" t="str">
            <v xml:space="preserve"> </v>
          </cell>
          <cell r="EO93" t="str">
            <v xml:space="preserve"> </v>
          </cell>
          <cell r="EP93" t="str">
            <v xml:space="preserve"> </v>
          </cell>
          <cell r="EQ93" t="str">
            <v xml:space="preserve"> </v>
          </cell>
          <cell r="ER93" t="str">
            <v xml:space="preserve"> </v>
          </cell>
          <cell r="ES93" t="str">
            <v xml:space="preserve"> </v>
          </cell>
          <cell r="ET93" t="str">
            <v xml:space="preserve"> </v>
          </cell>
          <cell r="EU93" t="str">
            <v xml:space="preserve"> </v>
          </cell>
          <cell r="EV93" t="str">
            <v xml:space="preserve"> </v>
          </cell>
          <cell r="EW93" t="str">
            <v xml:space="preserve"> </v>
          </cell>
          <cell r="EX93" t="str">
            <v xml:space="preserve"> </v>
          </cell>
          <cell r="EY93" t="str">
            <v xml:space="preserve"> </v>
          </cell>
          <cell r="EZ93" t="str">
            <v xml:space="preserve"> </v>
          </cell>
          <cell r="FA93">
            <v>0</v>
          </cell>
          <cell r="FB93" t="str">
            <v xml:space="preserve">       </v>
          </cell>
          <cell r="FC93">
            <v>0</v>
          </cell>
          <cell r="FD93" t="str">
            <v xml:space="preserve">       </v>
          </cell>
          <cell r="FE93">
            <v>0</v>
          </cell>
          <cell r="FF93" t="str">
            <v xml:space="preserve">       </v>
          </cell>
          <cell r="FG93">
            <v>0</v>
          </cell>
          <cell r="FH93" t="str">
            <v xml:space="preserve">       </v>
          </cell>
          <cell r="FI93">
            <v>0</v>
          </cell>
          <cell r="FJ93" t="str">
            <v xml:space="preserve">       </v>
          </cell>
          <cell r="FK93">
            <v>0</v>
          </cell>
          <cell r="FL93" t="str">
            <v xml:space="preserve">       </v>
          </cell>
          <cell r="FM93">
            <v>0</v>
          </cell>
          <cell r="FN93" t="e">
            <v>#NUM!</v>
          </cell>
          <cell r="FO93" t="str">
            <v/>
          </cell>
          <cell r="FP93" t="e">
            <v>#NUM!</v>
          </cell>
          <cell r="FQ93" t="e">
            <v>#NUM!</v>
          </cell>
          <cell r="FR93" t="e">
            <v>#NUM!</v>
          </cell>
          <cell r="FS93" t="e">
            <v>#NUM!</v>
          </cell>
          <cell r="FT93" t="e">
            <v>#NUM!</v>
          </cell>
          <cell r="FU93" t="e">
            <v>#NUM!</v>
          </cell>
          <cell r="FW93">
            <v>1</v>
          </cell>
          <cell r="FX93" t="str">
            <v>PIP</v>
          </cell>
          <cell r="FY93" t="e">
            <v>#NUM!</v>
          </cell>
          <cell r="FZ93" t="str">
            <v>PIP</v>
          </cell>
          <cell r="GA93" t="str">
            <v>Programa de Inglés en Escuelas Primarias del Estado de Durango</v>
          </cell>
          <cell r="GB93" t="e">
            <v>#NUM!</v>
          </cell>
          <cell r="GC93" t="e">
            <v>#NUM!</v>
          </cell>
          <cell r="GD93" t="str">
            <v>F</v>
          </cell>
          <cell r="GE93" t="str">
            <v>la asesora externa, la C.</v>
          </cell>
          <cell r="GF93" t="str">
            <v>La Profesionista</v>
          </cell>
          <cell r="GG93" t="str">
            <v>1° de febrero</v>
          </cell>
          <cell r="GH93" t="str">
            <v xml:space="preserve">15 de junio </v>
          </cell>
          <cell r="GI93">
            <v>3</v>
          </cell>
          <cell r="GJ93">
            <v>15</v>
          </cell>
          <cell r="GK93">
            <v>2160</v>
          </cell>
          <cell r="GL93" t="str">
            <v>Dos mil ciento sesenta</v>
          </cell>
          <cell r="GM93">
            <v>1080</v>
          </cell>
          <cell r="GN93" t="str">
            <v>Mil ochenta</v>
          </cell>
          <cell r="GO93" t="str">
            <v>la escuela</v>
          </cell>
          <cell r="GP93" t="str">
            <v>Justo Sierra Vesp.</v>
          </cell>
          <cell r="GQ93" t="str">
            <v>con clave</v>
          </cell>
          <cell r="GR93" t="str">
            <v>10EPR0348T</v>
          </cell>
          <cell r="GS93" t="str">
            <v>ubicada en</v>
          </cell>
          <cell r="GT93" t="str">
            <v>C. Morelos S/N Col. Jardines de Cancún C.P. 34167</v>
          </cell>
          <cell r="GU93" t="str">
            <v xml:space="preserve"> </v>
          </cell>
          <cell r="GV93" t="e">
            <v>#NUM!</v>
          </cell>
          <cell r="GW93" t="str">
            <v xml:space="preserve"> </v>
          </cell>
          <cell r="GX93" t="e">
            <v>#NUM!</v>
          </cell>
          <cell r="GY93" t="str">
            <v xml:space="preserve"> </v>
          </cell>
          <cell r="GZ93" t="e">
            <v>#NUM!</v>
          </cell>
          <cell r="HA93" t="str">
            <v>la escuela Justo Sierra Vesp. con clave 10EPR0348T ubicada en C. Morelos S/N Col. Jardines de Cancún C.P. 34167</v>
          </cell>
        </row>
        <row r="94">
          <cell r="A94">
            <v>130</v>
          </cell>
          <cell r="B94">
            <v>41518</v>
          </cell>
          <cell r="C94" t="str">
            <v>ACTIVO</v>
          </cell>
          <cell r="D94" t="str">
            <v>PNIEB</v>
          </cell>
          <cell r="E94" t="str">
            <v>ASIGNADO</v>
          </cell>
          <cell r="F94" t="str">
            <v>1° de Septiembre</v>
          </cell>
          <cell r="G94" t="str">
            <v>Rafael Holguin Martínez</v>
          </cell>
          <cell r="H94" t="str">
            <v>C. Francísco I Madero S/N Loc. Los Ángeles C.P. 34820</v>
          </cell>
          <cell r="I94" t="str">
            <v>HOMR560212HDGLRF04</v>
          </cell>
          <cell r="J94" t="str">
            <v>HOMR560212EA9</v>
          </cell>
          <cell r="K94" t="str">
            <v>Poanas</v>
          </cell>
          <cell r="L94" t="str">
            <v>Dgo.</v>
          </cell>
          <cell r="R94" t="str">
            <v xml:space="preserve"> </v>
          </cell>
          <cell r="S94" t="str">
            <v xml:space="preserve"> </v>
          </cell>
          <cell r="T94" t="str">
            <v xml:space="preserve"> </v>
          </cell>
          <cell r="U94" t="str">
            <v xml:space="preserve"> </v>
          </cell>
          <cell r="V94" t="str">
            <v xml:space="preserve"> </v>
          </cell>
          <cell r="W94" t="str">
            <v/>
          </cell>
          <cell r="X94">
            <v>0</v>
          </cell>
          <cell r="Y94" t="str">
            <v>1A 1B 2A 2B 3A 3B 4A 4B</v>
          </cell>
          <cell r="Z94">
            <v>25</v>
          </cell>
          <cell r="AA94">
            <v>25</v>
          </cell>
          <cell r="AD94">
            <v>25</v>
          </cell>
          <cell r="AE94">
            <v>25</v>
          </cell>
          <cell r="AH94">
            <v>25</v>
          </cell>
          <cell r="AI94">
            <v>25</v>
          </cell>
          <cell r="AL94">
            <v>25</v>
          </cell>
          <cell r="AM94">
            <v>25</v>
          </cell>
          <cell r="AX94" t="str">
            <v>1A</v>
          </cell>
          <cell r="AY94" t="str">
            <v>1B</v>
          </cell>
          <cell r="AZ94" t="str">
            <v xml:space="preserve"> </v>
          </cell>
          <cell r="BA94" t="str">
            <v xml:space="preserve"> </v>
          </cell>
          <cell r="BB94" t="str">
            <v>2A</v>
          </cell>
          <cell r="BC94" t="str">
            <v>2B</v>
          </cell>
          <cell r="BD94" t="str">
            <v xml:space="preserve"> </v>
          </cell>
          <cell r="BE94" t="str">
            <v xml:space="preserve"> </v>
          </cell>
          <cell r="BF94" t="str">
            <v>3A</v>
          </cell>
          <cell r="BG94" t="str">
            <v>3B</v>
          </cell>
          <cell r="BH94" t="str">
            <v xml:space="preserve"> </v>
          </cell>
          <cell r="BI94" t="str">
            <v xml:space="preserve"> </v>
          </cell>
          <cell r="BJ94" t="str">
            <v>4A</v>
          </cell>
          <cell r="BK94" t="str">
            <v>4B</v>
          </cell>
          <cell r="BL94" t="str">
            <v xml:space="preserve"> </v>
          </cell>
          <cell r="BM94" t="str">
            <v xml:space="preserve"> </v>
          </cell>
          <cell r="BN94" t="str">
            <v xml:space="preserve"> </v>
          </cell>
          <cell r="BO94" t="str">
            <v xml:space="preserve"> </v>
          </cell>
          <cell r="BP94" t="str">
            <v xml:space="preserve"> </v>
          </cell>
          <cell r="BQ94" t="str">
            <v xml:space="preserve"> </v>
          </cell>
          <cell r="BR94" t="str">
            <v xml:space="preserve"> </v>
          </cell>
          <cell r="BS94" t="str">
            <v xml:space="preserve"> </v>
          </cell>
          <cell r="BT94" t="str">
            <v xml:space="preserve"> </v>
          </cell>
          <cell r="BU94" t="str">
            <v xml:space="preserve"> </v>
          </cell>
          <cell r="BV94">
            <v>8</v>
          </cell>
          <cell r="BW94" t="str">
            <v xml:space="preserve">1A 1B    </v>
          </cell>
          <cell r="BX94">
            <v>2</v>
          </cell>
          <cell r="BY94" t="str">
            <v xml:space="preserve">2A 2B    </v>
          </cell>
          <cell r="BZ94">
            <v>2</v>
          </cell>
          <cell r="CA94" t="str">
            <v xml:space="preserve">3A 3B    </v>
          </cell>
          <cell r="CB94">
            <v>2</v>
          </cell>
          <cell r="CC94" t="str">
            <v xml:space="preserve">4A 4B    </v>
          </cell>
          <cell r="CD94">
            <v>2</v>
          </cell>
          <cell r="CE94" t="str">
            <v xml:space="preserve">       </v>
          </cell>
          <cell r="CF94">
            <v>0</v>
          </cell>
          <cell r="CG94" t="str">
            <v xml:space="preserve">       </v>
          </cell>
          <cell r="CH94">
            <v>0</v>
          </cell>
          <cell r="CI94">
            <v>25</v>
          </cell>
          <cell r="CJ94" t="str">
            <v>1A 1B 2A 2B 3A 3B 4A 4B</v>
          </cell>
          <cell r="CK94" t="str">
            <v>Francisco Sarabia</v>
          </cell>
          <cell r="CL94" t="str">
            <v>10DPR1190S</v>
          </cell>
          <cell r="CM94" t="str">
            <v>MATUTINO</v>
          </cell>
          <cell r="CN94" t="str">
            <v>C. Lázaro Cárdenas No. 200 Zona Centro C.P. 34840</v>
          </cell>
          <cell r="CO94" t="str">
            <v>Nombre De Dios</v>
          </cell>
          <cell r="CP94" t="str">
            <v>Nombre de Dios</v>
          </cell>
          <cell r="CW94" t="str">
            <v xml:space="preserve"> </v>
          </cell>
          <cell r="CX94" t="str">
            <v xml:space="preserve"> </v>
          </cell>
          <cell r="CY94" t="str">
            <v xml:space="preserve"> </v>
          </cell>
          <cell r="CZ94" t="str">
            <v xml:space="preserve"> </v>
          </cell>
          <cell r="DA94" t="str">
            <v xml:space="preserve"> </v>
          </cell>
          <cell r="DB94" t="str">
            <v/>
          </cell>
          <cell r="DC94">
            <v>0</v>
          </cell>
          <cell r="DD94" t="str">
            <v/>
          </cell>
          <cell r="EC94" t="str">
            <v xml:space="preserve"> </v>
          </cell>
          <cell r="ED94" t="str">
            <v xml:space="preserve"> </v>
          </cell>
          <cell r="EE94" t="str">
            <v xml:space="preserve"> </v>
          </cell>
          <cell r="EF94" t="str">
            <v xml:space="preserve"> </v>
          </cell>
          <cell r="EG94" t="str">
            <v xml:space="preserve"> </v>
          </cell>
          <cell r="EH94" t="str">
            <v xml:space="preserve"> </v>
          </cell>
          <cell r="EI94" t="str">
            <v xml:space="preserve"> </v>
          </cell>
          <cell r="EJ94" t="str">
            <v xml:space="preserve"> </v>
          </cell>
          <cell r="EK94" t="str">
            <v xml:space="preserve"> </v>
          </cell>
          <cell r="EL94" t="str">
            <v xml:space="preserve"> </v>
          </cell>
          <cell r="EM94" t="str">
            <v xml:space="preserve"> </v>
          </cell>
          <cell r="EN94" t="str">
            <v xml:space="preserve"> </v>
          </cell>
          <cell r="EO94" t="str">
            <v xml:space="preserve"> </v>
          </cell>
          <cell r="EP94" t="str">
            <v xml:space="preserve"> </v>
          </cell>
          <cell r="EQ94" t="str">
            <v xml:space="preserve"> </v>
          </cell>
          <cell r="ER94" t="str">
            <v xml:space="preserve"> </v>
          </cell>
          <cell r="ES94" t="str">
            <v xml:space="preserve"> </v>
          </cell>
          <cell r="ET94" t="str">
            <v xml:space="preserve"> </v>
          </cell>
          <cell r="EU94" t="str">
            <v xml:space="preserve"> </v>
          </cell>
          <cell r="EV94" t="str">
            <v xml:space="preserve"> </v>
          </cell>
          <cell r="EW94" t="str">
            <v xml:space="preserve"> </v>
          </cell>
          <cell r="EX94" t="str">
            <v xml:space="preserve"> </v>
          </cell>
          <cell r="EY94" t="str">
            <v xml:space="preserve"> </v>
          </cell>
          <cell r="EZ94" t="str">
            <v xml:space="preserve"> </v>
          </cell>
          <cell r="FA94">
            <v>0</v>
          </cell>
          <cell r="FB94" t="str">
            <v xml:space="preserve">       </v>
          </cell>
          <cell r="FC94">
            <v>0</v>
          </cell>
          <cell r="FD94" t="str">
            <v xml:space="preserve">       </v>
          </cell>
          <cell r="FE94">
            <v>0</v>
          </cell>
          <cell r="FF94" t="str">
            <v xml:space="preserve">       </v>
          </cell>
          <cell r="FG94">
            <v>0</v>
          </cell>
          <cell r="FH94" t="str">
            <v xml:space="preserve">       </v>
          </cell>
          <cell r="FI94">
            <v>0</v>
          </cell>
          <cell r="FJ94" t="str">
            <v xml:space="preserve">       </v>
          </cell>
          <cell r="FK94">
            <v>0</v>
          </cell>
          <cell r="FL94" t="str">
            <v xml:space="preserve">       </v>
          </cell>
          <cell r="FM94">
            <v>0</v>
          </cell>
          <cell r="FN94" t="e">
            <v>#NUM!</v>
          </cell>
          <cell r="FO94" t="str">
            <v/>
          </cell>
          <cell r="FP94" t="e">
            <v>#NUM!</v>
          </cell>
          <cell r="FQ94" t="e">
            <v>#NUM!</v>
          </cell>
          <cell r="FR94" t="e">
            <v>#NUM!</v>
          </cell>
          <cell r="FS94" t="e">
            <v>#NUM!</v>
          </cell>
          <cell r="FT94" t="e">
            <v>#NUM!</v>
          </cell>
          <cell r="FU94" t="e">
            <v>#NUM!</v>
          </cell>
          <cell r="FW94">
            <v>1</v>
          </cell>
          <cell r="FX94" t="str">
            <v>PNIEB</v>
          </cell>
          <cell r="FY94" t="e">
            <v>#NUM!</v>
          </cell>
          <cell r="FZ94" t="str">
            <v>PNIEB</v>
          </cell>
          <cell r="GA94" t="str">
            <v>Programa Nacional de Inglés en Educación Básica</v>
          </cell>
          <cell r="GB94" t="e">
            <v>#NUM!</v>
          </cell>
          <cell r="GC94" t="e">
            <v>#NUM!</v>
          </cell>
          <cell r="GD94" t="str">
            <v>M</v>
          </cell>
          <cell r="GE94" t="str">
            <v>el asesor externo, el C.</v>
          </cell>
          <cell r="GF94" t="str">
            <v>El Profesionista</v>
          </cell>
          <cell r="GG94" t="str">
            <v>1° de septiembre</v>
          </cell>
          <cell r="GH94" t="str">
            <v>31 de diciembre</v>
          </cell>
          <cell r="GI94">
            <v>8</v>
          </cell>
          <cell r="GJ94">
            <v>40</v>
          </cell>
          <cell r="GK94">
            <v>5760</v>
          </cell>
          <cell r="GL94" t="str">
            <v>Cinco mil setecientos sesenta</v>
          </cell>
          <cell r="GM94">
            <v>2880</v>
          </cell>
          <cell r="GN94" t="str">
            <v>Dos mil ochocientos ochenta</v>
          </cell>
          <cell r="GO94" t="str">
            <v>la escuela</v>
          </cell>
          <cell r="GP94" t="str">
            <v>Francisco Sarabia</v>
          </cell>
          <cell r="GQ94" t="str">
            <v>con clave</v>
          </cell>
          <cell r="GR94" t="str">
            <v>10DPR1190S</v>
          </cell>
          <cell r="GS94" t="str">
            <v>ubicada en</v>
          </cell>
          <cell r="GT94" t="str">
            <v>C. Lázaro Cárdenas No. 200 Zona Centro C.P. 34840</v>
          </cell>
          <cell r="GU94" t="str">
            <v xml:space="preserve"> </v>
          </cell>
          <cell r="GV94" t="e">
            <v>#NUM!</v>
          </cell>
          <cell r="GW94" t="str">
            <v xml:space="preserve"> </v>
          </cell>
          <cell r="GX94" t="e">
            <v>#NUM!</v>
          </cell>
          <cell r="GY94" t="str">
            <v xml:space="preserve"> </v>
          </cell>
          <cell r="GZ94" t="e">
            <v>#NUM!</v>
          </cell>
          <cell r="HA94" t="str">
            <v>la escuela Francisco Sarabia con clave 10DPR1190S ubicada en C. Lázaro Cárdenas No. 200 Zona Centro C.P. 34840</v>
          </cell>
        </row>
        <row r="95">
          <cell r="A95">
            <v>230</v>
          </cell>
          <cell r="B95">
            <v>41518</v>
          </cell>
          <cell r="C95" t="str">
            <v>ACTIVO</v>
          </cell>
          <cell r="D95" t="str">
            <v>PNIEB</v>
          </cell>
          <cell r="E95" t="str">
            <v>ASIGNADO</v>
          </cell>
          <cell r="F95" t="str">
            <v>1° de Septiembre</v>
          </cell>
          <cell r="G95" t="str">
            <v>Raúl Eduardo Nevárez de los Rios</v>
          </cell>
          <cell r="H95" t="str">
            <v>Priv. Casuarina No. 116 Priv. Casuarinas C.P. 34170</v>
          </cell>
          <cell r="I95" t="str">
            <v>NERR851214HDGVSL01</v>
          </cell>
          <cell r="J95" t="str">
            <v>NERR851214AD2</v>
          </cell>
          <cell r="K95" t="str">
            <v>Durango</v>
          </cell>
          <cell r="L95" t="str">
            <v>Dgo.</v>
          </cell>
          <cell r="R95" t="str">
            <v xml:space="preserve"> </v>
          </cell>
          <cell r="S95" t="str">
            <v xml:space="preserve"> </v>
          </cell>
          <cell r="T95" t="str">
            <v xml:space="preserve"> </v>
          </cell>
          <cell r="U95" t="str">
            <v xml:space="preserve"> </v>
          </cell>
          <cell r="V95" t="str">
            <v xml:space="preserve"> </v>
          </cell>
          <cell r="W95" t="str">
            <v/>
          </cell>
          <cell r="X95">
            <v>0</v>
          </cell>
          <cell r="Y95" t="str">
            <v>3A 3B 4A 4B 5A 5B 6A 6B</v>
          </cell>
          <cell r="AH95">
            <v>273</v>
          </cell>
          <cell r="AI95">
            <v>273</v>
          </cell>
          <cell r="AL95">
            <v>273</v>
          </cell>
          <cell r="AM95">
            <v>273</v>
          </cell>
          <cell r="AP95">
            <v>273</v>
          </cell>
          <cell r="AQ95">
            <v>273</v>
          </cell>
          <cell r="AT95">
            <v>273</v>
          </cell>
          <cell r="AU95">
            <v>273</v>
          </cell>
          <cell r="AX95" t="str">
            <v xml:space="preserve"> </v>
          </cell>
          <cell r="AY95" t="str">
            <v xml:space="preserve"> </v>
          </cell>
          <cell r="AZ95" t="str">
            <v xml:space="preserve"> </v>
          </cell>
          <cell r="BA95" t="str">
            <v xml:space="preserve"> </v>
          </cell>
          <cell r="BB95" t="str">
            <v xml:space="preserve"> </v>
          </cell>
          <cell r="BC95" t="str">
            <v xml:space="preserve"> </v>
          </cell>
          <cell r="BD95" t="str">
            <v xml:space="preserve"> </v>
          </cell>
          <cell r="BE95" t="str">
            <v xml:space="preserve"> </v>
          </cell>
          <cell r="BF95" t="str">
            <v>3A</v>
          </cell>
          <cell r="BG95" t="str">
            <v>3B</v>
          </cell>
          <cell r="BH95" t="str">
            <v xml:space="preserve"> </v>
          </cell>
          <cell r="BI95" t="str">
            <v xml:space="preserve"> </v>
          </cell>
          <cell r="BJ95" t="str">
            <v>4A</v>
          </cell>
          <cell r="BK95" t="str">
            <v>4B</v>
          </cell>
          <cell r="BL95" t="str">
            <v xml:space="preserve"> </v>
          </cell>
          <cell r="BM95" t="str">
            <v xml:space="preserve"> </v>
          </cell>
          <cell r="BN95" t="str">
            <v>5A</v>
          </cell>
          <cell r="BO95" t="str">
            <v>5B</v>
          </cell>
          <cell r="BP95" t="str">
            <v xml:space="preserve"> </v>
          </cell>
          <cell r="BQ95" t="str">
            <v xml:space="preserve"> </v>
          </cell>
          <cell r="BR95" t="str">
            <v>6A</v>
          </cell>
          <cell r="BS95" t="str">
            <v>6B</v>
          </cell>
          <cell r="BT95" t="str">
            <v xml:space="preserve"> </v>
          </cell>
          <cell r="BU95" t="str">
            <v xml:space="preserve"> </v>
          </cell>
          <cell r="BV95">
            <v>8</v>
          </cell>
          <cell r="BW95" t="str">
            <v xml:space="preserve">       </v>
          </cell>
          <cell r="BX95">
            <v>0</v>
          </cell>
          <cell r="BY95" t="str">
            <v xml:space="preserve">       </v>
          </cell>
          <cell r="BZ95">
            <v>0</v>
          </cell>
          <cell r="CA95" t="str">
            <v xml:space="preserve">3A 3B    </v>
          </cell>
          <cell r="CB95">
            <v>2</v>
          </cell>
          <cell r="CC95" t="str">
            <v xml:space="preserve">4A 4B    </v>
          </cell>
          <cell r="CD95">
            <v>2</v>
          </cell>
          <cell r="CE95" t="str">
            <v xml:space="preserve">5A 5B    </v>
          </cell>
          <cell r="CF95">
            <v>2</v>
          </cell>
          <cell r="CG95" t="str">
            <v xml:space="preserve">6A 6B    </v>
          </cell>
          <cell r="CH95">
            <v>2</v>
          </cell>
          <cell r="CI95">
            <v>273</v>
          </cell>
          <cell r="CJ95" t="str">
            <v>3A 3B 4A 4B 5A 5B 6A 6B</v>
          </cell>
          <cell r="CK95" t="str">
            <v>Profa. María Ortega León</v>
          </cell>
          <cell r="CL95" t="str">
            <v>10DPR0477O</v>
          </cell>
          <cell r="CM95" t="str">
            <v>MATUTINO</v>
          </cell>
          <cell r="CN95" t="str">
            <v>C. Aquiles Serdán S/N Col. J. Guadalupe Rodríguez C.P. 34280</v>
          </cell>
          <cell r="CO95" t="str">
            <v>Durango</v>
          </cell>
          <cell r="CP95" t="str">
            <v xml:space="preserve">Victoria de Durango </v>
          </cell>
          <cell r="CW95" t="str">
            <v xml:space="preserve"> </v>
          </cell>
          <cell r="CX95" t="str">
            <v xml:space="preserve"> </v>
          </cell>
          <cell r="CY95" t="str">
            <v xml:space="preserve"> </v>
          </cell>
          <cell r="CZ95" t="str">
            <v xml:space="preserve"> </v>
          </cell>
          <cell r="DA95" t="str">
            <v xml:space="preserve"> </v>
          </cell>
          <cell r="DB95" t="str">
            <v/>
          </cell>
          <cell r="DC95">
            <v>0</v>
          </cell>
          <cell r="DD95" t="str">
            <v/>
          </cell>
          <cell r="EC95" t="str">
            <v xml:space="preserve"> </v>
          </cell>
          <cell r="ED95" t="str">
            <v xml:space="preserve"> </v>
          </cell>
          <cell r="EE95" t="str">
            <v xml:space="preserve"> </v>
          </cell>
          <cell r="EF95" t="str">
            <v xml:space="preserve"> </v>
          </cell>
          <cell r="EG95" t="str">
            <v xml:space="preserve"> </v>
          </cell>
          <cell r="EH95" t="str">
            <v xml:space="preserve"> </v>
          </cell>
          <cell r="EI95" t="str">
            <v xml:space="preserve"> </v>
          </cell>
          <cell r="EJ95" t="str">
            <v xml:space="preserve"> </v>
          </cell>
          <cell r="EK95" t="str">
            <v xml:space="preserve"> </v>
          </cell>
          <cell r="EL95" t="str">
            <v xml:space="preserve"> </v>
          </cell>
          <cell r="EM95" t="str">
            <v xml:space="preserve"> </v>
          </cell>
          <cell r="EN95" t="str">
            <v xml:space="preserve"> </v>
          </cell>
          <cell r="EO95" t="str">
            <v xml:space="preserve"> </v>
          </cell>
          <cell r="EP95" t="str">
            <v xml:space="preserve"> </v>
          </cell>
          <cell r="EQ95" t="str">
            <v xml:space="preserve"> </v>
          </cell>
          <cell r="ER95" t="str">
            <v xml:space="preserve"> </v>
          </cell>
          <cell r="ES95" t="str">
            <v xml:space="preserve"> </v>
          </cell>
          <cell r="ET95" t="str">
            <v xml:space="preserve"> </v>
          </cell>
          <cell r="EU95" t="str">
            <v xml:space="preserve"> </v>
          </cell>
          <cell r="EV95" t="str">
            <v xml:space="preserve"> </v>
          </cell>
          <cell r="EW95" t="str">
            <v xml:space="preserve"> </v>
          </cell>
          <cell r="EX95" t="str">
            <v xml:space="preserve"> </v>
          </cell>
          <cell r="EY95" t="str">
            <v xml:space="preserve"> </v>
          </cell>
          <cell r="EZ95" t="str">
            <v xml:space="preserve"> </v>
          </cell>
          <cell r="FA95">
            <v>0</v>
          </cell>
          <cell r="FB95" t="str">
            <v xml:space="preserve">       </v>
          </cell>
          <cell r="FC95">
            <v>0</v>
          </cell>
          <cell r="FD95" t="str">
            <v xml:space="preserve">       </v>
          </cell>
          <cell r="FE95">
            <v>0</v>
          </cell>
          <cell r="FF95" t="str">
            <v xml:space="preserve">       </v>
          </cell>
          <cell r="FG95">
            <v>0</v>
          </cell>
          <cell r="FH95" t="str">
            <v xml:space="preserve">       </v>
          </cell>
          <cell r="FI95">
            <v>0</v>
          </cell>
          <cell r="FJ95" t="str">
            <v xml:space="preserve">       </v>
          </cell>
          <cell r="FK95">
            <v>0</v>
          </cell>
          <cell r="FL95" t="str">
            <v xml:space="preserve">       </v>
          </cell>
          <cell r="FM95">
            <v>0</v>
          </cell>
          <cell r="FN95" t="e">
            <v>#NUM!</v>
          </cell>
          <cell r="FO95" t="str">
            <v/>
          </cell>
          <cell r="FP95" t="e">
            <v>#NUM!</v>
          </cell>
          <cell r="FQ95" t="e">
            <v>#NUM!</v>
          </cell>
          <cell r="FR95" t="e">
            <v>#NUM!</v>
          </cell>
          <cell r="FS95" t="e">
            <v>#NUM!</v>
          </cell>
          <cell r="FT95" t="e">
            <v>#NUM!</v>
          </cell>
          <cell r="FU95" t="e">
            <v>#NUM!</v>
          </cell>
          <cell r="FW95">
            <v>1</v>
          </cell>
          <cell r="FX95" t="str">
            <v>PNIEB</v>
          </cell>
          <cell r="FY95" t="e">
            <v>#NUM!</v>
          </cell>
          <cell r="FZ95" t="str">
            <v>PNIEB</v>
          </cell>
          <cell r="GA95" t="str">
            <v>Programa Nacional de Inglés en Educación Básica</v>
          </cell>
          <cell r="GB95" t="e">
            <v>#NUM!</v>
          </cell>
          <cell r="GC95" t="e">
            <v>#NUM!</v>
          </cell>
          <cell r="GD95" t="str">
            <v>M</v>
          </cell>
          <cell r="GE95" t="str">
            <v>el asesor externo, el C.</v>
          </cell>
          <cell r="GF95" t="str">
            <v>El Profesionista</v>
          </cell>
          <cell r="GG95" t="str">
            <v>1° de septiembre</v>
          </cell>
          <cell r="GH95" t="str">
            <v>31 de diciembre</v>
          </cell>
          <cell r="GI95">
            <v>8</v>
          </cell>
          <cell r="GJ95">
            <v>40</v>
          </cell>
          <cell r="GK95">
            <v>5760</v>
          </cell>
          <cell r="GL95" t="str">
            <v>Cinco mil setecientos sesenta</v>
          </cell>
          <cell r="GM95">
            <v>2880</v>
          </cell>
          <cell r="GN95" t="str">
            <v>Dos mil ochocientos ochenta</v>
          </cell>
          <cell r="GO95" t="str">
            <v>la escuela</v>
          </cell>
          <cell r="GP95" t="str">
            <v>Profa. María Ortega León</v>
          </cell>
          <cell r="GQ95" t="str">
            <v>con clave</v>
          </cell>
          <cell r="GR95" t="str">
            <v>10DPR0477O</v>
          </cell>
          <cell r="GS95" t="str">
            <v>ubicada en</v>
          </cell>
          <cell r="GT95" t="str">
            <v>C. Aquiles Serdán S/N Col. J. Guadalupe Rodríguez C.P. 34280</v>
          </cell>
          <cell r="GU95" t="str">
            <v xml:space="preserve"> </v>
          </cell>
          <cell r="GV95" t="e">
            <v>#NUM!</v>
          </cell>
          <cell r="GW95" t="str">
            <v xml:space="preserve"> </v>
          </cell>
          <cell r="GX95" t="e">
            <v>#NUM!</v>
          </cell>
          <cell r="GY95" t="str">
            <v xml:space="preserve"> </v>
          </cell>
          <cell r="GZ95" t="e">
            <v>#NUM!</v>
          </cell>
          <cell r="HA95" t="str">
            <v>la escuela Profa. María Ortega León con clave 10DPR0477O ubicada en C. Aquiles Serdán S/N Col. J. Guadalupe Rodríguez C.P. 34280</v>
          </cell>
        </row>
        <row r="96">
          <cell r="A96">
            <v>431</v>
          </cell>
          <cell r="B96">
            <v>41348</v>
          </cell>
          <cell r="C96" t="str">
            <v>BAJAS</v>
          </cell>
          <cell r="D96" t="str">
            <v>PIP</v>
          </cell>
          <cell r="E96" t="str">
            <v>ASIGNADO</v>
          </cell>
          <cell r="F96" t="str">
            <v>1° de febrero</v>
          </cell>
          <cell r="G96" t="str">
            <v>Ricardo Adrián Arzola Barraza</v>
          </cell>
          <cell r="H96" t="str">
            <v>Priv. San Vicente No. 8 Col. Bella Vista C.P.  34047</v>
          </cell>
          <cell r="I96" t="str">
            <v>AOBR890925HDGRRC05</v>
          </cell>
          <cell r="J96" t="str">
            <v>AOBR8909256M1</v>
          </cell>
          <cell r="K96" t="str">
            <v>Durango</v>
          </cell>
          <cell r="L96" t="str">
            <v>Dgo.</v>
          </cell>
          <cell r="R96" t="str">
            <v xml:space="preserve"> </v>
          </cell>
          <cell r="S96" t="str">
            <v xml:space="preserve"> </v>
          </cell>
          <cell r="T96" t="str">
            <v xml:space="preserve"> </v>
          </cell>
          <cell r="U96" t="str">
            <v xml:space="preserve"> </v>
          </cell>
          <cell r="V96" t="str">
            <v xml:space="preserve"> </v>
          </cell>
          <cell r="W96" t="str">
            <v/>
          </cell>
          <cell r="X96">
            <v>0</v>
          </cell>
          <cell r="Y96" t="str">
            <v>1A 2A 3A 4A 5A 6A</v>
          </cell>
          <cell r="Z96">
            <v>158</v>
          </cell>
          <cell r="AD96">
            <v>158</v>
          </cell>
          <cell r="AH96">
            <v>158</v>
          </cell>
          <cell r="AL96">
            <v>158</v>
          </cell>
          <cell r="AP96">
            <v>158</v>
          </cell>
          <cell r="AT96">
            <v>158</v>
          </cell>
          <cell r="AX96" t="str">
            <v>1A</v>
          </cell>
          <cell r="AY96" t="str">
            <v xml:space="preserve"> </v>
          </cell>
          <cell r="AZ96" t="str">
            <v xml:space="preserve"> </v>
          </cell>
          <cell r="BA96" t="str">
            <v xml:space="preserve"> </v>
          </cell>
          <cell r="BB96" t="str">
            <v>2A</v>
          </cell>
          <cell r="BC96" t="str">
            <v xml:space="preserve"> </v>
          </cell>
          <cell r="BD96" t="str">
            <v xml:space="preserve"> </v>
          </cell>
          <cell r="BE96" t="str">
            <v xml:space="preserve"> </v>
          </cell>
          <cell r="BF96" t="str">
            <v>3A</v>
          </cell>
          <cell r="BG96" t="str">
            <v xml:space="preserve"> </v>
          </cell>
          <cell r="BH96" t="str">
            <v xml:space="preserve"> </v>
          </cell>
          <cell r="BI96" t="str">
            <v xml:space="preserve"> </v>
          </cell>
          <cell r="BJ96" t="str">
            <v>4A</v>
          </cell>
          <cell r="BK96" t="str">
            <v xml:space="preserve"> </v>
          </cell>
          <cell r="BL96" t="str">
            <v xml:space="preserve"> </v>
          </cell>
          <cell r="BM96" t="str">
            <v xml:space="preserve"> </v>
          </cell>
          <cell r="BN96" t="str">
            <v>5A</v>
          </cell>
          <cell r="BO96" t="str">
            <v xml:space="preserve"> </v>
          </cell>
          <cell r="BP96" t="str">
            <v xml:space="preserve"> </v>
          </cell>
          <cell r="BQ96" t="str">
            <v xml:space="preserve"> </v>
          </cell>
          <cell r="BR96" t="str">
            <v>6A</v>
          </cell>
          <cell r="BS96" t="str">
            <v xml:space="preserve"> </v>
          </cell>
          <cell r="BT96" t="str">
            <v xml:space="preserve"> </v>
          </cell>
          <cell r="BU96" t="str">
            <v xml:space="preserve"> </v>
          </cell>
          <cell r="BV96">
            <v>6</v>
          </cell>
          <cell r="BW96" t="str">
            <v xml:space="preserve">1A      </v>
          </cell>
          <cell r="BX96">
            <v>1</v>
          </cell>
          <cell r="BY96" t="str">
            <v xml:space="preserve">2A      </v>
          </cell>
          <cell r="BZ96">
            <v>1</v>
          </cell>
          <cell r="CA96" t="str">
            <v xml:space="preserve">3A      </v>
          </cell>
          <cell r="CB96">
            <v>1</v>
          </cell>
          <cell r="CC96" t="str">
            <v xml:space="preserve">4A      </v>
          </cell>
          <cell r="CD96">
            <v>1</v>
          </cell>
          <cell r="CE96" t="str">
            <v xml:space="preserve">5A      </v>
          </cell>
          <cell r="CF96">
            <v>1</v>
          </cell>
          <cell r="CG96" t="str">
            <v xml:space="preserve">6A      </v>
          </cell>
          <cell r="CH96">
            <v>1</v>
          </cell>
          <cell r="CI96">
            <v>158</v>
          </cell>
          <cell r="CJ96" t="str">
            <v>1A 2A 3A 4A 5A 6A</v>
          </cell>
          <cell r="CK96" t="str">
            <v>Melchor Ocampo Vesp.</v>
          </cell>
          <cell r="CL96" t="str">
            <v>10DPR0440A</v>
          </cell>
          <cell r="CM96" t="str">
            <v>VESPERTINO</v>
          </cell>
          <cell r="CN96" t="str">
            <v>C. Pastor Rouax No. 601 Col. Héctor Mayagoitia C.P. 34010</v>
          </cell>
          <cell r="CO96" t="str">
            <v>Durango</v>
          </cell>
          <cell r="CP96" t="str">
            <v xml:space="preserve">Victoria de Durango </v>
          </cell>
          <cell r="CW96" t="str">
            <v xml:space="preserve"> </v>
          </cell>
          <cell r="CX96" t="str">
            <v xml:space="preserve"> </v>
          </cell>
          <cell r="CY96" t="str">
            <v xml:space="preserve"> </v>
          </cell>
          <cell r="CZ96" t="str">
            <v xml:space="preserve"> </v>
          </cell>
          <cell r="DA96" t="str">
            <v xml:space="preserve"> </v>
          </cell>
          <cell r="DB96" t="str">
            <v/>
          </cell>
          <cell r="DC96">
            <v>0</v>
          </cell>
          <cell r="DD96" t="str">
            <v/>
          </cell>
          <cell r="EC96" t="str">
            <v xml:space="preserve"> </v>
          </cell>
          <cell r="ED96" t="str">
            <v xml:space="preserve"> </v>
          </cell>
          <cell r="EE96" t="str">
            <v xml:space="preserve"> </v>
          </cell>
          <cell r="EF96" t="str">
            <v xml:space="preserve"> </v>
          </cell>
          <cell r="EG96" t="str">
            <v xml:space="preserve"> </v>
          </cell>
          <cell r="EH96" t="str">
            <v xml:space="preserve"> </v>
          </cell>
          <cell r="EI96" t="str">
            <v xml:space="preserve"> </v>
          </cell>
          <cell r="EJ96" t="str">
            <v xml:space="preserve"> </v>
          </cell>
          <cell r="EK96" t="str">
            <v xml:space="preserve"> </v>
          </cell>
          <cell r="EL96" t="str">
            <v xml:space="preserve"> </v>
          </cell>
          <cell r="EM96" t="str">
            <v xml:space="preserve"> </v>
          </cell>
          <cell r="EN96" t="str">
            <v xml:space="preserve"> </v>
          </cell>
          <cell r="EO96" t="str">
            <v xml:space="preserve"> </v>
          </cell>
          <cell r="EP96" t="str">
            <v xml:space="preserve"> </v>
          </cell>
          <cell r="EQ96" t="str">
            <v xml:space="preserve"> </v>
          </cell>
          <cell r="ER96" t="str">
            <v xml:space="preserve"> </v>
          </cell>
          <cell r="ES96" t="str">
            <v xml:space="preserve"> </v>
          </cell>
          <cell r="ET96" t="str">
            <v xml:space="preserve"> </v>
          </cell>
          <cell r="EU96" t="str">
            <v xml:space="preserve"> </v>
          </cell>
          <cell r="EV96" t="str">
            <v xml:space="preserve"> </v>
          </cell>
          <cell r="EW96" t="str">
            <v xml:space="preserve"> </v>
          </cell>
          <cell r="EX96" t="str">
            <v xml:space="preserve"> </v>
          </cell>
          <cell r="EY96" t="str">
            <v xml:space="preserve"> </v>
          </cell>
          <cell r="EZ96" t="str">
            <v xml:space="preserve"> </v>
          </cell>
          <cell r="FA96">
            <v>0</v>
          </cell>
          <cell r="FB96" t="str">
            <v xml:space="preserve">       </v>
          </cell>
          <cell r="FC96">
            <v>0</v>
          </cell>
          <cell r="FD96" t="str">
            <v xml:space="preserve">       </v>
          </cell>
          <cell r="FE96">
            <v>0</v>
          </cell>
          <cell r="FF96" t="str">
            <v xml:space="preserve">       </v>
          </cell>
          <cell r="FG96">
            <v>0</v>
          </cell>
          <cell r="FH96" t="str">
            <v xml:space="preserve">       </v>
          </cell>
          <cell r="FI96">
            <v>0</v>
          </cell>
          <cell r="FJ96" t="str">
            <v xml:space="preserve">       </v>
          </cell>
          <cell r="FK96">
            <v>0</v>
          </cell>
          <cell r="FL96" t="str">
            <v xml:space="preserve">       </v>
          </cell>
          <cell r="FM96">
            <v>0</v>
          </cell>
          <cell r="FN96" t="e">
            <v>#NUM!</v>
          </cell>
          <cell r="FO96" t="str">
            <v/>
          </cell>
          <cell r="FP96" t="e">
            <v>#NUM!</v>
          </cell>
          <cell r="FQ96" t="e">
            <v>#NUM!</v>
          </cell>
          <cell r="FR96" t="e">
            <v>#NUM!</v>
          </cell>
          <cell r="FS96" t="e">
            <v>#NUM!</v>
          </cell>
          <cell r="FT96" t="e">
            <v>#NUM!</v>
          </cell>
          <cell r="FU96" t="e">
            <v>#NUM!</v>
          </cell>
          <cell r="FW96">
            <v>1</v>
          </cell>
          <cell r="FX96" t="str">
            <v>PIP</v>
          </cell>
          <cell r="FY96" t="e">
            <v>#NUM!</v>
          </cell>
          <cell r="FZ96" t="str">
            <v>PIP</v>
          </cell>
          <cell r="GA96" t="str">
            <v>Programa de Inglés en Escuelas Primarias del Estado de Durango</v>
          </cell>
          <cell r="GB96" t="e">
            <v>#NUM!</v>
          </cell>
          <cell r="GC96" t="e">
            <v>#NUM!</v>
          </cell>
          <cell r="GD96" t="str">
            <v>M</v>
          </cell>
          <cell r="GE96" t="str">
            <v>el asesor externo, el C.</v>
          </cell>
          <cell r="GF96" t="str">
            <v>El Profesionista</v>
          </cell>
          <cell r="GG96" t="str">
            <v>1° de febrero</v>
          </cell>
          <cell r="GH96" t="str">
            <v xml:space="preserve">15 de junio </v>
          </cell>
          <cell r="GI96">
            <v>6</v>
          </cell>
          <cell r="GJ96">
            <v>30</v>
          </cell>
          <cell r="GK96">
            <v>4320</v>
          </cell>
          <cell r="GL96" t="str">
            <v>Cuatro mil trescientos veinte</v>
          </cell>
          <cell r="GM96">
            <v>2160</v>
          </cell>
          <cell r="GN96" t="str">
            <v>Dos mil ciento sesenta</v>
          </cell>
          <cell r="GO96" t="str">
            <v>la escuela</v>
          </cell>
          <cell r="GP96" t="str">
            <v>Melchor Ocampo Vesp.</v>
          </cell>
          <cell r="GQ96" t="str">
            <v>con clave</v>
          </cell>
          <cell r="GR96" t="str">
            <v>10DPR0440A</v>
          </cell>
          <cell r="GS96" t="str">
            <v>ubicada en</v>
          </cell>
          <cell r="GT96" t="str">
            <v>C. Pastor Rouax No. 601 Col. Héctor Mayagoitia C.P. 34010</v>
          </cell>
          <cell r="GU96" t="str">
            <v xml:space="preserve"> </v>
          </cell>
          <cell r="GV96" t="e">
            <v>#NUM!</v>
          </cell>
          <cell r="GW96" t="str">
            <v xml:space="preserve"> </v>
          </cell>
          <cell r="GX96" t="e">
            <v>#NUM!</v>
          </cell>
          <cell r="GY96" t="str">
            <v xml:space="preserve"> </v>
          </cell>
          <cell r="GZ96" t="e">
            <v>#NUM!</v>
          </cell>
          <cell r="HA96" t="str">
            <v>la escuela Melchor Ocampo Vesp. con clave 10DPR0440A ubicada en C. Pastor Rouax No. 601 Col. Héctor Mayagoitia C.P. 34010</v>
          </cell>
        </row>
        <row r="97">
          <cell r="A97">
            <v>271</v>
          </cell>
          <cell r="B97">
            <v>41306</v>
          </cell>
          <cell r="C97" t="str">
            <v>BAJAS</v>
          </cell>
          <cell r="D97" t="str">
            <v>PNIEB</v>
          </cell>
          <cell r="E97" t="str">
            <v>ASIGNADO</v>
          </cell>
          <cell r="F97" t="str">
            <v>1° de febrero</v>
          </cell>
          <cell r="G97" t="str">
            <v>Sandra Esperanza Saucedo Quirino</v>
          </cell>
          <cell r="H97" t="str">
            <v>C. Pino Suárez No. 1113 Ote. Col. Burócrata C.P.  34279</v>
          </cell>
          <cell r="I97" t="str">
            <v>SAQS660825MDGCRN02</v>
          </cell>
          <cell r="J97" t="str">
            <v>SAQS660825JH9</v>
          </cell>
          <cell r="K97" t="str">
            <v>Durango</v>
          </cell>
          <cell r="L97" t="str">
            <v>Dgo.</v>
          </cell>
          <cell r="R97" t="str">
            <v xml:space="preserve"> </v>
          </cell>
          <cell r="S97" t="str">
            <v xml:space="preserve"> </v>
          </cell>
          <cell r="T97" t="str">
            <v xml:space="preserve"> </v>
          </cell>
          <cell r="U97" t="str">
            <v xml:space="preserve"> </v>
          </cell>
          <cell r="V97" t="str">
            <v xml:space="preserve"> </v>
          </cell>
          <cell r="W97" t="str">
            <v/>
          </cell>
          <cell r="X97">
            <v>0</v>
          </cell>
          <cell r="Y97" t="str">
            <v>1A 1B 2A 2B</v>
          </cell>
          <cell r="Z97">
            <v>208</v>
          </cell>
          <cell r="AA97">
            <v>208</v>
          </cell>
          <cell r="AD97">
            <v>208</v>
          </cell>
          <cell r="AE97">
            <v>208</v>
          </cell>
          <cell r="AX97" t="str">
            <v>1A</v>
          </cell>
          <cell r="AY97" t="str">
            <v>1B</v>
          </cell>
          <cell r="AZ97" t="str">
            <v xml:space="preserve"> </v>
          </cell>
          <cell r="BA97" t="str">
            <v xml:space="preserve"> </v>
          </cell>
          <cell r="BB97" t="str">
            <v>2A</v>
          </cell>
          <cell r="BC97" t="str">
            <v>2B</v>
          </cell>
          <cell r="BD97" t="str">
            <v xml:space="preserve"> </v>
          </cell>
          <cell r="BE97" t="str">
            <v xml:space="preserve"> </v>
          </cell>
          <cell r="BF97" t="str">
            <v xml:space="preserve"> </v>
          </cell>
          <cell r="BG97" t="str">
            <v xml:space="preserve"> </v>
          </cell>
          <cell r="BH97" t="str">
            <v xml:space="preserve"> </v>
          </cell>
          <cell r="BI97" t="str">
            <v xml:space="preserve"> </v>
          </cell>
          <cell r="BJ97" t="str">
            <v xml:space="preserve"> </v>
          </cell>
          <cell r="BK97" t="str">
            <v xml:space="preserve"> </v>
          </cell>
          <cell r="BL97" t="str">
            <v xml:space="preserve"> </v>
          </cell>
          <cell r="BM97" t="str">
            <v xml:space="preserve"> </v>
          </cell>
          <cell r="BN97" t="str">
            <v xml:space="preserve"> </v>
          </cell>
          <cell r="BO97" t="str">
            <v xml:space="preserve"> </v>
          </cell>
          <cell r="BP97" t="str">
            <v xml:space="preserve"> </v>
          </cell>
          <cell r="BQ97" t="str">
            <v xml:space="preserve"> </v>
          </cell>
          <cell r="BR97" t="str">
            <v xml:space="preserve"> </v>
          </cell>
          <cell r="BS97" t="str">
            <v xml:space="preserve"> </v>
          </cell>
          <cell r="BT97" t="str">
            <v xml:space="preserve"> </v>
          </cell>
          <cell r="BU97" t="str">
            <v xml:space="preserve"> </v>
          </cell>
          <cell r="BV97">
            <v>4</v>
          </cell>
          <cell r="BW97" t="str">
            <v xml:space="preserve">1A 1B    </v>
          </cell>
          <cell r="BX97">
            <v>2</v>
          </cell>
          <cell r="BY97" t="str">
            <v xml:space="preserve">2A 2B    </v>
          </cell>
          <cell r="BZ97">
            <v>2</v>
          </cell>
          <cell r="CA97" t="str">
            <v xml:space="preserve">       </v>
          </cell>
          <cell r="CB97">
            <v>0</v>
          </cell>
          <cell r="CC97" t="str">
            <v xml:space="preserve">       </v>
          </cell>
          <cell r="CD97">
            <v>0</v>
          </cell>
          <cell r="CE97" t="str">
            <v xml:space="preserve">       </v>
          </cell>
          <cell r="CF97">
            <v>0</v>
          </cell>
          <cell r="CG97" t="str">
            <v xml:space="preserve">       </v>
          </cell>
          <cell r="CH97">
            <v>0</v>
          </cell>
          <cell r="CI97">
            <v>208</v>
          </cell>
          <cell r="CJ97" t="str">
            <v>1A 1B 2A 2B</v>
          </cell>
          <cell r="CK97" t="str">
            <v>5  de Febrero</v>
          </cell>
          <cell r="CL97" t="str">
            <v>10DPR0197E</v>
          </cell>
          <cell r="CM97" t="str">
            <v>MATUTINO</v>
          </cell>
          <cell r="CN97" t="str">
            <v>C. Reforma y Sta. Ma. S/N Col. Olga Margarita C.P. 34270</v>
          </cell>
          <cell r="CO97" t="str">
            <v>Durango</v>
          </cell>
          <cell r="CP97" t="str">
            <v xml:space="preserve">Victoria de Durango </v>
          </cell>
          <cell r="CW97" t="str">
            <v xml:space="preserve"> </v>
          </cell>
          <cell r="CX97" t="str">
            <v xml:space="preserve"> </v>
          </cell>
          <cell r="CY97" t="str">
            <v xml:space="preserve"> </v>
          </cell>
          <cell r="CZ97" t="str">
            <v xml:space="preserve"> </v>
          </cell>
          <cell r="DA97" t="str">
            <v xml:space="preserve"> </v>
          </cell>
          <cell r="DB97" t="str">
            <v/>
          </cell>
          <cell r="DC97">
            <v>0</v>
          </cell>
          <cell r="DD97" t="str">
            <v>5A 5B 6A 6B</v>
          </cell>
          <cell r="DU97">
            <v>250</v>
          </cell>
          <cell r="DV97">
            <v>250</v>
          </cell>
          <cell r="DY97">
            <v>250</v>
          </cell>
          <cell r="DZ97">
            <v>250</v>
          </cell>
          <cell r="EC97" t="str">
            <v xml:space="preserve"> </v>
          </cell>
          <cell r="ED97" t="str">
            <v xml:space="preserve"> </v>
          </cell>
          <cell r="EE97" t="str">
            <v xml:space="preserve"> </v>
          </cell>
          <cell r="EF97" t="str">
            <v xml:space="preserve"> </v>
          </cell>
          <cell r="EG97" t="str">
            <v xml:space="preserve"> </v>
          </cell>
          <cell r="EH97" t="str">
            <v xml:space="preserve"> </v>
          </cell>
          <cell r="EI97" t="str">
            <v xml:space="preserve"> </v>
          </cell>
          <cell r="EJ97" t="str">
            <v xml:space="preserve"> </v>
          </cell>
          <cell r="EK97" t="str">
            <v xml:space="preserve"> </v>
          </cell>
          <cell r="EL97" t="str">
            <v xml:space="preserve"> </v>
          </cell>
          <cell r="EM97" t="str">
            <v xml:space="preserve"> </v>
          </cell>
          <cell r="EN97" t="str">
            <v xml:space="preserve"> </v>
          </cell>
          <cell r="EO97" t="str">
            <v xml:space="preserve"> </v>
          </cell>
          <cell r="EP97" t="str">
            <v xml:space="preserve"> </v>
          </cell>
          <cell r="EQ97" t="str">
            <v xml:space="preserve"> </v>
          </cell>
          <cell r="ER97" t="str">
            <v xml:space="preserve"> </v>
          </cell>
          <cell r="ES97" t="str">
            <v>5A</v>
          </cell>
          <cell r="ET97" t="str">
            <v>5B</v>
          </cell>
          <cell r="EU97" t="str">
            <v xml:space="preserve"> </v>
          </cell>
          <cell r="EV97" t="str">
            <v xml:space="preserve"> </v>
          </cell>
          <cell r="EW97" t="str">
            <v>6A</v>
          </cell>
          <cell r="EX97" t="str">
            <v>6B</v>
          </cell>
          <cell r="EY97" t="str">
            <v xml:space="preserve"> </v>
          </cell>
          <cell r="EZ97" t="str">
            <v xml:space="preserve"> </v>
          </cell>
          <cell r="FA97">
            <v>4</v>
          </cell>
          <cell r="FB97" t="str">
            <v xml:space="preserve">       </v>
          </cell>
          <cell r="FC97">
            <v>0</v>
          </cell>
          <cell r="FD97" t="str">
            <v xml:space="preserve">       </v>
          </cell>
          <cell r="FE97">
            <v>0</v>
          </cell>
          <cell r="FF97" t="str">
            <v xml:space="preserve">       </v>
          </cell>
          <cell r="FG97">
            <v>0</v>
          </cell>
          <cell r="FH97" t="str">
            <v xml:space="preserve">       </v>
          </cell>
          <cell r="FI97">
            <v>0</v>
          </cell>
          <cell r="FJ97" t="str">
            <v xml:space="preserve">5A 5B    </v>
          </cell>
          <cell r="FK97">
            <v>2</v>
          </cell>
          <cell r="FL97" t="str">
            <v xml:space="preserve">6A 6B    </v>
          </cell>
          <cell r="FM97">
            <v>2</v>
          </cell>
          <cell r="FN97">
            <v>250</v>
          </cell>
          <cell r="FO97" t="str">
            <v>5A 5B 6A 6B</v>
          </cell>
          <cell r="FP97" t="str">
            <v>La República</v>
          </cell>
          <cell r="FQ97" t="str">
            <v>10DPR0351H</v>
          </cell>
          <cell r="FR97" t="str">
            <v>MATUTINO</v>
          </cell>
          <cell r="FS97" t="str">
            <v>C. Pino Suarez  No. 300 Ote. Zona Centro C.P. 34000</v>
          </cell>
          <cell r="FT97" t="str">
            <v>Durango</v>
          </cell>
          <cell r="FU97" t="str">
            <v xml:space="preserve">Victoria de Durango </v>
          </cell>
          <cell r="FW97">
            <v>2</v>
          </cell>
          <cell r="FX97" t="str">
            <v>PNIEB</v>
          </cell>
          <cell r="FY97" t="str">
            <v>PNIEB</v>
          </cell>
          <cell r="FZ97" t="str">
            <v>PNIEB</v>
          </cell>
          <cell r="GA97" t="str">
            <v>Programa Nacional de Inglés en Educación Básica</v>
          </cell>
          <cell r="GB97" t="str">
            <v>PNIEB</v>
          </cell>
          <cell r="GC97" t="str">
            <v>Programa Nacional de Inglés en Educación Básica</v>
          </cell>
          <cell r="GD97" t="str">
            <v>F</v>
          </cell>
          <cell r="GE97" t="str">
            <v>la asesora externa, la C.</v>
          </cell>
          <cell r="GF97" t="str">
            <v>La Profesionista</v>
          </cell>
          <cell r="GG97" t="str">
            <v>1° de febrero</v>
          </cell>
          <cell r="GH97" t="str">
            <v xml:space="preserve">15 de junio </v>
          </cell>
          <cell r="GI97">
            <v>8</v>
          </cell>
          <cell r="GJ97">
            <v>40</v>
          </cell>
          <cell r="GK97">
            <v>5760</v>
          </cell>
          <cell r="GL97" t="str">
            <v>Cinco mil setecientos sesenta</v>
          </cell>
          <cell r="GM97">
            <v>2880</v>
          </cell>
          <cell r="GN97" t="str">
            <v>Dos mil ochocientos ochenta</v>
          </cell>
          <cell r="GO97" t="str">
            <v>las escuelas</v>
          </cell>
          <cell r="GP97" t="str">
            <v>5  de Febrero</v>
          </cell>
          <cell r="GQ97" t="str">
            <v>con clave</v>
          </cell>
          <cell r="GR97" t="str">
            <v>10DPR0197E</v>
          </cell>
          <cell r="GS97" t="str">
            <v>ubicada en</v>
          </cell>
          <cell r="GT97" t="str">
            <v>C. Reforma y Sta. Ma. S/N Col. Olga Margarita C.P. 34270</v>
          </cell>
          <cell r="GU97" t="str">
            <v>y</v>
          </cell>
          <cell r="GV97" t="str">
            <v>La República</v>
          </cell>
          <cell r="GW97" t="str">
            <v>con clave</v>
          </cell>
          <cell r="GX97" t="str">
            <v>10DPR0351H</v>
          </cell>
          <cell r="GY97" t="str">
            <v>ubicada en</v>
          </cell>
          <cell r="GZ97" t="str">
            <v>C. Pino Suarez  No. 300 Ote. Zona Centro C.P. 34000</v>
          </cell>
          <cell r="HA97" t="str">
            <v>las escuelas 5 de Febrero con clave 10DPR0197E ubicada en C. Reforma y Sta. Ma. S/N Col. Olga Margarita C.P. 34270 y La República con clave 10DPR0351H ubicada en C. Pino Suarez No. 300 Ote. Zona Centro C.P. 34000</v>
          </cell>
        </row>
        <row r="98">
          <cell r="A98">
            <v>271</v>
          </cell>
          <cell r="B98">
            <v>41518</v>
          </cell>
          <cell r="C98" t="str">
            <v>ACTIVO</v>
          </cell>
          <cell r="D98" t="str">
            <v>PNIEB</v>
          </cell>
          <cell r="E98" t="str">
            <v>ASIGNADO</v>
          </cell>
          <cell r="F98" t="str">
            <v>1° de Septiembre</v>
          </cell>
          <cell r="G98" t="str">
            <v>Sandra Esperanza Saucedo Quirino</v>
          </cell>
          <cell r="H98" t="str">
            <v>C. Pino Suárez No. 1113 Ote. Col. Burócrata C.P.  34279</v>
          </cell>
          <cell r="I98" t="str">
            <v>SAQS660825MDGCRN02</v>
          </cell>
          <cell r="J98" t="str">
            <v>SAQS660825JH9</v>
          </cell>
          <cell r="K98" t="str">
            <v>Durango</v>
          </cell>
          <cell r="L98" t="str">
            <v>Dgo.</v>
          </cell>
          <cell r="R98" t="str">
            <v xml:space="preserve"> </v>
          </cell>
          <cell r="S98" t="str">
            <v xml:space="preserve"> </v>
          </cell>
          <cell r="T98" t="str">
            <v xml:space="preserve"> </v>
          </cell>
          <cell r="U98" t="str">
            <v xml:space="preserve"> </v>
          </cell>
          <cell r="V98" t="str">
            <v xml:space="preserve"> </v>
          </cell>
          <cell r="W98" t="str">
            <v/>
          </cell>
          <cell r="X98">
            <v>0</v>
          </cell>
          <cell r="Y98" t="str">
            <v>1A 1B 2A 2B</v>
          </cell>
          <cell r="Z98">
            <v>208</v>
          </cell>
          <cell r="AA98">
            <v>208</v>
          </cell>
          <cell r="AD98">
            <v>208</v>
          </cell>
          <cell r="AE98">
            <v>208</v>
          </cell>
          <cell r="AX98" t="str">
            <v>1A</v>
          </cell>
          <cell r="AY98" t="str">
            <v>1B</v>
          </cell>
          <cell r="AZ98" t="str">
            <v xml:space="preserve"> </v>
          </cell>
          <cell r="BA98" t="str">
            <v xml:space="preserve"> </v>
          </cell>
          <cell r="BB98" t="str">
            <v>2A</v>
          </cell>
          <cell r="BC98" t="str">
            <v>2B</v>
          </cell>
          <cell r="BD98" t="str">
            <v xml:space="preserve"> </v>
          </cell>
          <cell r="BE98" t="str">
            <v xml:space="preserve"> </v>
          </cell>
          <cell r="BF98" t="str">
            <v xml:space="preserve"> </v>
          </cell>
          <cell r="BG98" t="str">
            <v xml:space="preserve"> </v>
          </cell>
          <cell r="BH98" t="str">
            <v xml:space="preserve"> </v>
          </cell>
          <cell r="BI98" t="str">
            <v xml:space="preserve"> </v>
          </cell>
          <cell r="BJ98" t="str">
            <v xml:space="preserve"> </v>
          </cell>
          <cell r="BK98" t="str">
            <v xml:space="preserve"> </v>
          </cell>
          <cell r="BL98" t="str">
            <v xml:space="preserve"> </v>
          </cell>
          <cell r="BM98" t="str">
            <v xml:space="preserve"> </v>
          </cell>
          <cell r="BN98" t="str">
            <v xml:space="preserve"> </v>
          </cell>
          <cell r="BO98" t="str">
            <v xml:space="preserve"> </v>
          </cell>
          <cell r="BP98" t="str">
            <v xml:space="preserve"> </v>
          </cell>
          <cell r="BQ98" t="str">
            <v xml:space="preserve"> </v>
          </cell>
          <cell r="BR98" t="str">
            <v xml:space="preserve"> </v>
          </cell>
          <cell r="BS98" t="str">
            <v xml:space="preserve"> </v>
          </cell>
          <cell r="BT98" t="str">
            <v xml:space="preserve"> </v>
          </cell>
          <cell r="BU98" t="str">
            <v xml:space="preserve"> </v>
          </cell>
          <cell r="BV98">
            <v>4</v>
          </cell>
          <cell r="BW98" t="str">
            <v xml:space="preserve">1A 1B    </v>
          </cell>
          <cell r="BX98">
            <v>2</v>
          </cell>
          <cell r="BY98" t="str">
            <v xml:space="preserve">2A 2B    </v>
          </cell>
          <cell r="BZ98">
            <v>2</v>
          </cell>
          <cell r="CA98" t="str">
            <v xml:space="preserve">       </v>
          </cell>
          <cell r="CB98">
            <v>0</v>
          </cell>
          <cell r="CC98" t="str">
            <v xml:space="preserve">       </v>
          </cell>
          <cell r="CD98">
            <v>0</v>
          </cell>
          <cell r="CE98" t="str">
            <v xml:space="preserve">       </v>
          </cell>
          <cell r="CF98">
            <v>0</v>
          </cell>
          <cell r="CG98" t="str">
            <v xml:space="preserve">       </v>
          </cell>
          <cell r="CH98">
            <v>0</v>
          </cell>
          <cell r="CI98">
            <v>208</v>
          </cell>
          <cell r="CJ98" t="str">
            <v>1A 1B 2A 2B</v>
          </cell>
          <cell r="CK98" t="str">
            <v>5  de Febrero</v>
          </cell>
          <cell r="CL98" t="str">
            <v>10DPR0197E</v>
          </cell>
          <cell r="CM98" t="str">
            <v>MATUTINO</v>
          </cell>
          <cell r="CN98" t="str">
            <v>C. Reforma y Sta. Ma. S/N Col. Olga Margarita C.P. 34270</v>
          </cell>
          <cell r="CO98" t="str">
            <v>Durango</v>
          </cell>
          <cell r="CP98" t="str">
            <v xml:space="preserve">Victoria de Durango </v>
          </cell>
          <cell r="CW98" t="str">
            <v xml:space="preserve"> </v>
          </cell>
          <cell r="CX98" t="str">
            <v xml:space="preserve"> </v>
          </cell>
          <cell r="CY98" t="str">
            <v xml:space="preserve"> </v>
          </cell>
          <cell r="CZ98" t="str">
            <v xml:space="preserve"> </v>
          </cell>
          <cell r="DA98" t="str">
            <v xml:space="preserve"> </v>
          </cell>
          <cell r="DB98" t="str">
            <v/>
          </cell>
          <cell r="DC98">
            <v>0</v>
          </cell>
          <cell r="DD98" t="str">
            <v/>
          </cell>
          <cell r="EC98" t="str">
            <v xml:space="preserve"> </v>
          </cell>
          <cell r="ED98" t="str">
            <v xml:space="preserve"> </v>
          </cell>
          <cell r="EE98" t="str">
            <v xml:space="preserve"> </v>
          </cell>
          <cell r="EF98" t="str">
            <v xml:space="preserve"> </v>
          </cell>
          <cell r="EG98" t="str">
            <v xml:space="preserve"> </v>
          </cell>
          <cell r="EH98" t="str">
            <v xml:space="preserve"> </v>
          </cell>
          <cell r="EI98" t="str">
            <v xml:space="preserve"> </v>
          </cell>
          <cell r="EJ98" t="str">
            <v xml:space="preserve"> </v>
          </cell>
          <cell r="EK98" t="str">
            <v xml:space="preserve"> </v>
          </cell>
          <cell r="EL98" t="str">
            <v xml:space="preserve"> </v>
          </cell>
          <cell r="EM98" t="str">
            <v xml:space="preserve"> </v>
          </cell>
          <cell r="EN98" t="str">
            <v xml:space="preserve"> </v>
          </cell>
          <cell r="EO98" t="str">
            <v xml:space="preserve"> </v>
          </cell>
          <cell r="EP98" t="str">
            <v xml:space="preserve"> </v>
          </cell>
          <cell r="EQ98" t="str">
            <v xml:space="preserve"> </v>
          </cell>
          <cell r="ER98" t="str">
            <v xml:space="preserve"> </v>
          </cell>
          <cell r="ES98" t="str">
            <v xml:space="preserve"> </v>
          </cell>
          <cell r="ET98" t="str">
            <v xml:space="preserve"> </v>
          </cell>
          <cell r="EU98" t="str">
            <v xml:space="preserve"> </v>
          </cell>
          <cell r="EV98" t="str">
            <v xml:space="preserve"> </v>
          </cell>
          <cell r="EW98" t="str">
            <v xml:space="preserve"> </v>
          </cell>
          <cell r="EX98" t="str">
            <v xml:space="preserve"> </v>
          </cell>
          <cell r="EY98" t="str">
            <v xml:space="preserve"> </v>
          </cell>
          <cell r="EZ98" t="str">
            <v xml:space="preserve"> </v>
          </cell>
          <cell r="FA98">
            <v>0</v>
          </cell>
          <cell r="FB98" t="str">
            <v xml:space="preserve">       </v>
          </cell>
          <cell r="FC98">
            <v>0</v>
          </cell>
          <cell r="FD98" t="str">
            <v xml:space="preserve">       </v>
          </cell>
          <cell r="FE98">
            <v>0</v>
          </cell>
          <cell r="FF98" t="str">
            <v xml:space="preserve">       </v>
          </cell>
          <cell r="FG98">
            <v>0</v>
          </cell>
          <cell r="FH98" t="str">
            <v xml:space="preserve">       </v>
          </cell>
          <cell r="FI98">
            <v>0</v>
          </cell>
          <cell r="FJ98" t="str">
            <v xml:space="preserve">       </v>
          </cell>
          <cell r="FK98">
            <v>0</v>
          </cell>
          <cell r="FL98" t="str">
            <v xml:space="preserve">       </v>
          </cell>
          <cell r="FM98">
            <v>0</v>
          </cell>
          <cell r="FN98" t="e">
            <v>#NUM!</v>
          </cell>
          <cell r="FO98" t="str">
            <v/>
          </cell>
          <cell r="FP98" t="e">
            <v>#NUM!</v>
          </cell>
          <cell r="FQ98" t="e">
            <v>#NUM!</v>
          </cell>
          <cell r="FR98" t="e">
            <v>#NUM!</v>
          </cell>
          <cell r="FS98" t="e">
            <v>#NUM!</v>
          </cell>
          <cell r="FT98" t="e">
            <v>#NUM!</v>
          </cell>
          <cell r="FU98" t="e">
            <v>#NUM!</v>
          </cell>
          <cell r="FW98">
            <v>1</v>
          </cell>
          <cell r="FX98" t="str">
            <v>PNIEB</v>
          </cell>
          <cell r="FY98" t="e">
            <v>#NUM!</v>
          </cell>
          <cell r="FZ98" t="str">
            <v>PNIEB</v>
          </cell>
          <cell r="GA98" t="str">
            <v>Programa Nacional de Inglés en Educación Básica</v>
          </cell>
          <cell r="GB98" t="e">
            <v>#NUM!</v>
          </cell>
          <cell r="GC98" t="e">
            <v>#NUM!</v>
          </cell>
          <cell r="GD98" t="str">
            <v>F</v>
          </cell>
          <cell r="GE98" t="str">
            <v>la asesora externa, la C.</v>
          </cell>
          <cell r="GF98" t="str">
            <v>La Profesionista</v>
          </cell>
          <cell r="GG98" t="str">
            <v>1° de septiembre</v>
          </cell>
          <cell r="GH98" t="str">
            <v>31 de diciembre</v>
          </cell>
          <cell r="GI98">
            <v>4</v>
          </cell>
          <cell r="GJ98">
            <v>20</v>
          </cell>
          <cell r="GK98">
            <v>2880</v>
          </cell>
          <cell r="GL98" t="str">
            <v>Dos mil ochocientos ochenta</v>
          </cell>
          <cell r="GM98">
            <v>1440</v>
          </cell>
          <cell r="GN98" t="str">
            <v>Mil cuatrocientos cuarenta</v>
          </cell>
          <cell r="GO98" t="str">
            <v>la escuela</v>
          </cell>
          <cell r="GP98" t="str">
            <v>5  de Febrero</v>
          </cell>
          <cell r="GQ98" t="str">
            <v>con clave</v>
          </cell>
          <cell r="GR98" t="str">
            <v>10DPR0197E</v>
          </cell>
          <cell r="GS98" t="str">
            <v>ubicada en</v>
          </cell>
          <cell r="GT98" t="str">
            <v>C. Reforma y Sta. Ma. S/N Col. Olga Margarita C.P. 34270</v>
          </cell>
          <cell r="GU98" t="str">
            <v xml:space="preserve"> </v>
          </cell>
          <cell r="GV98" t="e">
            <v>#NUM!</v>
          </cell>
          <cell r="GW98" t="str">
            <v xml:space="preserve"> </v>
          </cell>
          <cell r="GX98" t="e">
            <v>#NUM!</v>
          </cell>
          <cell r="GY98" t="str">
            <v xml:space="preserve"> </v>
          </cell>
          <cell r="GZ98" t="e">
            <v>#NUM!</v>
          </cell>
          <cell r="HA98" t="str">
            <v>la escuela 5 de Febrero con clave 10DPR0197E ubicada en C. Reforma y Sta. Ma. S/N Col. Olga Margarita C.P. 34270</v>
          </cell>
        </row>
        <row r="99">
          <cell r="A99">
            <v>562</v>
          </cell>
          <cell r="B99">
            <v>41516</v>
          </cell>
          <cell r="C99" t="str">
            <v>ACTIVO</v>
          </cell>
          <cell r="D99" t="str">
            <v>PNIEB</v>
          </cell>
          <cell r="E99" t="str">
            <v>ASIGNADO</v>
          </cell>
          <cell r="F99" t="str">
            <v>1° de Septiembre</v>
          </cell>
          <cell r="G99" t="str">
            <v>Sandra Marcela Moran Rodríguez</v>
          </cell>
          <cell r="H99" t="str">
            <v>C. Emiliano Zapata No. 1112 B Col. Francisco Villa C.P.  34130</v>
          </cell>
          <cell r="I99" t="str">
            <v>MORS830717MDGRDN01</v>
          </cell>
          <cell r="J99" t="str">
            <v>MORS8307176N0</v>
          </cell>
          <cell r="K99" t="str">
            <v>Durango</v>
          </cell>
          <cell r="L99" t="str">
            <v>Dgo.</v>
          </cell>
          <cell r="R99" t="str">
            <v xml:space="preserve"> </v>
          </cell>
          <cell r="S99" t="str">
            <v xml:space="preserve"> </v>
          </cell>
          <cell r="T99" t="str">
            <v xml:space="preserve"> </v>
          </cell>
          <cell r="U99" t="str">
            <v xml:space="preserve"> </v>
          </cell>
          <cell r="V99" t="str">
            <v xml:space="preserve"> </v>
          </cell>
          <cell r="W99" t="str">
            <v/>
          </cell>
          <cell r="X99">
            <v>0</v>
          </cell>
          <cell r="Y99" t="str">
            <v>3A 4A 4B 5A 5B</v>
          </cell>
          <cell r="AH99">
            <v>270</v>
          </cell>
          <cell r="AL99">
            <v>270</v>
          </cell>
          <cell r="AM99">
            <v>270</v>
          </cell>
          <cell r="AP99">
            <v>270</v>
          </cell>
          <cell r="AQ99">
            <v>270</v>
          </cell>
          <cell r="AX99" t="str">
            <v xml:space="preserve"> </v>
          </cell>
          <cell r="AY99" t="str">
            <v xml:space="preserve"> </v>
          </cell>
          <cell r="AZ99" t="str">
            <v xml:space="preserve"> </v>
          </cell>
          <cell r="BA99" t="str">
            <v xml:space="preserve"> </v>
          </cell>
          <cell r="BB99" t="str">
            <v xml:space="preserve"> </v>
          </cell>
          <cell r="BC99" t="str">
            <v xml:space="preserve"> </v>
          </cell>
          <cell r="BD99" t="str">
            <v xml:space="preserve"> </v>
          </cell>
          <cell r="BE99" t="str">
            <v xml:space="preserve"> </v>
          </cell>
          <cell r="BF99" t="str">
            <v>3A</v>
          </cell>
          <cell r="BG99" t="str">
            <v xml:space="preserve"> </v>
          </cell>
          <cell r="BH99" t="str">
            <v xml:space="preserve"> </v>
          </cell>
          <cell r="BI99" t="str">
            <v xml:space="preserve"> </v>
          </cell>
          <cell r="BJ99" t="str">
            <v>4A</v>
          </cell>
          <cell r="BK99" t="str">
            <v>4B</v>
          </cell>
          <cell r="BL99" t="str">
            <v xml:space="preserve"> </v>
          </cell>
          <cell r="BM99" t="str">
            <v xml:space="preserve"> </v>
          </cell>
          <cell r="BN99" t="str">
            <v>5A</v>
          </cell>
          <cell r="BO99" t="str">
            <v>5B</v>
          </cell>
          <cell r="BP99" t="str">
            <v xml:space="preserve"> </v>
          </cell>
          <cell r="BQ99" t="str">
            <v xml:space="preserve"> </v>
          </cell>
          <cell r="BR99" t="str">
            <v xml:space="preserve"> </v>
          </cell>
          <cell r="BS99" t="str">
            <v xml:space="preserve"> </v>
          </cell>
          <cell r="BT99" t="str">
            <v xml:space="preserve"> </v>
          </cell>
          <cell r="BU99" t="str">
            <v xml:space="preserve"> </v>
          </cell>
          <cell r="BV99">
            <v>5</v>
          </cell>
          <cell r="BW99" t="str">
            <v xml:space="preserve">       </v>
          </cell>
          <cell r="BX99">
            <v>0</v>
          </cell>
          <cell r="BY99" t="str">
            <v xml:space="preserve">       </v>
          </cell>
          <cell r="BZ99">
            <v>0</v>
          </cell>
          <cell r="CA99" t="str">
            <v xml:space="preserve">3A      </v>
          </cell>
          <cell r="CB99">
            <v>1</v>
          </cell>
          <cell r="CC99" t="str">
            <v xml:space="preserve">4A 4B    </v>
          </cell>
          <cell r="CD99">
            <v>2</v>
          </cell>
          <cell r="CE99" t="str">
            <v xml:space="preserve">5A 5B    </v>
          </cell>
          <cell r="CF99">
            <v>2</v>
          </cell>
          <cell r="CG99" t="str">
            <v xml:space="preserve">       </v>
          </cell>
          <cell r="CH99">
            <v>0</v>
          </cell>
          <cell r="CI99">
            <v>270</v>
          </cell>
          <cell r="CJ99" t="str">
            <v>3A 4A 4B 5A 5B</v>
          </cell>
          <cell r="CK99" t="str">
            <v>Prof. Manuel Morales Corral</v>
          </cell>
          <cell r="CL99" t="str">
            <v>10DPR0581Z</v>
          </cell>
          <cell r="CM99" t="str">
            <v>MATUTINO</v>
          </cell>
          <cell r="CN99" t="str">
            <v>Blvd. Prolongación Primo de Verdad Nº 2402 Arroyo Seco C.P. 34125</v>
          </cell>
          <cell r="CO99" t="str">
            <v>Durango</v>
          </cell>
          <cell r="CP99" t="str">
            <v xml:space="preserve">Victoria de Durango </v>
          </cell>
          <cell r="CW99" t="str">
            <v xml:space="preserve"> </v>
          </cell>
          <cell r="CX99" t="str">
            <v xml:space="preserve"> </v>
          </cell>
          <cell r="CY99" t="str">
            <v xml:space="preserve"> </v>
          </cell>
          <cell r="CZ99" t="str">
            <v xml:space="preserve"> </v>
          </cell>
          <cell r="DA99" t="str">
            <v xml:space="preserve"> </v>
          </cell>
          <cell r="DB99" t="str">
            <v/>
          </cell>
          <cell r="DC99">
            <v>0</v>
          </cell>
          <cell r="DD99" t="str">
            <v/>
          </cell>
          <cell r="EC99" t="str">
            <v xml:space="preserve"> </v>
          </cell>
          <cell r="ED99" t="str">
            <v xml:space="preserve"> </v>
          </cell>
          <cell r="EE99" t="str">
            <v xml:space="preserve"> </v>
          </cell>
          <cell r="EF99" t="str">
            <v xml:space="preserve"> </v>
          </cell>
          <cell r="EG99" t="str">
            <v xml:space="preserve"> </v>
          </cell>
          <cell r="EH99" t="str">
            <v xml:space="preserve"> </v>
          </cell>
          <cell r="EI99" t="str">
            <v xml:space="preserve"> </v>
          </cell>
          <cell r="EJ99" t="str">
            <v xml:space="preserve"> </v>
          </cell>
          <cell r="EK99" t="str">
            <v xml:space="preserve"> </v>
          </cell>
          <cell r="EL99" t="str">
            <v xml:space="preserve"> </v>
          </cell>
          <cell r="EM99" t="str">
            <v xml:space="preserve"> </v>
          </cell>
          <cell r="EN99" t="str">
            <v xml:space="preserve"> </v>
          </cell>
          <cell r="EO99" t="str">
            <v xml:space="preserve"> </v>
          </cell>
          <cell r="EP99" t="str">
            <v xml:space="preserve"> </v>
          </cell>
          <cell r="EQ99" t="str">
            <v xml:space="preserve"> </v>
          </cell>
          <cell r="ER99" t="str">
            <v xml:space="preserve"> </v>
          </cell>
          <cell r="ES99" t="str">
            <v xml:space="preserve"> </v>
          </cell>
          <cell r="ET99" t="str">
            <v xml:space="preserve"> </v>
          </cell>
          <cell r="EU99" t="str">
            <v xml:space="preserve"> </v>
          </cell>
          <cell r="EV99" t="str">
            <v xml:space="preserve"> </v>
          </cell>
          <cell r="EW99" t="str">
            <v xml:space="preserve"> </v>
          </cell>
          <cell r="EX99" t="str">
            <v xml:space="preserve"> </v>
          </cell>
          <cell r="EY99" t="str">
            <v xml:space="preserve"> </v>
          </cell>
          <cell r="EZ99" t="str">
            <v xml:space="preserve"> </v>
          </cell>
          <cell r="FA99">
            <v>0</v>
          </cell>
          <cell r="FB99" t="str">
            <v xml:space="preserve">       </v>
          </cell>
          <cell r="FC99">
            <v>0</v>
          </cell>
          <cell r="FD99" t="str">
            <v xml:space="preserve">       </v>
          </cell>
          <cell r="FE99">
            <v>0</v>
          </cell>
          <cell r="FF99" t="str">
            <v xml:space="preserve">       </v>
          </cell>
          <cell r="FG99">
            <v>0</v>
          </cell>
          <cell r="FH99" t="str">
            <v xml:space="preserve">       </v>
          </cell>
          <cell r="FI99">
            <v>0</v>
          </cell>
          <cell r="FJ99" t="str">
            <v xml:space="preserve">       </v>
          </cell>
          <cell r="FK99">
            <v>0</v>
          </cell>
          <cell r="FL99" t="str">
            <v xml:space="preserve">       </v>
          </cell>
          <cell r="FM99">
            <v>0</v>
          </cell>
          <cell r="FN99" t="e">
            <v>#NUM!</v>
          </cell>
          <cell r="FO99" t="str">
            <v/>
          </cell>
          <cell r="FP99" t="e">
            <v>#NUM!</v>
          </cell>
          <cell r="FQ99" t="e">
            <v>#NUM!</v>
          </cell>
          <cell r="FR99" t="e">
            <v>#NUM!</v>
          </cell>
          <cell r="FS99" t="e">
            <v>#NUM!</v>
          </cell>
          <cell r="FT99" t="e">
            <v>#NUM!</v>
          </cell>
          <cell r="FU99" t="e">
            <v>#NUM!</v>
          </cell>
          <cell r="FW99">
            <v>1</v>
          </cell>
          <cell r="FX99" t="str">
            <v>PNIEB</v>
          </cell>
          <cell r="FY99" t="e">
            <v>#NUM!</v>
          </cell>
          <cell r="FZ99" t="str">
            <v>PNIEB</v>
          </cell>
          <cell r="GA99" t="str">
            <v>Programa Nacional de Inglés en Educación Básica</v>
          </cell>
          <cell r="GB99" t="e">
            <v>#NUM!</v>
          </cell>
          <cell r="GC99" t="e">
            <v>#NUM!</v>
          </cell>
          <cell r="GD99" t="str">
            <v>F</v>
          </cell>
          <cell r="GE99" t="str">
            <v>la asesora externa, la C.</v>
          </cell>
          <cell r="GF99" t="str">
            <v>La Profesionista</v>
          </cell>
          <cell r="GG99" t="str">
            <v>1° de septiembre</v>
          </cell>
          <cell r="GH99" t="str">
            <v>31 de diciembre</v>
          </cell>
          <cell r="GI99">
            <v>5</v>
          </cell>
          <cell r="GJ99">
            <v>25</v>
          </cell>
          <cell r="GK99">
            <v>3600</v>
          </cell>
          <cell r="GL99" t="str">
            <v>Tres mil seiscientos</v>
          </cell>
          <cell r="GM99">
            <v>1800</v>
          </cell>
          <cell r="GN99" t="str">
            <v>Mil ochocientos</v>
          </cell>
          <cell r="GO99" t="str">
            <v>la escuela</v>
          </cell>
          <cell r="GP99" t="str">
            <v>Prof. Manuel Morales Corral</v>
          </cell>
          <cell r="GQ99" t="str">
            <v>con clave</v>
          </cell>
          <cell r="GR99" t="str">
            <v>10DPR0581Z</v>
          </cell>
          <cell r="GS99" t="str">
            <v>ubicada en</v>
          </cell>
          <cell r="GT99" t="str">
            <v>Blvd. Prolongación Primo de Verdad Nº 2402 Arroyo Seco C.P. 34125</v>
          </cell>
          <cell r="GU99" t="str">
            <v xml:space="preserve"> </v>
          </cell>
          <cell r="GV99" t="e">
            <v>#NUM!</v>
          </cell>
          <cell r="GW99" t="str">
            <v xml:space="preserve"> </v>
          </cell>
          <cell r="GX99" t="e">
            <v>#NUM!</v>
          </cell>
          <cell r="GY99" t="str">
            <v xml:space="preserve"> </v>
          </cell>
          <cell r="GZ99" t="e">
            <v>#NUM!</v>
          </cell>
          <cell r="HA99" t="str">
            <v>la escuela Prof. Manuel Morales Corral con clave 10DPR0581Z ubicada en Blvd. Prolongación Primo de Verdad Nº 2402 Arroyo Seco C.P. 34125</v>
          </cell>
        </row>
        <row r="100">
          <cell r="A100">
            <v>562</v>
          </cell>
          <cell r="B100">
            <v>562</v>
          </cell>
          <cell r="C100" t="e">
            <v>#N/A</v>
          </cell>
          <cell r="D100" t="str">
            <v>PNIEB</v>
          </cell>
          <cell r="E100" t="str">
            <v>ASIGNADO</v>
          </cell>
          <cell r="F100" t="str">
            <v>1° de Septiembre</v>
          </cell>
          <cell r="G100" t="str">
            <v>Sandra Marcela Moran Rodríguez</v>
          </cell>
          <cell r="H100" t="str">
            <v>C. Emiliano Zapata No. 1112 B Col. Francisco Villa C.P.  34130</v>
          </cell>
          <cell r="I100" t="str">
            <v>MORS830717MDGRDN01</v>
          </cell>
          <cell r="J100" t="str">
            <v>MORS8307176N0</v>
          </cell>
          <cell r="K100" t="str">
            <v>Durango</v>
          </cell>
          <cell r="L100" t="str">
            <v>Dgo.</v>
          </cell>
          <cell r="R100" t="str">
            <v xml:space="preserve"> </v>
          </cell>
          <cell r="S100" t="str">
            <v xml:space="preserve"> </v>
          </cell>
          <cell r="T100" t="str">
            <v xml:space="preserve"> </v>
          </cell>
          <cell r="U100" t="str">
            <v xml:space="preserve"> </v>
          </cell>
          <cell r="V100" t="str">
            <v xml:space="preserve"> </v>
          </cell>
          <cell r="W100" t="str">
            <v/>
          </cell>
          <cell r="X100">
            <v>0</v>
          </cell>
          <cell r="Y100" t="str">
            <v>3A 4A 4B 5A 5B</v>
          </cell>
          <cell r="AH100">
            <v>270</v>
          </cell>
          <cell r="AL100">
            <v>270</v>
          </cell>
          <cell r="AM100">
            <v>270</v>
          </cell>
          <cell r="AP100">
            <v>270</v>
          </cell>
          <cell r="AQ100">
            <v>270</v>
          </cell>
          <cell r="AX100" t="str">
            <v xml:space="preserve"> </v>
          </cell>
          <cell r="AY100" t="str">
            <v xml:space="preserve"> </v>
          </cell>
          <cell r="AZ100" t="str">
            <v xml:space="preserve"> </v>
          </cell>
          <cell r="BA100" t="str">
            <v xml:space="preserve"> </v>
          </cell>
          <cell r="BB100" t="str">
            <v xml:space="preserve"> </v>
          </cell>
          <cell r="BC100" t="str">
            <v xml:space="preserve"> </v>
          </cell>
          <cell r="BD100" t="str">
            <v xml:space="preserve"> </v>
          </cell>
          <cell r="BE100" t="str">
            <v xml:space="preserve"> </v>
          </cell>
          <cell r="BF100" t="str">
            <v>3A</v>
          </cell>
          <cell r="BG100" t="str">
            <v xml:space="preserve"> </v>
          </cell>
          <cell r="BH100" t="str">
            <v xml:space="preserve"> </v>
          </cell>
          <cell r="BI100" t="str">
            <v xml:space="preserve"> </v>
          </cell>
          <cell r="BJ100" t="str">
            <v>4A</v>
          </cell>
          <cell r="BK100" t="str">
            <v>4B</v>
          </cell>
          <cell r="BL100" t="str">
            <v xml:space="preserve"> </v>
          </cell>
          <cell r="BM100" t="str">
            <v xml:space="preserve"> </v>
          </cell>
          <cell r="BN100" t="str">
            <v>5A</v>
          </cell>
          <cell r="BO100" t="str">
            <v>5B</v>
          </cell>
          <cell r="BP100" t="str">
            <v xml:space="preserve"> </v>
          </cell>
          <cell r="BQ100" t="str">
            <v xml:space="preserve"> </v>
          </cell>
          <cell r="BR100" t="str">
            <v xml:space="preserve"> </v>
          </cell>
          <cell r="BS100" t="str">
            <v xml:space="preserve"> </v>
          </cell>
          <cell r="BT100" t="str">
            <v xml:space="preserve"> </v>
          </cell>
          <cell r="BU100" t="str">
            <v xml:space="preserve"> </v>
          </cell>
          <cell r="BV100">
            <v>5</v>
          </cell>
          <cell r="BW100" t="str">
            <v xml:space="preserve">       </v>
          </cell>
          <cell r="BX100">
            <v>0</v>
          </cell>
          <cell r="BY100" t="str">
            <v xml:space="preserve">       </v>
          </cell>
          <cell r="BZ100">
            <v>0</v>
          </cell>
          <cell r="CA100" t="str">
            <v xml:space="preserve">3A      </v>
          </cell>
          <cell r="CB100">
            <v>1</v>
          </cell>
          <cell r="CC100" t="str">
            <v xml:space="preserve">4A 4B    </v>
          </cell>
          <cell r="CD100">
            <v>2</v>
          </cell>
          <cell r="CE100" t="str">
            <v xml:space="preserve">5A 5B    </v>
          </cell>
          <cell r="CF100">
            <v>2</v>
          </cell>
          <cell r="CG100" t="str">
            <v xml:space="preserve">       </v>
          </cell>
          <cell r="CH100">
            <v>0</v>
          </cell>
          <cell r="CI100">
            <v>270</v>
          </cell>
          <cell r="CJ100" t="str">
            <v>3A 4A 4B 5A 5B</v>
          </cell>
          <cell r="CK100" t="str">
            <v>Prof. Manuel Morales Corral</v>
          </cell>
          <cell r="CL100" t="str">
            <v>10DPR0581Z</v>
          </cell>
          <cell r="CM100" t="str">
            <v>MATUTINO</v>
          </cell>
          <cell r="CN100" t="str">
            <v>Blvd. Prolongación Primo de Verdad Nº 2402 Arroyo Seco C.P. 34125</v>
          </cell>
          <cell r="CO100" t="str">
            <v>Durango</v>
          </cell>
          <cell r="CP100" t="str">
            <v xml:space="preserve">Victoria de Durango </v>
          </cell>
          <cell r="CW100" t="str">
            <v xml:space="preserve"> </v>
          </cell>
          <cell r="CX100" t="str">
            <v xml:space="preserve"> </v>
          </cell>
          <cell r="CY100" t="str">
            <v xml:space="preserve"> </v>
          </cell>
          <cell r="CZ100" t="str">
            <v xml:space="preserve"> </v>
          </cell>
          <cell r="DA100" t="str">
            <v xml:space="preserve"> </v>
          </cell>
          <cell r="DB100" t="str">
            <v/>
          </cell>
          <cell r="DC100">
            <v>0</v>
          </cell>
          <cell r="DD100" t="str">
            <v/>
          </cell>
          <cell r="EC100" t="str">
            <v xml:space="preserve"> </v>
          </cell>
          <cell r="ED100" t="str">
            <v xml:space="preserve"> </v>
          </cell>
          <cell r="EE100" t="str">
            <v xml:space="preserve"> </v>
          </cell>
          <cell r="EF100" t="str">
            <v xml:space="preserve"> </v>
          </cell>
          <cell r="EG100" t="str">
            <v xml:space="preserve"> </v>
          </cell>
          <cell r="EH100" t="str">
            <v xml:space="preserve"> </v>
          </cell>
          <cell r="EI100" t="str">
            <v xml:space="preserve"> </v>
          </cell>
          <cell r="EJ100" t="str">
            <v xml:space="preserve"> </v>
          </cell>
          <cell r="EK100" t="str">
            <v xml:space="preserve"> </v>
          </cell>
          <cell r="EL100" t="str">
            <v xml:space="preserve"> </v>
          </cell>
          <cell r="EM100" t="str">
            <v xml:space="preserve"> </v>
          </cell>
          <cell r="EN100" t="str">
            <v xml:space="preserve"> </v>
          </cell>
          <cell r="EO100" t="str">
            <v xml:space="preserve"> </v>
          </cell>
          <cell r="EP100" t="str">
            <v xml:space="preserve"> </v>
          </cell>
          <cell r="EQ100" t="str">
            <v xml:space="preserve"> </v>
          </cell>
          <cell r="ER100" t="str">
            <v xml:space="preserve"> </v>
          </cell>
          <cell r="ES100" t="str">
            <v xml:space="preserve"> </v>
          </cell>
          <cell r="ET100" t="str">
            <v xml:space="preserve"> </v>
          </cell>
          <cell r="EU100" t="str">
            <v xml:space="preserve"> </v>
          </cell>
          <cell r="EV100" t="str">
            <v xml:space="preserve"> </v>
          </cell>
          <cell r="EW100" t="str">
            <v xml:space="preserve"> </v>
          </cell>
          <cell r="EX100" t="str">
            <v xml:space="preserve"> </v>
          </cell>
          <cell r="EY100" t="str">
            <v xml:space="preserve"> </v>
          </cell>
          <cell r="EZ100" t="str">
            <v xml:space="preserve"> </v>
          </cell>
          <cell r="FA100">
            <v>0</v>
          </cell>
          <cell r="FB100" t="str">
            <v xml:space="preserve">       </v>
          </cell>
          <cell r="FC100">
            <v>0</v>
          </cell>
          <cell r="FD100" t="str">
            <v xml:space="preserve">       </v>
          </cell>
          <cell r="FE100">
            <v>0</v>
          </cell>
          <cell r="FF100" t="str">
            <v xml:space="preserve">       </v>
          </cell>
          <cell r="FG100">
            <v>0</v>
          </cell>
          <cell r="FH100" t="str">
            <v xml:space="preserve">       </v>
          </cell>
          <cell r="FI100">
            <v>0</v>
          </cell>
          <cell r="FJ100" t="str">
            <v xml:space="preserve">       </v>
          </cell>
          <cell r="FK100">
            <v>0</v>
          </cell>
          <cell r="FL100" t="str">
            <v xml:space="preserve">       </v>
          </cell>
          <cell r="FM100">
            <v>0</v>
          </cell>
          <cell r="FN100" t="e">
            <v>#NUM!</v>
          </cell>
          <cell r="FO100" t="str">
            <v/>
          </cell>
          <cell r="FP100" t="e">
            <v>#NUM!</v>
          </cell>
          <cell r="FQ100" t="e">
            <v>#NUM!</v>
          </cell>
          <cell r="FR100" t="e">
            <v>#NUM!</v>
          </cell>
          <cell r="FS100" t="e">
            <v>#NUM!</v>
          </cell>
          <cell r="FT100" t="e">
            <v>#NUM!</v>
          </cell>
          <cell r="FU100" t="e">
            <v>#NUM!</v>
          </cell>
          <cell r="FW100">
            <v>1</v>
          </cell>
          <cell r="FX100" t="str">
            <v>PNIEB</v>
          </cell>
          <cell r="FY100" t="e">
            <v>#NUM!</v>
          </cell>
          <cell r="FZ100" t="str">
            <v>PNIEB</v>
          </cell>
          <cell r="GA100" t="str">
            <v>Programa Nacional de Inglés en Educación Básica</v>
          </cell>
          <cell r="GB100" t="e">
            <v>#NUM!</v>
          </cell>
          <cell r="GC100" t="e">
            <v>#NUM!</v>
          </cell>
          <cell r="GD100" t="str">
            <v>F</v>
          </cell>
          <cell r="GE100" t="str">
            <v>la asesora externa, la C.</v>
          </cell>
          <cell r="GF100" t="str">
            <v>La Profesionista</v>
          </cell>
          <cell r="GG100" t="str">
            <v>1° de septiembre</v>
          </cell>
          <cell r="GH100" t="str">
            <v>31 de diciembre</v>
          </cell>
          <cell r="GI100">
            <v>5</v>
          </cell>
          <cell r="GJ100">
            <v>25</v>
          </cell>
          <cell r="GK100">
            <v>3600</v>
          </cell>
          <cell r="GL100" t="str">
            <v>Tres mil seiscientos</v>
          </cell>
          <cell r="GM100">
            <v>1800</v>
          </cell>
          <cell r="GN100" t="str">
            <v>Mil ochocientos</v>
          </cell>
          <cell r="GO100" t="str">
            <v>la escuela</v>
          </cell>
          <cell r="GP100" t="str">
            <v>Prof. Manuel Morales Corral</v>
          </cell>
          <cell r="GQ100" t="str">
            <v>con clave</v>
          </cell>
          <cell r="GR100" t="str">
            <v>10DPR0581Z</v>
          </cell>
          <cell r="GS100" t="str">
            <v>ubicada en</v>
          </cell>
          <cell r="GT100" t="str">
            <v>Blvd. Prolongación Primo de Verdad Nº 2402 Arroyo Seco C.P. 34125</v>
          </cell>
          <cell r="GU100" t="str">
            <v xml:space="preserve"> </v>
          </cell>
          <cell r="GV100" t="e">
            <v>#NUM!</v>
          </cell>
          <cell r="GW100" t="str">
            <v xml:space="preserve"> </v>
          </cell>
          <cell r="GX100" t="e">
            <v>#NUM!</v>
          </cell>
          <cell r="GY100" t="str">
            <v xml:space="preserve"> </v>
          </cell>
          <cell r="GZ100" t="e">
            <v>#NUM!</v>
          </cell>
          <cell r="HA100" t="str">
            <v>la escuela Prof. Manuel Morales Corral con clave 10DPR0581Z ubicada en Blvd. Prolongación Primo de Verdad Nº 2402 Arroyo Seco C.P. 34125</v>
          </cell>
        </row>
        <row r="101">
          <cell r="A101">
            <v>1200</v>
          </cell>
          <cell r="B101">
            <v>1200</v>
          </cell>
          <cell r="C101" t="e">
            <v>#N/A</v>
          </cell>
          <cell r="D101" t="str">
            <v>PNIEB</v>
          </cell>
          <cell r="E101" t="str">
            <v>ASIGNADO</v>
          </cell>
          <cell r="F101" t="str">
            <v>1° de Septiembre</v>
          </cell>
          <cell r="G101" t="str">
            <v>Sergio Alejandro Serrano Mendoza</v>
          </cell>
          <cell r="H101" t="str">
            <v>C. 21 No. 110 Fracc. Bosques del Valle C.P. 34227</v>
          </cell>
          <cell r="I101" t="str">
            <v>SEMS880921HDGRNR00</v>
          </cell>
          <cell r="J101" t="str">
            <v>SEMS880921H69</v>
          </cell>
          <cell r="K101" t="str">
            <v>Durango</v>
          </cell>
          <cell r="L101" t="str">
            <v>Dgo.</v>
          </cell>
          <cell r="R101" t="str">
            <v xml:space="preserve"> </v>
          </cell>
          <cell r="S101" t="str">
            <v xml:space="preserve"> </v>
          </cell>
          <cell r="T101" t="str">
            <v xml:space="preserve"> </v>
          </cell>
          <cell r="U101" t="str">
            <v xml:space="preserve"> </v>
          </cell>
          <cell r="V101" t="str">
            <v xml:space="preserve"> </v>
          </cell>
          <cell r="W101" t="str">
            <v/>
          </cell>
          <cell r="X101">
            <v>0</v>
          </cell>
          <cell r="Y101" t="str">
            <v>3A 3B 4A 4B 5A 5B 6A 6B</v>
          </cell>
          <cell r="AH101">
            <v>446</v>
          </cell>
          <cell r="AI101">
            <v>446</v>
          </cell>
          <cell r="AL101">
            <v>446</v>
          </cell>
          <cell r="AM101">
            <v>446</v>
          </cell>
          <cell r="AP101">
            <v>446</v>
          </cell>
          <cell r="AQ101">
            <v>446</v>
          </cell>
          <cell r="AT101">
            <v>446</v>
          </cell>
          <cell r="AU101">
            <v>446</v>
          </cell>
          <cell r="AX101" t="str">
            <v xml:space="preserve"> </v>
          </cell>
          <cell r="AY101" t="str">
            <v xml:space="preserve"> </v>
          </cell>
          <cell r="AZ101" t="str">
            <v xml:space="preserve"> </v>
          </cell>
          <cell r="BA101" t="str">
            <v xml:space="preserve"> </v>
          </cell>
          <cell r="BB101" t="str">
            <v xml:space="preserve"> </v>
          </cell>
          <cell r="BC101" t="str">
            <v xml:space="preserve"> </v>
          </cell>
          <cell r="BD101" t="str">
            <v xml:space="preserve"> </v>
          </cell>
          <cell r="BE101" t="str">
            <v xml:space="preserve"> </v>
          </cell>
          <cell r="BF101" t="str">
            <v>3A</v>
          </cell>
          <cell r="BG101" t="str">
            <v>3B</v>
          </cell>
          <cell r="BH101" t="str">
            <v xml:space="preserve"> </v>
          </cell>
          <cell r="BI101" t="str">
            <v xml:space="preserve"> </v>
          </cell>
          <cell r="BJ101" t="str">
            <v>4A</v>
          </cell>
          <cell r="BK101" t="str">
            <v>4B</v>
          </cell>
          <cell r="BL101" t="str">
            <v xml:space="preserve"> </v>
          </cell>
          <cell r="BM101" t="str">
            <v xml:space="preserve"> </v>
          </cell>
          <cell r="BN101" t="str">
            <v>5A</v>
          </cell>
          <cell r="BO101" t="str">
            <v>5B</v>
          </cell>
          <cell r="BP101" t="str">
            <v xml:space="preserve"> </v>
          </cell>
          <cell r="BQ101" t="str">
            <v xml:space="preserve"> </v>
          </cell>
          <cell r="BR101" t="str">
            <v>6A</v>
          </cell>
          <cell r="BS101" t="str">
            <v>6B</v>
          </cell>
          <cell r="BT101" t="str">
            <v xml:space="preserve"> </v>
          </cell>
          <cell r="BU101" t="str">
            <v xml:space="preserve"> </v>
          </cell>
          <cell r="BV101">
            <v>8</v>
          </cell>
          <cell r="BW101" t="str">
            <v xml:space="preserve">       </v>
          </cell>
          <cell r="BX101">
            <v>0</v>
          </cell>
          <cell r="BY101" t="str">
            <v xml:space="preserve">       </v>
          </cell>
          <cell r="BZ101">
            <v>0</v>
          </cell>
          <cell r="CA101" t="str">
            <v xml:space="preserve">3A 3B    </v>
          </cell>
          <cell r="CB101">
            <v>2</v>
          </cell>
          <cell r="CC101" t="str">
            <v xml:space="preserve">4A 4B    </v>
          </cell>
          <cell r="CD101">
            <v>2</v>
          </cell>
          <cell r="CE101" t="str">
            <v xml:space="preserve">5A 5B    </v>
          </cell>
          <cell r="CF101">
            <v>2</v>
          </cell>
          <cell r="CG101" t="str">
            <v xml:space="preserve">6A 6B    </v>
          </cell>
          <cell r="CH101">
            <v>2</v>
          </cell>
          <cell r="CI101">
            <v>446</v>
          </cell>
          <cell r="CJ101" t="str">
            <v>3A 3B 4A 4B 5A 5B 6A 6B</v>
          </cell>
          <cell r="CK101" t="str">
            <v>Olga Arias</v>
          </cell>
          <cell r="CL101" t="str">
            <v>10DPR0058D</v>
          </cell>
          <cell r="CM101" t="str">
            <v>MIXTO</v>
          </cell>
          <cell r="CN101" t="str">
            <v>C. Sebastián Lerdo de Tejada S/N Fracc. Vivah Reforma C.P. 34168</v>
          </cell>
          <cell r="CO101" t="str">
            <v>Durango</v>
          </cell>
          <cell r="CP101" t="str">
            <v xml:space="preserve">Victoria de Durango </v>
          </cell>
          <cell r="CW101" t="str">
            <v xml:space="preserve"> </v>
          </cell>
          <cell r="CX101" t="str">
            <v xml:space="preserve"> </v>
          </cell>
          <cell r="CY101" t="str">
            <v xml:space="preserve"> </v>
          </cell>
          <cell r="CZ101" t="str">
            <v xml:space="preserve"> </v>
          </cell>
          <cell r="DA101" t="str">
            <v xml:space="preserve"> </v>
          </cell>
          <cell r="DB101" t="str">
            <v/>
          </cell>
          <cell r="DC101">
            <v>0</v>
          </cell>
          <cell r="DD101" t="str">
            <v/>
          </cell>
          <cell r="EC101" t="str">
            <v xml:space="preserve"> </v>
          </cell>
          <cell r="ED101" t="str">
            <v xml:space="preserve"> </v>
          </cell>
          <cell r="EE101" t="str">
            <v xml:space="preserve"> </v>
          </cell>
          <cell r="EF101" t="str">
            <v xml:space="preserve"> </v>
          </cell>
          <cell r="EG101" t="str">
            <v xml:space="preserve"> </v>
          </cell>
          <cell r="EH101" t="str">
            <v xml:space="preserve"> </v>
          </cell>
          <cell r="EI101" t="str">
            <v xml:space="preserve"> </v>
          </cell>
          <cell r="EJ101" t="str">
            <v xml:space="preserve"> </v>
          </cell>
          <cell r="EK101" t="str">
            <v xml:space="preserve"> </v>
          </cell>
          <cell r="EL101" t="str">
            <v xml:space="preserve"> </v>
          </cell>
          <cell r="EM101" t="str">
            <v xml:space="preserve"> </v>
          </cell>
          <cell r="EN101" t="str">
            <v xml:space="preserve"> </v>
          </cell>
          <cell r="EO101" t="str">
            <v xml:space="preserve"> </v>
          </cell>
          <cell r="EP101" t="str">
            <v xml:space="preserve"> </v>
          </cell>
          <cell r="EQ101" t="str">
            <v xml:space="preserve"> </v>
          </cell>
          <cell r="ER101" t="str">
            <v xml:space="preserve"> </v>
          </cell>
          <cell r="ES101" t="str">
            <v xml:space="preserve"> </v>
          </cell>
          <cell r="ET101" t="str">
            <v xml:space="preserve"> </v>
          </cell>
          <cell r="EU101" t="str">
            <v xml:space="preserve"> </v>
          </cell>
          <cell r="EV101" t="str">
            <v xml:space="preserve"> </v>
          </cell>
          <cell r="EW101" t="str">
            <v xml:space="preserve"> </v>
          </cell>
          <cell r="EX101" t="str">
            <v xml:space="preserve"> </v>
          </cell>
          <cell r="EY101" t="str">
            <v xml:space="preserve"> </v>
          </cell>
          <cell r="EZ101" t="str">
            <v xml:space="preserve"> </v>
          </cell>
          <cell r="FA101">
            <v>0</v>
          </cell>
          <cell r="FB101" t="str">
            <v xml:space="preserve">       </v>
          </cell>
          <cell r="FC101">
            <v>0</v>
          </cell>
          <cell r="FD101" t="str">
            <v xml:space="preserve">       </v>
          </cell>
          <cell r="FE101">
            <v>0</v>
          </cell>
          <cell r="FF101" t="str">
            <v xml:space="preserve">       </v>
          </cell>
          <cell r="FG101">
            <v>0</v>
          </cell>
          <cell r="FH101" t="str">
            <v xml:space="preserve">       </v>
          </cell>
          <cell r="FI101">
            <v>0</v>
          </cell>
          <cell r="FJ101" t="str">
            <v xml:space="preserve">       </v>
          </cell>
          <cell r="FK101">
            <v>0</v>
          </cell>
          <cell r="FL101" t="str">
            <v xml:space="preserve">       </v>
          </cell>
          <cell r="FM101">
            <v>0</v>
          </cell>
          <cell r="FN101" t="e">
            <v>#NUM!</v>
          </cell>
          <cell r="FO101" t="str">
            <v/>
          </cell>
          <cell r="FP101" t="e">
            <v>#NUM!</v>
          </cell>
          <cell r="FQ101" t="e">
            <v>#NUM!</v>
          </cell>
          <cell r="FR101" t="e">
            <v>#NUM!</v>
          </cell>
          <cell r="FS101" t="e">
            <v>#NUM!</v>
          </cell>
          <cell r="FT101" t="e">
            <v>#NUM!</v>
          </cell>
          <cell r="FU101" t="e">
            <v>#NUM!</v>
          </cell>
          <cell r="FW101">
            <v>1</v>
          </cell>
          <cell r="FX101" t="str">
            <v>PNIEB</v>
          </cell>
          <cell r="FY101" t="e">
            <v>#NUM!</v>
          </cell>
          <cell r="FZ101" t="str">
            <v>PNIEB</v>
          </cell>
          <cell r="GA101" t="str">
            <v>Programa Nacional de Inglés en Educación Básica</v>
          </cell>
          <cell r="GB101" t="e">
            <v>#NUM!</v>
          </cell>
          <cell r="GC101" t="e">
            <v>#NUM!</v>
          </cell>
          <cell r="GD101" t="str">
            <v>M</v>
          </cell>
          <cell r="GE101" t="str">
            <v>el asesor externo, el C.</v>
          </cell>
          <cell r="GF101" t="str">
            <v>El Profesionista</v>
          </cell>
          <cell r="GG101" t="str">
            <v>1° de septiembre</v>
          </cell>
          <cell r="GH101" t="str">
            <v>31 de diciembre</v>
          </cell>
          <cell r="GI101">
            <v>8</v>
          </cell>
          <cell r="GJ101">
            <v>40</v>
          </cell>
          <cell r="GK101">
            <v>5760</v>
          </cell>
          <cell r="GL101" t="str">
            <v>Cinco mil setecientos sesenta</v>
          </cell>
          <cell r="GM101">
            <v>2880</v>
          </cell>
          <cell r="GN101" t="str">
            <v>Dos mil ochocientos ochenta</v>
          </cell>
          <cell r="GO101" t="str">
            <v>la escuela</v>
          </cell>
          <cell r="GP101" t="str">
            <v>Olga Arias</v>
          </cell>
          <cell r="GQ101" t="str">
            <v>con clave</v>
          </cell>
          <cell r="GR101" t="str">
            <v>10DPR0058D</v>
          </cell>
          <cell r="GS101" t="str">
            <v>ubicada en</v>
          </cell>
          <cell r="GT101" t="str">
            <v>C. Sebastián Lerdo de Tejada S/N Fracc. Vivah Reforma C.P. 34168</v>
          </cell>
          <cell r="GU101" t="str">
            <v xml:space="preserve"> </v>
          </cell>
          <cell r="GV101" t="e">
            <v>#NUM!</v>
          </cell>
          <cell r="GW101" t="str">
            <v xml:space="preserve"> </v>
          </cell>
          <cell r="GX101" t="e">
            <v>#NUM!</v>
          </cell>
          <cell r="GY101" t="str">
            <v xml:space="preserve"> </v>
          </cell>
          <cell r="GZ101" t="e">
            <v>#NUM!</v>
          </cell>
          <cell r="HA101" t="str">
            <v>la escuela Olga Arias con clave 10DPR0058D ubicada en C. Sebastián Lerdo de Tejada S/N Fracc. Vivah Reforma C.P. 34168</v>
          </cell>
        </row>
        <row r="102">
          <cell r="A102">
            <v>953</v>
          </cell>
          <cell r="B102">
            <v>41306</v>
          </cell>
          <cell r="C102" t="str">
            <v>BAJAS</v>
          </cell>
          <cell r="D102" t="str">
            <v>PNIEB</v>
          </cell>
          <cell r="E102" t="str">
            <v>ASIGNADO</v>
          </cell>
          <cell r="F102" t="str">
            <v>1° de febrero</v>
          </cell>
          <cell r="G102" t="str">
            <v>Sergio Armando Martínez Amador</v>
          </cell>
          <cell r="H102" t="str">
            <v>C. 10 de Abril No. 604 Col. Tierra y Libertad C.P. 34127</v>
          </cell>
          <cell r="I102" t="str">
            <v>MAAS930214HDGRMR19</v>
          </cell>
          <cell r="J102" t="str">
            <v>MAAS9302149I5</v>
          </cell>
          <cell r="K102" t="str">
            <v>Durango</v>
          </cell>
          <cell r="L102" t="str">
            <v>Dgo.</v>
          </cell>
          <cell r="R102" t="str">
            <v xml:space="preserve"> </v>
          </cell>
          <cell r="S102" t="str">
            <v xml:space="preserve"> </v>
          </cell>
          <cell r="T102" t="str">
            <v xml:space="preserve"> </v>
          </cell>
          <cell r="U102" t="str">
            <v xml:space="preserve"> </v>
          </cell>
          <cell r="V102" t="str">
            <v xml:space="preserve"> </v>
          </cell>
          <cell r="W102" t="str">
            <v/>
          </cell>
          <cell r="X102">
            <v>0</v>
          </cell>
          <cell r="Y102" t="str">
            <v>1A 1B 2A 2B 3A 3B</v>
          </cell>
          <cell r="Z102">
            <v>13</v>
          </cell>
          <cell r="AA102">
            <v>13</v>
          </cell>
          <cell r="AD102">
            <v>13</v>
          </cell>
          <cell r="AE102">
            <v>13</v>
          </cell>
          <cell r="AH102">
            <v>13</v>
          </cell>
          <cell r="AI102">
            <v>13</v>
          </cell>
          <cell r="AX102" t="str">
            <v>1A</v>
          </cell>
          <cell r="AY102" t="str">
            <v>1B</v>
          </cell>
          <cell r="AZ102" t="str">
            <v xml:space="preserve"> </v>
          </cell>
          <cell r="BA102" t="str">
            <v xml:space="preserve"> </v>
          </cell>
          <cell r="BB102" t="str">
            <v>2A</v>
          </cell>
          <cell r="BC102" t="str">
            <v>2B</v>
          </cell>
          <cell r="BD102" t="str">
            <v xml:space="preserve"> </v>
          </cell>
          <cell r="BE102" t="str">
            <v xml:space="preserve"> </v>
          </cell>
          <cell r="BF102" t="str">
            <v>3A</v>
          </cell>
          <cell r="BG102" t="str">
            <v>3B</v>
          </cell>
          <cell r="BH102" t="str">
            <v xml:space="preserve"> </v>
          </cell>
          <cell r="BI102" t="str">
            <v xml:space="preserve"> </v>
          </cell>
          <cell r="BJ102" t="str">
            <v xml:space="preserve"> </v>
          </cell>
          <cell r="BK102" t="str">
            <v xml:space="preserve"> </v>
          </cell>
          <cell r="BL102" t="str">
            <v xml:space="preserve"> </v>
          </cell>
          <cell r="BM102" t="str">
            <v xml:space="preserve"> </v>
          </cell>
          <cell r="BN102" t="str">
            <v xml:space="preserve"> </v>
          </cell>
          <cell r="BO102" t="str">
            <v xml:space="preserve"> </v>
          </cell>
          <cell r="BP102" t="str">
            <v xml:space="preserve"> </v>
          </cell>
          <cell r="BQ102" t="str">
            <v xml:space="preserve"> </v>
          </cell>
          <cell r="BR102" t="str">
            <v xml:space="preserve"> </v>
          </cell>
          <cell r="BS102" t="str">
            <v xml:space="preserve"> </v>
          </cell>
          <cell r="BT102" t="str">
            <v xml:space="preserve"> </v>
          </cell>
          <cell r="BU102" t="str">
            <v xml:space="preserve"> </v>
          </cell>
          <cell r="BV102">
            <v>6</v>
          </cell>
          <cell r="BW102" t="str">
            <v xml:space="preserve">1A 1B    </v>
          </cell>
          <cell r="BX102">
            <v>2</v>
          </cell>
          <cell r="BY102" t="str">
            <v xml:space="preserve">2A 2B    </v>
          </cell>
          <cell r="BZ102">
            <v>2</v>
          </cell>
          <cell r="CA102" t="str">
            <v xml:space="preserve">3A 3B    </v>
          </cell>
          <cell r="CB102">
            <v>2</v>
          </cell>
          <cell r="CC102" t="str">
            <v xml:space="preserve">       </v>
          </cell>
          <cell r="CD102">
            <v>0</v>
          </cell>
          <cell r="CE102" t="str">
            <v xml:space="preserve">       </v>
          </cell>
          <cell r="CF102">
            <v>0</v>
          </cell>
          <cell r="CG102" t="str">
            <v xml:space="preserve">       </v>
          </cell>
          <cell r="CH102">
            <v>0</v>
          </cell>
          <cell r="CI102">
            <v>13</v>
          </cell>
          <cell r="CJ102" t="str">
            <v>1A 1B 2A 2B 3A 3B</v>
          </cell>
          <cell r="CK102" t="str">
            <v>Carmen Serdán</v>
          </cell>
          <cell r="CL102" t="str">
            <v>10EPR0304W</v>
          </cell>
          <cell r="CM102" t="str">
            <v>MIXTO</v>
          </cell>
          <cell r="CN102" t="str">
            <v>C. San José S/N Col. 12 de diciembre C.P. 34124</v>
          </cell>
          <cell r="CO102" t="str">
            <v>Durango</v>
          </cell>
          <cell r="CP102" t="str">
            <v xml:space="preserve">Victoria de Durango </v>
          </cell>
          <cell r="CW102" t="str">
            <v xml:space="preserve"> </v>
          </cell>
          <cell r="CX102" t="str">
            <v xml:space="preserve"> </v>
          </cell>
          <cell r="CY102" t="str">
            <v xml:space="preserve"> </v>
          </cell>
          <cell r="CZ102" t="str">
            <v xml:space="preserve"> </v>
          </cell>
          <cell r="DA102" t="str">
            <v xml:space="preserve"> </v>
          </cell>
          <cell r="DB102" t="str">
            <v/>
          </cell>
          <cell r="DC102">
            <v>0</v>
          </cell>
          <cell r="DD102" t="str">
            <v/>
          </cell>
          <cell r="EC102" t="str">
            <v xml:space="preserve"> </v>
          </cell>
          <cell r="ED102" t="str">
            <v xml:space="preserve"> </v>
          </cell>
          <cell r="EE102" t="str">
            <v xml:space="preserve"> </v>
          </cell>
          <cell r="EF102" t="str">
            <v xml:space="preserve"> </v>
          </cell>
          <cell r="EG102" t="str">
            <v xml:space="preserve"> </v>
          </cell>
          <cell r="EH102" t="str">
            <v xml:space="preserve"> </v>
          </cell>
          <cell r="EI102" t="str">
            <v xml:space="preserve"> </v>
          </cell>
          <cell r="EJ102" t="str">
            <v xml:space="preserve"> </v>
          </cell>
          <cell r="EK102" t="str">
            <v xml:space="preserve"> </v>
          </cell>
          <cell r="EL102" t="str">
            <v xml:space="preserve"> </v>
          </cell>
          <cell r="EM102" t="str">
            <v xml:space="preserve"> </v>
          </cell>
          <cell r="EN102" t="str">
            <v xml:space="preserve"> </v>
          </cell>
          <cell r="EO102" t="str">
            <v xml:space="preserve"> </v>
          </cell>
          <cell r="EP102" t="str">
            <v xml:space="preserve"> </v>
          </cell>
          <cell r="EQ102" t="str">
            <v xml:space="preserve"> </v>
          </cell>
          <cell r="ER102" t="str">
            <v xml:space="preserve"> </v>
          </cell>
          <cell r="ES102" t="str">
            <v xml:space="preserve"> </v>
          </cell>
          <cell r="ET102" t="str">
            <v xml:space="preserve"> </v>
          </cell>
          <cell r="EU102" t="str">
            <v xml:space="preserve"> </v>
          </cell>
          <cell r="EV102" t="str">
            <v xml:space="preserve"> </v>
          </cell>
          <cell r="EW102" t="str">
            <v xml:space="preserve"> </v>
          </cell>
          <cell r="EX102" t="str">
            <v xml:space="preserve"> </v>
          </cell>
          <cell r="EY102" t="str">
            <v xml:space="preserve"> </v>
          </cell>
          <cell r="EZ102" t="str">
            <v xml:space="preserve"> </v>
          </cell>
          <cell r="FA102">
            <v>0</v>
          </cell>
          <cell r="FB102" t="str">
            <v xml:space="preserve">       </v>
          </cell>
          <cell r="FC102">
            <v>0</v>
          </cell>
          <cell r="FD102" t="str">
            <v xml:space="preserve">       </v>
          </cell>
          <cell r="FE102">
            <v>0</v>
          </cell>
          <cell r="FF102" t="str">
            <v xml:space="preserve">       </v>
          </cell>
          <cell r="FG102">
            <v>0</v>
          </cell>
          <cell r="FH102" t="str">
            <v xml:space="preserve">       </v>
          </cell>
          <cell r="FI102">
            <v>0</v>
          </cell>
          <cell r="FJ102" t="str">
            <v xml:space="preserve">       </v>
          </cell>
          <cell r="FK102">
            <v>0</v>
          </cell>
          <cell r="FL102" t="str">
            <v xml:space="preserve">       </v>
          </cell>
          <cell r="FM102">
            <v>0</v>
          </cell>
          <cell r="FN102" t="e">
            <v>#NUM!</v>
          </cell>
          <cell r="FO102" t="str">
            <v/>
          </cell>
          <cell r="FP102" t="e">
            <v>#NUM!</v>
          </cell>
          <cell r="FQ102" t="e">
            <v>#NUM!</v>
          </cell>
          <cell r="FR102" t="e">
            <v>#NUM!</v>
          </cell>
          <cell r="FS102" t="e">
            <v>#NUM!</v>
          </cell>
          <cell r="FT102" t="e">
            <v>#NUM!</v>
          </cell>
          <cell r="FU102" t="e">
            <v>#NUM!</v>
          </cell>
          <cell r="FW102">
            <v>1</v>
          </cell>
          <cell r="FX102" t="str">
            <v>PNIEB</v>
          </cell>
          <cell r="FY102" t="e">
            <v>#NUM!</v>
          </cell>
          <cell r="FZ102" t="str">
            <v>PNIEB</v>
          </cell>
          <cell r="GA102" t="str">
            <v>Programa Nacional de Inglés en Educación Básica</v>
          </cell>
          <cell r="GB102" t="e">
            <v>#NUM!</v>
          </cell>
          <cell r="GC102" t="e">
            <v>#NUM!</v>
          </cell>
          <cell r="GD102" t="str">
            <v>M</v>
          </cell>
          <cell r="GE102" t="str">
            <v>el asesor externo, el C.</v>
          </cell>
          <cell r="GF102" t="str">
            <v>El Profesionista</v>
          </cell>
          <cell r="GG102" t="str">
            <v>1° de febrero</v>
          </cell>
          <cell r="GH102" t="str">
            <v xml:space="preserve">15 de junio </v>
          </cell>
          <cell r="GI102">
            <v>6</v>
          </cell>
          <cell r="GJ102">
            <v>30</v>
          </cell>
          <cell r="GK102">
            <v>4320</v>
          </cell>
          <cell r="GL102" t="str">
            <v>Cuatro mil trescientos veinte</v>
          </cell>
          <cell r="GM102">
            <v>2160</v>
          </cell>
          <cell r="GN102" t="str">
            <v>Dos mil ciento sesenta</v>
          </cell>
          <cell r="GO102" t="str">
            <v>la escuela</v>
          </cell>
          <cell r="GP102" t="str">
            <v>Carmen Serdán</v>
          </cell>
          <cell r="GQ102" t="str">
            <v>con clave</v>
          </cell>
          <cell r="GR102" t="str">
            <v>10EPR0304W</v>
          </cell>
          <cell r="GS102" t="str">
            <v>ubicada en</v>
          </cell>
          <cell r="GT102" t="str">
            <v>C. San José S/N Col. 12 de diciembre C.P. 34124</v>
          </cell>
          <cell r="GU102" t="str">
            <v xml:space="preserve"> </v>
          </cell>
          <cell r="GV102" t="e">
            <v>#NUM!</v>
          </cell>
          <cell r="GW102" t="str">
            <v xml:space="preserve"> </v>
          </cell>
          <cell r="GX102" t="e">
            <v>#NUM!</v>
          </cell>
          <cell r="GY102" t="str">
            <v xml:space="preserve"> </v>
          </cell>
          <cell r="GZ102" t="e">
            <v>#NUM!</v>
          </cell>
          <cell r="HA102" t="str">
            <v>la escuela Carmen Serdán con clave 10EPR0304W ubicada en C. San José S/N Col. 12 de diciembre C.P. 34124</v>
          </cell>
        </row>
        <row r="103">
          <cell r="A103">
            <v>252</v>
          </cell>
          <cell r="B103">
            <v>41518</v>
          </cell>
          <cell r="C103" t="e">
            <v>#N/A</v>
          </cell>
          <cell r="D103" t="str">
            <v>PNIEB</v>
          </cell>
          <cell r="E103" t="str">
            <v>ASIGNADO</v>
          </cell>
          <cell r="F103" t="str">
            <v>1° de Septiembre</v>
          </cell>
          <cell r="G103" t="str">
            <v>Silvia Magdalena Zavala Romero</v>
          </cell>
          <cell r="H103" t="str">
            <v>Priv. 6ta. De Lerdo No. 103 Barrio Tierra Blanca C.P.  34139</v>
          </cell>
          <cell r="I103" t="str">
            <v>ZARS760226MDGVML03</v>
          </cell>
          <cell r="J103" t="str">
            <v>ZARS760226I94</v>
          </cell>
          <cell r="K103" t="str">
            <v>Durango</v>
          </cell>
          <cell r="L103" t="str">
            <v>Dgo.</v>
          </cell>
          <cell r="R103" t="str">
            <v xml:space="preserve"> </v>
          </cell>
          <cell r="S103" t="str">
            <v xml:space="preserve"> </v>
          </cell>
          <cell r="T103" t="str">
            <v xml:space="preserve"> </v>
          </cell>
          <cell r="U103" t="str">
            <v xml:space="preserve"> </v>
          </cell>
          <cell r="V103" t="str">
            <v xml:space="preserve"> </v>
          </cell>
          <cell r="W103" t="str">
            <v/>
          </cell>
          <cell r="X103">
            <v>0</v>
          </cell>
          <cell r="Y103" t="str">
            <v>1A 1B 1C 2A 2B 3A 3B</v>
          </cell>
          <cell r="Z103">
            <v>225</v>
          </cell>
          <cell r="AA103">
            <v>225</v>
          </cell>
          <cell r="AB103">
            <v>225</v>
          </cell>
          <cell r="AD103">
            <v>225</v>
          </cell>
          <cell r="AE103">
            <v>225</v>
          </cell>
          <cell r="AH103">
            <v>225</v>
          </cell>
          <cell r="AI103">
            <v>225</v>
          </cell>
          <cell r="AX103" t="str">
            <v>1A</v>
          </cell>
          <cell r="AY103" t="str">
            <v>1B</v>
          </cell>
          <cell r="AZ103" t="str">
            <v>1C</v>
          </cell>
          <cell r="BA103" t="str">
            <v xml:space="preserve"> </v>
          </cell>
          <cell r="BB103" t="str">
            <v>2A</v>
          </cell>
          <cell r="BC103" t="str">
            <v>2B</v>
          </cell>
          <cell r="BD103" t="str">
            <v xml:space="preserve"> </v>
          </cell>
          <cell r="BE103" t="str">
            <v xml:space="preserve"> </v>
          </cell>
          <cell r="BF103" t="str">
            <v>3A</v>
          </cell>
          <cell r="BG103" t="str">
            <v>3B</v>
          </cell>
          <cell r="BH103" t="str">
            <v xml:space="preserve"> </v>
          </cell>
          <cell r="BI103" t="str">
            <v xml:space="preserve"> </v>
          </cell>
          <cell r="BJ103" t="str">
            <v xml:space="preserve"> </v>
          </cell>
          <cell r="BK103" t="str">
            <v xml:space="preserve"> </v>
          </cell>
          <cell r="BL103" t="str">
            <v xml:space="preserve"> </v>
          </cell>
          <cell r="BM103" t="str">
            <v xml:space="preserve"> </v>
          </cell>
          <cell r="BN103" t="str">
            <v xml:space="preserve"> </v>
          </cell>
          <cell r="BO103" t="str">
            <v xml:space="preserve"> </v>
          </cell>
          <cell r="BP103" t="str">
            <v xml:space="preserve"> </v>
          </cell>
          <cell r="BQ103" t="str">
            <v xml:space="preserve"> </v>
          </cell>
          <cell r="BR103" t="str">
            <v xml:space="preserve"> </v>
          </cell>
          <cell r="BS103" t="str">
            <v xml:space="preserve"> </v>
          </cell>
          <cell r="BT103" t="str">
            <v xml:space="preserve"> </v>
          </cell>
          <cell r="BU103" t="str">
            <v xml:space="preserve"> </v>
          </cell>
          <cell r="BV103">
            <v>7</v>
          </cell>
          <cell r="BW103" t="str">
            <v xml:space="preserve">1A 1B 1C  </v>
          </cell>
          <cell r="BX103">
            <v>3</v>
          </cell>
          <cell r="BY103" t="str">
            <v xml:space="preserve">2A 2B    </v>
          </cell>
          <cell r="BZ103">
            <v>2</v>
          </cell>
          <cell r="CA103" t="str">
            <v xml:space="preserve">3A 3B    </v>
          </cell>
          <cell r="CB103">
            <v>2</v>
          </cell>
          <cell r="CC103" t="str">
            <v xml:space="preserve">       </v>
          </cell>
          <cell r="CD103">
            <v>0</v>
          </cell>
          <cell r="CE103" t="str">
            <v xml:space="preserve">       </v>
          </cell>
          <cell r="CF103">
            <v>0</v>
          </cell>
          <cell r="CG103" t="str">
            <v xml:space="preserve">       </v>
          </cell>
          <cell r="CH103">
            <v>0</v>
          </cell>
          <cell r="CI103">
            <v>225</v>
          </cell>
          <cell r="CJ103" t="str">
            <v>1A 1B 1C 2A 2B 3A 3B</v>
          </cell>
          <cell r="CK103" t="str">
            <v>General Francisco Villa</v>
          </cell>
          <cell r="CL103" t="str">
            <v>10DPR1295M</v>
          </cell>
          <cell r="CM103" t="str">
            <v>MATUTINO</v>
          </cell>
          <cell r="CN103" t="str">
            <v>C. Primero de Mayo No. 108 Col. Francisco Villa C.P. 34140</v>
          </cell>
          <cell r="CO103" t="str">
            <v>Durango</v>
          </cell>
          <cell r="CP103" t="str">
            <v xml:space="preserve">Victoria de Durango </v>
          </cell>
          <cell r="CW103" t="str">
            <v xml:space="preserve"> </v>
          </cell>
          <cell r="CX103" t="str">
            <v xml:space="preserve"> </v>
          </cell>
          <cell r="CY103" t="str">
            <v xml:space="preserve"> </v>
          </cell>
          <cell r="CZ103" t="str">
            <v xml:space="preserve"> </v>
          </cell>
          <cell r="DA103" t="str">
            <v xml:space="preserve"> </v>
          </cell>
          <cell r="DB103" t="str">
            <v/>
          </cell>
          <cell r="DC103">
            <v>0</v>
          </cell>
          <cell r="DD103" t="str">
            <v/>
          </cell>
          <cell r="EC103" t="str">
            <v xml:space="preserve"> </v>
          </cell>
          <cell r="ED103" t="str">
            <v xml:space="preserve"> </v>
          </cell>
          <cell r="EE103" t="str">
            <v xml:space="preserve"> </v>
          </cell>
          <cell r="EF103" t="str">
            <v xml:space="preserve"> </v>
          </cell>
          <cell r="EG103" t="str">
            <v xml:space="preserve"> </v>
          </cell>
          <cell r="EH103" t="str">
            <v xml:space="preserve"> </v>
          </cell>
          <cell r="EI103" t="str">
            <v xml:space="preserve"> </v>
          </cell>
          <cell r="EJ103" t="str">
            <v xml:space="preserve"> </v>
          </cell>
          <cell r="EK103" t="str">
            <v xml:space="preserve"> </v>
          </cell>
          <cell r="EL103" t="str">
            <v xml:space="preserve"> </v>
          </cell>
          <cell r="EM103" t="str">
            <v xml:space="preserve"> </v>
          </cell>
          <cell r="EN103" t="str">
            <v xml:space="preserve"> </v>
          </cell>
          <cell r="EO103" t="str">
            <v xml:space="preserve"> </v>
          </cell>
          <cell r="EP103" t="str">
            <v xml:space="preserve"> </v>
          </cell>
          <cell r="EQ103" t="str">
            <v xml:space="preserve"> </v>
          </cell>
          <cell r="ER103" t="str">
            <v xml:space="preserve"> </v>
          </cell>
          <cell r="ES103" t="str">
            <v xml:space="preserve"> </v>
          </cell>
          <cell r="ET103" t="str">
            <v xml:space="preserve"> </v>
          </cell>
          <cell r="EU103" t="str">
            <v xml:space="preserve"> </v>
          </cell>
          <cell r="EV103" t="str">
            <v xml:space="preserve"> </v>
          </cell>
          <cell r="EW103" t="str">
            <v xml:space="preserve"> </v>
          </cell>
          <cell r="EX103" t="str">
            <v xml:space="preserve"> </v>
          </cell>
          <cell r="EY103" t="str">
            <v xml:space="preserve"> </v>
          </cell>
          <cell r="EZ103" t="str">
            <v xml:space="preserve"> </v>
          </cell>
          <cell r="FA103">
            <v>0</v>
          </cell>
          <cell r="FB103" t="str">
            <v xml:space="preserve">       </v>
          </cell>
          <cell r="FC103">
            <v>0</v>
          </cell>
          <cell r="FD103" t="str">
            <v xml:space="preserve">       </v>
          </cell>
          <cell r="FE103">
            <v>0</v>
          </cell>
          <cell r="FF103" t="str">
            <v xml:space="preserve">       </v>
          </cell>
          <cell r="FG103">
            <v>0</v>
          </cell>
          <cell r="FH103" t="str">
            <v xml:space="preserve">       </v>
          </cell>
          <cell r="FI103">
            <v>0</v>
          </cell>
          <cell r="FJ103" t="str">
            <v xml:space="preserve">       </v>
          </cell>
          <cell r="FK103">
            <v>0</v>
          </cell>
          <cell r="FL103" t="str">
            <v xml:space="preserve">       </v>
          </cell>
          <cell r="FM103">
            <v>0</v>
          </cell>
          <cell r="FN103" t="e">
            <v>#NUM!</v>
          </cell>
          <cell r="FO103" t="str">
            <v/>
          </cell>
          <cell r="FP103" t="e">
            <v>#NUM!</v>
          </cell>
          <cell r="FQ103" t="e">
            <v>#NUM!</v>
          </cell>
          <cell r="FR103" t="e">
            <v>#NUM!</v>
          </cell>
          <cell r="FS103" t="e">
            <v>#NUM!</v>
          </cell>
          <cell r="FT103" t="e">
            <v>#NUM!</v>
          </cell>
          <cell r="FU103" t="e">
            <v>#NUM!</v>
          </cell>
          <cell r="FW103">
            <v>1</v>
          </cell>
          <cell r="FX103" t="str">
            <v>PNIEB</v>
          </cell>
          <cell r="FY103" t="e">
            <v>#NUM!</v>
          </cell>
          <cell r="FZ103" t="str">
            <v>PNIEB</v>
          </cell>
          <cell r="GA103" t="str">
            <v>Programa Nacional de Inglés en Educación Básica</v>
          </cell>
          <cell r="GB103" t="e">
            <v>#NUM!</v>
          </cell>
          <cell r="GC103" t="e">
            <v>#NUM!</v>
          </cell>
          <cell r="GD103" t="str">
            <v>F</v>
          </cell>
          <cell r="GE103" t="str">
            <v>la asesora externa, la C.</v>
          </cell>
          <cell r="GF103" t="str">
            <v>La Profesionista</v>
          </cell>
          <cell r="GG103" t="str">
            <v>1° de septiembre</v>
          </cell>
          <cell r="GH103" t="str">
            <v>31 de diciembre</v>
          </cell>
          <cell r="GI103">
            <v>7</v>
          </cell>
          <cell r="GJ103">
            <v>35</v>
          </cell>
          <cell r="GK103">
            <v>5040</v>
          </cell>
          <cell r="GL103" t="str">
            <v>Cinco mil cuarenta</v>
          </cell>
          <cell r="GM103">
            <v>2520</v>
          </cell>
          <cell r="GN103" t="str">
            <v>Dos mil quinientos veinte</v>
          </cell>
          <cell r="GO103" t="str">
            <v>la escuela</v>
          </cell>
          <cell r="GP103" t="str">
            <v>General Francisco Villa</v>
          </cell>
          <cell r="GQ103" t="str">
            <v>con clave</v>
          </cell>
          <cell r="GR103" t="str">
            <v>10DPR1295M</v>
          </cell>
          <cell r="GS103" t="str">
            <v>ubicada en</v>
          </cell>
          <cell r="GT103" t="str">
            <v>C. Primero de Mayo No. 108 Col. Francisco Villa C.P. 34140</v>
          </cell>
          <cell r="GU103" t="str">
            <v xml:space="preserve"> </v>
          </cell>
          <cell r="GV103" t="e">
            <v>#NUM!</v>
          </cell>
          <cell r="GW103" t="str">
            <v xml:space="preserve"> </v>
          </cell>
          <cell r="GX103" t="e">
            <v>#NUM!</v>
          </cell>
          <cell r="GY103" t="str">
            <v xml:space="preserve"> </v>
          </cell>
          <cell r="GZ103" t="e">
            <v>#NUM!</v>
          </cell>
          <cell r="HA103" t="str">
            <v>la escuela General Francisco Villa con clave 10DPR1295M ubicada en C. Primero de Mayo No. 108 Col. Francisco Villa C.P. 34140</v>
          </cell>
        </row>
        <row r="104">
          <cell r="A104">
            <v>145</v>
          </cell>
          <cell r="B104">
            <v>41518</v>
          </cell>
          <cell r="C104" t="e">
            <v>#N/A</v>
          </cell>
          <cell r="D104" t="str">
            <v>PNIEB</v>
          </cell>
          <cell r="E104" t="str">
            <v>ASIGNADO</v>
          </cell>
          <cell r="F104" t="str">
            <v>1° de Septiembre</v>
          </cell>
          <cell r="G104" t="str">
            <v>Tabares Sánchez Liliana Aurora</v>
          </cell>
          <cell r="H104" t="str">
            <v>C. Colorines No. 209 Fracc. Jardines de Durango C.P.  34200</v>
          </cell>
          <cell r="I104" t="str">
            <v>TASL801008MDGBNL02</v>
          </cell>
          <cell r="J104" t="str">
            <v>TASL801008F39</v>
          </cell>
          <cell r="K104" t="str">
            <v>Durango</v>
          </cell>
          <cell r="L104" t="str">
            <v>Dgo.</v>
          </cell>
          <cell r="R104" t="str">
            <v xml:space="preserve"> </v>
          </cell>
          <cell r="S104" t="str">
            <v xml:space="preserve"> </v>
          </cell>
          <cell r="T104" t="str">
            <v xml:space="preserve"> </v>
          </cell>
          <cell r="U104" t="str">
            <v xml:space="preserve"> </v>
          </cell>
          <cell r="V104" t="str">
            <v xml:space="preserve"> </v>
          </cell>
          <cell r="W104" t="str">
            <v/>
          </cell>
          <cell r="X104">
            <v>0</v>
          </cell>
          <cell r="Y104" t="str">
            <v>1A 1B 2A 2B 3A</v>
          </cell>
          <cell r="Z104">
            <v>262</v>
          </cell>
          <cell r="AA104">
            <v>262</v>
          </cell>
          <cell r="AD104">
            <v>262</v>
          </cell>
          <cell r="AE104">
            <v>262</v>
          </cell>
          <cell r="AH104">
            <v>262</v>
          </cell>
          <cell r="AX104" t="str">
            <v>1A</v>
          </cell>
          <cell r="AY104" t="str">
            <v>1B</v>
          </cell>
          <cell r="AZ104" t="str">
            <v xml:space="preserve"> </v>
          </cell>
          <cell r="BA104" t="str">
            <v xml:space="preserve"> </v>
          </cell>
          <cell r="BB104" t="str">
            <v>2A</v>
          </cell>
          <cell r="BC104" t="str">
            <v>2B</v>
          </cell>
          <cell r="BD104" t="str">
            <v xml:space="preserve"> </v>
          </cell>
          <cell r="BE104" t="str">
            <v xml:space="preserve"> </v>
          </cell>
          <cell r="BF104" t="str">
            <v>3A</v>
          </cell>
          <cell r="BG104" t="str">
            <v xml:space="preserve"> </v>
          </cell>
          <cell r="BH104" t="str">
            <v xml:space="preserve"> </v>
          </cell>
          <cell r="BI104" t="str">
            <v xml:space="preserve"> </v>
          </cell>
          <cell r="BJ104" t="str">
            <v xml:space="preserve"> </v>
          </cell>
          <cell r="BK104" t="str">
            <v xml:space="preserve"> </v>
          </cell>
          <cell r="BL104" t="str">
            <v xml:space="preserve"> </v>
          </cell>
          <cell r="BM104" t="str">
            <v xml:space="preserve"> </v>
          </cell>
          <cell r="BN104" t="str">
            <v xml:space="preserve"> </v>
          </cell>
          <cell r="BO104" t="str">
            <v xml:space="preserve"> </v>
          </cell>
          <cell r="BP104" t="str">
            <v xml:space="preserve"> </v>
          </cell>
          <cell r="BQ104" t="str">
            <v xml:space="preserve"> </v>
          </cell>
          <cell r="BR104" t="str">
            <v xml:space="preserve"> </v>
          </cell>
          <cell r="BS104" t="str">
            <v xml:space="preserve"> </v>
          </cell>
          <cell r="BT104" t="str">
            <v xml:space="preserve"> </v>
          </cell>
          <cell r="BU104" t="str">
            <v xml:space="preserve"> </v>
          </cell>
          <cell r="BV104">
            <v>5</v>
          </cell>
          <cell r="BW104" t="str">
            <v xml:space="preserve">1A 1B    </v>
          </cell>
          <cell r="BX104">
            <v>2</v>
          </cell>
          <cell r="BY104" t="str">
            <v xml:space="preserve">2A 2B    </v>
          </cell>
          <cell r="BZ104">
            <v>2</v>
          </cell>
          <cell r="CA104" t="str">
            <v xml:space="preserve">3A      </v>
          </cell>
          <cell r="CB104">
            <v>1</v>
          </cell>
          <cell r="CC104" t="str">
            <v xml:space="preserve">       </v>
          </cell>
          <cell r="CD104">
            <v>0</v>
          </cell>
          <cell r="CE104" t="str">
            <v xml:space="preserve">       </v>
          </cell>
          <cell r="CF104">
            <v>0</v>
          </cell>
          <cell r="CG104" t="str">
            <v xml:space="preserve">       </v>
          </cell>
          <cell r="CH104">
            <v>0</v>
          </cell>
          <cell r="CI104">
            <v>262</v>
          </cell>
          <cell r="CJ104" t="str">
            <v>1A 1B 2A 2B 3A</v>
          </cell>
          <cell r="CK104" t="str">
            <v>No. 4 José Ramón Valdez</v>
          </cell>
          <cell r="CL104" t="str">
            <v>10EPR0034T</v>
          </cell>
          <cell r="CM104" t="str">
            <v>MATUTINO</v>
          </cell>
          <cell r="CN104" t="str">
            <v>Av. 20 de Noviembre y And. Antonio Norman Fuentes Zona Centro C.P. 34000</v>
          </cell>
          <cell r="CO104" t="str">
            <v>Durango</v>
          </cell>
          <cell r="CP104" t="str">
            <v xml:space="preserve">Victoria de Durango </v>
          </cell>
          <cell r="CW104" t="str">
            <v xml:space="preserve"> </v>
          </cell>
          <cell r="CX104" t="str">
            <v xml:space="preserve"> </v>
          </cell>
          <cell r="CY104" t="str">
            <v xml:space="preserve"> </v>
          </cell>
          <cell r="CZ104" t="str">
            <v xml:space="preserve"> </v>
          </cell>
          <cell r="DA104" t="str">
            <v xml:space="preserve"> </v>
          </cell>
          <cell r="DB104" t="str">
            <v/>
          </cell>
          <cell r="DC104">
            <v>0</v>
          </cell>
          <cell r="EC104" t="str">
            <v xml:space="preserve"> </v>
          </cell>
          <cell r="ED104" t="str">
            <v xml:space="preserve"> </v>
          </cell>
          <cell r="EE104" t="str">
            <v xml:space="preserve"> </v>
          </cell>
          <cell r="EF104" t="str">
            <v xml:space="preserve"> </v>
          </cell>
          <cell r="EG104" t="str">
            <v xml:space="preserve"> </v>
          </cell>
          <cell r="EH104" t="str">
            <v xml:space="preserve"> </v>
          </cell>
          <cell r="EI104" t="str">
            <v xml:space="preserve"> </v>
          </cell>
          <cell r="EJ104" t="str">
            <v xml:space="preserve"> </v>
          </cell>
          <cell r="EK104" t="str">
            <v xml:space="preserve"> </v>
          </cell>
          <cell r="EL104" t="str">
            <v xml:space="preserve"> </v>
          </cell>
          <cell r="EM104" t="str">
            <v xml:space="preserve"> </v>
          </cell>
          <cell r="EN104" t="str">
            <v xml:space="preserve"> </v>
          </cell>
          <cell r="EO104" t="str">
            <v xml:space="preserve"> </v>
          </cell>
          <cell r="EP104" t="str">
            <v xml:space="preserve"> </v>
          </cell>
          <cell r="EQ104" t="str">
            <v xml:space="preserve"> </v>
          </cell>
          <cell r="ER104" t="str">
            <v xml:space="preserve"> </v>
          </cell>
          <cell r="ES104" t="str">
            <v xml:space="preserve"> </v>
          </cell>
          <cell r="ET104" t="str">
            <v xml:space="preserve"> </v>
          </cell>
          <cell r="EU104" t="str">
            <v xml:space="preserve"> </v>
          </cell>
          <cell r="EV104" t="str">
            <v xml:space="preserve"> </v>
          </cell>
          <cell r="EW104" t="str">
            <v xml:space="preserve"> </v>
          </cell>
          <cell r="EX104" t="str">
            <v xml:space="preserve"> </v>
          </cell>
          <cell r="EY104" t="str">
            <v xml:space="preserve"> </v>
          </cell>
          <cell r="EZ104" t="str">
            <v xml:space="preserve"> </v>
          </cell>
          <cell r="FA104">
            <v>0</v>
          </cell>
          <cell r="FB104" t="str">
            <v xml:space="preserve">       </v>
          </cell>
          <cell r="FC104">
            <v>0</v>
          </cell>
          <cell r="FD104" t="str">
            <v xml:space="preserve">       </v>
          </cell>
          <cell r="FE104">
            <v>0</v>
          </cell>
          <cell r="FF104" t="str">
            <v xml:space="preserve">       </v>
          </cell>
          <cell r="FG104">
            <v>0</v>
          </cell>
          <cell r="FH104" t="str">
            <v xml:space="preserve">       </v>
          </cell>
          <cell r="FI104">
            <v>0</v>
          </cell>
          <cell r="FJ104" t="str">
            <v xml:space="preserve">       </v>
          </cell>
          <cell r="FK104">
            <v>0</v>
          </cell>
          <cell r="FL104" t="str">
            <v xml:space="preserve">       </v>
          </cell>
          <cell r="FM104">
            <v>0</v>
          </cell>
          <cell r="FN104" t="e">
            <v>#NUM!</v>
          </cell>
          <cell r="FO104" t="str">
            <v/>
          </cell>
          <cell r="FP104" t="e">
            <v>#NUM!</v>
          </cell>
          <cell r="FQ104" t="e">
            <v>#NUM!</v>
          </cell>
          <cell r="FR104" t="e">
            <v>#NUM!</v>
          </cell>
          <cell r="FS104" t="e">
            <v>#NUM!</v>
          </cell>
          <cell r="FT104" t="e">
            <v>#NUM!</v>
          </cell>
          <cell r="FU104" t="e">
            <v>#NUM!</v>
          </cell>
          <cell r="FW104">
            <v>1</v>
          </cell>
          <cell r="FX104" t="str">
            <v>PNIEB</v>
          </cell>
          <cell r="FY104" t="e">
            <v>#NUM!</v>
          </cell>
          <cell r="FZ104" t="str">
            <v>PNIEB</v>
          </cell>
          <cell r="GA104" t="str">
            <v>Programa Nacional de Inglés en Educación Básica</v>
          </cell>
          <cell r="GB104" t="e">
            <v>#NUM!</v>
          </cell>
          <cell r="GC104" t="e">
            <v>#NUM!</v>
          </cell>
          <cell r="GD104" t="str">
            <v>F</v>
          </cell>
          <cell r="GE104" t="str">
            <v>la asesora externa, la C.</v>
          </cell>
          <cell r="GF104" t="str">
            <v>La Profesionista</v>
          </cell>
          <cell r="GG104" t="str">
            <v>1° de septiembre</v>
          </cell>
          <cell r="GH104" t="str">
            <v>31 de diciembre</v>
          </cell>
          <cell r="GI104">
            <v>5</v>
          </cell>
          <cell r="GJ104">
            <v>25</v>
          </cell>
          <cell r="GK104">
            <v>3600</v>
          </cell>
          <cell r="GL104" t="str">
            <v>Tres mil seiscientos</v>
          </cell>
          <cell r="GM104">
            <v>1800</v>
          </cell>
          <cell r="GN104" t="str">
            <v>Mil ochocientos</v>
          </cell>
          <cell r="GO104" t="str">
            <v>la escuela</v>
          </cell>
          <cell r="GP104" t="str">
            <v>No. 4 José Ramón Valdez</v>
          </cell>
          <cell r="GQ104" t="str">
            <v>con clave</v>
          </cell>
          <cell r="GR104" t="str">
            <v>10EPR0034T</v>
          </cell>
          <cell r="GS104" t="str">
            <v>ubicada en</v>
          </cell>
          <cell r="GT104" t="str">
            <v>Av. 20 de Noviembre y And. Antonio Norman Fuentes Zona Centro C.P. 34000</v>
          </cell>
          <cell r="GU104" t="str">
            <v xml:space="preserve"> </v>
          </cell>
          <cell r="GV104" t="e">
            <v>#NUM!</v>
          </cell>
          <cell r="GW104" t="str">
            <v xml:space="preserve"> </v>
          </cell>
          <cell r="GX104" t="e">
            <v>#NUM!</v>
          </cell>
          <cell r="GY104" t="str">
            <v xml:space="preserve"> </v>
          </cell>
          <cell r="GZ104" t="e">
            <v>#NUM!</v>
          </cell>
          <cell r="HA104" t="str">
            <v>la escuela No. 4 José Ramón Valdez con clave 10EPR0034T ubicada en Av. 20 de Noviembre y And. Antonio Norman Fuentes Zona Centro C.P. 34000</v>
          </cell>
        </row>
        <row r="105">
          <cell r="A105">
            <v>15</v>
          </cell>
          <cell r="B105" t="str">
            <v>15/10/2012</v>
          </cell>
          <cell r="C105" t="str">
            <v>BAJAS</v>
          </cell>
          <cell r="D105" t="str">
            <v>PNIEB</v>
          </cell>
          <cell r="E105" t="str">
            <v>ASIGNADO</v>
          </cell>
          <cell r="G105" t="str">
            <v>Tania Libertad Gómez Ayala</v>
          </cell>
          <cell r="H105" t="str">
            <v>Cto. Bugambilias No. 111 Fracc. Rinconada Bugambilias C.P. 34190</v>
          </cell>
          <cell r="I105" t="str">
            <v>GOAT860725MDGMYN03</v>
          </cell>
          <cell r="J105" t="str">
            <v>GOAT860725PT6</v>
          </cell>
          <cell r="K105" t="str">
            <v>Durango</v>
          </cell>
          <cell r="L105" t="str">
            <v>Dgo.</v>
          </cell>
          <cell r="R105" t="str">
            <v xml:space="preserve"> </v>
          </cell>
          <cell r="S105" t="str">
            <v xml:space="preserve"> </v>
          </cell>
          <cell r="T105" t="str">
            <v xml:space="preserve"> </v>
          </cell>
          <cell r="U105" t="str">
            <v xml:space="preserve"> </v>
          </cell>
          <cell r="V105" t="str">
            <v xml:space="preserve"> </v>
          </cell>
          <cell r="W105" t="str">
            <v/>
          </cell>
          <cell r="X105">
            <v>0</v>
          </cell>
          <cell r="Y105" t="str">
            <v>3A 3B 4A 4B 5A 5B 6A 6B</v>
          </cell>
          <cell r="AH105">
            <v>206</v>
          </cell>
          <cell r="AI105">
            <v>206</v>
          </cell>
          <cell r="AL105">
            <v>206</v>
          </cell>
          <cell r="AM105">
            <v>206</v>
          </cell>
          <cell r="AP105">
            <v>206</v>
          </cell>
          <cell r="AQ105">
            <v>206</v>
          </cell>
          <cell r="AT105">
            <v>206</v>
          </cell>
          <cell r="AU105">
            <v>206</v>
          </cell>
          <cell r="AX105" t="str">
            <v xml:space="preserve"> </v>
          </cell>
          <cell r="AY105" t="str">
            <v xml:space="preserve"> </v>
          </cell>
          <cell r="AZ105" t="str">
            <v xml:space="preserve"> </v>
          </cell>
          <cell r="BA105" t="str">
            <v xml:space="preserve"> </v>
          </cell>
          <cell r="BB105" t="str">
            <v xml:space="preserve"> </v>
          </cell>
          <cell r="BC105" t="str">
            <v xml:space="preserve"> </v>
          </cell>
          <cell r="BD105" t="str">
            <v xml:space="preserve"> </v>
          </cell>
          <cell r="BE105" t="str">
            <v xml:space="preserve"> </v>
          </cell>
          <cell r="BF105" t="str">
            <v>3A</v>
          </cell>
          <cell r="BG105" t="str">
            <v>3B</v>
          </cell>
          <cell r="BH105" t="str">
            <v xml:space="preserve"> </v>
          </cell>
          <cell r="BI105" t="str">
            <v xml:space="preserve"> </v>
          </cell>
          <cell r="BJ105" t="str">
            <v>4A</v>
          </cell>
          <cell r="BK105" t="str">
            <v>4B</v>
          </cell>
          <cell r="BL105" t="str">
            <v xml:space="preserve"> </v>
          </cell>
          <cell r="BM105" t="str">
            <v xml:space="preserve"> </v>
          </cell>
          <cell r="BN105" t="str">
            <v>5A</v>
          </cell>
          <cell r="BO105" t="str">
            <v>5B</v>
          </cell>
          <cell r="BP105" t="str">
            <v xml:space="preserve"> </v>
          </cell>
          <cell r="BQ105" t="str">
            <v xml:space="preserve"> </v>
          </cell>
          <cell r="BR105" t="str">
            <v>6A</v>
          </cell>
          <cell r="BS105" t="str">
            <v>6B</v>
          </cell>
          <cell r="BT105" t="str">
            <v xml:space="preserve"> </v>
          </cell>
          <cell r="BU105" t="str">
            <v xml:space="preserve"> </v>
          </cell>
          <cell r="BV105">
            <v>8</v>
          </cell>
          <cell r="BW105" t="str">
            <v xml:space="preserve">       </v>
          </cell>
          <cell r="BX105">
            <v>0</v>
          </cell>
          <cell r="BY105" t="str">
            <v xml:space="preserve">       </v>
          </cell>
          <cell r="BZ105">
            <v>0</v>
          </cell>
          <cell r="CA105" t="str">
            <v xml:space="preserve">3A 3B    </v>
          </cell>
          <cell r="CB105">
            <v>2</v>
          </cell>
          <cell r="CC105" t="str">
            <v xml:space="preserve">4A 4B    </v>
          </cell>
          <cell r="CD105">
            <v>2</v>
          </cell>
          <cell r="CE105" t="str">
            <v xml:space="preserve">5A 5B    </v>
          </cell>
          <cell r="CF105">
            <v>2</v>
          </cell>
          <cell r="CG105" t="str">
            <v xml:space="preserve">6A 6B    </v>
          </cell>
          <cell r="CH105">
            <v>2</v>
          </cell>
          <cell r="CI105">
            <v>206</v>
          </cell>
          <cell r="CJ105" t="str">
            <v>3A 3B 4A 4B 5A 5B 6A 6B</v>
          </cell>
          <cell r="CK105" t="str">
            <v>22 de Septiembre</v>
          </cell>
          <cell r="CL105" t="str">
            <v>10DPR0549R</v>
          </cell>
          <cell r="CM105" t="str">
            <v>MATUTINO</v>
          </cell>
          <cell r="CN105" t="str">
            <v>Av. Cuauhtémoc S/N Fracc. El Huizache I C.P. 34165</v>
          </cell>
          <cell r="CO105" t="str">
            <v>Durango</v>
          </cell>
          <cell r="CP105" t="str">
            <v xml:space="preserve">Victoria de Durango </v>
          </cell>
          <cell r="CW105" t="str">
            <v xml:space="preserve"> </v>
          </cell>
          <cell r="CX105" t="str">
            <v xml:space="preserve"> </v>
          </cell>
          <cell r="CY105" t="str">
            <v xml:space="preserve"> </v>
          </cell>
          <cell r="CZ105" t="str">
            <v xml:space="preserve"> </v>
          </cell>
          <cell r="DA105" t="str">
            <v xml:space="preserve"> </v>
          </cell>
          <cell r="DB105" t="str">
            <v/>
          </cell>
          <cell r="DC105">
            <v>0</v>
          </cell>
          <cell r="DD105" t="str">
            <v/>
          </cell>
          <cell r="EC105" t="str">
            <v xml:space="preserve"> </v>
          </cell>
          <cell r="ED105" t="str">
            <v xml:space="preserve"> </v>
          </cell>
          <cell r="EE105" t="str">
            <v xml:space="preserve"> </v>
          </cell>
          <cell r="EF105" t="str">
            <v xml:space="preserve"> </v>
          </cell>
          <cell r="EG105" t="str">
            <v xml:space="preserve"> </v>
          </cell>
          <cell r="EH105" t="str">
            <v xml:space="preserve"> </v>
          </cell>
          <cell r="EI105" t="str">
            <v xml:space="preserve"> </v>
          </cell>
          <cell r="EJ105" t="str">
            <v xml:space="preserve"> </v>
          </cell>
          <cell r="EK105" t="str">
            <v xml:space="preserve"> </v>
          </cell>
          <cell r="EL105" t="str">
            <v xml:space="preserve"> </v>
          </cell>
          <cell r="EM105" t="str">
            <v xml:space="preserve"> </v>
          </cell>
          <cell r="EN105" t="str">
            <v xml:space="preserve"> </v>
          </cell>
          <cell r="EO105" t="str">
            <v xml:space="preserve"> </v>
          </cell>
          <cell r="EP105" t="str">
            <v xml:space="preserve"> </v>
          </cell>
          <cell r="EQ105" t="str">
            <v xml:space="preserve"> </v>
          </cell>
          <cell r="ER105" t="str">
            <v xml:space="preserve"> </v>
          </cell>
          <cell r="ES105" t="str">
            <v xml:space="preserve"> </v>
          </cell>
          <cell r="ET105" t="str">
            <v xml:space="preserve"> </v>
          </cell>
          <cell r="EU105" t="str">
            <v xml:space="preserve"> </v>
          </cell>
          <cell r="EV105" t="str">
            <v xml:space="preserve"> </v>
          </cell>
          <cell r="EW105" t="str">
            <v xml:space="preserve"> </v>
          </cell>
          <cell r="EX105" t="str">
            <v xml:space="preserve"> </v>
          </cell>
          <cell r="EY105" t="str">
            <v xml:space="preserve"> </v>
          </cell>
          <cell r="EZ105" t="str">
            <v xml:space="preserve"> </v>
          </cell>
          <cell r="FA105">
            <v>0</v>
          </cell>
          <cell r="FB105" t="str">
            <v xml:space="preserve">       </v>
          </cell>
          <cell r="FC105">
            <v>0</v>
          </cell>
          <cell r="FD105" t="str">
            <v xml:space="preserve">       </v>
          </cell>
          <cell r="FE105">
            <v>0</v>
          </cell>
          <cell r="FF105" t="str">
            <v xml:space="preserve">       </v>
          </cell>
          <cell r="FG105">
            <v>0</v>
          </cell>
          <cell r="FH105" t="str">
            <v xml:space="preserve">       </v>
          </cell>
          <cell r="FI105">
            <v>0</v>
          </cell>
          <cell r="FJ105" t="str">
            <v xml:space="preserve">       </v>
          </cell>
          <cell r="FK105">
            <v>0</v>
          </cell>
          <cell r="FL105" t="str">
            <v xml:space="preserve">       </v>
          </cell>
          <cell r="FM105">
            <v>0</v>
          </cell>
          <cell r="FN105" t="e">
            <v>#NUM!</v>
          </cell>
          <cell r="FO105" t="str">
            <v/>
          </cell>
          <cell r="FP105" t="e">
            <v>#NUM!</v>
          </cell>
          <cell r="FQ105" t="e">
            <v>#NUM!</v>
          </cell>
          <cell r="FR105" t="e">
            <v>#NUM!</v>
          </cell>
          <cell r="FS105" t="e">
            <v>#NUM!</v>
          </cell>
          <cell r="FT105" t="e">
            <v>#NUM!</v>
          </cell>
          <cell r="FU105" t="e">
            <v>#NUM!</v>
          </cell>
          <cell r="FW105">
            <v>1</v>
          </cell>
          <cell r="FX105" t="str">
            <v>PNIEB</v>
          </cell>
          <cell r="FY105" t="e">
            <v>#NUM!</v>
          </cell>
          <cell r="FZ105" t="str">
            <v>PNIEB</v>
          </cell>
          <cell r="GA105" t="str">
            <v>Programa Nacional de Inglés en Educación Básica</v>
          </cell>
          <cell r="GB105" t="e">
            <v>#NUM!</v>
          </cell>
          <cell r="GC105" t="e">
            <v>#NUM!</v>
          </cell>
          <cell r="GD105" t="str">
            <v>F</v>
          </cell>
          <cell r="GE105" t="str">
            <v>la asesora externa, la C.</v>
          </cell>
          <cell r="GF105" t="str">
            <v>La Profesionista</v>
          </cell>
          <cell r="GG105">
            <v>0</v>
          </cell>
          <cell r="GH105" t="str">
            <v xml:space="preserve">15 de junio </v>
          </cell>
          <cell r="GI105">
            <v>8</v>
          </cell>
          <cell r="GJ105">
            <v>40</v>
          </cell>
          <cell r="GK105">
            <v>5760</v>
          </cell>
          <cell r="GL105" t="str">
            <v>Cinco mil setecientos sesenta</v>
          </cell>
          <cell r="GM105">
            <v>2880</v>
          </cell>
          <cell r="GN105" t="str">
            <v>Dos mil ochocientos ochenta</v>
          </cell>
          <cell r="GO105" t="str">
            <v>la escuela</v>
          </cell>
          <cell r="GP105" t="str">
            <v>22 de Septiembre</v>
          </cell>
          <cell r="GQ105" t="str">
            <v>con clave</v>
          </cell>
          <cell r="GR105" t="str">
            <v>10DPR0549R</v>
          </cell>
          <cell r="GS105" t="str">
            <v>ubicada en</v>
          </cell>
          <cell r="GT105" t="str">
            <v>Av. Cuauhtémoc S/N Fracc. El Huizache I C.P. 34165</v>
          </cell>
          <cell r="GU105" t="str">
            <v xml:space="preserve"> </v>
          </cell>
          <cell r="GV105" t="e">
            <v>#NUM!</v>
          </cell>
          <cell r="GW105" t="str">
            <v xml:space="preserve"> </v>
          </cell>
          <cell r="GX105" t="e">
            <v>#NUM!</v>
          </cell>
          <cell r="GY105" t="str">
            <v xml:space="preserve"> </v>
          </cell>
          <cell r="GZ105" t="e">
            <v>#NUM!</v>
          </cell>
          <cell r="HA105" t="str">
            <v>la escuela 22 de Septiembre con clave 10DPR0549R ubicada en Av. Cuauhtémoc S/N Fracc. El Huizache I C.P. 34165</v>
          </cell>
        </row>
        <row r="106">
          <cell r="A106">
            <v>565</v>
          </cell>
          <cell r="B106">
            <v>41213</v>
          </cell>
          <cell r="C106" t="str">
            <v>BAJAS</v>
          </cell>
          <cell r="D106" t="str">
            <v>PIP</v>
          </cell>
          <cell r="E106" t="str">
            <v>ASIGNADO</v>
          </cell>
          <cell r="F106" t="str">
            <v>1° de febrero</v>
          </cell>
          <cell r="G106" t="str">
            <v>Verenice de Monserrat Díaz Escobedo</v>
          </cell>
          <cell r="H106" t="str">
            <v>And. Vicente Guerrero No. 105 Fracc. Primer Presidente C.P.  34166</v>
          </cell>
          <cell r="I106" t="str">
            <v>DIEV820716MDGZSR04</v>
          </cell>
          <cell r="J106" t="str">
            <v>DIEV820716GI9</v>
          </cell>
          <cell r="K106" t="str">
            <v>Durango</v>
          </cell>
          <cell r="L106" t="str">
            <v>Dgo.</v>
          </cell>
          <cell r="R106" t="str">
            <v xml:space="preserve"> </v>
          </cell>
          <cell r="S106" t="str">
            <v xml:space="preserve"> </v>
          </cell>
          <cell r="T106" t="str">
            <v xml:space="preserve"> </v>
          </cell>
          <cell r="U106" t="str">
            <v xml:space="preserve"> </v>
          </cell>
          <cell r="V106" t="str">
            <v xml:space="preserve"> </v>
          </cell>
          <cell r="W106" t="str">
            <v/>
          </cell>
          <cell r="X106">
            <v>0</v>
          </cell>
          <cell r="Y106" t="str">
            <v>1A 1B 2A 2B 3A 3B</v>
          </cell>
          <cell r="Z106">
            <v>128</v>
          </cell>
          <cell r="AA106">
            <v>128</v>
          </cell>
          <cell r="AD106">
            <v>128</v>
          </cell>
          <cell r="AE106">
            <v>128</v>
          </cell>
          <cell r="AH106">
            <v>128</v>
          </cell>
          <cell r="AI106">
            <v>128</v>
          </cell>
          <cell r="AX106" t="str">
            <v>1A</v>
          </cell>
          <cell r="AY106" t="str">
            <v>1B</v>
          </cell>
          <cell r="AZ106" t="str">
            <v xml:space="preserve"> </v>
          </cell>
          <cell r="BA106" t="str">
            <v xml:space="preserve"> </v>
          </cell>
          <cell r="BB106" t="str">
            <v>2A</v>
          </cell>
          <cell r="BC106" t="str">
            <v>2B</v>
          </cell>
          <cell r="BD106" t="str">
            <v xml:space="preserve"> </v>
          </cell>
          <cell r="BE106" t="str">
            <v xml:space="preserve"> </v>
          </cell>
          <cell r="BF106" t="str">
            <v>3A</v>
          </cell>
          <cell r="BG106" t="str">
            <v>3B</v>
          </cell>
          <cell r="BH106" t="str">
            <v xml:space="preserve"> </v>
          </cell>
          <cell r="BI106" t="str">
            <v xml:space="preserve"> </v>
          </cell>
          <cell r="BJ106" t="str">
            <v xml:space="preserve"> </v>
          </cell>
          <cell r="BK106" t="str">
            <v xml:space="preserve"> </v>
          </cell>
          <cell r="BL106" t="str">
            <v xml:space="preserve"> </v>
          </cell>
          <cell r="BM106" t="str">
            <v xml:space="preserve"> </v>
          </cell>
          <cell r="BN106" t="str">
            <v xml:space="preserve"> </v>
          </cell>
          <cell r="BO106" t="str">
            <v xml:space="preserve"> </v>
          </cell>
          <cell r="BP106" t="str">
            <v xml:space="preserve"> </v>
          </cell>
          <cell r="BQ106" t="str">
            <v xml:space="preserve"> </v>
          </cell>
          <cell r="BR106" t="str">
            <v xml:space="preserve"> </v>
          </cell>
          <cell r="BS106" t="str">
            <v xml:space="preserve"> </v>
          </cell>
          <cell r="BT106" t="str">
            <v xml:space="preserve"> </v>
          </cell>
          <cell r="BU106" t="str">
            <v xml:space="preserve"> </v>
          </cell>
          <cell r="BV106">
            <v>6</v>
          </cell>
          <cell r="BW106" t="str">
            <v xml:space="preserve">1A 1B    </v>
          </cell>
          <cell r="BX106">
            <v>2</v>
          </cell>
          <cell r="BY106" t="str">
            <v xml:space="preserve">2A 2B    </v>
          </cell>
          <cell r="BZ106">
            <v>2</v>
          </cell>
          <cell r="CA106" t="str">
            <v xml:space="preserve">3A 3B    </v>
          </cell>
          <cell r="CB106">
            <v>2</v>
          </cell>
          <cell r="CC106" t="str">
            <v xml:space="preserve">       </v>
          </cell>
          <cell r="CD106">
            <v>0</v>
          </cell>
          <cell r="CE106" t="str">
            <v xml:space="preserve">       </v>
          </cell>
          <cell r="CF106">
            <v>0</v>
          </cell>
          <cell r="CG106" t="str">
            <v xml:space="preserve">       </v>
          </cell>
          <cell r="CH106">
            <v>0</v>
          </cell>
          <cell r="CI106">
            <v>128</v>
          </cell>
          <cell r="CJ106" t="str">
            <v>1A 1B 2A 2B 3A 3B</v>
          </cell>
          <cell r="CK106" t="str">
            <v>Héroes de México</v>
          </cell>
          <cell r="CL106" t="str">
            <v>10EPR0437M</v>
          </cell>
          <cell r="CM106" t="str">
            <v>MATUTINO</v>
          </cell>
          <cell r="CN106" t="str">
            <v>C. Raúl Caballero E. S/N Col. Jardines de San Antonio C.P. 34227</v>
          </cell>
          <cell r="CO106" t="str">
            <v>Durango</v>
          </cell>
          <cell r="CP106" t="str">
            <v xml:space="preserve">Victoria de Durango </v>
          </cell>
          <cell r="CW106" t="str">
            <v xml:space="preserve"> </v>
          </cell>
          <cell r="CX106" t="str">
            <v xml:space="preserve"> </v>
          </cell>
          <cell r="CY106" t="str">
            <v xml:space="preserve"> </v>
          </cell>
          <cell r="CZ106" t="str">
            <v xml:space="preserve"> </v>
          </cell>
          <cell r="DA106" t="str">
            <v xml:space="preserve"> </v>
          </cell>
          <cell r="DB106" t="str">
            <v/>
          </cell>
          <cell r="DC106">
            <v>0</v>
          </cell>
          <cell r="DD106" t="str">
            <v/>
          </cell>
          <cell r="EC106" t="str">
            <v xml:space="preserve"> </v>
          </cell>
          <cell r="ED106" t="str">
            <v xml:space="preserve"> </v>
          </cell>
          <cell r="EE106" t="str">
            <v xml:space="preserve"> </v>
          </cell>
          <cell r="EF106" t="str">
            <v xml:space="preserve"> </v>
          </cell>
          <cell r="EG106" t="str">
            <v xml:space="preserve"> </v>
          </cell>
          <cell r="EH106" t="str">
            <v xml:space="preserve"> </v>
          </cell>
          <cell r="EI106" t="str">
            <v xml:space="preserve"> </v>
          </cell>
          <cell r="EJ106" t="str">
            <v xml:space="preserve"> </v>
          </cell>
          <cell r="EK106" t="str">
            <v xml:space="preserve"> </v>
          </cell>
          <cell r="EL106" t="str">
            <v xml:space="preserve"> </v>
          </cell>
          <cell r="EM106" t="str">
            <v xml:space="preserve"> </v>
          </cell>
          <cell r="EN106" t="str">
            <v xml:space="preserve"> </v>
          </cell>
          <cell r="EO106" t="str">
            <v xml:space="preserve"> </v>
          </cell>
          <cell r="EP106" t="str">
            <v xml:space="preserve"> </v>
          </cell>
          <cell r="EQ106" t="str">
            <v xml:space="preserve"> </v>
          </cell>
          <cell r="ER106" t="str">
            <v xml:space="preserve"> </v>
          </cell>
          <cell r="ES106" t="str">
            <v xml:space="preserve"> </v>
          </cell>
          <cell r="ET106" t="str">
            <v xml:space="preserve"> </v>
          </cell>
          <cell r="EU106" t="str">
            <v xml:space="preserve"> </v>
          </cell>
          <cell r="EV106" t="str">
            <v xml:space="preserve"> </v>
          </cell>
          <cell r="EW106" t="str">
            <v xml:space="preserve"> </v>
          </cell>
          <cell r="EX106" t="str">
            <v xml:space="preserve"> </v>
          </cell>
          <cell r="EY106" t="str">
            <v xml:space="preserve"> </v>
          </cell>
          <cell r="EZ106" t="str">
            <v xml:space="preserve"> </v>
          </cell>
          <cell r="FA106">
            <v>0</v>
          </cell>
          <cell r="FB106" t="str">
            <v xml:space="preserve">       </v>
          </cell>
          <cell r="FC106">
            <v>0</v>
          </cell>
          <cell r="FD106" t="str">
            <v xml:space="preserve">       </v>
          </cell>
          <cell r="FE106">
            <v>0</v>
          </cell>
          <cell r="FF106" t="str">
            <v xml:space="preserve">       </v>
          </cell>
          <cell r="FG106">
            <v>0</v>
          </cell>
          <cell r="FH106" t="str">
            <v xml:space="preserve">       </v>
          </cell>
          <cell r="FI106">
            <v>0</v>
          </cell>
          <cell r="FJ106" t="str">
            <v xml:space="preserve">       </v>
          </cell>
          <cell r="FK106">
            <v>0</v>
          </cell>
          <cell r="FL106" t="str">
            <v xml:space="preserve">       </v>
          </cell>
          <cell r="FM106">
            <v>0</v>
          </cell>
          <cell r="FN106" t="e">
            <v>#NUM!</v>
          </cell>
          <cell r="FO106" t="str">
            <v/>
          </cell>
          <cell r="FP106" t="e">
            <v>#NUM!</v>
          </cell>
          <cell r="FQ106" t="e">
            <v>#NUM!</v>
          </cell>
          <cell r="FR106" t="e">
            <v>#NUM!</v>
          </cell>
          <cell r="FS106" t="e">
            <v>#NUM!</v>
          </cell>
          <cell r="FT106" t="e">
            <v>#NUM!</v>
          </cell>
          <cell r="FU106" t="e">
            <v>#NUM!</v>
          </cell>
          <cell r="FW106">
            <v>1</v>
          </cell>
          <cell r="FX106" t="str">
            <v>PIP</v>
          </cell>
          <cell r="FY106" t="e">
            <v>#NUM!</v>
          </cell>
          <cell r="FZ106" t="str">
            <v>PIP</v>
          </cell>
          <cell r="GA106" t="str">
            <v>Programa de Inglés en Escuelas Primarias del Estado de Durango</v>
          </cell>
          <cell r="GB106" t="e">
            <v>#NUM!</v>
          </cell>
          <cell r="GC106" t="e">
            <v>#NUM!</v>
          </cell>
          <cell r="GD106" t="str">
            <v>F</v>
          </cell>
          <cell r="GE106" t="str">
            <v>la asesora externa, la C.</v>
          </cell>
          <cell r="GF106" t="str">
            <v>La Profesionista</v>
          </cell>
          <cell r="GG106" t="str">
            <v>1° de febrero</v>
          </cell>
          <cell r="GH106" t="str">
            <v xml:space="preserve">15 de junio </v>
          </cell>
          <cell r="GI106">
            <v>6</v>
          </cell>
          <cell r="GJ106">
            <v>30</v>
          </cell>
          <cell r="GK106">
            <v>4320</v>
          </cell>
          <cell r="GL106" t="str">
            <v>Cuatro mil trescientos veinte</v>
          </cell>
          <cell r="GM106">
            <v>2160</v>
          </cell>
          <cell r="GN106" t="str">
            <v>Dos mil ciento sesenta</v>
          </cell>
          <cell r="GO106" t="str">
            <v>la escuela</v>
          </cell>
          <cell r="GP106" t="str">
            <v>Héroes de México</v>
          </cell>
          <cell r="GQ106" t="str">
            <v>con clave</v>
          </cell>
          <cell r="GR106" t="str">
            <v>10EPR0437M</v>
          </cell>
          <cell r="GS106" t="str">
            <v>ubicada en</v>
          </cell>
          <cell r="GT106" t="str">
            <v>C. Raúl Caballero E. S/N Col. Jardines de San Antonio C.P. 34227</v>
          </cell>
          <cell r="GU106" t="str">
            <v xml:space="preserve"> </v>
          </cell>
          <cell r="GV106" t="e">
            <v>#NUM!</v>
          </cell>
          <cell r="GW106" t="str">
            <v xml:space="preserve"> </v>
          </cell>
          <cell r="GX106" t="e">
            <v>#NUM!</v>
          </cell>
          <cell r="GY106" t="str">
            <v xml:space="preserve"> </v>
          </cell>
          <cell r="GZ106" t="e">
            <v>#NUM!</v>
          </cell>
          <cell r="HA106" t="str">
            <v>la escuela Héroes de México con clave 10EPR0437M ubicada en C. Raúl Caballero E. S/N Col. Jardines de San Antonio C.P. 34227</v>
          </cell>
        </row>
        <row r="107">
          <cell r="A107">
            <v>929</v>
          </cell>
          <cell r="B107">
            <v>41408</v>
          </cell>
          <cell r="C107" t="str">
            <v>BAJAS</v>
          </cell>
          <cell r="D107" t="str">
            <v>PIP</v>
          </cell>
          <cell r="E107" t="str">
            <v>ASIGNADO</v>
          </cell>
          <cell r="F107" t="str">
            <v>1° de febrero</v>
          </cell>
          <cell r="G107" t="str">
            <v>Vidalia Jazareth Flores Cervantes</v>
          </cell>
          <cell r="H107" t="str">
            <v>Av. Del Paraiso No. 168 Fracc. Jardines de Durango</v>
          </cell>
          <cell r="I107" t="str">
            <v>FOCV920723MDGLRD08</v>
          </cell>
          <cell r="J107" t="str">
            <v>FOCV920723EW5</v>
          </cell>
          <cell r="K107" t="str">
            <v>Durango</v>
          </cell>
          <cell r="L107" t="str">
            <v>Dgo.</v>
          </cell>
          <cell r="R107" t="str">
            <v xml:space="preserve"> </v>
          </cell>
          <cell r="S107" t="str">
            <v xml:space="preserve"> </v>
          </cell>
          <cell r="T107" t="str">
            <v xml:space="preserve"> </v>
          </cell>
          <cell r="U107" t="str">
            <v xml:space="preserve"> </v>
          </cell>
          <cell r="V107" t="str">
            <v xml:space="preserve"> </v>
          </cell>
          <cell r="W107" t="str">
            <v/>
          </cell>
          <cell r="X107">
            <v>0</v>
          </cell>
          <cell r="Y107" t="str">
            <v>1A 2A 3A 4A 5A 6A</v>
          </cell>
          <cell r="Z107">
            <v>100</v>
          </cell>
          <cell r="AD107">
            <v>100</v>
          </cell>
          <cell r="AH107">
            <v>100</v>
          </cell>
          <cell r="AL107">
            <v>100</v>
          </cell>
          <cell r="AP107">
            <v>100</v>
          </cell>
          <cell r="AT107">
            <v>100</v>
          </cell>
          <cell r="AX107" t="str">
            <v>1A</v>
          </cell>
          <cell r="AY107" t="str">
            <v xml:space="preserve"> </v>
          </cell>
          <cell r="AZ107" t="str">
            <v xml:space="preserve"> </v>
          </cell>
          <cell r="BA107" t="str">
            <v xml:space="preserve"> </v>
          </cell>
          <cell r="BB107" t="str">
            <v>2A</v>
          </cell>
          <cell r="BC107" t="str">
            <v xml:space="preserve"> </v>
          </cell>
          <cell r="BD107" t="str">
            <v xml:space="preserve"> </v>
          </cell>
          <cell r="BE107" t="str">
            <v xml:space="preserve"> </v>
          </cell>
          <cell r="BF107" t="str">
            <v>3A</v>
          </cell>
          <cell r="BG107" t="str">
            <v xml:space="preserve"> </v>
          </cell>
          <cell r="BH107" t="str">
            <v xml:space="preserve"> </v>
          </cell>
          <cell r="BI107" t="str">
            <v xml:space="preserve"> </v>
          </cell>
          <cell r="BJ107" t="str">
            <v>4A</v>
          </cell>
          <cell r="BK107" t="str">
            <v xml:space="preserve"> </v>
          </cell>
          <cell r="BL107" t="str">
            <v xml:space="preserve"> </v>
          </cell>
          <cell r="BM107" t="str">
            <v xml:space="preserve"> </v>
          </cell>
          <cell r="BN107" t="str">
            <v>5A</v>
          </cell>
          <cell r="BO107" t="str">
            <v xml:space="preserve"> </v>
          </cell>
          <cell r="BP107" t="str">
            <v xml:space="preserve"> </v>
          </cell>
          <cell r="BQ107" t="str">
            <v xml:space="preserve"> </v>
          </cell>
          <cell r="BR107" t="str">
            <v>6A</v>
          </cell>
          <cell r="BS107" t="str">
            <v xml:space="preserve"> </v>
          </cell>
          <cell r="BT107" t="str">
            <v xml:space="preserve"> </v>
          </cell>
          <cell r="BU107" t="str">
            <v xml:space="preserve"> </v>
          </cell>
          <cell r="BV107">
            <v>6</v>
          </cell>
          <cell r="BW107" t="str">
            <v xml:space="preserve">1A      </v>
          </cell>
          <cell r="BX107">
            <v>1</v>
          </cell>
          <cell r="BY107" t="str">
            <v xml:space="preserve">2A      </v>
          </cell>
          <cell r="BZ107">
            <v>1</v>
          </cell>
          <cell r="CA107" t="str">
            <v xml:space="preserve">3A      </v>
          </cell>
          <cell r="CB107">
            <v>1</v>
          </cell>
          <cell r="CC107" t="str">
            <v xml:space="preserve">4A      </v>
          </cell>
          <cell r="CD107">
            <v>1</v>
          </cell>
          <cell r="CE107" t="str">
            <v xml:space="preserve">5A      </v>
          </cell>
          <cell r="CF107">
            <v>1</v>
          </cell>
          <cell r="CG107" t="str">
            <v xml:space="preserve">6A      </v>
          </cell>
          <cell r="CH107">
            <v>1</v>
          </cell>
          <cell r="CI107">
            <v>100</v>
          </cell>
          <cell r="CJ107" t="str">
            <v>1A 2A 3A 4A 5A 6A</v>
          </cell>
          <cell r="CK107" t="str">
            <v>Cuitláhuac Vesp.</v>
          </cell>
          <cell r="CL107" t="str">
            <v>10DPR0466I</v>
          </cell>
          <cell r="CM107" t="str">
            <v>VESPERTINO</v>
          </cell>
          <cell r="CN107" t="str">
            <v>C. Cenote de Valladolid S/N Col. Azcapotzalco C.P. 34160</v>
          </cell>
          <cell r="CO107" t="str">
            <v>Durango</v>
          </cell>
          <cell r="CP107" t="str">
            <v xml:space="preserve">Victoria de Durango </v>
          </cell>
          <cell r="CW107" t="str">
            <v xml:space="preserve"> </v>
          </cell>
          <cell r="CX107" t="str">
            <v xml:space="preserve"> </v>
          </cell>
          <cell r="CY107" t="str">
            <v xml:space="preserve"> </v>
          </cell>
          <cell r="CZ107" t="str">
            <v xml:space="preserve"> </v>
          </cell>
          <cell r="DA107" t="str">
            <v xml:space="preserve"> </v>
          </cell>
          <cell r="DB107" t="str">
            <v/>
          </cell>
          <cell r="DC107">
            <v>0</v>
          </cell>
          <cell r="DD107" t="str">
            <v/>
          </cell>
          <cell r="EC107" t="str">
            <v xml:space="preserve"> </v>
          </cell>
          <cell r="ED107" t="str">
            <v xml:space="preserve"> </v>
          </cell>
          <cell r="EE107" t="str">
            <v xml:space="preserve"> </v>
          </cell>
          <cell r="EF107" t="str">
            <v xml:space="preserve"> </v>
          </cell>
          <cell r="EG107" t="str">
            <v xml:space="preserve"> </v>
          </cell>
          <cell r="EH107" t="str">
            <v xml:space="preserve"> </v>
          </cell>
          <cell r="EI107" t="str">
            <v xml:space="preserve"> </v>
          </cell>
          <cell r="EJ107" t="str">
            <v xml:space="preserve"> </v>
          </cell>
          <cell r="EK107" t="str">
            <v xml:space="preserve"> </v>
          </cell>
          <cell r="EL107" t="str">
            <v xml:space="preserve"> </v>
          </cell>
          <cell r="EM107" t="str">
            <v xml:space="preserve"> </v>
          </cell>
          <cell r="EN107" t="str">
            <v xml:space="preserve"> </v>
          </cell>
          <cell r="EO107" t="str">
            <v xml:space="preserve"> </v>
          </cell>
          <cell r="EP107" t="str">
            <v xml:space="preserve"> </v>
          </cell>
          <cell r="EQ107" t="str">
            <v xml:space="preserve"> </v>
          </cell>
          <cell r="ER107" t="str">
            <v xml:space="preserve"> </v>
          </cell>
          <cell r="ES107" t="str">
            <v xml:space="preserve"> </v>
          </cell>
          <cell r="ET107" t="str">
            <v xml:space="preserve"> </v>
          </cell>
          <cell r="EU107" t="str">
            <v xml:space="preserve"> </v>
          </cell>
          <cell r="EV107" t="str">
            <v xml:space="preserve"> </v>
          </cell>
          <cell r="EW107" t="str">
            <v xml:space="preserve"> </v>
          </cell>
          <cell r="EX107" t="str">
            <v xml:space="preserve"> </v>
          </cell>
          <cell r="EY107" t="str">
            <v xml:space="preserve"> </v>
          </cell>
          <cell r="EZ107" t="str">
            <v xml:space="preserve"> </v>
          </cell>
          <cell r="FA107">
            <v>0</v>
          </cell>
          <cell r="FB107" t="str">
            <v xml:space="preserve">       </v>
          </cell>
          <cell r="FC107">
            <v>0</v>
          </cell>
          <cell r="FD107" t="str">
            <v xml:space="preserve">       </v>
          </cell>
          <cell r="FE107">
            <v>0</v>
          </cell>
          <cell r="FF107" t="str">
            <v xml:space="preserve">       </v>
          </cell>
          <cell r="FG107">
            <v>0</v>
          </cell>
          <cell r="FH107" t="str">
            <v xml:space="preserve">       </v>
          </cell>
          <cell r="FI107">
            <v>0</v>
          </cell>
          <cell r="FJ107" t="str">
            <v xml:space="preserve">       </v>
          </cell>
          <cell r="FK107">
            <v>0</v>
          </cell>
          <cell r="FL107" t="str">
            <v xml:space="preserve">       </v>
          </cell>
          <cell r="FM107">
            <v>0</v>
          </cell>
          <cell r="FN107" t="e">
            <v>#NUM!</v>
          </cell>
          <cell r="FO107" t="str">
            <v/>
          </cell>
          <cell r="FP107" t="e">
            <v>#NUM!</v>
          </cell>
          <cell r="FQ107" t="e">
            <v>#NUM!</v>
          </cell>
          <cell r="FR107" t="e">
            <v>#NUM!</v>
          </cell>
          <cell r="FS107" t="e">
            <v>#NUM!</v>
          </cell>
          <cell r="FT107" t="e">
            <v>#NUM!</v>
          </cell>
          <cell r="FU107" t="e">
            <v>#NUM!</v>
          </cell>
          <cell r="FW107">
            <v>1</v>
          </cell>
          <cell r="FX107" t="str">
            <v>PIP</v>
          </cell>
          <cell r="FY107" t="e">
            <v>#NUM!</v>
          </cell>
          <cell r="FZ107" t="str">
            <v>PIP</v>
          </cell>
          <cell r="GA107" t="str">
            <v>Programa de Inglés en Escuelas Primarias del Estado de Durango</v>
          </cell>
          <cell r="GB107" t="e">
            <v>#NUM!</v>
          </cell>
          <cell r="GC107" t="e">
            <v>#NUM!</v>
          </cell>
          <cell r="GD107" t="str">
            <v>F</v>
          </cell>
          <cell r="GE107" t="str">
            <v>la asesora externa, la C.</v>
          </cell>
          <cell r="GF107" t="str">
            <v>La Profesionista</v>
          </cell>
          <cell r="GG107" t="str">
            <v>1° de febrero</v>
          </cell>
          <cell r="GH107" t="str">
            <v xml:space="preserve">15 de junio </v>
          </cell>
          <cell r="GI107">
            <v>6</v>
          </cell>
          <cell r="GJ107">
            <v>30</v>
          </cell>
          <cell r="GK107">
            <v>4320</v>
          </cell>
          <cell r="GL107" t="str">
            <v>Cuatro mil trescientos veinte</v>
          </cell>
          <cell r="GM107">
            <v>2160</v>
          </cell>
          <cell r="GN107" t="str">
            <v>Dos mil ciento sesenta</v>
          </cell>
          <cell r="GO107" t="str">
            <v>la escuela</v>
          </cell>
          <cell r="GP107" t="str">
            <v>Cuitláhuac Vesp.</v>
          </cell>
          <cell r="GQ107" t="str">
            <v>con clave</v>
          </cell>
          <cell r="GR107" t="str">
            <v>10DPR0466I</v>
          </cell>
          <cell r="GS107" t="str">
            <v>ubicada en</v>
          </cell>
          <cell r="GT107" t="str">
            <v>C. Cenote de Valladolid S/N Col. Azcapotzalco C.P. 34160</v>
          </cell>
          <cell r="GU107" t="str">
            <v xml:space="preserve"> </v>
          </cell>
          <cell r="GV107" t="e">
            <v>#NUM!</v>
          </cell>
          <cell r="GW107" t="str">
            <v xml:space="preserve"> </v>
          </cell>
          <cell r="GX107" t="e">
            <v>#NUM!</v>
          </cell>
          <cell r="GY107" t="str">
            <v xml:space="preserve"> </v>
          </cell>
          <cell r="GZ107" t="e">
            <v>#NUM!</v>
          </cell>
          <cell r="HA107" t="str">
            <v>la escuela Cuitláhuac Vesp. con clave 10DPR0466I ubicada en C. Cenote de Valladolid S/N Col. Azcapotzalco C.P. 34160</v>
          </cell>
        </row>
        <row r="108">
          <cell r="A108">
            <v>63</v>
          </cell>
          <cell r="B108">
            <v>41518</v>
          </cell>
          <cell r="C108" t="str">
            <v>ACTIVO</v>
          </cell>
          <cell r="D108" t="str">
            <v>PNIEB</v>
          </cell>
          <cell r="E108" t="str">
            <v>ASIGNADO</v>
          </cell>
          <cell r="F108" t="str">
            <v>1° de Septiembre</v>
          </cell>
          <cell r="G108" t="str">
            <v>Zuleika Gámiz Veloz</v>
          </cell>
          <cell r="H108" t="str">
            <v>Ave. Buenos Aires No. 223 Fracc. Guadalupe C.P.  34220</v>
          </cell>
          <cell r="I108" t="str">
            <v>GAVZ751120MDGMLL04</v>
          </cell>
          <cell r="J108" t="str">
            <v>GAVZ751120T68</v>
          </cell>
          <cell r="K108" t="str">
            <v>Durango</v>
          </cell>
          <cell r="L108" t="str">
            <v>Dgo.</v>
          </cell>
          <cell r="R108" t="str">
            <v xml:space="preserve"> </v>
          </cell>
          <cell r="S108" t="str">
            <v xml:space="preserve"> </v>
          </cell>
          <cell r="T108" t="str">
            <v xml:space="preserve"> </v>
          </cell>
          <cell r="U108" t="str">
            <v xml:space="preserve"> </v>
          </cell>
          <cell r="V108" t="str">
            <v xml:space="preserve"> </v>
          </cell>
          <cell r="W108" t="str">
            <v/>
          </cell>
          <cell r="X108">
            <v>0</v>
          </cell>
          <cell r="Y108" t="str">
            <v>1A 1B 2A 2B 2C</v>
          </cell>
          <cell r="Z108">
            <v>217</v>
          </cell>
          <cell r="AA108">
            <v>217</v>
          </cell>
          <cell r="AD108">
            <v>217</v>
          </cell>
          <cell r="AE108">
            <v>217</v>
          </cell>
          <cell r="AF108">
            <v>217</v>
          </cell>
          <cell r="AX108" t="str">
            <v>1A</v>
          </cell>
          <cell r="AY108" t="str">
            <v>1B</v>
          </cell>
          <cell r="AZ108" t="str">
            <v xml:space="preserve"> </v>
          </cell>
          <cell r="BA108" t="str">
            <v xml:space="preserve"> </v>
          </cell>
          <cell r="BB108" t="str">
            <v>2A</v>
          </cell>
          <cell r="BC108" t="str">
            <v>2B</v>
          </cell>
          <cell r="BD108" t="str">
            <v>2C</v>
          </cell>
          <cell r="BE108" t="str">
            <v xml:space="preserve"> </v>
          </cell>
          <cell r="BF108" t="str">
            <v xml:space="preserve"> </v>
          </cell>
          <cell r="BG108" t="str">
            <v xml:space="preserve"> </v>
          </cell>
          <cell r="BH108" t="str">
            <v xml:space="preserve"> </v>
          </cell>
          <cell r="BI108" t="str">
            <v xml:space="preserve"> </v>
          </cell>
          <cell r="BJ108" t="str">
            <v xml:space="preserve"> </v>
          </cell>
          <cell r="BK108" t="str">
            <v xml:space="preserve"> </v>
          </cell>
          <cell r="BL108" t="str">
            <v xml:space="preserve"> </v>
          </cell>
          <cell r="BM108" t="str">
            <v xml:space="preserve"> </v>
          </cell>
          <cell r="BN108" t="str">
            <v xml:space="preserve"> </v>
          </cell>
          <cell r="BO108" t="str">
            <v xml:space="preserve"> </v>
          </cell>
          <cell r="BP108" t="str">
            <v xml:space="preserve"> </v>
          </cell>
          <cell r="BQ108" t="str">
            <v xml:space="preserve"> </v>
          </cell>
          <cell r="BR108" t="str">
            <v xml:space="preserve"> </v>
          </cell>
          <cell r="BS108" t="str">
            <v xml:space="preserve"> </v>
          </cell>
          <cell r="BT108" t="str">
            <v xml:space="preserve"> </v>
          </cell>
          <cell r="BU108" t="str">
            <v xml:space="preserve"> </v>
          </cell>
          <cell r="BV108">
            <v>5</v>
          </cell>
          <cell r="BW108" t="str">
            <v xml:space="preserve">1A 1B    </v>
          </cell>
          <cell r="BX108">
            <v>2</v>
          </cell>
          <cell r="BY108" t="str">
            <v xml:space="preserve">2A 2B 2C  </v>
          </cell>
          <cell r="BZ108">
            <v>3</v>
          </cell>
          <cell r="CA108" t="str">
            <v xml:space="preserve">       </v>
          </cell>
          <cell r="CB108">
            <v>0</v>
          </cell>
          <cell r="CC108" t="str">
            <v xml:space="preserve">       </v>
          </cell>
          <cell r="CD108">
            <v>0</v>
          </cell>
          <cell r="CE108" t="str">
            <v xml:space="preserve">       </v>
          </cell>
          <cell r="CF108">
            <v>0</v>
          </cell>
          <cell r="CG108" t="str">
            <v xml:space="preserve">       </v>
          </cell>
          <cell r="CH108">
            <v>0</v>
          </cell>
          <cell r="CI108">
            <v>217</v>
          </cell>
          <cell r="CJ108" t="str">
            <v>1A 1B 2A 2B 2C</v>
          </cell>
          <cell r="CK108" t="str">
            <v>Eva Samano de López Mateos</v>
          </cell>
          <cell r="CL108" t="str">
            <v>10DPR1151Q</v>
          </cell>
          <cell r="CM108" t="str">
            <v>MATUTINO</v>
          </cell>
          <cell r="CN108" t="str">
            <v>C. República de Argentina S/N Col. Adolfo López Mateos C.P. 34210</v>
          </cell>
          <cell r="CO108" t="str">
            <v>Durango</v>
          </cell>
          <cell r="CP108" t="str">
            <v xml:space="preserve">Victoria de Durango </v>
          </cell>
          <cell r="CW108" t="str">
            <v xml:space="preserve"> </v>
          </cell>
          <cell r="CX108" t="str">
            <v xml:space="preserve"> </v>
          </cell>
          <cell r="CY108" t="str">
            <v xml:space="preserve"> </v>
          </cell>
          <cell r="CZ108" t="str">
            <v xml:space="preserve"> </v>
          </cell>
          <cell r="DA108" t="str">
            <v xml:space="preserve"> </v>
          </cell>
          <cell r="DB108" t="str">
            <v/>
          </cell>
          <cell r="DC108">
            <v>0</v>
          </cell>
          <cell r="DD108" t="str">
            <v/>
          </cell>
          <cell r="EC108" t="str">
            <v xml:space="preserve"> </v>
          </cell>
          <cell r="ED108" t="str">
            <v xml:space="preserve"> </v>
          </cell>
          <cell r="EE108" t="str">
            <v xml:space="preserve"> </v>
          </cell>
          <cell r="EF108" t="str">
            <v xml:space="preserve"> </v>
          </cell>
          <cell r="EG108" t="str">
            <v xml:space="preserve"> </v>
          </cell>
          <cell r="EH108" t="str">
            <v xml:space="preserve"> </v>
          </cell>
          <cell r="EI108" t="str">
            <v xml:space="preserve"> </v>
          </cell>
          <cell r="EJ108" t="str">
            <v xml:space="preserve"> </v>
          </cell>
          <cell r="EK108" t="str">
            <v xml:space="preserve"> </v>
          </cell>
          <cell r="EL108" t="str">
            <v xml:space="preserve"> </v>
          </cell>
          <cell r="EM108" t="str">
            <v xml:space="preserve"> </v>
          </cell>
          <cell r="EN108" t="str">
            <v xml:space="preserve"> </v>
          </cell>
          <cell r="EO108" t="str">
            <v xml:space="preserve"> </v>
          </cell>
          <cell r="EP108" t="str">
            <v xml:space="preserve"> </v>
          </cell>
          <cell r="EQ108" t="str">
            <v xml:space="preserve"> </v>
          </cell>
          <cell r="ER108" t="str">
            <v xml:space="preserve"> </v>
          </cell>
          <cell r="ES108" t="str">
            <v xml:space="preserve"> </v>
          </cell>
          <cell r="ET108" t="str">
            <v xml:space="preserve"> </v>
          </cell>
          <cell r="EU108" t="str">
            <v xml:space="preserve"> </v>
          </cell>
          <cell r="EV108" t="str">
            <v xml:space="preserve"> </v>
          </cell>
          <cell r="EW108" t="str">
            <v xml:space="preserve"> </v>
          </cell>
          <cell r="EX108" t="str">
            <v xml:space="preserve"> </v>
          </cell>
          <cell r="EY108" t="str">
            <v xml:space="preserve"> </v>
          </cell>
          <cell r="EZ108" t="str">
            <v xml:space="preserve"> </v>
          </cell>
          <cell r="FA108">
            <v>0</v>
          </cell>
          <cell r="FB108" t="str">
            <v xml:space="preserve">       </v>
          </cell>
          <cell r="FC108">
            <v>0</v>
          </cell>
          <cell r="FD108" t="str">
            <v xml:space="preserve">       </v>
          </cell>
          <cell r="FE108">
            <v>0</v>
          </cell>
          <cell r="FF108" t="str">
            <v xml:space="preserve">       </v>
          </cell>
          <cell r="FG108">
            <v>0</v>
          </cell>
          <cell r="FH108" t="str">
            <v xml:space="preserve">       </v>
          </cell>
          <cell r="FI108">
            <v>0</v>
          </cell>
          <cell r="FJ108" t="str">
            <v xml:space="preserve">       </v>
          </cell>
          <cell r="FK108">
            <v>0</v>
          </cell>
          <cell r="FL108" t="str">
            <v xml:space="preserve">       </v>
          </cell>
          <cell r="FM108">
            <v>0</v>
          </cell>
          <cell r="FN108" t="e">
            <v>#NUM!</v>
          </cell>
          <cell r="FO108" t="str">
            <v/>
          </cell>
          <cell r="FP108" t="e">
            <v>#NUM!</v>
          </cell>
          <cell r="FQ108" t="e">
            <v>#NUM!</v>
          </cell>
          <cell r="FR108" t="e">
            <v>#NUM!</v>
          </cell>
          <cell r="FS108" t="e">
            <v>#NUM!</v>
          </cell>
          <cell r="FT108" t="e">
            <v>#NUM!</v>
          </cell>
          <cell r="FU108" t="e">
            <v>#NUM!</v>
          </cell>
          <cell r="FW108">
            <v>1</v>
          </cell>
          <cell r="FX108" t="str">
            <v>PNIEB</v>
          </cell>
          <cell r="FY108" t="e">
            <v>#NUM!</v>
          </cell>
          <cell r="FZ108" t="str">
            <v>PNIEB</v>
          </cell>
          <cell r="GA108" t="str">
            <v>Programa Nacional de Inglés en Educación Básica</v>
          </cell>
          <cell r="GB108" t="e">
            <v>#NUM!</v>
          </cell>
          <cell r="GC108" t="e">
            <v>#NUM!</v>
          </cell>
          <cell r="GD108" t="str">
            <v>F</v>
          </cell>
          <cell r="GE108" t="str">
            <v>la asesora externa, la C.</v>
          </cell>
          <cell r="GF108" t="str">
            <v>La Profesionista</v>
          </cell>
          <cell r="GG108" t="str">
            <v>1° de septiembre</v>
          </cell>
          <cell r="GH108" t="str">
            <v>31 de diciembre</v>
          </cell>
          <cell r="GI108">
            <v>5</v>
          </cell>
          <cell r="GJ108">
            <v>25</v>
          </cell>
          <cell r="GK108">
            <v>3600</v>
          </cell>
          <cell r="GL108" t="str">
            <v>Tres mil seiscientos</v>
          </cell>
          <cell r="GM108">
            <v>1800</v>
          </cell>
          <cell r="GN108" t="str">
            <v>Mil ochocientos</v>
          </cell>
          <cell r="GO108" t="str">
            <v>la escuela</v>
          </cell>
          <cell r="GP108" t="str">
            <v>Eva Samano de López Mateos</v>
          </cell>
          <cell r="GQ108" t="str">
            <v>con clave</v>
          </cell>
          <cell r="GR108" t="str">
            <v>10DPR1151Q</v>
          </cell>
          <cell r="GS108" t="str">
            <v>ubicada en</v>
          </cell>
          <cell r="GT108" t="str">
            <v>C. República de Argentina S/N Col. Adolfo López Mateos C.P. 34210</v>
          </cell>
          <cell r="GU108" t="str">
            <v xml:space="preserve"> </v>
          </cell>
          <cell r="GV108" t="e">
            <v>#NUM!</v>
          </cell>
          <cell r="GW108" t="str">
            <v xml:space="preserve"> </v>
          </cell>
          <cell r="GX108" t="e">
            <v>#NUM!</v>
          </cell>
          <cell r="GY108" t="str">
            <v xml:space="preserve"> </v>
          </cell>
          <cell r="GZ108" t="e">
            <v>#NUM!</v>
          </cell>
          <cell r="HA108" t="str">
            <v>la escuela Eva Samano de López Mateos con clave 10DPR1151Q ubicada en C. República de Argentina S/N Col. Adolfo López Mateos C.P. 34210</v>
          </cell>
        </row>
        <row r="109">
          <cell r="A109">
            <v>612</v>
          </cell>
          <cell r="B109">
            <v>41426</v>
          </cell>
          <cell r="C109" t="str">
            <v>BAJAS</v>
          </cell>
          <cell r="D109" t="str">
            <v>PNIEB</v>
          </cell>
          <cell r="E109" t="str">
            <v>ASIGNADO</v>
          </cell>
          <cell r="F109" t="str">
            <v>1° de febrero</v>
          </cell>
          <cell r="G109" t="str">
            <v>Zuleima Esparza Felix</v>
          </cell>
          <cell r="H109" t="str">
            <v>C. Operadores No. 232 Fracc. Fidel Velázquez I C.P. 34229</v>
          </cell>
          <cell r="I109" t="str">
            <v>EAFZ900108MDGSLL04</v>
          </cell>
          <cell r="J109" t="str">
            <v>EAFZ900108BRA</v>
          </cell>
          <cell r="K109" t="str">
            <v>Durango</v>
          </cell>
          <cell r="L109" t="str">
            <v>Dgo.</v>
          </cell>
          <cell r="R109" t="str">
            <v xml:space="preserve"> </v>
          </cell>
          <cell r="S109" t="str">
            <v xml:space="preserve"> </v>
          </cell>
          <cell r="T109" t="str">
            <v xml:space="preserve"> </v>
          </cell>
          <cell r="U109" t="str">
            <v xml:space="preserve"> </v>
          </cell>
          <cell r="V109" t="str">
            <v xml:space="preserve"> </v>
          </cell>
          <cell r="W109" t="str">
            <v/>
          </cell>
          <cell r="X109">
            <v>0</v>
          </cell>
          <cell r="Y109" t="str">
            <v>1A 1B 2A 2B 3A 3B</v>
          </cell>
          <cell r="Z109">
            <v>241</v>
          </cell>
          <cell r="AA109">
            <v>241</v>
          </cell>
          <cell r="AD109">
            <v>241</v>
          </cell>
          <cell r="AE109">
            <v>241</v>
          </cell>
          <cell r="AH109">
            <v>241</v>
          </cell>
          <cell r="AI109">
            <v>241</v>
          </cell>
          <cell r="AX109" t="str">
            <v>1A</v>
          </cell>
          <cell r="AY109" t="str">
            <v>1B</v>
          </cell>
          <cell r="AZ109" t="str">
            <v xml:space="preserve"> </v>
          </cell>
          <cell r="BA109" t="str">
            <v xml:space="preserve"> </v>
          </cell>
          <cell r="BB109" t="str">
            <v>2A</v>
          </cell>
          <cell r="BC109" t="str">
            <v>2B</v>
          </cell>
          <cell r="BD109" t="str">
            <v xml:space="preserve"> </v>
          </cell>
          <cell r="BE109" t="str">
            <v xml:space="preserve"> </v>
          </cell>
          <cell r="BF109" t="str">
            <v>3A</v>
          </cell>
          <cell r="BG109" t="str">
            <v>3B</v>
          </cell>
          <cell r="BH109" t="str">
            <v xml:space="preserve"> </v>
          </cell>
          <cell r="BI109" t="str">
            <v xml:space="preserve"> </v>
          </cell>
          <cell r="BJ109" t="str">
            <v xml:space="preserve"> </v>
          </cell>
          <cell r="BK109" t="str">
            <v xml:space="preserve"> </v>
          </cell>
          <cell r="BL109" t="str">
            <v xml:space="preserve"> </v>
          </cell>
          <cell r="BM109" t="str">
            <v xml:space="preserve"> </v>
          </cell>
          <cell r="BN109" t="str">
            <v xml:space="preserve"> </v>
          </cell>
          <cell r="BO109" t="str">
            <v xml:space="preserve"> </v>
          </cell>
          <cell r="BP109" t="str">
            <v xml:space="preserve"> </v>
          </cell>
          <cell r="BQ109" t="str">
            <v xml:space="preserve"> </v>
          </cell>
          <cell r="BR109" t="str">
            <v xml:space="preserve"> </v>
          </cell>
          <cell r="BS109" t="str">
            <v xml:space="preserve"> </v>
          </cell>
          <cell r="BT109" t="str">
            <v xml:space="preserve"> </v>
          </cell>
          <cell r="BU109" t="str">
            <v xml:space="preserve"> </v>
          </cell>
          <cell r="BV109">
            <v>6</v>
          </cell>
          <cell r="BW109" t="str">
            <v xml:space="preserve">1A 1B    </v>
          </cell>
          <cell r="BX109">
            <v>2</v>
          </cell>
          <cell r="BY109" t="str">
            <v xml:space="preserve">2A 2B    </v>
          </cell>
          <cell r="BZ109">
            <v>2</v>
          </cell>
          <cell r="CA109" t="str">
            <v xml:space="preserve">3A 3B    </v>
          </cell>
          <cell r="CB109">
            <v>2</v>
          </cell>
          <cell r="CC109" t="str">
            <v xml:space="preserve">       </v>
          </cell>
          <cell r="CD109">
            <v>0</v>
          </cell>
          <cell r="CE109" t="str">
            <v xml:space="preserve">       </v>
          </cell>
          <cell r="CF109">
            <v>0</v>
          </cell>
          <cell r="CG109" t="str">
            <v xml:space="preserve">       </v>
          </cell>
          <cell r="CH109">
            <v>0</v>
          </cell>
          <cell r="CI109">
            <v>241</v>
          </cell>
          <cell r="CJ109" t="str">
            <v>1A 1B 2A 2B 3A 3B</v>
          </cell>
          <cell r="CK109" t="str">
            <v>José Loreto Barraza</v>
          </cell>
          <cell r="CL109" t="str">
            <v>10EPR0086Z</v>
          </cell>
          <cell r="CM109" t="str">
            <v>MATUTINO</v>
          </cell>
          <cell r="CN109" t="str">
            <v>C. Vía Láctea S/N Fracc. Villas del Guadiana II C.P. 34227</v>
          </cell>
          <cell r="CO109" t="str">
            <v>Durango</v>
          </cell>
          <cell r="CP109" t="str">
            <v xml:space="preserve">Victoria de Durango </v>
          </cell>
          <cell r="CW109" t="str">
            <v xml:space="preserve"> </v>
          </cell>
          <cell r="CX109" t="str">
            <v xml:space="preserve"> </v>
          </cell>
          <cell r="CY109" t="str">
            <v xml:space="preserve"> </v>
          </cell>
          <cell r="CZ109" t="str">
            <v xml:space="preserve"> </v>
          </cell>
          <cell r="DA109" t="str">
            <v xml:space="preserve"> </v>
          </cell>
          <cell r="DB109" t="str">
            <v/>
          </cell>
          <cell r="DC109">
            <v>0</v>
          </cell>
          <cell r="DD109" t="str">
            <v/>
          </cell>
          <cell r="EC109" t="str">
            <v xml:space="preserve"> </v>
          </cell>
          <cell r="ED109" t="str">
            <v xml:space="preserve"> </v>
          </cell>
          <cell r="EE109" t="str">
            <v xml:space="preserve"> </v>
          </cell>
          <cell r="EF109" t="str">
            <v xml:space="preserve"> </v>
          </cell>
          <cell r="EG109" t="str">
            <v xml:space="preserve"> </v>
          </cell>
          <cell r="EH109" t="str">
            <v xml:space="preserve"> </v>
          </cell>
          <cell r="EI109" t="str">
            <v xml:space="preserve"> </v>
          </cell>
          <cell r="EJ109" t="str">
            <v xml:space="preserve"> </v>
          </cell>
          <cell r="EK109" t="str">
            <v xml:space="preserve"> </v>
          </cell>
          <cell r="EL109" t="str">
            <v xml:space="preserve"> </v>
          </cell>
          <cell r="EM109" t="str">
            <v xml:space="preserve"> </v>
          </cell>
          <cell r="EN109" t="str">
            <v xml:space="preserve"> </v>
          </cell>
          <cell r="EO109" t="str">
            <v xml:space="preserve"> </v>
          </cell>
          <cell r="EP109" t="str">
            <v xml:space="preserve"> </v>
          </cell>
          <cell r="EQ109" t="str">
            <v xml:space="preserve"> </v>
          </cell>
          <cell r="ER109" t="str">
            <v xml:space="preserve"> </v>
          </cell>
          <cell r="ES109" t="str">
            <v xml:space="preserve"> </v>
          </cell>
          <cell r="ET109" t="str">
            <v xml:space="preserve"> </v>
          </cell>
          <cell r="EU109" t="str">
            <v xml:space="preserve"> </v>
          </cell>
          <cell r="EV109" t="str">
            <v xml:space="preserve"> </v>
          </cell>
          <cell r="EW109" t="str">
            <v xml:space="preserve"> </v>
          </cell>
          <cell r="EX109" t="str">
            <v xml:space="preserve"> </v>
          </cell>
          <cell r="EY109" t="str">
            <v xml:space="preserve"> </v>
          </cell>
          <cell r="EZ109" t="str">
            <v xml:space="preserve"> </v>
          </cell>
          <cell r="FA109">
            <v>0</v>
          </cell>
          <cell r="FB109" t="str">
            <v xml:space="preserve">       </v>
          </cell>
          <cell r="FC109">
            <v>0</v>
          </cell>
          <cell r="FD109" t="str">
            <v xml:space="preserve">       </v>
          </cell>
          <cell r="FE109">
            <v>0</v>
          </cell>
          <cell r="FF109" t="str">
            <v xml:space="preserve">       </v>
          </cell>
          <cell r="FG109">
            <v>0</v>
          </cell>
          <cell r="FH109" t="str">
            <v xml:space="preserve">       </v>
          </cell>
          <cell r="FI109">
            <v>0</v>
          </cell>
          <cell r="FJ109" t="str">
            <v xml:space="preserve">       </v>
          </cell>
          <cell r="FK109">
            <v>0</v>
          </cell>
          <cell r="FL109" t="str">
            <v xml:space="preserve">       </v>
          </cell>
          <cell r="FM109">
            <v>0</v>
          </cell>
          <cell r="FN109" t="e">
            <v>#NUM!</v>
          </cell>
          <cell r="FO109" t="str">
            <v/>
          </cell>
          <cell r="FP109" t="e">
            <v>#NUM!</v>
          </cell>
          <cell r="FQ109" t="e">
            <v>#NUM!</v>
          </cell>
          <cell r="FR109" t="e">
            <v>#NUM!</v>
          </cell>
          <cell r="FS109" t="e">
            <v>#NUM!</v>
          </cell>
          <cell r="FT109" t="e">
            <v>#NUM!</v>
          </cell>
          <cell r="FU109" t="e">
            <v>#NUM!</v>
          </cell>
          <cell r="FW109">
            <v>1</v>
          </cell>
          <cell r="FX109" t="str">
            <v>PNIEB</v>
          </cell>
          <cell r="FY109" t="e">
            <v>#NUM!</v>
          </cell>
          <cell r="FZ109" t="str">
            <v>PNIEB</v>
          </cell>
          <cell r="GA109" t="str">
            <v>Programa Nacional de Inglés en Educación Básica</v>
          </cell>
          <cell r="GB109" t="e">
            <v>#NUM!</v>
          </cell>
          <cell r="GC109" t="e">
            <v>#NUM!</v>
          </cell>
          <cell r="GD109" t="str">
            <v>F</v>
          </cell>
          <cell r="GE109" t="str">
            <v>la asesora externa, la C.</v>
          </cell>
          <cell r="GF109" t="str">
            <v>La Profesionista</v>
          </cell>
          <cell r="GG109" t="str">
            <v>1° de febrero</v>
          </cell>
          <cell r="GH109" t="str">
            <v xml:space="preserve">15 de junio </v>
          </cell>
          <cell r="GI109">
            <v>6</v>
          </cell>
          <cell r="GJ109">
            <v>30</v>
          </cell>
          <cell r="GK109">
            <v>4320</v>
          </cell>
          <cell r="GL109" t="str">
            <v>Cuatro mil trescientos veinte</v>
          </cell>
          <cell r="GM109">
            <v>2160</v>
          </cell>
          <cell r="GN109" t="str">
            <v>Dos mil ciento sesenta</v>
          </cell>
          <cell r="GO109" t="str">
            <v>la escuela</v>
          </cell>
          <cell r="GP109" t="str">
            <v>José Loreto Barraza</v>
          </cell>
          <cell r="GQ109" t="str">
            <v>con clave</v>
          </cell>
          <cell r="GR109" t="str">
            <v>10EPR0086Z</v>
          </cell>
          <cell r="GS109" t="str">
            <v>ubicada en</v>
          </cell>
          <cell r="GT109" t="str">
            <v>C. Vía Láctea S/N Fracc. Villas del Guadiana II C.P. 34227</v>
          </cell>
          <cell r="GU109" t="str">
            <v xml:space="preserve"> </v>
          </cell>
          <cell r="GV109" t="e">
            <v>#NUM!</v>
          </cell>
          <cell r="GW109" t="str">
            <v xml:space="preserve"> </v>
          </cell>
          <cell r="GX109" t="e">
            <v>#NUM!</v>
          </cell>
          <cell r="GY109" t="str">
            <v xml:space="preserve"> </v>
          </cell>
          <cell r="GZ109" t="e">
            <v>#NUM!</v>
          </cell>
          <cell r="HA109" t="str">
            <v>la escuela José Loreto Barraza con clave 10EPR0086Z ubicada en C. Vía Láctea S/N Fracc. Villas del Guadiana II C.P. 34227</v>
          </cell>
        </row>
      </sheetData>
      <sheetData sheetId="17">
        <row r="1">
          <cell r="A1" t="str">
            <v>CONTRATOS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14</v>
          </cell>
        </row>
        <row r="10">
          <cell r="A10">
            <v>16</v>
          </cell>
        </row>
        <row r="11">
          <cell r="A11">
            <v>18</v>
          </cell>
        </row>
        <row r="12">
          <cell r="A12">
            <v>19</v>
          </cell>
        </row>
        <row r="13">
          <cell r="A13">
            <v>21</v>
          </cell>
        </row>
        <row r="14">
          <cell r="A14">
            <v>23</v>
          </cell>
        </row>
        <row r="15">
          <cell r="A15">
            <v>24</v>
          </cell>
        </row>
        <row r="16">
          <cell r="A16">
            <v>25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29</v>
          </cell>
        </row>
        <row r="20">
          <cell r="A20">
            <v>32</v>
          </cell>
        </row>
        <row r="21">
          <cell r="A21">
            <v>35</v>
          </cell>
        </row>
        <row r="22">
          <cell r="A22">
            <v>38</v>
          </cell>
        </row>
        <row r="23">
          <cell r="A23">
            <v>39</v>
          </cell>
        </row>
        <row r="24">
          <cell r="A24">
            <v>40</v>
          </cell>
        </row>
        <row r="25">
          <cell r="A25">
            <v>42</v>
          </cell>
        </row>
        <row r="26">
          <cell r="A26">
            <v>46</v>
          </cell>
        </row>
        <row r="27">
          <cell r="A27">
            <v>47</v>
          </cell>
        </row>
        <row r="28">
          <cell r="A28">
            <v>49</v>
          </cell>
        </row>
        <row r="29">
          <cell r="A29">
            <v>56</v>
          </cell>
        </row>
        <row r="30">
          <cell r="A30">
            <v>59</v>
          </cell>
        </row>
        <row r="31">
          <cell r="A31">
            <v>63</v>
          </cell>
        </row>
        <row r="32">
          <cell r="A32">
            <v>65</v>
          </cell>
        </row>
        <row r="33">
          <cell r="A33">
            <v>66</v>
          </cell>
        </row>
        <row r="34">
          <cell r="A34">
            <v>67</v>
          </cell>
        </row>
        <row r="35">
          <cell r="A35">
            <v>69</v>
          </cell>
        </row>
        <row r="36">
          <cell r="A36">
            <v>70</v>
          </cell>
        </row>
        <row r="37">
          <cell r="A37">
            <v>72</v>
          </cell>
        </row>
        <row r="38">
          <cell r="A38">
            <v>75</v>
          </cell>
        </row>
        <row r="39">
          <cell r="A39">
            <v>77</v>
          </cell>
        </row>
        <row r="40">
          <cell r="A40">
            <v>82</v>
          </cell>
        </row>
        <row r="41">
          <cell r="A41">
            <v>83</v>
          </cell>
        </row>
        <row r="42">
          <cell r="A42">
            <v>87</v>
          </cell>
        </row>
        <row r="43">
          <cell r="A43">
            <v>93</v>
          </cell>
        </row>
        <row r="44">
          <cell r="A44">
            <v>94</v>
          </cell>
        </row>
        <row r="45">
          <cell r="A45">
            <v>99</v>
          </cell>
        </row>
        <row r="46">
          <cell r="A46">
            <v>105</v>
          </cell>
        </row>
        <row r="47">
          <cell r="A47">
            <v>108</v>
          </cell>
        </row>
        <row r="48">
          <cell r="A48">
            <v>117</v>
          </cell>
        </row>
        <row r="49">
          <cell r="A49">
            <v>119</v>
          </cell>
        </row>
        <row r="50">
          <cell r="A50">
            <v>120</v>
          </cell>
        </row>
        <row r="51">
          <cell r="A51">
            <v>122</v>
          </cell>
        </row>
        <row r="52">
          <cell r="A52">
            <v>124</v>
          </cell>
        </row>
        <row r="53">
          <cell r="A53">
            <v>126</v>
          </cell>
        </row>
        <row r="54">
          <cell r="A54">
            <v>129</v>
          </cell>
        </row>
        <row r="55">
          <cell r="A55">
            <v>131</v>
          </cell>
        </row>
        <row r="56">
          <cell r="A56">
            <v>133</v>
          </cell>
        </row>
        <row r="57">
          <cell r="A57">
            <v>138</v>
          </cell>
        </row>
        <row r="58">
          <cell r="A58">
            <v>140</v>
          </cell>
        </row>
        <row r="59">
          <cell r="A59">
            <v>144</v>
          </cell>
        </row>
        <row r="60">
          <cell r="A60">
            <v>146</v>
          </cell>
        </row>
        <row r="61">
          <cell r="A61">
            <v>147</v>
          </cell>
        </row>
        <row r="62">
          <cell r="A62">
            <v>148</v>
          </cell>
        </row>
        <row r="63">
          <cell r="A63">
            <v>150</v>
          </cell>
        </row>
        <row r="64">
          <cell r="A64">
            <v>156</v>
          </cell>
        </row>
        <row r="65">
          <cell r="A65">
            <v>157</v>
          </cell>
        </row>
        <row r="66">
          <cell r="A66">
            <v>158</v>
          </cell>
        </row>
        <row r="67">
          <cell r="A67">
            <v>161</v>
          </cell>
        </row>
        <row r="68">
          <cell r="A68">
            <v>165</v>
          </cell>
        </row>
        <row r="69">
          <cell r="A69">
            <v>166</v>
          </cell>
        </row>
        <row r="70">
          <cell r="A70">
            <v>167</v>
          </cell>
        </row>
        <row r="71">
          <cell r="A71">
            <v>168</v>
          </cell>
        </row>
        <row r="72">
          <cell r="A72">
            <v>171</v>
          </cell>
        </row>
        <row r="73">
          <cell r="A73">
            <v>172</v>
          </cell>
        </row>
        <row r="74">
          <cell r="A74">
            <v>178</v>
          </cell>
        </row>
        <row r="75">
          <cell r="A75">
            <v>179</v>
          </cell>
        </row>
        <row r="76">
          <cell r="A76">
            <v>180</v>
          </cell>
        </row>
        <row r="77">
          <cell r="A77">
            <v>181</v>
          </cell>
        </row>
        <row r="78">
          <cell r="A78">
            <v>184</v>
          </cell>
        </row>
        <row r="79">
          <cell r="A79">
            <v>185</v>
          </cell>
        </row>
        <row r="80">
          <cell r="A80">
            <v>187</v>
          </cell>
        </row>
        <row r="81">
          <cell r="A81">
            <v>187</v>
          </cell>
        </row>
        <row r="82">
          <cell r="A82">
            <v>188</v>
          </cell>
        </row>
        <row r="83">
          <cell r="A83">
            <v>190</v>
          </cell>
        </row>
        <row r="84">
          <cell r="A84">
            <v>198</v>
          </cell>
        </row>
        <row r="85">
          <cell r="A85">
            <v>199</v>
          </cell>
        </row>
        <row r="86">
          <cell r="A86">
            <v>209</v>
          </cell>
        </row>
        <row r="87">
          <cell r="A87">
            <v>213</v>
          </cell>
        </row>
        <row r="88">
          <cell r="A88">
            <v>215</v>
          </cell>
        </row>
        <row r="89">
          <cell r="A89">
            <v>217</v>
          </cell>
        </row>
        <row r="90">
          <cell r="A90">
            <v>219</v>
          </cell>
        </row>
        <row r="91">
          <cell r="A91">
            <v>225</v>
          </cell>
        </row>
        <row r="92">
          <cell r="A92">
            <v>226</v>
          </cell>
        </row>
        <row r="93">
          <cell r="A93">
            <v>231</v>
          </cell>
        </row>
        <row r="94">
          <cell r="A94">
            <v>233</v>
          </cell>
        </row>
        <row r="95">
          <cell r="A95">
            <v>234</v>
          </cell>
        </row>
        <row r="96">
          <cell r="A96">
            <v>235</v>
          </cell>
        </row>
        <row r="97">
          <cell r="A97">
            <v>236</v>
          </cell>
        </row>
        <row r="98">
          <cell r="A98">
            <v>237</v>
          </cell>
        </row>
        <row r="99">
          <cell r="A99">
            <v>240</v>
          </cell>
        </row>
        <row r="100">
          <cell r="A100">
            <v>257</v>
          </cell>
        </row>
        <row r="101">
          <cell r="A101">
            <v>258</v>
          </cell>
        </row>
        <row r="102">
          <cell r="A102">
            <v>259</v>
          </cell>
        </row>
        <row r="103">
          <cell r="A103">
            <v>261</v>
          </cell>
        </row>
        <row r="104">
          <cell r="A104">
            <v>263</v>
          </cell>
        </row>
        <row r="105">
          <cell r="A105">
            <v>265</v>
          </cell>
        </row>
        <row r="106">
          <cell r="A106">
            <v>268</v>
          </cell>
        </row>
        <row r="107">
          <cell r="A107">
            <v>271</v>
          </cell>
        </row>
        <row r="108">
          <cell r="A108">
            <v>272</v>
          </cell>
        </row>
        <row r="109">
          <cell r="A109">
            <v>275</v>
          </cell>
        </row>
        <row r="110">
          <cell r="A110">
            <v>276</v>
          </cell>
        </row>
        <row r="111">
          <cell r="A111">
            <v>278</v>
          </cell>
        </row>
        <row r="112">
          <cell r="A112">
            <v>279</v>
          </cell>
        </row>
        <row r="113">
          <cell r="A113">
            <v>282</v>
          </cell>
        </row>
        <row r="114">
          <cell r="A114">
            <v>284</v>
          </cell>
        </row>
        <row r="115">
          <cell r="A115">
            <v>285</v>
          </cell>
        </row>
        <row r="116">
          <cell r="A116">
            <v>286</v>
          </cell>
        </row>
        <row r="117">
          <cell r="A117">
            <v>287</v>
          </cell>
        </row>
        <row r="118">
          <cell r="A118">
            <v>288</v>
          </cell>
        </row>
        <row r="119">
          <cell r="A119">
            <v>297</v>
          </cell>
        </row>
        <row r="120">
          <cell r="A120">
            <v>299</v>
          </cell>
        </row>
        <row r="121">
          <cell r="A121">
            <v>301</v>
          </cell>
        </row>
        <row r="122">
          <cell r="A122">
            <v>302</v>
          </cell>
        </row>
        <row r="123">
          <cell r="A123">
            <v>304</v>
          </cell>
        </row>
        <row r="124">
          <cell r="A124">
            <v>307</v>
          </cell>
        </row>
        <row r="125">
          <cell r="A125">
            <v>309</v>
          </cell>
        </row>
        <row r="126">
          <cell r="A126">
            <v>313</v>
          </cell>
        </row>
        <row r="127">
          <cell r="A127">
            <v>315</v>
          </cell>
        </row>
        <row r="128">
          <cell r="A128">
            <v>320</v>
          </cell>
        </row>
        <row r="129">
          <cell r="A129">
            <v>327</v>
          </cell>
        </row>
        <row r="130">
          <cell r="A130">
            <v>330</v>
          </cell>
        </row>
        <row r="131">
          <cell r="A131">
            <v>333</v>
          </cell>
        </row>
        <row r="132">
          <cell r="A132">
            <v>333</v>
          </cell>
        </row>
        <row r="133">
          <cell r="A133">
            <v>335</v>
          </cell>
        </row>
        <row r="134">
          <cell r="A134">
            <v>337</v>
          </cell>
        </row>
        <row r="135">
          <cell r="A135">
            <v>342</v>
          </cell>
        </row>
        <row r="136">
          <cell r="A136">
            <v>348</v>
          </cell>
        </row>
        <row r="137">
          <cell r="A137">
            <v>351</v>
          </cell>
        </row>
        <row r="138">
          <cell r="A138">
            <v>359</v>
          </cell>
        </row>
        <row r="139">
          <cell r="A139">
            <v>362</v>
          </cell>
        </row>
        <row r="140">
          <cell r="A140">
            <v>363</v>
          </cell>
        </row>
        <row r="141">
          <cell r="A141">
            <v>365</v>
          </cell>
        </row>
        <row r="142">
          <cell r="A142">
            <v>379</v>
          </cell>
        </row>
        <row r="143">
          <cell r="A143">
            <v>380</v>
          </cell>
        </row>
        <row r="144">
          <cell r="A144">
            <v>393</v>
          </cell>
        </row>
        <row r="145">
          <cell r="A145">
            <v>400</v>
          </cell>
        </row>
        <row r="146">
          <cell r="A146">
            <v>403</v>
          </cell>
        </row>
        <row r="147">
          <cell r="A147">
            <v>404</v>
          </cell>
        </row>
        <row r="148">
          <cell r="A148">
            <v>406</v>
          </cell>
        </row>
        <row r="149">
          <cell r="A149">
            <v>409</v>
          </cell>
        </row>
        <row r="150">
          <cell r="A150">
            <v>410</v>
          </cell>
        </row>
        <row r="151">
          <cell r="A151">
            <v>413</v>
          </cell>
        </row>
        <row r="152">
          <cell r="A152">
            <v>425</v>
          </cell>
        </row>
        <row r="153">
          <cell r="A153">
            <v>433</v>
          </cell>
        </row>
        <row r="154">
          <cell r="A154">
            <v>435</v>
          </cell>
        </row>
        <row r="155">
          <cell r="A155">
            <v>437</v>
          </cell>
        </row>
        <row r="156">
          <cell r="A156">
            <v>441</v>
          </cell>
        </row>
        <row r="157">
          <cell r="A157">
            <v>442</v>
          </cell>
        </row>
        <row r="158">
          <cell r="A158">
            <v>451</v>
          </cell>
        </row>
        <row r="159">
          <cell r="A159">
            <v>453</v>
          </cell>
        </row>
        <row r="160">
          <cell r="A160">
            <v>461</v>
          </cell>
        </row>
        <row r="161">
          <cell r="A161">
            <v>464</v>
          </cell>
        </row>
        <row r="162">
          <cell r="A162">
            <v>466</v>
          </cell>
        </row>
        <row r="163">
          <cell r="A163">
            <v>471</v>
          </cell>
        </row>
        <row r="164">
          <cell r="A164">
            <v>478</v>
          </cell>
        </row>
        <row r="165">
          <cell r="A165">
            <v>481</v>
          </cell>
        </row>
        <row r="166">
          <cell r="A166">
            <v>502</v>
          </cell>
        </row>
        <row r="167">
          <cell r="A167">
            <v>505</v>
          </cell>
        </row>
        <row r="168">
          <cell r="A168">
            <v>506</v>
          </cell>
        </row>
        <row r="169">
          <cell r="A169">
            <v>526</v>
          </cell>
        </row>
        <row r="170">
          <cell r="A170">
            <v>538</v>
          </cell>
        </row>
        <row r="171">
          <cell r="A171">
            <v>546</v>
          </cell>
        </row>
        <row r="172">
          <cell r="A172">
            <v>547</v>
          </cell>
        </row>
        <row r="173">
          <cell r="A173">
            <v>549</v>
          </cell>
        </row>
        <row r="174">
          <cell r="A174">
            <v>554</v>
          </cell>
        </row>
        <row r="175">
          <cell r="A175">
            <v>557</v>
          </cell>
        </row>
        <row r="176">
          <cell r="A176">
            <v>559</v>
          </cell>
        </row>
        <row r="177">
          <cell r="A177">
            <v>560</v>
          </cell>
        </row>
        <row r="178">
          <cell r="A178">
            <v>568</v>
          </cell>
        </row>
        <row r="179">
          <cell r="A179">
            <v>569</v>
          </cell>
        </row>
        <row r="180">
          <cell r="A180">
            <v>570</v>
          </cell>
        </row>
        <row r="181">
          <cell r="A181">
            <v>573</v>
          </cell>
        </row>
        <row r="182">
          <cell r="A182">
            <v>580</v>
          </cell>
        </row>
        <row r="183">
          <cell r="A183">
            <v>582</v>
          </cell>
        </row>
        <row r="184">
          <cell r="A184">
            <v>585</v>
          </cell>
        </row>
        <row r="185">
          <cell r="A185">
            <v>590</v>
          </cell>
        </row>
        <row r="186">
          <cell r="A186">
            <v>592</v>
          </cell>
        </row>
        <row r="187">
          <cell r="A187">
            <v>594</v>
          </cell>
        </row>
        <row r="188">
          <cell r="A188">
            <v>601</v>
          </cell>
        </row>
        <row r="189">
          <cell r="A189">
            <v>610</v>
          </cell>
        </row>
        <row r="190">
          <cell r="A190">
            <v>612</v>
          </cell>
        </row>
        <row r="191">
          <cell r="A191">
            <v>613</v>
          </cell>
        </row>
        <row r="192">
          <cell r="A192">
            <v>616</v>
          </cell>
        </row>
        <row r="193">
          <cell r="A193">
            <v>617</v>
          </cell>
        </row>
        <row r="194">
          <cell r="A194">
            <v>619</v>
          </cell>
        </row>
        <row r="195">
          <cell r="A195">
            <v>620</v>
          </cell>
        </row>
        <row r="196">
          <cell r="A196">
            <v>621</v>
          </cell>
        </row>
        <row r="197">
          <cell r="A197">
            <v>626</v>
          </cell>
        </row>
        <row r="198">
          <cell r="A198">
            <v>630</v>
          </cell>
        </row>
        <row r="199">
          <cell r="A199">
            <v>634</v>
          </cell>
        </row>
        <row r="200">
          <cell r="A200">
            <v>635</v>
          </cell>
        </row>
        <row r="201">
          <cell r="A201">
            <v>636</v>
          </cell>
        </row>
        <row r="202">
          <cell r="A202">
            <v>641</v>
          </cell>
        </row>
        <row r="203">
          <cell r="A203">
            <v>644</v>
          </cell>
        </row>
        <row r="204">
          <cell r="A204">
            <v>662</v>
          </cell>
        </row>
        <row r="205">
          <cell r="A205">
            <v>671</v>
          </cell>
        </row>
        <row r="206">
          <cell r="A206">
            <v>676</v>
          </cell>
        </row>
        <row r="207">
          <cell r="A207">
            <v>677</v>
          </cell>
        </row>
        <row r="208">
          <cell r="A208">
            <v>678</v>
          </cell>
        </row>
        <row r="209">
          <cell r="A209">
            <v>684</v>
          </cell>
        </row>
        <row r="210">
          <cell r="A210">
            <v>688</v>
          </cell>
        </row>
        <row r="211">
          <cell r="A211">
            <v>690</v>
          </cell>
        </row>
        <row r="212">
          <cell r="A212">
            <v>693</v>
          </cell>
        </row>
        <row r="213">
          <cell r="A213">
            <v>702</v>
          </cell>
        </row>
        <row r="214">
          <cell r="A214">
            <v>705</v>
          </cell>
        </row>
        <row r="215">
          <cell r="A215">
            <v>709</v>
          </cell>
        </row>
        <row r="216">
          <cell r="A216">
            <v>717</v>
          </cell>
        </row>
        <row r="217">
          <cell r="A217">
            <v>724</v>
          </cell>
        </row>
        <row r="218">
          <cell r="A218">
            <v>730</v>
          </cell>
        </row>
        <row r="219">
          <cell r="A219">
            <v>735</v>
          </cell>
        </row>
        <row r="220">
          <cell r="A220">
            <v>736</v>
          </cell>
        </row>
        <row r="221">
          <cell r="A221">
            <v>737</v>
          </cell>
        </row>
        <row r="222">
          <cell r="A222">
            <v>742</v>
          </cell>
        </row>
        <row r="223">
          <cell r="A223">
            <v>755</v>
          </cell>
        </row>
        <row r="224">
          <cell r="A224">
            <v>761</v>
          </cell>
        </row>
        <row r="225">
          <cell r="A225">
            <v>764</v>
          </cell>
        </row>
        <row r="226">
          <cell r="A226">
            <v>766</v>
          </cell>
        </row>
        <row r="227">
          <cell r="A227">
            <v>768</v>
          </cell>
        </row>
        <row r="228">
          <cell r="A228">
            <v>771</v>
          </cell>
        </row>
        <row r="229">
          <cell r="A229">
            <v>773</v>
          </cell>
        </row>
        <row r="230">
          <cell r="A230">
            <v>775</v>
          </cell>
        </row>
        <row r="231">
          <cell r="A231">
            <v>777</v>
          </cell>
        </row>
        <row r="232">
          <cell r="A232">
            <v>778</v>
          </cell>
        </row>
        <row r="233">
          <cell r="A233">
            <v>780</v>
          </cell>
        </row>
        <row r="234">
          <cell r="A234">
            <v>792</v>
          </cell>
        </row>
        <row r="235">
          <cell r="A235">
            <v>796</v>
          </cell>
        </row>
        <row r="236">
          <cell r="A236">
            <v>797</v>
          </cell>
        </row>
        <row r="237">
          <cell r="A237">
            <v>798</v>
          </cell>
        </row>
        <row r="238">
          <cell r="A238">
            <v>801</v>
          </cell>
        </row>
        <row r="239">
          <cell r="A239">
            <v>808</v>
          </cell>
        </row>
        <row r="240">
          <cell r="A240">
            <v>810</v>
          </cell>
        </row>
        <row r="241">
          <cell r="A241">
            <v>814</v>
          </cell>
        </row>
        <row r="242">
          <cell r="A242">
            <v>815</v>
          </cell>
        </row>
        <row r="243">
          <cell r="A243">
            <v>816</v>
          </cell>
        </row>
        <row r="244">
          <cell r="A244">
            <v>820</v>
          </cell>
        </row>
        <row r="245">
          <cell r="A245">
            <v>831</v>
          </cell>
        </row>
        <row r="246">
          <cell r="A246">
            <v>834</v>
          </cell>
        </row>
        <row r="247">
          <cell r="A247">
            <v>839</v>
          </cell>
        </row>
        <row r="248">
          <cell r="A248">
            <v>841</v>
          </cell>
        </row>
        <row r="249">
          <cell r="A249">
            <v>845</v>
          </cell>
        </row>
        <row r="250">
          <cell r="A250">
            <v>846</v>
          </cell>
        </row>
        <row r="251">
          <cell r="A251">
            <v>848</v>
          </cell>
        </row>
        <row r="252">
          <cell r="A252">
            <v>849</v>
          </cell>
        </row>
        <row r="253">
          <cell r="A253">
            <v>851</v>
          </cell>
        </row>
        <row r="254">
          <cell r="A254">
            <v>852</v>
          </cell>
        </row>
        <row r="255">
          <cell r="A255">
            <v>853</v>
          </cell>
        </row>
        <row r="256">
          <cell r="A256">
            <v>855</v>
          </cell>
        </row>
        <row r="257">
          <cell r="A257">
            <v>856</v>
          </cell>
        </row>
        <row r="258">
          <cell r="A258">
            <v>859</v>
          </cell>
        </row>
        <row r="259">
          <cell r="A259">
            <v>866</v>
          </cell>
        </row>
        <row r="260">
          <cell r="A260">
            <v>869</v>
          </cell>
        </row>
        <row r="261">
          <cell r="A261">
            <v>874</v>
          </cell>
        </row>
        <row r="262">
          <cell r="A262">
            <v>893</v>
          </cell>
        </row>
        <row r="263">
          <cell r="A263">
            <v>897</v>
          </cell>
        </row>
        <row r="264">
          <cell r="A264">
            <v>899</v>
          </cell>
        </row>
        <row r="265">
          <cell r="A265">
            <v>900</v>
          </cell>
        </row>
        <row r="266">
          <cell r="A266">
            <v>901</v>
          </cell>
        </row>
        <row r="267">
          <cell r="A267">
            <v>902</v>
          </cell>
        </row>
        <row r="268">
          <cell r="A268">
            <v>903</v>
          </cell>
        </row>
        <row r="269">
          <cell r="A269">
            <v>907</v>
          </cell>
        </row>
        <row r="270">
          <cell r="A270">
            <v>911</v>
          </cell>
        </row>
        <row r="271">
          <cell r="A271">
            <v>919</v>
          </cell>
        </row>
        <row r="272">
          <cell r="A272">
            <v>921</v>
          </cell>
        </row>
        <row r="273">
          <cell r="A273">
            <v>922</v>
          </cell>
        </row>
        <row r="274">
          <cell r="A274">
            <v>925</v>
          </cell>
        </row>
        <row r="275">
          <cell r="A275">
            <v>930</v>
          </cell>
        </row>
        <row r="276">
          <cell r="A276">
            <v>938</v>
          </cell>
        </row>
        <row r="277">
          <cell r="A277">
            <v>941</v>
          </cell>
        </row>
        <row r="278">
          <cell r="A278">
            <v>943</v>
          </cell>
        </row>
        <row r="279">
          <cell r="A279">
            <v>951</v>
          </cell>
        </row>
        <row r="280">
          <cell r="A280">
            <v>952</v>
          </cell>
        </row>
        <row r="281">
          <cell r="A281">
            <v>953</v>
          </cell>
        </row>
        <row r="282">
          <cell r="A282">
            <v>954</v>
          </cell>
        </row>
        <row r="283">
          <cell r="A283">
            <v>957</v>
          </cell>
        </row>
        <row r="284">
          <cell r="A284">
            <v>962</v>
          </cell>
        </row>
        <row r="285">
          <cell r="A285">
            <v>964</v>
          </cell>
        </row>
        <row r="286">
          <cell r="A286">
            <v>970</v>
          </cell>
        </row>
        <row r="287">
          <cell r="A287">
            <v>975</v>
          </cell>
        </row>
        <row r="288">
          <cell r="A288">
            <v>977</v>
          </cell>
        </row>
        <row r="289">
          <cell r="A289">
            <v>986</v>
          </cell>
        </row>
        <row r="290">
          <cell r="A290">
            <v>991</v>
          </cell>
        </row>
        <row r="291">
          <cell r="A291">
            <v>1000</v>
          </cell>
        </row>
        <row r="292">
          <cell r="A292">
            <v>1002</v>
          </cell>
        </row>
        <row r="293">
          <cell r="A293">
            <v>1004</v>
          </cell>
        </row>
        <row r="294">
          <cell r="A294">
            <v>1005</v>
          </cell>
        </row>
        <row r="295">
          <cell r="A295">
            <v>1006</v>
          </cell>
        </row>
        <row r="296">
          <cell r="A296">
            <v>1009</v>
          </cell>
        </row>
        <row r="297">
          <cell r="A297">
            <v>1010</v>
          </cell>
        </row>
        <row r="298">
          <cell r="A298">
            <v>1011</v>
          </cell>
        </row>
        <row r="299">
          <cell r="A299">
            <v>1016</v>
          </cell>
        </row>
        <row r="300">
          <cell r="A300">
            <v>1018</v>
          </cell>
        </row>
        <row r="301">
          <cell r="A301">
            <v>1025</v>
          </cell>
        </row>
        <row r="302">
          <cell r="A302">
            <v>1027</v>
          </cell>
        </row>
        <row r="303">
          <cell r="A303">
            <v>1035</v>
          </cell>
        </row>
        <row r="304">
          <cell r="A304">
            <v>1036</v>
          </cell>
        </row>
        <row r="305">
          <cell r="A305">
            <v>1039</v>
          </cell>
        </row>
        <row r="306">
          <cell r="A306">
            <v>1041</v>
          </cell>
        </row>
        <row r="307">
          <cell r="A307">
            <v>1042</v>
          </cell>
        </row>
        <row r="308">
          <cell r="A308">
            <v>1045</v>
          </cell>
        </row>
        <row r="309">
          <cell r="A309">
            <v>1051</v>
          </cell>
        </row>
        <row r="310">
          <cell r="A310">
            <v>1053</v>
          </cell>
        </row>
        <row r="311">
          <cell r="A311">
            <v>1054</v>
          </cell>
        </row>
        <row r="312">
          <cell r="A312">
            <v>1056</v>
          </cell>
        </row>
        <row r="313">
          <cell r="A313">
            <v>1060</v>
          </cell>
        </row>
        <row r="314">
          <cell r="A314">
            <v>1061</v>
          </cell>
        </row>
        <row r="315">
          <cell r="A315">
            <v>1062</v>
          </cell>
        </row>
        <row r="316">
          <cell r="A316">
            <v>1063</v>
          </cell>
        </row>
        <row r="317">
          <cell r="A317">
            <v>1066</v>
          </cell>
        </row>
        <row r="318">
          <cell r="A318">
            <v>1067</v>
          </cell>
        </row>
        <row r="319">
          <cell r="A319">
            <v>1069</v>
          </cell>
        </row>
        <row r="320">
          <cell r="A320">
            <v>1070</v>
          </cell>
        </row>
        <row r="321">
          <cell r="A321">
            <v>1071</v>
          </cell>
        </row>
        <row r="322">
          <cell r="A322">
            <v>1073</v>
          </cell>
        </row>
        <row r="323">
          <cell r="A323">
            <v>1074</v>
          </cell>
        </row>
        <row r="324">
          <cell r="A324">
            <v>1078</v>
          </cell>
        </row>
        <row r="325">
          <cell r="A325">
            <v>1079</v>
          </cell>
        </row>
        <row r="326">
          <cell r="A326">
            <v>1082</v>
          </cell>
        </row>
        <row r="327">
          <cell r="A327">
            <v>1089</v>
          </cell>
        </row>
        <row r="328">
          <cell r="A328">
            <v>1091</v>
          </cell>
        </row>
        <row r="329">
          <cell r="A329">
            <v>1094</v>
          </cell>
        </row>
        <row r="330">
          <cell r="A330">
            <v>1095</v>
          </cell>
        </row>
        <row r="331">
          <cell r="A331">
            <v>1096</v>
          </cell>
        </row>
        <row r="332">
          <cell r="A332">
            <v>1097</v>
          </cell>
        </row>
        <row r="333">
          <cell r="A333">
            <v>1099</v>
          </cell>
        </row>
        <row r="334">
          <cell r="A334">
            <v>1099</v>
          </cell>
        </row>
        <row r="335">
          <cell r="A335">
            <v>1100</v>
          </cell>
        </row>
        <row r="336">
          <cell r="A336">
            <v>1121</v>
          </cell>
        </row>
        <row r="337">
          <cell r="A337">
            <v>1122</v>
          </cell>
        </row>
        <row r="338">
          <cell r="A338">
            <v>1130</v>
          </cell>
        </row>
        <row r="339">
          <cell r="A339">
            <v>1134</v>
          </cell>
        </row>
        <row r="340">
          <cell r="A340">
            <v>1146</v>
          </cell>
        </row>
        <row r="341">
          <cell r="A341">
            <v>1164</v>
          </cell>
        </row>
        <row r="342">
          <cell r="A342">
            <v>1165</v>
          </cell>
        </row>
        <row r="343">
          <cell r="A343">
            <v>1170</v>
          </cell>
        </row>
        <row r="344">
          <cell r="A344">
            <v>1174</v>
          </cell>
        </row>
        <row r="345">
          <cell r="A345">
            <v>1184</v>
          </cell>
        </row>
        <row r="346">
          <cell r="A346">
            <v>1184</v>
          </cell>
        </row>
        <row r="347">
          <cell r="A347">
            <v>1189</v>
          </cell>
        </row>
        <row r="348">
          <cell r="A348">
            <v>1190</v>
          </cell>
        </row>
        <row r="349">
          <cell r="A349">
            <v>1197</v>
          </cell>
        </row>
        <row r="350">
          <cell r="A350">
            <v>1197</v>
          </cell>
        </row>
        <row r="351">
          <cell r="A351">
            <v>1206</v>
          </cell>
        </row>
        <row r="352">
          <cell r="A352">
            <v>1207</v>
          </cell>
        </row>
        <row r="353">
          <cell r="A353">
            <v>1208</v>
          </cell>
        </row>
        <row r="354">
          <cell r="A354">
            <v>1210</v>
          </cell>
        </row>
        <row r="355">
          <cell r="A355">
            <v>1219</v>
          </cell>
        </row>
        <row r="356">
          <cell r="A356">
            <v>1221</v>
          </cell>
        </row>
        <row r="357">
          <cell r="A357">
            <v>1226</v>
          </cell>
        </row>
        <row r="358">
          <cell r="A358">
            <v>1230</v>
          </cell>
        </row>
        <row r="359">
          <cell r="A359">
            <v>1236</v>
          </cell>
        </row>
        <row r="360">
          <cell r="A360">
            <v>1246</v>
          </cell>
        </row>
        <row r="361">
          <cell r="A361">
            <v>1248</v>
          </cell>
        </row>
        <row r="362">
          <cell r="A362">
            <v>1248</v>
          </cell>
        </row>
        <row r="363">
          <cell r="A363">
            <v>1250</v>
          </cell>
        </row>
        <row r="364">
          <cell r="A364">
            <v>1251</v>
          </cell>
        </row>
        <row r="365">
          <cell r="A365">
            <v>1257</v>
          </cell>
        </row>
        <row r="366">
          <cell r="A366">
            <v>1263</v>
          </cell>
        </row>
        <row r="367">
          <cell r="A367">
            <v>1264</v>
          </cell>
        </row>
        <row r="368">
          <cell r="A368">
            <v>1266</v>
          </cell>
        </row>
        <row r="369">
          <cell r="A369">
            <v>1269</v>
          </cell>
        </row>
        <row r="370">
          <cell r="A370">
            <v>1271</v>
          </cell>
        </row>
        <row r="371">
          <cell r="A371">
            <v>1275</v>
          </cell>
        </row>
        <row r="372">
          <cell r="A372">
            <v>1276</v>
          </cell>
        </row>
        <row r="373">
          <cell r="A373">
            <v>1278</v>
          </cell>
        </row>
        <row r="374">
          <cell r="A374">
            <v>1279</v>
          </cell>
        </row>
        <row r="375">
          <cell r="A375">
            <v>1280</v>
          </cell>
        </row>
        <row r="376">
          <cell r="A376">
            <v>1281</v>
          </cell>
        </row>
        <row r="377">
          <cell r="A377">
            <v>1282</v>
          </cell>
        </row>
        <row r="378">
          <cell r="A378">
            <v>1283</v>
          </cell>
        </row>
        <row r="379">
          <cell r="A379">
            <v>1284</v>
          </cell>
        </row>
        <row r="380">
          <cell r="A380">
            <v>1285</v>
          </cell>
        </row>
        <row r="381">
          <cell r="A381">
            <v>1286</v>
          </cell>
        </row>
        <row r="382">
          <cell r="A382">
            <v>1287</v>
          </cell>
        </row>
        <row r="383">
          <cell r="A383">
            <v>1288</v>
          </cell>
        </row>
        <row r="384">
          <cell r="A384">
            <v>576</v>
          </cell>
        </row>
        <row r="385">
          <cell r="A385">
            <v>1290</v>
          </cell>
        </row>
        <row r="386">
          <cell r="A386">
            <v>1289</v>
          </cell>
        </row>
        <row r="387">
          <cell r="A387">
            <v>1291</v>
          </cell>
        </row>
        <row r="388">
          <cell r="A388">
            <v>1292</v>
          </cell>
        </row>
        <row r="389">
          <cell r="A389">
            <v>1244</v>
          </cell>
        </row>
        <row r="390">
          <cell r="A390">
            <v>1268</v>
          </cell>
        </row>
        <row r="391">
          <cell r="A391">
            <v>1293</v>
          </cell>
        </row>
        <row r="392">
          <cell r="A392">
            <v>1223</v>
          </cell>
        </row>
        <row r="393">
          <cell r="A393">
            <v>1294</v>
          </cell>
        </row>
        <row r="394">
          <cell r="A394">
            <v>1055</v>
          </cell>
        </row>
        <row r="395">
          <cell r="A395">
            <v>1295</v>
          </cell>
        </row>
        <row r="396">
          <cell r="A396">
            <v>1297</v>
          </cell>
        </row>
        <row r="397">
          <cell r="A397">
            <v>947</v>
          </cell>
        </row>
        <row r="398">
          <cell r="A398">
            <v>1296</v>
          </cell>
        </row>
        <row r="399">
          <cell r="A399">
            <v>1231</v>
          </cell>
        </row>
        <row r="400">
          <cell r="A400">
            <v>408</v>
          </cell>
        </row>
        <row r="401">
          <cell r="A401">
            <v>80</v>
          </cell>
        </row>
        <row r="402">
          <cell r="A402">
            <v>1299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AEMM861005723</v>
          </cell>
          <cell r="B1">
            <v>870103591</v>
          </cell>
        </row>
        <row r="2">
          <cell r="A2" t="str">
            <v>AEHD8505142B8</v>
          </cell>
          <cell r="B2">
            <v>870103603</v>
          </cell>
        </row>
        <row r="3">
          <cell r="A3" t="str">
            <v>AAAA860917B20</v>
          </cell>
          <cell r="B3">
            <v>870103658</v>
          </cell>
        </row>
        <row r="4">
          <cell r="A4" t="str">
            <v>AABL690824KX4</v>
          </cell>
          <cell r="B4">
            <v>870103667</v>
          </cell>
        </row>
        <row r="5">
          <cell r="A5" t="str">
            <v>AASE700120B71</v>
          </cell>
          <cell r="B5">
            <v>870103733</v>
          </cell>
        </row>
        <row r="6">
          <cell r="A6" t="str">
            <v>AALM9007046L2</v>
          </cell>
          <cell r="B6">
            <v>870103715</v>
          </cell>
        </row>
        <row r="7">
          <cell r="A7" t="str">
            <v>AARR771114UD1</v>
          </cell>
          <cell r="B7">
            <v>870103742</v>
          </cell>
        </row>
        <row r="8">
          <cell r="A8" t="str">
            <v>AARI760902QW9</v>
          </cell>
          <cell r="B8">
            <v>870103751</v>
          </cell>
        </row>
        <row r="9">
          <cell r="A9" t="str">
            <v>AARD8612245Q2</v>
          </cell>
          <cell r="B9">
            <v>870103760</v>
          </cell>
        </row>
        <row r="10">
          <cell r="A10" t="str">
            <v>AALA740724IY1</v>
          </cell>
          <cell r="B10">
            <v>870103779</v>
          </cell>
        </row>
        <row r="11">
          <cell r="A11" t="str">
            <v>AIGI7012232SA</v>
          </cell>
          <cell r="B11">
            <v>870103809</v>
          </cell>
        </row>
        <row r="12">
          <cell r="A12" t="str">
            <v>AIQK930113ME2</v>
          </cell>
          <cell r="B12">
            <v>870103827</v>
          </cell>
        </row>
        <row r="13">
          <cell r="A13" t="str">
            <v>AEQE860422P8A</v>
          </cell>
          <cell r="B13">
            <v>870103854</v>
          </cell>
        </row>
        <row r="14">
          <cell r="A14" t="str">
            <v>AAPM860712373</v>
          </cell>
          <cell r="B14">
            <v>870103881</v>
          </cell>
        </row>
        <row r="15">
          <cell r="A15" t="str">
            <v>AAVV800617GI8</v>
          </cell>
          <cell r="B15">
            <v>870103890</v>
          </cell>
        </row>
        <row r="16">
          <cell r="A16" t="str">
            <v>AECR810317NI0</v>
          </cell>
          <cell r="B16">
            <v>870103902</v>
          </cell>
        </row>
        <row r="17">
          <cell r="A17" t="str">
            <v>AECS770622QJ0</v>
          </cell>
          <cell r="B17">
            <v>870103911</v>
          </cell>
        </row>
        <row r="18">
          <cell r="A18" t="str">
            <v>AIMG831030AM6</v>
          </cell>
          <cell r="B18">
            <v>870103939</v>
          </cell>
        </row>
        <row r="19">
          <cell r="A19" t="str">
            <v>AIAA7506093H7</v>
          </cell>
          <cell r="B19">
            <v>870103920</v>
          </cell>
        </row>
        <row r="20">
          <cell r="A20" t="str">
            <v>AICL740606GM0</v>
          </cell>
          <cell r="B20">
            <v>870103957</v>
          </cell>
        </row>
        <row r="21">
          <cell r="A21" t="str">
            <v>BALA7405257C9</v>
          </cell>
          <cell r="B21">
            <v>870103975</v>
          </cell>
        </row>
        <row r="22">
          <cell r="A22" t="str">
            <v>BASC800502I70</v>
          </cell>
          <cell r="B22">
            <v>870103984</v>
          </cell>
        </row>
        <row r="23">
          <cell r="A23" t="str">
            <v>BAGC8605147B8</v>
          </cell>
          <cell r="B23">
            <v>870103993</v>
          </cell>
        </row>
        <row r="24">
          <cell r="A24" t="str">
            <v>BATR890826SP5</v>
          </cell>
          <cell r="B24">
            <v>870104011</v>
          </cell>
        </row>
        <row r="25">
          <cell r="A25" t="str">
            <v>BAVJ800324240</v>
          </cell>
          <cell r="B25">
            <v>870104020</v>
          </cell>
        </row>
        <row r="26">
          <cell r="A26" t="str">
            <v>BAQB8601017JA</v>
          </cell>
          <cell r="B26">
            <v>870104039</v>
          </cell>
        </row>
        <row r="27">
          <cell r="A27" t="str">
            <v>BEHA580702BV4</v>
          </cell>
          <cell r="B27">
            <v>870104084</v>
          </cell>
        </row>
        <row r="28">
          <cell r="A28" t="str">
            <v>BOFA800507T82</v>
          </cell>
          <cell r="B28">
            <v>870104105</v>
          </cell>
        </row>
        <row r="29">
          <cell r="A29" t="str">
            <v>BIAB840527AA2</v>
          </cell>
          <cell r="B29">
            <v>870104123</v>
          </cell>
        </row>
        <row r="30">
          <cell r="A30" t="str">
            <v>BUMS920727UX1</v>
          </cell>
          <cell r="B30">
            <v>870104141</v>
          </cell>
        </row>
        <row r="31">
          <cell r="A31" t="str">
            <v>BUDN790117L91</v>
          </cell>
          <cell r="B31">
            <v>870104132</v>
          </cell>
        </row>
        <row r="32">
          <cell r="A32" t="str">
            <v>BULM860303723</v>
          </cell>
          <cell r="B32">
            <v>870104150</v>
          </cell>
        </row>
        <row r="33">
          <cell r="A33" t="str">
            <v>CACL8510184I3</v>
          </cell>
          <cell r="B33">
            <v>870104169</v>
          </cell>
        </row>
        <row r="34">
          <cell r="A34" t="str">
            <v>CAVJ900828NB9</v>
          </cell>
          <cell r="B34">
            <v>870104208</v>
          </cell>
        </row>
        <row r="35">
          <cell r="A35" t="str">
            <v>CAMC821122HX4</v>
          </cell>
          <cell r="B35">
            <v>870104217</v>
          </cell>
        </row>
        <row r="36">
          <cell r="A36" t="str">
            <v>CACJ850602P63</v>
          </cell>
          <cell r="B36">
            <v>870104244</v>
          </cell>
        </row>
        <row r="37">
          <cell r="A37" t="str">
            <v>CANJ871225QG3</v>
          </cell>
          <cell r="B37">
            <v>870104262</v>
          </cell>
        </row>
        <row r="38">
          <cell r="A38" t="str">
            <v>CAVM890423MI4</v>
          </cell>
          <cell r="B38">
            <v>870104271</v>
          </cell>
        </row>
        <row r="39">
          <cell r="A39" t="str">
            <v>CARC920922IK1</v>
          </cell>
          <cell r="B39">
            <v>870104299</v>
          </cell>
        </row>
        <row r="40">
          <cell r="A40" t="str">
            <v>CASR690925IW5</v>
          </cell>
          <cell r="B40">
            <v>870104301</v>
          </cell>
        </row>
        <row r="41">
          <cell r="A41" t="str">
            <v>CARC8311268M9</v>
          </cell>
          <cell r="B41">
            <v>870104280</v>
          </cell>
        </row>
        <row r="42">
          <cell r="A42" t="str">
            <v>CAVA861017NG1</v>
          </cell>
          <cell r="B42">
            <v>870104329</v>
          </cell>
        </row>
        <row r="43">
          <cell r="A43" t="str">
            <v>CASV6806262C0</v>
          </cell>
          <cell r="B43">
            <v>870104310</v>
          </cell>
        </row>
        <row r="44">
          <cell r="A44" t="str">
            <v>CAME910119NB6</v>
          </cell>
          <cell r="B44">
            <v>870104347</v>
          </cell>
        </row>
        <row r="45">
          <cell r="A45" t="str">
            <v>CAEI8903099T7</v>
          </cell>
          <cell r="B45">
            <v>870104356</v>
          </cell>
        </row>
        <row r="46">
          <cell r="A46" t="str">
            <v>CARZ7307081N1</v>
          </cell>
          <cell r="B46">
            <v>870104392</v>
          </cell>
        </row>
        <row r="47">
          <cell r="A47" t="str">
            <v>CACE841010IVA</v>
          </cell>
          <cell r="B47">
            <v>870104365</v>
          </cell>
        </row>
        <row r="48">
          <cell r="A48" t="str">
            <v>CABL660302797</v>
          </cell>
          <cell r="B48">
            <v>870104404</v>
          </cell>
        </row>
        <row r="49">
          <cell r="A49" t="str">
            <v>CARG521124TK5</v>
          </cell>
          <cell r="B49">
            <v>870104422</v>
          </cell>
        </row>
        <row r="50">
          <cell r="A50" t="str">
            <v>CABB820907IT1</v>
          </cell>
          <cell r="B50">
            <v>870104440</v>
          </cell>
        </row>
        <row r="51">
          <cell r="A51" t="str">
            <v>CAPA570103RQ5</v>
          </cell>
          <cell r="B51">
            <v>870104459</v>
          </cell>
        </row>
        <row r="52">
          <cell r="A52" t="str">
            <v>CANK901104IA0</v>
          </cell>
          <cell r="B52">
            <v>870104516</v>
          </cell>
        </row>
        <row r="53">
          <cell r="A53" t="str">
            <v>CASJ900903194</v>
          </cell>
          <cell r="B53">
            <v>870104525</v>
          </cell>
        </row>
        <row r="54">
          <cell r="A54" t="str">
            <v>CIMC850412IP1</v>
          </cell>
          <cell r="B54">
            <v>870104534</v>
          </cell>
        </row>
        <row r="55">
          <cell r="A55" t="str">
            <v>CICD8607271A1</v>
          </cell>
          <cell r="B55">
            <v>870104552</v>
          </cell>
        </row>
        <row r="56">
          <cell r="A56" t="str">
            <v>CIAR800523889</v>
          </cell>
          <cell r="B56">
            <v>870104543</v>
          </cell>
        </row>
        <row r="57">
          <cell r="A57" t="str">
            <v>COHJ9010156M4</v>
          </cell>
          <cell r="B57">
            <v>870104598</v>
          </cell>
        </row>
        <row r="58">
          <cell r="A58" t="str">
            <v>COCG8006298QA</v>
          </cell>
          <cell r="B58">
            <v>870104570</v>
          </cell>
        </row>
        <row r="59">
          <cell r="A59" t="str">
            <v>COAJ811222MFA</v>
          </cell>
          <cell r="B59">
            <v>870104600</v>
          </cell>
        </row>
        <row r="60">
          <cell r="A60" t="str">
            <v>COCA740205SW0</v>
          </cell>
          <cell r="B60">
            <v>870104628</v>
          </cell>
        </row>
        <row r="61">
          <cell r="A61" t="str">
            <v>COGD870829BN4</v>
          </cell>
          <cell r="B61">
            <v>870104637</v>
          </cell>
        </row>
        <row r="62">
          <cell r="A62" t="str">
            <v>CUDA820801RP9</v>
          </cell>
          <cell r="B62">
            <v>870104664</v>
          </cell>
        </row>
        <row r="63">
          <cell r="A63" t="str">
            <v>CUOA890420GS1</v>
          </cell>
          <cell r="B63">
            <v>870104673</v>
          </cell>
        </row>
        <row r="64">
          <cell r="A64" t="str">
            <v>CULR7703145R8</v>
          </cell>
          <cell r="B64">
            <v>870104749</v>
          </cell>
        </row>
        <row r="65">
          <cell r="A65" t="str">
            <v>LACV830217R83</v>
          </cell>
          <cell r="B65">
            <v>870104767</v>
          </cell>
        </row>
        <row r="66">
          <cell r="A66" t="str">
            <v>SADA6502224B4</v>
          </cell>
          <cell r="B66">
            <v>870104776</v>
          </cell>
        </row>
        <row r="67">
          <cell r="A67" t="str">
            <v>DEMA890930DTA</v>
          </cell>
          <cell r="B67">
            <v>870104785</v>
          </cell>
        </row>
        <row r="68">
          <cell r="A68" t="str">
            <v>DIRC810428QK9</v>
          </cell>
          <cell r="B68">
            <v>870104824</v>
          </cell>
        </row>
        <row r="69">
          <cell r="A69" t="str">
            <v>DILA8905303L1</v>
          </cell>
          <cell r="B69">
            <v>870104815</v>
          </cell>
        </row>
        <row r="70">
          <cell r="A70" t="str">
            <v>DIAL850620QG3</v>
          </cell>
          <cell r="B70">
            <v>870104794</v>
          </cell>
        </row>
        <row r="71">
          <cell r="A71" t="str">
            <v>DISA85122175A</v>
          </cell>
          <cell r="B71">
            <v>870104833</v>
          </cell>
        </row>
        <row r="72">
          <cell r="A72" t="str">
            <v>DUCE831120UE3</v>
          </cell>
          <cell r="B72">
            <v>870104860</v>
          </cell>
        </row>
        <row r="73">
          <cell r="A73" t="str">
            <v>DUTL720809980</v>
          </cell>
          <cell r="B73">
            <v>870104888</v>
          </cell>
        </row>
        <row r="74">
          <cell r="A74" t="str">
            <v>EIBS870808MW6</v>
          </cell>
          <cell r="B74">
            <v>870104897</v>
          </cell>
        </row>
        <row r="75">
          <cell r="A75" t="str">
            <v>EIAV710822IG5</v>
          </cell>
          <cell r="B75">
            <v>870104909</v>
          </cell>
        </row>
        <row r="76">
          <cell r="A76" t="str">
            <v>EAOA6203188K3</v>
          </cell>
          <cell r="B76">
            <v>870104918</v>
          </cell>
        </row>
        <row r="77">
          <cell r="A77" t="str">
            <v>EACC890124CTA</v>
          </cell>
          <cell r="B77">
            <v>870104954</v>
          </cell>
        </row>
        <row r="78">
          <cell r="A78" t="str">
            <v>EAFZ900108BRA</v>
          </cell>
          <cell r="B78">
            <v>870104963</v>
          </cell>
        </row>
        <row r="79">
          <cell r="A79" t="str">
            <v>EIMC8903082R7</v>
          </cell>
          <cell r="B79">
            <v>870104990</v>
          </cell>
        </row>
        <row r="80">
          <cell r="A80" t="str">
            <v>EIFH820731NF9</v>
          </cell>
          <cell r="B80">
            <v>870105009</v>
          </cell>
        </row>
        <row r="81">
          <cell r="A81" t="str">
            <v>EUFJ7703198S8</v>
          </cell>
          <cell r="B81">
            <v>870105027</v>
          </cell>
        </row>
        <row r="82">
          <cell r="A82" t="str">
            <v>EAGK891026JB4</v>
          </cell>
          <cell r="B82">
            <v>870105054</v>
          </cell>
        </row>
        <row r="83">
          <cell r="A83" t="str">
            <v>EECB741113165</v>
          </cell>
          <cell r="B83">
            <v>870105063</v>
          </cell>
        </row>
        <row r="84">
          <cell r="A84" t="str">
            <v>EECS7512248Y9</v>
          </cell>
          <cell r="B84">
            <v>870105072</v>
          </cell>
        </row>
        <row r="85">
          <cell r="A85" t="str">
            <v>FEHV7902147AA</v>
          </cell>
          <cell r="B85">
            <v>870105090</v>
          </cell>
        </row>
        <row r="86">
          <cell r="A86" t="str">
            <v>FOHM8309014N8</v>
          </cell>
          <cell r="B86">
            <v>870105157</v>
          </cell>
        </row>
        <row r="87">
          <cell r="A87" t="str">
            <v>FUCC8504276W1</v>
          </cell>
          <cell r="B87">
            <v>870105175</v>
          </cell>
        </row>
        <row r="88">
          <cell r="A88" t="str">
            <v>GARB840708RY0</v>
          </cell>
          <cell r="B88">
            <v>870105184</v>
          </cell>
        </row>
        <row r="89">
          <cell r="A89" t="str">
            <v>GAVI900121UP5</v>
          </cell>
          <cell r="B89">
            <v>870105223</v>
          </cell>
        </row>
        <row r="90">
          <cell r="A90" t="str">
            <v>GAVZ751120T68</v>
          </cell>
          <cell r="B90">
            <v>870105241</v>
          </cell>
        </row>
        <row r="91">
          <cell r="A91" t="str">
            <v>GATS730602LIA</v>
          </cell>
          <cell r="B91">
            <v>870105232</v>
          </cell>
        </row>
        <row r="92">
          <cell r="A92" t="str">
            <v>GAHR920826439</v>
          </cell>
          <cell r="B92">
            <v>870105296</v>
          </cell>
        </row>
        <row r="93">
          <cell r="A93" t="str">
            <v>GAAR820731479</v>
          </cell>
          <cell r="B93">
            <v>870105269</v>
          </cell>
        </row>
        <row r="94">
          <cell r="A94" t="str">
            <v>GARZ7309039P4</v>
          </cell>
          <cell r="B94">
            <v>870105344</v>
          </cell>
        </row>
        <row r="95">
          <cell r="A95" t="str">
            <v>GAVJ800202529</v>
          </cell>
          <cell r="B95">
            <v>870105371</v>
          </cell>
        </row>
        <row r="96">
          <cell r="A96" t="str">
            <v>GASA9202099F8</v>
          </cell>
          <cell r="B96">
            <v>870105399</v>
          </cell>
        </row>
        <row r="97">
          <cell r="A97" t="str">
            <v>GOAO920118ES3</v>
          </cell>
          <cell r="B97">
            <v>870105438</v>
          </cell>
        </row>
        <row r="98">
          <cell r="A98" t="str">
            <v>GOCH8409194U6</v>
          </cell>
          <cell r="B98">
            <v>870105513</v>
          </cell>
        </row>
        <row r="99">
          <cell r="A99" t="str">
            <v>GOZC880826MXA</v>
          </cell>
          <cell r="B99">
            <v>870105652</v>
          </cell>
        </row>
        <row r="100">
          <cell r="A100" t="str">
            <v>GOAE920617K65</v>
          </cell>
          <cell r="B100">
            <v>870105492</v>
          </cell>
        </row>
        <row r="101">
          <cell r="A101" t="str">
            <v>GOSH881115LX7</v>
          </cell>
          <cell r="B101">
            <v>870105540</v>
          </cell>
        </row>
        <row r="102">
          <cell r="A102" t="str">
            <v>GOSZ840612533</v>
          </cell>
          <cell r="B102">
            <v>870105531</v>
          </cell>
        </row>
        <row r="103">
          <cell r="A103" t="str">
            <v>GOMD900805DF2</v>
          </cell>
          <cell r="B103">
            <v>870105616</v>
          </cell>
        </row>
        <row r="104">
          <cell r="A104" t="str">
            <v>GOBE670924SU3</v>
          </cell>
          <cell r="B104">
            <v>870105504</v>
          </cell>
        </row>
        <row r="105">
          <cell r="A105" t="str">
            <v>GOCA850901KV0</v>
          </cell>
          <cell r="B105">
            <v>870105522</v>
          </cell>
        </row>
        <row r="106">
          <cell r="A106" t="str">
            <v>GORC820622SG2</v>
          </cell>
          <cell r="B106">
            <v>870105634</v>
          </cell>
        </row>
        <row r="107">
          <cell r="A107" t="str">
            <v>GOGJ860205T30</v>
          </cell>
          <cell r="B107">
            <v>870105586</v>
          </cell>
        </row>
        <row r="108">
          <cell r="A108" t="str">
            <v>GOHG591124PE5</v>
          </cell>
          <cell r="B108">
            <v>870105595</v>
          </cell>
        </row>
        <row r="109">
          <cell r="A109" t="str">
            <v>GUDJ910408HJ8</v>
          </cell>
          <cell r="B109">
            <v>870105661</v>
          </cell>
        </row>
        <row r="110">
          <cell r="A110" t="str">
            <v>GUBI891110HP9</v>
          </cell>
          <cell r="B110">
            <v>870105670</v>
          </cell>
        </row>
        <row r="111">
          <cell r="A111" t="str">
            <v>GUVO760803JF1</v>
          </cell>
          <cell r="B111">
            <v>870105689</v>
          </cell>
        </row>
        <row r="112">
          <cell r="A112" t="str">
            <v>GUAN830226E15</v>
          </cell>
          <cell r="B112">
            <v>870105698</v>
          </cell>
        </row>
        <row r="113">
          <cell r="A113" t="str">
            <v>GUDA920514BI5</v>
          </cell>
          <cell r="B113">
            <v>870105737</v>
          </cell>
        </row>
        <row r="114">
          <cell r="A114" t="str">
            <v>GUBS750421RZA</v>
          </cell>
          <cell r="B114">
            <v>870105700</v>
          </cell>
        </row>
        <row r="115">
          <cell r="A115" t="str">
            <v>HESB831113N77</v>
          </cell>
          <cell r="B115">
            <v>870105885</v>
          </cell>
        </row>
        <row r="116">
          <cell r="A116" t="str">
            <v>HEVB840115I64</v>
          </cell>
          <cell r="B116">
            <v>870105915</v>
          </cell>
        </row>
        <row r="117">
          <cell r="A117" t="str">
            <v>HECL870110RDA</v>
          </cell>
          <cell r="B117">
            <v>870105782</v>
          </cell>
        </row>
        <row r="118">
          <cell r="A118" t="str">
            <v>HEMJ811223PR2</v>
          </cell>
          <cell r="B118">
            <v>870105858</v>
          </cell>
        </row>
        <row r="119">
          <cell r="A119" t="str">
            <v>HEVE7310022G2</v>
          </cell>
          <cell r="B119">
            <v>870105906</v>
          </cell>
        </row>
        <row r="120">
          <cell r="A120" t="str">
            <v>HEGM910827466</v>
          </cell>
          <cell r="B120">
            <v>870105803</v>
          </cell>
        </row>
        <row r="121">
          <cell r="A121" t="str">
            <v>HELM881005HJ8</v>
          </cell>
          <cell r="B121">
            <v>870105812</v>
          </cell>
        </row>
        <row r="122">
          <cell r="A122" t="str">
            <v>HEMR650207HY0</v>
          </cell>
          <cell r="B122">
            <v>870105830</v>
          </cell>
        </row>
        <row r="123">
          <cell r="A123" t="str">
            <v>HETV920609HR5</v>
          </cell>
          <cell r="B123">
            <v>870105894</v>
          </cell>
        </row>
        <row r="124">
          <cell r="A124" t="str">
            <v>HEMJ900505471</v>
          </cell>
          <cell r="B124">
            <v>870105942</v>
          </cell>
        </row>
        <row r="125">
          <cell r="A125" t="str">
            <v>HEDJ680308QN6</v>
          </cell>
          <cell r="B125">
            <v>870105924</v>
          </cell>
        </row>
        <row r="126">
          <cell r="A126" t="str">
            <v>HOMR560212EA9</v>
          </cell>
          <cell r="B126">
            <v>870105979</v>
          </cell>
        </row>
        <row r="127">
          <cell r="A127" t="str">
            <v>IASI720803RN0</v>
          </cell>
          <cell r="B127">
            <v>870105988</v>
          </cell>
        </row>
        <row r="128">
          <cell r="A128" t="str">
            <v>IAIK8911139U8</v>
          </cell>
          <cell r="B128">
            <v>870105997</v>
          </cell>
        </row>
        <row r="129">
          <cell r="A129" t="str">
            <v>JASB900405I63</v>
          </cell>
          <cell r="B129">
            <v>870106006</v>
          </cell>
        </row>
        <row r="130">
          <cell r="A130" t="str">
            <v>JAVL761228SF3</v>
          </cell>
          <cell r="B130">
            <v>870106015</v>
          </cell>
        </row>
        <row r="131">
          <cell r="A131" t="str">
            <v>JUVC820213HZ0</v>
          </cell>
          <cell r="B131">
            <v>870106024</v>
          </cell>
        </row>
        <row r="132">
          <cell r="A132" t="str">
            <v>LEMA501228IL5</v>
          </cell>
          <cell r="B132">
            <v>870106060</v>
          </cell>
        </row>
        <row r="133">
          <cell r="A133" t="str">
            <v>LOAM890206EQ9</v>
          </cell>
          <cell r="B133">
            <v>870106088</v>
          </cell>
        </row>
        <row r="134">
          <cell r="A134" t="str">
            <v>LOMN761212GL9</v>
          </cell>
          <cell r="B134">
            <v>870106136</v>
          </cell>
        </row>
        <row r="135">
          <cell r="A135" t="str">
            <v>LOOS7804081GA</v>
          </cell>
          <cell r="B135">
            <v>870106145</v>
          </cell>
        </row>
        <row r="136">
          <cell r="A136" t="str">
            <v>LURE850816HK2</v>
          </cell>
          <cell r="B136">
            <v>870106190</v>
          </cell>
        </row>
        <row r="137">
          <cell r="A137" t="str">
            <v>LUQL800126L47</v>
          </cell>
          <cell r="B137">
            <v>870106181</v>
          </cell>
        </row>
        <row r="138">
          <cell r="A138" t="str">
            <v>LUDM8907028Y2</v>
          </cell>
          <cell r="B138">
            <v>870106211</v>
          </cell>
        </row>
        <row r="139">
          <cell r="A139" t="str">
            <v>LURC690202PL3</v>
          </cell>
          <cell r="B139">
            <v>870106257</v>
          </cell>
        </row>
        <row r="140">
          <cell r="A140" t="str">
            <v>LUGJ691117382</v>
          </cell>
          <cell r="B140">
            <v>870106220</v>
          </cell>
        </row>
        <row r="141">
          <cell r="A141" t="str">
            <v>MARJ881004IU5</v>
          </cell>
          <cell r="B141">
            <v>870106284</v>
          </cell>
        </row>
        <row r="142">
          <cell r="A142" t="str">
            <v>MARE770626CY6</v>
          </cell>
          <cell r="B142">
            <v>870106293</v>
          </cell>
        </row>
        <row r="143">
          <cell r="A143" t="str">
            <v>MAMM790130V53</v>
          </cell>
          <cell r="B143">
            <v>870106305</v>
          </cell>
        </row>
        <row r="144">
          <cell r="A144" t="str">
            <v>MACV890501S42</v>
          </cell>
          <cell r="B144">
            <v>870106314</v>
          </cell>
        </row>
        <row r="145">
          <cell r="A145" t="str">
            <v>MAMR891005KFA</v>
          </cell>
          <cell r="B145">
            <v>870106323</v>
          </cell>
        </row>
        <row r="146">
          <cell r="A146" t="str">
            <v>MAAL860215QW4</v>
          </cell>
          <cell r="B146">
            <v>870106332</v>
          </cell>
        </row>
        <row r="147">
          <cell r="A147" t="str">
            <v>MABC8503158WA</v>
          </cell>
          <cell r="B147">
            <v>870106341</v>
          </cell>
        </row>
        <row r="148">
          <cell r="A148" t="str">
            <v>MAGM750318KP6</v>
          </cell>
          <cell r="B148">
            <v>870106378</v>
          </cell>
        </row>
        <row r="149">
          <cell r="A149" t="str">
            <v>MAQG9007029M2</v>
          </cell>
          <cell r="B149">
            <v>870106444</v>
          </cell>
        </row>
        <row r="150">
          <cell r="A150" t="str">
            <v>MAVM911221VDA</v>
          </cell>
          <cell r="B150">
            <v>870106480</v>
          </cell>
        </row>
        <row r="151">
          <cell r="A151" t="str">
            <v>MACR6408311T0</v>
          </cell>
          <cell r="B151">
            <v>870106350</v>
          </cell>
        </row>
        <row r="152">
          <cell r="A152" t="str">
            <v>MAJA780712ED3</v>
          </cell>
          <cell r="B152">
            <v>870106396</v>
          </cell>
        </row>
        <row r="153">
          <cell r="A153" t="str">
            <v>MASC821230QY4</v>
          </cell>
          <cell r="B153">
            <v>870106462</v>
          </cell>
        </row>
        <row r="154">
          <cell r="A154" t="str">
            <v>MAVL880422UN2</v>
          </cell>
          <cell r="B154">
            <v>870106471</v>
          </cell>
        </row>
        <row r="155">
          <cell r="A155" t="str">
            <v>MERC910412DE3</v>
          </cell>
          <cell r="B155">
            <v>870106529</v>
          </cell>
        </row>
        <row r="156">
          <cell r="A156" t="str">
            <v>MELA730923PH7</v>
          </cell>
          <cell r="B156">
            <v>870106499</v>
          </cell>
        </row>
        <row r="157">
          <cell r="A157" t="str">
            <v>MESP880317KT2</v>
          </cell>
          <cell r="B157">
            <v>870106538</v>
          </cell>
        </row>
        <row r="158">
          <cell r="A158" t="str">
            <v>MEMA9205038D5</v>
          </cell>
          <cell r="B158">
            <v>870106501</v>
          </cell>
        </row>
        <row r="159">
          <cell r="A159" t="str">
            <v>MECA881012GJ7</v>
          </cell>
          <cell r="B159">
            <v>870106556</v>
          </cell>
        </row>
        <row r="160">
          <cell r="A160" t="str">
            <v>MEGM8812213M6</v>
          </cell>
          <cell r="B160">
            <v>870106565</v>
          </cell>
        </row>
        <row r="161">
          <cell r="A161" t="str">
            <v>MEGR8310208T4</v>
          </cell>
          <cell r="B161">
            <v>870106574</v>
          </cell>
        </row>
        <row r="162">
          <cell r="A162" t="str">
            <v>MESC8704262JA</v>
          </cell>
          <cell r="B162">
            <v>870106592</v>
          </cell>
        </row>
        <row r="163">
          <cell r="A163" t="str">
            <v>MEMA611002C12</v>
          </cell>
          <cell r="B163">
            <v>870106613</v>
          </cell>
        </row>
        <row r="164">
          <cell r="A164" t="str">
            <v>MEGA7511289P1</v>
          </cell>
          <cell r="B164">
            <v>870106622</v>
          </cell>
        </row>
        <row r="165">
          <cell r="A165" t="str">
            <v>MEAX890403773</v>
          </cell>
          <cell r="B165">
            <v>870106631</v>
          </cell>
        </row>
        <row r="166">
          <cell r="A166" t="str">
            <v>MEGG9011085I1</v>
          </cell>
          <cell r="B166">
            <v>870106659</v>
          </cell>
        </row>
        <row r="167">
          <cell r="A167" t="str">
            <v>MEAN5912253H9</v>
          </cell>
          <cell r="B167">
            <v>870106640</v>
          </cell>
        </row>
        <row r="168">
          <cell r="A168" t="str">
            <v>MEBK840829RJ5</v>
          </cell>
          <cell r="B168">
            <v>870106668</v>
          </cell>
        </row>
        <row r="169">
          <cell r="A169" t="str">
            <v>METF870808H81</v>
          </cell>
          <cell r="B169">
            <v>870106707</v>
          </cell>
        </row>
        <row r="170">
          <cell r="A170" t="str">
            <v>MIRO9009275B6</v>
          </cell>
          <cell r="B170">
            <v>870106716</v>
          </cell>
        </row>
        <row r="171">
          <cell r="A171" t="str">
            <v>MIGT8003214UA</v>
          </cell>
          <cell r="B171">
            <v>870106725</v>
          </cell>
        </row>
        <row r="172">
          <cell r="A172" t="str">
            <v>MIHL880823464</v>
          </cell>
          <cell r="B172">
            <v>870106734</v>
          </cell>
        </row>
        <row r="173">
          <cell r="A173" t="str">
            <v>MOSJ8502252T5</v>
          </cell>
          <cell r="B173">
            <v>870106752</v>
          </cell>
        </row>
        <row r="174">
          <cell r="A174" t="str">
            <v>MOPY850106973</v>
          </cell>
          <cell r="B174">
            <v>870106770</v>
          </cell>
        </row>
        <row r="175">
          <cell r="A175" t="str">
            <v>MOLG881002DL1</v>
          </cell>
          <cell r="B175">
            <v>870106800</v>
          </cell>
        </row>
        <row r="176">
          <cell r="A176" t="str">
            <v>MOAD871218E12</v>
          </cell>
          <cell r="B176">
            <v>870106789</v>
          </cell>
        </row>
        <row r="177">
          <cell r="A177" t="str">
            <v>MOSN900726D6A</v>
          </cell>
          <cell r="B177">
            <v>870106798</v>
          </cell>
        </row>
        <row r="178">
          <cell r="A178" t="str">
            <v>MOLY850309EP3</v>
          </cell>
          <cell r="B178">
            <v>870106819</v>
          </cell>
        </row>
        <row r="179">
          <cell r="A179" t="str">
            <v>MORS8307176N0</v>
          </cell>
          <cell r="B179">
            <v>870106828</v>
          </cell>
        </row>
        <row r="180">
          <cell r="A180" t="str">
            <v>MOGJ731001RF2</v>
          </cell>
          <cell r="B180">
            <v>870106846</v>
          </cell>
        </row>
        <row r="181">
          <cell r="A181" t="str">
            <v>MORA810221CB8</v>
          </cell>
          <cell r="B181">
            <v>870106855</v>
          </cell>
        </row>
        <row r="182">
          <cell r="A182" t="str">
            <v>MUML870830I33</v>
          </cell>
          <cell r="B182">
            <v>870106882</v>
          </cell>
        </row>
        <row r="183">
          <cell r="A183" t="str">
            <v>MUMR880108RDA</v>
          </cell>
          <cell r="B183">
            <v>870106891</v>
          </cell>
        </row>
        <row r="184">
          <cell r="A184" t="str">
            <v>NAGO881228VD2</v>
          </cell>
          <cell r="B184">
            <v>870106921</v>
          </cell>
        </row>
        <row r="185">
          <cell r="A185" t="str">
            <v>NACL8912302W1</v>
          </cell>
          <cell r="B185">
            <v>870106912</v>
          </cell>
        </row>
        <row r="186">
          <cell r="A186" t="str">
            <v>NALL840812610</v>
          </cell>
          <cell r="B186">
            <v>870106930</v>
          </cell>
        </row>
        <row r="187">
          <cell r="A187" t="str">
            <v>NERR851214AD2</v>
          </cell>
          <cell r="B187">
            <v>870106967</v>
          </cell>
        </row>
        <row r="188">
          <cell r="A188" t="str">
            <v>NICE890331K22</v>
          </cell>
          <cell r="B188">
            <v>870106976</v>
          </cell>
        </row>
        <row r="189">
          <cell r="A189" t="str">
            <v>NUSD920315IT1</v>
          </cell>
          <cell r="B189">
            <v>870107030</v>
          </cell>
        </row>
        <row r="190">
          <cell r="A190" t="str">
            <v>NUFI841130TY1</v>
          </cell>
          <cell r="B190">
            <v>870106994</v>
          </cell>
        </row>
        <row r="191">
          <cell r="A191" t="str">
            <v>OIGL800915C32</v>
          </cell>
          <cell r="B191">
            <v>870107058</v>
          </cell>
        </row>
        <row r="192">
          <cell r="A192" t="str">
            <v>OIBL820617KT6</v>
          </cell>
          <cell r="B192">
            <v>870107067</v>
          </cell>
        </row>
        <row r="193">
          <cell r="A193" t="str">
            <v>OIVC900721PY0</v>
          </cell>
          <cell r="B193">
            <v>870107106</v>
          </cell>
        </row>
        <row r="194">
          <cell r="A194" t="str">
            <v>OIRY930203MK7</v>
          </cell>
          <cell r="B194">
            <v>870107085</v>
          </cell>
        </row>
        <row r="195">
          <cell r="A195" t="str">
            <v>OIRK910629BW1</v>
          </cell>
          <cell r="B195">
            <v>870107076</v>
          </cell>
        </row>
        <row r="196">
          <cell r="A196" t="str">
            <v>OIRM800716769</v>
          </cell>
          <cell r="B196">
            <v>870107094</v>
          </cell>
        </row>
        <row r="197">
          <cell r="A197" t="str">
            <v>OORM9007183J4</v>
          </cell>
          <cell r="B197">
            <v>870107124</v>
          </cell>
        </row>
        <row r="198">
          <cell r="A198" t="str">
            <v>OOAA921207B35</v>
          </cell>
          <cell r="B198">
            <v>870107133</v>
          </cell>
        </row>
        <row r="199">
          <cell r="A199" t="str">
            <v>OOFC7111304M2</v>
          </cell>
          <cell r="B199">
            <v>870107142</v>
          </cell>
        </row>
        <row r="200">
          <cell r="A200" t="str">
            <v>OARA750106EK1</v>
          </cell>
          <cell r="B200">
            <v>870107151</v>
          </cell>
        </row>
        <row r="201">
          <cell r="A201" t="str">
            <v>OEAJ920318QY4</v>
          </cell>
          <cell r="B201">
            <v>870107160</v>
          </cell>
        </row>
        <row r="202">
          <cell r="A202" t="str">
            <v>OIFC871202SH9</v>
          </cell>
          <cell r="B202">
            <v>870107209</v>
          </cell>
        </row>
        <row r="203">
          <cell r="A203" t="str">
            <v>OIMC7203071B3</v>
          </cell>
          <cell r="B203">
            <v>870107218</v>
          </cell>
        </row>
        <row r="204">
          <cell r="A204" t="str">
            <v>PARR750426RG8</v>
          </cell>
          <cell r="B204">
            <v>870107245</v>
          </cell>
        </row>
        <row r="205">
          <cell r="A205" t="str">
            <v>PAST890409UW1</v>
          </cell>
          <cell r="B205">
            <v>870107263</v>
          </cell>
        </row>
        <row r="206">
          <cell r="A206" t="str">
            <v>PEAH800501N15</v>
          </cell>
          <cell r="B206">
            <v>870107281</v>
          </cell>
        </row>
        <row r="207">
          <cell r="A207" t="str">
            <v>PEHJ8206245F0</v>
          </cell>
          <cell r="B207">
            <v>870107290</v>
          </cell>
        </row>
        <row r="208">
          <cell r="A208" t="str">
            <v>PERM781229TX2</v>
          </cell>
          <cell r="B208">
            <v>870107311</v>
          </cell>
        </row>
        <row r="209">
          <cell r="A209" t="str">
            <v>PEML811016I13</v>
          </cell>
          <cell r="B209">
            <v>870107339</v>
          </cell>
        </row>
        <row r="210">
          <cell r="A210" t="str">
            <v>PIRK880402I11</v>
          </cell>
          <cell r="B210">
            <v>870107348</v>
          </cell>
        </row>
        <row r="211">
          <cell r="A211" t="str">
            <v>PIPB831213H19</v>
          </cell>
          <cell r="B211">
            <v>870107357</v>
          </cell>
        </row>
        <row r="212">
          <cell r="A212" t="str">
            <v>PURI8802119Z9</v>
          </cell>
          <cell r="B212">
            <v>870107375</v>
          </cell>
        </row>
        <row r="213">
          <cell r="A213" t="str">
            <v>QUGE920530EQA</v>
          </cell>
          <cell r="B213">
            <v>870107384</v>
          </cell>
        </row>
        <row r="214">
          <cell r="A214" t="str">
            <v>QUBJ8808163T4</v>
          </cell>
          <cell r="B214">
            <v>870107393</v>
          </cell>
        </row>
        <row r="215">
          <cell r="A215" t="str">
            <v>QUFC840220697</v>
          </cell>
          <cell r="B215">
            <v>870107405</v>
          </cell>
        </row>
        <row r="216">
          <cell r="A216" t="str">
            <v>QUSR890916LX3</v>
          </cell>
          <cell r="B216">
            <v>870107414</v>
          </cell>
        </row>
        <row r="217">
          <cell r="A217" t="str">
            <v>QUOC8606298D5</v>
          </cell>
          <cell r="B217">
            <v>870107432</v>
          </cell>
        </row>
        <row r="218">
          <cell r="A218" t="str">
            <v>QUSC810328RT6</v>
          </cell>
          <cell r="B218">
            <v>870107441</v>
          </cell>
        </row>
        <row r="219">
          <cell r="A219" t="str">
            <v>RALL800414TQ2</v>
          </cell>
          <cell r="B219">
            <v>870107450</v>
          </cell>
        </row>
        <row r="220">
          <cell r="A220" t="str">
            <v>RALE641125GW2</v>
          </cell>
          <cell r="B220">
            <v>870107496</v>
          </cell>
        </row>
        <row r="221">
          <cell r="A221" t="str">
            <v>RACF860409S87</v>
          </cell>
          <cell r="B221">
            <v>870107478</v>
          </cell>
        </row>
        <row r="222">
          <cell r="A222" t="str">
            <v>REAG830428MTA</v>
          </cell>
          <cell r="B222">
            <v>870107535</v>
          </cell>
        </row>
        <row r="223">
          <cell r="A223" t="str">
            <v>REAA830428I69</v>
          </cell>
          <cell r="B223">
            <v>870107544</v>
          </cell>
        </row>
        <row r="224">
          <cell r="A224" t="str">
            <v>RELG9310143Z7</v>
          </cell>
          <cell r="B224">
            <v>870107553</v>
          </cell>
        </row>
        <row r="225">
          <cell r="A225" t="str">
            <v>RERC910509BQ8</v>
          </cell>
          <cell r="B225">
            <v>870107601</v>
          </cell>
        </row>
        <row r="226">
          <cell r="A226" t="str">
            <v>REHO820421NV4</v>
          </cell>
          <cell r="B226">
            <v>870107580</v>
          </cell>
        </row>
        <row r="227">
          <cell r="A227" t="str">
            <v>REHC8501044N3</v>
          </cell>
          <cell r="B227">
            <v>870107599</v>
          </cell>
        </row>
        <row r="228">
          <cell r="A228" t="str">
            <v>REDB790207857</v>
          </cell>
          <cell r="B228">
            <v>870107571</v>
          </cell>
        </row>
        <row r="229">
          <cell r="A229" t="str">
            <v>RESV840922PX3</v>
          </cell>
          <cell r="B229">
            <v>870107610</v>
          </cell>
        </row>
        <row r="230">
          <cell r="A230" t="str">
            <v>REAO8304264P1</v>
          </cell>
          <cell r="B230">
            <v>870107562</v>
          </cell>
        </row>
        <row r="231">
          <cell r="A231" t="str">
            <v>REVK840704DN0</v>
          </cell>
          <cell r="B231">
            <v>870107638</v>
          </cell>
        </row>
        <row r="232">
          <cell r="A232" t="str">
            <v>RICR881115UV8</v>
          </cell>
          <cell r="B232">
            <v>870107692</v>
          </cell>
        </row>
        <row r="233">
          <cell r="A233" t="str">
            <v>ROVC861121B12</v>
          </cell>
          <cell r="B233">
            <v>870107731</v>
          </cell>
        </row>
        <row r="234">
          <cell r="A234" t="str">
            <v>ROMJ881209Q4A</v>
          </cell>
          <cell r="B234">
            <v>870107704</v>
          </cell>
        </row>
        <row r="235">
          <cell r="A235" t="str">
            <v>ROCC860220572</v>
          </cell>
          <cell r="B235">
            <v>870107759</v>
          </cell>
        </row>
        <row r="236">
          <cell r="A236" t="str">
            <v>ROFK830222H47</v>
          </cell>
          <cell r="B236">
            <v>870107786</v>
          </cell>
        </row>
        <row r="237">
          <cell r="A237" t="str">
            <v>ROME830414HK9</v>
          </cell>
          <cell r="B237">
            <v>870107843</v>
          </cell>
        </row>
        <row r="238">
          <cell r="A238" t="str">
            <v>ROEB851021MUA</v>
          </cell>
          <cell r="B238">
            <v>870107777</v>
          </cell>
        </row>
        <row r="239">
          <cell r="A239" t="str">
            <v>ROHR730915BR6</v>
          </cell>
          <cell r="B239">
            <v>870107816</v>
          </cell>
        </row>
        <row r="240">
          <cell r="A240" t="str">
            <v>ROMI880804Q67</v>
          </cell>
          <cell r="B240">
            <v>870107852</v>
          </cell>
        </row>
        <row r="241">
          <cell r="A241" t="str">
            <v>ROHZ920714PU7</v>
          </cell>
          <cell r="B241">
            <v>870107825</v>
          </cell>
        </row>
        <row r="242">
          <cell r="A242" t="str">
            <v>ROMR860511GJA</v>
          </cell>
          <cell r="B242">
            <v>870107889</v>
          </cell>
        </row>
        <row r="243">
          <cell r="A243" t="str">
            <v>ROLR840908735</v>
          </cell>
          <cell r="B243">
            <v>870107898</v>
          </cell>
        </row>
        <row r="244">
          <cell r="A244" t="str">
            <v>RUAC860326H50</v>
          </cell>
          <cell r="B244">
            <v>870107919</v>
          </cell>
        </row>
        <row r="245">
          <cell r="A245" t="str">
            <v>RUVB831011EK5</v>
          </cell>
          <cell r="B245">
            <v>870107946</v>
          </cell>
        </row>
        <row r="246">
          <cell r="A246" t="str">
            <v>RUVC9006167I8</v>
          </cell>
          <cell r="B246">
            <v>870107937</v>
          </cell>
        </row>
        <row r="247">
          <cell r="A247" t="str">
            <v>SACF700806E1A</v>
          </cell>
          <cell r="B247">
            <v>870107955</v>
          </cell>
        </row>
        <row r="248">
          <cell r="A248" t="str">
            <v>SAAR930420VB0</v>
          </cell>
          <cell r="B248">
            <v>870107964</v>
          </cell>
        </row>
        <row r="249">
          <cell r="A249" t="str">
            <v>SAAL811201TX0</v>
          </cell>
          <cell r="B249">
            <v>870108028</v>
          </cell>
        </row>
        <row r="250">
          <cell r="A250" t="str">
            <v>SAEL590401952</v>
          </cell>
          <cell r="B250">
            <v>870108037</v>
          </cell>
        </row>
        <row r="251">
          <cell r="A251" t="str">
            <v>SANJ690126U78</v>
          </cell>
          <cell r="B251">
            <v>870108046</v>
          </cell>
        </row>
        <row r="252">
          <cell r="A252" t="str">
            <v>SAVH851203BU8</v>
          </cell>
          <cell r="B252">
            <v>870108112</v>
          </cell>
        </row>
        <row r="253">
          <cell r="A253" t="str">
            <v>SAOE6707296F8</v>
          </cell>
          <cell r="B253">
            <v>870108064</v>
          </cell>
        </row>
        <row r="254">
          <cell r="A254" t="str">
            <v>SARC850911PJ5</v>
          </cell>
          <cell r="B254">
            <v>870108082</v>
          </cell>
        </row>
        <row r="255">
          <cell r="A255" t="str">
            <v>SACJ881118KJ8</v>
          </cell>
          <cell r="B255">
            <v>870108055</v>
          </cell>
        </row>
        <row r="256">
          <cell r="A256" t="str">
            <v>SARE880914BBA</v>
          </cell>
          <cell r="B256">
            <v>870108091</v>
          </cell>
        </row>
        <row r="257">
          <cell r="A257" t="str">
            <v>SAVM881030V91</v>
          </cell>
          <cell r="B257">
            <v>870108130</v>
          </cell>
        </row>
        <row r="258">
          <cell r="A258" t="str">
            <v>SAGA780124DJ3</v>
          </cell>
          <cell r="B258">
            <v>870108149</v>
          </cell>
        </row>
        <row r="259">
          <cell r="A259" t="str">
            <v>SAMK910126263</v>
          </cell>
          <cell r="B259">
            <v>870108176</v>
          </cell>
        </row>
        <row r="260">
          <cell r="A260" t="str">
            <v>SAQS660825JH9</v>
          </cell>
          <cell r="B260">
            <v>870108185</v>
          </cell>
        </row>
        <row r="261">
          <cell r="A261" t="str">
            <v>SEMD6107218J3</v>
          </cell>
          <cell r="B261">
            <v>870108215</v>
          </cell>
        </row>
        <row r="262">
          <cell r="A262" t="str">
            <v>SECJ860905510</v>
          </cell>
          <cell r="B262">
            <v>870108206</v>
          </cell>
        </row>
        <row r="263">
          <cell r="A263" t="str">
            <v>SIPB8706276H0</v>
          </cell>
          <cell r="B263">
            <v>870108233</v>
          </cell>
        </row>
        <row r="264">
          <cell r="A264" t="str">
            <v>SILF7002086Q2</v>
          </cell>
          <cell r="B264">
            <v>870108251</v>
          </cell>
        </row>
        <row r="265">
          <cell r="A265" t="str">
            <v>SOCC691208H68</v>
          </cell>
          <cell r="B265">
            <v>870108288</v>
          </cell>
        </row>
        <row r="266">
          <cell r="A266" t="str">
            <v>SOVM781012JT5</v>
          </cell>
          <cell r="B266">
            <v>870108309</v>
          </cell>
        </row>
        <row r="267">
          <cell r="A267" t="str">
            <v>SOHA920109DP5</v>
          </cell>
          <cell r="B267">
            <v>870108336</v>
          </cell>
        </row>
        <row r="268">
          <cell r="A268" t="str">
            <v>SOLM6908045A0</v>
          </cell>
          <cell r="B268">
            <v>870108345</v>
          </cell>
        </row>
        <row r="269">
          <cell r="A269" t="str">
            <v>SORB8505097Q5</v>
          </cell>
          <cell r="B269">
            <v>870108354</v>
          </cell>
        </row>
        <row r="270">
          <cell r="A270" t="str">
            <v>SOMD901202F75</v>
          </cell>
          <cell r="B270">
            <v>870108381</v>
          </cell>
        </row>
        <row r="271">
          <cell r="A271" t="str">
            <v>SOAE750818UK6</v>
          </cell>
          <cell r="B271">
            <v>870108363</v>
          </cell>
        </row>
        <row r="272">
          <cell r="A272" t="str">
            <v>SORH710717EH9</v>
          </cell>
          <cell r="B272">
            <v>870108390</v>
          </cell>
        </row>
        <row r="273">
          <cell r="A273" t="str">
            <v>SOSD890410EW1</v>
          </cell>
          <cell r="B273">
            <v>870108411</v>
          </cell>
        </row>
        <row r="274">
          <cell r="A274" t="str">
            <v>SOGP890914BX8</v>
          </cell>
          <cell r="B274">
            <v>870108372</v>
          </cell>
        </row>
        <row r="275">
          <cell r="A275" t="str">
            <v>SOSD840413S49</v>
          </cell>
          <cell r="B275">
            <v>870108420</v>
          </cell>
        </row>
        <row r="276">
          <cell r="A276" t="str">
            <v>TASL801008F39</v>
          </cell>
          <cell r="B276">
            <v>870108439</v>
          </cell>
        </row>
        <row r="277">
          <cell r="A277" t="str">
            <v>UUEG7405085JA</v>
          </cell>
          <cell r="B277">
            <v>870108466</v>
          </cell>
        </row>
        <row r="278">
          <cell r="A278" t="str">
            <v>VAMS771002KG4</v>
          </cell>
          <cell r="B278">
            <v>870108484</v>
          </cell>
        </row>
        <row r="279">
          <cell r="A279" t="str">
            <v>VACH800524533</v>
          </cell>
          <cell r="B279">
            <v>870108493</v>
          </cell>
        </row>
        <row r="280">
          <cell r="A280" t="str">
            <v>VARL900810K30</v>
          </cell>
          <cell r="B280">
            <v>870108514</v>
          </cell>
        </row>
        <row r="281">
          <cell r="A281" t="str">
            <v>VAHM881101ST0</v>
          </cell>
          <cell r="B281">
            <v>870108541</v>
          </cell>
        </row>
        <row r="282">
          <cell r="A282" t="str">
            <v>VAGZ7806174U0</v>
          </cell>
          <cell r="B282">
            <v>870108550</v>
          </cell>
        </row>
        <row r="283">
          <cell r="A283" t="str">
            <v>VAOY5905065G7</v>
          </cell>
          <cell r="B283">
            <v>870108578</v>
          </cell>
        </row>
        <row r="284">
          <cell r="A284" t="str">
            <v>VARS800920RZ4</v>
          </cell>
          <cell r="B284">
            <v>870108587</v>
          </cell>
        </row>
        <row r="285">
          <cell r="A285" t="str">
            <v>VAOH770927N47</v>
          </cell>
          <cell r="B285">
            <v>870108617</v>
          </cell>
        </row>
        <row r="286">
          <cell r="A286" t="str">
            <v>VARA530610JQ1</v>
          </cell>
          <cell r="B286">
            <v>870108635</v>
          </cell>
        </row>
        <row r="287">
          <cell r="A287" t="str">
            <v>VERN870815MV6</v>
          </cell>
          <cell r="B287">
            <v>870108644</v>
          </cell>
        </row>
        <row r="288">
          <cell r="A288" t="str">
            <v>VIMJ861019PZ4</v>
          </cell>
          <cell r="B288">
            <v>870108671</v>
          </cell>
        </row>
        <row r="289">
          <cell r="A289" t="str">
            <v>ZAEF740310134</v>
          </cell>
          <cell r="B289">
            <v>870108699</v>
          </cell>
        </row>
        <row r="290">
          <cell r="A290" t="str">
            <v>ZARA631101DZ8</v>
          </cell>
          <cell r="B290">
            <v>870108701</v>
          </cell>
        </row>
        <row r="291">
          <cell r="A291" t="str">
            <v>ZARS760226I94</v>
          </cell>
          <cell r="B291">
            <v>870108738</v>
          </cell>
        </row>
        <row r="292">
          <cell r="A292" t="str">
            <v>ZUDC810419SY3</v>
          </cell>
          <cell r="B292">
            <v>870108756</v>
          </cell>
        </row>
        <row r="293">
          <cell r="A293" t="str">
            <v>ZUDR830712GQ2</v>
          </cell>
          <cell r="B293">
            <v>870108765</v>
          </cell>
        </row>
      </sheetData>
      <sheetData sheetId="23"/>
      <sheetData sheetId="24">
        <row r="1">
          <cell r="A1" t="str">
            <v>OID</v>
          </cell>
          <cell r="B1" t="str">
            <v>MUNICIPIO</v>
          </cell>
          <cell r="C1" t="str">
            <v>ORAE</v>
          </cell>
          <cell r="D1" t="str">
            <v>HABILITADO</v>
          </cell>
        </row>
        <row r="2">
          <cell r="A2">
            <v>1</v>
          </cell>
          <cell r="B2" t="str">
            <v>CANATLAN</v>
          </cell>
          <cell r="C2" t="str">
            <v>ORAE CANATLAN</v>
          </cell>
          <cell r="D2" t="str">
            <v>FELIPE DE JESUS RUIZ RUIZ</v>
          </cell>
        </row>
        <row r="3">
          <cell r="A3">
            <v>2</v>
          </cell>
          <cell r="B3" t="str">
            <v>NUEVO IDEAL</v>
          </cell>
          <cell r="C3" t="str">
            <v>ORAE SANTIAGO PAPASQUIARO</v>
          </cell>
          <cell r="D3" t="str">
            <v>JORGE GARCÍA RODRÍGUEZ</v>
          </cell>
        </row>
        <row r="4">
          <cell r="A4">
            <v>2</v>
          </cell>
          <cell r="B4" t="str">
            <v>OTAEZ</v>
          </cell>
          <cell r="C4" t="str">
            <v>ORAE SANTIAGO PAPASQUIARO</v>
          </cell>
          <cell r="D4" t="str">
            <v>JORGE GARCÍA RODRÍGUEZ</v>
          </cell>
        </row>
        <row r="5">
          <cell r="A5">
            <v>2</v>
          </cell>
          <cell r="B5" t="str">
            <v>TEPEHUANES</v>
          </cell>
          <cell r="C5" t="str">
            <v>ORAE SANTIAGO PAPASQUIARO</v>
          </cell>
          <cell r="D5" t="str">
            <v>JORGE GARCÍA RODRÍGUEZ</v>
          </cell>
        </row>
        <row r="6">
          <cell r="A6">
            <v>3</v>
          </cell>
          <cell r="B6" t="str">
            <v>NOMBRE DE DIOS</v>
          </cell>
          <cell r="C6" t="str">
            <v>ORAE VICENTE GUERRERO</v>
          </cell>
          <cell r="D6" t="str">
            <v>ANA BERTHA ROMERO RAMIREZ</v>
          </cell>
        </row>
        <row r="7">
          <cell r="A7">
            <v>3</v>
          </cell>
          <cell r="B7" t="str">
            <v>PONAS</v>
          </cell>
          <cell r="C7" t="str">
            <v>ORAE VICENTE GUERRERO</v>
          </cell>
          <cell r="D7" t="str">
            <v>ANA BERTHA ROMERO RAMIREZ</v>
          </cell>
        </row>
        <row r="8">
          <cell r="A8">
            <v>4</v>
          </cell>
          <cell r="B8" t="str">
            <v>EL ORO</v>
          </cell>
          <cell r="C8" t="str">
            <v>ORAE EL ORO</v>
          </cell>
          <cell r="D8" t="str">
            <v>ENCARNACION GALVAN BURCIAGA</v>
          </cell>
        </row>
        <row r="9">
          <cell r="A9">
            <v>4</v>
          </cell>
          <cell r="B9" t="str">
            <v>OCAMPO</v>
          </cell>
          <cell r="C9" t="str">
            <v>ORAE EL ORO</v>
          </cell>
          <cell r="D9" t="str">
            <v>ENCARNACION GALVAN BURCIAGA</v>
          </cell>
        </row>
        <row r="10">
          <cell r="A10">
            <v>5</v>
          </cell>
          <cell r="B10" t="str">
            <v>SAN DIMAS</v>
          </cell>
          <cell r="C10" t="str">
            <v>ORAE EL SALTO</v>
          </cell>
          <cell r="D10" t="str">
            <v>ISIDRO AVILA PASTRANA</v>
          </cell>
        </row>
        <row r="11">
          <cell r="A11">
            <v>5</v>
          </cell>
          <cell r="B11" t="str">
            <v>EL SALTO</v>
          </cell>
          <cell r="C11" t="str">
            <v>ORAE EL SALTO</v>
          </cell>
          <cell r="D11" t="str">
            <v>ISIDRO AVILA PASTRANA</v>
          </cell>
        </row>
        <row r="12">
          <cell r="A12">
            <v>6</v>
          </cell>
          <cell r="B12" t="str">
            <v>GUADALUPE VICTORIA</v>
          </cell>
          <cell r="C12" t="str">
            <v>ORAE GUADALUPE VICTORIA</v>
          </cell>
          <cell r="D12" t="str">
            <v>FELIX ARREOLA ESCOBEDO</v>
          </cell>
        </row>
        <row r="13">
          <cell r="A13">
            <v>6</v>
          </cell>
          <cell r="B13" t="str">
            <v>PANUCO DE CORONADO</v>
          </cell>
          <cell r="C13" t="str">
            <v>ORAE GUADALUPE VICTORIA</v>
          </cell>
          <cell r="D13" t="str">
            <v>FELIX ARREOLA ESCOBEDO</v>
          </cell>
        </row>
        <row r="14">
          <cell r="A14">
            <v>6</v>
          </cell>
          <cell r="B14" t="str">
            <v>PEÑON BLANCO</v>
          </cell>
          <cell r="C14" t="str">
            <v>ORAE GUADALUPE VICTORIA</v>
          </cell>
          <cell r="D14" t="str">
            <v>FELIX ARREOLA ESCOBEDO</v>
          </cell>
        </row>
        <row r="15">
          <cell r="A15">
            <v>7</v>
          </cell>
          <cell r="B15" t="str">
            <v>RODEO</v>
          </cell>
          <cell r="C15" t="str">
            <v>ORAE RODEO</v>
          </cell>
          <cell r="D15" t="str">
            <v>LUCAS SARIÑANA CASTAÑEDA</v>
          </cell>
        </row>
        <row r="16">
          <cell r="A16">
            <v>8</v>
          </cell>
          <cell r="B16" t="str">
            <v>SAN JUAN DEL RIO</v>
          </cell>
          <cell r="C16" t="str">
            <v>ORAE SAN JUAN DEL RIO</v>
          </cell>
          <cell r="D16" t="str">
            <v xml:space="preserve">SAYRE ALBERTO ALVARADO VAZQUEZ </v>
          </cell>
        </row>
        <row r="17">
          <cell r="A17">
            <v>9</v>
          </cell>
          <cell r="B17" t="str">
            <v>TAMAZULA</v>
          </cell>
          <cell r="C17" t="str">
            <v>ORAE TAMAZULA</v>
          </cell>
          <cell r="D17" t="str">
            <v>CECILIO CARREÓN LUNA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NI Durango"/>
      <sheetName val="PRONI Laguna"/>
      <sheetName val="RD CON MODIF"/>
      <sheetName val="Hoja1"/>
    </sheetNames>
    <sheetDataSet>
      <sheetData sheetId="0"/>
      <sheetData sheetId="1"/>
      <sheetData sheetId="2">
        <row r="1">
          <cell r="A1" t="str">
            <v>CURP</v>
          </cell>
          <cell r="B1" t="str">
            <v>No.</v>
          </cell>
          <cell r="C1" t="str">
            <v>STATUS</v>
          </cell>
          <cell r="D1" t="str">
            <v>NOMBRE COMPLETO</v>
          </cell>
          <cell r="E1" t="str">
            <v>OBSERVACIÓN</v>
          </cell>
          <cell r="F1" t="str">
            <v>CURP</v>
          </cell>
          <cell r="G1" t="str">
            <v>RFC</v>
          </cell>
          <cell r="H1" t="str">
            <v>TELÉFONO</v>
          </cell>
          <cell r="I1" t="str">
            <v>NO. CELULAR</v>
          </cell>
          <cell r="J1" t="str">
            <v>CORREO ELECTRÓNICO</v>
          </cell>
          <cell r="K1" t="str">
            <v>DIRECCIÓN AEE</v>
          </cell>
          <cell r="L1" t="str">
            <v>REGIÓN</v>
          </cell>
          <cell r="M1" t="str">
            <v>MUNICIPIO</v>
          </cell>
          <cell r="N1" t="str">
            <v>CLAVE 1</v>
          </cell>
          <cell r="O1" t="str">
            <v>ESCUELA 1</v>
          </cell>
          <cell r="P1" t="str">
            <v>CLAVE 2</v>
          </cell>
          <cell r="Q1" t="str">
            <v>ESCUELA 2</v>
          </cell>
          <cell r="R1" t="str">
            <v>CLAVE 3</v>
          </cell>
          <cell r="S1" t="str">
            <v>ESCUELA 3</v>
          </cell>
          <cell r="T1" t="str">
            <v>NUMERO DE HORAS (QUINCENAL)</v>
          </cell>
          <cell r="U1" t="str">
            <v>GRUPOS</v>
          </cell>
        </row>
        <row r="2">
          <cell r="A2" t="str">
            <v>AOBD971126MDGCRN06</v>
          </cell>
          <cell r="B2">
            <v>1</v>
          </cell>
          <cell r="C2" t="str">
            <v>A CONTRATAR</v>
          </cell>
          <cell r="D2" t="str">
            <v>ACOSTA BARRAZA DIANA</v>
          </cell>
          <cell r="F2" t="str">
            <v>AOBD971126MDGCRN06</v>
          </cell>
          <cell r="G2" t="str">
            <v>AOBD971126LU0</v>
          </cell>
          <cell r="H2">
            <v>6188353862</v>
          </cell>
          <cell r="I2">
            <v>6181890008</v>
          </cell>
          <cell r="J2" t="str">
            <v>acostabarrazadiana26@gmail.com</v>
          </cell>
          <cell r="K2" t="str">
            <v>C. José Banderas 711, Col. Morelos Norte, Victoria de Durango, Dgo. C.P. 34016</v>
          </cell>
          <cell r="L2" t="str">
            <v>DURANGO</v>
          </cell>
          <cell r="M2" t="str">
            <v>DURANGO</v>
          </cell>
          <cell r="N2" t="str">
            <v>10DPR0526G</v>
          </cell>
          <cell r="O2" t="str">
            <v>Gral. Vicente Guerrero</v>
          </cell>
          <cell r="T2">
            <v>30</v>
          </cell>
          <cell r="U2">
            <v>6</v>
          </cell>
        </row>
        <row r="3">
          <cell r="A3" t="str">
            <v>AARO940126HDGLNS07</v>
          </cell>
          <cell r="B3">
            <v>2</v>
          </cell>
          <cell r="C3" t="str">
            <v>A CONTRATAR</v>
          </cell>
          <cell r="D3" t="str">
            <v>ALVARADO RENTERÍA OSCAR GIOVANNI</v>
          </cell>
          <cell r="F3" t="str">
            <v>AARO940126HDGLNS07</v>
          </cell>
          <cell r="G3" t="str">
            <v>AARO940126D95</v>
          </cell>
          <cell r="I3">
            <v>6188015647</v>
          </cell>
          <cell r="J3" t="str">
            <v>oscarrenteria.alv@gmail.com</v>
          </cell>
          <cell r="K3" t="str">
            <v>Av. de las Azucenas 156, Fracc. Jardines de Durango , Victoria de Durango, Durango, Dgo. C.P. 34200</v>
          </cell>
          <cell r="L3" t="str">
            <v>DURANGO</v>
          </cell>
          <cell r="M3" t="str">
            <v>DURANGO</v>
          </cell>
          <cell r="N3" t="str">
            <v>10EPR0250I</v>
          </cell>
          <cell r="O3" t="str">
            <v>Profra. Elena Aguilar Medina</v>
          </cell>
          <cell r="T3">
            <v>35</v>
          </cell>
          <cell r="U3">
            <v>7</v>
          </cell>
        </row>
        <row r="4">
          <cell r="A4" t="str">
            <v>AARR851122HDGNVD09</v>
          </cell>
          <cell r="B4">
            <v>3</v>
          </cell>
          <cell r="C4" t="str">
            <v>A CONTRATAR</v>
          </cell>
          <cell r="D4" t="str">
            <v>ANDRADE REVELES RODOLFO</v>
          </cell>
          <cell r="F4" t="str">
            <v>AARR851122HDGNVD09</v>
          </cell>
          <cell r="G4" t="str">
            <v>AARR851122R45</v>
          </cell>
          <cell r="H4">
            <v>6751118109</v>
          </cell>
          <cell r="I4">
            <v>6751089510</v>
          </cell>
          <cell r="J4" t="str">
            <v>rudyandrade1122@gmail.com</v>
          </cell>
          <cell r="K4" t="str">
            <v>C. J Guadalupe Rodríguez Carranza  403, Col.Emiliano Zapata,Suchil, Suchil, Dgo. C.P. 34900</v>
          </cell>
          <cell r="L4" t="str">
            <v>DURANGO</v>
          </cell>
          <cell r="M4" t="str">
            <v>SÚCHIL</v>
          </cell>
          <cell r="N4" t="str">
            <v>10DPR1002I</v>
          </cell>
          <cell r="O4" t="str">
            <v>Guadalupe Victoria</v>
          </cell>
          <cell r="T4">
            <v>40</v>
          </cell>
          <cell r="U4">
            <v>8</v>
          </cell>
        </row>
        <row r="5">
          <cell r="A5" t="str">
            <v>AIGI701223MDGRNR00</v>
          </cell>
          <cell r="B5">
            <v>4</v>
          </cell>
          <cell r="C5" t="str">
            <v>A CONTRATAR</v>
          </cell>
          <cell r="D5" t="str">
            <v>ARMIJO GONZÁLEZ IRMA RITA</v>
          </cell>
          <cell r="F5" t="str">
            <v>AIGI701223MDGRNR00</v>
          </cell>
          <cell r="G5" t="str">
            <v>AIGI7012232SA</v>
          </cell>
          <cell r="I5">
            <v>6182917090</v>
          </cell>
          <cell r="J5" t="str">
            <v>ritarm.pipdgo@gmail.com</v>
          </cell>
          <cell r="K5" t="str">
            <v>C. República de Bolivia 1207, Col. Francisco Zarco, Victoria de Durango, Durango, Dgo. C.P. 34210</v>
          </cell>
          <cell r="L5" t="str">
            <v>DURANGO</v>
          </cell>
          <cell r="M5" t="str">
            <v>DURANGO</v>
          </cell>
          <cell r="N5" t="str">
            <v>10EPR0243Z</v>
          </cell>
          <cell r="O5" t="str">
            <v>No. 17 General Guadalupe Victoria</v>
          </cell>
          <cell r="T5" t="str">
            <v>40</v>
          </cell>
          <cell r="U5">
            <v>8</v>
          </cell>
        </row>
        <row r="6">
          <cell r="A6" t="str">
            <v>BAIA920913MDGRSL04</v>
          </cell>
          <cell r="B6">
            <v>5</v>
          </cell>
          <cell r="C6" t="str">
            <v>A CONTRATAR</v>
          </cell>
          <cell r="D6" t="str">
            <v>BRAVO ISAIS ALEJANDRA</v>
          </cell>
          <cell r="F6" t="str">
            <v>BAIA920913MDGRSL04</v>
          </cell>
          <cell r="G6" t="str">
            <v>BAIA920913261</v>
          </cell>
          <cell r="H6">
            <v>6188113800</v>
          </cell>
          <cell r="I6">
            <v>6181688345</v>
          </cell>
          <cell r="J6" t="str">
            <v>psic.alebravo@hotmail.com</v>
          </cell>
          <cell r="K6" t="str">
            <v>C. Gabino Barreda 1232, Zona Centro, Victoria de Durango, Durango , Dgo.  C.P. 34000</v>
          </cell>
          <cell r="L6" t="str">
            <v>DURANGO</v>
          </cell>
          <cell r="M6" t="str">
            <v>DURANGO</v>
          </cell>
          <cell r="N6" t="str">
            <v>10EPR0312E</v>
          </cell>
          <cell r="O6" t="str">
            <v>Patria para Todos</v>
          </cell>
          <cell r="T6">
            <v>40</v>
          </cell>
          <cell r="U6">
            <v>8</v>
          </cell>
        </row>
        <row r="7">
          <cell r="A7" t="str">
            <v>CAAS930821MDGRGN01</v>
          </cell>
          <cell r="B7">
            <v>6</v>
          </cell>
          <cell r="C7" t="str">
            <v>A CONTRATAR</v>
          </cell>
          <cell r="D7" t="str">
            <v>CARRILLO AGUILAR SONIA</v>
          </cell>
          <cell r="F7" t="str">
            <v>CAAS930821MDGRGN01</v>
          </cell>
          <cell r="G7" t="str">
            <v>CAAS930821PZ8</v>
          </cell>
          <cell r="H7">
            <v>6188240258</v>
          </cell>
          <cell r="I7">
            <v>6182706862</v>
          </cell>
          <cell r="J7" t="str">
            <v>soniacarrillo.ledli@gmail.com</v>
          </cell>
          <cell r="K7" t="str">
            <v>C. Francisco Javier Mina  S/N, Col. Hidalgo, Victoria de Durango, Durango, Dgo. C.P. 34310</v>
          </cell>
          <cell r="L7" t="str">
            <v>DURANGO</v>
          </cell>
          <cell r="M7" t="str">
            <v>COL. HIDALGO, DURANGO</v>
          </cell>
          <cell r="N7" t="str">
            <v>10DPR1296L</v>
          </cell>
          <cell r="O7" t="str">
            <v>Ignacio Zaragoza</v>
          </cell>
          <cell r="T7">
            <v>40</v>
          </cell>
          <cell r="U7">
            <v>8</v>
          </cell>
        </row>
        <row r="8">
          <cell r="A8" t="str">
            <v>CALM950427MDGSPL05</v>
          </cell>
          <cell r="B8">
            <v>7</v>
          </cell>
          <cell r="C8" t="str">
            <v>A CONTRATAR</v>
          </cell>
          <cell r="D8" t="str">
            <v>CASAS LÓPEZ MELIDA ALHELÍ</v>
          </cell>
          <cell r="F8" t="str">
            <v>CALM950427MDGSPL05</v>
          </cell>
          <cell r="G8" t="str">
            <v>CALM9504276E1</v>
          </cell>
          <cell r="H8" t="str">
            <v>6188112822</v>
          </cell>
          <cell r="I8">
            <v>6181845368</v>
          </cell>
          <cell r="J8" t="str">
            <v>melidacasaslopez@outlook.com</v>
          </cell>
          <cell r="K8" t="str">
            <v>C. Pedro Ávila Nevárez 245, Fracc. Domingo Arrieta, Victoria de Durango, Durango, Dgo. C.P. 34180</v>
          </cell>
          <cell r="L8" t="str">
            <v>DURANGO</v>
          </cell>
          <cell r="M8" t="str">
            <v>DURANGO</v>
          </cell>
          <cell r="N8" t="str">
            <v>10EPR0033U</v>
          </cell>
          <cell r="O8" t="str">
            <v>Núm. 2 Benito Juárez</v>
          </cell>
          <cell r="T8">
            <v>40</v>
          </cell>
          <cell r="U8">
            <v>8</v>
          </cell>
        </row>
        <row r="9">
          <cell r="A9" t="str">
            <v>CAHN960527MDGSRY00</v>
          </cell>
          <cell r="B9">
            <v>8</v>
          </cell>
          <cell r="C9" t="str">
            <v>A CONTRATAR</v>
          </cell>
          <cell r="D9" t="str">
            <v>CASTILLO HERRERA NYLDA CAROLINA</v>
          </cell>
          <cell r="F9" t="str">
            <v>CAHN960527MDGSRY00</v>
          </cell>
          <cell r="G9" t="str">
            <v>CAHN960527B36</v>
          </cell>
          <cell r="H9">
            <v>6181182213</v>
          </cell>
          <cell r="I9">
            <v>6182214297</v>
          </cell>
          <cell r="J9" t="str">
            <v>nyldacastillo1996@gmail.com</v>
          </cell>
          <cell r="K9" t="str">
            <v>C. Primavera 103, Fracc. Villas Del Sol, Victoria de Durango, Durango, Dgo.  C.P. 34237</v>
          </cell>
          <cell r="L9" t="str">
            <v>DURANGO</v>
          </cell>
          <cell r="M9" t="str">
            <v>DURANGO</v>
          </cell>
          <cell r="N9" t="str">
            <v>10EPR0366I</v>
          </cell>
          <cell r="O9" t="str">
            <v xml:space="preserve">Emancipación Proletaria </v>
          </cell>
          <cell r="T9">
            <v>35</v>
          </cell>
          <cell r="U9">
            <v>7</v>
          </cell>
        </row>
        <row r="10">
          <cell r="A10" t="str">
            <v>CIAA541026MCLSGD06</v>
          </cell>
          <cell r="B10">
            <v>9</v>
          </cell>
          <cell r="C10" t="str">
            <v>A CONTRATAR</v>
          </cell>
          <cell r="D10" t="str">
            <v>CISNEROS AGUILAR ADRIANA</v>
          </cell>
          <cell r="F10" t="str">
            <v>CIAA541026MCLSGD06</v>
          </cell>
          <cell r="G10" t="str">
            <v>CIAA5410264Q4</v>
          </cell>
          <cell r="I10">
            <v>6181174427</v>
          </cell>
          <cell r="J10" t="str">
            <v>a_cisneros54@yahoo.com.mx</v>
          </cell>
          <cell r="K10" t="str">
            <v>C. Gaviota 256, Fracc. Real del Mezquital, Victoria de Durango, Durango, Dgo. C.P. 34199</v>
          </cell>
          <cell r="L10" t="str">
            <v>DURANGO</v>
          </cell>
          <cell r="M10" t="str">
            <v>DURANGO</v>
          </cell>
          <cell r="N10" t="str">
            <v>10EJN0021Z</v>
          </cell>
          <cell r="O10" t="str">
            <v>Estefanía Castañeda</v>
          </cell>
          <cell r="P10" t="str">
            <v>10EPR0030X</v>
          </cell>
          <cell r="Q10" t="str">
            <v>No. 6 Centro Escolar Revolución "A"</v>
          </cell>
          <cell r="T10">
            <v>40</v>
          </cell>
          <cell r="U10">
            <v>8</v>
          </cell>
        </row>
        <row r="11">
          <cell r="A11" t="str">
            <v>COGL920324HDGRMS09</v>
          </cell>
          <cell r="B11">
            <v>10</v>
          </cell>
          <cell r="C11" t="str">
            <v>A CONTRATAR</v>
          </cell>
          <cell r="D11" t="str">
            <v>CORRAL GÓMEZ LUIS EDUARDO</v>
          </cell>
          <cell r="F11" t="str">
            <v>COGL920324HDGRMS09</v>
          </cell>
          <cell r="G11" t="str">
            <v>COGL920324I91</v>
          </cell>
          <cell r="I11">
            <v>6188042375</v>
          </cell>
          <cell r="J11" t="str">
            <v>luis_41_gm@hotmail.com</v>
          </cell>
          <cell r="K11" t="str">
            <v>C. Bravo  610, Barr. Tierra Blanca, Victoria de Durango, Durango, Dgo. C.P. 34139</v>
          </cell>
          <cell r="L11" t="str">
            <v>DURANGO</v>
          </cell>
          <cell r="M11" t="str">
            <v>DURANGO</v>
          </cell>
          <cell r="N11" t="str">
            <v>10DPR1293O</v>
          </cell>
          <cell r="O11" t="str">
            <v>Fanny Anitua</v>
          </cell>
          <cell r="T11">
            <v>30</v>
          </cell>
          <cell r="U11">
            <v>6</v>
          </cell>
        </row>
        <row r="12">
          <cell r="A12" t="str">
            <v>COMG850331MDGRTR01</v>
          </cell>
          <cell r="B12">
            <v>11</v>
          </cell>
          <cell r="C12" t="str">
            <v>A CONTRATAR</v>
          </cell>
          <cell r="D12" t="str">
            <v>CORRAL MOTA GRICELDA</v>
          </cell>
          <cell r="F12" t="str">
            <v>COMG850331MDGRTR01</v>
          </cell>
          <cell r="G12" t="str">
            <v>COMG8503319J6</v>
          </cell>
          <cell r="H12">
            <v>6181452712</v>
          </cell>
          <cell r="I12">
            <v>6181711467</v>
          </cell>
          <cell r="J12" t="str">
            <v>g-c85@hotmail.com</v>
          </cell>
          <cell r="K12" t="str">
            <v>C. De los Cedros  205, Col. Valle Verde Sur , Victoria de Durango, Durango, Dgo. C.P. 34284</v>
          </cell>
          <cell r="L12" t="str">
            <v>DURANGO</v>
          </cell>
          <cell r="M12" t="str">
            <v>DURANGO</v>
          </cell>
          <cell r="N12" t="str">
            <v>10EPR0041C</v>
          </cell>
          <cell r="O12" t="str">
            <v>No. 1 Profra. Elena Centeno</v>
          </cell>
          <cell r="T12">
            <v>40</v>
          </cell>
          <cell r="U12">
            <v>8</v>
          </cell>
        </row>
        <row r="13">
          <cell r="A13" t="str">
            <v>COSD950916MDGRSN08</v>
          </cell>
          <cell r="B13">
            <v>12</v>
          </cell>
          <cell r="C13" t="str">
            <v>A CONTRATAR</v>
          </cell>
          <cell r="D13" t="str">
            <v>CORTÉS SOSA DIANA LAURA</v>
          </cell>
          <cell r="F13" t="str">
            <v>COSD950916MDGRSN08</v>
          </cell>
          <cell r="G13" t="str">
            <v>COSD9509167R2</v>
          </cell>
          <cell r="H13">
            <v>6186903598</v>
          </cell>
          <cell r="I13">
            <v>6182163824</v>
          </cell>
          <cell r="J13" t="str">
            <v>diana.lacoso@gmail.com</v>
          </cell>
          <cell r="K13" t="str">
            <v>C.Jorge Rivero  506, Col. Valle del Guadiana , Victoria de Durango, Durango , Dgo.  C.P. 34166</v>
          </cell>
          <cell r="L13" t="str">
            <v>DURANGO</v>
          </cell>
          <cell r="M13" t="str">
            <v>DURANGO</v>
          </cell>
          <cell r="N13" t="str">
            <v>10DPR1295M</v>
          </cell>
          <cell r="O13" t="str">
            <v>General Francisco Villa</v>
          </cell>
          <cell r="T13">
            <v>40</v>
          </cell>
          <cell r="U13">
            <v>8</v>
          </cell>
        </row>
        <row r="14">
          <cell r="A14" t="str">
            <v>COSL980809MDGRSS05</v>
          </cell>
          <cell r="B14">
            <v>13</v>
          </cell>
          <cell r="C14" t="str">
            <v>A CONTRATAR</v>
          </cell>
          <cell r="D14" t="str">
            <v>CORTÉS SOSA LISSETH VIRIDIANA</v>
          </cell>
          <cell r="F14" t="str">
            <v>COSL980809MDGRSS05</v>
          </cell>
          <cell r="G14" t="str">
            <v>COSL980809UP5</v>
          </cell>
          <cell r="H14">
            <v>6186903598</v>
          </cell>
          <cell r="I14">
            <v>6181324384</v>
          </cell>
          <cell r="J14" t="str">
            <v>lisseth.cs.98@gmail.com</v>
          </cell>
          <cell r="K14" t="str">
            <v>C. Jorge Rivero 506, Col. Valle del Guadiana, Victoria de Durango, Durango, Dgo. C.P. 34166</v>
          </cell>
          <cell r="L14" t="str">
            <v>DURANGO</v>
          </cell>
          <cell r="M14" t="str">
            <v>DURANGO</v>
          </cell>
          <cell r="N14" t="str">
            <v>10EPR0009U</v>
          </cell>
          <cell r="O14" t="str">
            <v>Edmundo y Raúl Salinas</v>
          </cell>
          <cell r="T14">
            <v>40</v>
          </cell>
          <cell r="U14">
            <v>8</v>
          </cell>
        </row>
        <row r="15">
          <cell r="A15" t="str">
            <v>DIVA950527MDGZLR08</v>
          </cell>
          <cell r="B15">
            <v>14</v>
          </cell>
          <cell r="C15" t="str">
            <v>A CONTRATAR</v>
          </cell>
          <cell r="D15" t="str">
            <v>DÍAZ VILLARREAL ARLETTE ANDREA</v>
          </cell>
          <cell r="F15" t="str">
            <v>DIVA950527MDGZLR08</v>
          </cell>
          <cell r="G15" t="str">
            <v>DIVA950527LRA</v>
          </cell>
          <cell r="H15">
            <v>6184553094</v>
          </cell>
          <cell r="I15">
            <v>6181030317</v>
          </cell>
          <cell r="J15" t="str">
            <v>andy_arlette@hotmail.com</v>
          </cell>
          <cell r="K15" t="str">
            <v>C. Melchor de Talamantes 109, Col. Insurgentes,  Victoria de Durango, Durango, Dgo. C.P. 34130</v>
          </cell>
          <cell r="L15" t="str">
            <v>DURANGO</v>
          </cell>
          <cell r="M15" t="str">
            <v>DURANGO</v>
          </cell>
          <cell r="N15" t="str">
            <v>10DPR1602C</v>
          </cell>
          <cell r="O15" t="str">
            <v>17 de Julio</v>
          </cell>
          <cell r="T15">
            <v>30</v>
          </cell>
          <cell r="U15">
            <v>6</v>
          </cell>
        </row>
        <row r="16">
          <cell r="A16" t="str">
            <v>DOPN970420MDGMRR00</v>
          </cell>
          <cell r="B16">
            <v>15</v>
          </cell>
          <cell r="C16" t="str">
            <v>A CONTRATAR</v>
          </cell>
          <cell r="D16" t="str">
            <v>DOMÍNGUEZ PÉREZ NEREYDA LIZETH</v>
          </cell>
          <cell r="E16" t="str">
            <v>EL DIRECTOR YA NO LA RECIBE, CAMBIO DE ESCUELA. SE PROPONE QUE SUSTITUYA A ROGELIO SARMIENTO.</v>
          </cell>
          <cell r="F16" t="str">
            <v>DOPN970420MDGMRR00</v>
          </cell>
          <cell r="G16" t="str">
            <v>DOPN970420G22</v>
          </cell>
          <cell r="H16">
            <v>6181856603</v>
          </cell>
          <cell r="I16">
            <v>6181676170</v>
          </cell>
          <cell r="J16" t="str">
            <v>dominguez.perez.x1@gmail.com</v>
          </cell>
          <cell r="K16" t="str">
            <v>C. Rubén Vargas 105, Col. Tejada Espino, Victoria de Durango, Durango, Dgo. C.P. 34018</v>
          </cell>
          <cell r="L16" t="str">
            <v>DURANGO</v>
          </cell>
          <cell r="M16" t="str">
            <v>DURANGO</v>
          </cell>
          <cell r="N16" t="str">
            <v>10EPR0031W</v>
          </cell>
          <cell r="O16" t="str">
            <v>No. 7 Miguel Alemán</v>
          </cell>
          <cell r="T16">
            <v>30</v>
          </cell>
          <cell r="U16">
            <v>6</v>
          </cell>
        </row>
        <row r="17">
          <cell r="A17" t="str">
            <v>DUTL720809MDGRRZ08</v>
          </cell>
          <cell r="B17">
            <v>16</v>
          </cell>
          <cell r="C17" t="str">
            <v>A CONTRATAR</v>
          </cell>
          <cell r="D17" t="str">
            <v>DUARTE TORRES LUZ MARÍA</v>
          </cell>
          <cell r="F17" t="str">
            <v>DUTL720809MDGRRZ08</v>
          </cell>
          <cell r="G17" t="str">
            <v>DUTL720809980</v>
          </cell>
          <cell r="H17">
            <v>6181955508</v>
          </cell>
          <cell r="I17">
            <v>6181495689</v>
          </cell>
          <cell r="J17" t="str">
            <v>dtluz2009@hotmail.com</v>
          </cell>
          <cell r="K17" t="str">
            <v>C. Colombia 209, Col. Lázaro Cárdenas, Victoria de Durango, Durango, Dgo. C.P. 34019</v>
          </cell>
          <cell r="L17" t="str">
            <v>DURANGO</v>
          </cell>
          <cell r="M17" t="str">
            <v>DURANGO</v>
          </cell>
          <cell r="N17" t="str">
            <v>10EPR0176R</v>
          </cell>
          <cell r="O17" t="str">
            <v>Quince de Mayo</v>
          </cell>
          <cell r="T17">
            <v>40</v>
          </cell>
          <cell r="U17">
            <v>8</v>
          </cell>
        </row>
        <row r="18">
          <cell r="A18" t="str">
            <v>FEEY820215HDGRSS02</v>
          </cell>
          <cell r="B18">
            <v>17</v>
          </cell>
          <cell r="C18" t="str">
            <v>A CONTRATAR</v>
          </cell>
          <cell r="D18" t="str">
            <v>FERNANDEZ ESCOBEDO YASMANI</v>
          </cell>
          <cell r="F18" t="str">
            <v>FEEY820215HDGRSS02</v>
          </cell>
          <cell r="G18" t="str">
            <v>FEEY8202151V8</v>
          </cell>
          <cell r="H18">
            <v>6181180757</v>
          </cell>
          <cell r="I18">
            <v>6188004121</v>
          </cell>
          <cell r="J18" t="str">
            <v>yasmani.fernandezdgo@gmail.com</v>
          </cell>
          <cell r="K18" t="str">
            <v>C. Hacienda de Nazas 110, Fracc. La Hacienda de Nazas, Victoria de Durango, Durango, Dgo.  C.P.34238</v>
          </cell>
          <cell r="L18" t="str">
            <v>DURANGO</v>
          </cell>
          <cell r="M18" t="str">
            <v>DURANGO</v>
          </cell>
          <cell r="N18" t="str">
            <v>10DPR1235Y</v>
          </cell>
          <cell r="O18" t="str">
            <v>Luis Moya</v>
          </cell>
          <cell r="T18" t="str">
            <v>40</v>
          </cell>
          <cell r="U18">
            <v>8</v>
          </cell>
        </row>
        <row r="19">
          <cell r="A19" t="str">
            <v>FORK970728MDGLTR09</v>
          </cell>
          <cell r="B19">
            <v>18</v>
          </cell>
          <cell r="C19" t="str">
            <v>A CONTRATAR</v>
          </cell>
          <cell r="D19" t="str">
            <v>FLORES RETA KARLA VICTORIA</v>
          </cell>
          <cell r="F19" t="str">
            <v>FORK970728MDGLTR09</v>
          </cell>
          <cell r="G19" t="str">
            <v>FORK970728C56</v>
          </cell>
          <cell r="H19">
            <v>6181284920</v>
          </cell>
          <cell r="I19">
            <v>6181346379</v>
          </cell>
          <cell r="J19" t="str">
            <v>victoria.flores2015b@gmail.com</v>
          </cell>
          <cell r="K19" t="str">
            <v>C. Chiapas 411, Col. Villa de Guadalupe, Victoria de Durango, Durango, Dgo. C.P. 34040</v>
          </cell>
          <cell r="L19" t="str">
            <v>DURANGO</v>
          </cell>
          <cell r="M19" t="str">
            <v>DURANGO</v>
          </cell>
          <cell r="N19" t="str">
            <v>10EPR0037Q</v>
          </cell>
          <cell r="O19" t="str">
            <v>No. 5 General Ignacio Zaragoza</v>
          </cell>
          <cell r="P19" t="str">
            <v>10EJN0030G</v>
          </cell>
          <cell r="Q19" t="str">
            <v>J. N. Pastorcito Guelatao</v>
          </cell>
          <cell r="T19" t="str">
            <v>30</v>
          </cell>
          <cell r="U19">
            <v>6</v>
          </cell>
        </row>
        <row r="20">
          <cell r="A20" t="str">
            <v>GACJ980824MDGLMD06</v>
          </cell>
          <cell r="B20">
            <v>19</v>
          </cell>
          <cell r="C20" t="str">
            <v>A CONTRATAR</v>
          </cell>
          <cell r="D20" t="str">
            <v>GALVÁN CAMPA JUDITH GUADALUPE</v>
          </cell>
          <cell r="F20" t="str">
            <v>GACJ980824MDGLMD06</v>
          </cell>
          <cell r="G20" t="str">
            <v>GACJ980824PBA</v>
          </cell>
          <cell r="H20">
            <v>6188371625</v>
          </cell>
          <cell r="I20">
            <v>6182172346</v>
          </cell>
          <cell r="J20" t="str">
            <v>primejudd@gmail.com</v>
          </cell>
          <cell r="K20" t="str">
            <v>C. Borrego 332, Zona Centro, Victoria de Durango, Durango, Dgo. C.P. 34000</v>
          </cell>
          <cell r="L20" t="str">
            <v>DURANGO</v>
          </cell>
          <cell r="M20" t="str">
            <v>DURANGO</v>
          </cell>
          <cell r="N20" t="str">
            <v>10DPR0197E</v>
          </cell>
          <cell r="O20" t="str">
            <v>5 de Febrero</v>
          </cell>
          <cell r="T20" t="str">
            <v>40</v>
          </cell>
          <cell r="U20">
            <v>8</v>
          </cell>
        </row>
        <row r="21">
          <cell r="A21" t="str">
            <v>GOBE670924MDGNTS06</v>
          </cell>
          <cell r="B21">
            <v>20</v>
          </cell>
          <cell r="C21" t="str">
            <v>A CONTRATAR</v>
          </cell>
          <cell r="D21" t="str">
            <v>GONZÁLEZ BAUTISTA MARÍA ESPERANZA</v>
          </cell>
          <cell r="F21" t="str">
            <v>GOBE670924MDGNTS06</v>
          </cell>
          <cell r="G21" t="str">
            <v>GOBE670924SU3</v>
          </cell>
          <cell r="H21">
            <v>6181639252</v>
          </cell>
          <cell r="I21">
            <v>6182959720</v>
          </cell>
          <cell r="J21" t="str">
            <v>espgon.pipdgo@gmail.com</v>
          </cell>
          <cell r="K21" t="str">
            <v>C. San Cirilo 129, Fracc. Villas de San Ignacio, Victoria de Durango, Durango, Dgo. C.P. 34205</v>
          </cell>
          <cell r="L21" t="str">
            <v>DURANGO</v>
          </cell>
          <cell r="M21" t="str">
            <v>DURANGO</v>
          </cell>
          <cell r="N21" t="str">
            <v>10EPR0032V</v>
          </cell>
          <cell r="O21" t="str">
            <v>No. 20 Centro Escolar Miguel Hidalgo</v>
          </cell>
          <cell r="T21">
            <v>40</v>
          </cell>
          <cell r="U21">
            <v>8</v>
          </cell>
        </row>
        <row r="22">
          <cell r="A22" t="str">
            <v>GOPM970827MDGNRN04</v>
          </cell>
          <cell r="B22">
            <v>21</v>
          </cell>
          <cell r="C22" t="str">
            <v>A CONTRATAR</v>
          </cell>
          <cell r="D22" t="str">
            <v xml:space="preserve">GONZÁLEZ PARRAL MÓNICA </v>
          </cell>
          <cell r="F22" t="str">
            <v>GOPM970827MDGNRN04</v>
          </cell>
          <cell r="G22" t="str">
            <v>GOPM970827642</v>
          </cell>
          <cell r="H22">
            <v>6188176369</v>
          </cell>
          <cell r="I22">
            <v>6182169471</v>
          </cell>
          <cell r="J22" t="str">
            <v>monicagonzalezparral@gmail.com</v>
          </cell>
          <cell r="K22" t="str">
            <v>C. Rep. De Colombia 702, Col. Adolfo López Mateos, Victoria de Durango, Durango, Dgo. C.P. 34210</v>
          </cell>
          <cell r="L22" t="str">
            <v>DURANGO</v>
          </cell>
          <cell r="M22" t="str">
            <v>DURANGO</v>
          </cell>
          <cell r="N22" t="str">
            <v>10EPR0009U</v>
          </cell>
          <cell r="O22" t="str">
            <v>No. 9 Edmundo y Raúl Salinas</v>
          </cell>
          <cell r="T22">
            <v>40</v>
          </cell>
          <cell r="U22">
            <v>8</v>
          </cell>
        </row>
        <row r="23">
          <cell r="A23" t="str">
            <v>GUMJ970716HDGRRV09</v>
          </cell>
          <cell r="B23">
            <v>22</v>
          </cell>
          <cell r="C23" t="str">
            <v>A CONTRATAR</v>
          </cell>
          <cell r="D23" t="str">
            <v>GURROLA MARTÍNEZ JAVIER</v>
          </cell>
          <cell r="F23" t="str">
            <v>GUMJ970716HDGRRV09</v>
          </cell>
          <cell r="G23" t="str">
            <v>GUMJ970716Q16</v>
          </cell>
          <cell r="H23">
            <v>6768819273</v>
          </cell>
          <cell r="I23">
            <v>6761044651</v>
          </cell>
          <cell r="J23" t="str">
            <v>javiergurrolamtz@gmail.com</v>
          </cell>
          <cell r="K23" t="str">
            <v>C. Vicente Guerrero S/N, Loc. Ignacio Allende, Guadalupe Victoria, Dgo. CP 34723</v>
          </cell>
          <cell r="L23" t="str">
            <v>DURANGO</v>
          </cell>
          <cell r="M23" t="str">
            <v>GUADALUPE VICTORIA</v>
          </cell>
          <cell r="N23" t="str">
            <v>10DPR0953Z</v>
          </cell>
          <cell r="O23" t="str">
            <v>18 de Marzo</v>
          </cell>
          <cell r="P23" t="str">
            <v>10DPR1383G</v>
          </cell>
          <cell r="Q23" t="str">
            <v>18 de Marzo</v>
          </cell>
          <cell r="T23">
            <v>40</v>
          </cell>
          <cell r="U23">
            <v>8</v>
          </cell>
        </row>
        <row r="24">
          <cell r="A24" t="str">
            <v>HECF940414HDGRLR00</v>
          </cell>
          <cell r="B24">
            <v>23</v>
          </cell>
          <cell r="C24" t="str">
            <v>A CONTRATAR</v>
          </cell>
          <cell r="D24" t="str">
            <v>HERNÁNDEZ CALDERÓN FRANCISCO LEONEL</v>
          </cell>
          <cell r="F24" t="str">
            <v>HECF940414HDGRLR00</v>
          </cell>
          <cell r="G24" t="str">
            <v>HECF940414S32</v>
          </cell>
          <cell r="H24">
            <v>6181588051</v>
          </cell>
          <cell r="I24">
            <v>6182938717</v>
          </cell>
          <cell r="J24" t="str">
            <v>leonelhernandezc.ledli@gmail.com</v>
          </cell>
          <cell r="K24" t="str">
            <v>C. Pablo Serrano  210, Fracc. Domingo Arrieta , Victoria de Durango, Durango, Dgo.  C.P. 34180</v>
          </cell>
          <cell r="L24" t="str">
            <v>DURANGO</v>
          </cell>
          <cell r="M24" t="str">
            <v>DURANGO</v>
          </cell>
          <cell r="N24" t="str">
            <v>10EPR0367H</v>
          </cell>
          <cell r="O24" t="str">
            <v>Educación y Futuro</v>
          </cell>
          <cell r="T24">
            <v>40</v>
          </cell>
          <cell r="U24">
            <v>8</v>
          </cell>
        </row>
        <row r="25">
          <cell r="A25" t="str">
            <v>HUJL720115MDFRRZ01</v>
          </cell>
          <cell r="B25">
            <v>24</v>
          </cell>
          <cell r="C25" t="str">
            <v>A CONTRATAR</v>
          </cell>
          <cell r="D25" t="str">
            <v>HUERTA JUÁREZ MARÍA DE LA LUZ</v>
          </cell>
          <cell r="F25" t="str">
            <v>HUJL720115MDFRRZ01</v>
          </cell>
          <cell r="G25" t="str">
            <v>HUJL720115GC5</v>
          </cell>
          <cell r="H25">
            <v>6188148666</v>
          </cell>
          <cell r="I25">
            <v>6181261319</v>
          </cell>
          <cell r="J25" t="str">
            <v>luce4m@gmail.com</v>
          </cell>
          <cell r="K25" t="str">
            <v>C. Calcio 607, Fracc. Real de Villas, Victoria de Durango, Durango, Dgo. C.P. 34229</v>
          </cell>
          <cell r="L25" t="str">
            <v>DURANGO</v>
          </cell>
          <cell r="M25" t="str">
            <v>DURANGO</v>
          </cell>
          <cell r="N25" t="str">
            <v>10EJN0009D</v>
          </cell>
          <cell r="O25" t="str">
            <v>Jardín de Niños Guadalupe Camacho Revilla</v>
          </cell>
          <cell r="T25">
            <v>25</v>
          </cell>
          <cell r="U25">
            <v>5</v>
          </cell>
        </row>
        <row r="26">
          <cell r="A26" t="str">
            <v>JASB900405MDGCNR05</v>
          </cell>
          <cell r="B26">
            <v>25</v>
          </cell>
          <cell r="C26" t="str">
            <v>A CONTRATAR</v>
          </cell>
          <cell r="D26" t="str">
            <v>JÁCQUEZ SÁNCHEZ BRIANDA</v>
          </cell>
          <cell r="F26" t="str">
            <v>JASB900405MDGCNR05</v>
          </cell>
          <cell r="G26" t="str">
            <v>JASB900405I63</v>
          </cell>
          <cell r="H26">
            <v>6761092663</v>
          </cell>
          <cell r="I26">
            <v>6761174716</v>
          </cell>
          <cell r="J26" t="str">
            <v>briandajacquez.ledli@gmail.com</v>
          </cell>
          <cell r="K26" t="str">
            <v>C. 20 de Noviembre 204, Col. La Estación, Guadalupe Victoria, Dgo. C.P. 34700</v>
          </cell>
          <cell r="L26" t="str">
            <v>DURANGO</v>
          </cell>
          <cell r="M26" t="str">
            <v>IGNACIO ALLENDE, GUADALUPE VICTORIA</v>
          </cell>
          <cell r="N26" t="str">
            <v>10DPR0601X</v>
          </cell>
          <cell r="O26" t="str">
            <v>J. Agustín Castro</v>
          </cell>
          <cell r="T26">
            <v>40</v>
          </cell>
          <cell r="U26">
            <v>8</v>
          </cell>
        </row>
        <row r="27">
          <cell r="A27" t="str">
            <v>LARJ760406HDGLBL00</v>
          </cell>
          <cell r="B27">
            <v>26</v>
          </cell>
          <cell r="C27" t="str">
            <v>A CONTRATAR</v>
          </cell>
          <cell r="D27" t="str">
            <v>LLAMAS ROBLES JULIO</v>
          </cell>
          <cell r="F27" t="str">
            <v>LARJ760406HDGLBL00</v>
          </cell>
          <cell r="G27" t="str">
            <v>LARJ760406H77</v>
          </cell>
          <cell r="H27">
            <v>6183206847</v>
          </cell>
          <cell r="I27">
            <v>6181746549</v>
          </cell>
          <cell r="J27" t="str">
            <v>julio_isaiah@live.com</v>
          </cell>
          <cell r="K27" t="str">
            <v>C. San José L3, Col. San Fernando, Victoria de Durango, Durango, Dgo. C.P. 34106</v>
          </cell>
          <cell r="L27" t="str">
            <v>DURANGO</v>
          </cell>
          <cell r="M27" t="str">
            <v>DURANGO</v>
          </cell>
          <cell r="N27" t="str">
            <v>10DPR0549R</v>
          </cell>
          <cell r="O27" t="str">
            <v>22 de Septiembre</v>
          </cell>
          <cell r="P27" t="str">
            <v>10EPR0350H</v>
          </cell>
          <cell r="Q27" t="str">
            <v>Profr. José Arreola Rodríguez</v>
          </cell>
          <cell r="T27">
            <v>40</v>
          </cell>
          <cell r="U27">
            <v>8</v>
          </cell>
        </row>
        <row r="28">
          <cell r="A28" t="str">
            <v>LODA990608MDGPZN02</v>
          </cell>
          <cell r="B28">
            <v>27</v>
          </cell>
          <cell r="C28" t="str">
            <v>A CONTRATAR</v>
          </cell>
          <cell r="D28" t="str">
            <v>LÓPEZ DÍAZ ANA LAURA</v>
          </cell>
          <cell r="F28" t="str">
            <v>LODA990608MDGPZN02</v>
          </cell>
          <cell r="G28" t="str">
            <v>LODA990608UX1</v>
          </cell>
          <cell r="H28">
            <v>6188359415</v>
          </cell>
          <cell r="I28">
            <v>6183697186</v>
          </cell>
          <cell r="J28" t="str">
            <v>ldlaura.9908@gmail.com</v>
          </cell>
          <cell r="K28" t="str">
            <v>Priv. 13 de Septiembre 309, Col. Juan Escutia, Victoria de Durango, Durango, Dgo. C.P. 34217</v>
          </cell>
          <cell r="L28" t="str">
            <v>DURANGO</v>
          </cell>
          <cell r="M28" t="str">
            <v>DURANGO</v>
          </cell>
          <cell r="N28" t="str">
            <v>10DPR1263U</v>
          </cell>
          <cell r="O28" t="str">
            <v>Héroe de Nacozari</v>
          </cell>
          <cell r="T28" t="str">
            <v>30</v>
          </cell>
          <cell r="U28">
            <v>6</v>
          </cell>
        </row>
        <row r="29">
          <cell r="A29" t="str">
            <v>LOOS780408HDGPRR05</v>
          </cell>
          <cell r="B29">
            <v>28</v>
          </cell>
          <cell r="C29" t="str">
            <v>A CONTRATAR</v>
          </cell>
          <cell r="D29" t="str">
            <v>LÓPEZ ORONA SERGIO ALBERTO</v>
          </cell>
          <cell r="F29" t="str">
            <v>LOOS780408HDGPRR05</v>
          </cell>
          <cell r="G29" t="str">
            <v>LOOS78040814A</v>
          </cell>
          <cell r="I29">
            <v>6183027230</v>
          </cell>
          <cell r="J29" t="str">
            <v>serlop.pip.dgo@gmail.com</v>
          </cell>
          <cell r="K29" t="str">
            <v>Priv. San José de Zarco 47, Zona Centro, Victoria de Durango, Durango, Dgo. C.P. 34000</v>
          </cell>
          <cell r="L29" t="str">
            <v>DURANGO</v>
          </cell>
          <cell r="M29" t="str">
            <v>DURANGO</v>
          </cell>
          <cell r="N29" t="str">
            <v>10DPR0283A</v>
          </cell>
          <cell r="O29" t="str">
            <v>Vicente Guerrero</v>
          </cell>
          <cell r="T29">
            <v>40</v>
          </cell>
          <cell r="U29">
            <v>8</v>
          </cell>
        </row>
        <row r="30">
          <cell r="A30" t="str">
            <v>LOGP700126MDGZZT01</v>
          </cell>
          <cell r="B30">
            <v>29</v>
          </cell>
          <cell r="C30" t="str">
            <v>A CONTRATAR</v>
          </cell>
          <cell r="D30" t="str">
            <v>LOZANO GUZMÁN PATRICIA</v>
          </cell>
          <cell r="F30" t="str">
            <v>LOGP700126MDGZZT01</v>
          </cell>
          <cell r="G30" t="str">
            <v>LOGP7001267B0</v>
          </cell>
          <cell r="H30">
            <v>6181284421</v>
          </cell>
          <cell r="I30">
            <v>6181542148</v>
          </cell>
          <cell r="J30" t="str">
            <v>misspaty_g@hotmail.com</v>
          </cell>
          <cell r="K30" t="str">
            <v>C. Ignacio Hidalgo Muñoz 304, Col. Silvestre Dorador, Victoria de Durango, Durango, Dgo. C.P. 34070</v>
          </cell>
          <cell r="L30" t="str">
            <v>DURANGO</v>
          </cell>
          <cell r="M30" t="str">
            <v>DURANGO</v>
          </cell>
          <cell r="N30" t="str">
            <v>10EJN0027T</v>
          </cell>
          <cell r="O30" t="str">
            <v>Anexa a la Normal</v>
          </cell>
          <cell r="P30" t="str">
            <v>10EJN0037Z</v>
          </cell>
          <cell r="Q30" t="str">
            <v>Gabilondo Soler</v>
          </cell>
          <cell r="T30">
            <v>30</v>
          </cell>
          <cell r="U30">
            <v>6</v>
          </cell>
        </row>
        <row r="31">
          <cell r="A31" t="str">
            <v>MAHF900725HDGLRR05</v>
          </cell>
          <cell r="B31">
            <v>30</v>
          </cell>
          <cell r="C31" t="str">
            <v>A CONTRATAR</v>
          </cell>
          <cell r="D31" t="str">
            <v>MALDONADO HERRERA FRANCISCO JAVIER</v>
          </cell>
          <cell r="F31" t="str">
            <v>MAHF900725HDGLRR05</v>
          </cell>
          <cell r="G31" t="str">
            <v>MAHF900725IJ2</v>
          </cell>
          <cell r="H31">
            <v>6188101063</v>
          </cell>
          <cell r="I31">
            <v>6183086261</v>
          </cell>
          <cell r="J31" t="str">
            <v>maldonadov1932@gmail.com</v>
          </cell>
          <cell r="K31" t="str">
            <v>And. Balbuena 401, Fracc. Francisco Sarabia, Victoria de Durango, Durango, Dgo. C.P. 34214</v>
          </cell>
          <cell r="L31" t="str">
            <v>DURANGO</v>
          </cell>
          <cell r="M31" t="str">
            <v>DURANGO</v>
          </cell>
          <cell r="N31" t="str">
            <v>10DPR1151Q</v>
          </cell>
          <cell r="O31" t="str">
            <v>Eva Sámano de López Mateos</v>
          </cell>
          <cell r="P31" t="str">
            <v>10DJN0062Z</v>
          </cell>
          <cell r="Q31" t="str">
            <v>Francisco de Goya</v>
          </cell>
          <cell r="T31" t="str">
            <v>40</v>
          </cell>
          <cell r="U31">
            <v>8</v>
          </cell>
        </row>
        <row r="32">
          <cell r="A32" t="str">
            <v>MACL661207HDGRSS02</v>
          </cell>
          <cell r="B32">
            <v>31</v>
          </cell>
          <cell r="C32" t="str">
            <v>A CONTRATAR</v>
          </cell>
          <cell r="D32" t="str">
            <v>MARES CASTAÑEDA LUIS CÉSAR</v>
          </cell>
          <cell r="F32" t="str">
            <v>MACL661207HDGRSS02</v>
          </cell>
          <cell r="G32" t="str">
            <v>MACL6612071H1</v>
          </cell>
          <cell r="H32">
            <v>6188100905</v>
          </cell>
          <cell r="I32">
            <v>6181450512</v>
          </cell>
          <cell r="J32" t="str">
            <v>luiscesarmares@hotmail.com</v>
          </cell>
          <cell r="K32" t="str">
            <v>C. Salvador Nava Rodríguez 1406 ote., Col. Real del Prado, Victoria de Durango, Durango, Dgo. C.P. 34080</v>
          </cell>
          <cell r="L32" t="str">
            <v>DURANGO</v>
          </cell>
          <cell r="M32" t="str">
            <v>DURANGO</v>
          </cell>
          <cell r="N32" t="str">
            <v>10DPR1292P</v>
          </cell>
          <cell r="O32" t="str">
            <v>Francisca Escárzaga</v>
          </cell>
          <cell r="P32" t="str">
            <v>10EPR0046Y</v>
          </cell>
          <cell r="Q32" t="str">
            <v>No. 16 Rafael Herrera</v>
          </cell>
          <cell r="T32">
            <v>40</v>
          </cell>
          <cell r="U32">
            <v>8</v>
          </cell>
        </row>
        <row r="33">
          <cell r="A33" t="str">
            <v>MAAV950812HDGRLC04</v>
          </cell>
          <cell r="B33">
            <v>32</v>
          </cell>
          <cell r="C33" t="str">
            <v>A CONTRATAR</v>
          </cell>
          <cell r="D33" t="str">
            <v>MARTÍNEZ ALMEIDA VÍCTOR ALONSO</v>
          </cell>
          <cell r="F33" t="str">
            <v>MAAV950812HDGRLC04</v>
          </cell>
          <cell r="G33" t="str">
            <v>MAAV9508123Y3</v>
          </cell>
          <cell r="H33">
            <v>6188130116</v>
          </cell>
          <cell r="I33">
            <v>6181670419</v>
          </cell>
          <cell r="J33" t="str">
            <v>aloonsomtz19@gmail.com</v>
          </cell>
          <cell r="K33" t="str">
            <v>C. Profr. Manuel Morales 207, Col. Cienega, Victoria de Durango, Durango, Dgo. C.P. 34090</v>
          </cell>
          <cell r="L33" t="str">
            <v>DURANGO</v>
          </cell>
          <cell r="M33" t="str">
            <v>DURANGO</v>
          </cell>
          <cell r="N33" t="str">
            <v>10EPR0045Z</v>
          </cell>
          <cell r="O33" t="str">
            <v>No. 21 Niños Héroes</v>
          </cell>
          <cell r="T33">
            <v>40</v>
          </cell>
          <cell r="U33">
            <v>8</v>
          </cell>
        </row>
        <row r="34">
          <cell r="A34" t="str">
            <v>MOYA970608MDGNVL05</v>
          </cell>
          <cell r="B34">
            <v>33</v>
          </cell>
          <cell r="C34" t="str">
            <v>A CONTRATAR</v>
          </cell>
          <cell r="D34" t="str">
            <v>MONREAL YOVICHA ALMA ELIZABETH</v>
          </cell>
          <cell r="F34" t="str">
            <v>MOYA970608MDGNVL05</v>
          </cell>
          <cell r="G34" t="str">
            <v>MOYA970608U49</v>
          </cell>
          <cell r="I34" t="str">
            <v>6181390272</v>
          </cell>
          <cell r="J34" t="str">
            <v>monrealyovichaalma@gmail.com</v>
          </cell>
          <cell r="K34" t="str">
            <v>C. Esmeralda 200, Col. San Isidro, Victoria de Durango, Durango, Dgo. C.P. 34030</v>
          </cell>
          <cell r="L34" t="str">
            <v>DURANGO</v>
          </cell>
          <cell r="M34" t="str">
            <v>DURANGO</v>
          </cell>
          <cell r="N34" t="str">
            <v>10DPR1341H</v>
          </cell>
          <cell r="O34" t="str">
            <v>José S Gallegos</v>
          </cell>
          <cell r="T34">
            <v>30</v>
          </cell>
          <cell r="U34">
            <v>6</v>
          </cell>
        </row>
        <row r="35">
          <cell r="A35" t="str">
            <v>MOAD871218MDGRDN01</v>
          </cell>
          <cell r="B35">
            <v>34</v>
          </cell>
          <cell r="C35" t="str">
            <v>A CONTRATAR</v>
          </cell>
          <cell r="D35" t="str">
            <v>MORALES ADAME DENISSE ANAHÍ</v>
          </cell>
          <cell r="E35" t="str">
            <v>PIDE CAMBIO DE ESCUELA. SE PROPONE LA ESCUELA PROFR. OTHON GALINDO PEREZ, EN LUGAR DE BETHSUA DUARTE, CON 8 GRUPOS</v>
          </cell>
          <cell r="F35" t="str">
            <v>MOAD871218MDGRDN01</v>
          </cell>
          <cell r="G35" t="str">
            <v>MOAD871218E12</v>
          </cell>
          <cell r="H35">
            <v>6188140262</v>
          </cell>
          <cell r="I35">
            <v>6181827261</v>
          </cell>
          <cell r="J35" t="str">
            <v>denissemoralesadame@gmail.com</v>
          </cell>
          <cell r="K35" t="str">
            <v>C. Del Mercado 315, Fracc. Villas del Guadiana VI, Victoria de Durango, Durango, Dgo. C.P. 34224</v>
          </cell>
          <cell r="L35" t="str">
            <v>DURANGO</v>
          </cell>
          <cell r="M35" t="str">
            <v>DURANGO</v>
          </cell>
          <cell r="N35" t="str">
            <v>10EPR0026K</v>
          </cell>
          <cell r="O35" t="str">
            <v>No. 15 Alberto M. Alvarado</v>
          </cell>
          <cell r="P35" t="str">
            <v>10EPR0243Z</v>
          </cell>
          <cell r="Q35" t="str">
            <v>No. 17 General Guadalupe Victoria</v>
          </cell>
          <cell r="T35">
            <v>35</v>
          </cell>
          <cell r="U35">
            <v>7</v>
          </cell>
        </row>
        <row r="36">
          <cell r="A36" t="str">
            <v>MORA961001MDGRYD04</v>
          </cell>
          <cell r="B36">
            <v>35</v>
          </cell>
          <cell r="C36" t="str">
            <v>A CONTRATAR</v>
          </cell>
          <cell r="D36" t="str">
            <v>MORALES REYES ADELA MICHAELL</v>
          </cell>
          <cell r="F36" t="str">
            <v>MORA961001MDGRYD04</v>
          </cell>
          <cell r="G36" t="str">
            <v>MORA9610011Z1</v>
          </cell>
          <cell r="H36">
            <v>6182211854</v>
          </cell>
          <cell r="I36">
            <v>6182114509</v>
          </cell>
          <cell r="J36" t="str">
            <v>k12.morales.reyes.michel@gmail.com</v>
          </cell>
          <cell r="K36" t="str">
            <v>C. Benito Díaz  109, Col. Industrial Ladrillera, Victoria de Durango, Durango, Dgo. C.P. 34289</v>
          </cell>
          <cell r="L36" t="str">
            <v>DURANGO</v>
          </cell>
          <cell r="M36" t="str">
            <v>DURANGO</v>
          </cell>
          <cell r="N36" t="str">
            <v>10EJN0558H</v>
          </cell>
          <cell r="O36" t="str">
            <v>Jardín de Niños Nellie Campobello</v>
          </cell>
          <cell r="P36" t="str">
            <v>10EPR0448S</v>
          </cell>
          <cell r="Q36" t="str">
            <v>Profa. Petra Andrade Salmeron</v>
          </cell>
          <cell r="T36">
            <v>40</v>
          </cell>
          <cell r="U36">
            <v>8</v>
          </cell>
        </row>
        <row r="37">
          <cell r="A37" t="str">
            <v>MOAO941224MDGRGL06</v>
          </cell>
          <cell r="B37">
            <v>36</v>
          </cell>
          <cell r="C37" t="str">
            <v>A CONTRATAR</v>
          </cell>
          <cell r="D37" t="str">
            <v>MORÁN AGUILAR OLGA GUADALUPE</v>
          </cell>
          <cell r="F37" t="str">
            <v>MOAO941224MDGRGL06</v>
          </cell>
          <cell r="G37" t="str">
            <v>MOAO941224864</v>
          </cell>
          <cell r="H37">
            <v>6184552010</v>
          </cell>
          <cell r="I37" t="str">
            <v>6181057421</v>
          </cell>
          <cell r="J37" t="str">
            <v>lumoran30114@gmail.com</v>
          </cell>
          <cell r="K37" t="str">
            <v>C. Máximo Gámiz 307, Col. Máximo Gámiz, Victoria de Durango, Durango, Dgo. C.P. 34230</v>
          </cell>
          <cell r="L37" t="str">
            <v>DURANGO</v>
          </cell>
          <cell r="M37" t="str">
            <v>DURANGO</v>
          </cell>
          <cell r="N37" t="str">
            <v>10DPR1468N</v>
          </cell>
          <cell r="O37" t="str">
            <v>Prof. Benjamín Gurrola Carrera</v>
          </cell>
          <cell r="T37">
            <v>35</v>
          </cell>
          <cell r="U37">
            <v>7</v>
          </cell>
        </row>
        <row r="38">
          <cell r="A38" t="str">
            <v>MODO880115HDGRRS02</v>
          </cell>
          <cell r="B38">
            <v>37</v>
          </cell>
          <cell r="C38" t="str">
            <v>A CONTRATAR</v>
          </cell>
          <cell r="D38" t="str">
            <v>MORONES DUARTE OSCAR</v>
          </cell>
          <cell r="F38" t="str">
            <v>MODO880115HDGRRS02</v>
          </cell>
          <cell r="G38" t="str">
            <v>MODO880115IU3</v>
          </cell>
          <cell r="I38">
            <v>6181668427</v>
          </cell>
          <cell r="J38" t="str">
            <v>oscarmd87@gmail.com</v>
          </cell>
          <cell r="K38" t="str">
            <v>C. Manuel Gamboa  429, Fracc. Domingo Arrieta, Victoria de Durango, Durango, Dgo.  C.P. 34180</v>
          </cell>
          <cell r="L38" t="str">
            <v>DURANGO</v>
          </cell>
          <cell r="M38" t="str">
            <v>DURANGO</v>
          </cell>
          <cell r="N38" t="str">
            <v>10DPR1470B</v>
          </cell>
          <cell r="O38" t="str">
            <v>Profr. José S. Gallegos</v>
          </cell>
          <cell r="T38">
            <v>40</v>
          </cell>
          <cell r="U38">
            <v>8</v>
          </cell>
        </row>
        <row r="39">
          <cell r="A39" t="str">
            <v>MUCN870130MDGRBD00</v>
          </cell>
          <cell r="B39">
            <v>38</v>
          </cell>
          <cell r="C39" t="str">
            <v>A CONTRATAR</v>
          </cell>
          <cell r="D39" t="str">
            <v>MURGUÍA CABRERA NIDIA CAROLINA</v>
          </cell>
          <cell r="F39" t="str">
            <v>MUCN870130MDGRBD00</v>
          </cell>
          <cell r="G39" t="str">
            <v>MUCN870130TC4</v>
          </cell>
          <cell r="H39">
            <v>6188146047</v>
          </cell>
          <cell r="I39">
            <v>6182120218</v>
          </cell>
          <cell r="J39" t="str">
            <v>nidia.murguia8@gmail.com</v>
          </cell>
          <cell r="K39" t="str">
            <v>C. Venecia 600, Fracc. Roma, Victoria de Durango, Durango, Dgo. C.P. 34226</v>
          </cell>
          <cell r="L39" t="str">
            <v>DURANGO</v>
          </cell>
          <cell r="M39" t="str">
            <v>DURANGO</v>
          </cell>
          <cell r="N39" t="str">
            <v>10EPR0047X</v>
          </cell>
          <cell r="O39" t="str">
            <v>No. 3 Miguel Ángel de Quevedo</v>
          </cell>
          <cell r="T39">
            <v>40</v>
          </cell>
          <cell r="U39">
            <v>8</v>
          </cell>
        </row>
        <row r="40">
          <cell r="A40" t="str">
            <v>OOMS820730MDGCRR04</v>
          </cell>
          <cell r="B40">
            <v>39</v>
          </cell>
          <cell r="C40" t="str">
            <v>A CONTRATAR</v>
          </cell>
          <cell r="D40" t="str">
            <v>OCHOA MARTÍNEZ SARAHÍ</v>
          </cell>
          <cell r="F40" t="str">
            <v>OOMS820730MDGCRR04</v>
          </cell>
          <cell r="G40" t="str">
            <v>OOMS820730L93</v>
          </cell>
          <cell r="H40">
            <v>6181971017</v>
          </cell>
          <cell r="I40" t="str">
            <v>618 200 40 18</v>
          </cell>
          <cell r="J40" t="str">
            <v>shimies8a@gmail.com</v>
          </cell>
          <cell r="K40" t="str">
            <v>C. Perales 121, Fracc. Real del Naranjal, Victoria de Durango, Durango, Dgo. C.P. 34190</v>
          </cell>
          <cell r="L40" t="str">
            <v>DURANGO</v>
          </cell>
          <cell r="M40" t="str">
            <v>DURANGO</v>
          </cell>
          <cell r="N40" t="str">
            <v>10DPR0201A</v>
          </cell>
          <cell r="O40" t="str">
            <v>FRANCISCO GONZÁLEZ BOCANEGRA</v>
          </cell>
          <cell r="P40" t="str">
            <v>10EJN0471C</v>
          </cell>
          <cell r="Q40" t="str">
            <v>UNIVERSAL</v>
          </cell>
          <cell r="T40">
            <v>40</v>
          </cell>
          <cell r="U40">
            <v>8</v>
          </cell>
        </row>
        <row r="41">
          <cell r="A41" t="str">
            <v>OIRA940708MDGNZB04</v>
          </cell>
          <cell r="B41">
            <v>40</v>
          </cell>
          <cell r="C41" t="str">
            <v>A CONTRATAR</v>
          </cell>
          <cell r="D41" t="str">
            <v>ONTIVEROS RUIZ ABIGAIL</v>
          </cell>
          <cell r="F41" t="str">
            <v>OIRA940708MDGNZB04</v>
          </cell>
          <cell r="G41" t="str">
            <v>OIRA940708SC7</v>
          </cell>
          <cell r="H41">
            <v>6182692778</v>
          </cell>
          <cell r="I41">
            <v>6182729600</v>
          </cell>
          <cell r="J41" t="str">
            <v>abigailontiveros94@gmail.com</v>
          </cell>
          <cell r="K41" t="str">
            <v>Av. Las Granjas  201, Col. 9 de Julio, Victoria de Durango, Durango, Dgo. C.P. 34123</v>
          </cell>
          <cell r="L41" t="str">
            <v>DURANGO</v>
          </cell>
          <cell r="M41" t="str">
            <v>DURANGO</v>
          </cell>
          <cell r="N41" t="str">
            <v>10DPR0202Z</v>
          </cell>
          <cell r="O41" t="str">
            <v>Lic. Benito Juárez</v>
          </cell>
          <cell r="T41">
            <v>30</v>
          </cell>
          <cell r="U41">
            <v>6</v>
          </cell>
        </row>
        <row r="42">
          <cell r="A42" t="str">
            <v>OIMC720307MDGRCR07</v>
          </cell>
          <cell r="B42">
            <v>41</v>
          </cell>
          <cell r="C42" t="str">
            <v>A CONTRATAR</v>
          </cell>
          <cell r="D42" t="str">
            <v>ORTIZ MACIEL MARÍA CRISTINA</v>
          </cell>
          <cell r="F42" t="str">
            <v>OIMC720307MDGRCR07</v>
          </cell>
          <cell r="G42" t="str">
            <v>OIMC7203071B3</v>
          </cell>
          <cell r="H42">
            <v>6188293029</v>
          </cell>
          <cell r="I42">
            <v>6182000232</v>
          </cell>
          <cell r="J42" t="str">
            <v>cristyortizma@hotmail.com</v>
          </cell>
          <cell r="K42" t="str">
            <v>C. Elpidio G. Velazquez 604, Col. J. Guadalupe Rodriguez, Victoria de Durango, Durango, Dgo. C.P. 34280</v>
          </cell>
          <cell r="L42" t="str">
            <v>DURANGO</v>
          </cell>
          <cell r="M42" t="str">
            <v>DURANGO</v>
          </cell>
          <cell r="N42" t="str">
            <v>10DPR1470B</v>
          </cell>
          <cell r="O42" t="str">
            <v>Profr. José S. Gallegos</v>
          </cell>
          <cell r="T42">
            <v>40</v>
          </cell>
          <cell r="U42">
            <v>8</v>
          </cell>
        </row>
        <row r="43">
          <cell r="A43" t="str">
            <v>OISD731017MDGRRL05</v>
          </cell>
          <cell r="B43">
            <v>42</v>
          </cell>
          <cell r="C43" t="str">
            <v>A CONTRATAR</v>
          </cell>
          <cell r="D43" t="str">
            <v>ORTÍZ SARABIA DALILA</v>
          </cell>
          <cell r="F43" t="str">
            <v>OISD731017MDGRRL05</v>
          </cell>
          <cell r="G43" t="str">
            <v>OISD731017943</v>
          </cell>
          <cell r="H43">
            <v>6186884079</v>
          </cell>
          <cell r="I43">
            <v>6181840057</v>
          </cell>
          <cell r="J43" t="str">
            <v>dosarabia@hotmail.com</v>
          </cell>
          <cell r="K43" t="str">
            <v>C. Providencia 510 A, Col. Santa María, Victoria de Durango, Durango, Dgo. C.P. 34050</v>
          </cell>
          <cell r="L43" t="str">
            <v>DURANGO</v>
          </cell>
          <cell r="M43" t="str">
            <v>DURANGO</v>
          </cell>
          <cell r="N43" t="str">
            <v>10DPR1272B</v>
          </cell>
          <cell r="O43" t="str">
            <v>José María Morelos</v>
          </cell>
          <cell r="T43">
            <v>40</v>
          </cell>
          <cell r="U43">
            <v>8</v>
          </cell>
        </row>
        <row r="44">
          <cell r="A44" t="str">
            <v>PAQE561226HDFLRR06</v>
          </cell>
          <cell r="B44">
            <v>43</v>
          </cell>
          <cell r="C44" t="str">
            <v>A CONTRATAR</v>
          </cell>
          <cell r="D44" t="str">
            <v>PALACIOS QUIROZ ERNESTO</v>
          </cell>
          <cell r="F44" t="str">
            <v>PAQE561226HDFLRR06</v>
          </cell>
          <cell r="G44" t="str">
            <v>PAQE561226S99</v>
          </cell>
          <cell r="H44">
            <v>6748620177</v>
          </cell>
          <cell r="I44">
            <v>6741032844</v>
          </cell>
          <cell r="J44" t="str">
            <v>titusbondi.56@gmail.com</v>
          </cell>
          <cell r="K44" t="str">
            <v>C. María Martínez Estrada 156, Fracc. Quinta Magisterial, Santiago Papasquiaro, Santiago Papasquiaro, Dgo. C.P. 34649</v>
          </cell>
          <cell r="L44" t="str">
            <v>DURANGO</v>
          </cell>
          <cell r="M44" t="str">
            <v>SANTIAGO PAPASQUIARO</v>
          </cell>
          <cell r="N44" t="str">
            <v>10DPR0541Z</v>
          </cell>
          <cell r="O44" t="str">
            <v>Gral. Francisco Villa</v>
          </cell>
          <cell r="P44" t="str">
            <v>10DPR1049C</v>
          </cell>
          <cell r="Q44" t="str">
            <v>José María Morelos</v>
          </cell>
          <cell r="T44">
            <v>40</v>
          </cell>
          <cell r="U44">
            <v>8</v>
          </cell>
        </row>
        <row r="45">
          <cell r="A45" t="str">
            <v>PAHH911231HDGLRM07</v>
          </cell>
          <cell r="B45">
            <v>44</v>
          </cell>
          <cell r="C45" t="str">
            <v>A CONTRATAR</v>
          </cell>
          <cell r="D45" t="str">
            <v>PALMA HERNÁNDEZ  HUMBERTO</v>
          </cell>
          <cell r="F45" t="str">
            <v>PAHH911231HDGLRM07</v>
          </cell>
          <cell r="G45" t="str">
            <v>PAHH911231AT2</v>
          </cell>
          <cell r="I45">
            <v>6181664069</v>
          </cell>
          <cell r="J45" t="str">
            <v>betoyuko@gmail.com</v>
          </cell>
          <cell r="K45" t="str">
            <v>C. Encinos 239, Col. El Ciprés, Victoria de Durango, Durango, Dgo. C.P. 34217</v>
          </cell>
          <cell r="L45" t="str">
            <v>DURANGO</v>
          </cell>
          <cell r="M45" t="str">
            <v>DURANGO</v>
          </cell>
          <cell r="N45" t="str">
            <v>10EPR0272U</v>
          </cell>
          <cell r="O45" t="str">
            <v>No. 18 Vicenta Saracho</v>
          </cell>
          <cell r="P45" t="str">
            <v>10EJN0036A</v>
          </cell>
          <cell r="Q45" t="str">
            <v xml:space="preserve">Ma. Luisa López de la Peña </v>
          </cell>
          <cell r="T45">
            <v>40</v>
          </cell>
          <cell r="U45">
            <v>8</v>
          </cell>
        </row>
        <row r="46">
          <cell r="A46" t="str">
            <v>PARR750426HDGNMM01</v>
          </cell>
          <cell r="B46">
            <v>45</v>
          </cell>
          <cell r="C46" t="str">
            <v>A CONTRATAR</v>
          </cell>
          <cell r="D46" t="str">
            <v>PANTOJA RAMÍREZ RAMÓN</v>
          </cell>
          <cell r="F46" t="str">
            <v>PARR750426HDGNMM01</v>
          </cell>
          <cell r="G46" t="str">
            <v>PARR750426RG8</v>
          </cell>
          <cell r="H46">
            <v>6181937637</v>
          </cell>
          <cell r="I46">
            <v>6181390063</v>
          </cell>
          <cell r="J46" t="str">
            <v>ramonpantojaramirez@gmail.com</v>
          </cell>
          <cell r="K46" t="str">
            <v>C. República de Ecuador 401, Col. Francisco Zarco, Victoria de Durango, Durango, Dgo. C.P. 34210</v>
          </cell>
          <cell r="L46" t="str">
            <v>DURANGO</v>
          </cell>
          <cell r="M46" t="str">
            <v>DURANGO</v>
          </cell>
          <cell r="N46" t="str">
            <v>10EPR0049V</v>
          </cell>
          <cell r="O46" t="str">
            <v>No. 11 Lorenzo Rojas</v>
          </cell>
          <cell r="T46">
            <v>40</v>
          </cell>
          <cell r="U46">
            <v>8</v>
          </cell>
        </row>
        <row r="47">
          <cell r="A47" t="str">
            <v>PEEC950303MDGRSL07</v>
          </cell>
          <cell r="B47">
            <v>46</v>
          </cell>
          <cell r="C47" t="str">
            <v>A CONTRATAR</v>
          </cell>
          <cell r="D47" t="str">
            <v>PÉREZ ESCAMILLA CIELO AURORA</v>
          </cell>
          <cell r="F47" t="str">
            <v>PEEC950303MDGRSL07</v>
          </cell>
          <cell r="G47" t="str">
            <v>PEEC950303LM7</v>
          </cell>
          <cell r="H47">
            <v>6188262205</v>
          </cell>
          <cell r="I47" t="str">
            <v>6181585792</v>
          </cell>
          <cell r="J47" t="str">
            <v>auroraledli25@gmail.com</v>
          </cell>
          <cell r="K47" t="str">
            <v>C. Vergel 467, Fracc. Artemisas, Victoria de Durango, Durango, Dgo. C.P. 34194</v>
          </cell>
          <cell r="L47" t="str">
            <v>DURANGO</v>
          </cell>
          <cell r="M47" t="str">
            <v>DURANGO</v>
          </cell>
          <cell r="N47" t="str">
            <v>10DPR0397C</v>
          </cell>
          <cell r="O47" t="str">
            <v>Netzahualcoyotl</v>
          </cell>
          <cell r="T47">
            <v>40</v>
          </cell>
          <cell r="U47">
            <v>8</v>
          </cell>
        </row>
        <row r="48">
          <cell r="A48" t="str">
            <v>PEHJ820624HDGRRN03</v>
          </cell>
          <cell r="B48">
            <v>47</v>
          </cell>
          <cell r="C48" t="str">
            <v>A CONTRATAR</v>
          </cell>
          <cell r="D48" t="str">
            <v>PÉREZ HERNÁNDEZ JUAN ANTONIO</v>
          </cell>
          <cell r="F48" t="str">
            <v>PEHJ820624HDGRRN03</v>
          </cell>
          <cell r="G48" t="str">
            <v>PEHJ8206245F0</v>
          </cell>
          <cell r="H48">
            <v>6181281565</v>
          </cell>
          <cell r="I48">
            <v>6183085742</v>
          </cell>
          <cell r="J48" t="str">
            <v>frank.kaktoos@gmail.com</v>
          </cell>
          <cell r="K48" t="str">
            <v>C. Francisco I. Madero 101, Col. Villa de Guadalupe, Victoria de Durango, Durango, Dgo. C.P. 34040</v>
          </cell>
          <cell r="L48" t="str">
            <v>DURANGO</v>
          </cell>
          <cell r="M48" t="str">
            <v>DURANGO</v>
          </cell>
          <cell r="N48" t="str">
            <v>10EPR0126J</v>
          </cell>
          <cell r="O48" t="str">
            <v>Profr. Gregorio Torres Quintero</v>
          </cell>
          <cell r="T48">
            <v>30</v>
          </cell>
          <cell r="U48">
            <v>6</v>
          </cell>
        </row>
        <row r="49">
          <cell r="A49" t="str">
            <v>PIMH910206HDGDRG06</v>
          </cell>
          <cell r="B49">
            <v>48</v>
          </cell>
          <cell r="C49" t="str">
            <v>A CONTRATAR</v>
          </cell>
          <cell r="D49" t="str">
            <v>PIEDRA MARTÍNEZ HUGO JAVIER</v>
          </cell>
          <cell r="F49" t="str">
            <v>PIMH910206HDGDRG06</v>
          </cell>
          <cell r="G49" t="str">
            <v>PIMH9102064K1</v>
          </cell>
          <cell r="H49">
            <v>6751068366</v>
          </cell>
          <cell r="I49">
            <v>6183625779</v>
          </cell>
          <cell r="J49" t="str">
            <v>hugojavierpiedramartinez@gmail.com</v>
          </cell>
          <cell r="K49" t="str">
            <v>C. Guillermo de la Parra 33, Loc. Nuevo Mortero, Súchil, Súchil, Dgo. C.P. 34906</v>
          </cell>
          <cell r="L49" t="str">
            <v>DURANGO</v>
          </cell>
          <cell r="M49" t="str">
            <v>SÚCHIL</v>
          </cell>
          <cell r="N49" t="str">
            <v>10DPR0665H</v>
          </cell>
          <cell r="O49" t="str">
            <v>Mauricio Fernández de Castro</v>
          </cell>
          <cell r="P49" t="str">
            <v>10DPR1002I</v>
          </cell>
          <cell r="Q49" t="str">
            <v>Guadalupe Victoria</v>
          </cell>
          <cell r="T49">
            <v>40</v>
          </cell>
          <cell r="U49">
            <v>8</v>
          </cell>
        </row>
        <row r="50">
          <cell r="A50" t="str">
            <v>RESV840922HDGYLC05</v>
          </cell>
          <cell r="B50">
            <v>49</v>
          </cell>
          <cell r="C50" t="str">
            <v>A CONTRATAR</v>
          </cell>
          <cell r="D50" t="str">
            <v>REYES SALAZAR VÍCTOR ALFONSO</v>
          </cell>
          <cell r="F50" t="str">
            <v>RESV840922HDGYLC05</v>
          </cell>
          <cell r="G50" t="str">
            <v>RESV840922PX3</v>
          </cell>
          <cell r="I50">
            <v>6181680912</v>
          </cell>
          <cell r="J50" t="str">
            <v>vicrey.pipdgo@gmail.com</v>
          </cell>
          <cell r="K50" t="str">
            <v>C. Nicolas Fernández 306, Col. Felipe Ángeles, Victoria de Durango, Durango, Dgo. C.P. 34048</v>
          </cell>
          <cell r="L50" t="str">
            <v>DURANGO</v>
          </cell>
          <cell r="M50" t="str">
            <v>DURANGO</v>
          </cell>
          <cell r="N50" t="str">
            <v>10DPR1391P</v>
          </cell>
          <cell r="O50" t="str">
            <v>Ricardo Flores Magón</v>
          </cell>
          <cell r="T50">
            <v>40</v>
          </cell>
          <cell r="U50">
            <v>8</v>
          </cell>
        </row>
        <row r="51">
          <cell r="A51" t="str">
            <v>RIGA880420MDGVLL04</v>
          </cell>
          <cell r="B51">
            <v>50</v>
          </cell>
          <cell r="C51" t="str">
            <v>A CONTRATAR</v>
          </cell>
          <cell r="D51" t="str">
            <v>RIVAS GALVÁN ALBA LORENA</v>
          </cell>
          <cell r="F51" t="str">
            <v>RIGA880420MDGVLL04</v>
          </cell>
          <cell r="G51" t="str">
            <v>RIGA8804208G7</v>
          </cell>
          <cell r="I51">
            <v>6183263123</v>
          </cell>
          <cell r="J51" t="str">
            <v>albadancer@hotmail.com</v>
          </cell>
          <cell r="K51" t="str">
            <v>C. Juan Torres 411, Col. Valle del Guadiana, Victoria de Durango, Durango, Dgo. C.P. 34166</v>
          </cell>
          <cell r="L51" t="str">
            <v>DURANGO</v>
          </cell>
          <cell r="M51" t="str">
            <v>DURANGO</v>
          </cell>
          <cell r="N51" t="str">
            <v>10DPR0202Z</v>
          </cell>
          <cell r="O51" t="str">
            <v>Lic. Benito Juárez</v>
          </cell>
          <cell r="T51" t="str">
            <v>30</v>
          </cell>
          <cell r="U51">
            <v>6</v>
          </cell>
        </row>
        <row r="52">
          <cell r="A52" t="str">
            <v>ROAM970601MDGCNR00</v>
          </cell>
          <cell r="B52">
            <v>51</v>
          </cell>
          <cell r="C52" t="str">
            <v>A CONTRATAR</v>
          </cell>
          <cell r="D52" t="str">
            <v>ROCHA ANTUNA MARIANA</v>
          </cell>
          <cell r="F52" t="str">
            <v>ROAM970601MDGCNR00</v>
          </cell>
          <cell r="G52" t="str">
            <v>ROAM970601SR6</v>
          </cell>
          <cell r="H52">
            <v>6181381199</v>
          </cell>
          <cell r="I52">
            <v>6181782597</v>
          </cell>
          <cell r="J52" t="str">
            <v>marianitarochaantuna@gmail.com</v>
          </cell>
          <cell r="K52" t="str">
            <v>C. Kappa 204, Fracc. 20 de Noviembre, Victoria de Durango, Durango, Dgo. C.P. 34236</v>
          </cell>
          <cell r="L52" t="str">
            <v>DURANGO</v>
          </cell>
          <cell r="M52" t="str">
            <v>DURANGO</v>
          </cell>
          <cell r="N52" t="str">
            <v>10EPR0462L</v>
          </cell>
          <cell r="O52" t="str">
            <v xml:space="preserve">17 de Mayo </v>
          </cell>
          <cell r="T52">
            <v>40</v>
          </cell>
          <cell r="U52">
            <v>8</v>
          </cell>
        </row>
        <row r="53">
          <cell r="A53" t="str">
            <v>ROGK880613MDGCRS04</v>
          </cell>
          <cell r="B53">
            <v>52</v>
          </cell>
          <cell r="C53" t="str">
            <v>A CONTRATAR</v>
          </cell>
          <cell r="D53" t="str">
            <v>ROCHA GARCÍA KESSIA MARÍA</v>
          </cell>
          <cell r="F53" t="str">
            <v>ROGK880613MDGCRS04</v>
          </cell>
          <cell r="G53" t="str">
            <v>ROGK880613FD9</v>
          </cell>
          <cell r="H53">
            <v>6778794172</v>
          </cell>
          <cell r="I53">
            <v>6181260750</v>
          </cell>
          <cell r="J53" t="str">
            <v>kessiarochag@hotmail.com</v>
          </cell>
          <cell r="K53" t="str">
            <v>C. Fernando Carrillo 802, Col. Ejidal, Canatlán, Durango, Dgo. C.P. 34459</v>
          </cell>
          <cell r="L53" t="str">
            <v>DURANGO</v>
          </cell>
          <cell r="M53" t="str">
            <v>CANATLÁN</v>
          </cell>
          <cell r="N53" t="str">
            <v>10EPR0004Z</v>
          </cell>
          <cell r="O53" t="str">
            <v>Gral. Lázaro Cárdenas</v>
          </cell>
          <cell r="T53">
            <v>40</v>
          </cell>
          <cell r="U53">
            <v>8</v>
          </cell>
        </row>
        <row r="54">
          <cell r="A54" t="str">
            <v>ROEB851021MCLDSR03</v>
          </cell>
          <cell r="B54">
            <v>53</v>
          </cell>
          <cell r="C54" t="str">
            <v>A CONTRATAR</v>
          </cell>
          <cell r="D54" t="str">
            <v>RODRIGUEZ ESPINOZA BRENDA KARENINA</v>
          </cell>
          <cell r="E54" t="str">
            <v>CAMBIO DE ESCUELA, OFICIO POR PARTE DE LA ASOCIACIÓN PROFESORES DE INGLÉS DE MÉXICO UNIDOS. SE PROPONE CAMBIO A LA NO. 21 NIÑOS HÉROES EN LUGAR DE OJEDA ORTIZ JOEL HILARIO, 8 GRUPOS</v>
          </cell>
          <cell r="F54" t="str">
            <v>ROEB851021MCLDSR03</v>
          </cell>
          <cell r="G54" t="str">
            <v>ROEB851021MUA</v>
          </cell>
          <cell r="H54">
            <v>6181957531</v>
          </cell>
          <cell r="I54">
            <v>6183376472</v>
          </cell>
          <cell r="J54" t="str">
            <v>paige185@hotmail.com</v>
          </cell>
          <cell r="K54" t="str">
            <v>C. Rancho San Carlos 144, Fracc. Rancho San Miguel, Victoria de Durango, Durango, Dgo. C.P. 34194</v>
          </cell>
          <cell r="L54" t="str">
            <v>DURANGO</v>
          </cell>
          <cell r="M54" t="str">
            <v>DURANGO</v>
          </cell>
          <cell r="N54" t="str">
            <v>10DPR1313L</v>
          </cell>
          <cell r="O54" t="str">
            <v>Leona Vicario</v>
          </cell>
          <cell r="T54">
            <v>30</v>
          </cell>
          <cell r="U54">
            <v>6</v>
          </cell>
        </row>
        <row r="55">
          <cell r="A55" t="str">
            <v>ROPG900425HDGMNL02</v>
          </cell>
          <cell r="B55">
            <v>54</v>
          </cell>
          <cell r="C55" t="str">
            <v>A CONTRATAR</v>
          </cell>
          <cell r="D55" t="str">
            <v>ROMERO PONCE GILBERTO FERNANDO</v>
          </cell>
          <cell r="F55" t="str">
            <v>ROPG900425HDGMNL02</v>
          </cell>
          <cell r="G55" t="str">
            <v>ROPG900425NW6</v>
          </cell>
          <cell r="H55">
            <v>6181953243</v>
          </cell>
          <cell r="I55">
            <v>6182314034</v>
          </cell>
          <cell r="J55" t="str">
            <v>wybern_f7@live.com.mx</v>
          </cell>
          <cell r="K55" t="str">
            <v>C. Alberto M. Alvarado 209 Ote., Zona Centro, Guadalupe Victoria, Guadalupe Victoria , Dgo. C.P. 34700</v>
          </cell>
          <cell r="L55" t="str">
            <v>DURANGO</v>
          </cell>
          <cell r="M55" t="str">
            <v>GUADALUPE VICTORIA</v>
          </cell>
          <cell r="N55" t="str">
            <v>10DPR0602W</v>
          </cell>
          <cell r="O55" t="str">
            <v>Carlos Romo</v>
          </cell>
          <cell r="P55" t="str">
            <v>10DPR0550G</v>
          </cell>
          <cell r="Q55" t="str">
            <v>El Pensador Mexicano</v>
          </cell>
          <cell r="T55">
            <v>40</v>
          </cell>
          <cell r="U55">
            <v>8</v>
          </cell>
        </row>
        <row r="56">
          <cell r="A56" t="str">
            <v>SAAL811201MDGLYC01</v>
          </cell>
          <cell r="B56">
            <v>55</v>
          </cell>
          <cell r="C56" t="str">
            <v>A CONTRATAR</v>
          </cell>
          <cell r="D56" t="str">
            <v>SALINAS AYALA MARIA LUCIA</v>
          </cell>
          <cell r="F56" t="str">
            <v>SAAL811201MDGLYC01</v>
          </cell>
          <cell r="G56" t="str">
            <v>SAAL811201TX0</v>
          </cell>
          <cell r="H56">
            <v>6188246848</v>
          </cell>
          <cell r="I56">
            <v>6182194985</v>
          </cell>
          <cell r="J56" t="str">
            <v>lucy_saal@hotmail.com</v>
          </cell>
          <cell r="K56" t="str">
            <v>C. Toribio Martínez 408, Fracc. Domingo Arrieta, Victoria de Durango, Durango, Dgo. C.P. 34180</v>
          </cell>
          <cell r="L56" t="str">
            <v>DURANGO</v>
          </cell>
          <cell r="M56" t="str">
            <v>DURANGO</v>
          </cell>
          <cell r="N56" t="str">
            <v>10EPR0037Q</v>
          </cell>
          <cell r="O56" t="str">
            <v>No. 5 General Ignacio Zaragoza</v>
          </cell>
          <cell r="T56">
            <v>40</v>
          </cell>
          <cell r="U56">
            <v>8</v>
          </cell>
        </row>
        <row r="57">
          <cell r="A57" t="str">
            <v>SALR850206HDGRPG04</v>
          </cell>
          <cell r="B57">
            <v>56</v>
          </cell>
          <cell r="C57" t="str">
            <v>A CONTRATAR</v>
          </cell>
          <cell r="D57" t="str">
            <v>SARMIENTO LÓPEZ ROGELIO</v>
          </cell>
          <cell r="E57" t="str">
            <v>CAMBIO DE ESCUELA A SOLICITUD DE DIRECTORA DE LA ELENA CENTENO, SE PROPONE SE QUEDE CON SUS 8 GRUPOS EN LA NO. 4  JOSÉ RAMÓN VALDÉZ, EN VILLANUEVA GARCÍA ANA VASTI</v>
          </cell>
          <cell r="F57" t="str">
            <v>SALR850206HDGRPG04</v>
          </cell>
          <cell r="G57" t="str">
            <v>SALR850206KI2</v>
          </cell>
          <cell r="H57">
            <v>6188335104</v>
          </cell>
          <cell r="I57">
            <v>6181279787</v>
          </cell>
          <cell r="J57" t="str">
            <v>rogeliosarmiento.ledli@gmail.com</v>
          </cell>
          <cell r="K57" t="str">
            <v>C. Cima Nevada 121, Fracc. Cima, Victoria de Durango, Durango, Dgo. C.P. 34204</v>
          </cell>
          <cell r="L57" t="str">
            <v>DURANGO</v>
          </cell>
          <cell r="M57" t="str">
            <v>DURANGO</v>
          </cell>
          <cell r="N57" t="str">
            <v>10EPR0034T</v>
          </cell>
          <cell r="O57" t="str">
            <v>No. 4 José Ramón Valdez</v>
          </cell>
          <cell r="P57" t="str">
            <v>10EPR0041C</v>
          </cell>
          <cell r="Q57" t="str">
            <v>No. 1 Profra. Elena Centeno</v>
          </cell>
          <cell r="T57">
            <v>40</v>
          </cell>
          <cell r="U57">
            <v>8</v>
          </cell>
        </row>
        <row r="58">
          <cell r="A58" t="str">
            <v>SOAE750818MDGTVL06</v>
          </cell>
          <cell r="B58">
            <v>57</v>
          </cell>
          <cell r="C58" t="str">
            <v>A CONTRATAR</v>
          </cell>
          <cell r="D58" t="str">
            <v>SOTO ÁVILA MARÍA ELENA</v>
          </cell>
          <cell r="F58" t="str">
            <v>SOAE750818MDGTVL06</v>
          </cell>
          <cell r="G58" t="str">
            <v>SOAE750818UK6</v>
          </cell>
          <cell r="H58">
            <v>6188120625</v>
          </cell>
          <cell r="I58">
            <v>6181273841</v>
          </cell>
          <cell r="J58" t="str">
            <v>elenasoto.school@gmail.com</v>
          </cell>
          <cell r="K58" t="str">
            <v>C. Bravo  423, Barrio Tierra Blanca , Victoria de Durango, Durango, Dgo.  C.P. 34139</v>
          </cell>
          <cell r="L58" t="str">
            <v>DURANGO</v>
          </cell>
          <cell r="M58" t="str">
            <v>DURANGO</v>
          </cell>
          <cell r="N58" t="str">
            <v>10DPR0549R</v>
          </cell>
          <cell r="O58" t="str">
            <v>22 de Septiembre</v>
          </cell>
          <cell r="T58">
            <v>40</v>
          </cell>
          <cell r="U58">
            <v>8</v>
          </cell>
        </row>
        <row r="59">
          <cell r="A59" t="str">
            <v>VAMS771002MZSLRN00</v>
          </cell>
          <cell r="B59">
            <v>58</v>
          </cell>
          <cell r="C59" t="str">
            <v>A CONTRATAR</v>
          </cell>
          <cell r="D59" t="str">
            <v>VALDÉS MARTÍNEZ SONIA MARÍA</v>
          </cell>
          <cell r="F59" t="str">
            <v>VAMS771002MZSLRN00</v>
          </cell>
          <cell r="G59" t="str">
            <v>VAMS771002KG4</v>
          </cell>
          <cell r="H59">
            <v>6182204452</v>
          </cell>
          <cell r="I59">
            <v>6181068602</v>
          </cell>
          <cell r="J59" t="str">
            <v>soniamavalmar@hotmail.com</v>
          </cell>
          <cell r="K59" t="str">
            <v>C. Eliseo Rentería 200, Col. 22 de septiembre, Victoria de Durango, Durango, Dgo. C.P. 34286</v>
          </cell>
          <cell r="L59" t="str">
            <v>DURANGO</v>
          </cell>
          <cell r="M59" t="str">
            <v>DURANGO</v>
          </cell>
          <cell r="N59" t="str">
            <v>10DPR0392H</v>
          </cell>
          <cell r="O59" t="str">
            <v>Prof. Máximo Gámiz Fernández</v>
          </cell>
          <cell r="T59">
            <v>30</v>
          </cell>
          <cell r="U59">
            <v>6</v>
          </cell>
        </row>
        <row r="60">
          <cell r="A60" t="str">
            <v>VAAS900430MDGLDL06</v>
          </cell>
          <cell r="B60">
            <v>59</v>
          </cell>
          <cell r="C60" t="str">
            <v>A CONTRATAR</v>
          </cell>
          <cell r="D60" t="str">
            <v>VALDEZ ADAME SILVIA MARGARITA</v>
          </cell>
          <cell r="E60" t="str">
            <v>SE CAMBIA AL LUGAR DE EDUARDO LANDERO GUTIERREZ, CAMBIO DE GRUPOS A SOLICITUD DIRECTORA, ELLA QUEDA SOLO EN LA PRIMARIA</v>
          </cell>
          <cell r="F60" t="str">
            <v>VAAS900430MDGLDL06</v>
          </cell>
          <cell r="G60" t="str">
            <v>VAAS9004307T7</v>
          </cell>
          <cell r="H60">
            <v>6188120302</v>
          </cell>
          <cell r="I60">
            <v>6181718808</v>
          </cell>
          <cell r="J60" t="str">
            <v>simavad@live.com</v>
          </cell>
          <cell r="K60" t="str">
            <v>C. Héroes del 47  300, Col. El Refugio, Victoria de Durango, Durango, Dgo. C.P. 34170</v>
          </cell>
          <cell r="L60" t="str">
            <v>DURANGO</v>
          </cell>
          <cell r="M60" t="str">
            <v>DURANGO</v>
          </cell>
          <cell r="N60" t="str">
            <v>10DPR0490I</v>
          </cell>
          <cell r="O60" t="str">
            <v>Melchor Ocampo</v>
          </cell>
          <cell r="P60" t="str">
            <v>10DJN0103J</v>
          </cell>
          <cell r="Q60" t="str">
            <v>J.N. Santos Degollado</v>
          </cell>
          <cell r="T60">
            <v>40</v>
          </cell>
          <cell r="U60">
            <v>8</v>
          </cell>
        </row>
        <row r="61">
          <cell r="A61" t="str">
            <v>VARG901217MDGLCS00</v>
          </cell>
          <cell r="B61">
            <v>60</v>
          </cell>
          <cell r="C61" t="str">
            <v>A CONTRATAR</v>
          </cell>
          <cell r="D61" t="str">
            <v>VALLES ROCHA GISELA ILEANA</v>
          </cell>
          <cell r="E61" t="str">
            <v>SOLICITA MÁS GRUPOS, SE PROPONE LOS 8 GRUPOS EN SU MISMA ESCUELA, YA QUE ESTAN DISPONIBLES</v>
          </cell>
          <cell r="F61" t="str">
            <v>VARG901217MDGLCS00</v>
          </cell>
          <cell r="G61" t="str">
            <v>VARG901217IG9</v>
          </cell>
          <cell r="H61">
            <v>6181855314</v>
          </cell>
          <cell r="I61">
            <v>6182607832</v>
          </cell>
          <cell r="J61" t="str">
            <v>etlgisela.valles@gmail.com</v>
          </cell>
          <cell r="K61" t="str">
            <v>C. Canoas  273, Fracc. Madrazo, Victoria de Durango, Durango, Dgo. C.P. 34000</v>
          </cell>
          <cell r="L61" t="str">
            <v>DURANGO</v>
          </cell>
          <cell r="M61" t="str">
            <v>DURANGO</v>
          </cell>
          <cell r="N61" t="str">
            <v>10EPR0272U</v>
          </cell>
          <cell r="O61" t="str">
            <v>No. 18 Vicenta Saracho</v>
          </cell>
          <cell r="T61">
            <v>30</v>
          </cell>
          <cell r="U61">
            <v>6</v>
          </cell>
        </row>
        <row r="62">
          <cell r="A62" t="str">
            <v>VAXJ801009MNERXN04</v>
          </cell>
          <cell r="B62">
            <v>61</v>
          </cell>
          <cell r="C62" t="str">
            <v>A CONTRATAR</v>
          </cell>
          <cell r="D62" t="str">
            <v>VARGAS JENNIFER</v>
          </cell>
          <cell r="F62" t="str">
            <v>VAXJ801009MNERXN04</v>
          </cell>
          <cell r="G62" t="str">
            <v>VAJE801009CX7</v>
          </cell>
          <cell r="H62">
            <v>6181297794</v>
          </cell>
          <cell r="I62">
            <v>6181828611</v>
          </cell>
          <cell r="J62" t="str">
            <v>jvlma@hotmail.com</v>
          </cell>
          <cell r="K62" t="str">
            <v>C. Asiano 100, Fracc. Jardines de Duango,  Victoria de Durango, Durango, Dgo. C.P. 34200</v>
          </cell>
          <cell r="L62" t="str">
            <v>DURANGO</v>
          </cell>
          <cell r="M62" t="str">
            <v>DURANGO</v>
          </cell>
          <cell r="N62" t="str">
            <v>10EPR0027J</v>
          </cell>
          <cell r="O62" t="str">
            <v>Anexa a la Normal</v>
          </cell>
          <cell r="T62" t="str">
            <v>40</v>
          </cell>
          <cell r="U62">
            <v>8</v>
          </cell>
        </row>
      </sheetData>
      <sheetData sheetId="3">
        <row r="2">
          <cell r="A2" t="str">
            <v>CURP</v>
          </cell>
          <cell r="B2" t="str">
            <v>No.</v>
          </cell>
          <cell r="C2" t="str">
            <v>STATUS</v>
          </cell>
          <cell r="D2" t="str">
            <v>NOMBRE COMPLETO</v>
          </cell>
          <cell r="E2" t="str">
            <v>OBSERVACIÓN</v>
          </cell>
          <cell r="F2" t="str">
            <v>CURP</v>
          </cell>
          <cell r="G2" t="str">
            <v>RFC</v>
          </cell>
          <cell r="H2" t="str">
            <v>TELÉFONO</v>
          </cell>
          <cell r="I2" t="str">
            <v>NO. CELULAR</v>
          </cell>
          <cell r="J2" t="str">
            <v>CORREO ELECTRÓNICO</v>
          </cell>
          <cell r="K2" t="str">
            <v>DIRECCIÓN AEE</v>
          </cell>
          <cell r="L2" t="str">
            <v>REGIÓN</v>
          </cell>
          <cell r="M2" t="str">
            <v>MUNICIPIO</v>
          </cell>
          <cell r="N2" t="str">
            <v>CLAVE 1</v>
          </cell>
          <cell r="O2" t="str">
            <v>ESCUELA 1</v>
          </cell>
          <cell r="P2" t="str">
            <v>DIRECCIÓN ESC. 1</v>
          </cell>
          <cell r="Q2" t="str">
            <v>GRUPOS</v>
          </cell>
          <cell r="R2" t="str">
            <v>CLAVE 2</v>
          </cell>
          <cell r="S2" t="str">
            <v>ESCUELA 2</v>
          </cell>
          <cell r="T2" t="str">
            <v>DIRECCIÓN ES. 2</v>
          </cell>
          <cell r="U2" t="str">
            <v>GRUPOS</v>
          </cell>
          <cell r="V2" t="str">
            <v>CLAVE 3</v>
          </cell>
          <cell r="W2" t="str">
            <v>ESCUELA 3</v>
          </cell>
          <cell r="X2" t="str">
            <v>DIRECCIÓN ESC. 3</v>
          </cell>
          <cell r="Y2" t="str">
            <v>GRUPOS</v>
          </cell>
          <cell r="Z2" t="str">
            <v>NUMERO DE HORAS (QUINCENAL)</v>
          </cell>
          <cell r="AA2" t="str">
            <v>GRUPOS</v>
          </cell>
          <cell r="AB2" t="str">
            <v>HORAS DE MET</v>
          </cell>
          <cell r="AC2" t="str">
            <v>OBSERVACIONES</v>
          </cell>
        </row>
        <row r="3">
          <cell r="A3" t="str">
            <v>AOBD971126MDGCRN06</v>
          </cell>
          <cell r="B3">
            <v>1</v>
          </cell>
          <cell r="C3" t="str">
            <v>A CONTRATAR</v>
          </cell>
          <cell r="D3" t="str">
            <v>ACOSTA BARRAZA DIANA</v>
          </cell>
          <cell r="F3" t="str">
            <v>AOBD971126MDGCRN06</v>
          </cell>
          <cell r="G3" t="str">
            <v>AOBD971126LU0</v>
          </cell>
          <cell r="H3">
            <v>6188353862</v>
          </cell>
          <cell r="I3">
            <v>6181890008</v>
          </cell>
          <cell r="J3" t="str">
            <v>acostabarrazadiana26@gmail.com</v>
          </cell>
          <cell r="K3" t="str">
            <v>C. José Banderas 711, Col. Morelos Norte, Victoria de Durango, Dgo., C.P. 34016</v>
          </cell>
          <cell r="L3" t="str">
            <v>DURANGO</v>
          </cell>
          <cell r="M3" t="str">
            <v>DURANGO</v>
          </cell>
          <cell r="N3" t="str">
            <v>10DPR0526G</v>
          </cell>
          <cell r="O3" t="str">
            <v>Gral. Vicente Guerrero</v>
          </cell>
          <cell r="P3" t="str">
            <v>Av. División Durango S/N, Col. 16 De Septiembre, Victoria De Durango, Dgo. C.P. 34030</v>
          </cell>
          <cell r="Q3" t="str">
            <v>1A, 1B, 2A, 2B, 3A Y 3B</v>
          </cell>
          <cell r="Z3">
            <v>30</v>
          </cell>
          <cell r="AA3">
            <v>6</v>
          </cell>
          <cell r="AB3">
            <v>175</v>
          </cell>
          <cell r="AC3" t="str">
            <v>SE IMPRIMIÓ EL DE 60HRS</v>
          </cell>
        </row>
        <row r="4">
          <cell r="A4" t="str">
            <v>AARO940126HDGLNS07</v>
          </cell>
          <cell r="B4">
            <v>2</v>
          </cell>
          <cell r="C4" t="str">
            <v>A CONTRATAR</v>
          </cell>
          <cell r="D4" t="str">
            <v>ALVARADO RENTERÍA OSCAR GIOVANNI</v>
          </cell>
          <cell r="F4" t="str">
            <v>AARO940126HDGLNS07</v>
          </cell>
          <cell r="G4" t="str">
            <v>AARO940126D95</v>
          </cell>
          <cell r="I4">
            <v>6188015647</v>
          </cell>
          <cell r="J4" t="str">
            <v>oscarrenteria.alv@gmail.com</v>
          </cell>
          <cell r="K4" t="str">
            <v>Av. Azucenas 156, Fracc. Jardines de Durango, Victoria de Durango, Dgo., C.P. 34200</v>
          </cell>
          <cell r="L4" t="str">
            <v>DURANGO</v>
          </cell>
          <cell r="M4" t="str">
            <v>DURANGO</v>
          </cell>
          <cell r="N4" t="str">
            <v>10EPR0250I</v>
          </cell>
          <cell r="O4" t="str">
            <v>Profra. Elena Aguilar Medina</v>
          </cell>
          <cell r="P4" t="str">
            <v>C. Independencia 725 Nte, Zona Centro, Victoria De Durango, Durango, Dgo. C.P. 34000</v>
          </cell>
          <cell r="Q4" t="str">
            <v>4B y 4C, 5A, 5B, 5C, 6A Y 6B</v>
          </cell>
          <cell r="Z4">
            <v>35</v>
          </cell>
          <cell r="AA4">
            <v>7</v>
          </cell>
          <cell r="AB4">
            <v>180</v>
          </cell>
        </row>
        <row r="5">
          <cell r="A5" t="str">
            <v>AAOA550812HZSNRN01</v>
          </cell>
          <cell r="B5">
            <v>3</v>
          </cell>
          <cell r="C5" t="str">
            <v>A CONTRATAR</v>
          </cell>
          <cell r="D5" t="str">
            <v>ANDRADE ORTIZ ANTONIO</v>
          </cell>
          <cell r="F5" t="str">
            <v>AAOA550812HZSNRN01</v>
          </cell>
          <cell r="G5" t="str">
            <v>AAOA550812425</v>
          </cell>
          <cell r="H5">
            <v>6181119734</v>
          </cell>
          <cell r="I5">
            <v>6183727748</v>
          </cell>
          <cell r="J5" t="str">
            <v>pionero5508@gmail.com</v>
          </cell>
          <cell r="K5" t="str">
            <v>C. Bengamin Argumedo 101 B, Col. Villa de Guadalupe, Victoria de Durango, Dgo., C.P. 34040</v>
          </cell>
          <cell r="L5" t="str">
            <v>DURANGO</v>
          </cell>
          <cell r="M5" t="str">
            <v>DURANGO</v>
          </cell>
          <cell r="N5" t="str">
            <v>10EPR0214D</v>
          </cell>
          <cell r="O5" t="str">
            <v>Ing. Benigno Montoya Guzmán</v>
          </cell>
          <cell r="P5" t="str">
            <v>C. Hilario Moreno 199, C.P. 34140, Col. Asentamientos Humanos, Victoria De Durango, Durango</v>
          </cell>
          <cell r="Q5" t="str">
            <v>1A, 1B, 2A, 2B, 3A Y 3B</v>
          </cell>
          <cell r="Z5" t="str">
            <v>30</v>
          </cell>
          <cell r="AA5">
            <v>6</v>
          </cell>
          <cell r="AB5">
            <v>190</v>
          </cell>
        </row>
        <row r="6">
          <cell r="A6" t="str">
            <v>AARR851122HDGNVD09</v>
          </cell>
          <cell r="B6">
            <v>4</v>
          </cell>
          <cell r="C6" t="str">
            <v>A CONTRATAR</v>
          </cell>
          <cell r="D6" t="str">
            <v>ANDRADE REVELES RODOLFO</v>
          </cell>
          <cell r="F6" t="str">
            <v>AARR851122HDGNVD09</v>
          </cell>
          <cell r="G6" t="str">
            <v>AARR851122R45</v>
          </cell>
          <cell r="H6">
            <v>6751118109</v>
          </cell>
          <cell r="I6">
            <v>6751089510</v>
          </cell>
          <cell r="J6" t="str">
            <v>rudyandrade1122@gmail.com</v>
          </cell>
          <cell r="K6" t="str">
            <v>C. J. Guadalupe Rodríguez 403, Col.Emiliano Zapata, Súchil, Dgo., C.P. 34900</v>
          </cell>
          <cell r="L6" t="str">
            <v>DURANGO</v>
          </cell>
          <cell r="M6" t="str">
            <v>SÚCHIL</v>
          </cell>
          <cell r="N6" t="str">
            <v>10DPR1002I</v>
          </cell>
          <cell r="O6" t="str">
            <v>Guadalupe Victoria</v>
          </cell>
          <cell r="P6" t="str">
            <v>Av. Del Trabajo 102, Zona Centro, Súchil, Súchil, Dgo. C.P. 34900</v>
          </cell>
          <cell r="Q6" t="str">
            <v>3A, 3B, 4A, 4B, 5A, 5B, 6A Y 6B</v>
          </cell>
          <cell r="Z6">
            <v>40</v>
          </cell>
          <cell r="AA6">
            <v>8</v>
          </cell>
          <cell r="AB6">
            <v>215</v>
          </cell>
          <cell r="AC6" t="str">
            <v>SE LE IMPRIMIO EL AZUL QUE APENAS SE ENTREGÓ</v>
          </cell>
        </row>
        <row r="7">
          <cell r="A7" t="str">
            <v>AIGI701223MDGRNR00</v>
          </cell>
          <cell r="B7">
            <v>5</v>
          </cell>
          <cell r="C7" t="str">
            <v>A CONTRATAR</v>
          </cell>
          <cell r="D7" t="str">
            <v>ARMIJO GONZÁLEZ IRMA RITA</v>
          </cell>
          <cell r="F7" t="str">
            <v>AIGI701223MDGRNR00</v>
          </cell>
          <cell r="G7" t="str">
            <v>AIGI7012232SA</v>
          </cell>
          <cell r="I7">
            <v>6182917090</v>
          </cell>
          <cell r="J7" t="str">
            <v>ritarm.pipdgo@gmail.com</v>
          </cell>
          <cell r="K7" t="str">
            <v>C. República de Bolivia 1207, Col. Francisco Zarco, Victoria de Durango, Dgo., C.P. 34210</v>
          </cell>
          <cell r="L7" t="str">
            <v>DURANGO</v>
          </cell>
          <cell r="M7" t="str">
            <v>DURANGO</v>
          </cell>
          <cell r="N7" t="str">
            <v>10EPR0243Z</v>
          </cell>
          <cell r="O7" t="str">
            <v>No. 17 General Guadalupe Victoria</v>
          </cell>
          <cell r="P7" t="str">
            <v>C. Baca Ortíz 300, Zona Centro, Victoria De Durango, Durango, Dgo. C.P. 34000</v>
          </cell>
          <cell r="Q7" t="str">
            <v>1A, 1B, 2A, 2B, 3A, 3B, 4A Y 4B</v>
          </cell>
          <cell r="Z7" t="str">
            <v>40</v>
          </cell>
          <cell r="AA7">
            <v>8</v>
          </cell>
          <cell r="AB7">
            <v>199</v>
          </cell>
          <cell r="AC7" t="str">
            <v>SE LE IMPRIMIÓ EL DE 4HRS.</v>
          </cell>
        </row>
        <row r="8">
          <cell r="A8" t="str">
            <v>BAIA920913MDGRSL04</v>
          </cell>
          <cell r="B8">
            <v>6</v>
          </cell>
          <cell r="C8" t="str">
            <v>A CONTRATAR</v>
          </cell>
          <cell r="D8" t="str">
            <v>BRAVO ISAIS ALEJANDRA</v>
          </cell>
          <cell r="F8" t="str">
            <v>BAIA920913MDGRSL04</v>
          </cell>
          <cell r="G8" t="str">
            <v>BAIA920913261</v>
          </cell>
          <cell r="H8">
            <v>6188113800</v>
          </cell>
          <cell r="I8">
            <v>6181688345</v>
          </cell>
          <cell r="J8" t="str">
            <v>psic.alebravo@hotmail.com</v>
          </cell>
          <cell r="K8" t="str">
            <v>C. Gabino Barreda 1232, Zona Centro, Victoria de Durango, Dgo., C.P. 34000</v>
          </cell>
          <cell r="L8" t="str">
            <v>DURANGO</v>
          </cell>
          <cell r="M8" t="str">
            <v>DURANGO</v>
          </cell>
          <cell r="N8" t="str">
            <v>10EPR0312E</v>
          </cell>
          <cell r="O8" t="str">
            <v>Patria para Todos</v>
          </cell>
          <cell r="P8" t="str">
            <v>C. Ruben Jaramillo 103, Col. Ley de Asentamientos humanos, Victoria De Durango, Durango, Dgo. C.P. 34145</v>
          </cell>
          <cell r="Q8" t="str">
            <v>1A, 1B, 2A, 3A, 3B, 4A, 5A Y 5B</v>
          </cell>
          <cell r="Z8">
            <v>40</v>
          </cell>
          <cell r="AA8">
            <v>8</v>
          </cell>
          <cell r="AB8">
            <v>145</v>
          </cell>
        </row>
        <row r="9">
          <cell r="A9" t="str">
            <v>CAMS870105MDGBRN09</v>
          </cell>
          <cell r="B9">
            <v>7</v>
          </cell>
          <cell r="C9" t="str">
            <v>A CONTRATAR</v>
          </cell>
          <cell r="D9" t="str">
            <v>CABRAL MIRAMONTES SANDRA CECILIA</v>
          </cell>
          <cell r="F9" t="str">
            <v>CAMS870105MDGBRN09</v>
          </cell>
          <cell r="G9" t="str">
            <v>CAMS870105EZ2</v>
          </cell>
          <cell r="H9">
            <v>6188256627</v>
          </cell>
          <cell r="I9">
            <v>6181779432</v>
          </cell>
          <cell r="J9" t="str">
            <v>cecykbral@gmail.com</v>
          </cell>
          <cell r="K9" t="str">
            <v>C. Fray Diego de La Cadena 320, Barrio de Analco, Victoria de Durango, Dgo., C.P. 34138</v>
          </cell>
          <cell r="L9" t="str">
            <v>DURANGO</v>
          </cell>
          <cell r="M9" t="str">
            <v>DURANGO</v>
          </cell>
          <cell r="N9" t="str">
            <v>10EPR0350H</v>
          </cell>
          <cell r="O9" t="str">
            <v xml:space="preserve">Profr. José Arreola Rodríguez </v>
          </cell>
          <cell r="P9" t="str">
            <v>C. Xicoténcatl S/N, Fracc. Los Fuentes, Victoria De Durango, Durango, Dgo. C.P. 34170</v>
          </cell>
          <cell r="Q9" t="str">
            <v>3A, 4A, 4B, 5A, 5B, 6A Y 6B</v>
          </cell>
          <cell r="Z9">
            <v>35</v>
          </cell>
          <cell r="AA9">
            <v>7</v>
          </cell>
          <cell r="AB9">
            <v>145</v>
          </cell>
        </row>
        <row r="10">
          <cell r="A10" t="str">
            <v>CAGM970719MDGMNR04</v>
          </cell>
          <cell r="B10">
            <v>8</v>
          </cell>
          <cell r="C10" t="str">
            <v>A CONTRATAR</v>
          </cell>
          <cell r="D10" t="str">
            <v>CAMARILLO GONZÁLEZ MARTHA ISABEL</v>
          </cell>
          <cell r="F10" t="str">
            <v>CAGM970719MDGMNR04</v>
          </cell>
          <cell r="G10" t="str">
            <v>CAGM970719AQ3</v>
          </cell>
          <cell r="H10">
            <v>6181001683</v>
          </cell>
          <cell r="I10" t="str">
            <v>677 100 29 62</v>
          </cell>
          <cell r="J10" t="str">
            <v>marthacamarillo58@hotmail.com</v>
          </cell>
          <cell r="K10" t="str">
            <v>C. Guadalupe Victoria 510, Zona Centro, Nuevo Ideal, Dgo., C.P. 34410</v>
          </cell>
          <cell r="L10" t="str">
            <v>DURANGO</v>
          </cell>
          <cell r="M10" t="str">
            <v>NUEVO IDEAL</v>
          </cell>
          <cell r="N10" t="str">
            <v>10DPR0133U</v>
          </cell>
          <cell r="O10" t="str">
            <v>AMADO NERVO</v>
          </cell>
          <cell r="P10" t="str">
            <v>C. José Ramón Valdez 201, Zona Centro, Nuevo Ideal, Dgo. C.P. 34410</v>
          </cell>
          <cell r="Q10" t="str">
            <v>2A, 2B, 3A, 3B, 4A, 4B, 5A Y 5B</v>
          </cell>
          <cell r="Z10">
            <v>40</v>
          </cell>
          <cell r="AA10">
            <v>8</v>
          </cell>
          <cell r="AB10">
            <v>275</v>
          </cell>
        </row>
        <row r="11">
          <cell r="A11" t="str">
            <v>CAAS930821MDGRGN01</v>
          </cell>
          <cell r="B11">
            <v>9</v>
          </cell>
          <cell r="C11" t="str">
            <v>A CONTRATAR</v>
          </cell>
          <cell r="D11" t="str">
            <v>CARRILLO AGUILAR SONIA</v>
          </cell>
          <cell r="F11" t="str">
            <v>CAAS930821MDGRGN01</v>
          </cell>
          <cell r="G11" t="str">
            <v>CAAS930821PZ8</v>
          </cell>
          <cell r="H11">
            <v>6188240258</v>
          </cell>
          <cell r="I11">
            <v>6182706862</v>
          </cell>
          <cell r="J11" t="str">
            <v>soniacarrillo.ledli@gmail.com</v>
          </cell>
          <cell r="K11" t="str">
            <v>C. Francisco Javier Mina S/N, Col. Hidalgo, Victoria de Durango, Dgo., C.P. 34310</v>
          </cell>
          <cell r="L11" t="str">
            <v>DURANGO</v>
          </cell>
          <cell r="M11" t="str">
            <v>COL. HIDALGO, DURANGO</v>
          </cell>
          <cell r="N11" t="str">
            <v>10DPR1296L</v>
          </cell>
          <cell r="O11" t="str">
            <v>Ignacio Zaragoza</v>
          </cell>
          <cell r="P11" t="str">
            <v>C. 5 De Mayo S/N, Col. 5 De Mayo, Cinco De Mayo, Durango, Dgo. C.P. 34304</v>
          </cell>
          <cell r="Q11" t="str">
            <v>3A, 3B, 4A, 4B, 5A, 5B, 6A Y 6B</v>
          </cell>
          <cell r="Z11">
            <v>40</v>
          </cell>
          <cell r="AA11">
            <v>8</v>
          </cell>
          <cell r="AB11">
            <v>175</v>
          </cell>
        </row>
        <row r="12">
          <cell r="A12" t="str">
            <v>CALA930510MDGSPR02</v>
          </cell>
          <cell r="B12">
            <v>10</v>
          </cell>
          <cell r="C12" t="str">
            <v>A CONTRATAR</v>
          </cell>
          <cell r="D12" t="str">
            <v>CASAS LÓPEZ ARMIDA</v>
          </cell>
          <cell r="F12" t="str">
            <v>CALA930510MDGSPR02</v>
          </cell>
          <cell r="G12" t="str">
            <v>CALA930510HS2</v>
          </cell>
          <cell r="H12">
            <v>6188112822</v>
          </cell>
          <cell r="I12">
            <v>6181452904</v>
          </cell>
          <cell r="J12" t="str">
            <v>armidacl10@hotmail.com</v>
          </cell>
          <cell r="K12" t="str">
            <v>C. Pedro Ávila Nevárez 245, Fracc. Domingo Arrieta, Victoria de Durango, Dgo., C.P. 34180</v>
          </cell>
          <cell r="L12" t="str">
            <v>DURANGO</v>
          </cell>
          <cell r="M12" t="str">
            <v>DURANGO</v>
          </cell>
          <cell r="N12" t="str">
            <v>10DPR1292P</v>
          </cell>
          <cell r="O12" t="str">
            <v>Francisca Escárzaga</v>
          </cell>
          <cell r="P12" t="str">
            <v>C. Ricardo Castro 305, Col. Silvestre Dorador, Victoria De Durango, Durango, Dgo. C.P. 34070</v>
          </cell>
          <cell r="Q12" t="str">
            <v>1A, 2A, 2B, 3A, 3B, 4A, 4B Y 5A</v>
          </cell>
          <cell r="Z12" t="str">
            <v>40</v>
          </cell>
          <cell r="AA12">
            <v>8</v>
          </cell>
          <cell r="AB12">
            <v>124</v>
          </cell>
        </row>
        <row r="13">
          <cell r="A13" t="str">
            <v>CALM950427MDGSPL05</v>
          </cell>
          <cell r="B13">
            <v>11</v>
          </cell>
          <cell r="C13" t="str">
            <v>A CONTRATAR</v>
          </cell>
          <cell r="D13" t="str">
            <v>CASAS LÓPEZ MELIDA ALHELÍ</v>
          </cell>
          <cell r="F13" t="str">
            <v>CALM950427MDGSPL05</v>
          </cell>
          <cell r="G13" t="str">
            <v>CALM9504276E1</v>
          </cell>
          <cell r="H13" t="str">
            <v>6188112822</v>
          </cell>
          <cell r="I13">
            <v>6181845368</v>
          </cell>
          <cell r="J13" t="str">
            <v>melidacasaslopez@outlook.com</v>
          </cell>
          <cell r="K13" t="str">
            <v>C. Pedro Ávila Nevárez 245, Fracc. Domingo Arrieta, Victoria de Durango, Dgo., C.P. 34180</v>
          </cell>
          <cell r="L13" t="str">
            <v>DURANGO</v>
          </cell>
          <cell r="M13" t="str">
            <v>DURANGO</v>
          </cell>
          <cell r="N13" t="str">
            <v>10EPR0033U</v>
          </cell>
          <cell r="O13" t="str">
            <v>Núm. 2 Benito Juárez</v>
          </cell>
          <cell r="P13" t="str">
            <v>C. Antonio Norman Fuentes S/N, Zona Centro, Victoria De Durango, Durango, Dgo. C.P 34000</v>
          </cell>
          <cell r="Q13" t="str">
            <v>2A, 3A, 4A, 4B, 5A, 5B, 6A Y 6B</v>
          </cell>
          <cell r="Z13">
            <v>40</v>
          </cell>
          <cell r="AA13">
            <v>8</v>
          </cell>
          <cell r="AB13">
            <v>175</v>
          </cell>
        </row>
        <row r="14">
          <cell r="A14" t="str">
            <v>CAXA780410MDGSXN01</v>
          </cell>
          <cell r="B14">
            <v>12</v>
          </cell>
          <cell r="D14" t="str">
            <v xml:space="preserve">CASTAÑEDA ANGÉLICA SELENE </v>
          </cell>
          <cell r="E14" t="str">
            <v>TRAE CARTA DE PASANTE PREGUNTAR POR AUTORIZACIÓN FALTA RÚBRICA EN EXAMEN</v>
          </cell>
          <cell r="F14" t="str">
            <v>CAXA780410MDGSXN01</v>
          </cell>
          <cell r="G14" t="str">
            <v>CAAN780410G48</v>
          </cell>
          <cell r="H14">
            <v>6768824266</v>
          </cell>
          <cell r="I14">
            <v>6761044117</v>
          </cell>
          <cell r="J14" t="str">
            <v>angelicaselene2@yahoo.es</v>
          </cell>
          <cell r="K14" t="str">
            <v>C. Iturbide 906, Col. Ignacio Ramirez, Loc. Ignacio Ramirez, Guadalupe Victoria, Dgo., C.P. 34701</v>
          </cell>
          <cell r="L14" t="str">
            <v>DURANGO</v>
          </cell>
          <cell r="M14" t="str">
            <v>GUADALUPE VICTORIA</v>
          </cell>
          <cell r="N14" t="str">
            <v>10DPR0955Y</v>
          </cell>
          <cell r="O14" t="str">
            <v>El Nigromante</v>
          </cell>
          <cell r="P14" t="str">
            <v>Av. Victoria 200, Col. Ignacio Ramírez, Ignacio Ramírez, Guadalupe Victoria, Dgo. C.P. 34701</v>
          </cell>
          <cell r="Q14" t="str">
            <v>1A, 2A, 3A, 3B, 4A, 5A, 6A Y 6B</v>
          </cell>
          <cell r="Z14">
            <v>40</v>
          </cell>
          <cell r="AA14">
            <v>8</v>
          </cell>
          <cell r="AB14">
            <v>145</v>
          </cell>
          <cell r="AC14" t="str">
            <v>CARTA DE PASANTE EN educación bilingüe</v>
          </cell>
        </row>
        <row r="15">
          <cell r="A15" t="str">
            <v>CASY960411MDGSNT08</v>
          </cell>
          <cell r="B15">
            <v>13</v>
          </cell>
          <cell r="C15" t="str">
            <v>A CONTRATAR</v>
          </cell>
          <cell r="D15" t="str">
            <v xml:space="preserve">CASTAÑÓN SANTIESTEBAN YETZIRA ITZEL SOLEDAD </v>
          </cell>
          <cell r="F15" t="str">
            <v>CASY960411MDGSNT08</v>
          </cell>
          <cell r="G15" t="str">
            <v>CASY960411I3A</v>
          </cell>
          <cell r="H15">
            <v>6758652255</v>
          </cell>
          <cell r="I15">
            <v>6758711005</v>
          </cell>
          <cell r="J15" t="str">
            <v>itzel_yet@hotmail.com</v>
          </cell>
          <cell r="K15" t="str">
            <v>C. Alfredo Salinas 509, Zona Centro, Vicente Guerrero, Dgo., C.P. 34890</v>
          </cell>
          <cell r="L15" t="str">
            <v>DURANGO</v>
          </cell>
          <cell r="M15" t="str">
            <v>VICENTE GUERRERO</v>
          </cell>
          <cell r="N15" t="str">
            <v>10EPR0203Y</v>
          </cell>
          <cell r="O15" t="str">
            <v>Gral. Vicente Guerrero</v>
          </cell>
          <cell r="P15" t="str">
            <v>C. Matamoros 109, Zona Centro, Vicente Guerrero, Vicente Guerrero, Dgo. C.P. 34890</v>
          </cell>
          <cell r="Q15" t="str">
            <v>1A, 1B, 1C, 2A, 2B, 2C, 3A Y 3B</v>
          </cell>
          <cell r="Z15">
            <v>40</v>
          </cell>
          <cell r="AA15">
            <v>8</v>
          </cell>
          <cell r="AB15">
            <v>120</v>
          </cell>
        </row>
        <row r="16">
          <cell r="A16" t="str">
            <v>CAHN960527MDGSRY00</v>
          </cell>
          <cell r="B16">
            <v>14</v>
          </cell>
          <cell r="C16" t="str">
            <v>A CONTRATAR</v>
          </cell>
          <cell r="D16" t="str">
            <v>CASTILLO HERRERA NYLDA CAROLINA</v>
          </cell>
          <cell r="F16" t="str">
            <v>CAHN960527MDGSRY00</v>
          </cell>
          <cell r="G16" t="str">
            <v>CAHN960527B36</v>
          </cell>
          <cell r="H16">
            <v>6181182213</v>
          </cell>
          <cell r="I16">
            <v>6182214297</v>
          </cell>
          <cell r="J16" t="str">
            <v>nyldacastillo1996@gmail.com</v>
          </cell>
          <cell r="K16" t="str">
            <v>C. Primavera 103, Fracc. Villas del Sol, Victoria de Durango, Dgo., C.P. 34237</v>
          </cell>
          <cell r="L16" t="str">
            <v>DURANGO</v>
          </cell>
          <cell r="M16" t="str">
            <v>DURANGO</v>
          </cell>
          <cell r="N16" t="str">
            <v>10EPR0366I</v>
          </cell>
          <cell r="O16" t="str">
            <v xml:space="preserve">Emancipación Proletaria </v>
          </cell>
          <cell r="P16" t="str">
            <v>C. José Antonio Ramírez S/N, Fracc. Fidel Velázquez I, Victoria De Durango, Durango, Dgo. C.P. 34229</v>
          </cell>
          <cell r="Q16" t="str">
            <v>1A, 1B, 2A, 2B, 3A, 3B Y 4A</v>
          </cell>
          <cell r="Z16">
            <v>35</v>
          </cell>
          <cell r="AA16">
            <v>7</v>
          </cell>
          <cell r="AB16">
            <v>685</v>
          </cell>
          <cell r="AC16" t="str">
            <v>SE TOMARÓN EN CUENTA TODAS LAS DEMÁS</v>
          </cell>
        </row>
        <row r="17">
          <cell r="A17" t="str">
            <v>CAAA970622HDGHLN02</v>
          </cell>
          <cell r="B17">
            <v>15</v>
          </cell>
          <cell r="D17" t="str">
            <v>CHAVIRA ALVARADO ANGEL JOSAFAT</v>
          </cell>
          <cell r="E17" t="str">
            <v>FALTA CONSTANCIA DE EXPERIENCIA</v>
          </cell>
          <cell r="F17" t="str">
            <v>CAAA970622HDGHLN02</v>
          </cell>
          <cell r="G17" t="str">
            <v>CAAA970622RY5</v>
          </cell>
          <cell r="I17">
            <v>8714980725</v>
          </cell>
          <cell r="J17" t="str">
            <v>lic.josafat@hotmail.com</v>
          </cell>
          <cell r="K17" t="str">
            <v>C. Encino 618, Col. Santa María, Victoria de Durango, Dgo., C.P. 34050</v>
          </cell>
          <cell r="L17" t="str">
            <v>DURANGO</v>
          </cell>
          <cell r="M17" t="str">
            <v>DURANGO</v>
          </cell>
          <cell r="N17" t="str">
            <v>10EPR0126J</v>
          </cell>
          <cell r="O17" t="str">
            <v>Profr. Gregorio Torres Quintero</v>
          </cell>
          <cell r="P17" t="str">
            <v>C. Lázaro Cárdenas 102, Col. Luis Ángel Tejada Espino, Victoria De Durango, Dgo., C.P. 34018</v>
          </cell>
          <cell r="Q17" t="str">
            <v>1A, 1B, 2A, 2B, 3A y 3B</v>
          </cell>
          <cell r="Z17">
            <v>30</v>
          </cell>
          <cell r="AA17">
            <v>6</v>
          </cell>
          <cell r="AB17">
            <v>120</v>
          </cell>
        </row>
        <row r="18">
          <cell r="A18" t="str">
            <v>CIAA541026MCLSGD06</v>
          </cell>
          <cell r="B18">
            <v>16</v>
          </cell>
          <cell r="C18" t="str">
            <v>A CONTRATAR</v>
          </cell>
          <cell r="D18" t="str">
            <v>CISNEROS AGUILAR ADRIANA</v>
          </cell>
          <cell r="F18" t="str">
            <v>CIAA541026MCLSGD06</v>
          </cell>
          <cell r="G18" t="str">
            <v>CIAA5410264Q4</v>
          </cell>
          <cell r="I18">
            <v>6181174427</v>
          </cell>
          <cell r="J18" t="str">
            <v>a_cisneros54@yahoo.com.mx</v>
          </cell>
          <cell r="K18" t="str">
            <v>C. Gaviota 256, Fracc. Real del Mezquital, Victoria de Durango, Dgo., C.P. 34199</v>
          </cell>
          <cell r="L18" t="str">
            <v>DURANGO</v>
          </cell>
          <cell r="M18" t="str">
            <v>DURANGO</v>
          </cell>
          <cell r="N18" t="str">
            <v>10EJN0021Z</v>
          </cell>
          <cell r="O18" t="str">
            <v>Estefanía Castañeda</v>
          </cell>
          <cell r="P18" t="str">
            <v>C. Urrea S/N, Barr. Tierra Blanca, Victoria De Durango, Durango, Dgo. C.P. 34139</v>
          </cell>
          <cell r="Q18" t="str">
            <v>3A Y 3B</v>
          </cell>
          <cell r="R18" t="str">
            <v>10EPR0030X</v>
          </cell>
          <cell r="S18" t="str">
            <v>No. 6 Centro Escolar Revolución "A"</v>
          </cell>
          <cell r="T18" t="str">
            <v>C. Urrea S/N, Barr. Tierra Blanca, Victoria De Durango, Durango, Dgo. C.P. 34000</v>
          </cell>
          <cell r="U18" t="str">
            <v>1A, 1B, 2A, 2B, 3A Y 3B</v>
          </cell>
          <cell r="Z18">
            <v>40</v>
          </cell>
          <cell r="AA18">
            <v>8</v>
          </cell>
          <cell r="AB18">
            <v>191</v>
          </cell>
          <cell r="AC18" t="str">
            <v>SE IMPRIMIERON UNOS QUE FALTABAN</v>
          </cell>
        </row>
        <row r="19">
          <cell r="A19" t="str">
            <v>COGL920324HDGRMS09</v>
          </cell>
          <cell r="B19">
            <v>17</v>
          </cell>
          <cell r="C19" t="str">
            <v>A CONTRATAR</v>
          </cell>
          <cell r="D19" t="str">
            <v>CORRAL GÓMEZ LUIS EDUARDO</v>
          </cell>
          <cell r="F19" t="str">
            <v>COGL920324HDGRMS09</v>
          </cell>
          <cell r="G19" t="str">
            <v>COGL920324I91</v>
          </cell>
          <cell r="I19">
            <v>6188042375</v>
          </cell>
          <cell r="J19" t="str">
            <v>luis_41_gm@hotmail.com</v>
          </cell>
          <cell r="K19" t="str">
            <v>C. Bravo 610, Barr. Tierra Blanca, Victoria de Durango, Dgo., C.P. 34139</v>
          </cell>
          <cell r="L19" t="str">
            <v>DURANGO</v>
          </cell>
          <cell r="M19" t="str">
            <v>DURANGO</v>
          </cell>
          <cell r="N19" t="str">
            <v>10DPR1293O</v>
          </cell>
          <cell r="O19" t="str">
            <v>Fanny Anitua</v>
          </cell>
          <cell r="P19" t="str">
            <v>C. Río Balsas 607, Col. Valle Del Sur, Victoria De Durango, Durango, Dgo. C.P. 34120</v>
          </cell>
          <cell r="Q19" t="str">
            <v>4A, 4B, 5A, 5B, 6A Y 6B</v>
          </cell>
          <cell r="Z19">
            <v>30</v>
          </cell>
          <cell r="AA19">
            <v>6</v>
          </cell>
          <cell r="AB19">
            <v>124</v>
          </cell>
          <cell r="AC19" t="str">
            <v>SE IMPRIMIÓ EL DE 4HRS</v>
          </cell>
        </row>
        <row r="20">
          <cell r="A20" t="str">
            <v>COMG850331MDGRTR01</v>
          </cell>
          <cell r="B20">
            <v>18</v>
          </cell>
          <cell r="C20" t="str">
            <v>A CONTRATAR</v>
          </cell>
          <cell r="D20" t="str">
            <v>CORRAL MOTA GRICELDA</v>
          </cell>
          <cell r="F20" t="str">
            <v>COMG850331MDGRTR01</v>
          </cell>
          <cell r="G20" t="str">
            <v>COMG8503319J6</v>
          </cell>
          <cell r="H20">
            <v>6181452712</v>
          </cell>
          <cell r="I20">
            <v>6181711467</v>
          </cell>
          <cell r="J20" t="str">
            <v>g-c85@hotmail.com</v>
          </cell>
          <cell r="K20" t="str">
            <v>C. De los Cedros 205, Col. Valle Verde Sur, Victoria de Durango, Dgo., C.P. 34284</v>
          </cell>
          <cell r="L20" t="str">
            <v>DURANGO</v>
          </cell>
          <cell r="M20" t="str">
            <v>DURANGO</v>
          </cell>
          <cell r="N20" t="str">
            <v>10EPR0041C</v>
          </cell>
          <cell r="O20" t="str">
            <v>No. 1 Profra. Elena Centeno</v>
          </cell>
          <cell r="P20" t="str">
            <v>C. Victoria 245, Zona Centro, Victoria De Durango, Durango, Dgo. C.P. 34000</v>
          </cell>
          <cell r="Q20" t="str">
            <v>1A, 1B, 2A, 2B, 3A, 3B, 4A Y 4B</v>
          </cell>
          <cell r="Z20">
            <v>40</v>
          </cell>
          <cell r="AA20">
            <v>8</v>
          </cell>
          <cell r="AB20">
            <v>60</v>
          </cell>
        </row>
        <row r="21">
          <cell r="A21" t="str">
            <v>COSD950916MDGRSN08</v>
          </cell>
          <cell r="B21">
            <v>19</v>
          </cell>
          <cell r="C21" t="str">
            <v>A CONTRATAR</v>
          </cell>
          <cell r="D21" t="str">
            <v>CORTÉS SOSA DIANA LAURA</v>
          </cell>
          <cell r="F21" t="str">
            <v>COSD950916MDGRSN08</v>
          </cell>
          <cell r="G21" t="str">
            <v>COSD9509167R2</v>
          </cell>
          <cell r="H21">
            <v>6186903598</v>
          </cell>
          <cell r="I21">
            <v>6182163824</v>
          </cell>
          <cell r="J21" t="str">
            <v>diana.lacoso@gmail.com</v>
          </cell>
          <cell r="K21" t="str">
            <v>C. Jorge Rivero 506, Col. Valle del Guadiana, Victoria de Durango, Dgo.,  C.P. 34166</v>
          </cell>
          <cell r="L21" t="str">
            <v>DURANGO</v>
          </cell>
          <cell r="M21" t="str">
            <v>DURANGO</v>
          </cell>
          <cell r="N21" t="str">
            <v>10DPR1295M</v>
          </cell>
          <cell r="O21" t="str">
            <v>General Francisco Villa</v>
          </cell>
          <cell r="P21" t="str">
            <v>C. 1  De Mayo 108, Col. Francisco Villa, Victoria De Durango, Durango, Dgo. C.P. 34130</v>
          </cell>
          <cell r="Q21" t="str">
            <v>4A, 4B, 4C, 5A, 5B, 5C, 6A Y 6B</v>
          </cell>
          <cell r="Z21">
            <v>40</v>
          </cell>
          <cell r="AA21">
            <v>8</v>
          </cell>
          <cell r="AB21">
            <v>123</v>
          </cell>
        </row>
        <row r="22">
          <cell r="A22" t="str">
            <v>COSL980809MDGRSS05</v>
          </cell>
          <cell r="B22">
            <v>20</v>
          </cell>
          <cell r="C22" t="str">
            <v>A CONTRATAR</v>
          </cell>
          <cell r="D22" t="str">
            <v>CORTÉS SOSA LISSETH VIRIDIANA</v>
          </cell>
          <cell r="F22" t="str">
            <v>COSL980809MDGRSS05</v>
          </cell>
          <cell r="G22" t="str">
            <v>COSL980809UP5</v>
          </cell>
          <cell r="H22">
            <v>6186903598</v>
          </cell>
          <cell r="I22">
            <v>6181324384</v>
          </cell>
          <cell r="J22" t="str">
            <v>lisseth.cs.98@gmail.com</v>
          </cell>
          <cell r="K22" t="str">
            <v>C. Jorge Rivero 506, Col. Valle del Guadiana, Victoria de Durango, Dgo., C.P. 34166</v>
          </cell>
          <cell r="L22" t="str">
            <v>DURANGO</v>
          </cell>
          <cell r="M22" t="str">
            <v>DURANGO</v>
          </cell>
          <cell r="N22" t="str">
            <v>10EPR0009U</v>
          </cell>
          <cell r="O22" t="str">
            <v>Edmundo y Raúl Salinas</v>
          </cell>
          <cell r="P22" t="str">
            <v>C. República De Uruguay 17, Col. Francisco Zarco, Victoria De Durango, Durango, Dgo. C.P. 34210</v>
          </cell>
          <cell r="Q22" t="str">
            <v>4A, 5A, 5B, 5C, 5D, 6A, 6B y 6C</v>
          </cell>
          <cell r="Z22">
            <v>40</v>
          </cell>
          <cell r="AA22">
            <v>8</v>
          </cell>
          <cell r="AB22">
            <v>115</v>
          </cell>
          <cell r="AC22" t="str">
            <v>FALTAN 5 HORAS</v>
          </cell>
        </row>
        <row r="23">
          <cell r="A23" t="str">
            <v>DESK000730HDGVRVA6</v>
          </cell>
          <cell r="B23">
            <v>21</v>
          </cell>
          <cell r="C23" t="str">
            <v>A CONTRATAR</v>
          </cell>
          <cell r="D23" t="str">
            <v>DEVORA SERRANO KEVIN JESÚS</v>
          </cell>
          <cell r="E23" t="str">
            <v>YA SE AUTORIZÓ POR EL PROFESOR 02/08/2022 FALTAN HORAS DE METOD PRESENTA ESTADIA</v>
          </cell>
          <cell r="F23" t="str">
            <v>DESK000730HDGVRVA6</v>
          </cell>
          <cell r="G23" t="str">
            <v>DESK000730FA1</v>
          </cell>
          <cell r="H23">
            <v>6188261908</v>
          </cell>
          <cell r="I23">
            <v>6181746900</v>
          </cell>
          <cell r="J23" t="str">
            <v>kevinJesuskeJedese@gmail.com</v>
          </cell>
          <cell r="K23" t="str">
            <v>C. Toma de Zacatecas 119, Col. Benigno Montoya, Victoria de Durango, Dgo., C.P. 34195</v>
          </cell>
          <cell r="L23" t="str">
            <v>DURANGO</v>
          </cell>
          <cell r="M23" t="str">
            <v>DURANGO</v>
          </cell>
          <cell r="N23" t="str">
            <v>10EPR0030X</v>
          </cell>
          <cell r="O23" t="str">
            <v>No. 6 Centro Escolar Revolución "A"</v>
          </cell>
          <cell r="P23" t="str">
            <v>C. Urrea S/N, Barr. Tierra Blanca, Victoria De Durango, Durango, Dgo. C.P. 34000</v>
          </cell>
          <cell r="Q23" t="str">
            <v>4A, 4B, 5A, 5B, 6A Y 6B</v>
          </cell>
          <cell r="R23" t="str">
            <v>10EPR0043A</v>
          </cell>
          <cell r="S23" t="str">
            <v>No. 6 Centro Escolar Revolución "B"</v>
          </cell>
          <cell r="T23" t="str">
            <v>C. Urrea S/N, Barrio De Tierra Blanca, Victoria De Durango, Durango, Dgo. C.P. 34139</v>
          </cell>
          <cell r="U23" t="str">
            <v>6A</v>
          </cell>
          <cell r="Z23">
            <v>35</v>
          </cell>
          <cell r="AA23">
            <v>7</v>
          </cell>
          <cell r="AB23">
            <v>34</v>
          </cell>
          <cell r="AC23" t="str">
            <v>TIENE 34HRS DE METODOLOGIA Y 480 HRS DE DICTAMEN DE ESTADIA ÉL ES TÉCNICO SUPERIOR EN LENGUA INGLESA, NO SE IMPRIMIÓ CONTRATO VERIFICAR CASO</v>
          </cell>
        </row>
        <row r="24">
          <cell r="A24" t="str">
            <v>DIVA950527MDGZLR08</v>
          </cell>
          <cell r="B24">
            <v>22</v>
          </cell>
          <cell r="C24" t="str">
            <v>A CONTRATAR</v>
          </cell>
          <cell r="D24" t="str">
            <v>DÍAZ VILLARREAL ARLETTE ANDREA</v>
          </cell>
          <cell r="E24" t="str">
            <v>YA SE AUTORIZÓ POR EL PROFESOR 05/08/2022</v>
          </cell>
          <cell r="F24" t="str">
            <v>DIVA950527MDGZLR08</v>
          </cell>
          <cell r="G24" t="str">
            <v>DIVA950527LRA</v>
          </cell>
          <cell r="H24">
            <v>6184553094</v>
          </cell>
          <cell r="I24">
            <v>6181030317</v>
          </cell>
          <cell r="J24" t="str">
            <v>andy_arlette@hotmail.com</v>
          </cell>
          <cell r="K24" t="str">
            <v>C. Melchor de Talamantes 109, Col. Insurgentes, Victoria de Durango, Dgo., C.P. 34130</v>
          </cell>
          <cell r="L24" t="str">
            <v>DURANGO</v>
          </cell>
          <cell r="M24" t="str">
            <v>DURANGO</v>
          </cell>
          <cell r="N24" t="str">
            <v>10DPR1602C</v>
          </cell>
          <cell r="O24" t="str">
            <v>17 de Julio</v>
          </cell>
          <cell r="P24" t="str">
            <v>C. Derechos Humanos S/N, Col. Benigno Montoya, Victoria De Durango, Durango, Dgo. C.P. 34195</v>
          </cell>
          <cell r="Q24" t="str">
            <v>1A, 1B, 2A, 2B, 3A y 3B</v>
          </cell>
          <cell r="Z24">
            <v>30</v>
          </cell>
          <cell r="AA24">
            <v>6</v>
          </cell>
          <cell r="AB24">
            <v>120</v>
          </cell>
        </row>
        <row r="25">
          <cell r="A25" t="str">
            <v>DOPN970420MDGMRR00</v>
          </cell>
          <cell r="B25">
            <v>23</v>
          </cell>
          <cell r="C25" t="str">
            <v>A CONTRATAR</v>
          </cell>
          <cell r="D25" t="str">
            <v>DOMÍNGUEZ PÉREZ NEREYDA LIZETH</v>
          </cell>
          <cell r="E25" t="str">
            <v>EL DIRECTOR YA NO LA RECIBE, CAMBIO DE ESCUELA. SE PROPONE QUE SUSTITUYA A ROGELIO SARMIENTO.</v>
          </cell>
          <cell r="F25" t="str">
            <v>DOPN970420MDGMRR00</v>
          </cell>
          <cell r="G25" t="str">
            <v>DOPN970420G22</v>
          </cell>
          <cell r="H25">
            <v>6181856603</v>
          </cell>
          <cell r="I25">
            <v>6181676170</v>
          </cell>
          <cell r="J25" t="str">
            <v>dominguez.perez.x1@gmail.com</v>
          </cell>
          <cell r="K25" t="str">
            <v>C. Rubén Vargas 105, Col. Tejada Espino, Victoria de Durango, Dgo., C.P. 34018</v>
          </cell>
          <cell r="L25" t="str">
            <v>DURANGO</v>
          </cell>
          <cell r="M25" t="str">
            <v>DURANGO</v>
          </cell>
          <cell r="N25" t="str">
            <v>10EPR0034T</v>
          </cell>
          <cell r="O25" t="str">
            <v>No. 4 José Ramón Valdez</v>
          </cell>
          <cell r="P25" t="str">
            <v>C. Antonio Norman Fuentes Y Avenida 20 De Noviembre S/N, Zona Centro, Victoria De Durango, Durango, Dgo. C.P. 34000</v>
          </cell>
          <cell r="Q25" t="str">
            <v>1A, 1B, 2A Y 2B</v>
          </cell>
          <cell r="R25" t="str">
            <v>10EPR0041C</v>
          </cell>
          <cell r="S25" t="str">
            <v>No. 1 Profra. Elena Centeno</v>
          </cell>
          <cell r="T25" t="str">
            <v>C. Victoria 245, Zona Centro, Victoria De Durango, Durango, Dgo. C.P. 34000</v>
          </cell>
          <cell r="U25" t="str">
            <v>5A, 5B, 6A Y 6B</v>
          </cell>
          <cell r="Z25">
            <v>40</v>
          </cell>
          <cell r="AA25">
            <v>8</v>
          </cell>
          <cell r="AB25">
            <v>150</v>
          </cell>
        </row>
        <row r="26">
          <cell r="A26" t="str">
            <v>DUTL720809MDGRRZ08</v>
          </cell>
          <cell r="B26">
            <v>24</v>
          </cell>
          <cell r="C26" t="str">
            <v>A CONTRATAR</v>
          </cell>
          <cell r="D26" t="str">
            <v>DUARTE TORRES LUZ MARÍA</v>
          </cell>
          <cell r="E26" t="str">
            <v>EL PROFESOR AUTORIZÓ CONTRATO CON CARTA DE PASANTE</v>
          </cell>
          <cell r="F26" t="str">
            <v>DUTL720809MDGRRZ08</v>
          </cell>
          <cell r="G26" t="str">
            <v>DUTL720809980</v>
          </cell>
          <cell r="H26">
            <v>6181955508</v>
          </cell>
          <cell r="I26">
            <v>6181495689</v>
          </cell>
          <cell r="J26" t="str">
            <v>dtluz2009@hotmail.com</v>
          </cell>
          <cell r="K26" t="str">
            <v>C. Colombia 209, Col. Lázaro Cárdenas, Victoria de Durango, Dgo., C.P. 34019</v>
          </cell>
          <cell r="L26" t="str">
            <v>DURANGO</v>
          </cell>
          <cell r="M26" t="str">
            <v>DURANGO</v>
          </cell>
          <cell r="N26" t="str">
            <v>10EPR0176R</v>
          </cell>
          <cell r="O26" t="str">
            <v>Quince de Mayo</v>
          </cell>
          <cell r="P26" t="str">
            <v>C. Costa Rica S/N, Col. Lázaro Cárdenas, Victoria De Durango, Durango, Dgo. C.P. 34019</v>
          </cell>
          <cell r="Q26" t="str">
            <v>1A, 1B, 2A, 2B, 3A, 3B, 4A, Y 4B</v>
          </cell>
          <cell r="Z26">
            <v>40</v>
          </cell>
          <cell r="AA26">
            <v>8</v>
          </cell>
          <cell r="AB26">
            <v>195</v>
          </cell>
        </row>
        <row r="27">
          <cell r="A27" t="str">
            <v>DUTM840513MDGRRL05</v>
          </cell>
          <cell r="B27">
            <v>25</v>
          </cell>
          <cell r="C27" t="str">
            <v>RECONTRATADA</v>
          </cell>
          <cell r="D27" t="str">
            <v>DUARTE TORRES MILCA</v>
          </cell>
          <cell r="E27" t="str">
            <v>REINGRESO, EN LUGAR DE CESAR QUIROZ</v>
          </cell>
          <cell r="F27" t="str">
            <v>DUTM840513MDGRRL05</v>
          </cell>
          <cell r="G27" t="str">
            <v>DUTM840513BT7</v>
          </cell>
          <cell r="K27" t="str">
            <v>C. Colombia 209, Col. Lázaro Cárdenas, Victoria de Durango, Dgo., C.P. 34019</v>
          </cell>
          <cell r="L27" t="str">
            <v>DURANGO</v>
          </cell>
          <cell r="M27" t="str">
            <v>DURANGO</v>
          </cell>
          <cell r="N27" t="str">
            <v>10EPR0027J</v>
          </cell>
          <cell r="O27" t="str">
            <v>Anexa a la Normal</v>
          </cell>
          <cell r="P27" t="str">
            <v>Calzada A La Normal S/N, Col. Zona Centro, Victoria De Durango, Durango, Dgo. C.P. 34000</v>
          </cell>
          <cell r="Q27" t="str">
            <v>4A, 4B, 4C, 4D, 5A, 5B, 5C y 5D</v>
          </cell>
          <cell r="Z27">
            <v>40</v>
          </cell>
          <cell r="AA27">
            <v>8</v>
          </cell>
          <cell r="AB27">
            <v>70</v>
          </cell>
        </row>
        <row r="28">
          <cell r="A28" t="str">
            <v>FEEY820215HDGRSS02</v>
          </cell>
          <cell r="B28">
            <v>26</v>
          </cell>
          <cell r="C28" t="str">
            <v>A CONTRATAR</v>
          </cell>
          <cell r="D28" t="str">
            <v>FERNANDEZ ESCOBEDO YASMANI</v>
          </cell>
          <cell r="F28" t="str">
            <v>FEEY820215HDGRSS02</v>
          </cell>
          <cell r="G28" t="str">
            <v>FEEY8202151V8</v>
          </cell>
          <cell r="H28">
            <v>6181180757</v>
          </cell>
          <cell r="I28">
            <v>6188004121</v>
          </cell>
          <cell r="J28" t="str">
            <v>yasmani.fernandezdgo@gmail.com</v>
          </cell>
          <cell r="K28" t="str">
            <v>C. Hacienda de Nazas 110, Fracc. La Hacienda de Nazas, Victoria de Durango, Dgo., C.P.34238</v>
          </cell>
          <cell r="L28" t="str">
            <v>DURANGO</v>
          </cell>
          <cell r="M28" t="str">
            <v>DURANGO</v>
          </cell>
          <cell r="N28" t="str">
            <v>10DPR1235Y</v>
          </cell>
          <cell r="O28" t="str">
            <v>Luis Moya</v>
          </cell>
          <cell r="P28" t="str">
            <v>And. Servicios Públicos 107, Fracc. Guadalupe Victoria Infonavit, Victoria De Durango, Durango, Dgo. C.P. 34220</v>
          </cell>
          <cell r="Q28" t="str">
            <v>1A, 1B, 1C, 2A, 2B, 2C, 3A Y 3B</v>
          </cell>
          <cell r="Z28" t="str">
            <v>40</v>
          </cell>
          <cell r="AA28">
            <v>8</v>
          </cell>
          <cell r="AB28">
            <v>260</v>
          </cell>
        </row>
        <row r="29">
          <cell r="A29" t="str">
            <v>FORK970728MDGLTR09</v>
          </cell>
          <cell r="B29">
            <v>27</v>
          </cell>
          <cell r="C29" t="str">
            <v>A CONTRATAR</v>
          </cell>
          <cell r="D29" t="str">
            <v>FLORES RETA KARLA VICTORIA</v>
          </cell>
          <cell r="F29" t="str">
            <v>FORK970728MDGLTR09</v>
          </cell>
          <cell r="G29" t="str">
            <v>FORK970728C56</v>
          </cell>
          <cell r="H29">
            <v>6181284920</v>
          </cell>
          <cell r="I29">
            <v>6181346379</v>
          </cell>
          <cell r="J29" t="str">
            <v>victoria.flores2015b@gmail.com</v>
          </cell>
          <cell r="K29" t="str">
            <v>C. Chiapas 411, Col. Villa de Guadalupe, Victoria de Durango, Dgo., C.P. 34040</v>
          </cell>
          <cell r="L29" t="str">
            <v>DURANGO</v>
          </cell>
          <cell r="M29" t="str">
            <v>DURANGO</v>
          </cell>
          <cell r="N29" t="str">
            <v>10EPR0037Q</v>
          </cell>
          <cell r="O29" t="str">
            <v>No. 5 General Ignacio Zaragoza</v>
          </cell>
          <cell r="P29" t="str">
            <v>Blvd. Domingo Arrieta 200, Col. El Refugio, Victoria De Durango, Durango, Dgo. C.P. 34170</v>
          </cell>
          <cell r="Q29" t="str">
            <v>5A, 5B, 6A Y 6B</v>
          </cell>
          <cell r="R29" t="str">
            <v>10EJN0030G</v>
          </cell>
          <cell r="S29" t="str">
            <v>J. N. Pastorcito Guelatao</v>
          </cell>
          <cell r="T29" t="str">
            <v>Priv. IV Centenario S/N, Zona Centro, Victoria de Durango, Dgo. C.P. 34000</v>
          </cell>
          <cell r="U29" t="str">
            <v>3A Y 3B</v>
          </cell>
          <cell r="Z29" t="str">
            <v>30</v>
          </cell>
          <cell r="AA29">
            <v>6</v>
          </cell>
          <cell r="AB29">
            <v>55</v>
          </cell>
        </row>
        <row r="30">
          <cell r="A30" t="str">
            <v>GACJ980824MDGLMD06</v>
          </cell>
          <cell r="B30">
            <v>28</v>
          </cell>
          <cell r="C30" t="str">
            <v>A CONTRATAR</v>
          </cell>
          <cell r="D30" t="str">
            <v>GALVÁN CAMPA JUDITH GUADALUPE</v>
          </cell>
          <cell r="F30" t="str">
            <v>GACJ980824MDGLMD06</v>
          </cell>
          <cell r="G30" t="str">
            <v>GACJ980824PBA</v>
          </cell>
          <cell r="H30">
            <v>6188371625</v>
          </cell>
          <cell r="I30">
            <v>6182172346</v>
          </cell>
          <cell r="J30" t="str">
            <v>primejudd@gmail.com</v>
          </cell>
          <cell r="K30" t="str">
            <v>C. Borrego 332, Zona Centro, Victoria de Durango, Dgo., C.P. 34000</v>
          </cell>
          <cell r="L30" t="str">
            <v>DURANGO</v>
          </cell>
          <cell r="M30" t="str">
            <v>DURANGO</v>
          </cell>
          <cell r="N30" t="str">
            <v>10DPR0197E</v>
          </cell>
          <cell r="O30" t="str">
            <v>5 de Febrero</v>
          </cell>
          <cell r="P30" t="str">
            <v>C. Reforma S/N, Col. Guillermina, Victoria De Durango, Durango, Dgo. C.P. 34270</v>
          </cell>
          <cell r="Q30" t="str">
            <v>1A, 1B, 2A, 2B, 3A, 3B, 4A Y 4B</v>
          </cell>
          <cell r="Z30" t="str">
            <v>40</v>
          </cell>
          <cell r="AA30">
            <v>8</v>
          </cell>
          <cell r="AB30">
            <v>30</v>
          </cell>
        </row>
        <row r="31">
          <cell r="A31" t="str">
            <v>GAVZ751120MDGMLL04</v>
          </cell>
          <cell r="B31">
            <v>29</v>
          </cell>
          <cell r="C31" t="str">
            <v>A CONTRATAR</v>
          </cell>
          <cell r="D31" t="str">
            <v>GÁMIZ VELOZ ZULEIKA</v>
          </cell>
          <cell r="F31" t="str">
            <v>GAVZ751120MDGMLL04</v>
          </cell>
          <cell r="G31" t="str">
            <v>GAVZ751120T68</v>
          </cell>
          <cell r="I31">
            <v>6182292672</v>
          </cell>
          <cell r="J31" t="str">
            <v>zulgam.pipdgo@gmail.com</v>
          </cell>
          <cell r="K31" t="str">
            <v>Av. Buenos Aires 223, Fracc. Guadalupe,Victoria de Durango, Dgo., C.P. 34220</v>
          </cell>
          <cell r="L31" t="str">
            <v>DURANGO</v>
          </cell>
          <cell r="M31" t="str">
            <v>DURANGO</v>
          </cell>
          <cell r="N31" t="str">
            <v>10DPR0351H</v>
          </cell>
          <cell r="O31" t="str">
            <v>La República</v>
          </cell>
          <cell r="P31" t="str">
            <v>C. Pino Suárez 300, Zona Centro, Victoria De Durango, Durango, Dgo. C.P. 34000</v>
          </cell>
          <cell r="Q31" t="str">
            <v>1A, 1B, 2A, 2B, 3A, 3B, 4A Y 4B</v>
          </cell>
          <cell r="Z31">
            <v>40</v>
          </cell>
          <cell r="AA31">
            <v>8</v>
          </cell>
          <cell r="AB31">
            <v>828</v>
          </cell>
        </row>
        <row r="32">
          <cell r="A32" t="str">
            <v>GABJ960225MDGRSN02</v>
          </cell>
          <cell r="B32">
            <v>30</v>
          </cell>
          <cell r="C32" t="str">
            <v>A CONTRATAR</v>
          </cell>
          <cell r="D32" t="str">
            <v>GARCÍA BUSTOS JENIFFER ANAHÍ</v>
          </cell>
          <cell r="F32" t="str">
            <v>GABJ960225MDGRSN02</v>
          </cell>
          <cell r="G32" t="str">
            <v>GABJ9602251NA</v>
          </cell>
          <cell r="H32">
            <v>6182262480</v>
          </cell>
          <cell r="I32">
            <v>6182996373</v>
          </cell>
          <cell r="J32" t="str">
            <v>jenifferanahig@gmail.com</v>
          </cell>
          <cell r="K32" t="str">
            <v>C. Atmósfera 241, Fracc. Milenio 450, Victoria de Durango, Dgo. C.P. 34164</v>
          </cell>
          <cell r="L32" t="str">
            <v>DURANGO</v>
          </cell>
          <cell r="M32" t="str">
            <v>DURANGO</v>
          </cell>
          <cell r="N32" t="str">
            <v>10DPR0477O</v>
          </cell>
          <cell r="O32" t="str">
            <v>Profra. María Ortega León</v>
          </cell>
          <cell r="P32" t="str">
            <v>C. Aquiles Serdán S/N, Col. J. Guadalupe Rodríguez, Victoria De Durango, Durango, Dgo. C.P. 34280</v>
          </cell>
          <cell r="Q32" t="str">
            <v>1A, 1B, 2A, 2B, 3A, 3B, 4A Y 4B</v>
          </cell>
          <cell r="Z32">
            <v>40</v>
          </cell>
          <cell r="AA32">
            <v>8</v>
          </cell>
          <cell r="AB32">
            <v>60</v>
          </cell>
        </row>
        <row r="33">
          <cell r="A33" t="str">
            <v>GOBE670924MDGNTS06</v>
          </cell>
          <cell r="B33">
            <v>31</v>
          </cell>
          <cell r="C33" t="str">
            <v>A CONTRATAR</v>
          </cell>
          <cell r="D33" t="str">
            <v>GONZÁLEZ BAUTISTA MARÍA ESPERANZA</v>
          </cell>
          <cell r="F33" t="str">
            <v>GOBE670924MDGNTS06</v>
          </cell>
          <cell r="G33" t="str">
            <v>GOBE670924SU3</v>
          </cell>
          <cell r="H33">
            <v>6181639252</v>
          </cell>
          <cell r="I33">
            <v>6182959720</v>
          </cell>
          <cell r="J33" t="str">
            <v>espgon.pipdgo@gmail.com</v>
          </cell>
          <cell r="K33" t="str">
            <v>C. San Cirilo 129, Fracc. Villas de San Ignacio, Victoria de Durango, Dgo., C.P. 34205</v>
          </cell>
          <cell r="L33" t="str">
            <v>DURANGO</v>
          </cell>
          <cell r="M33" t="str">
            <v>DURANGO</v>
          </cell>
          <cell r="N33" t="str">
            <v>10EPR0032V</v>
          </cell>
          <cell r="O33" t="str">
            <v>No. 20 Centro Escolar Miguel Hidalgo</v>
          </cell>
          <cell r="P33" t="str">
            <v>C. Volantín 625, Barr. De Analco, Victoria De Durango, Durango, Dgo. C.P. 34138</v>
          </cell>
          <cell r="Q33" t="str">
            <v xml:space="preserve">2A, 3A, 3B, 4A, 4B, 5A, 5B Y 6A </v>
          </cell>
          <cell r="Z33">
            <v>40</v>
          </cell>
          <cell r="AA33">
            <v>8</v>
          </cell>
          <cell r="AB33">
            <v>339</v>
          </cell>
          <cell r="AC33" t="str">
            <v>NO SE CONTÓ EL DE NIVEL DE LAS 450HRS.</v>
          </cell>
        </row>
        <row r="34">
          <cell r="A34" t="str">
            <v>GOPM970827MDGNRN04</v>
          </cell>
          <cell r="B34">
            <v>32</v>
          </cell>
          <cell r="C34" t="str">
            <v>A CONTRATAR</v>
          </cell>
          <cell r="D34" t="str">
            <v xml:space="preserve">GONZÁLEZ PARRAL MÓNICA </v>
          </cell>
          <cell r="F34" t="str">
            <v>GOPM970827MDGNRN04</v>
          </cell>
          <cell r="G34" t="str">
            <v>GOPM970827642</v>
          </cell>
          <cell r="H34">
            <v>6188176369</v>
          </cell>
          <cell r="I34">
            <v>6182169471</v>
          </cell>
          <cell r="J34" t="str">
            <v>monicagonzalezparral@gmail.com</v>
          </cell>
          <cell r="K34" t="str">
            <v>C. República de Colombia 702, Col. Adolfo López Mateos, Victoria de Durango, Dgo., C.P. 34210</v>
          </cell>
          <cell r="L34" t="str">
            <v>DURANGO</v>
          </cell>
          <cell r="M34" t="str">
            <v>DURANGO</v>
          </cell>
          <cell r="N34" t="str">
            <v>10EPR0009U</v>
          </cell>
          <cell r="O34" t="str">
            <v>No. 9 Edmundo y Raúl Salinas</v>
          </cell>
          <cell r="P34" t="str">
            <v>C. República De Uruguay 17, Col. Francisco Zarco, Victoria De Durango, Durango, Dgo. C.P. 34210</v>
          </cell>
          <cell r="Q34" t="str">
            <v>1A, 1B, 2A, 3A, 3B, 3C, 4B Y 4C</v>
          </cell>
          <cell r="Z34">
            <v>40</v>
          </cell>
          <cell r="AA34">
            <v>8</v>
          </cell>
          <cell r="AB34">
            <v>60</v>
          </cell>
        </row>
        <row r="35">
          <cell r="A35" t="str">
            <v>GANY960222MDGRVJ07</v>
          </cell>
          <cell r="B35">
            <v>33</v>
          </cell>
          <cell r="C35" t="str">
            <v>A CONTRATAR</v>
          </cell>
          <cell r="D35" t="str">
            <v>GRACIA NAVARRO YAJAIRA JUDITH</v>
          </cell>
          <cell r="F35" t="str">
            <v>GANY960222MDGRVJ07</v>
          </cell>
          <cell r="G35" t="str">
            <v>GANY960222NZ1</v>
          </cell>
          <cell r="H35">
            <v>6181330843</v>
          </cell>
          <cell r="I35">
            <v>6188174981</v>
          </cell>
          <cell r="J35" t="str">
            <v>yajugrana@gmail.com</v>
          </cell>
          <cell r="K35" t="str">
            <v>C. Predio Los Arroyos 405, Fracc. Villas de San Francisco, Victoria de Durango, Dgo., C.P. 34287</v>
          </cell>
          <cell r="L35" t="str">
            <v>DURANGO</v>
          </cell>
          <cell r="M35" t="str">
            <v>DURANGO</v>
          </cell>
          <cell r="N35" t="str">
            <v>10DPR1290R</v>
          </cell>
          <cell r="O35" t="str">
            <v>Felipe Pescador</v>
          </cell>
          <cell r="P35" t="str">
            <v>C. Eusebio Arreola 308, Col. Benjamín Méndez, Victoria De Durango, Durango, Dgo. C.P. 34020</v>
          </cell>
          <cell r="Q35" t="str">
            <v xml:space="preserve"> 3C, 4C, 5A, 5B, 5C, 6A, 6B Y 6C</v>
          </cell>
          <cell r="Z35">
            <v>40</v>
          </cell>
          <cell r="AA35">
            <v>8</v>
          </cell>
          <cell r="AB35">
            <v>179</v>
          </cell>
        </row>
        <row r="36">
          <cell r="A36" t="str">
            <v>GUMJ970716HDGRRV09</v>
          </cell>
          <cell r="B36">
            <v>34</v>
          </cell>
          <cell r="C36" t="str">
            <v>A CONTRATAR</v>
          </cell>
          <cell r="D36" t="str">
            <v>GURROLA MARTÍNEZ JAVIER</v>
          </cell>
          <cell r="F36" t="str">
            <v>GUMJ970716HDGRRV09</v>
          </cell>
          <cell r="G36" t="str">
            <v>GUMJ970716Q16</v>
          </cell>
          <cell r="H36">
            <v>6768819273</v>
          </cell>
          <cell r="I36">
            <v>6761044651</v>
          </cell>
          <cell r="J36" t="str">
            <v>javiergurrolamtz@gmail.com</v>
          </cell>
          <cell r="K36" t="str">
            <v>C. Vicente Guerrero S/N, Loc. Ignacio Allende, Guadalupe Victoria, Dgo., CP 34723</v>
          </cell>
          <cell r="L36" t="str">
            <v>DURANGO</v>
          </cell>
          <cell r="M36" t="str">
            <v>GUADALUPE VICTORIA</v>
          </cell>
          <cell r="N36" t="str">
            <v>10DPR0953Z</v>
          </cell>
          <cell r="O36" t="str">
            <v>18 de Marzo</v>
          </cell>
          <cell r="P36" t="str">
            <v>Av. Emilio Carranza S/N, Col. Ignacio Allende, Ignacio Allende, Guadalupe Victoria, Dgo.</v>
          </cell>
          <cell r="Q36" t="str">
            <v>1A, 2A, 3A, 4A, 5A Y 6A</v>
          </cell>
          <cell r="R36" t="str">
            <v>10DPR1383G</v>
          </cell>
          <cell r="S36" t="str">
            <v>18 de Marzo</v>
          </cell>
          <cell r="T36" t="str">
            <v>Av. Felipe Ángeles S/N, Col. Ignacio Allende, Ignacio Allende, Guadalupe Victoria, Dgo. C.P. 34720</v>
          </cell>
          <cell r="U36" t="str">
            <v>1A Y 2A</v>
          </cell>
          <cell r="Z36">
            <v>40</v>
          </cell>
          <cell r="AA36">
            <v>8</v>
          </cell>
          <cell r="AB36">
            <v>30</v>
          </cell>
        </row>
        <row r="37">
          <cell r="A37" t="str">
            <v>HECF940414HDGRLR00</v>
          </cell>
          <cell r="B37">
            <v>35</v>
          </cell>
          <cell r="C37" t="str">
            <v>A CONTRATAR</v>
          </cell>
          <cell r="D37" t="str">
            <v>HERNÁNDEZ CALDERÓN FRANCISCO LEONEL</v>
          </cell>
          <cell r="F37" t="str">
            <v>HECF940414HDGRLR00</v>
          </cell>
          <cell r="G37" t="str">
            <v>HECF940414S32</v>
          </cell>
          <cell r="H37">
            <v>6181588051</v>
          </cell>
          <cell r="I37">
            <v>6182938717</v>
          </cell>
          <cell r="J37" t="str">
            <v>leonelhernandezc.ledli@gmail.com</v>
          </cell>
          <cell r="K37" t="str">
            <v>C. Pablo Serrano 210, Fracc. Domingo Arrieta , Victoria de Durango, Dgo., C.P. 34180</v>
          </cell>
          <cell r="L37" t="str">
            <v>DURANGO</v>
          </cell>
          <cell r="M37" t="str">
            <v>DURANGO</v>
          </cell>
          <cell r="N37" t="str">
            <v>10EPR0367H</v>
          </cell>
          <cell r="O37" t="str">
            <v>Educación y Futuro</v>
          </cell>
          <cell r="P37" t="str">
            <v>C. Patria Libre S/N, Col. Juan Lira, Victoria De Durango, Durango, Dgo. C.P. 34188</v>
          </cell>
          <cell r="Q37" t="str">
            <v>1A, 1B, 2A, 2B, 3A, 3B, 4A Y 4B</v>
          </cell>
          <cell r="Z37">
            <v>40</v>
          </cell>
          <cell r="AA37">
            <v>8</v>
          </cell>
          <cell r="AB37">
            <v>195</v>
          </cell>
        </row>
        <row r="38">
          <cell r="A38" t="str">
            <v>HEMR650207HYNRRL06</v>
          </cell>
          <cell r="B38">
            <v>36</v>
          </cell>
          <cell r="C38" t="str">
            <v>A CONTRATAR</v>
          </cell>
          <cell r="D38" t="str">
            <v xml:space="preserve">HERNÁNDEZ MARTÍNEZ RAÚL  </v>
          </cell>
          <cell r="F38" t="str">
            <v>HEMR650207HYNRRL06</v>
          </cell>
          <cell r="G38" t="str">
            <v>HEMR650207HY0</v>
          </cell>
          <cell r="H38">
            <v>6183401914</v>
          </cell>
          <cell r="I38">
            <v>6183671741</v>
          </cell>
          <cell r="J38" t="str">
            <v>rauher.pipdgo@gmail.com</v>
          </cell>
          <cell r="K38" t="str">
            <v>C. Sierra de Michis 135, Fracc. Los Fresnos, Victoria de Durango, Dgo., C.P. 34285</v>
          </cell>
          <cell r="L38" t="str">
            <v>DURANGO</v>
          </cell>
          <cell r="M38" t="str">
            <v>DURANGO</v>
          </cell>
          <cell r="N38" t="str">
            <v>10DPR0392H</v>
          </cell>
          <cell r="O38" t="str">
            <v>Prof. Máximo Gámiz Fernández</v>
          </cell>
          <cell r="P38" t="str">
            <v>C. Litio 200, Col. Luis Echeverría, Victoria De Durango, Durango, Dgo. C.P. 34170</v>
          </cell>
          <cell r="Q38" t="str">
            <v>4A, 4B, 5A, 5B, 6A Y 6B</v>
          </cell>
          <cell r="Z38">
            <v>30</v>
          </cell>
          <cell r="AA38">
            <v>6</v>
          </cell>
          <cell r="AB38">
            <v>90</v>
          </cell>
        </row>
        <row r="39">
          <cell r="A39" t="str">
            <v>HEVF000411MDGRLTA9</v>
          </cell>
          <cell r="B39">
            <v>37</v>
          </cell>
          <cell r="C39" t="str">
            <v>A CONTRATAR</v>
          </cell>
          <cell r="D39" t="str">
            <v xml:space="preserve">HERRERA VILLA FATIMA DEL CARMEN </v>
          </cell>
          <cell r="E39" t="str">
            <v>YA SE AUTORIZÓ POR EL PROFESOR 02/08/2022 FALTAN HORAS DE METOD PRESENTA ESTADÍA</v>
          </cell>
          <cell r="F39" t="str">
            <v>HEVF000411MDGRLTA9</v>
          </cell>
          <cell r="G39" t="str">
            <v>HEVF000411NAA</v>
          </cell>
          <cell r="I39">
            <v>6182069108</v>
          </cell>
          <cell r="J39" t="str">
            <v>fatimaherrera612@gmail.com</v>
          </cell>
          <cell r="K39" t="str">
            <v>C. Osa Mayor 174, Fracc. Villas del Guadiana l, Victoria de Durango, Dgo., C.P. 34224</v>
          </cell>
          <cell r="L39" t="str">
            <v>DURANGO</v>
          </cell>
          <cell r="M39" t="str">
            <v>DURANGO</v>
          </cell>
          <cell r="N39" t="str">
            <v>10DPR1263U</v>
          </cell>
          <cell r="O39" t="str">
            <v>Héroe de Nacozari</v>
          </cell>
          <cell r="P39" t="str">
            <v>C. Héroe De Nacozari 500, Col. Guadalupe, Victoria De Durango, Durango, Dgo. C.P. 34020</v>
          </cell>
          <cell r="Q39" t="str">
            <v>1A, 1B, 2A, 2B, 3A y 3B</v>
          </cell>
          <cell r="Z39" t="str">
            <v>30</v>
          </cell>
          <cell r="AA39">
            <v>6</v>
          </cell>
          <cell r="AB39" t="str">
            <v xml:space="preserve">sin horas de metodologia trae 480 pero son de </v>
          </cell>
          <cell r="AC39" t="str">
            <v>TIENE 480 HRS DE DICTAMEN DE ESTADIA, ELLA ES TÉCNICO SUPERIOR EN LENGUA INGLESA, NO SE IMPRIMIÓ CONTRATO VERIFICAR CASO</v>
          </cell>
        </row>
        <row r="40">
          <cell r="A40" t="str">
            <v>HUJL720115MDFRRZ01</v>
          </cell>
          <cell r="B40">
            <v>38</v>
          </cell>
          <cell r="C40" t="str">
            <v>A CONTRATAR</v>
          </cell>
          <cell r="D40" t="str">
            <v>HUERTA JUÁREZ MARÍA DE LA LUZ</v>
          </cell>
          <cell r="F40" t="str">
            <v>HUJL720115MDFRRZ01</v>
          </cell>
          <cell r="G40" t="str">
            <v>HUJL720115GC5</v>
          </cell>
          <cell r="H40">
            <v>6188148666</v>
          </cell>
          <cell r="I40">
            <v>6181261319</v>
          </cell>
          <cell r="J40" t="str">
            <v>luce4m@gmail.com</v>
          </cell>
          <cell r="K40" t="str">
            <v>C. Calcio 607, Fracc. Real de Villas, Victoria de Durango, Durango, Dgo., C.P. 34229</v>
          </cell>
          <cell r="L40" t="str">
            <v>DURANGO</v>
          </cell>
          <cell r="M40" t="str">
            <v>DURANGO</v>
          </cell>
          <cell r="N40" t="str">
            <v>10EJN0009D</v>
          </cell>
          <cell r="O40" t="str">
            <v>Jardín de Niños Guadalupe Camacho Revilla</v>
          </cell>
          <cell r="P40" t="str">
            <v>C. Vía Láctea S/N, Fracc. Villas Del Guadiana Ii, Victoria De Durango, Durango, Dgo. C.P. 34224</v>
          </cell>
          <cell r="Q40" t="str">
            <v>3A, 3B, 3C, 3D Y 3E</v>
          </cell>
          <cell r="Z40">
            <v>25</v>
          </cell>
          <cell r="AA40">
            <v>5</v>
          </cell>
          <cell r="AB40">
            <v>175</v>
          </cell>
        </row>
        <row r="41">
          <cell r="A41" t="str">
            <v>JASB900405MDGCNR05</v>
          </cell>
          <cell r="B41">
            <v>39</v>
          </cell>
          <cell r="C41" t="str">
            <v>A CONTRATAR</v>
          </cell>
          <cell r="D41" t="str">
            <v>JÁCQUEZ SÁNCHEZ BRIANDA</v>
          </cell>
          <cell r="F41" t="str">
            <v>JASB900405MDGCNR05</v>
          </cell>
          <cell r="G41" t="str">
            <v>JASB900405I63</v>
          </cell>
          <cell r="H41">
            <v>6761092663</v>
          </cell>
          <cell r="I41">
            <v>6761174716</v>
          </cell>
          <cell r="J41" t="str">
            <v>briandajacquez.ledli@gmail.com</v>
          </cell>
          <cell r="K41" t="str">
            <v>C. 20 de Noviembre 204, Col. La Estación, Guadalupe Victoria, Dgo., C.P. 34700</v>
          </cell>
          <cell r="L41" t="str">
            <v>DURANGO</v>
          </cell>
          <cell r="M41" t="str">
            <v>IGNACIO ALLENDE, GUADALUPE VICTORIA</v>
          </cell>
          <cell r="N41" t="str">
            <v>10DPR0601X</v>
          </cell>
          <cell r="O41" t="str">
            <v>J. Agustín Castro</v>
          </cell>
          <cell r="P41" t="str">
            <v>Av. Hidalgo 305, Zona Centro, Guadalupe Victoria, Guadalupe Victoria, Dgo. C.P. 34700</v>
          </cell>
          <cell r="Q41" t="str">
            <v>3A, 3B, 4A, 4B, 5A, 5B, 6A Y 6B</v>
          </cell>
          <cell r="Z41">
            <v>40</v>
          </cell>
          <cell r="AA41">
            <v>8</v>
          </cell>
          <cell r="AB41">
            <v>145</v>
          </cell>
        </row>
        <row r="42">
          <cell r="A42" t="str">
            <v>LAGE810708HDGNTD05</v>
          </cell>
          <cell r="B42">
            <v>40</v>
          </cell>
          <cell r="C42" t="str">
            <v>A CONTRATAR</v>
          </cell>
          <cell r="D42" t="str">
            <v>LANDERO GUTIÉRREZ EDUARDO</v>
          </cell>
          <cell r="E42" t="str">
            <v>sustituye a silvia margarita</v>
          </cell>
          <cell r="F42" t="str">
            <v>LAGE810708HDGNTD05</v>
          </cell>
          <cell r="G42" t="str">
            <v>LAGE810708T47</v>
          </cell>
          <cell r="I42">
            <v>6181699823</v>
          </cell>
          <cell r="J42" t="str">
            <v>landerogutierrezeduardo8@gmail.com</v>
          </cell>
          <cell r="K42" t="str">
            <v>2DA Priv Universidad 103, Fracc. Lomas del Guadiana , Victoria de Durango, Dgo., C.P. 34110</v>
          </cell>
          <cell r="L42" t="str">
            <v>DURANGO</v>
          </cell>
          <cell r="M42" t="str">
            <v>DURANGO</v>
          </cell>
          <cell r="N42" t="str">
            <v>10DPR0490I</v>
          </cell>
          <cell r="O42" t="str">
            <v>Melchor Ocampo</v>
          </cell>
          <cell r="P42" t="str">
            <v>C. Río Usumacinta S/N, Col. Valle Del Sur, Victoria De Durango, Durango, Dgo. C.P. 34120</v>
          </cell>
          <cell r="Q42" t="str">
            <v>1A, 1B, 2A, 2B Y 3A</v>
          </cell>
          <cell r="R42" t="str">
            <v>10DJN0103J</v>
          </cell>
          <cell r="S42" t="str">
            <v>J.N. Santos Degollado</v>
          </cell>
          <cell r="T42" t="str">
            <v>C. Río Papaloapan 701, Col. Valle Del Sur, Victoria De Durango, Dgo. C.P. 34120</v>
          </cell>
          <cell r="U42" t="str">
            <v>3A, 3B Y 3C</v>
          </cell>
          <cell r="Z42">
            <v>40</v>
          </cell>
          <cell r="AA42">
            <v>8</v>
          </cell>
          <cell r="AB42">
            <v>119</v>
          </cell>
          <cell r="AC42" t="str">
            <v>le falta 1 hora</v>
          </cell>
        </row>
        <row r="43">
          <cell r="A43" t="str">
            <v>LARB951030MDGRGR05</v>
          </cell>
          <cell r="B43">
            <v>41</v>
          </cell>
          <cell r="C43" t="str">
            <v>A CONTRATAR</v>
          </cell>
          <cell r="D43" t="str">
            <v>LARES REGALADO BERENICE</v>
          </cell>
          <cell r="F43" t="str">
            <v>LARB951030MDGRGR05</v>
          </cell>
          <cell r="G43" t="str">
            <v>LARB9510308G2</v>
          </cell>
          <cell r="H43">
            <v>6491023038</v>
          </cell>
          <cell r="I43">
            <v>6491102804</v>
          </cell>
          <cell r="J43" t="str">
            <v>laresberenice@gmail.com</v>
          </cell>
          <cell r="K43" t="str">
            <v>C. Cipres S/N, Las Nieves, Ocampo, Dgo., C.P. 35381</v>
          </cell>
          <cell r="L43" t="str">
            <v>DURANGO</v>
          </cell>
          <cell r="M43" t="str">
            <v>OCAMPO</v>
          </cell>
          <cell r="N43" t="str">
            <v>10DPR0742W</v>
          </cell>
          <cell r="O43" t="str">
            <v>Niños Héroes</v>
          </cell>
          <cell r="P43" t="str">
            <v>Domicilio Conocido S/N, Col. Centro, Villa Ocampo, Ocampo, Dgo. C.P. 35350</v>
          </cell>
          <cell r="Q43" t="str">
            <v>1A, 2A, 3A, 4A, 5A, 6A Y 6B</v>
          </cell>
          <cell r="Z43">
            <v>35</v>
          </cell>
          <cell r="AA43">
            <v>7</v>
          </cell>
          <cell r="AB43">
            <v>85</v>
          </cell>
        </row>
        <row r="44">
          <cell r="A44" t="str">
            <v>LARJ760406HDGLBL00</v>
          </cell>
          <cell r="B44">
            <v>42</v>
          </cell>
          <cell r="C44" t="str">
            <v>A CONTRATAR</v>
          </cell>
          <cell r="D44" t="str">
            <v>LLAMAS ROBLES JULIO</v>
          </cell>
          <cell r="F44" t="str">
            <v>LARJ760406HDGLBL00</v>
          </cell>
          <cell r="G44" t="str">
            <v>LARJ760406H77</v>
          </cell>
          <cell r="H44">
            <v>6183206847</v>
          </cell>
          <cell r="I44">
            <v>6181746549</v>
          </cell>
          <cell r="J44" t="str">
            <v>julio_isaiah@live.com</v>
          </cell>
          <cell r="K44" t="str">
            <v>C. San José LT3 MZ5, Col. San Fernando, Victoria de Durango, Dgo., C.P. 34106</v>
          </cell>
          <cell r="L44" t="str">
            <v>DURANGO</v>
          </cell>
          <cell r="M44" t="str">
            <v>DURANGO</v>
          </cell>
          <cell r="N44" t="str">
            <v>10DPR0549R</v>
          </cell>
          <cell r="O44" t="str">
            <v>22 de Septiembre</v>
          </cell>
          <cell r="P44" t="str">
            <v>Prolongación Cuahutémoc S/N, Fracc. Huizache I, Victoria De Durango, Durango, Dgo. C.P.34160</v>
          </cell>
          <cell r="Q44" t="str">
            <v>1A, 1B, 2A Y 2B</v>
          </cell>
          <cell r="R44" t="str">
            <v>10EPR0350H</v>
          </cell>
          <cell r="S44" t="str">
            <v>Profr. José Arreola Rodríguez</v>
          </cell>
          <cell r="T44" t="str">
            <v>C. Xicoténcatl S/N, Fracc. Los Fuentes, Victoria De Durango, Durango, Dgo. C.P. 34170</v>
          </cell>
          <cell r="U44" t="str">
            <v>1A, 1B, 2A, 2B</v>
          </cell>
          <cell r="Z44">
            <v>40</v>
          </cell>
          <cell r="AA44">
            <v>8</v>
          </cell>
          <cell r="AB44">
            <v>189</v>
          </cell>
        </row>
        <row r="45">
          <cell r="A45" t="str">
            <v>LODA990608MDGPZN02</v>
          </cell>
          <cell r="B45">
            <v>43</v>
          </cell>
          <cell r="C45" t="str">
            <v>A CONTRATAR</v>
          </cell>
          <cell r="D45" t="str">
            <v>LÓPEZ DÍAZ ANA LAURA</v>
          </cell>
          <cell r="F45" t="str">
            <v>LODA990608MDGPZN02</v>
          </cell>
          <cell r="G45" t="str">
            <v>LODA990608UX1</v>
          </cell>
          <cell r="H45">
            <v>6188359415</v>
          </cell>
          <cell r="I45">
            <v>6183697186</v>
          </cell>
          <cell r="J45" t="str">
            <v>ldlaura.9908@gmail.com</v>
          </cell>
          <cell r="K45" t="str">
            <v>Priv. 13 de Septiembre 309, Col. Juan Escutia, Victoria de Durango, Dgo., C.P. 34217</v>
          </cell>
          <cell r="L45" t="str">
            <v>DURANGO</v>
          </cell>
          <cell r="M45" t="str">
            <v>DURANGO</v>
          </cell>
          <cell r="N45" t="str">
            <v>10DPR1263U</v>
          </cell>
          <cell r="O45" t="str">
            <v>Héroe de Nacozari</v>
          </cell>
          <cell r="P45" t="str">
            <v>C. Héroe De Nacozari 500, Col. Guadalupe, Victoria De Durango, Durango, Dgo. C.P. 34020</v>
          </cell>
          <cell r="Q45" t="str">
            <v>4A, 4B, 5A, 5B, 6A y 6B</v>
          </cell>
          <cell r="Z45" t="str">
            <v>30</v>
          </cell>
          <cell r="AA45">
            <v>6</v>
          </cell>
          <cell r="AB45">
            <v>60</v>
          </cell>
        </row>
        <row r="46">
          <cell r="A46" t="str">
            <v>LOOS780408HDGPRR05</v>
          </cell>
          <cell r="B46">
            <v>44</v>
          </cell>
          <cell r="C46" t="str">
            <v>A CONTRATAR</v>
          </cell>
          <cell r="D46" t="str">
            <v>LÓPEZ ORONA SERGIO ALBERTO</v>
          </cell>
          <cell r="F46" t="str">
            <v>LOOS780408HDGPRR05</v>
          </cell>
          <cell r="G46" t="str">
            <v>LOOS78040814A</v>
          </cell>
          <cell r="I46">
            <v>6183027230</v>
          </cell>
          <cell r="J46" t="str">
            <v>serlop.pip.dgo@gmail.com</v>
          </cell>
          <cell r="K46" t="str">
            <v>Priv. San José de Zarco 47, Zona Centro, Victoria de Durango, Dgo., C.P. 34000</v>
          </cell>
          <cell r="L46" t="str">
            <v>DURANGO</v>
          </cell>
          <cell r="M46" t="str">
            <v>DURANGO</v>
          </cell>
          <cell r="N46" t="str">
            <v>10DPR0283A</v>
          </cell>
          <cell r="O46" t="str">
            <v>Vicente Guerrero</v>
          </cell>
          <cell r="P46" t="str">
            <v>C. Playa Larga S/N, Fracc. Las Playas, Victoria De Durango, Durango, Dgo. C.P. 34280</v>
          </cell>
          <cell r="Q46" t="str">
            <v>3A, 3B, 4A, 4B, 5A, 5B, 6A Y 6B</v>
          </cell>
          <cell r="Z46">
            <v>40</v>
          </cell>
          <cell r="AA46">
            <v>8</v>
          </cell>
          <cell r="AB46">
            <v>195</v>
          </cell>
        </row>
        <row r="47">
          <cell r="A47" t="str">
            <v>LOGP700126MDGZZT01</v>
          </cell>
          <cell r="B47">
            <v>45</v>
          </cell>
          <cell r="C47" t="str">
            <v>A CONTRATAR</v>
          </cell>
          <cell r="D47" t="str">
            <v>LOZANO GUZMÁN PATRICIA</v>
          </cell>
          <cell r="F47" t="str">
            <v>LOGP700126MDGZZT01</v>
          </cell>
          <cell r="G47" t="str">
            <v>LOGP7001267B0</v>
          </cell>
          <cell r="H47">
            <v>6181284421</v>
          </cell>
          <cell r="I47">
            <v>6181542148</v>
          </cell>
          <cell r="J47" t="str">
            <v>misspaty_g@hotmail.com</v>
          </cell>
          <cell r="K47" t="str">
            <v>C. Hidalgo Y Muñoz 304, Col. Silvestre Dorador, Victoria de Durango, Dgo., C.P. 34070</v>
          </cell>
          <cell r="L47" t="str">
            <v>DURANGO</v>
          </cell>
          <cell r="M47" t="str">
            <v>DURANGO</v>
          </cell>
          <cell r="N47" t="str">
            <v>10EJN0027T</v>
          </cell>
          <cell r="O47" t="str">
            <v>Anexa a la Normal</v>
          </cell>
          <cell r="P47" t="str">
            <v>Prol. Gómez Palacio S/N, Zona Centro, Victoria De Durango, Durango, C.P. 34049</v>
          </cell>
          <cell r="Q47" t="str">
            <v>3A, 3B, 3C Y 3D</v>
          </cell>
          <cell r="R47" t="str">
            <v>10EJN0037Z</v>
          </cell>
          <cell r="S47" t="str">
            <v>Gabilondo Soler</v>
          </cell>
          <cell r="T47" t="str">
            <v>C. Ignacio Hidalgo Y Muñoz S/N, Col. Silvestre Dorador, Victoria De Durango, Durango, C.P. 34170</v>
          </cell>
          <cell r="U47" t="str">
            <v>3A Y 3B</v>
          </cell>
          <cell r="Z47">
            <v>30</v>
          </cell>
          <cell r="AA47">
            <v>6</v>
          </cell>
          <cell r="AB47">
            <v>170</v>
          </cell>
        </row>
        <row r="48">
          <cell r="A48" t="str">
            <v>MAHF900725HDGLRR05</v>
          </cell>
          <cell r="B48">
            <v>46</v>
          </cell>
          <cell r="C48" t="str">
            <v>A CONTRATAR</v>
          </cell>
          <cell r="D48" t="str">
            <v>MALDONADO HERRERA FRANCISCO JAVIER</v>
          </cell>
          <cell r="F48" t="str">
            <v>MAHF900725HDGLRR05</v>
          </cell>
          <cell r="G48" t="str">
            <v>MAHF900725IJ2</v>
          </cell>
          <cell r="H48">
            <v>6188101063</v>
          </cell>
          <cell r="I48">
            <v>6183086261</v>
          </cell>
          <cell r="J48" t="str">
            <v>maldonadov1932@gmail.com</v>
          </cell>
          <cell r="K48" t="str">
            <v>And. Balbuena 401, Fracc. Francisco Sarabia, Victoria de Durango, Dgo., C.P. 34214</v>
          </cell>
          <cell r="L48" t="str">
            <v>DURANGO</v>
          </cell>
          <cell r="M48" t="str">
            <v>DURANGO</v>
          </cell>
          <cell r="N48" t="str">
            <v>10DPR1151Q</v>
          </cell>
          <cell r="O48" t="str">
            <v>Eva Sámano de López Mateos</v>
          </cell>
          <cell r="P48" t="str">
            <v>C. Argentina  S/N, Col. Adolfo López Mateos, Victoria De Durango, Durango, Dgo. C.P. 34200</v>
          </cell>
          <cell r="Q48" t="str">
            <v>1A, 1B, 1C, 2A, 2B Y 3A</v>
          </cell>
          <cell r="R48" t="str">
            <v>10DJN0062Z</v>
          </cell>
          <cell r="S48" t="str">
            <v>Francisco de Goya</v>
          </cell>
          <cell r="T48" t="str">
            <v>Av. Las Amércicas S/N, Fracc. Guadalupe, Victoria De Durango, Dgo. C. P. 34220</v>
          </cell>
          <cell r="U48" t="str">
            <v>3D Y 3E</v>
          </cell>
          <cell r="Z48" t="str">
            <v>40</v>
          </cell>
          <cell r="AA48">
            <v>8</v>
          </cell>
        </row>
        <row r="49">
          <cell r="A49" t="str">
            <v>MACL661207HDGRSS02</v>
          </cell>
          <cell r="B49">
            <v>47</v>
          </cell>
          <cell r="C49" t="str">
            <v>A CONTRATAR</v>
          </cell>
          <cell r="D49" t="str">
            <v>MARES CASTAÑEDA LUIS CÉSAR</v>
          </cell>
          <cell r="F49" t="str">
            <v>MACL661207HDGRSS02</v>
          </cell>
          <cell r="G49" t="str">
            <v>MACL6612071H1</v>
          </cell>
          <cell r="H49">
            <v>6188100905</v>
          </cell>
          <cell r="I49">
            <v>6181450512</v>
          </cell>
          <cell r="J49" t="str">
            <v>luiscesarmares@hotmail.com</v>
          </cell>
          <cell r="K49" t="str">
            <v>C. Salvador Nava Rodríguez 1406 ote., Col. Real del Prado, Victoria de Durango, Dgo., C.P. 34080</v>
          </cell>
          <cell r="L49" t="str">
            <v>DURANGO</v>
          </cell>
          <cell r="M49" t="str">
            <v>DURANGO</v>
          </cell>
          <cell r="N49" t="str">
            <v>10DPR1292P</v>
          </cell>
          <cell r="O49" t="str">
            <v>Francisca Escárzaga</v>
          </cell>
          <cell r="P49" t="str">
            <v>C. Ricardo Castro 305, Col. Silvestre Dorador, Victoria De Durango, Durango, Dgo. C.P. 34070</v>
          </cell>
          <cell r="Q49" t="str">
            <v>6A Y 6B</v>
          </cell>
          <cell r="R49" t="str">
            <v>10EPR0046Y</v>
          </cell>
          <cell r="S49" t="str">
            <v>No. 16 Rafael Herrera</v>
          </cell>
          <cell r="T49" t="str">
            <v>C. Aquiles Serdán 934, Col. Zona Centro, Victoria De Durango, Durango, Dgo. C.P. 34000</v>
          </cell>
          <cell r="U49" t="str">
            <v>1A, 2A, 3A, 4A, 5A Y 6A</v>
          </cell>
          <cell r="Z49">
            <v>40</v>
          </cell>
          <cell r="AA49">
            <v>8</v>
          </cell>
          <cell r="AB49">
            <v>259</v>
          </cell>
        </row>
        <row r="50">
          <cell r="A50" t="str">
            <v>MAMD820716MDGRRN04</v>
          </cell>
          <cell r="B50">
            <v>48</v>
          </cell>
          <cell r="C50" t="str">
            <v>A CONTRATAR</v>
          </cell>
          <cell r="D50" t="str">
            <v>MÁRQUEZ MARTÍNEZ DANIELA</v>
          </cell>
          <cell r="F50" t="str">
            <v>MAMD820716MDGRRN04</v>
          </cell>
          <cell r="G50" t="str">
            <v>MAMD820716KZ9</v>
          </cell>
          <cell r="I50">
            <v>6181321889</v>
          </cell>
          <cell r="J50" t="str">
            <v>dany.marquezmtnez20@gmail.com</v>
          </cell>
          <cell r="K50" t="str">
            <v>C. Vallle del Guadiana 705 Ote., Col. Esperanza, Victoria de Durango, Dgo., C.P. 34080</v>
          </cell>
          <cell r="L50" t="str">
            <v>DURANGO</v>
          </cell>
          <cell r="M50" t="str">
            <v>DURANGO</v>
          </cell>
          <cell r="N50" t="str">
            <v>10EPR0311F</v>
          </cell>
          <cell r="O50" t="str">
            <v>No. 24 Profr. Enrique W. Sánchez</v>
          </cell>
          <cell r="P50" t="str">
            <v>Av. Universidad 225, Barr. De Analco, Victoria De Durango, Durango, Dgo. C.P. 34138</v>
          </cell>
          <cell r="Q50" t="str">
            <v>1A, 2A, 3A, 4A, 5A Y 6A</v>
          </cell>
          <cell r="Z50">
            <v>30</v>
          </cell>
          <cell r="AA50">
            <v>6</v>
          </cell>
          <cell r="AB50">
            <v>189</v>
          </cell>
        </row>
        <row r="51">
          <cell r="A51" t="str">
            <v>MAAV950812HDGRLC04</v>
          </cell>
          <cell r="B51">
            <v>49</v>
          </cell>
          <cell r="C51" t="str">
            <v>A CONTRATAR</v>
          </cell>
          <cell r="D51" t="str">
            <v>MARTÍNEZ ALMEIDA VÍCTOR ALONSO</v>
          </cell>
          <cell r="F51" t="str">
            <v>MAAV950812HDGRLC04</v>
          </cell>
          <cell r="G51" t="str">
            <v>MAAV9508123Y3</v>
          </cell>
          <cell r="H51">
            <v>6188130116</v>
          </cell>
          <cell r="I51">
            <v>6181670419</v>
          </cell>
          <cell r="J51" t="str">
            <v>aloonsomtz19@gmail.com</v>
          </cell>
          <cell r="K51" t="str">
            <v>C. Profr. Manuel Morales 207, Col. Cienega, Victoria de Durango,Dgo., C.P. 34090</v>
          </cell>
          <cell r="L51" t="str">
            <v>DURANGO</v>
          </cell>
          <cell r="M51" t="str">
            <v>DURANGO</v>
          </cell>
          <cell r="N51" t="str">
            <v>10EPR0045Z</v>
          </cell>
          <cell r="O51" t="str">
            <v>No. 21 Niños Héroes</v>
          </cell>
          <cell r="P51" t="str">
            <v>Prol. Pino Suárez  2306, Col. Hipódromo, Victoria De Durango, Durango, Dgo. C.P. 34270</v>
          </cell>
          <cell r="Q51" t="str">
            <v>1A, 1B, 1C, 2A, 2B, 2C, 3A y 3B</v>
          </cell>
          <cell r="Z51">
            <v>40</v>
          </cell>
          <cell r="AA51">
            <v>8</v>
          </cell>
          <cell r="AB51">
            <v>30</v>
          </cell>
        </row>
        <row r="52">
          <cell r="A52" t="str">
            <v>MEFA911215HDGDLB03</v>
          </cell>
          <cell r="B52">
            <v>50</v>
          </cell>
          <cell r="C52" t="str">
            <v>A CONTRATAR</v>
          </cell>
          <cell r="D52" t="str">
            <v>MEDRANO FLORES JOSE ABEL</v>
          </cell>
          <cell r="F52" t="str">
            <v>MEFA911215HDGDLB03</v>
          </cell>
          <cell r="G52" t="str">
            <v>MEFA911215AT4</v>
          </cell>
          <cell r="I52">
            <v>6182472894</v>
          </cell>
          <cell r="J52" t="str">
            <v>medranoabel25@gmail.com</v>
          </cell>
          <cell r="K52" t="str">
            <v>C. Ensenada 803, Col. Hipódromo, Victoria de Durango, Dgo., C.P. 34270</v>
          </cell>
          <cell r="L52" t="str">
            <v>DURANGO</v>
          </cell>
          <cell r="M52" t="str">
            <v>DURANGO</v>
          </cell>
          <cell r="N52" t="str">
            <v>10DPR0645U</v>
          </cell>
          <cell r="O52" t="str">
            <v>Gervasio García</v>
          </cell>
          <cell r="P52" t="str">
            <v>C. 5 De Febrero 400, Col. Silvestre Dorador, Victoria De Durango, Durango, Dgo. C.P. 34070</v>
          </cell>
          <cell r="Q52" t="str">
            <v>1B, 2A, 2B, 3A, 4A, 4B, 5A Y 6A</v>
          </cell>
          <cell r="Z52">
            <v>40</v>
          </cell>
          <cell r="AA52">
            <v>8</v>
          </cell>
          <cell r="AB52">
            <v>30</v>
          </cell>
        </row>
        <row r="53">
          <cell r="A53" t="str">
            <v>MEAB970630MDGRCR03</v>
          </cell>
          <cell r="B53">
            <v>51</v>
          </cell>
          <cell r="D53" t="str">
            <v>MERCADO ACEVEDO BRENDA JOCELYN</v>
          </cell>
          <cell r="E53" t="str">
            <v>SUSTITUYE A AURORA DEL ROCÍO</v>
          </cell>
          <cell r="F53" t="str">
            <v>MEAB970630MDGRCR03</v>
          </cell>
          <cell r="G53" t="str">
            <v>MEAB9706306RA</v>
          </cell>
          <cell r="I53">
            <v>6182200484</v>
          </cell>
          <cell r="J53" t="str">
            <v>bmercado139@gmail.com</v>
          </cell>
          <cell r="K53" t="str">
            <v>C. Río Florido 312, Col. Valle del Sur, Victoria de Durango, Dgo., C.P. 34120</v>
          </cell>
          <cell r="L53" t="str">
            <v>DURANGO</v>
          </cell>
          <cell r="M53" t="str">
            <v>DURANGO</v>
          </cell>
          <cell r="N53" t="str">
            <v>10EJN0082M</v>
          </cell>
          <cell r="O53" t="str">
            <v>Maripositas</v>
          </cell>
          <cell r="P53" t="str">
            <v>C. Río Santiago 901, Col. Gustavo Díaz Ordaz, Victoria De Durango, Durango, Dgo. C. P. 34120</v>
          </cell>
          <cell r="Q53" t="str">
            <v>3A Y 3B</v>
          </cell>
          <cell r="R53" t="str">
            <v>10DPR1293O</v>
          </cell>
          <cell r="S53" t="str">
            <v>Fanny Anitua</v>
          </cell>
          <cell r="T53" t="str">
            <v>C. Río Balsas 607, Col. Valle Del Sur, Victoria De Durango, Durango, Dgo. C.P. 34120</v>
          </cell>
          <cell r="U53" t="str">
            <v>1A, 1B, 2A, 2B, 3A Y 3B</v>
          </cell>
          <cell r="Z53">
            <v>40</v>
          </cell>
          <cell r="AA53">
            <v>8</v>
          </cell>
          <cell r="AB53">
            <v>145</v>
          </cell>
        </row>
        <row r="54">
          <cell r="A54" t="str">
            <v>MOBA620219HDGNTL09</v>
          </cell>
          <cell r="B54">
            <v>52</v>
          </cell>
          <cell r="C54" t="str">
            <v>A CONTRATAR</v>
          </cell>
          <cell r="D54" t="str">
            <v>MONARES BETANCOURT ALFONSO</v>
          </cell>
          <cell r="F54" t="str">
            <v>MOBA620219HDGNTL09</v>
          </cell>
          <cell r="G54" t="str">
            <v>MOBA620219DV1</v>
          </cell>
          <cell r="H54">
            <v>6181281696</v>
          </cell>
          <cell r="I54">
            <v>6181680022</v>
          </cell>
          <cell r="J54" t="str">
            <v>alfonso.monares62@gmail.com</v>
          </cell>
          <cell r="K54" t="str">
            <v>C. Diego Rivera 407, Col. Villa de Guadalupe, Victoria de Durango, Dgo., C.P. 34040</v>
          </cell>
          <cell r="L54" t="str">
            <v>DURANGO</v>
          </cell>
          <cell r="M54" t="str">
            <v>DURANGO</v>
          </cell>
          <cell r="N54" t="str">
            <v>10EPR0029H</v>
          </cell>
          <cell r="O54" t="str">
            <v>No. 12 Centro Escolar Miguel Hidalgo</v>
          </cell>
          <cell r="P54" t="str">
            <v>C. Volantín 625, Barr. De Analco, Victoria De Durango, Durango, Dgo. C.P. 34138</v>
          </cell>
          <cell r="Q54" t="str">
            <v>1A Y 2A</v>
          </cell>
          <cell r="R54" t="str">
            <v>10EPR0032V</v>
          </cell>
          <cell r="S54" t="str">
            <v>No. 20 Centro Escolar Miguel Hidalgo</v>
          </cell>
          <cell r="T54" t="str">
            <v>C. Volantín 625, Barr. De Analco, Victoria De Durango, Durango, Dgo. C.P. 34138</v>
          </cell>
          <cell r="U54" t="str">
            <v>1A, 1B Y 2B</v>
          </cell>
          <cell r="V54" t="str">
            <v>10EJN0028S</v>
          </cell>
          <cell r="W54" t="str">
            <v>Niño Artillero</v>
          </cell>
          <cell r="X54" t="str">
            <v>C. Volantín 613, Barr. De Analco, Victoria De Durango, Durango, Dgo. C.P 34138</v>
          </cell>
          <cell r="Y54" t="str">
            <v>3A Y 3B</v>
          </cell>
          <cell r="Z54">
            <v>35</v>
          </cell>
          <cell r="AA54">
            <v>7</v>
          </cell>
          <cell r="AB54">
            <v>175</v>
          </cell>
        </row>
        <row r="55">
          <cell r="A55" t="str">
            <v>MOYA970608MDGNVL05</v>
          </cell>
          <cell r="B55">
            <v>53</v>
          </cell>
          <cell r="C55" t="str">
            <v>A CONTRATAR</v>
          </cell>
          <cell r="D55" t="str">
            <v>MONREAL YOVICHA ALMA ELIZABETH</v>
          </cell>
          <cell r="F55" t="str">
            <v>MOYA970608MDGNVL05</v>
          </cell>
          <cell r="G55" t="str">
            <v>MOYA970608U49</v>
          </cell>
          <cell r="I55" t="str">
            <v>6181390272</v>
          </cell>
          <cell r="J55" t="str">
            <v>monrealyovichaalma@gmail.com</v>
          </cell>
          <cell r="K55" t="str">
            <v>C. Esmeralda 200, Col. San Isidro, Victoria de Durango, Dgo., C.P. 34030</v>
          </cell>
          <cell r="L55" t="str">
            <v>DURANGO</v>
          </cell>
          <cell r="M55" t="str">
            <v>DURANGO</v>
          </cell>
          <cell r="N55" t="str">
            <v>10DPR1341H</v>
          </cell>
          <cell r="O55" t="str">
            <v>José S Gallegos</v>
          </cell>
          <cell r="P55" t="str">
            <v>C. General Manuel Gamboa 400, Fracc. Domingo Arrieta, Victoria De Durango, Durango, Dgo. C.P. 34180</v>
          </cell>
          <cell r="Q55" t="str">
            <v xml:space="preserve"> 4A, 4B, 5A, 5B, 6A Y 6B</v>
          </cell>
          <cell r="Z55">
            <v>30</v>
          </cell>
          <cell r="AA55">
            <v>6</v>
          </cell>
          <cell r="AB55">
            <v>60</v>
          </cell>
        </row>
        <row r="56">
          <cell r="A56" t="str">
            <v>MOAD871218MDGRDN01</v>
          </cell>
          <cell r="B56">
            <v>54</v>
          </cell>
          <cell r="C56" t="str">
            <v>A CONTRATAR</v>
          </cell>
          <cell r="D56" t="str">
            <v>MORALES ADAME DENISSE ANAHÍ</v>
          </cell>
          <cell r="E56" t="str">
            <v>PIDE CAMBIO DE ESCUELA. SE PROPONE LA ESCUELA PROFR. OTHON GALINDO PEREZ, EN LUGAR DE BETHSUA DUARTE, CON 8 GRUPOS</v>
          </cell>
          <cell r="F56" t="str">
            <v>MOAD871218MDGRDN01</v>
          </cell>
          <cell r="G56" t="str">
            <v>MOAD871218E12</v>
          </cell>
          <cell r="H56">
            <v>6188140262</v>
          </cell>
          <cell r="I56">
            <v>6181827261</v>
          </cell>
          <cell r="J56" t="str">
            <v>denissemoralesadame@gmail.com</v>
          </cell>
          <cell r="K56" t="str">
            <v>C. Del Mercado 315, Fracc. Villas del Guadiana VI, Victoria de Durango, Dgo., C.P. 34265</v>
          </cell>
          <cell r="L56" t="str">
            <v>DURANGO</v>
          </cell>
          <cell r="M56" t="str">
            <v>DURANGO</v>
          </cell>
          <cell r="N56" t="str">
            <v>10EPR0349S</v>
          </cell>
          <cell r="O56" t="str">
            <v>Profr. Othón Galindo Pérez</v>
          </cell>
          <cell r="P56" t="str">
            <v>C. Mexiquillo S/N, Fracc. Villas del Guadiana, Victoria De Durango, Durango, Dgo. C.P. 34224</v>
          </cell>
          <cell r="Q56" t="str">
            <v>4A, 4B, 5A, 5B, 6A Y 6B</v>
          </cell>
          <cell r="Z56" t="str">
            <v>30</v>
          </cell>
          <cell r="AA56">
            <v>6</v>
          </cell>
          <cell r="AB56">
            <v>285</v>
          </cell>
        </row>
        <row r="57">
          <cell r="A57" t="str">
            <v>MOMS891111MDGRXK02</v>
          </cell>
          <cell r="B57">
            <v>55</v>
          </cell>
          <cell r="C57" t="str">
            <v>A CONTRATAR</v>
          </cell>
          <cell r="D57" t="str">
            <v>MORALES MUÑOZ SUKY YARELY</v>
          </cell>
          <cell r="F57" t="str">
            <v>MOMS891111MDGRXK02</v>
          </cell>
          <cell r="G57" t="str">
            <v>MOMS891111LM6</v>
          </cell>
          <cell r="H57">
            <v>6188261366</v>
          </cell>
          <cell r="I57">
            <v>6181234967</v>
          </cell>
          <cell r="J57" t="str">
            <v>l.n.morales@hotmail.com</v>
          </cell>
          <cell r="K57" t="str">
            <v>C. Valle de Cauca 200, Fracc. Santa Teresa, Victoria de Durango, Dgo., C.P. 34166</v>
          </cell>
          <cell r="L57" t="str">
            <v>DURANGO</v>
          </cell>
          <cell r="M57" t="str">
            <v>DURANGO</v>
          </cell>
          <cell r="N57" t="str">
            <v>10DPR1468N</v>
          </cell>
          <cell r="O57" t="str">
            <v>Prof. Benjamín Gurrola Carrera</v>
          </cell>
          <cell r="P57" t="str">
            <v>C. Zapatilla 200, Fracc. Jardines De Durango, Victoria De Durango, Durango, Dgo. C.P. 34200</v>
          </cell>
          <cell r="Q57" t="str">
            <v>1A, 1B, 2A, 2B, 3A, 3B Y 4A</v>
          </cell>
          <cell r="Z57">
            <v>35</v>
          </cell>
          <cell r="AA57">
            <v>7</v>
          </cell>
          <cell r="AB57">
            <v>119</v>
          </cell>
          <cell r="AC57" t="str">
            <v>LE FALTA 1 HORA</v>
          </cell>
        </row>
        <row r="58">
          <cell r="A58" t="str">
            <v>MORA961001MDGRYD04</v>
          </cell>
          <cell r="B58">
            <v>56</v>
          </cell>
          <cell r="C58" t="str">
            <v>A CONTRATAR</v>
          </cell>
          <cell r="D58" t="str">
            <v>MORALES REYES ADELA MICHAELL</v>
          </cell>
          <cell r="F58" t="str">
            <v>MORA961001MDGRYD04</v>
          </cell>
          <cell r="G58" t="str">
            <v>MORA9610011Z1</v>
          </cell>
          <cell r="H58">
            <v>6182211854</v>
          </cell>
          <cell r="I58">
            <v>6182114509</v>
          </cell>
          <cell r="J58" t="str">
            <v>k12.morales.reyes.michel@gmail.com</v>
          </cell>
          <cell r="K58" t="str">
            <v>C. Benito Díaz  109, Col. Industrial Ladrillera, Victoria de Durango, Dgo., C.P. 34289</v>
          </cell>
          <cell r="L58" t="str">
            <v>DURANGO</v>
          </cell>
          <cell r="M58" t="str">
            <v>DURANGO</v>
          </cell>
          <cell r="N58" t="str">
            <v>10EJN0558H</v>
          </cell>
          <cell r="O58" t="str">
            <v>Jardín de Niños Nellie Campobello</v>
          </cell>
          <cell r="P58" t="str">
            <v>Circ. San José S/N, Fracc. San Juan, Victoria De Durango, Durango, Dgo. C.P. 34208</v>
          </cell>
          <cell r="Q58" t="str">
            <v>3A, 3B Y 3C</v>
          </cell>
          <cell r="R58" t="str">
            <v>10EPR0448S</v>
          </cell>
          <cell r="S58" t="str">
            <v>Profa. Petra Andrade Salmeron</v>
          </cell>
          <cell r="T58" t="str">
            <v>Circ. San José S/N, Fracc. San Juan, Victoria De Durango, Durango, Dgo. C.P. 34208</v>
          </cell>
          <cell r="U58" t="str">
            <v>1A, 1B, 2A, 2B Y 3A</v>
          </cell>
          <cell r="Z58">
            <v>40</v>
          </cell>
          <cell r="AA58">
            <v>8</v>
          </cell>
          <cell r="AB58">
            <v>120</v>
          </cell>
        </row>
        <row r="59">
          <cell r="A59" t="str">
            <v>MOAO941224MDGRGL06</v>
          </cell>
          <cell r="B59">
            <v>57</v>
          </cell>
          <cell r="C59" t="str">
            <v>A CONTRATAR</v>
          </cell>
          <cell r="D59" t="str">
            <v>MORÁN AGUILAR OLGA GUADALUPE</v>
          </cell>
          <cell r="F59" t="str">
            <v>MOAO941224MDGRGL06</v>
          </cell>
          <cell r="G59" t="str">
            <v>MOAO941224864</v>
          </cell>
          <cell r="H59">
            <v>6184552010</v>
          </cell>
          <cell r="I59" t="str">
            <v>6181057421</v>
          </cell>
          <cell r="J59" t="str">
            <v>lumoran30114@gmail.com</v>
          </cell>
          <cell r="K59" t="str">
            <v>C. Máximo Gámiz 307, Col. Máximo Gámiz, Victoria de Durango, Dgo., C.P. 34230</v>
          </cell>
          <cell r="L59" t="str">
            <v>DURANGO</v>
          </cell>
          <cell r="M59" t="str">
            <v>DURANGO</v>
          </cell>
          <cell r="N59" t="str">
            <v>10DPR1468N</v>
          </cell>
          <cell r="O59" t="str">
            <v>Prof. Benjamín Gurrola Carrera</v>
          </cell>
          <cell r="P59" t="str">
            <v>C. Zapatilla 200, Fracc. Jardines De Durango, Victoria De Durango, Durango, Dgo. C.P. 34200</v>
          </cell>
          <cell r="Q59" t="str">
            <v>4B, 5A, 5B, 5C, 6A, 6B Y 6C</v>
          </cell>
          <cell r="Z59">
            <v>35</v>
          </cell>
          <cell r="AA59">
            <v>7</v>
          </cell>
          <cell r="AB59">
            <v>60</v>
          </cell>
        </row>
        <row r="60">
          <cell r="A60" t="str">
            <v>MORI970618MDGRBV03</v>
          </cell>
          <cell r="B60">
            <v>58</v>
          </cell>
          <cell r="C60" t="str">
            <v>A CONTRATAR</v>
          </cell>
          <cell r="D60" t="str">
            <v>MORÁN RUBIO IVONNE GETSEMANY</v>
          </cell>
          <cell r="F60" t="str">
            <v>MORI970618MDGRBV03</v>
          </cell>
          <cell r="G60" t="str">
            <v>MORI970618CHA</v>
          </cell>
          <cell r="I60">
            <v>6183680234</v>
          </cell>
          <cell r="J60" t="str">
            <v>getsymoran@gmail.com</v>
          </cell>
          <cell r="K60" t="str">
            <v>C. Primero de Mayo 104, Col. José Angel Leal , Victoria de Durango, Dgo., C.P. 34206</v>
          </cell>
          <cell r="L60" t="str">
            <v>DURANGO</v>
          </cell>
          <cell r="M60" t="str">
            <v>DURANGO</v>
          </cell>
          <cell r="N60" t="str">
            <v>10DPR0526G</v>
          </cell>
          <cell r="O60" t="str">
            <v>Gral. Vicente Guerrero</v>
          </cell>
          <cell r="P60" t="str">
            <v>Av. División Durango S/N, Col. 16 De Septiembre, Victoria De Durango, Dgo. C.P. 34030</v>
          </cell>
          <cell r="Q60" t="str">
            <v>4A, 4B, 5A, 5B, 6A Y 6B</v>
          </cell>
          <cell r="Z60" t="str">
            <v>30</v>
          </cell>
          <cell r="AA60">
            <v>6</v>
          </cell>
          <cell r="AB60">
            <v>127</v>
          </cell>
        </row>
        <row r="61">
          <cell r="A61" t="str">
            <v>MODO880115HDGRRS02</v>
          </cell>
          <cell r="B61">
            <v>59</v>
          </cell>
          <cell r="C61" t="str">
            <v>A CONTRATAR</v>
          </cell>
          <cell r="D61" t="str">
            <v>MORONES DUARTE OSCAR</v>
          </cell>
          <cell r="F61" t="str">
            <v>MODO880115HDGRRS02</v>
          </cell>
          <cell r="G61" t="str">
            <v>MODO880115IU3</v>
          </cell>
          <cell r="I61">
            <v>6181668427</v>
          </cell>
          <cell r="J61" t="str">
            <v>oscarmd87@gmail.com</v>
          </cell>
          <cell r="K61" t="str">
            <v>C. Manuel Gamboa  429, Fracc. Domingo Arrieta, Victoria de Durango, Dgo., C.P. 34180</v>
          </cell>
          <cell r="L61" t="str">
            <v>DURANGO</v>
          </cell>
          <cell r="M61" t="str">
            <v>DURANGO</v>
          </cell>
          <cell r="N61" t="str">
            <v>10DPR1470B</v>
          </cell>
          <cell r="O61" t="str">
            <v>Profr. José S. Gallegos</v>
          </cell>
          <cell r="P61" t="str">
            <v>C. General Manuel Gamboa 400, Col. Domingo Arrieta, Victoria De Durango, Durango, Dgo. C.P. 34180</v>
          </cell>
          <cell r="Q61" t="str">
            <v>4A, 4B, 4C, 5A, 5B, 5C, 6A Y 6B</v>
          </cell>
          <cell r="Z61">
            <v>40</v>
          </cell>
          <cell r="AA61">
            <v>8</v>
          </cell>
          <cell r="AB61">
            <v>60</v>
          </cell>
        </row>
        <row r="62">
          <cell r="A62" t="str">
            <v>MUCN870130MDGRBD00</v>
          </cell>
          <cell r="B62">
            <v>60</v>
          </cell>
          <cell r="C62" t="str">
            <v>A CONTRATAR</v>
          </cell>
          <cell r="D62" t="str">
            <v>MURGUÍA CABRERA NIDIA CAROLINA</v>
          </cell>
          <cell r="F62" t="str">
            <v>MUCN870130MDGRBD00</v>
          </cell>
          <cell r="G62" t="str">
            <v>MUCN870130TC4</v>
          </cell>
          <cell r="H62">
            <v>6188146047</v>
          </cell>
          <cell r="I62">
            <v>6182120218</v>
          </cell>
          <cell r="J62" t="str">
            <v>nidia.murguia8@gmail.com</v>
          </cell>
          <cell r="K62" t="str">
            <v>C. Venecia 600, Fracc. Roma, Victoria de Durango, Dgo., C.P. 34226</v>
          </cell>
          <cell r="L62" t="str">
            <v>DURANGO</v>
          </cell>
          <cell r="M62" t="str">
            <v>DURANGO</v>
          </cell>
          <cell r="N62" t="str">
            <v>10EPR0047X</v>
          </cell>
          <cell r="O62" t="str">
            <v>No. 3 Miguel Ángel de Quevedo</v>
          </cell>
          <cell r="P62" t="str">
            <v>C. Paloma 101, Zona Centro, Victoria De Durango, Durango, Dgo. C.P. 34000</v>
          </cell>
          <cell r="Q62" t="str">
            <v>1A, 1B, 1C, 2A, 2B, 2C, 3A Y 3B</v>
          </cell>
          <cell r="Z62">
            <v>40</v>
          </cell>
          <cell r="AA62">
            <v>8</v>
          </cell>
          <cell r="AB62">
            <v>210</v>
          </cell>
        </row>
        <row r="63">
          <cell r="A63" t="str">
            <v>NUOS780621MDGXRL09</v>
          </cell>
          <cell r="B63">
            <v>61</v>
          </cell>
          <cell r="C63" t="str">
            <v>A CONTRATAR</v>
          </cell>
          <cell r="D63" t="str">
            <v>NÚÑEZ OROZCO SELENE</v>
          </cell>
          <cell r="F63" t="str">
            <v>NUOS780621MDGXRL09</v>
          </cell>
          <cell r="G63" t="str">
            <v>NUOS780621NH2</v>
          </cell>
          <cell r="H63">
            <v>6181851799</v>
          </cell>
          <cell r="I63">
            <v>6181786803</v>
          </cell>
          <cell r="J63" t="str">
            <v>lunita.78@hotmail.com</v>
          </cell>
          <cell r="K63" t="str">
            <v>C. Nestor Vargas 126, Fracc. Real Victoria II, Victoria de Durango, Dgo., C.P. 34168</v>
          </cell>
          <cell r="L63" t="str">
            <v>DURANGO</v>
          </cell>
          <cell r="M63" t="str">
            <v>DURANGO</v>
          </cell>
          <cell r="N63" t="str">
            <v>10DJN0062Z</v>
          </cell>
          <cell r="O63" t="str">
            <v>Francisco de Goya</v>
          </cell>
          <cell r="P63" t="str">
            <v>Av. Las Amércicas S/N, Fracc. Guadalupe, Victoria De Durango, Dgo. C. P. 34220</v>
          </cell>
          <cell r="Q63" t="str">
            <v xml:space="preserve">3A, 3B, Y 3C </v>
          </cell>
          <cell r="R63" t="str">
            <v>10DPR0352G</v>
          </cell>
          <cell r="S63" t="str">
            <v>Ford 95</v>
          </cell>
          <cell r="T63" t="str">
            <v>C. Puerto Príncipe S/N, Fracc. Guadalupe, Victoria De Durango, Dgo. C.P. 34221</v>
          </cell>
          <cell r="U63" t="str">
            <v>1A, 1B, 1C, 2A Y 2B</v>
          </cell>
          <cell r="Z63">
            <v>40</v>
          </cell>
          <cell r="AA63">
            <v>8</v>
          </cell>
          <cell r="AB63">
            <v>249</v>
          </cell>
        </row>
        <row r="64">
          <cell r="A64" t="str">
            <v>OOMS820730MDGCRR04</v>
          </cell>
          <cell r="B64">
            <v>62</v>
          </cell>
          <cell r="C64" t="str">
            <v>A CONTRATAR</v>
          </cell>
          <cell r="D64" t="str">
            <v>OCHOA MARTÍNEZ SARAHÍ</v>
          </cell>
          <cell r="F64" t="str">
            <v>OOMS820730MDGCRR04</v>
          </cell>
          <cell r="G64" t="str">
            <v>OOMS820730L93</v>
          </cell>
          <cell r="H64">
            <v>6181971017</v>
          </cell>
          <cell r="I64" t="str">
            <v>618 200 40 18</v>
          </cell>
          <cell r="J64" t="str">
            <v>shimies8a@gmail.com</v>
          </cell>
          <cell r="K64" t="str">
            <v>C. Perales 121, Fracc. Real del Naranjal, Victoria de Durango, Dgo., C.P. 34190</v>
          </cell>
          <cell r="L64" t="str">
            <v>DURANGO</v>
          </cell>
          <cell r="M64" t="str">
            <v>DURANGO</v>
          </cell>
          <cell r="N64" t="str">
            <v>10DPR0201A</v>
          </cell>
          <cell r="O64" t="str">
            <v>FRANCISCO GONZÁLEZ BOCANEGRA</v>
          </cell>
          <cell r="P64" t="str">
            <v>C. Cuale 116, Col. Jalisco, Victoria De Durango, Durango, Dgo. C.P. 34170</v>
          </cell>
          <cell r="Q64" t="str">
            <v>1A, 1B, 2A, 2B, 3A Y 3B</v>
          </cell>
          <cell r="R64" t="str">
            <v>10EJN0471C</v>
          </cell>
          <cell r="S64" t="str">
            <v>UNIVERSAL</v>
          </cell>
          <cell r="T64" t="str">
            <v>C. Italia S/N, Col. Universal, Victoria De Durango, Durango, Dgo. C.P. 34165</v>
          </cell>
          <cell r="U64" t="str">
            <v>3A Y 3B</v>
          </cell>
          <cell r="Z64">
            <v>40</v>
          </cell>
          <cell r="AA64">
            <v>8</v>
          </cell>
          <cell r="AB64">
            <v>149</v>
          </cell>
        </row>
        <row r="65">
          <cell r="A65" t="str">
            <v>OIRA940708MDGNZB04</v>
          </cell>
          <cell r="B65">
            <v>63</v>
          </cell>
          <cell r="C65" t="str">
            <v>A CONTRATAR</v>
          </cell>
          <cell r="D65" t="str">
            <v>ONTIVEROS RUIZ ABIGAIL</v>
          </cell>
          <cell r="F65" t="str">
            <v>OIRA940708MDGNZB04</v>
          </cell>
          <cell r="G65" t="str">
            <v>OIRA940708SC7</v>
          </cell>
          <cell r="H65">
            <v>6182692778</v>
          </cell>
          <cell r="I65">
            <v>6182729600</v>
          </cell>
          <cell r="J65" t="str">
            <v>abigailontiveros94@gmail.com</v>
          </cell>
          <cell r="K65" t="str">
            <v>Av. Las Granjas  201, Col. 9 de Julio, Victoria de Durango, Dgo., C.P. 34123</v>
          </cell>
          <cell r="L65" t="str">
            <v>DURANGO</v>
          </cell>
          <cell r="M65" t="str">
            <v>DURANGO</v>
          </cell>
          <cell r="N65" t="str">
            <v>10DPR0202Z</v>
          </cell>
          <cell r="O65" t="str">
            <v>Lic. Benito Juárez</v>
          </cell>
          <cell r="P65" t="str">
            <v>C. Sinaloa 320, Col. Iv Centenario, Victoria De Durango, Durango, Dgo. C.P. 34150</v>
          </cell>
          <cell r="Q65" t="str">
            <v>4A, 4B, 5A, 5B, 6A Y 6B</v>
          </cell>
          <cell r="Z65">
            <v>30</v>
          </cell>
          <cell r="AA65">
            <v>6</v>
          </cell>
          <cell r="AB65">
            <v>60</v>
          </cell>
        </row>
        <row r="66">
          <cell r="A66" t="str">
            <v>OIMC720307MDGRCR07</v>
          </cell>
          <cell r="B66">
            <v>64</v>
          </cell>
          <cell r="C66" t="str">
            <v>A CONTRATAR</v>
          </cell>
          <cell r="D66" t="str">
            <v>ORTIZ MACIEL MARÍA CRISTINA</v>
          </cell>
          <cell r="F66" t="str">
            <v>OIMC720307MDGRCR07</v>
          </cell>
          <cell r="G66" t="str">
            <v>OIMC7203071B3</v>
          </cell>
          <cell r="H66">
            <v>6188293029</v>
          </cell>
          <cell r="I66">
            <v>6182000232</v>
          </cell>
          <cell r="J66" t="str">
            <v>cristyortizma@hotmail.com</v>
          </cell>
          <cell r="K66" t="str">
            <v>C. Elpidio G. Velazquez 604, Col. J. Guadalupe Rodriguez, Victoria de Durango, Dgo., C.P. 34280</v>
          </cell>
          <cell r="L66" t="str">
            <v>DURANGO</v>
          </cell>
          <cell r="M66" t="str">
            <v>DURANGO</v>
          </cell>
          <cell r="N66" t="str">
            <v>10DPR1470B</v>
          </cell>
          <cell r="O66" t="str">
            <v>Profr. José S. Gallegos</v>
          </cell>
          <cell r="P66" t="str">
            <v>C. General Manuel Gamboa 400, Col. Domingo Arrieta, Victoria De Durango, Durango, Dgo. C.P. 34180</v>
          </cell>
          <cell r="Q66" t="str">
            <v>1A, 1B, 2A, 2B, 2C, 3A, 3B Y 3C</v>
          </cell>
          <cell r="Z66">
            <v>40</v>
          </cell>
          <cell r="AA66">
            <v>8</v>
          </cell>
          <cell r="AB66">
            <v>120</v>
          </cell>
        </row>
        <row r="67">
          <cell r="A67" t="str">
            <v>OISD731017MDGRRL05</v>
          </cell>
          <cell r="B67">
            <v>65</v>
          </cell>
          <cell r="C67" t="str">
            <v>A CONTRATAR</v>
          </cell>
          <cell r="D67" t="str">
            <v>ORTÍZ SARABIA DALILA</v>
          </cell>
          <cell r="F67" t="str">
            <v>OISD731017MDGRRL05</v>
          </cell>
          <cell r="G67" t="str">
            <v>OISD731017943</v>
          </cell>
          <cell r="H67">
            <v>6186884079</v>
          </cell>
          <cell r="I67">
            <v>6181840057</v>
          </cell>
          <cell r="J67" t="str">
            <v>dosarabia@hotmail.com</v>
          </cell>
          <cell r="K67" t="str">
            <v>C. Providencia 510 A, Col. Santa María, Victoria de Durango, Dgo., C.P. 34050</v>
          </cell>
          <cell r="L67" t="str">
            <v>DURANGO</v>
          </cell>
          <cell r="M67" t="str">
            <v>DURANGO</v>
          </cell>
          <cell r="N67" t="str">
            <v>10DPR1272B</v>
          </cell>
          <cell r="O67" t="str">
            <v>José María Morelos</v>
          </cell>
          <cell r="P67" t="str">
            <v>C. Cedro S/N, Col. Santa María, Victoria De Durango, Durango, Dgo. C.P. 34050</v>
          </cell>
          <cell r="Q67" t="str">
            <v>2A, 3A, 4A, 4B, 5A, 5B, 6A y 6B</v>
          </cell>
          <cell r="Z67">
            <v>40</v>
          </cell>
          <cell r="AA67">
            <v>8</v>
          </cell>
          <cell r="AB67">
            <v>239</v>
          </cell>
        </row>
        <row r="68">
          <cell r="A68" t="str">
            <v>OOSK750826MDGSTR04</v>
          </cell>
          <cell r="B68">
            <v>66</v>
          </cell>
          <cell r="C68" t="str">
            <v>A CONTRATAR</v>
          </cell>
          <cell r="D68" t="str">
            <v>OSORIO SOTO KARINA</v>
          </cell>
          <cell r="F68" t="str">
            <v>OOSK750826MDGSTR04</v>
          </cell>
          <cell r="G68" t="str">
            <v>OOSK750826C69</v>
          </cell>
          <cell r="H68">
            <v>6181937637</v>
          </cell>
          <cell r="I68">
            <v>6182972125</v>
          </cell>
          <cell r="J68" t="str">
            <v>karinitry@gmail.com</v>
          </cell>
          <cell r="K68" t="str">
            <v>C. República de Ecuador 401, Col. Francisco Zarco, Victoria de Durango, Dgo., C.P. 34210</v>
          </cell>
          <cell r="L68" t="str">
            <v>DURANGO</v>
          </cell>
          <cell r="M68" t="str">
            <v>DURANGO</v>
          </cell>
          <cell r="N68" t="str">
            <v>10EPR0038P</v>
          </cell>
          <cell r="O68" t="str">
            <v>No. 10 Profra. Guadalupe Revilla</v>
          </cell>
          <cell r="P68" t="str">
            <v>C. Aquiles Serdán 703, Zona Centro, Victoria De Durango, Durango, Dgo. C.P. 34000</v>
          </cell>
          <cell r="Q68" t="str">
            <v>3A, 3B, 4A, 4B, 5A, 5B, 6A Y 6B</v>
          </cell>
          <cell r="Z68">
            <v>40</v>
          </cell>
          <cell r="AA68">
            <v>8</v>
          </cell>
          <cell r="AB68">
            <v>150</v>
          </cell>
        </row>
        <row r="69">
          <cell r="A69" t="str">
            <v>PAQE561226HDFLRR06</v>
          </cell>
          <cell r="B69">
            <v>67</v>
          </cell>
          <cell r="C69" t="str">
            <v>A CONTRATAR</v>
          </cell>
          <cell r="D69" t="str">
            <v>PALACIOS QUIROZ ERNESTO</v>
          </cell>
          <cell r="F69" t="str">
            <v>PAQE561226HDFLRR06</v>
          </cell>
          <cell r="G69" t="str">
            <v>PAQE561226S99</v>
          </cell>
          <cell r="H69">
            <v>6748620177</v>
          </cell>
          <cell r="I69">
            <v>6741032844</v>
          </cell>
          <cell r="J69" t="str">
            <v>titusbondi.56@gmail.com</v>
          </cell>
          <cell r="K69" t="str">
            <v>C. María Martínez Estrada 156, Fracc. Quinta Magisterial, Santiago Papasquiaro, Dgo. C.P. 34649</v>
          </cell>
          <cell r="L69" t="str">
            <v>DURANGO</v>
          </cell>
          <cell r="M69" t="str">
            <v>SANTIAGO PAPASQUIARO</v>
          </cell>
          <cell r="N69" t="str">
            <v>10DPR0541Z</v>
          </cell>
          <cell r="O69" t="str">
            <v>Gral. Francisco Villa</v>
          </cell>
          <cell r="P69" t="str">
            <v>C. Panteón 402, Col. Los Nogales, Santiago Papasquiaro, Santiago Papasquiaro, Dgo. C.P. 34636</v>
          </cell>
          <cell r="Q69" t="str">
            <v>1A, 1B, 2A Y 2B</v>
          </cell>
          <cell r="R69" t="str">
            <v>10DPR1049C</v>
          </cell>
          <cell r="S69" t="str">
            <v>José María Morelos</v>
          </cell>
          <cell r="T69" t="str">
            <v>C. Hidalgo Y Corona 88, Col. Altamira, Santiago Papasquiaro, Santiago Papasquiaro, Dgo. C.P. 34635</v>
          </cell>
          <cell r="U69" t="str">
            <v>1A, 1B, 2A Y 2B</v>
          </cell>
          <cell r="Z69">
            <v>40</v>
          </cell>
          <cell r="AA69">
            <v>8</v>
          </cell>
          <cell r="AB69">
            <v>55</v>
          </cell>
        </row>
        <row r="70">
          <cell r="A70" t="str">
            <v>PAHH911231HDGLRM07</v>
          </cell>
          <cell r="B70">
            <v>68</v>
          </cell>
          <cell r="C70" t="str">
            <v>A CONTRATAR</v>
          </cell>
          <cell r="D70" t="str">
            <v>PALMA HERNÁNDEZ  HUMBERTO</v>
          </cell>
          <cell r="F70" t="str">
            <v>PAHH911231HDGLRM07</v>
          </cell>
          <cell r="G70" t="str">
            <v>PAHH911231AT2</v>
          </cell>
          <cell r="I70">
            <v>6181664069</v>
          </cell>
          <cell r="J70" t="str">
            <v>betoyuko@gmail.com</v>
          </cell>
          <cell r="K70" t="str">
            <v>C. Encinos 239, Col. El Ciprés, Victoria de Durango, Dgo., C.P. 34217</v>
          </cell>
          <cell r="L70" t="str">
            <v>DURANGO</v>
          </cell>
          <cell r="M70" t="str">
            <v>DURANGO</v>
          </cell>
          <cell r="N70" t="str">
            <v>10EPR0272U</v>
          </cell>
          <cell r="O70" t="str">
            <v>No. 18 Vicenta Saracho</v>
          </cell>
          <cell r="P70" t="str">
            <v>C. Predio Canoas S/N, Zona Centro, Victoria De Durango, Durango, Dgo. C.P. 34000</v>
          </cell>
          <cell r="Q70" t="str">
            <v>1A, 1B, 1C, 2A, 2B Y 2C</v>
          </cell>
          <cell r="Z70" t="str">
            <v>30</v>
          </cell>
          <cell r="AA70">
            <v>6</v>
          </cell>
          <cell r="AB70">
            <v>764</v>
          </cell>
        </row>
        <row r="71">
          <cell r="A71" t="str">
            <v>PARR750426HDGNMM01</v>
          </cell>
          <cell r="B71">
            <v>69</v>
          </cell>
          <cell r="C71" t="str">
            <v>A CONTRATAR</v>
          </cell>
          <cell r="D71" t="str">
            <v>PANTOJA RAMÍREZ RAMÓN</v>
          </cell>
          <cell r="F71" t="str">
            <v>PARR750426HDGNMM01</v>
          </cell>
          <cell r="G71" t="str">
            <v>PARR750426RG8</v>
          </cell>
          <cell r="H71">
            <v>6181937637</v>
          </cell>
          <cell r="I71">
            <v>6181390063</v>
          </cell>
          <cell r="J71" t="str">
            <v>ramonpantojaramirez@gmail.com</v>
          </cell>
          <cell r="K71" t="str">
            <v>C. República de Ecuador 401, Col. Francisco Zarco, Victoria de Durango, Dgo., C.P. 34210</v>
          </cell>
          <cell r="L71" t="str">
            <v>DURANGO</v>
          </cell>
          <cell r="M71" t="str">
            <v>DURANGO</v>
          </cell>
          <cell r="N71" t="str">
            <v>10EPR0049V</v>
          </cell>
          <cell r="O71" t="str">
            <v>No. 11 Lorenzo Rojas</v>
          </cell>
          <cell r="P71" t="str">
            <v>C. Gómez Palacio 1700 Pte, Col. Centro, Victoria De Durango, Durango, Dgo. C.P. 34000</v>
          </cell>
          <cell r="Q71" t="str">
            <v>3A, 4A, 4B, 5A, 5B, 6A, 6B, y 6C</v>
          </cell>
          <cell r="Z71">
            <v>40</v>
          </cell>
          <cell r="AA71">
            <v>8</v>
          </cell>
          <cell r="AB71">
            <v>269</v>
          </cell>
        </row>
        <row r="72">
          <cell r="A72" t="str">
            <v>PEEC950303MDGRSL07</v>
          </cell>
          <cell r="B72">
            <v>70</v>
          </cell>
          <cell r="C72" t="str">
            <v>A CONTRATAR</v>
          </cell>
          <cell r="D72" t="str">
            <v>PÉREZ ESCAMILLA CIELO AURORA</v>
          </cell>
          <cell r="F72" t="str">
            <v>PEEC950303MDGRSL07</v>
          </cell>
          <cell r="G72" t="str">
            <v>PEEC950303LM7</v>
          </cell>
          <cell r="H72">
            <v>6188262205</v>
          </cell>
          <cell r="I72" t="str">
            <v>6181585792</v>
          </cell>
          <cell r="J72" t="str">
            <v>auroraledli25@gmail.com</v>
          </cell>
          <cell r="K72" t="str">
            <v>C. Vergel 467, Fracc. Artemisas, Victoria de Durango, Durango, Dgo. C.P. 34194</v>
          </cell>
          <cell r="L72" t="str">
            <v>DURANGO</v>
          </cell>
          <cell r="M72" t="str">
            <v>DURANGO</v>
          </cell>
          <cell r="N72" t="str">
            <v>10DPR0397C</v>
          </cell>
          <cell r="O72" t="str">
            <v>Netzahualcoyotl</v>
          </cell>
          <cell r="P72" t="str">
            <v>Circuito Petén 70, Fracc. Huizache I, Victoria De Durango, Durango, Dgo. C.P. 34160</v>
          </cell>
          <cell r="Q72" t="str">
            <v>1A, 1B, 2A, 2B, 3A, 3B, 4A Y 4B</v>
          </cell>
          <cell r="Z72">
            <v>40</v>
          </cell>
          <cell r="AA72">
            <v>8</v>
          </cell>
          <cell r="AB72">
            <v>85</v>
          </cell>
        </row>
        <row r="73">
          <cell r="A73" t="str">
            <v>PEED950303MDGRSL02</v>
          </cell>
          <cell r="B73">
            <v>71</v>
          </cell>
          <cell r="C73" t="str">
            <v>RECONTRATADA</v>
          </cell>
          <cell r="D73" t="str">
            <v>PÉREZ ESCAMILLA DULCE MARÍA</v>
          </cell>
          <cell r="E73" t="str">
            <v>REINGRESO, EN LUGAR DE IBRAHIM RAMOS</v>
          </cell>
          <cell r="F73" t="str">
            <v>PEED950303MDGRSL02</v>
          </cell>
          <cell r="G73" t="str">
            <v>PEED950303V83</v>
          </cell>
          <cell r="K73" t="str">
            <v>C. Valle de Nazas 217, Fracc. Valle del Mezquital, Victoria de Durango, Dgo., C.P. 34162</v>
          </cell>
          <cell r="L73" t="str">
            <v>DURANGO</v>
          </cell>
          <cell r="M73" t="str">
            <v>DURANGO</v>
          </cell>
          <cell r="N73" t="str">
            <v>10EPR0026K</v>
          </cell>
          <cell r="O73" t="str">
            <v>No. 15 Alberto M. Alvarado</v>
          </cell>
          <cell r="P73" t="str">
            <v>C. Juárez 503, Zona Centro, Victoria De Durango, Durango, Dgo. C.P. 34000</v>
          </cell>
          <cell r="Q73" t="str">
            <v>1A, 1B, 2A, 3A, 3B, 4A, 4B y 5A</v>
          </cell>
          <cell r="Z73" t="str">
            <v>40</v>
          </cell>
          <cell r="AA73">
            <v>8</v>
          </cell>
          <cell r="AB73">
            <v>90</v>
          </cell>
        </row>
        <row r="74">
          <cell r="A74" t="str">
            <v>PEHJ820624HDGRRN03</v>
          </cell>
          <cell r="B74">
            <v>72</v>
          </cell>
          <cell r="C74" t="str">
            <v>A CONTRATAR</v>
          </cell>
          <cell r="D74" t="str">
            <v>PÉREZ HERNÁNDEZ JUAN ANTONIO</v>
          </cell>
          <cell r="F74" t="str">
            <v>PEHJ820624HDGRRN03</v>
          </cell>
          <cell r="G74" t="str">
            <v>PEHJ8206245F0</v>
          </cell>
          <cell r="H74">
            <v>6181281565</v>
          </cell>
          <cell r="I74">
            <v>6183085742</v>
          </cell>
          <cell r="J74" t="str">
            <v>frank.kaktoos@gmail.com</v>
          </cell>
          <cell r="K74" t="str">
            <v>C. Francisco I. Madero 101, Col. Villa de Guadalupe, Victoria de Durango, Dgo., C.P. 34040</v>
          </cell>
          <cell r="L74" t="str">
            <v>DURANGO</v>
          </cell>
          <cell r="M74" t="str">
            <v>DURANGO</v>
          </cell>
          <cell r="N74" t="str">
            <v>10EPR0126J</v>
          </cell>
          <cell r="O74" t="str">
            <v>Profr. Gregorio Torres Quintero</v>
          </cell>
          <cell r="P74" t="str">
            <v>C. Lázaro Cárdenas 102, Col. Luis Ángel Tejada Espino, Victoria De Durango, Durango, Dgo. C.P. 34018</v>
          </cell>
          <cell r="Q74" t="str">
            <v>4A, 4B, 5A, 5B, 6A y 6B</v>
          </cell>
          <cell r="Z74">
            <v>30</v>
          </cell>
          <cell r="AA74">
            <v>6</v>
          </cell>
          <cell r="AB74">
            <v>219</v>
          </cell>
        </row>
        <row r="75">
          <cell r="A75" t="str">
            <v>PEJJ850312HDGRCS09</v>
          </cell>
          <cell r="B75">
            <v>73</v>
          </cell>
          <cell r="D75" t="str">
            <v>PEREZ JACQUEZ JESÚS EDGARDO</v>
          </cell>
          <cell r="E75" t="str">
            <v>TRAE CARTA DE PASANTE SI SE AUTORIZÓ Y AL PARECER VA A TRAERNOS EL TÍTULO</v>
          </cell>
          <cell r="F75" t="str">
            <v>PEJJ850312HDGRCS09</v>
          </cell>
          <cell r="G75" t="str">
            <v>PEJJ850312IT4</v>
          </cell>
          <cell r="H75">
            <v>6188142439</v>
          </cell>
          <cell r="I75">
            <v>6183013191</v>
          </cell>
          <cell r="J75" t="str">
            <v>perez.jaquez@gmail.com</v>
          </cell>
          <cell r="K75" t="str">
            <v>C. 19 104, Fracc. Bosques del Valle, Victoria de Durango, Dgo., C.P. 34227</v>
          </cell>
          <cell r="L75" t="str">
            <v>DURANGO</v>
          </cell>
          <cell r="M75" t="str">
            <v>DURANGO</v>
          </cell>
          <cell r="N75" t="str">
            <v>10EPR0371U</v>
          </cell>
          <cell r="O75" t="str">
            <v>Profr. Misael Núñez Acosta</v>
          </cell>
          <cell r="P75" t="str">
            <v>C. San Juan De Guadalupe S/N, Col. José Angel Leal, Victoria De Durango, Durango, Dgo. C.P. 34206</v>
          </cell>
          <cell r="Q75" t="str">
            <v>4B, 4C, 5A, 5B, 5C, 6A Y 6B</v>
          </cell>
          <cell r="Z75">
            <v>35</v>
          </cell>
          <cell r="AA75">
            <v>7</v>
          </cell>
          <cell r="AB75">
            <v>90</v>
          </cell>
          <cell r="AC75" t="str">
            <v>CARTA DE PASANTE EN LIC. EN DOCENCIA DE LA LENGUA INGLESA</v>
          </cell>
        </row>
        <row r="76">
          <cell r="A76" t="str">
            <v>PIMH910206HDGDRG06</v>
          </cell>
          <cell r="B76">
            <v>74</v>
          </cell>
          <cell r="C76" t="str">
            <v>A CONTRATAR</v>
          </cell>
          <cell r="D76" t="str">
            <v>PIEDRA MARTÍNEZ HUGO JAVIER</v>
          </cell>
          <cell r="F76" t="str">
            <v>PIMH910206HDGDRG06</v>
          </cell>
          <cell r="G76" t="str">
            <v>PIMH9102064K1</v>
          </cell>
          <cell r="H76">
            <v>6751068366</v>
          </cell>
          <cell r="I76">
            <v>6183625779</v>
          </cell>
          <cell r="J76" t="str">
            <v>hugojavierpiedramartinez@gmail.com</v>
          </cell>
          <cell r="K76" t="str">
            <v>C. Guillermo de la Parra 33, Loc. Nuevo Mortero, Súchil, Dgo., C.P. 34906</v>
          </cell>
          <cell r="L76" t="str">
            <v>DURANGO</v>
          </cell>
          <cell r="M76" t="str">
            <v>SÚCHIL</v>
          </cell>
          <cell r="N76" t="str">
            <v>10DPR0665H</v>
          </cell>
          <cell r="O76" t="str">
            <v>Mauricio Fernández de Castro</v>
          </cell>
          <cell r="P76" t="str">
            <v>Av. Del Trabajo 204, Zona Centro, Súchil, Súchil, Dgo. C.P. 34900</v>
          </cell>
          <cell r="Q76" t="str">
            <v>1A, 1B, 2A Y 2B</v>
          </cell>
          <cell r="R76" t="str">
            <v>10DPR1002I</v>
          </cell>
          <cell r="S76" t="str">
            <v>Guadalupe Victoria</v>
          </cell>
          <cell r="T76" t="str">
            <v>Av. Del Trabajo 102, Zona Centro, Súchil, Súchil, Dgo. C.P. 34900</v>
          </cell>
          <cell r="U76" t="str">
            <v>1A, 1B, 2A Y 2B</v>
          </cell>
          <cell r="Z76">
            <v>40</v>
          </cell>
          <cell r="AA76">
            <v>8</v>
          </cell>
          <cell r="AB76">
            <v>175</v>
          </cell>
        </row>
        <row r="77">
          <cell r="A77" t="str">
            <v>PIVV750429MDGZZL06</v>
          </cell>
          <cell r="B77">
            <v>75</v>
          </cell>
          <cell r="C77" t="str">
            <v>A CONTRATAR</v>
          </cell>
          <cell r="D77" t="str">
            <v>PIZ VÁZQUEZ VIOLETA</v>
          </cell>
          <cell r="F77" t="str">
            <v>PIVV750429MDGZZL06</v>
          </cell>
          <cell r="G77" t="str">
            <v>PIVV750429EP3</v>
          </cell>
          <cell r="H77">
            <v>6188335674</v>
          </cell>
          <cell r="I77">
            <v>6188400998</v>
          </cell>
          <cell r="J77" t="str">
            <v>violetapiz@hotmail.com</v>
          </cell>
          <cell r="K77" t="str">
            <v>C. Camino de los Castillos 214, Fracc. Paso Real, Victoria de Durango, Dgo., C.P. 34204</v>
          </cell>
          <cell r="L77" t="str">
            <v>DURANGO</v>
          </cell>
          <cell r="M77" t="str">
            <v>DURANGO</v>
          </cell>
          <cell r="N77" t="str">
            <v>10EJN0333A</v>
          </cell>
          <cell r="O77" t="str">
            <v>Jardín de Niños Primero de Mayo</v>
          </cell>
          <cell r="P77" t="str">
            <v>C. Joyeros Y Tapiceros S/N, Fracc. Fidel Velázquez II, Victoria De Durango, Durango, Dgo. C.P. 34229</v>
          </cell>
          <cell r="Q77" t="str">
            <v>3A, 3B y 3C</v>
          </cell>
          <cell r="R77" t="str">
            <v>10EJN0045I</v>
          </cell>
          <cell r="S77" t="str">
            <v>Jardín de Niños Profra. Trinidad Galván Rivas</v>
          </cell>
          <cell r="T77" t="str">
            <v>Av. José Antonio Ramírez S/N, Fracc. Fidel Velázquez I, Victoria De Durango, Durango, Dgo. C.P. 34229</v>
          </cell>
          <cell r="U77" t="str">
            <v>3A, 3B y 3C</v>
          </cell>
          <cell r="Z77">
            <v>30</v>
          </cell>
          <cell r="AA77">
            <v>6</v>
          </cell>
          <cell r="AB77">
            <v>145</v>
          </cell>
        </row>
        <row r="78">
          <cell r="A78" t="str">
            <v>REAO830426HDGYLM06</v>
          </cell>
          <cell r="B78">
            <v>76</v>
          </cell>
          <cell r="C78" t="str">
            <v>A CONTRATAR</v>
          </cell>
          <cell r="D78" t="str">
            <v>REYES ALVARADO OMAR</v>
          </cell>
          <cell r="F78" t="str">
            <v>REAO830426HDGYLM06</v>
          </cell>
          <cell r="G78" t="str">
            <v>REAO8304264P1</v>
          </cell>
          <cell r="I78">
            <v>6181316500</v>
          </cell>
          <cell r="J78" t="str">
            <v>omarey.pipdgo@gmail.com</v>
          </cell>
          <cell r="K78" t="str">
            <v>C. Iridio 206, Fracc. Joyas del Valle, Victoria de Durango, Dgo. C.P. 34237</v>
          </cell>
          <cell r="L78" t="str">
            <v>DURANGO</v>
          </cell>
          <cell r="M78" t="str">
            <v>DURANGO</v>
          </cell>
          <cell r="N78" t="str">
            <v>10DPR1003H</v>
          </cell>
          <cell r="O78" t="str">
            <v>Felipe Pescador Vesp.</v>
          </cell>
          <cell r="P78" t="str">
            <v>C. Eusebio Arreola 308, Col. Benjamín Méndez, Victoria De Durango, Durango, Dgo. C.P. 34020</v>
          </cell>
          <cell r="Q78" t="str">
            <v>1A, 2A, 3A, 4A, 5A Y 6A</v>
          </cell>
          <cell r="R78" t="str">
            <v>10DPR1290R</v>
          </cell>
          <cell r="S78" t="str">
            <v>Felipe Pescador</v>
          </cell>
          <cell r="T78" t="str">
            <v>C. Eusebio Arreola 308, Col. Benjamín Méndez, Victoria De Durango, Durango, Dgo. C.P. 34020</v>
          </cell>
          <cell r="U78" t="str">
            <v>4A Y 4B</v>
          </cell>
          <cell r="Z78">
            <v>40</v>
          </cell>
          <cell r="AA78">
            <v>8</v>
          </cell>
          <cell r="AB78">
            <v>149</v>
          </cell>
        </row>
        <row r="79">
          <cell r="A79" t="str">
            <v>RECE931223HDGYRS03</v>
          </cell>
          <cell r="B79">
            <v>77</v>
          </cell>
          <cell r="C79" t="str">
            <v>A CONTRATAR</v>
          </cell>
          <cell r="D79" t="str">
            <v>REYES CARRASCO ESAÚ</v>
          </cell>
          <cell r="E79" t="str">
            <v>FALTA RÚBRICA EN EXAMEN</v>
          </cell>
          <cell r="F79" t="str">
            <v>RECE931223HDGYRS03</v>
          </cell>
          <cell r="G79" t="str">
            <v>RECE931223392</v>
          </cell>
          <cell r="H79">
            <v>6748624886</v>
          </cell>
          <cell r="I79">
            <v>6741006693</v>
          </cell>
          <cell r="J79" t="str">
            <v>recaesau639@gmail.com</v>
          </cell>
          <cell r="K79" t="str">
            <v>C. El Aguajito S/N, Loc. El Aguajito, Santiago Papasquiaro, Dgo., C.P. 34600</v>
          </cell>
          <cell r="L79" t="str">
            <v>DURANGO</v>
          </cell>
          <cell r="M79" t="str">
            <v>SANTIAGO PAPASQUIARO</v>
          </cell>
          <cell r="N79" t="str">
            <v>10DPR0415B</v>
          </cell>
          <cell r="O79" t="str">
            <v>José María Morelos Vesp.</v>
          </cell>
          <cell r="P79" t="str">
            <v>C. Hidalgo Y Corona 88, Col. Altamira, Santiago Papasquiaro, Santiago Papasquiaro, Dgo. C.P. 34635</v>
          </cell>
          <cell r="Q79" t="str">
            <v>1A, 1B, 2A, 2B, 3A, 3B, 4A Y 4B</v>
          </cell>
          <cell r="Z79">
            <v>40</v>
          </cell>
          <cell r="AA79">
            <v>8</v>
          </cell>
          <cell r="AB79">
            <v>125</v>
          </cell>
        </row>
        <row r="80">
          <cell r="A80" t="str">
            <v>RESV840922HDGYLC05</v>
          </cell>
          <cell r="B80">
            <v>78</v>
          </cell>
          <cell r="C80" t="str">
            <v>A CONTRATAR</v>
          </cell>
          <cell r="D80" t="str">
            <v>REYES SALAZAR VÍCTOR ALFONSO</v>
          </cell>
          <cell r="F80" t="str">
            <v>RESV840922HDGYLC05</v>
          </cell>
          <cell r="G80" t="str">
            <v>RESV840922PX3</v>
          </cell>
          <cell r="I80">
            <v>6181680912</v>
          </cell>
          <cell r="J80" t="str">
            <v>vicrey.pipdgo@gmail.com</v>
          </cell>
          <cell r="K80" t="str">
            <v>C. Nicolas Fernández 306, Col. Felipe Ángeles, Victoria de Durango, Dgo., C.P. 34048</v>
          </cell>
          <cell r="L80" t="str">
            <v>DURANGO</v>
          </cell>
          <cell r="M80" t="str">
            <v>DURANGO</v>
          </cell>
          <cell r="N80" t="str">
            <v>10DPR1391P</v>
          </cell>
          <cell r="O80" t="str">
            <v>Ricardo Flores Magón</v>
          </cell>
          <cell r="P80" t="str">
            <v>C. Nogal S/N, Col. Santa María, Victoria De Durango, Durango, Dgo. C.P. 34050</v>
          </cell>
          <cell r="Q80" t="str">
            <v>1A, 1B, 2A, 3A, 3B, 4A, 5A Y 6A</v>
          </cell>
          <cell r="Z80">
            <v>40</v>
          </cell>
          <cell r="AA80">
            <v>8</v>
          </cell>
          <cell r="AB80">
            <v>175</v>
          </cell>
        </row>
        <row r="81">
          <cell r="A81" t="str">
            <v>RIGA880420MDGVLL04</v>
          </cell>
          <cell r="B81">
            <v>79</v>
          </cell>
          <cell r="C81" t="str">
            <v>A CONTRATAR</v>
          </cell>
          <cell r="D81" t="str">
            <v>RIVAS GALVÁN ALBA LORENA</v>
          </cell>
          <cell r="E81" t="str">
            <v>YA SE AUTORIZÓ POR EL PROFESOR 02/08/2022 FALTABA HORAS DE METOD PRESENTA DIPLOMA DE HRAS DE INGLÉS</v>
          </cell>
          <cell r="F81" t="str">
            <v>RIGA880420MDGVLL04</v>
          </cell>
          <cell r="G81" t="str">
            <v>RIGA8804208G7</v>
          </cell>
          <cell r="I81">
            <v>6183263123</v>
          </cell>
          <cell r="J81" t="str">
            <v>albadancer@hotmail.com</v>
          </cell>
          <cell r="K81" t="str">
            <v>C. Juan Torres 411, Col. Valle del Guadiana, Victoria de Durango, Durango, Dgo. C.P. 34166</v>
          </cell>
          <cell r="L81" t="str">
            <v>DURANGO</v>
          </cell>
          <cell r="M81" t="str">
            <v>DURANGO</v>
          </cell>
          <cell r="N81" t="str">
            <v>10DPR0202Z</v>
          </cell>
          <cell r="O81" t="str">
            <v>Lic. Benito Juárez</v>
          </cell>
          <cell r="P81" t="str">
            <v>C. Sinaloa 320, Col. Iv Centenario, Victoria De Durango, Durango, Dgo. C.P. 34150</v>
          </cell>
          <cell r="Q81" t="str">
            <v>1A, 1B, 2A, 2B, 3A Y 3B</v>
          </cell>
          <cell r="Z81" t="str">
            <v>30</v>
          </cell>
          <cell r="AA81">
            <v>6</v>
          </cell>
          <cell r="AB81">
            <v>90</v>
          </cell>
          <cell r="AC81" t="str">
            <v>FALTAN HORAS DE METODOLOGÍA SÓLO TIENE 90HRS Y SU TÍTULO ES DE ING. EN MANEJO AMBIENTAL NO SE IMPRIMIÓ CONTRATO, PRESENTA UN DIPLOMA DE INGLÉS, VERIFICAR SU CASO</v>
          </cell>
        </row>
        <row r="82">
          <cell r="A82" t="str">
            <v>ROAM970601MDGCNR00</v>
          </cell>
          <cell r="B82">
            <v>80</v>
          </cell>
          <cell r="C82" t="str">
            <v>A CONTRATAR</v>
          </cell>
          <cell r="D82" t="str">
            <v>ROCHA ANTUNA MARIANA</v>
          </cell>
          <cell r="F82" t="str">
            <v>ROAM970601MDGCNR00</v>
          </cell>
          <cell r="G82" t="str">
            <v>ROAM970601SR6</v>
          </cell>
          <cell r="H82">
            <v>6181381199</v>
          </cell>
          <cell r="I82">
            <v>6181782597</v>
          </cell>
          <cell r="J82" t="str">
            <v>marianitarochaantuna@gmail.com</v>
          </cell>
          <cell r="K82" t="str">
            <v>C. Kappa 204, Fracc. 20 de Noviembre, Victoria de Durango, Dgo., C.P. 34236</v>
          </cell>
          <cell r="L82" t="str">
            <v>DURANGO</v>
          </cell>
          <cell r="M82" t="str">
            <v>DURANGO</v>
          </cell>
          <cell r="N82" t="str">
            <v>10EPR0462L</v>
          </cell>
          <cell r="O82" t="str">
            <v xml:space="preserve">17 de Mayo </v>
          </cell>
          <cell r="P82" t="str">
            <v>C. Germán Gedovius S/N, Col. El Renacimiento, Victoria De Durango, Durango, Dgo. C.P. 34227</v>
          </cell>
          <cell r="Q82" t="str">
            <v>1A, 1B, 2A, 2B, 3A, 3B, 4A Y 4B</v>
          </cell>
          <cell r="Z82">
            <v>40</v>
          </cell>
          <cell r="AA82">
            <v>8</v>
          </cell>
          <cell r="AB82">
            <v>139</v>
          </cell>
        </row>
        <row r="83">
          <cell r="A83" t="str">
            <v>ROGK880613MDGCRS04</v>
          </cell>
          <cell r="B83">
            <v>81</v>
          </cell>
          <cell r="C83" t="str">
            <v>A CONTRATAR</v>
          </cell>
          <cell r="D83" t="str">
            <v>ROCHA GARCÍA KESSIA MARÍA</v>
          </cell>
          <cell r="F83" t="str">
            <v>ROGK880613MDGCRS04</v>
          </cell>
          <cell r="G83" t="str">
            <v>ROGK880613FD9</v>
          </cell>
          <cell r="H83">
            <v>6778794172</v>
          </cell>
          <cell r="I83">
            <v>6181260750</v>
          </cell>
          <cell r="J83" t="str">
            <v>kessiarochag@hotmail.com</v>
          </cell>
          <cell r="K83" t="str">
            <v>C. Fernando Carrillo 802, Col. Ejidal, Canatlán, Dgo., C.P. 34459</v>
          </cell>
          <cell r="L83" t="str">
            <v>DURANGO</v>
          </cell>
          <cell r="M83" t="str">
            <v>CANATLÁN</v>
          </cell>
          <cell r="N83" t="str">
            <v>10EPR0004Z</v>
          </cell>
          <cell r="O83" t="str">
            <v>Gral. Lázaro Cárdenas</v>
          </cell>
          <cell r="P83" t="str">
            <v>C. Hidalgo 201, Zona Centro, Canatlán, Canatlán, Dgo. C.P. 34400</v>
          </cell>
          <cell r="Q83" t="str">
            <v>1A, 1B, 2A, 2B, 3A, 3B, 4A Y 4B</v>
          </cell>
          <cell r="Z83">
            <v>40</v>
          </cell>
          <cell r="AA83">
            <v>8</v>
          </cell>
          <cell r="AB83">
            <v>120</v>
          </cell>
        </row>
        <row r="84">
          <cell r="A84" t="str">
            <v>ROEB851021MCLDSR03</v>
          </cell>
          <cell r="B84">
            <v>82</v>
          </cell>
          <cell r="C84" t="str">
            <v>A CONTRATAR</v>
          </cell>
          <cell r="D84" t="str">
            <v>RODRIGUEZ ESPINOZA BRENDA KARENINA</v>
          </cell>
          <cell r="E84" t="str">
            <v>CAMBIO DE ESCUELA, OFICIO POR PARTE DE LA ASOCIACIÓN PROFESORES DE INGLÉS DE MÉXICO UNIDOS. SE PROPONE CAMBIO A LA NO. 21 NIÑOS HÉROES EN LUGAR DE OJEDA ORTIZ JOEL HILARIO, 8 GRUPOS</v>
          </cell>
          <cell r="F84" t="str">
            <v>ROEB851021MCLDSR03</v>
          </cell>
          <cell r="G84" t="str">
            <v>ROEB851021MUA</v>
          </cell>
          <cell r="H84">
            <v>6181957531</v>
          </cell>
          <cell r="I84">
            <v>6183376472</v>
          </cell>
          <cell r="J84" t="str">
            <v>paige185@hotmail.com</v>
          </cell>
          <cell r="K84" t="str">
            <v>C. Rancho San Carlos 144, Fracc. Rancho San Miguel, Victoria de Durango, Dgo., C.P. 34194</v>
          </cell>
          <cell r="L84" t="str">
            <v>DURANGO</v>
          </cell>
          <cell r="M84" t="str">
            <v>DURANGO</v>
          </cell>
          <cell r="N84" t="str">
            <v>10EPR0045Z</v>
          </cell>
          <cell r="O84" t="str">
            <v>No. 21 Niños Héroes</v>
          </cell>
          <cell r="P84" t="str">
            <v>Prol. Pino Suárez  2306, Col. Hipódromo, Victoria De Durango, Durango, Dgo. C.P. 34270</v>
          </cell>
          <cell r="Q84" t="str">
            <v>3C, 4A, 4B, 5A, 5B, 6A, 6B Y 6C</v>
          </cell>
          <cell r="Z84" t="str">
            <v>40</v>
          </cell>
          <cell r="AA84">
            <v>8</v>
          </cell>
          <cell r="AB84">
            <v>130</v>
          </cell>
        </row>
        <row r="85">
          <cell r="A85" t="str">
            <v>ROPG900425HDGMNL02</v>
          </cell>
          <cell r="B85">
            <v>83</v>
          </cell>
          <cell r="C85" t="str">
            <v>A CONTRATAR</v>
          </cell>
          <cell r="D85" t="str">
            <v>ROMERO PONCE GILBERTO FERNANDO</v>
          </cell>
          <cell r="F85" t="str">
            <v>ROPG900425HDGMNL02</v>
          </cell>
          <cell r="G85" t="str">
            <v>ROPG900425NW6</v>
          </cell>
          <cell r="H85">
            <v>6181953243</v>
          </cell>
          <cell r="I85">
            <v>6182314034</v>
          </cell>
          <cell r="J85" t="str">
            <v>wybern_f7@live.com.mx</v>
          </cell>
          <cell r="K85" t="str">
            <v>C. Alberto M. Alvarado 209 Ote., Zona Centro, Guadalupe Victoria, Dgo., C.P. 34700</v>
          </cell>
          <cell r="L85" t="str">
            <v>DURANGO</v>
          </cell>
          <cell r="M85" t="str">
            <v>GUADALUPE VICTORIA</v>
          </cell>
          <cell r="N85" t="str">
            <v>10DPR0602W</v>
          </cell>
          <cell r="O85" t="str">
            <v>Carlos Romo</v>
          </cell>
          <cell r="P85" t="str">
            <v>Calz. José Ramón Valdez 601 Ote., Col. Mi Ranchito, Guadalupe Victoria, Guadalupe Victoria, Dgo. C.P. 34700</v>
          </cell>
          <cell r="Q85" t="str">
            <v>5A, 5B, 6A Y 6B</v>
          </cell>
          <cell r="R85" t="str">
            <v>10DPR0550G</v>
          </cell>
          <cell r="S85" t="str">
            <v>El Pensador Mexicano</v>
          </cell>
          <cell r="T85" t="str">
            <v>Av. Francisco I. Madero S/N, Col. Loma Verde, Guadalupe Victoria, Guadalupe Victoria, Dgo. C.P. 34700</v>
          </cell>
          <cell r="U85" t="str">
            <v>5A , 5B, 6A Y 6B</v>
          </cell>
          <cell r="Z85">
            <v>40</v>
          </cell>
          <cell r="AA85">
            <v>8</v>
          </cell>
          <cell r="AB85">
            <v>272.5</v>
          </cell>
        </row>
        <row r="86">
          <cell r="A86" t="str">
            <v>SAAL811201MDGLYC01</v>
          </cell>
          <cell r="B86">
            <v>84</v>
          </cell>
          <cell r="C86" t="str">
            <v>A CONTRATAR</v>
          </cell>
          <cell r="D86" t="str">
            <v>SALINAS AYALA MARIA LUCIA</v>
          </cell>
          <cell r="F86" t="str">
            <v>SAAL811201MDGLYC01</v>
          </cell>
          <cell r="G86" t="str">
            <v>SAAL811201TX0</v>
          </cell>
          <cell r="H86">
            <v>6188246848</v>
          </cell>
          <cell r="I86">
            <v>6182194985</v>
          </cell>
          <cell r="J86" t="str">
            <v>lucy_saal@hotmail.com</v>
          </cell>
          <cell r="K86" t="str">
            <v>C. Toribio Martínez 408, Fracc. Domingo Arrieta, Victoria de Durango, Dgo., C.P. 34180</v>
          </cell>
          <cell r="L86" t="str">
            <v>DURANGO</v>
          </cell>
          <cell r="M86" t="str">
            <v>DURANGO</v>
          </cell>
          <cell r="N86" t="str">
            <v>10EPR0037Q</v>
          </cell>
          <cell r="O86" t="str">
            <v>No. 5 General Ignacio Zaragoza</v>
          </cell>
          <cell r="P86" t="str">
            <v>Blvd. Domingo Arrieta 200, Col. El Refugio, Victoria De Durango, Durango, Dgo. C.P. 34170</v>
          </cell>
          <cell r="Q86" t="str">
            <v>1A, 1B, 2A, 2B, 3A, 3B, 4A Y 4B</v>
          </cell>
          <cell r="Z86">
            <v>40</v>
          </cell>
          <cell r="AA86">
            <v>8</v>
          </cell>
          <cell r="AB86">
            <v>214</v>
          </cell>
        </row>
        <row r="87">
          <cell r="A87" t="str">
            <v>SAEL590401HDGLSS08</v>
          </cell>
          <cell r="B87">
            <v>85</v>
          </cell>
          <cell r="C87" t="str">
            <v>A CONTRATAR</v>
          </cell>
          <cell r="D87" t="str">
            <v>SALINAS ESPINOZA JOSÉ LUIS</v>
          </cell>
          <cell r="F87" t="str">
            <v>SAEL590401HDGLSS08</v>
          </cell>
          <cell r="G87" t="str">
            <v>SAEL590401952</v>
          </cell>
          <cell r="H87">
            <v>6188246848</v>
          </cell>
          <cell r="I87">
            <v>6188157082</v>
          </cell>
          <cell r="J87" t="str">
            <v>loscridens@hotmail.com</v>
          </cell>
          <cell r="K87" t="str">
            <v>C. Toribio Martínez 408, Fracc. Domingo Arrieta, Victoria de Durango, Dgo., C.P. 34180</v>
          </cell>
          <cell r="L87" t="str">
            <v>DURANGO</v>
          </cell>
          <cell r="M87" t="str">
            <v>DURANGO</v>
          </cell>
          <cell r="N87" t="str">
            <v>10DPR1262V</v>
          </cell>
          <cell r="O87" t="str">
            <v>Ginés Vázquez de Mercado</v>
          </cell>
          <cell r="P87" t="str">
            <v>Prol. Guadalupe 963 Nte., Col. Maderera, Victoria De Durango, Durango, Dgo. C.P. 34050</v>
          </cell>
          <cell r="Q87" t="str">
            <v>4A, 4B, 5A, 5B, 6A Y 6B</v>
          </cell>
          <cell r="R87" t="str">
            <v>10DPR1272B</v>
          </cell>
          <cell r="S87" t="str">
            <v>José María Morelos</v>
          </cell>
          <cell r="T87" t="str">
            <v>C. Cedro S/N, Col. Santa María, Victoria De Durango, Durango, Dgo. C.P. 34050</v>
          </cell>
          <cell r="U87" t="str">
            <v>1A Y 2B</v>
          </cell>
          <cell r="Z87">
            <v>40</v>
          </cell>
          <cell r="AA87">
            <v>8</v>
          </cell>
          <cell r="AB87">
            <v>209</v>
          </cell>
        </row>
        <row r="88">
          <cell r="A88" t="str">
            <v>SALR850206HDGRPG04</v>
          </cell>
          <cell r="B88">
            <v>86</v>
          </cell>
          <cell r="C88" t="str">
            <v>A CONTRATAR</v>
          </cell>
          <cell r="D88" t="str">
            <v>SARMIENTO LÓPEZ ROGELIO</v>
          </cell>
          <cell r="E88" t="str">
            <v>CAMBIO DE ESCUELA A SOLICITUD DE DIRECTORA DE LA ELENA CENTENO, SE PROPONE SE QUEDE CON SUS 8 GRUPOS EN LA NO. 4  JOSÉ RAMÓN VALDÉZ, EN VILLANUEVA GARCÍA ANA VASTI</v>
          </cell>
          <cell r="F88" t="str">
            <v>SALR850206HDGRPG04</v>
          </cell>
          <cell r="G88" t="str">
            <v>SALR850206KI2</v>
          </cell>
          <cell r="H88">
            <v>6188335104</v>
          </cell>
          <cell r="I88">
            <v>6181279787</v>
          </cell>
          <cell r="J88" t="str">
            <v>rogeliosarmiento.ledli@gmail.com</v>
          </cell>
          <cell r="K88" t="str">
            <v>C. Cima Nevada 121, Fracc. Cima, Victoria de Durango, Dgo., C.P. 34204</v>
          </cell>
          <cell r="L88" t="str">
            <v>DURANGO</v>
          </cell>
          <cell r="M88" t="str">
            <v>DURANGO</v>
          </cell>
          <cell r="N88" t="str">
            <v>10EPR0034T</v>
          </cell>
          <cell r="O88" t="str">
            <v>No. 4 José Ramón Valdez</v>
          </cell>
          <cell r="P88" t="str">
            <v>C. Antonio Norman Fuentes Y Avenida 20 De Noviembre S/N, Zona Centro, Victoria De Durango, Durango, Dgo. C.P. 34000</v>
          </cell>
          <cell r="Q88" t="str">
            <v>3A, 3B, 4A, 4B, 5A, 5B, 6A Y 6B</v>
          </cell>
          <cell r="Z88">
            <v>40</v>
          </cell>
          <cell r="AA88">
            <v>8</v>
          </cell>
          <cell r="AB88">
            <v>265</v>
          </cell>
        </row>
        <row r="89">
          <cell r="A89" t="str">
            <v>SIRG931205MDGMMD00</v>
          </cell>
          <cell r="B89">
            <v>87</v>
          </cell>
          <cell r="C89" t="str">
            <v>A CONTRATAR</v>
          </cell>
          <cell r="D89" t="str">
            <v>SIMENTAL ROMERO GUADALUPE DEL ROSARIO</v>
          </cell>
          <cell r="F89" t="str">
            <v>SIRG931205MDGMMD00</v>
          </cell>
          <cell r="G89" t="str">
            <v>SIRG931205E4A</v>
          </cell>
          <cell r="H89">
            <v>6188253391</v>
          </cell>
          <cell r="I89">
            <v>6181714857</v>
          </cell>
          <cell r="J89" t="str">
            <v>simental_epul@hotmail.com</v>
          </cell>
          <cell r="K89" t="str">
            <v>C. Abasolo 815, Col. IV Centenario, Victoria de Durango, Dgo., C.P. 34150</v>
          </cell>
          <cell r="L89" t="str">
            <v>DURANGO</v>
          </cell>
          <cell r="M89" t="str">
            <v>DURANGO</v>
          </cell>
          <cell r="N89" t="str">
            <v>10DPR0546U</v>
          </cell>
          <cell r="O89" t="str">
            <v xml:space="preserve">Enrique W. Sánchez </v>
          </cell>
          <cell r="P89" t="str">
            <v>C. José Carlos Trujillo 300, Col. Azteca, Victoria De Durango, Durango, Dgo. C.P. 34190</v>
          </cell>
          <cell r="Q89" t="str">
            <v>1A, 1B, 2A, 2B, 3A Y 3B</v>
          </cell>
          <cell r="Z89">
            <v>30</v>
          </cell>
          <cell r="AA89">
            <v>6</v>
          </cell>
          <cell r="AB89">
            <v>120</v>
          </cell>
        </row>
        <row r="90">
          <cell r="A90" t="str">
            <v>SOAE750818MDGTVL06</v>
          </cell>
          <cell r="B90">
            <v>88</v>
          </cell>
          <cell r="C90" t="str">
            <v>A CONTRATAR</v>
          </cell>
          <cell r="D90" t="str">
            <v>SOTO ÁVILA MARÍA ELENA</v>
          </cell>
          <cell r="F90" t="str">
            <v>SOAE750818MDGTVL06</v>
          </cell>
          <cell r="G90" t="str">
            <v>SOAE750818UK6</v>
          </cell>
          <cell r="H90">
            <v>6188120625</v>
          </cell>
          <cell r="I90">
            <v>6181273841</v>
          </cell>
          <cell r="J90" t="str">
            <v>elenasoto.school@gmail.com</v>
          </cell>
          <cell r="K90" t="str">
            <v>C. Bravo 423, Barrio Tierra Blanca, Victoria de Durango, Dgo., C.P. 34139</v>
          </cell>
          <cell r="L90" t="str">
            <v>DURANGO</v>
          </cell>
          <cell r="M90" t="str">
            <v>DURANGO</v>
          </cell>
          <cell r="N90" t="str">
            <v>10DPR0549R</v>
          </cell>
          <cell r="O90" t="str">
            <v>22 de Septiembre</v>
          </cell>
          <cell r="P90" t="str">
            <v>Prolongación Cuahutémoc S/N, Fracc. Huizache I, Victoria De Durango, Durango, Dgo. C.P.34160</v>
          </cell>
          <cell r="Q90" t="str">
            <v xml:space="preserve"> 3A, 3B, 4A, 4B, 5A, 5B, 6A Y 6B</v>
          </cell>
          <cell r="Z90">
            <v>40</v>
          </cell>
          <cell r="AA90">
            <v>8</v>
          </cell>
          <cell r="AB90">
            <v>60</v>
          </cell>
        </row>
        <row r="91">
          <cell r="A91" t="str">
            <v>VAMS771002MZSLRN00</v>
          </cell>
          <cell r="B91">
            <v>89</v>
          </cell>
          <cell r="C91" t="str">
            <v>A CONTRATAR</v>
          </cell>
          <cell r="D91" t="str">
            <v>VALDÉS MARTÍNEZ SONIA MARÍA</v>
          </cell>
          <cell r="F91" t="str">
            <v>VAMS771002MZSLRN00</v>
          </cell>
          <cell r="G91" t="str">
            <v>VAMS771002KG4</v>
          </cell>
          <cell r="H91">
            <v>6182204452</v>
          </cell>
          <cell r="I91">
            <v>6181068602</v>
          </cell>
          <cell r="J91" t="str">
            <v>soniamavalmar@hotmail.com</v>
          </cell>
          <cell r="K91" t="str">
            <v>C. Eliseo Rentería 200, Col. 22 de septiembre, Victoria de Durango, Dgo., C.P. 34286</v>
          </cell>
          <cell r="L91" t="str">
            <v>DURANGO</v>
          </cell>
          <cell r="M91" t="str">
            <v>DURANGO</v>
          </cell>
          <cell r="N91" t="str">
            <v>10DPR0392H</v>
          </cell>
          <cell r="O91" t="str">
            <v>Prof. Máximo Gámiz Fernández</v>
          </cell>
          <cell r="P91" t="str">
            <v>C. Litio 200, Col. Luis Echeverría, Victoria De Durango, Durango, Dgo. C.P. 34170</v>
          </cell>
          <cell r="Q91" t="str">
            <v>1A, 1B, 2A, 2B, 3A Y 3B</v>
          </cell>
          <cell r="Z91">
            <v>30</v>
          </cell>
          <cell r="AA91">
            <v>6</v>
          </cell>
          <cell r="AB91">
            <v>225</v>
          </cell>
        </row>
        <row r="92">
          <cell r="A92" t="str">
            <v>VAAS900430MDGLDL06</v>
          </cell>
          <cell r="B92">
            <v>90</v>
          </cell>
          <cell r="C92" t="str">
            <v>A CONTRATAR</v>
          </cell>
          <cell r="D92" t="str">
            <v>VALDEZ ADAME SILVIA MARGARITA</v>
          </cell>
          <cell r="E92" t="str">
            <v>SE CAMBIA AL LUGAR DE EDUARDO LANDERO GUTIERREZ, CAMBIO DE GRUPOS A SOLICITUD DIRECTORA, ELLA QUEDA SOLO EN LA PRIMARIA</v>
          </cell>
          <cell r="F92" t="str">
            <v>VAAS900430MDGLDL06</v>
          </cell>
          <cell r="G92" t="str">
            <v>VAAS9004307T7</v>
          </cell>
          <cell r="H92">
            <v>6188120302</v>
          </cell>
          <cell r="I92">
            <v>6181718808</v>
          </cell>
          <cell r="J92" t="str">
            <v>simavad@live.com</v>
          </cell>
          <cell r="K92" t="str">
            <v>C. Héroes del 47  300, Col. El Refugio, Victoria de Durango, Dgo., C.P. 34170</v>
          </cell>
          <cell r="L92" t="str">
            <v>DURANGO</v>
          </cell>
          <cell r="M92" t="str">
            <v>DURANGO</v>
          </cell>
          <cell r="N92" t="str">
            <v>10DPR0490I</v>
          </cell>
          <cell r="O92" t="str">
            <v>Melchor Ocampo</v>
          </cell>
          <cell r="P92" t="str">
            <v>C. Río Usumacinta S/N, Col. Valle Del Sur, Victoria De Durango, Durango, Dgo. C.P. 34120</v>
          </cell>
          <cell r="Q92" t="str">
            <v>3A, 3B, 4A, 4B, 5A, 5B, 6A Y 6B</v>
          </cell>
          <cell r="Z92">
            <v>40</v>
          </cell>
          <cell r="AA92">
            <v>8</v>
          </cell>
          <cell r="AB92">
            <v>175</v>
          </cell>
        </row>
        <row r="93">
          <cell r="A93" t="str">
            <v>VARG901217MDGLCS00</v>
          </cell>
          <cell r="B93">
            <v>91</v>
          </cell>
          <cell r="C93" t="str">
            <v>A CONTRATAR</v>
          </cell>
          <cell r="D93" t="str">
            <v>VALLES ROCHA GISELA ILEANA</v>
          </cell>
          <cell r="E93" t="str">
            <v>SOLICITA MÁS GRUPOS, SE PROPONE LOS 8 GRUPOS EN SU MISMA ESCUELA, YA QUE ESTAN DISPONIBLES</v>
          </cell>
          <cell r="F93" t="str">
            <v>VARG901217MDGLCS00</v>
          </cell>
          <cell r="G93" t="str">
            <v>VARG901217IG9</v>
          </cell>
          <cell r="H93">
            <v>6181855314</v>
          </cell>
          <cell r="I93">
            <v>6182607832</v>
          </cell>
          <cell r="J93" t="str">
            <v>etlgisela.valles@gmail.com</v>
          </cell>
          <cell r="K93" t="str">
            <v>C. Canoas  273, Fracc. Madrazo, Victoria de Durango, Dgo., C.P. 34075</v>
          </cell>
          <cell r="L93" t="str">
            <v>DURANGO</v>
          </cell>
          <cell r="M93" t="str">
            <v>DURANGO</v>
          </cell>
          <cell r="N93" t="str">
            <v>10EPR0272U</v>
          </cell>
          <cell r="O93" t="str">
            <v>No. 18 Vicenta Saracho</v>
          </cell>
          <cell r="P93" t="str">
            <v>C. Predio Canoas S/N, Zona Centro, Victoria De Durango, Durango, Dgo. C.P. 34000</v>
          </cell>
          <cell r="Q93" t="str">
            <v>5A, 5B, 5C, 6A, 6B Y 6C</v>
          </cell>
          <cell r="R93" t="str">
            <v>10EJN0036A</v>
          </cell>
          <cell r="S93" t="str">
            <v xml:space="preserve">Ma. Luisa López de la Peña </v>
          </cell>
          <cell r="T93" t="str">
            <v>Predio Canoas S/N, Col. Zona Centro, Victoria De Durango, Durango, Dgo. C.P. 34000</v>
          </cell>
          <cell r="U93" t="str">
            <v>3A Y 3B</v>
          </cell>
          <cell r="Z93" t="str">
            <v>40</v>
          </cell>
          <cell r="AA93">
            <v>8</v>
          </cell>
          <cell r="AB93">
            <v>145</v>
          </cell>
        </row>
        <row r="94">
          <cell r="A94" t="str">
            <v>VAOY590506MDGLLL08</v>
          </cell>
          <cell r="B94">
            <v>92</v>
          </cell>
          <cell r="C94" t="str">
            <v>A CONTRATAR</v>
          </cell>
          <cell r="D94" t="str">
            <v>VALVERDE OLIVAS YOLANDA PATRICIA</v>
          </cell>
          <cell r="F94" t="str">
            <v>VAOY590506MDGLLL08</v>
          </cell>
          <cell r="G94" t="str">
            <v>VAOY5905065G7</v>
          </cell>
          <cell r="H94">
            <v>6188127020</v>
          </cell>
          <cell r="I94">
            <v>6181719205</v>
          </cell>
          <cell r="J94" t="str">
            <v>yolval.pipdgo@gmail.com</v>
          </cell>
          <cell r="K94" t="str">
            <v xml:space="preserve">C. Duraznos 109, Fracc. El Naranjal, Victoria de Durango, Dgo., C.P. 34190 </v>
          </cell>
          <cell r="L94" t="str">
            <v>DURANGO</v>
          </cell>
          <cell r="M94" t="str">
            <v>DURANGO</v>
          </cell>
          <cell r="N94" t="str">
            <v>10EPR0027J</v>
          </cell>
          <cell r="O94" t="str">
            <v>Anexa a la Normal</v>
          </cell>
          <cell r="P94" t="str">
            <v>Calzada A La Normal S/N, Col. Zona Centro, Victoria De Durango, Durango, Dgo. C.P. 34000</v>
          </cell>
          <cell r="Q94" t="str">
            <v>1A, 1B, 1C, 1D, 2A, 2B, 2C Y 2D</v>
          </cell>
          <cell r="Z94">
            <v>40</v>
          </cell>
          <cell r="AA94">
            <v>8</v>
          </cell>
          <cell r="AB94">
            <v>590</v>
          </cell>
        </row>
        <row r="95">
          <cell r="A95" t="str">
            <v>VAXJ801009MNERXN04</v>
          </cell>
          <cell r="B95">
            <v>93</v>
          </cell>
          <cell r="C95" t="str">
            <v>A CONTRATAR</v>
          </cell>
          <cell r="D95" t="str">
            <v>VARGAS JENNIFER</v>
          </cell>
          <cell r="F95" t="str">
            <v>VAXJ801009MNERXN04</v>
          </cell>
          <cell r="G95" t="str">
            <v>VAJE801009CX7</v>
          </cell>
          <cell r="H95">
            <v>6181297794</v>
          </cell>
          <cell r="I95">
            <v>6181828611</v>
          </cell>
          <cell r="J95" t="str">
            <v>jvlma@hotmail.com</v>
          </cell>
          <cell r="K95" t="str">
            <v>C. Asiano 100, Fracc. Jardines de Duango,  Victoria de Durango, Dgo., C.P. 34200</v>
          </cell>
          <cell r="L95" t="str">
            <v>DURANGO</v>
          </cell>
          <cell r="M95" t="str">
            <v>DURANGO</v>
          </cell>
          <cell r="N95" t="str">
            <v>10EPR0027J</v>
          </cell>
          <cell r="O95" t="str">
            <v>Anexa a la Normal</v>
          </cell>
          <cell r="P95" t="str">
            <v>Calzada A La Normal S/N, Col. Zona Centro, Victoria De Durango, Durango, Dgo. C.P. 34000</v>
          </cell>
          <cell r="Q95" t="str">
            <v>3A, 3B, 3C, 3D, 6A, 6B, 6C y 6D</v>
          </cell>
          <cell r="Z95" t="str">
            <v>40</v>
          </cell>
          <cell r="AA95">
            <v>8</v>
          </cell>
          <cell r="AB95">
            <v>224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 TARJ NVO ING PNIEB RD RL"/>
      <sheetName val="NOM  PNIEB RD sep oct"/>
      <sheetName val="NOM  PNIEB RD COMP sep oct"/>
      <sheetName val="CTA NOM PNIEB RD RL Q20"/>
      <sheetName val="NOM PIP RL BASE"/>
      <sheetName val="NOM PIP RD BASE"/>
      <sheetName val="NOM  PNIEB RD BASE"/>
      <sheetName val="NOM  PNIEB RD Q 20"/>
      <sheetName val="REL CONT PNIEB RD"/>
      <sheetName val="NOM PNIEB RL sep oct"/>
      <sheetName val="NOM PNIEB RL COMP sep oct"/>
      <sheetName val="REL CONTRATOS PNIEB RL"/>
      <sheetName val="NOM PNIEB RL BASE"/>
      <sheetName val="NOM  PNIEB RD Q 21"/>
      <sheetName val="NOM  PNIEB RD Q 22"/>
      <sheetName val="NOM  PNIEB RD Q23 Y Q24"/>
      <sheetName val="NOM PNIEB RL Q 21"/>
      <sheetName val="NOM PIP RL Q20"/>
      <sheetName val="NOM PIP RL Q21"/>
      <sheetName val="NOM PIP RL Q23"/>
      <sheetName val="NOM PIP RL Q22"/>
      <sheetName val="NOM PIP RD Q22"/>
      <sheetName val="NOM PNIEB RL Q 22"/>
      <sheetName val="NOM PNIEB RL Q23 Y Q24"/>
      <sheetName val="NOM PIP RD Q23"/>
      <sheetName val="SALARIOS"/>
      <sheetName val="NOMINA 2014 PNIEB RD"/>
      <sheetName val="NOM PIP RD Q21"/>
      <sheetName val="NOM PNIEB RL Q 20"/>
      <sheetName val="N ING PNIEB RD RL Q 20"/>
      <sheetName val="NOM PIP RD RL PAGOS OMI. Q20 "/>
      <sheetName val="CONTEO DE ESCUELAS MTRA ANGELIK"/>
      <sheetName val="N ING PNIEB Q20 DURANGO"/>
      <sheetName val="N ING PNIEB RD Q 21 "/>
      <sheetName val="INFO SUPERV. CIERRE Q 21"/>
      <sheetName val="NO. CTA N ING PNIEB RD Q 20"/>
      <sheetName val="NO CTA N ING Q 20"/>
      <sheetName val="CONTEO DE ESCUELAS Q21"/>
      <sheetName val="NO. CTA N ING PNIEB RD Q 22"/>
      <sheetName val="CONTEO POR ASESORES Q21"/>
      <sheetName val="DIS PNIEB Q 21 BANORTE"/>
      <sheetName val="CONTA"/>
      <sheetName val="NOM PIP RD Q20"/>
      <sheetName val="CONTEO DE ESCUELAS Q 21"/>
      <sheetName val="GRAFICAS"/>
      <sheetName val="DISP PNIEB Q 20 COMP"/>
      <sheetName val="DISP PNIEB Q 22 BANORTE"/>
      <sheetName val="NOMINA 2014 PNIEB RL"/>
      <sheetName val="NOMINA 2014 PIP RD"/>
      <sheetName val="NOMINA 2014 PIP RL"/>
      <sheetName val="NOM PNIEB RL Q 20 BASE"/>
      <sheetName val="NOM PIP RL"/>
      <sheetName val="NOM PIP RD"/>
      <sheetName val="NOM PIP RD (2)"/>
      <sheetName val="CONTEO DE ESCUELAS"/>
      <sheetName val="Hoja9"/>
      <sheetName val="Hoja10"/>
      <sheetName val="Hoja11"/>
    </sheetNames>
    <sheetDataSet>
      <sheetData sheetId="0">
        <row r="1">
          <cell r="A1" t="str">
            <v>RFC</v>
          </cell>
          <cell r="B1" t="str">
            <v>CURP</v>
          </cell>
          <cell r="C1" t="str">
            <v>N° TARJETAS</v>
          </cell>
        </row>
        <row r="2">
          <cell r="A2" t="str">
            <v>AOLJ8201091M6</v>
          </cell>
          <cell r="B2" t="str">
            <v>AOLJ820109HCLCPV08</v>
          </cell>
          <cell r="C2" t="str">
            <v>4915666392039263</v>
          </cell>
        </row>
        <row r="3">
          <cell r="A3" t="str">
            <v>AAAE850117P59</v>
          </cell>
          <cell r="B3" t="str">
            <v>AAAE850117MCLLGR00</v>
          </cell>
          <cell r="C3" t="str">
            <v>4915666392039270</v>
          </cell>
        </row>
        <row r="4">
          <cell r="A4" t="str">
            <v>AAFI9004053P0</v>
          </cell>
          <cell r="B4" t="str">
            <v>AAFI900405HCLLLS03</v>
          </cell>
          <cell r="C4" t="str">
            <v>4915666392039289</v>
          </cell>
        </row>
        <row r="5">
          <cell r="A5" t="str">
            <v>AANN881209TE3</v>
          </cell>
          <cell r="B5" t="str">
            <v>AANN881209MDGLTN09</v>
          </cell>
          <cell r="C5" t="str">
            <v>4915666392039460</v>
          </cell>
        </row>
        <row r="6">
          <cell r="A6" t="str">
            <v>AOMJ900206329</v>
          </cell>
          <cell r="B6" t="str">
            <v>AOMJ900206MDGSDN07</v>
          </cell>
          <cell r="C6" t="str">
            <v>4915666392039453</v>
          </cell>
        </row>
        <row r="7">
          <cell r="A7" t="str">
            <v>AACO880502SK2</v>
          </cell>
          <cell r="B7" t="str">
            <v>AACO880502MDGYLR08</v>
          </cell>
          <cell r="C7" t="str">
            <v>4915666392039446</v>
          </cell>
        </row>
        <row r="8">
          <cell r="A8" t="str">
            <v>AARK8505107N7</v>
          </cell>
          <cell r="B8" t="str">
            <v>AARK850510MCHYVN06</v>
          </cell>
          <cell r="C8" t="str">
            <v>4915666392039438</v>
          </cell>
        </row>
        <row r="9">
          <cell r="A9" t="str">
            <v>BEGJ890120SX9</v>
          </cell>
          <cell r="B9" t="str">
            <v>BEGJ890120HCLRRN06</v>
          </cell>
          <cell r="C9" t="str">
            <v>4915666392039420</v>
          </cell>
        </row>
        <row r="10">
          <cell r="A10" t="str">
            <v>BOLJ721104UW2</v>
          </cell>
          <cell r="B10" t="str">
            <v>BOLJ721104HCLRVS02</v>
          </cell>
          <cell r="C10" t="str">
            <v>4915666392039412</v>
          </cell>
        </row>
        <row r="11">
          <cell r="A11" t="str">
            <v>BOLJ860710UE3</v>
          </cell>
          <cell r="B11" t="str">
            <v>BOLJ860710HCLRVS08</v>
          </cell>
          <cell r="C11" t="str">
            <v>4915666392039404</v>
          </cell>
        </row>
        <row r="12">
          <cell r="A12" t="str">
            <v>CACC890626DQ1</v>
          </cell>
          <cell r="B12" t="str">
            <v>CACC890626HCLMRH04</v>
          </cell>
          <cell r="C12" t="str">
            <v>4915666392039396</v>
          </cell>
        </row>
        <row r="13">
          <cell r="A13" t="str">
            <v>CAMC801015SQ8</v>
          </cell>
          <cell r="B13" t="str">
            <v>CAMC801015HDGRRS19</v>
          </cell>
          <cell r="C13" t="str">
            <v>4915666392039388</v>
          </cell>
        </row>
        <row r="14">
          <cell r="A14" t="str">
            <v>CACX880609LX2</v>
          </cell>
          <cell r="B14" t="str">
            <v>CXCA880609MDGSNL08</v>
          </cell>
          <cell r="C14" t="str">
            <v>4915666392039370</v>
          </cell>
        </row>
        <row r="15">
          <cell r="A15" t="str">
            <v>CAMR900510KV7</v>
          </cell>
          <cell r="B15" t="str">
            <v>CAMR900510HDGSRL08</v>
          </cell>
          <cell r="C15" t="str">
            <v>4915666392039362</v>
          </cell>
        </row>
        <row r="16">
          <cell r="A16" t="str">
            <v>CELM900201431</v>
          </cell>
          <cell r="B16" t="str">
            <v>CELM900201MDGNBL08</v>
          </cell>
          <cell r="C16" t="str">
            <v>4915666392039354</v>
          </cell>
        </row>
        <row r="17">
          <cell r="A17" t="str">
            <v>CAVS920930BT0</v>
          </cell>
          <cell r="B17" t="str">
            <v>CAVS920930MDGHRF01</v>
          </cell>
          <cell r="C17" t="str">
            <v>4915666392039347</v>
          </cell>
        </row>
        <row r="18">
          <cell r="A18" t="str">
            <v>COFS910527V88</v>
          </cell>
          <cell r="B18" t="str">
            <v>COFS910527MDGRVM00</v>
          </cell>
          <cell r="C18" t="str">
            <v>4915666392039339</v>
          </cell>
        </row>
        <row r="19">
          <cell r="A19" t="str">
            <v>HAIA9307224D5</v>
          </cell>
          <cell r="B19" t="str">
            <v>HAIA930722MDGRBN00</v>
          </cell>
          <cell r="C19" t="str">
            <v>4915666392039321</v>
          </cell>
        </row>
        <row r="20">
          <cell r="A20" t="str">
            <v>DERE900527D73</v>
          </cell>
          <cell r="B20" t="str">
            <v>DERE900527HCLLDD04</v>
          </cell>
          <cell r="C20" t="str">
            <v>4915666392039313</v>
          </cell>
        </row>
        <row r="21">
          <cell r="A21" t="str">
            <v>EACN8711171Y2</v>
          </cell>
          <cell r="B21" t="str">
            <v>EACN871117MDGSNR08</v>
          </cell>
          <cell r="C21" t="str">
            <v>4915666392039305</v>
          </cell>
        </row>
        <row r="22">
          <cell r="A22" t="str">
            <v>GARE930319FS2</v>
          </cell>
          <cell r="B22" t="str">
            <v>GARE930319MCLLMS09</v>
          </cell>
          <cell r="C22" t="str">
            <v>4915666392039297</v>
          </cell>
        </row>
        <row r="23">
          <cell r="A23" t="str">
            <v>GANP571209QM0</v>
          </cell>
          <cell r="B23" t="str">
            <v>GANP571209MCLMVL19</v>
          </cell>
          <cell r="C23" t="str">
            <v>4915666392039479</v>
          </cell>
        </row>
        <row r="24">
          <cell r="A24" t="str">
            <v>GARK820917GW8</v>
          </cell>
          <cell r="B24" t="str">
            <v>GARK820917MDGRMR09</v>
          </cell>
          <cell r="C24" t="str">
            <v>4915666392039487</v>
          </cell>
        </row>
        <row r="25">
          <cell r="A25" t="str">
            <v>HECD890429AM7</v>
          </cell>
          <cell r="B25" t="str">
            <v>HECD890429MDGRRN01</v>
          </cell>
          <cell r="C25" t="str">
            <v>4915666392037507</v>
          </cell>
        </row>
        <row r="26">
          <cell r="A26" t="str">
            <v>HISA790531HQA</v>
          </cell>
          <cell r="B26" t="str">
            <v>HISA 790531MCLRNN08</v>
          </cell>
          <cell r="C26" t="str">
            <v>4915666392037515</v>
          </cell>
        </row>
        <row r="27">
          <cell r="A27" t="str">
            <v>IEBL8903221G9</v>
          </cell>
          <cell r="B27" t="str">
            <v>IEBL890322HCLGRS02</v>
          </cell>
          <cell r="C27" t="str">
            <v>4915666392037523</v>
          </cell>
        </row>
        <row r="28">
          <cell r="A28" t="str">
            <v>LOIJ810829912</v>
          </cell>
          <cell r="B28" t="str">
            <v>LOIJ810829HCLPBS03</v>
          </cell>
          <cell r="C28" t="str">
            <v>4915666392037531</v>
          </cell>
        </row>
        <row r="29">
          <cell r="A29" t="str">
            <v>MAVC910823A94</v>
          </cell>
          <cell r="B29" t="str">
            <v>MAVC910823MDGGRL00</v>
          </cell>
          <cell r="C29" t="str">
            <v>4915666392037549</v>
          </cell>
        </row>
        <row r="30">
          <cell r="A30" t="str">
            <v>MAEV900913UC6</v>
          </cell>
          <cell r="B30" t="str">
            <v>MAEV900913MDGRSR05</v>
          </cell>
          <cell r="C30" t="str">
            <v>4915666392037556</v>
          </cell>
        </row>
        <row r="31">
          <cell r="A31" t="str">
            <v>MEGV740218SB7</v>
          </cell>
          <cell r="B31" t="str">
            <v>MEGV740218MDGNLR00</v>
          </cell>
          <cell r="C31" t="str">
            <v>4915666392037564</v>
          </cell>
        </row>
        <row r="32">
          <cell r="A32" t="str">
            <v>MOLD880928254</v>
          </cell>
          <cell r="B32" t="str">
            <v>MOLD880928MDGNPR05</v>
          </cell>
          <cell r="C32" t="str">
            <v>4915666392037572</v>
          </cell>
        </row>
        <row r="33">
          <cell r="A33" t="str">
            <v>OIAF860802RC4</v>
          </cell>
          <cell r="B33" t="str">
            <v>OIAF860802HDGLGL08</v>
          </cell>
          <cell r="C33" t="str">
            <v>4915666392037580</v>
          </cell>
        </row>
        <row r="34">
          <cell r="A34" t="str">
            <v>OEVA910729DX3</v>
          </cell>
          <cell r="B34" t="str">
            <v>OEVA910729MDGLGN02</v>
          </cell>
          <cell r="C34" t="str">
            <v>4915666392037598</v>
          </cell>
        </row>
        <row r="35">
          <cell r="A35" t="str">
            <v>OIVJ9007231P4</v>
          </cell>
          <cell r="B35" t="str">
            <v>OIVJ900723MDGRGS03</v>
          </cell>
          <cell r="C35" t="str">
            <v>4915666392037606</v>
          </cell>
        </row>
        <row r="36">
          <cell r="A36" t="str">
            <v>PEVH760708FR6</v>
          </cell>
          <cell r="B36" t="str">
            <v>PEVH760708HDGRLM09</v>
          </cell>
          <cell r="C36" t="str">
            <v>4915666392037614</v>
          </cell>
        </row>
        <row r="37">
          <cell r="A37" t="str">
            <v>PEAB910322TW5</v>
          </cell>
          <cell r="B37" t="str">
            <v>PEAB910322MDGRYR02</v>
          </cell>
          <cell r="C37" t="str">
            <v>4915666392037622</v>
          </cell>
        </row>
        <row r="38">
          <cell r="A38" t="str">
            <v>PEGV750510U85</v>
          </cell>
          <cell r="B38" t="str">
            <v>PEGV750510MDGRRR01</v>
          </cell>
          <cell r="C38" t="str">
            <v>4915666392037630</v>
          </cell>
        </row>
        <row r="39">
          <cell r="A39" t="str">
            <v>ROCI950330KW9</v>
          </cell>
          <cell r="B39" t="str">
            <v>ROCI950330MCLDSR04</v>
          </cell>
          <cell r="C39" t="str">
            <v>4915666392037648</v>
          </cell>
        </row>
        <row r="40">
          <cell r="A40" t="str">
            <v>RORV940923JIA</v>
          </cell>
          <cell r="B40" t="str">
            <v>RORV940923MDGDBL04</v>
          </cell>
          <cell r="C40" t="str">
            <v>4915666392037655</v>
          </cell>
        </row>
        <row r="41">
          <cell r="A41" t="str">
            <v>ROLH871111960</v>
          </cell>
          <cell r="B41" t="str">
            <v>ROLH871111HDGMCC08</v>
          </cell>
          <cell r="C41" t="str">
            <v>4915666392037663</v>
          </cell>
        </row>
        <row r="42">
          <cell r="A42" t="str">
            <v>ROLM9208207Z1</v>
          </cell>
          <cell r="B42" t="str">
            <v>ROLM920820MDGMCY09</v>
          </cell>
          <cell r="C42" t="str">
            <v>4915666392037754</v>
          </cell>
        </row>
        <row r="43">
          <cell r="A43" t="str">
            <v>ROBG930919KS2</v>
          </cell>
          <cell r="B43" t="str">
            <v>ROBG930919MCLSRB04</v>
          </cell>
          <cell r="C43" t="str">
            <v>4915666392037747</v>
          </cell>
        </row>
        <row r="44">
          <cell r="A44" t="str">
            <v>SACJ900929C76</v>
          </cell>
          <cell r="B44" t="str">
            <v>SACJ900929HCLLLS03</v>
          </cell>
          <cell r="C44" t="str">
            <v>4915666392037739</v>
          </cell>
        </row>
        <row r="45">
          <cell r="A45" t="str">
            <v>SABG7706264RA</v>
          </cell>
          <cell r="B45" t="str">
            <v>SABG770626MDGLLB8</v>
          </cell>
          <cell r="C45" t="str">
            <v>4915666392037721</v>
          </cell>
        </row>
        <row r="46">
          <cell r="A46" t="str">
            <v>SAED840402NK8</v>
          </cell>
          <cell r="B46" t="str">
            <v>SAED840402MDFNSN06</v>
          </cell>
          <cell r="C46" t="str">
            <v>4915666392037713</v>
          </cell>
        </row>
        <row r="47">
          <cell r="A47" t="str">
            <v>SABC780323C48</v>
          </cell>
          <cell r="B47" t="str">
            <v>SABC780323HCLNLS08</v>
          </cell>
          <cell r="C47" t="str">
            <v>4915666392037705</v>
          </cell>
        </row>
        <row r="48">
          <cell r="A48" t="str">
            <v>SAMI830322ST1</v>
          </cell>
          <cell r="B48" t="str">
            <v>SAMI830322MDGNDS07</v>
          </cell>
          <cell r="C48" t="str">
            <v>4915666392037697</v>
          </cell>
        </row>
        <row r="49">
          <cell r="A49" t="str">
            <v>ZARA840213CM1</v>
          </cell>
          <cell r="B49" t="str">
            <v>ZARA840213MDGPYL05</v>
          </cell>
          <cell r="C49" t="str">
            <v>4915666392037689</v>
          </cell>
        </row>
        <row r="50">
          <cell r="A50" t="str">
            <v>AUGC830828162</v>
          </cell>
          <cell r="B50" t="str">
            <v>AUGC830828HDGGRR07</v>
          </cell>
          <cell r="C50" t="str">
            <v>4915666392037671</v>
          </cell>
        </row>
        <row r="51">
          <cell r="A51" t="str">
            <v>AALI871003N46</v>
          </cell>
          <cell r="B51" t="str">
            <v>AALI871003MDGLPT00</v>
          </cell>
          <cell r="C51" t="str">
            <v>4915666392039495</v>
          </cell>
        </row>
        <row r="52">
          <cell r="A52" t="str">
            <v>AUTA860329189</v>
          </cell>
          <cell r="B52" t="str">
            <v>AUTA860329HDGNRL06</v>
          </cell>
          <cell r="C52" t="str">
            <v>4915666392037762</v>
          </cell>
        </row>
        <row r="53">
          <cell r="A53" t="str">
            <v>AISA711216TU9</v>
          </cell>
          <cell r="B53" t="str">
            <v>AISA711216MCLVCL04</v>
          </cell>
          <cell r="C53" t="str">
            <v>4915666392037770</v>
          </cell>
        </row>
        <row r="54">
          <cell r="A54" t="str">
            <v>AORJ920724CX2</v>
          </cell>
          <cell r="B54" t="str">
            <v>AORJ920724HDGZYS07</v>
          </cell>
          <cell r="C54" t="str">
            <v>4915666392037788</v>
          </cell>
        </row>
        <row r="55">
          <cell r="A55" t="str">
            <v>BAZO870625652</v>
          </cell>
          <cell r="B55" t="str">
            <v>BAZO870625HDGLMM05</v>
          </cell>
          <cell r="C55" t="str">
            <v>4915666392037796</v>
          </cell>
        </row>
        <row r="56">
          <cell r="A56" t="str">
            <v>BOVV880426CT9</v>
          </cell>
          <cell r="B56" t="str">
            <v>BOVV880426HDGRLL01</v>
          </cell>
          <cell r="C56" t="str">
            <v>4915666392039255</v>
          </cell>
        </row>
        <row r="57">
          <cell r="A57" t="str">
            <v>CALL860622SP4</v>
          </cell>
          <cell r="B57" t="str">
            <v>CALL860622HSRRPS01</v>
          </cell>
          <cell r="C57" t="str">
            <v>4915666392039248</v>
          </cell>
        </row>
        <row r="58">
          <cell r="A58" t="str">
            <v>CAHE860222PA7</v>
          </cell>
          <cell r="B58" t="str">
            <v>CAHE860222HDGSRM06</v>
          </cell>
          <cell r="C58" t="str">
            <v>4915666392039230</v>
          </cell>
        </row>
        <row r="59">
          <cell r="A59" t="str">
            <v>CORJ870530SX5</v>
          </cell>
          <cell r="B59" t="str">
            <v>CORJ870530HDGNZN07</v>
          </cell>
          <cell r="C59" t="str">
            <v>4915666392039222</v>
          </cell>
        </row>
        <row r="60">
          <cell r="A60" t="str">
            <v>CUBM890104RB3</v>
          </cell>
          <cell r="B60" t="str">
            <v>CUBM890104HDGVRG02</v>
          </cell>
          <cell r="C60" t="str">
            <v>4915666392039214</v>
          </cell>
        </row>
        <row r="61">
          <cell r="A61" t="str">
            <v>CUHG8810143Z2</v>
          </cell>
          <cell r="B61" t="str">
            <v>CUHG881014MDGRRR02</v>
          </cell>
          <cell r="C61" t="str">
            <v>4915666392039206</v>
          </cell>
        </row>
        <row r="62">
          <cell r="A62" t="str">
            <v>TORS8305275L9</v>
          </cell>
          <cell r="B62" t="str">
            <v>TORS830527MDGRNN09</v>
          </cell>
          <cell r="C62" t="str">
            <v>4915666392039198</v>
          </cell>
        </row>
        <row r="63">
          <cell r="A63" t="str">
            <v>DIHL90071386A</v>
          </cell>
          <cell r="B63" t="str">
            <v>DIHL900713MCLZRD06</v>
          </cell>
          <cell r="C63" t="str">
            <v>4915666392039180</v>
          </cell>
        </row>
        <row r="64">
          <cell r="A64" t="str">
            <v>DIRY9110289A4</v>
          </cell>
          <cell r="B64" t="str">
            <v>DIRY911028MDGZLZ09</v>
          </cell>
          <cell r="C64" t="str">
            <v>4915666392039172</v>
          </cell>
        </row>
        <row r="65">
          <cell r="A65" t="str">
            <v>DIVO880916926</v>
          </cell>
          <cell r="B65" t="str">
            <v>DIVO880916HDGZSR01</v>
          </cell>
          <cell r="C65" t="str">
            <v>4915666392039164</v>
          </cell>
        </row>
        <row r="66">
          <cell r="A66" t="str">
            <v>EIHC8007157W4</v>
          </cell>
          <cell r="B66" t="str">
            <v>EIHC800715MDGNRR02</v>
          </cell>
          <cell r="C66" t="str">
            <v>4915666392039156</v>
          </cell>
        </row>
        <row r="67">
          <cell r="A67" t="str">
            <v>GAAM870614CD8</v>
          </cell>
          <cell r="B67" t="str">
            <v>GAAM870614HDGLNR03</v>
          </cell>
          <cell r="C67" t="str">
            <v>4915666392039149</v>
          </cell>
        </row>
        <row r="68">
          <cell r="A68" t="str">
            <v>GARS900127TM3</v>
          </cell>
          <cell r="B68" t="str">
            <v>GARS900127MDGRDN05</v>
          </cell>
          <cell r="C68" t="str">
            <v>4915666392039131</v>
          </cell>
        </row>
        <row r="69">
          <cell r="A69" t="str">
            <v>GAJS820707KC9</v>
          </cell>
          <cell r="B69" t="str">
            <v>GAJS820707MDGRRY05</v>
          </cell>
          <cell r="C69" t="str">
            <v>4915666392039123</v>
          </cell>
        </row>
        <row r="70">
          <cell r="A70" t="str">
            <v>GOMP770411BK8</v>
          </cell>
          <cell r="B70" t="str">
            <v>GOMP770411HDGMRD09</v>
          </cell>
          <cell r="C70" t="str">
            <v>4915666392039115</v>
          </cell>
        </row>
        <row r="71">
          <cell r="A71" t="str">
            <v>GOGJ840216GT6</v>
          </cell>
          <cell r="B71" t="str">
            <v>GOGJ840216MDGNND07</v>
          </cell>
          <cell r="C71" t="str">
            <v>4915666392039107</v>
          </cell>
        </row>
        <row r="72">
          <cell r="A72" t="str">
            <v>GOMM731127410</v>
          </cell>
          <cell r="B72" t="str">
            <v>GOMM731127MDGNRR08</v>
          </cell>
          <cell r="C72" t="str">
            <v>4915666392039099</v>
          </cell>
        </row>
        <row r="73">
          <cell r="A73" t="str">
            <v>GURM880704I91</v>
          </cell>
          <cell r="B73" t="str">
            <v>GURM880704HDGRJN00</v>
          </cell>
          <cell r="C73" t="str">
            <v>4915666392039081</v>
          </cell>
        </row>
        <row r="74">
          <cell r="A74" t="str">
            <v>GUGN900822UM6</v>
          </cell>
          <cell r="B74" t="str">
            <v>GUGN900822MDGZZR01</v>
          </cell>
          <cell r="C74" t="str">
            <v>4915666392039073</v>
          </cell>
        </row>
        <row r="75">
          <cell r="A75" t="str">
            <v>HEPR9109081K4</v>
          </cell>
          <cell r="B75" t="str">
            <v>HEPR910908MDGRRC09</v>
          </cell>
          <cell r="C75" t="str">
            <v>4915666392039065</v>
          </cell>
        </row>
        <row r="76">
          <cell r="A76" t="str">
            <v>HUVJ780520CM4</v>
          </cell>
          <cell r="B76" t="str">
            <v>HUVJ780520HDGZZL03</v>
          </cell>
          <cell r="C76" t="str">
            <v>4915666392039057</v>
          </cell>
        </row>
        <row r="77">
          <cell r="A77" t="str">
            <v>HUVV850703MA1</v>
          </cell>
          <cell r="B77" t="str">
            <v>HUVV850703MDGZZN08</v>
          </cell>
          <cell r="C77" t="str">
            <v>4915666392039040</v>
          </cell>
        </row>
        <row r="78">
          <cell r="A78" t="str">
            <v>LOBY891223CU4</v>
          </cell>
          <cell r="B78" t="str">
            <v>LOBY891223MDGPTR09</v>
          </cell>
          <cell r="C78" t="str">
            <v>4915666392039032</v>
          </cell>
        </row>
        <row r="79">
          <cell r="A79" t="str">
            <v>LODJ940110M63</v>
          </cell>
          <cell r="B79" t="str">
            <v>LODJ940110MDGPZC02</v>
          </cell>
          <cell r="C79" t="str">
            <v>4915666392039024</v>
          </cell>
        </row>
        <row r="80">
          <cell r="A80" t="str">
            <v>MACL6612071H1</v>
          </cell>
          <cell r="B80" t="str">
            <v>MACL661207HDGRSS02</v>
          </cell>
          <cell r="C80" t="str">
            <v>4915666392039016</v>
          </cell>
        </row>
        <row r="81">
          <cell r="A81" t="str">
            <v>MARP870908GK0</v>
          </cell>
          <cell r="B81" t="str">
            <v>MARP870908MDGRVR07</v>
          </cell>
          <cell r="C81" t="str">
            <v>4915666392039008</v>
          </cell>
        </row>
        <row r="82">
          <cell r="A82" t="str">
            <v>MAAS9302149I5</v>
          </cell>
          <cell r="B82" t="str">
            <v>MAAS930214HDGRMR19</v>
          </cell>
          <cell r="C82" t="str">
            <v>4915666392037994</v>
          </cell>
        </row>
        <row r="83">
          <cell r="A83" t="str">
            <v>MEAX890403773</v>
          </cell>
          <cell r="B83" t="str">
            <v>MXAR890403MDGRLQ08</v>
          </cell>
          <cell r="C83" t="str">
            <v>4915666392037986</v>
          </cell>
        </row>
        <row r="84">
          <cell r="A84" t="str">
            <v>MOMS6011029U5</v>
          </cell>
          <cell r="B84" t="str">
            <v>MOMS601102HDGRRG04</v>
          </cell>
          <cell r="C84" t="str">
            <v>4915666392037978</v>
          </cell>
        </row>
        <row r="85">
          <cell r="A85" t="str">
            <v>MOJC800723AT3</v>
          </cell>
          <cell r="B85" t="str">
            <v>MOJC800723MDGRQY03</v>
          </cell>
          <cell r="C85" t="str">
            <v>4915666392037960</v>
          </cell>
        </row>
        <row r="86">
          <cell r="A86" t="str">
            <v>MUCN870130TC4</v>
          </cell>
          <cell r="B86" t="str">
            <v>MUCN870130MDGRBD00</v>
          </cell>
          <cell r="C86" t="str">
            <v>4915666392037952</v>
          </cell>
        </row>
        <row r="87">
          <cell r="A87" t="str">
            <v>OEGJ9208151G3</v>
          </cell>
          <cell r="B87" t="str">
            <v>OEGJ920815HDGRLL06</v>
          </cell>
          <cell r="C87" t="str">
            <v>4915666392037945</v>
          </cell>
        </row>
        <row r="88">
          <cell r="A88" t="str">
            <v>OIAL901221GS8</v>
          </cell>
          <cell r="B88" t="str">
            <v>OIAL901221MDGRMT09</v>
          </cell>
          <cell r="C88" t="str">
            <v>4915666392037937</v>
          </cell>
        </row>
        <row r="89">
          <cell r="A89" t="str">
            <v>OINC830813SK8</v>
          </cell>
          <cell r="B89" t="str">
            <v>OINC830813HDFRXS00</v>
          </cell>
          <cell r="C89" t="str">
            <v>4915666392037929</v>
          </cell>
        </row>
        <row r="90">
          <cell r="A90" t="str">
            <v>POFS8602181U4</v>
          </cell>
          <cell r="B90" t="str">
            <v>POFS860218MNLSNR04</v>
          </cell>
          <cell r="C90" t="str">
            <v>4915666392037911</v>
          </cell>
        </row>
        <row r="91">
          <cell r="A91" t="str">
            <v>RIEG950218L30</v>
          </cell>
          <cell r="B91" t="str">
            <v>RIEG950218MDGVNB03</v>
          </cell>
          <cell r="C91" t="str">
            <v>4915666392037903</v>
          </cell>
        </row>
        <row r="92">
          <cell r="A92" t="str">
            <v>ROVC861206EU5</v>
          </cell>
          <cell r="B92" t="str">
            <v>ROVC861206HDGDNH00</v>
          </cell>
          <cell r="C92" t="str">
            <v>4915666392037895</v>
          </cell>
        </row>
        <row r="93">
          <cell r="A93" t="str">
            <v>RUHM921114MV4</v>
          </cell>
          <cell r="B93" t="str">
            <v>RUHM921114MDGZRR07</v>
          </cell>
          <cell r="C93" t="str">
            <v>4915666392037887</v>
          </cell>
        </row>
        <row r="94">
          <cell r="A94" t="str">
            <v>SAGT810819PZ6</v>
          </cell>
          <cell r="B94" t="str">
            <v>SAGT810819MDGNMR08</v>
          </cell>
          <cell r="C94" t="str">
            <v>4915666392037879</v>
          </cell>
        </row>
        <row r="95">
          <cell r="A95" t="str">
            <v>SAMJ920921LX7</v>
          </cell>
          <cell r="B95" t="str">
            <v>SAMJ920921HDGNRR07</v>
          </cell>
          <cell r="C95" t="str">
            <v>4915666392037861</v>
          </cell>
        </row>
        <row r="96">
          <cell r="A96" t="str">
            <v>SOHJ800715M14</v>
          </cell>
          <cell r="B96" t="str">
            <v>SOHJ800715HDGTRV01</v>
          </cell>
          <cell r="C96" t="str">
            <v>4915666392037853</v>
          </cell>
        </row>
        <row r="97">
          <cell r="A97" t="str">
            <v>TASR860820PBA</v>
          </cell>
          <cell r="B97" t="str">
            <v>TASR860820MDGBNS01</v>
          </cell>
          <cell r="C97" t="str">
            <v>4915666392037846</v>
          </cell>
        </row>
        <row r="98">
          <cell r="A98" t="str">
            <v>TEAE890831DK2</v>
          </cell>
          <cell r="B98" t="str">
            <v>TEAE890831MDGRVR01</v>
          </cell>
          <cell r="C98" t="str">
            <v>4915666392037838</v>
          </cell>
        </row>
        <row r="99">
          <cell r="A99" t="str">
            <v>TOCL8409058C7</v>
          </cell>
          <cell r="B99" t="str">
            <v>TOCL840905HDGRRS08</v>
          </cell>
          <cell r="C99" t="str">
            <v>4915666392037820</v>
          </cell>
        </row>
        <row r="100">
          <cell r="A100" t="str">
            <v>VAAL841119B41</v>
          </cell>
          <cell r="B100" t="str">
            <v>VAAL841119MDGLRR07</v>
          </cell>
          <cell r="C100" t="str">
            <v>4915666392037812</v>
          </cell>
        </row>
        <row r="101">
          <cell r="A101" t="str">
            <v>ZAOJ540513TR8</v>
          </cell>
          <cell r="B101" t="str">
            <v>ZAOJ540513HDGLRS06</v>
          </cell>
          <cell r="C101" t="str">
            <v>4915666392037804</v>
          </cell>
        </row>
      </sheetData>
      <sheetData sheetId="1"/>
      <sheetData sheetId="2"/>
      <sheetData sheetId="3">
        <row r="1">
          <cell r="A1" t="str">
            <v>CUENTA</v>
          </cell>
          <cell r="B1" t="str">
            <v>NETO SEP-OCT</v>
          </cell>
        </row>
        <row r="2">
          <cell r="A2">
            <v>206349523</v>
          </cell>
          <cell r="B2">
            <v>8016.27</v>
          </cell>
        </row>
        <row r="3">
          <cell r="A3">
            <v>206350387</v>
          </cell>
          <cell r="B3">
            <v>8121.68</v>
          </cell>
        </row>
        <row r="4">
          <cell r="A4">
            <v>206350659</v>
          </cell>
          <cell r="B4">
            <v>5344.18</v>
          </cell>
        </row>
        <row r="5">
          <cell r="A5">
            <v>206351281</v>
          </cell>
          <cell r="B5">
            <v>2717.9</v>
          </cell>
        </row>
        <row r="6">
          <cell r="A6">
            <v>206354817</v>
          </cell>
          <cell r="B6">
            <v>4702.5200000000004</v>
          </cell>
        </row>
        <row r="7">
          <cell r="A7">
            <v>206283681</v>
          </cell>
          <cell r="B7">
            <v>9405.0400000000009</v>
          </cell>
        </row>
        <row r="8">
          <cell r="A8">
            <v>206285078</v>
          </cell>
          <cell r="B8">
            <v>6091.26</v>
          </cell>
        </row>
        <row r="9">
          <cell r="A9">
            <v>206288154</v>
          </cell>
          <cell r="B9">
            <v>6091.26</v>
          </cell>
        </row>
        <row r="10">
          <cell r="A10">
            <v>206288695</v>
          </cell>
          <cell r="B10">
            <v>8016.27</v>
          </cell>
        </row>
        <row r="11">
          <cell r="A11">
            <v>206382324</v>
          </cell>
          <cell r="B11">
            <v>4060.84</v>
          </cell>
        </row>
        <row r="12">
          <cell r="A12">
            <v>206289236</v>
          </cell>
          <cell r="B12">
            <v>10688.36</v>
          </cell>
        </row>
        <row r="13">
          <cell r="A13">
            <v>206289414</v>
          </cell>
          <cell r="B13">
            <v>4060.84</v>
          </cell>
        </row>
        <row r="14">
          <cell r="A14">
            <v>206289601</v>
          </cell>
          <cell r="B14">
            <v>6091.26</v>
          </cell>
        </row>
        <row r="15">
          <cell r="A15">
            <v>206289900</v>
          </cell>
          <cell r="B15">
            <v>10688.36</v>
          </cell>
        </row>
        <row r="16">
          <cell r="A16">
            <v>206295189</v>
          </cell>
          <cell r="B16">
            <v>6091.26</v>
          </cell>
        </row>
        <row r="17">
          <cell r="A17">
            <v>206349046</v>
          </cell>
          <cell r="B17">
            <v>6091.26</v>
          </cell>
        </row>
        <row r="18">
          <cell r="A18">
            <v>206349073</v>
          </cell>
          <cell r="B18">
            <v>10688.36</v>
          </cell>
        </row>
        <row r="19">
          <cell r="A19">
            <v>206349158</v>
          </cell>
          <cell r="B19">
            <v>8016.27</v>
          </cell>
        </row>
        <row r="20">
          <cell r="A20">
            <v>206349653</v>
          </cell>
          <cell r="B20">
            <v>5087.7300000000005</v>
          </cell>
        </row>
        <row r="21">
          <cell r="A21">
            <v>206349822</v>
          </cell>
          <cell r="B21">
            <v>7053.7800000000007</v>
          </cell>
        </row>
        <row r="22">
          <cell r="A22">
            <v>206349934</v>
          </cell>
          <cell r="B22">
            <v>8121.68</v>
          </cell>
        </row>
        <row r="23">
          <cell r="A23">
            <v>206122061</v>
          </cell>
          <cell r="B23">
            <v>5344.18</v>
          </cell>
        </row>
        <row r="24">
          <cell r="A24">
            <v>206350042</v>
          </cell>
          <cell r="B24">
            <v>5344.18</v>
          </cell>
        </row>
        <row r="25">
          <cell r="A25">
            <v>206350293</v>
          </cell>
          <cell r="B25">
            <v>6091.26</v>
          </cell>
        </row>
        <row r="26">
          <cell r="A26">
            <v>206283971</v>
          </cell>
          <cell r="B26">
            <v>2717.9</v>
          </cell>
        </row>
        <row r="27">
          <cell r="A27">
            <v>206285760</v>
          </cell>
          <cell r="B27">
            <v>4087.96</v>
          </cell>
        </row>
        <row r="28">
          <cell r="A28">
            <v>206287045</v>
          </cell>
          <cell r="B28">
            <v>3391.82</v>
          </cell>
        </row>
        <row r="29">
          <cell r="A29">
            <v>206287737</v>
          </cell>
          <cell r="B29">
            <v>3391.82</v>
          </cell>
        </row>
        <row r="30">
          <cell r="A30">
            <v>206288761</v>
          </cell>
          <cell r="B30">
            <v>2043.98</v>
          </cell>
        </row>
        <row r="31">
          <cell r="A31">
            <v>206289133</v>
          </cell>
          <cell r="B31">
            <v>8016.27</v>
          </cell>
        </row>
        <row r="32">
          <cell r="A32">
            <v>206289946</v>
          </cell>
          <cell r="B32">
            <v>2717.9</v>
          </cell>
        </row>
        <row r="33">
          <cell r="A33">
            <v>206295228</v>
          </cell>
          <cell r="B33">
            <v>3391.82</v>
          </cell>
        </row>
        <row r="34">
          <cell r="A34">
            <v>206353100</v>
          </cell>
          <cell r="B34">
            <v>6091.26</v>
          </cell>
        </row>
        <row r="35">
          <cell r="A35">
            <v>206353708</v>
          </cell>
          <cell r="B35">
            <v>1358.95</v>
          </cell>
        </row>
        <row r="36">
          <cell r="A36">
            <v>206356923</v>
          </cell>
          <cell r="B36">
            <v>8121.68</v>
          </cell>
        </row>
        <row r="37">
          <cell r="A37">
            <v>206358589</v>
          </cell>
          <cell r="B37">
            <v>6091.26</v>
          </cell>
        </row>
        <row r="38">
          <cell r="A38">
            <v>206359960</v>
          </cell>
          <cell r="B38">
            <v>5435.8</v>
          </cell>
        </row>
        <row r="39">
          <cell r="A39">
            <v>206361990</v>
          </cell>
          <cell r="B39">
            <v>4702.5200000000004</v>
          </cell>
        </row>
        <row r="40">
          <cell r="A40">
            <v>206363369</v>
          </cell>
          <cell r="B40">
            <v>4060.84</v>
          </cell>
        </row>
        <row r="41">
          <cell r="A41">
            <v>206364535</v>
          </cell>
          <cell r="B41">
            <v>3391.82</v>
          </cell>
        </row>
        <row r="42">
          <cell r="A42">
            <v>206368403</v>
          </cell>
          <cell r="B42">
            <v>2043.98</v>
          </cell>
        </row>
        <row r="43">
          <cell r="A43">
            <v>206369857</v>
          </cell>
          <cell r="B43">
            <v>4060.84</v>
          </cell>
        </row>
        <row r="44">
          <cell r="A44">
            <v>206374486</v>
          </cell>
          <cell r="B44">
            <v>5344.18</v>
          </cell>
        </row>
        <row r="45">
          <cell r="A45">
            <v>206286262</v>
          </cell>
          <cell r="B45">
            <v>10688.36</v>
          </cell>
        </row>
        <row r="46">
          <cell r="A46">
            <v>206289898</v>
          </cell>
          <cell r="B46">
            <v>8121.68</v>
          </cell>
        </row>
        <row r="47">
          <cell r="A47">
            <v>206295330</v>
          </cell>
          <cell r="B47">
            <v>8016.27</v>
          </cell>
        </row>
        <row r="48">
          <cell r="A48">
            <v>206350257</v>
          </cell>
          <cell r="B48">
            <v>6091.26</v>
          </cell>
        </row>
        <row r="49">
          <cell r="A49">
            <v>206295451</v>
          </cell>
          <cell r="B49">
            <v>3391.82</v>
          </cell>
        </row>
        <row r="50">
          <cell r="A50">
            <v>206350426</v>
          </cell>
          <cell r="B50">
            <v>8121.68</v>
          </cell>
        </row>
        <row r="51">
          <cell r="A51">
            <v>206351188</v>
          </cell>
          <cell r="B51">
            <v>8016.27</v>
          </cell>
        </row>
        <row r="52">
          <cell r="A52">
            <v>206352064</v>
          </cell>
          <cell r="B52">
            <v>6091.26</v>
          </cell>
        </row>
        <row r="53">
          <cell r="A53">
            <v>206349961</v>
          </cell>
          <cell r="B53">
            <v>4060.84</v>
          </cell>
        </row>
        <row r="54">
          <cell r="A54">
            <v>206121998</v>
          </cell>
          <cell r="B54">
            <v>8016.27</v>
          </cell>
        </row>
        <row r="55">
          <cell r="A55">
            <v>206349680</v>
          </cell>
          <cell r="B55">
            <v>6091.26</v>
          </cell>
        </row>
        <row r="56">
          <cell r="A56">
            <v>206349952</v>
          </cell>
          <cell r="B56">
            <v>5087.7300000000005</v>
          </cell>
        </row>
        <row r="57">
          <cell r="A57">
            <v>206350109</v>
          </cell>
          <cell r="B57">
            <v>5087.7300000000005</v>
          </cell>
        </row>
        <row r="58">
          <cell r="A58">
            <v>206122007</v>
          </cell>
          <cell r="B58">
            <v>4702.5200000000004</v>
          </cell>
        </row>
        <row r="59">
          <cell r="A59">
            <v>206352185</v>
          </cell>
          <cell r="B59">
            <v>6091.26</v>
          </cell>
        </row>
        <row r="60">
          <cell r="A60">
            <v>206353119</v>
          </cell>
          <cell r="B60">
            <v>8016.27</v>
          </cell>
        </row>
        <row r="61">
          <cell r="A61">
            <v>206284334</v>
          </cell>
          <cell r="B61">
            <v>8016.27</v>
          </cell>
        </row>
        <row r="62">
          <cell r="A62">
            <v>206285902</v>
          </cell>
          <cell r="B62">
            <v>7053.7800000000007</v>
          </cell>
        </row>
        <row r="63">
          <cell r="A63">
            <v>206286356</v>
          </cell>
          <cell r="B63">
            <v>6091.26</v>
          </cell>
        </row>
        <row r="64">
          <cell r="A64">
            <v>206286990</v>
          </cell>
          <cell r="B64">
            <v>4060.84</v>
          </cell>
        </row>
        <row r="65">
          <cell r="A65">
            <v>206287504</v>
          </cell>
          <cell r="B65">
            <v>4060.84</v>
          </cell>
        </row>
        <row r="66">
          <cell r="A66">
            <v>206288435</v>
          </cell>
          <cell r="B66">
            <v>2088.4499999999998</v>
          </cell>
        </row>
        <row r="67">
          <cell r="A67">
            <v>206122016</v>
          </cell>
          <cell r="B67">
            <v>4076.8500000000004</v>
          </cell>
        </row>
        <row r="68">
          <cell r="A68">
            <v>206122025</v>
          </cell>
          <cell r="B68">
            <v>5087.7300000000005</v>
          </cell>
        </row>
        <row r="69">
          <cell r="A69">
            <v>206122034</v>
          </cell>
          <cell r="B69">
            <v>6091.26</v>
          </cell>
        </row>
        <row r="70">
          <cell r="A70">
            <v>206122043</v>
          </cell>
          <cell r="B70">
            <v>6091.26</v>
          </cell>
        </row>
        <row r="71">
          <cell r="A71">
            <v>206122052</v>
          </cell>
          <cell r="B71">
            <v>7053.7800000000007</v>
          </cell>
        </row>
        <row r="72">
          <cell r="A72">
            <v>206289768</v>
          </cell>
          <cell r="B72">
            <v>9405.0400000000009</v>
          </cell>
        </row>
        <row r="73">
          <cell r="A73">
            <v>206349103</v>
          </cell>
          <cell r="B73">
            <v>4076.8500000000004</v>
          </cell>
        </row>
        <row r="74">
          <cell r="A74">
            <v>206349224</v>
          </cell>
          <cell r="B74">
            <v>2088.4499999999998</v>
          </cell>
        </row>
        <row r="75">
          <cell r="A75">
            <v>206349439</v>
          </cell>
          <cell r="B75">
            <v>4076.8500000000004</v>
          </cell>
        </row>
        <row r="76">
          <cell r="A76">
            <v>206349587</v>
          </cell>
          <cell r="B76">
            <v>5087.7300000000005</v>
          </cell>
        </row>
        <row r="77">
          <cell r="A77">
            <v>206284905</v>
          </cell>
          <cell r="B77">
            <v>3065.9700000000003</v>
          </cell>
        </row>
        <row r="78">
          <cell r="A78">
            <v>206286392</v>
          </cell>
          <cell r="B78">
            <v>9405.0400000000009</v>
          </cell>
        </row>
        <row r="79">
          <cell r="A79">
            <v>206288257</v>
          </cell>
          <cell r="B79">
            <v>6091.26</v>
          </cell>
        </row>
        <row r="80">
          <cell r="A80">
            <v>206289405</v>
          </cell>
          <cell r="B80">
            <v>8121.68</v>
          </cell>
        </row>
        <row r="81">
          <cell r="A81">
            <v>206289759</v>
          </cell>
          <cell r="B81">
            <v>6091.26</v>
          </cell>
        </row>
        <row r="82">
          <cell r="A82">
            <v>206122070</v>
          </cell>
          <cell r="B82">
            <v>3065.9700000000003</v>
          </cell>
        </row>
        <row r="83">
          <cell r="A83">
            <v>206122089</v>
          </cell>
          <cell r="B83">
            <v>6091.26</v>
          </cell>
        </row>
        <row r="84">
          <cell r="A84">
            <v>206122098</v>
          </cell>
          <cell r="B84">
            <v>7053.7800000000007</v>
          </cell>
        </row>
        <row r="85">
          <cell r="A85">
            <v>206360902</v>
          </cell>
          <cell r="B85">
            <v>6091.26</v>
          </cell>
        </row>
        <row r="86">
          <cell r="A86">
            <v>206122100</v>
          </cell>
          <cell r="B86">
            <v>2717.9</v>
          </cell>
        </row>
        <row r="87">
          <cell r="A87">
            <v>206122119</v>
          </cell>
          <cell r="B87">
            <v>6091.26</v>
          </cell>
        </row>
        <row r="88">
          <cell r="A88">
            <v>206122128</v>
          </cell>
          <cell r="B88">
            <v>5087.7300000000005</v>
          </cell>
        </row>
        <row r="89">
          <cell r="A89">
            <v>206365532</v>
          </cell>
          <cell r="B89">
            <v>6091.26</v>
          </cell>
        </row>
        <row r="90">
          <cell r="A90">
            <v>206367077</v>
          </cell>
          <cell r="B90">
            <v>6091.26</v>
          </cell>
        </row>
        <row r="91">
          <cell r="A91">
            <v>206371654</v>
          </cell>
          <cell r="B91">
            <v>5087.7300000000005</v>
          </cell>
        </row>
        <row r="92">
          <cell r="A92">
            <v>206372969</v>
          </cell>
          <cell r="B92">
            <v>4076.8500000000004</v>
          </cell>
        </row>
        <row r="93">
          <cell r="A93">
            <v>206375773</v>
          </cell>
          <cell r="B93">
            <v>6783.64</v>
          </cell>
        </row>
        <row r="94">
          <cell r="A94">
            <v>206285573</v>
          </cell>
          <cell r="B94">
            <v>6091.26</v>
          </cell>
        </row>
        <row r="95">
          <cell r="A95">
            <v>206122137</v>
          </cell>
          <cell r="B95">
            <v>6091.26</v>
          </cell>
        </row>
        <row r="96">
          <cell r="A96">
            <v>206122146</v>
          </cell>
          <cell r="B96">
            <v>4060.84</v>
          </cell>
        </row>
        <row r="97">
          <cell r="A97">
            <v>206287184</v>
          </cell>
          <cell r="B97">
            <v>8121.68</v>
          </cell>
        </row>
        <row r="98">
          <cell r="A98">
            <v>206288949</v>
          </cell>
          <cell r="B98">
            <v>5087.7300000000005</v>
          </cell>
        </row>
        <row r="99">
          <cell r="A99">
            <v>206289647</v>
          </cell>
          <cell r="B99">
            <v>6091.26</v>
          </cell>
        </row>
        <row r="100">
          <cell r="A100">
            <v>206122155</v>
          </cell>
          <cell r="B100">
            <v>6091.26</v>
          </cell>
        </row>
        <row r="101">
          <cell r="A101">
            <v>206122164</v>
          </cell>
          <cell r="B101">
            <v>8121.68</v>
          </cell>
        </row>
      </sheetData>
      <sheetData sheetId="4"/>
      <sheetData sheetId="5"/>
      <sheetData sheetId="6"/>
      <sheetData sheetId="7">
        <row r="1">
          <cell r="F1" t="str">
            <v>NOMBRE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RFC</v>
          </cell>
          <cell r="B1" t="str">
            <v>CURP</v>
          </cell>
          <cell r="C1" t="str">
            <v xml:space="preserve">SID 1 </v>
          </cell>
          <cell r="D1" t="str">
            <v>CUENTA</v>
          </cell>
        </row>
        <row r="2">
          <cell r="A2" t="str">
            <v>MAGA860801J45</v>
          </cell>
          <cell r="B2" t="str">
            <v>MAGA860801MDGRRL03</v>
          </cell>
          <cell r="C2">
            <v>278</v>
          </cell>
          <cell r="D2" t="str">
            <v>NUEVO INGRESO</v>
          </cell>
        </row>
        <row r="3">
          <cell r="A3" t="str">
            <v>VAGG910418SSA</v>
          </cell>
          <cell r="B3" t="str">
            <v>VAGG910418HDGRTB07</v>
          </cell>
          <cell r="C3">
            <v>217</v>
          </cell>
          <cell r="D3" t="str">
            <v>NUEVO INGRESO</v>
          </cell>
        </row>
        <row r="4">
          <cell r="A4" t="str">
            <v>UUJL910215I95</v>
          </cell>
          <cell r="B4" t="str">
            <v>UUJL910215MDGNMR00</v>
          </cell>
          <cell r="C4">
            <v>32</v>
          </cell>
          <cell r="D4" t="str">
            <v>NUEVO INGRESO</v>
          </cell>
        </row>
        <row r="5">
          <cell r="A5" t="str">
            <v>GOCA880310LW6</v>
          </cell>
          <cell r="B5" t="str">
            <v>GOCA880310MDGNRN07</v>
          </cell>
          <cell r="C5">
            <v>71</v>
          </cell>
          <cell r="D5" t="str">
            <v>NUEVO INGRESO</v>
          </cell>
        </row>
        <row r="6">
          <cell r="A6" t="str">
            <v>HEND890123568</v>
          </cell>
          <cell r="B6" t="str">
            <v>HEND890123MCLRJN05</v>
          </cell>
          <cell r="C6">
            <v>33</v>
          </cell>
          <cell r="D6" t="str">
            <v>NUEVO INGRESO</v>
          </cell>
        </row>
        <row r="7">
          <cell r="A7" t="str">
            <v>CATJ820602376</v>
          </cell>
          <cell r="B7" t="str">
            <v>CATJ820602HDGLNR03</v>
          </cell>
          <cell r="C7">
            <v>227</v>
          </cell>
          <cell r="D7" t="str">
            <v>NUEVO INGRESO</v>
          </cell>
        </row>
        <row r="8">
          <cell r="A8" t="str">
            <v>GOLA9003102I5</v>
          </cell>
          <cell r="B8" t="str">
            <v>GOLA900310MDGNND03</v>
          </cell>
          <cell r="C8">
            <v>59</v>
          </cell>
          <cell r="D8" t="str">
            <v>NUEVO INGRESO</v>
          </cell>
        </row>
        <row r="9">
          <cell r="A9" t="str">
            <v>LOCE850815CJ7</v>
          </cell>
          <cell r="B9" t="str">
            <v>LOCE850815HDGPRR06</v>
          </cell>
          <cell r="C9">
            <v>59</v>
          </cell>
          <cell r="D9" t="str">
            <v>NUEVO INGRESO</v>
          </cell>
        </row>
        <row r="10">
          <cell r="A10" t="str">
            <v>GAGJ840915AH5</v>
          </cell>
          <cell r="B10" t="str">
            <v>GAGJ840915HDGRNR04</v>
          </cell>
          <cell r="C10">
            <v>506</v>
          </cell>
          <cell r="D10" t="str">
            <v>NUEVO INGRESO</v>
          </cell>
        </row>
        <row r="11">
          <cell r="A11" t="str">
            <v>MAMM880630BP4</v>
          </cell>
          <cell r="B11" t="str">
            <v>MAMM880630HDGRRN06</v>
          </cell>
          <cell r="C11">
            <v>17</v>
          </cell>
          <cell r="D11" t="str">
            <v>NUEVO INGRESO</v>
          </cell>
        </row>
        <row r="12">
          <cell r="A12" t="str">
            <v>GABJ840703PW5</v>
          </cell>
          <cell r="B12" t="str">
            <v>GABJ840703HDGRRS01</v>
          </cell>
          <cell r="C12">
            <v>275</v>
          </cell>
          <cell r="D12" t="str">
            <v>NUEVO INGRESO</v>
          </cell>
        </row>
        <row r="13">
          <cell r="A13" t="str">
            <v>AALI871003N46</v>
          </cell>
          <cell r="B13" t="str">
            <v>AALI871003MDGLPT00</v>
          </cell>
          <cell r="C13">
            <v>503</v>
          </cell>
          <cell r="D13">
            <v>206350387</v>
          </cell>
        </row>
        <row r="14">
          <cell r="A14" t="str">
            <v>BOVV880426CT9</v>
          </cell>
          <cell r="B14" t="str">
            <v>BOVV880426HDGRLL01</v>
          </cell>
          <cell r="C14">
            <v>595</v>
          </cell>
          <cell r="D14">
            <v>206285078</v>
          </cell>
        </row>
        <row r="15">
          <cell r="A15" t="str">
            <v>CALL860622SP4</v>
          </cell>
          <cell r="B15" t="str">
            <v>CALL860622HSRRPS01</v>
          </cell>
          <cell r="C15">
            <v>485</v>
          </cell>
          <cell r="D15">
            <v>206288154</v>
          </cell>
        </row>
        <row r="16">
          <cell r="A16" t="str">
            <v>CAHE860222PA7</v>
          </cell>
          <cell r="B16" t="str">
            <v>CAHE860222HDGSRM06</v>
          </cell>
          <cell r="C16">
            <v>25</v>
          </cell>
          <cell r="D16">
            <v>206288695</v>
          </cell>
        </row>
        <row r="17">
          <cell r="A17" t="str">
            <v>CORJ870530SX5</v>
          </cell>
          <cell r="B17" t="str">
            <v>CORJ870530HDGNZN07</v>
          </cell>
          <cell r="C17">
            <v>32</v>
          </cell>
          <cell r="D17">
            <v>206382324</v>
          </cell>
        </row>
        <row r="18">
          <cell r="A18" t="str">
            <v>CUBM890104RB3</v>
          </cell>
          <cell r="B18" t="str">
            <v>CUBM890104HDGVRG02</v>
          </cell>
          <cell r="C18">
            <v>65</v>
          </cell>
          <cell r="D18">
            <v>206289236</v>
          </cell>
        </row>
        <row r="19">
          <cell r="A19" t="str">
            <v>CUHG8810143Z2</v>
          </cell>
          <cell r="B19" t="str">
            <v>CUHG881014MDGRRR02</v>
          </cell>
          <cell r="C19">
            <v>240</v>
          </cell>
          <cell r="D19">
            <v>206289414</v>
          </cell>
        </row>
        <row r="20">
          <cell r="A20" t="str">
            <v>TORS8305275L9</v>
          </cell>
          <cell r="B20" t="str">
            <v>TORS830527MDGRNN09</v>
          </cell>
          <cell r="C20">
            <v>261</v>
          </cell>
          <cell r="D20">
            <v>206289601</v>
          </cell>
        </row>
        <row r="21">
          <cell r="A21" t="str">
            <v>DIHL90071386A</v>
          </cell>
          <cell r="B21" t="str">
            <v>DIHL900713MCLZRD06</v>
          </cell>
          <cell r="C21">
            <v>21</v>
          </cell>
          <cell r="D21">
            <v>206289900</v>
          </cell>
        </row>
        <row r="22">
          <cell r="A22" t="str">
            <v>DIRY9110289A4</v>
          </cell>
          <cell r="B22" t="str">
            <v>DIRY911028MDGZLZ09</v>
          </cell>
          <cell r="C22">
            <v>62</v>
          </cell>
          <cell r="D22">
            <v>206295189</v>
          </cell>
        </row>
        <row r="23">
          <cell r="A23" t="str">
            <v>DIVO880916926</v>
          </cell>
          <cell r="B23" t="str">
            <v>DIVO880916HDGZSR01</v>
          </cell>
          <cell r="C23">
            <v>228</v>
          </cell>
          <cell r="D23">
            <v>206349046</v>
          </cell>
        </row>
        <row r="24">
          <cell r="A24" t="str">
            <v>EIHC8007157W4</v>
          </cell>
          <cell r="B24" t="str">
            <v>EIHC800715MDGNRR02</v>
          </cell>
          <cell r="C24">
            <v>52</v>
          </cell>
          <cell r="D24">
            <v>206349073</v>
          </cell>
        </row>
        <row r="25">
          <cell r="A25" t="str">
            <v>GAAM870614CD8</v>
          </cell>
          <cell r="B25" t="str">
            <v>GAAM870614HDGLNR03</v>
          </cell>
          <cell r="C25">
            <v>42</v>
          </cell>
          <cell r="D25">
            <v>206349158</v>
          </cell>
        </row>
        <row r="26">
          <cell r="A26" t="str">
            <v>GARS900127TM3</v>
          </cell>
          <cell r="B26" t="str">
            <v>GARS900127MDGRDN05</v>
          </cell>
          <cell r="C26">
            <v>22</v>
          </cell>
          <cell r="D26">
            <v>206349653</v>
          </cell>
        </row>
        <row r="27">
          <cell r="A27" t="str">
            <v>GAJS820707KC9</v>
          </cell>
          <cell r="B27" t="str">
            <v>GAJS820707MDGRRY05</v>
          </cell>
          <cell r="C27">
            <v>34</v>
          </cell>
          <cell r="D27">
            <v>206349822</v>
          </cell>
        </row>
        <row r="28">
          <cell r="A28" t="str">
            <v>GOMP770411BK8</v>
          </cell>
          <cell r="B28" t="str">
            <v>GOMP770411HDGMRD09</v>
          </cell>
          <cell r="C28">
            <v>587</v>
          </cell>
          <cell r="D28">
            <v>206349934</v>
          </cell>
        </row>
        <row r="29">
          <cell r="A29" t="str">
            <v>GOGJ840216GT6</v>
          </cell>
          <cell r="B29" t="str">
            <v>GOGJ840216MDGNND07</v>
          </cell>
          <cell r="C29">
            <v>579</v>
          </cell>
          <cell r="D29">
            <v>206122061</v>
          </cell>
        </row>
        <row r="30">
          <cell r="A30" t="str">
            <v>GOMM731127410</v>
          </cell>
          <cell r="B30" t="str">
            <v>GOMM731127MDGNRR08</v>
          </cell>
          <cell r="C30">
            <v>584</v>
          </cell>
          <cell r="D30">
            <v>206350042</v>
          </cell>
        </row>
        <row r="31">
          <cell r="A31" t="str">
            <v>GURM880704I91</v>
          </cell>
          <cell r="B31" t="str">
            <v>GURM880704HDGRJN00</v>
          </cell>
          <cell r="C31">
            <v>268</v>
          </cell>
          <cell r="D31">
            <v>206350293</v>
          </cell>
        </row>
        <row r="32">
          <cell r="A32" t="str">
            <v>GUGN900822UM6</v>
          </cell>
          <cell r="B32" t="str">
            <v>GUGN900822MDGZZR01</v>
          </cell>
          <cell r="C32">
            <v>276</v>
          </cell>
          <cell r="D32">
            <v>206283971</v>
          </cell>
        </row>
        <row r="33">
          <cell r="A33" t="str">
            <v>HEPR9109081K4</v>
          </cell>
          <cell r="B33" t="str">
            <v>HEPR910908MDGRRC09</v>
          </cell>
          <cell r="C33">
            <v>265</v>
          </cell>
          <cell r="D33">
            <v>206285760</v>
          </cell>
        </row>
        <row r="34">
          <cell r="A34" t="str">
            <v>HUVJ780520CM4</v>
          </cell>
          <cell r="B34" t="str">
            <v>HUVJ780520HDGZZL03</v>
          </cell>
          <cell r="C34">
            <v>270</v>
          </cell>
          <cell r="D34">
            <v>206287045</v>
          </cell>
        </row>
        <row r="35">
          <cell r="A35" t="str">
            <v>HUVV850703MA1</v>
          </cell>
          <cell r="B35" t="str">
            <v>HUVV850703MDGZZN08</v>
          </cell>
          <cell r="C35">
            <v>8</v>
          </cell>
          <cell r="D35">
            <v>206287737</v>
          </cell>
        </row>
        <row r="36">
          <cell r="A36" t="str">
            <v>LOBY891223CU4</v>
          </cell>
          <cell r="B36" t="str">
            <v>LOBY891223MDGPTR09</v>
          </cell>
          <cell r="C36">
            <v>534</v>
          </cell>
          <cell r="D36">
            <v>206288761</v>
          </cell>
        </row>
        <row r="37">
          <cell r="A37" t="str">
            <v>LODJ940110M63</v>
          </cell>
          <cell r="B37" t="str">
            <v>LODJ940110MDGPZC02</v>
          </cell>
          <cell r="C37">
            <v>285</v>
          </cell>
          <cell r="D37">
            <v>206289133</v>
          </cell>
        </row>
        <row r="38">
          <cell r="A38" t="str">
            <v>MACL6612071H1</v>
          </cell>
          <cell r="B38" t="str">
            <v>MACL661207HDGRSS02</v>
          </cell>
          <cell r="C38">
            <v>233</v>
          </cell>
          <cell r="D38">
            <v>206289946</v>
          </cell>
        </row>
        <row r="39">
          <cell r="A39" t="str">
            <v>MARP870908GK0</v>
          </cell>
          <cell r="B39" t="str">
            <v>MARP870908MDGRVR07</v>
          </cell>
          <cell r="C39">
            <v>266</v>
          </cell>
          <cell r="D39">
            <v>206295228</v>
          </cell>
        </row>
        <row r="40">
          <cell r="A40" t="str">
            <v>MAAS9302149I5</v>
          </cell>
          <cell r="B40" t="str">
            <v>MAAS930214HDGRMR19</v>
          </cell>
          <cell r="C40">
            <v>258</v>
          </cell>
          <cell r="D40">
            <v>206353100</v>
          </cell>
        </row>
        <row r="41">
          <cell r="A41" t="str">
            <v>MEAX890403773</v>
          </cell>
          <cell r="B41" t="str">
            <v>MXAR890403MDGRLQ08</v>
          </cell>
          <cell r="D41">
            <v>206353708</v>
          </cell>
        </row>
        <row r="42">
          <cell r="A42" t="str">
            <v>MOMS6011029U5</v>
          </cell>
          <cell r="B42" t="str">
            <v>MOMS601102HDGRRG04</v>
          </cell>
          <cell r="C42">
            <v>252</v>
          </cell>
          <cell r="D42">
            <v>206356923</v>
          </cell>
        </row>
        <row r="43">
          <cell r="A43" t="str">
            <v>MOJC800723AT3</v>
          </cell>
          <cell r="B43" t="str">
            <v>MOJC800723MDGRQY03</v>
          </cell>
          <cell r="C43">
            <v>583</v>
          </cell>
          <cell r="D43">
            <v>206358589</v>
          </cell>
        </row>
        <row r="44">
          <cell r="A44" t="str">
            <v>MUCN870130TC4</v>
          </cell>
          <cell r="B44" t="str">
            <v>MUCN870130MDGRBD00</v>
          </cell>
          <cell r="C44">
            <v>213</v>
          </cell>
          <cell r="D44">
            <v>206359960</v>
          </cell>
        </row>
        <row r="45">
          <cell r="A45" t="str">
            <v>OEGJ9208151G3</v>
          </cell>
          <cell r="B45" t="str">
            <v>OEGJ920815HDGRLL06</v>
          </cell>
          <cell r="C45">
            <v>225</v>
          </cell>
          <cell r="D45">
            <v>206361990</v>
          </cell>
        </row>
        <row r="46">
          <cell r="A46" t="str">
            <v>OIAL901221GS8</v>
          </cell>
          <cell r="B46" t="str">
            <v>OIAL901221MDGRMT09</v>
          </cell>
          <cell r="C46">
            <v>78</v>
          </cell>
          <cell r="D46">
            <v>206363369</v>
          </cell>
        </row>
        <row r="47">
          <cell r="A47" t="str">
            <v>OINC830813SK8</v>
          </cell>
          <cell r="B47" t="str">
            <v>OINC830813HDFRXS00</v>
          </cell>
          <cell r="C47">
            <v>287</v>
          </cell>
          <cell r="D47">
            <v>206364535</v>
          </cell>
        </row>
        <row r="48">
          <cell r="A48" t="str">
            <v>POFS8602181U4</v>
          </cell>
          <cell r="B48" t="str">
            <v>POFS860218MNLSNR04</v>
          </cell>
          <cell r="C48">
            <v>218</v>
          </cell>
          <cell r="D48">
            <v>206368403</v>
          </cell>
        </row>
        <row r="49">
          <cell r="A49" t="str">
            <v>RIEG950218L30</v>
          </cell>
          <cell r="B49" t="str">
            <v>RIEG950218MDGVNB03</v>
          </cell>
          <cell r="C49">
            <v>586</v>
          </cell>
          <cell r="D49">
            <v>206369857</v>
          </cell>
        </row>
        <row r="50">
          <cell r="A50" t="str">
            <v>ROVC861206EU5</v>
          </cell>
          <cell r="B50" t="str">
            <v>ROVC861206HDGDNH00</v>
          </cell>
          <cell r="C50">
            <v>569</v>
          </cell>
          <cell r="D50">
            <v>206374486</v>
          </cell>
        </row>
        <row r="51">
          <cell r="A51" t="str">
            <v>RUHM921114MV4</v>
          </cell>
          <cell r="B51" t="str">
            <v>RUHM921114MDGZRR07</v>
          </cell>
          <cell r="C51">
            <v>12</v>
          </cell>
          <cell r="D51">
            <v>206286262</v>
          </cell>
        </row>
        <row r="52">
          <cell r="A52" t="str">
            <v>SAGT810819PZ6</v>
          </cell>
          <cell r="B52" t="str">
            <v>SAGT810819MDGNMR08</v>
          </cell>
          <cell r="C52">
            <v>75</v>
          </cell>
          <cell r="D52">
            <v>206289898</v>
          </cell>
        </row>
        <row r="53">
          <cell r="A53" t="str">
            <v>SAMJ920921LX7</v>
          </cell>
          <cell r="B53" t="str">
            <v>SAMJ920921HDGNRR07</v>
          </cell>
          <cell r="C53">
            <v>263</v>
          </cell>
          <cell r="D53">
            <v>206295330</v>
          </cell>
        </row>
        <row r="54">
          <cell r="A54" t="str">
            <v>SOHJ800715M14</v>
          </cell>
          <cell r="B54" t="str">
            <v>SOHJ800715HDGTRV01</v>
          </cell>
          <cell r="C54">
            <v>458</v>
          </cell>
          <cell r="D54">
            <v>206350257</v>
          </cell>
        </row>
        <row r="55">
          <cell r="A55" t="str">
            <v>TASR860820PBA</v>
          </cell>
          <cell r="B55" t="str">
            <v>TASR860820MDGBNS01</v>
          </cell>
          <cell r="C55">
            <v>262</v>
          </cell>
          <cell r="D55">
            <v>206295451</v>
          </cell>
        </row>
        <row r="56">
          <cell r="A56" t="str">
            <v>TEAE890831DK2</v>
          </cell>
          <cell r="B56" t="str">
            <v>TEAE890831MDGRVR01</v>
          </cell>
          <cell r="C56">
            <v>233</v>
          </cell>
          <cell r="D56">
            <v>206350426</v>
          </cell>
        </row>
        <row r="57">
          <cell r="A57" t="str">
            <v>TOCL8409058C7</v>
          </cell>
          <cell r="B57" t="str">
            <v>TOCL840905HDGRRS08</v>
          </cell>
          <cell r="C57">
            <v>595</v>
          </cell>
          <cell r="D57">
            <v>206351188</v>
          </cell>
        </row>
        <row r="58">
          <cell r="A58" t="str">
            <v>VAAL841119B41</v>
          </cell>
          <cell r="B58" t="str">
            <v>VAAL841119MDGLRR07</v>
          </cell>
          <cell r="C58">
            <v>209</v>
          </cell>
          <cell r="D58">
            <v>206352064</v>
          </cell>
        </row>
        <row r="59">
          <cell r="A59" t="str">
            <v>ZAOJ540513TR8</v>
          </cell>
          <cell r="B59" t="str">
            <v>ZAOJ540513HDGLRS06</v>
          </cell>
          <cell r="C59">
            <v>8</v>
          </cell>
          <cell r="D59">
            <v>206349961</v>
          </cell>
        </row>
        <row r="60">
          <cell r="A60" t="str">
            <v>BAZO870625652</v>
          </cell>
          <cell r="B60" t="str">
            <v>BAZO870625HDGLMM05</v>
          </cell>
          <cell r="C60">
            <v>217</v>
          </cell>
          <cell r="D60">
            <v>206283681</v>
          </cell>
        </row>
        <row r="61">
          <cell r="A61" t="str">
            <v>AORJ920724CX2</v>
          </cell>
          <cell r="B61" t="str">
            <v>AORJ920724HDGZYS07</v>
          </cell>
          <cell r="C61">
            <v>456</v>
          </cell>
          <cell r="D61">
            <v>206354817</v>
          </cell>
        </row>
        <row r="62">
          <cell r="A62" t="str">
            <v>AISA711216TU9</v>
          </cell>
          <cell r="B62" t="str">
            <v>AISA711216MCLVCL04</v>
          </cell>
          <cell r="C62">
            <v>576</v>
          </cell>
          <cell r="D62">
            <v>206351281</v>
          </cell>
        </row>
        <row r="63">
          <cell r="A63" t="str">
            <v>AUTA860329189</v>
          </cell>
          <cell r="B63" t="str">
            <v>AUTA860329HDGNRL06</v>
          </cell>
          <cell r="C63">
            <v>257</v>
          </cell>
          <cell r="D63">
            <v>206350659</v>
          </cell>
        </row>
        <row r="64">
          <cell r="A64" t="str">
            <v>AUGC830828162</v>
          </cell>
          <cell r="B64" t="str">
            <v>AUGC830828HDGGRR07</v>
          </cell>
          <cell r="C64">
            <v>260</v>
          </cell>
          <cell r="D64">
            <v>206349523</v>
          </cell>
        </row>
      </sheetData>
      <sheetData sheetId="36"/>
      <sheetData sheetId="37"/>
      <sheetData sheetId="38"/>
      <sheetData sheetId="39"/>
      <sheetData sheetId="40"/>
      <sheetData sheetId="41">
        <row r="1">
          <cell r="A1" t="str">
            <v>NUMERO DE CUENTA</v>
          </cell>
          <cell r="B1" t="str">
            <v>LIQUIDO</v>
          </cell>
          <cell r="C1" t="str">
            <v>REGION</v>
          </cell>
          <cell r="D1" t="str">
            <v>NOMBRES</v>
          </cell>
        </row>
        <row r="2">
          <cell r="A2">
            <v>5139</v>
          </cell>
          <cell r="B2">
            <v>2030.42</v>
          </cell>
          <cell r="C2" t="str">
            <v>RL</v>
          </cell>
          <cell r="D2" t="str">
            <v>AIDA ENEVI</v>
          </cell>
        </row>
        <row r="3">
          <cell r="A3">
            <v>7870</v>
          </cell>
          <cell r="B3">
            <v>2030.42</v>
          </cell>
          <cell r="C3" t="str">
            <v>RL</v>
          </cell>
          <cell r="D3" t="str">
            <v>ALBERTO</v>
          </cell>
        </row>
        <row r="4">
          <cell r="A4">
            <v>6547</v>
          </cell>
          <cell r="B4">
            <v>1695.91</v>
          </cell>
          <cell r="C4" t="str">
            <v>RL</v>
          </cell>
          <cell r="D4" t="str">
            <v>ALEJANDRA VIVIANA</v>
          </cell>
        </row>
        <row r="5">
          <cell r="A5">
            <v>6426</v>
          </cell>
          <cell r="B5">
            <v>2351.2600000000002</v>
          </cell>
          <cell r="C5" t="str">
            <v>RL</v>
          </cell>
          <cell r="D5" t="str">
            <v>ALFREDO</v>
          </cell>
        </row>
        <row r="6">
          <cell r="A6">
            <v>4187</v>
          </cell>
          <cell r="B6">
            <v>2351.2600000000002</v>
          </cell>
          <cell r="C6" t="str">
            <v>RL</v>
          </cell>
          <cell r="D6" t="str">
            <v>ALICIA ENEVY</v>
          </cell>
        </row>
        <row r="7">
          <cell r="A7">
            <v>206288435</v>
          </cell>
          <cell r="B7">
            <v>696.15</v>
          </cell>
          <cell r="C7" t="str">
            <v>RL</v>
          </cell>
          <cell r="D7" t="str">
            <v>ALMA ANAI</v>
          </cell>
        </row>
        <row r="8">
          <cell r="A8">
            <v>206122164</v>
          </cell>
          <cell r="B8">
            <v>2030.42</v>
          </cell>
          <cell r="C8" t="str">
            <v>RL</v>
          </cell>
          <cell r="D8" t="str">
            <v>ALMA IDETH</v>
          </cell>
        </row>
        <row r="9">
          <cell r="A9">
            <v>4196</v>
          </cell>
          <cell r="B9">
            <v>2672.09</v>
          </cell>
          <cell r="C9" t="str">
            <v>RL</v>
          </cell>
          <cell r="D9" t="str">
            <v>ALMA OLIVIA</v>
          </cell>
        </row>
        <row r="10">
          <cell r="A10">
            <v>206122052</v>
          </cell>
          <cell r="B10">
            <v>2351.2600000000002</v>
          </cell>
          <cell r="C10" t="str">
            <v>RL</v>
          </cell>
          <cell r="D10" t="str">
            <v>ANA FLOR</v>
          </cell>
        </row>
        <row r="11">
          <cell r="A11">
            <v>206286392</v>
          </cell>
          <cell r="B11">
            <v>2351.2600000000002</v>
          </cell>
          <cell r="C11" t="str">
            <v>RL</v>
          </cell>
          <cell r="D11" t="str">
            <v>ANA GABRIELA</v>
          </cell>
        </row>
        <row r="12">
          <cell r="A12">
            <v>7526</v>
          </cell>
          <cell r="B12">
            <v>2030.42</v>
          </cell>
          <cell r="C12" t="str">
            <v>RL</v>
          </cell>
          <cell r="D12" t="str">
            <v>ANA ISABEL</v>
          </cell>
        </row>
        <row r="13">
          <cell r="A13">
            <v>4431</v>
          </cell>
          <cell r="B13">
            <v>2030.42</v>
          </cell>
          <cell r="C13" t="str">
            <v>RL</v>
          </cell>
          <cell r="D13" t="str">
            <v>ANA KAREN</v>
          </cell>
        </row>
        <row r="14">
          <cell r="A14">
            <v>6051</v>
          </cell>
          <cell r="B14">
            <v>2351.2600000000002</v>
          </cell>
          <cell r="C14" t="str">
            <v>RL</v>
          </cell>
          <cell r="D14" t="str">
            <v>ANA MARIA</v>
          </cell>
        </row>
        <row r="15">
          <cell r="A15">
            <v>206122100</v>
          </cell>
          <cell r="B15">
            <v>1358.95</v>
          </cell>
          <cell r="C15" t="str">
            <v>RL</v>
          </cell>
          <cell r="D15" t="str">
            <v xml:space="preserve">ANA PATRICIA </v>
          </cell>
        </row>
        <row r="16">
          <cell r="A16">
            <v>3706</v>
          </cell>
          <cell r="B16">
            <v>1695.91</v>
          </cell>
          <cell r="C16" t="str">
            <v>RL</v>
          </cell>
          <cell r="D16" t="str">
            <v>ANABEL DE JESUS</v>
          </cell>
        </row>
        <row r="17">
          <cell r="A17">
            <v>5401</v>
          </cell>
          <cell r="B17">
            <v>2030.42</v>
          </cell>
          <cell r="C17" t="str">
            <v>RL</v>
          </cell>
          <cell r="D17" t="str">
            <v>ANGELICA</v>
          </cell>
        </row>
        <row r="18">
          <cell r="A18">
            <v>8523</v>
          </cell>
          <cell r="B18">
            <v>1695.91</v>
          </cell>
          <cell r="C18" t="str">
            <v>RL</v>
          </cell>
          <cell r="D18" t="str">
            <v>ANGELICA</v>
          </cell>
        </row>
        <row r="19">
          <cell r="A19">
            <v>7973</v>
          </cell>
          <cell r="B19">
            <v>2030.42</v>
          </cell>
          <cell r="C19" t="str">
            <v>RL</v>
          </cell>
          <cell r="D19" t="str">
            <v>ARACELI</v>
          </cell>
        </row>
        <row r="20">
          <cell r="A20">
            <v>6248</v>
          </cell>
          <cell r="B20">
            <v>2030.42</v>
          </cell>
          <cell r="C20" t="str">
            <v>RL</v>
          </cell>
          <cell r="D20" t="str">
            <v>ARELI</v>
          </cell>
        </row>
        <row r="21">
          <cell r="A21">
            <v>7508</v>
          </cell>
          <cell r="B21">
            <v>2030.42</v>
          </cell>
          <cell r="C21" t="str">
            <v>RL</v>
          </cell>
          <cell r="D21" t="str">
            <v>AZUCENA</v>
          </cell>
        </row>
        <row r="22">
          <cell r="A22">
            <v>4235</v>
          </cell>
          <cell r="B22">
            <v>2030.42</v>
          </cell>
          <cell r="C22" t="str">
            <v>RL</v>
          </cell>
          <cell r="D22" t="str">
            <v>BEATRIZ</v>
          </cell>
        </row>
        <row r="23">
          <cell r="A23">
            <v>4057</v>
          </cell>
          <cell r="B23">
            <v>2672.09</v>
          </cell>
          <cell r="C23" t="str">
            <v>RL</v>
          </cell>
          <cell r="D23" t="str">
            <v>BLANCA PATRICIA</v>
          </cell>
        </row>
        <row r="24">
          <cell r="A24">
            <v>6387</v>
          </cell>
          <cell r="B24">
            <v>2030.42</v>
          </cell>
          <cell r="C24" t="str">
            <v>RL</v>
          </cell>
          <cell r="D24" t="str">
            <v>BRENDA ERIKA</v>
          </cell>
        </row>
        <row r="25">
          <cell r="A25">
            <v>7179</v>
          </cell>
          <cell r="B25">
            <v>2351.2600000000002</v>
          </cell>
          <cell r="C25" t="str">
            <v>RL</v>
          </cell>
          <cell r="D25" t="str">
            <v>BRENDA EUGENIA</v>
          </cell>
        </row>
        <row r="26">
          <cell r="A26">
            <v>206365532</v>
          </cell>
          <cell r="B26">
            <v>2030.42</v>
          </cell>
          <cell r="C26" t="str">
            <v>RL</v>
          </cell>
          <cell r="D26" t="str">
            <v>BRIANDA JANNETH</v>
          </cell>
        </row>
        <row r="27">
          <cell r="A27">
            <v>5791</v>
          </cell>
          <cell r="B27">
            <v>2672.09</v>
          </cell>
          <cell r="C27" t="str">
            <v>RL</v>
          </cell>
          <cell r="D27" t="str">
            <v>CARMEN PALOMA</v>
          </cell>
        </row>
        <row r="28">
          <cell r="A28">
            <v>4879</v>
          </cell>
          <cell r="B28">
            <v>2030.42</v>
          </cell>
          <cell r="C28" t="str">
            <v>RL</v>
          </cell>
          <cell r="D28" t="str">
            <v>CERVANDO JUNIOR</v>
          </cell>
        </row>
        <row r="29">
          <cell r="A29">
            <v>206289647</v>
          </cell>
          <cell r="B29">
            <v>2030.42</v>
          </cell>
          <cell r="C29" t="str">
            <v>RL</v>
          </cell>
          <cell r="D29" t="str">
            <v>CESAR EFREN</v>
          </cell>
        </row>
        <row r="30">
          <cell r="A30">
            <v>206287504</v>
          </cell>
          <cell r="B30">
            <v>2030.42</v>
          </cell>
          <cell r="C30" t="str">
            <v>RL</v>
          </cell>
          <cell r="D30" t="str">
            <v>CESAR ROBERTO</v>
          </cell>
        </row>
        <row r="31">
          <cell r="A31">
            <v>206286990</v>
          </cell>
          <cell r="B31">
            <v>2030.42</v>
          </cell>
          <cell r="C31" t="str">
            <v>RL</v>
          </cell>
          <cell r="D31" t="str">
            <v>CHRISTIAN ALBERTO</v>
          </cell>
        </row>
        <row r="32">
          <cell r="A32">
            <v>4413</v>
          </cell>
          <cell r="B32">
            <v>2030.42</v>
          </cell>
          <cell r="C32" t="str">
            <v>RL</v>
          </cell>
          <cell r="D32" t="str">
            <v>CINTHIA ALEJANDRA</v>
          </cell>
        </row>
        <row r="33">
          <cell r="A33">
            <v>8073</v>
          </cell>
          <cell r="B33">
            <v>2030.42</v>
          </cell>
          <cell r="C33" t="str">
            <v>RL</v>
          </cell>
          <cell r="D33" t="str">
            <v>CLAUDIA ARACELY</v>
          </cell>
        </row>
        <row r="34">
          <cell r="A34">
            <v>6864</v>
          </cell>
          <cell r="B34">
            <v>2030.42</v>
          </cell>
          <cell r="C34" t="str">
            <v>RL</v>
          </cell>
          <cell r="D34" t="str">
            <v>CLAUDIA CONCEPCION</v>
          </cell>
        </row>
        <row r="35">
          <cell r="A35">
            <v>206289759</v>
          </cell>
          <cell r="B35">
            <v>2030.42</v>
          </cell>
          <cell r="C35" t="str">
            <v>RL</v>
          </cell>
          <cell r="D35" t="str">
            <v>CLAUDIA JAQUELINE</v>
          </cell>
        </row>
        <row r="36">
          <cell r="A36">
            <v>3948</v>
          </cell>
          <cell r="B36">
            <v>2030.42</v>
          </cell>
          <cell r="C36" t="str">
            <v>RL</v>
          </cell>
          <cell r="D36" t="str">
            <v>CLAUDIA NINFA</v>
          </cell>
        </row>
        <row r="37">
          <cell r="A37">
            <v>6761</v>
          </cell>
          <cell r="B37">
            <v>1695.91</v>
          </cell>
          <cell r="C37" t="str">
            <v>RL</v>
          </cell>
          <cell r="D37" t="str">
            <v>CRISTINA</v>
          </cell>
        </row>
        <row r="38">
          <cell r="A38">
            <v>3863</v>
          </cell>
          <cell r="B38">
            <v>2672.09</v>
          </cell>
          <cell r="C38" t="str">
            <v>RL</v>
          </cell>
          <cell r="D38" t="str">
            <v>CRISTINA MARCELA</v>
          </cell>
        </row>
        <row r="39">
          <cell r="A39">
            <v>7320</v>
          </cell>
          <cell r="B39">
            <v>1358.95</v>
          </cell>
          <cell r="C39" t="str">
            <v>RL</v>
          </cell>
          <cell r="D39" t="str">
            <v>DALIA</v>
          </cell>
        </row>
        <row r="40">
          <cell r="A40">
            <v>5568</v>
          </cell>
          <cell r="B40">
            <v>2030.42</v>
          </cell>
          <cell r="C40" t="str">
            <v>RL</v>
          </cell>
          <cell r="D40" t="str">
            <v>DANIEL EDUARDO</v>
          </cell>
        </row>
        <row r="41">
          <cell r="A41">
            <v>206122098</v>
          </cell>
          <cell r="B41">
            <v>2351.2600000000002</v>
          </cell>
          <cell r="C41" t="str">
            <v>RL</v>
          </cell>
          <cell r="D41" t="str">
            <v>DARIEN LIZBETH</v>
          </cell>
        </row>
        <row r="42">
          <cell r="A42">
            <v>6583</v>
          </cell>
          <cell r="B42">
            <v>2030.42</v>
          </cell>
          <cell r="C42" t="str">
            <v>RL</v>
          </cell>
          <cell r="D42" t="str">
            <v>DAVID</v>
          </cell>
        </row>
        <row r="43">
          <cell r="A43">
            <v>7012</v>
          </cell>
          <cell r="B43">
            <v>1695.91</v>
          </cell>
          <cell r="C43" t="str">
            <v>RL</v>
          </cell>
          <cell r="D43" t="str">
            <v>DAVID EDUARDO</v>
          </cell>
        </row>
        <row r="44">
          <cell r="A44">
            <v>3621</v>
          </cell>
          <cell r="B44">
            <v>1358.95</v>
          </cell>
          <cell r="C44" t="str">
            <v>RL</v>
          </cell>
          <cell r="D44" t="str">
            <v>DELIA YAZMIN</v>
          </cell>
        </row>
        <row r="45">
          <cell r="A45">
            <v>4383</v>
          </cell>
          <cell r="B45">
            <v>2030.42</v>
          </cell>
          <cell r="C45" t="str">
            <v>RL</v>
          </cell>
          <cell r="D45" t="str">
            <v>DIANA</v>
          </cell>
        </row>
        <row r="46">
          <cell r="A46">
            <v>206284905</v>
          </cell>
          <cell r="B46">
            <v>1021.99</v>
          </cell>
          <cell r="C46" t="str">
            <v>RL</v>
          </cell>
          <cell r="D46" t="str">
            <v>DIANA BERENICE</v>
          </cell>
        </row>
        <row r="47">
          <cell r="A47">
            <v>5474</v>
          </cell>
          <cell r="B47">
            <v>2030.42</v>
          </cell>
          <cell r="C47" t="str">
            <v>RL</v>
          </cell>
          <cell r="D47" t="str">
            <v>DIANA ELIZABETH</v>
          </cell>
        </row>
        <row r="48">
          <cell r="A48">
            <v>206288949</v>
          </cell>
          <cell r="B48">
            <v>1695.91</v>
          </cell>
          <cell r="C48" t="str">
            <v>RL</v>
          </cell>
          <cell r="D48" t="str">
            <v>DIANA MONSERRAT</v>
          </cell>
        </row>
        <row r="49">
          <cell r="A49">
            <v>206289768</v>
          </cell>
          <cell r="B49">
            <v>2351.2600000000002</v>
          </cell>
          <cell r="C49" t="str">
            <v>RL</v>
          </cell>
          <cell r="D49" t="str">
            <v>EDGAR ALEJANDRO</v>
          </cell>
        </row>
        <row r="50">
          <cell r="A50">
            <v>6873</v>
          </cell>
          <cell r="B50">
            <v>2030.42</v>
          </cell>
          <cell r="C50" t="str">
            <v>RL</v>
          </cell>
          <cell r="D50" t="str">
            <v>EDGAR ANTONIO</v>
          </cell>
        </row>
        <row r="51">
          <cell r="A51">
            <v>6369</v>
          </cell>
          <cell r="B51">
            <v>2030.42</v>
          </cell>
          <cell r="C51" t="str">
            <v>RL</v>
          </cell>
          <cell r="D51" t="str">
            <v>EFRAIN LUIS</v>
          </cell>
        </row>
        <row r="52">
          <cell r="A52">
            <v>5250</v>
          </cell>
          <cell r="B52">
            <v>2672.09</v>
          </cell>
          <cell r="C52" t="str">
            <v>RL</v>
          </cell>
          <cell r="D52" t="str">
            <v>ELIZABETH</v>
          </cell>
        </row>
        <row r="53">
          <cell r="A53">
            <v>5746</v>
          </cell>
          <cell r="B53">
            <v>2030.42</v>
          </cell>
          <cell r="C53" t="str">
            <v>RL</v>
          </cell>
          <cell r="D53" t="str">
            <v>ENRIQUE</v>
          </cell>
        </row>
        <row r="54">
          <cell r="A54">
            <v>206349680</v>
          </cell>
          <cell r="B54">
            <v>2030.42</v>
          </cell>
          <cell r="C54" t="str">
            <v>RL</v>
          </cell>
          <cell r="D54" t="str">
            <v>ERENDIDA GABRIELA</v>
          </cell>
        </row>
        <row r="55">
          <cell r="A55">
            <v>5625</v>
          </cell>
          <cell r="B55">
            <v>2030.42</v>
          </cell>
          <cell r="C55" t="str">
            <v>RL</v>
          </cell>
          <cell r="D55" t="str">
            <v>ERICKA VIRGINIA</v>
          </cell>
        </row>
        <row r="56">
          <cell r="A56">
            <v>3630</v>
          </cell>
          <cell r="B56">
            <v>1021.99</v>
          </cell>
          <cell r="C56" t="str">
            <v>RL</v>
          </cell>
          <cell r="D56" t="str">
            <v>ERIKA MONTSERRAT</v>
          </cell>
        </row>
        <row r="57">
          <cell r="A57">
            <v>6985</v>
          </cell>
          <cell r="B57">
            <v>2030.42</v>
          </cell>
          <cell r="C57" t="str">
            <v>RL</v>
          </cell>
          <cell r="D57" t="str">
            <v>ERNESTO</v>
          </cell>
        </row>
        <row r="58">
          <cell r="A58">
            <v>206349224</v>
          </cell>
          <cell r="B58">
            <v>696.15</v>
          </cell>
          <cell r="C58" t="str">
            <v>RL</v>
          </cell>
          <cell r="D58" t="str">
            <v>ESTEFANIA</v>
          </cell>
        </row>
        <row r="59">
          <cell r="A59">
            <v>4981</v>
          </cell>
          <cell r="B59">
            <v>2030.42</v>
          </cell>
          <cell r="C59" t="str">
            <v>RL</v>
          </cell>
          <cell r="D59" t="str">
            <v>EVELIN LORENA</v>
          </cell>
        </row>
        <row r="60">
          <cell r="A60">
            <v>4468</v>
          </cell>
          <cell r="B60">
            <v>2030.42</v>
          </cell>
          <cell r="C60" t="str">
            <v>RL</v>
          </cell>
          <cell r="D60" t="str">
            <v>FABIOLA</v>
          </cell>
        </row>
        <row r="61">
          <cell r="A61">
            <v>3836</v>
          </cell>
          <cell r="B61">
            <v>2030.42</v>
          </cell>
          <cell r="C61" t="str">
            <v>RL</v>
          </cell>
          <cell r="D61" t="str">
            <v>FIDEL ADRIAN</v>
          </cell>
        </row>
        <row r="62">
          <cell r="A62">
            <v>206360902</v>
          </cell>
          <cell r="B62">
            <v>2030.42</v>
          </cell>
          <cell r="C62" t="str">
            <v>RL</v>
          </cell>
          <cell r="D62" t="str">
            <v>FLORENCIO</v>
          </cell>
        </row>
        <row r="63">
          <cell r="A63">
            <v>5120</v>
          </cell>
          <cell r="B63">
            <v>2672.09</v>
          </cell>
          <cell r="C63" t="str">
            <v>RL</v>
          </cell>
          <cell r="D63" t="str">
            <v>FRANCISCO JAVIER</v>
          </cell>
        </row>
        <row r="64">
          <cell r="A64">
            <v>206122137</v>
          </cell>
          <cell r="B64">
            <v>2030.42</v>
          </cell>
          <cell r="C64" t="str">
            <v>RL</v>
          </cell>
          <cell r="D64" t="str">
            <v>GABRIELA</v>
          </cell>
        </row>
        <row r="65">
          <cell r="A65">
            <v>206287184</v>
          </cell>
          <cell r="B65">
            <v>2030.42</v>
          </cell>
          <cell r="C65" t="str">
            <v>RL</v>
          </cell>
          <cell r="D65" t="str">
            <v>GABRIELA</v>
          </cell>
        </row>
        <row r="66">
          <cell r="A66">
            <v>5278</v>
          </cell>
          <cell r="B66">
            <v>1358.95</v>
          </cell>
          <cell r="C66" t="str">
            <v>RL</v>
          </cell>
          <cell r="D66" t="str">
            <v>GABRIELA MARGARITA</v>
          </cell>
        </row>
        <row r="67">
          <cell r="A67">
            <v>7272</v>
          </cell>
          <cell r="B67">
            <v>2351.2600000000002</v>
          </cell>
          <cell r="C67" t="str">
            <v>RL</v>
          </cell>
          <cell r="D67" t="str">
            <v>GILDARDO</v>
          </cell>
        </row>
        <row r="68">
          <cell r="A68">
            <v>4646</v>
          </cell>
          <cell r="B68">
            <v>2030.42</v>
          </cell>
          <cell r="C68" t="str">
            <v>RL</v>
          </cell>
          <cell r="D68" t="str">
            <v>GLORIA GUADALUPE</v>
          </cell>
        </row>
        <row r="69">
          <cell r="A69">
            <v>6172</v>
          </cell>
          <cell r="B69">
            <v>2030.42</v>
          </cell>
          <cell r="C69" t="str">
            <v>RL</v>
          </cell>
          <cell r="D69" t="str">
            <v>GLORIA ISABEL</v>
          </cell>
        </row>
        <row r="70">
          <cell r="A70">
            <v>8019</v>
          </cell>
          <cell r="B70">
            <v>1695.91</v>
          </cell>
          <cell r="C70" t="str">
            <v>RL</v>
          </cell>
          <cell r="D70" t="str">
            <v>GRACIELA</v>
          </cell>
        </row>
        <row r="71">
          <cell r="A71">
            <v>6266</v>
          </cell>
          <cell r="B71">
            <v>2351.2600000000002</v>
          </cell>
          <cell r="C71" t="str">
            <v>RL</v>
          </cell>
          <cell r="D71" t="str">
            <v>GUADALUPE ARGELIA</v>
          </cell>
        </row>
        <row r="72">
          <cell r="A72">
            <v>5728</v>
          </cell>
          <cell r="B72">
            <v>2030.42</v>
          </cell>
          <cell r="C72" t="str">
            <v>RL</v>
          </cell>
          <cell r="D72" t="str">
            <v>GUILLERMO</v>
          </cell>
        </row>
        <row r="73">
          <cell r="A73">
            <v>7366</v>
          </cell>
          <cell r="B73">
            <v>2030.42</v>
          </cell>
          <cell r="C73" t="str">
            <v>RL</v>
          </cell>
          <cell r="D73" t="str">
            <v>GUILLERMO</v>
          </cell>
        </row>
        <row r="74">
          <cell r="A74">
            <v>206375773</v>
          </cell>
          <cell r="B74">
            <v>1695.91</v>
          </cell>
          <cell r="C74" t="str">
            <v>RL</v>
          </cell>
          <cell r="D74" t="str">
            <v>HECTOR DANIEL</v>
          </cell>
        </row>
        <row r="75">
          <cell r="A75">
            <v>3818</v>
          </cell>
          <cell r="B75">
            <v>2030.42</v>
          </cell>
          <cell r="C75" t="str">
            <v>RL</v>
          </cell>
          <cell r="D75" t="str">
            <v>HECTOR OMAR</v>
          </cell>
        </row>
        <row r="76">
          <cell r="A76">
            <v>4477</v>
          </cell>
          <cell r="B76">
            <v>1358.95</v>
          </cell>
          <cell r="C76" t="str">
            <v>RL</v>
          </cell>
          <cell r="D76" t="str">
            <v>ILSE</v>
          </cell>
        </row>
        <row r="77">
          <cell r="A77">
            <v>5410</v>
          </cell>
          <cell r="B77">
            <v>1695.91</v>
          </cell>
          <cell r="C77" t="str">
            <v>RL</v>
          </cell>
          <cell r="D77" t="str">
            <v>IRAM MICHELLE</v>
          </cell>
        </row>
        <row r="78">
          <cell r="A78">
            <v>6837</v>
          </cell>
          <cell r="B78">
            <v>2030.42</v>
          </cell>
          <cell r="C78" t="str">
            <v>RL</v>
          </cell>
          <cell r="D78" t="str">
            <v>IRENE</v>
          </cell>
        </row>
        <row r="79">
          <cell r="A79">
            <v>206371654</v>
          </cell>
          <cell r="B79">
            <v>1695.91</v>
          </cell>
          <cell r="C79" t="str">
            <v>RL</v>
          </cell>
          <cell r="D79" t="str">
            <v>IRENE</v>
          </cell>
        </row>
        <row r="80">
          <cell r="A80">
            <v>206349952</v>
          </cell>
          <cell r="B80">
            <v>1695.91</v>
          </cell>
          <cell r="C80" t="str">
            <v>RL</v>
          </cell>
          <cell r="D80" t="str">
            <v>ISAI</v>
          </cell>
        </row>
        <row r="81">
          <cell r="A81">
            <v>206122155</v>
          </cell>
          <cell r="B81">
            <v>2030.42</v>
          </cell>
          <cell r="C81" t="str">
            <v>RL</v>
          </cell>
          <cell r="D81" t="str">
            <v>ISLANDIA</v>
          </cell>
        </row>
        <row r="82">
          <cell r="A82">
            <v>206122007</v>
          </cell>
          <cell r="B82">
            <v>2351.2600000000002</v>
          </cell>
          <cell r="C82" t="str">
            <v>RL</v>
          </cell>
          <cell r="D82" t="str">
            <v>JANETH ENEVY</v>
          </cell>
        </row>
        <row r="83">
          <cell r="A83">
            <v>4075</v>
          </cell>
          <cell r="B83">
            <v>1695.91</v>
          </cell>
          <cell r="C83" t="str">
            <v>RL</v>
          </cell>
          <cell r="D83" t="str">
            <v>JASMIN</v>
          </cell>
        </row>
        <row r="84">
          <cell r="A84">
            <v>206121998</v>
          </cell>
          <cell r="B84">
            <v>2672.09</v>
          </cell>
          <cell r="C84" t="str">
            <v>RL</v>
          </cell>
          <cell r="D84" t="str">
            <v>JAVIER</v>
          </cell>
        </row>
        <row r="85">
          <cell r="A85">
            <v>4721</v>
          </cell>
          <cell r="B85">
            <v>2030.42</v>
          </cell>
          <cell r="C85" t="str">
            <v>RL</v>
          </cell>
          <cell r="D85" t="str">
            <v>JESSICA</v>
          </cell>
        </row>
        <row r="86">
          <cell r="A86">
            <v>4682</v>
          </cell>
          <cell r="B86">
            <v>2351.2600000000002</v>
          </cell>
          <cell r="C86" t="str">
            <v>RL</v>
          </cell>
          <cell r="D86" t="str">
            <v>JESSICA PAOLA</v>
          </cell>
        </row>
        <row r="87">
          <cell r="A87">
            <v>206122146</v>
          </cell>
          <cell r="B87">
            <v>2030.42</v>
          </cell>
          <cell r="C87" t="str">
            <v>RL</v>
          </cell>
          <cell r="D87" t="str">
            <v>JESUS ALEJANDRO</v>
          </cell>
        </row>
        <row r="88">
          <cell r="A88">
            <v>5018</v>
          </cell>
          <cell r="B88">
            <v>2030.42</v>
          </cell>
          <cell r="C88" t="str">
            <v>RL</v>
          </cell>
          <cell r="D88" t="str">
            <v>JESUS DANIEL</v>
          </cell>
        </row>
        <row r="89">
          <cell r="A89">
            <v>206289405</v>
          </cell>
          <cell r="B89">
            <v>2030.42</v>
          </cell>
          <cell r="C89" t="str">
            <v>RL</v>
          </cell>
          <cell r="D89" t="str">
            <v>JESUS FELIPE</v>
          </cell>
        </row>
        <row r="90">
          <cell r="A90">
            <v>206285902</v>
          </cell>
          <cell r="B90">
            <v>2351.2600000000002</v>
          </cell>
          <cell r="C90" t="str">
            <v>RL</v>
          </cell>
          <cell r="D90" t="str">
            <v>JESUS GUILLERMO</v>
          </cell>
        </row>
        <row r="91">
          <cell r="A91">
            <v>7227</v>
          </cell>
          <cell r="B91">
            <v>2030.42</v>
          </cell>
          <cell r="C91" t="str">
            <v>RL</v>
          </cell>
          <cell r="D91" t="str">
            <v>JESUS IVAN</v>
          </cell>
        </row>
        <row r="92">
          <cell r="A92">
            <v>8596</v>
          </cell>
          <cell r="B92">
            <v>1695.91</v>
          </cell>
          <cell r="C92" t="str">
            <v>RL</v>
          </cell>
          <cell r="D92" t="str">
            <v>JESUS OMAR</v>
          </cell>
        </row>
        <row r="93">
          <cell r="A93">
            <v>7197</v>
          </cell>
          <cell r="B93">
            <v>2351.2600000000002</v>
          </cell>
          <cell r="C93" t="str">
            <v>RL</v>
          </cell>
          <cell r="D93" t="str">
            <v>JORGE</v>
          </cell>
        </row>
        <row r="94">
          <cell r="A94">
            <v>7629</v>
          </cell>
          <cell r="B94">
            <v>2030.42</v>
          </cell>
          <cell r="C94" t="str">
            <v>RL</v>
          </cell>
          <cell r="D94" t="str">
            <v>JORGE EDUARDO</v>
          </cell>
        </row>
        <row r="95">
          <cell r="A95">
            <v>8747</v>
          </cell>
          <cell r="B95">
            <v>2030.42</v>
          </cell>
          <cell r="C95" t="str">
            <v>RL</v>
          </cell>
          <cell r="D95" t="str">
            <v>JOSE ABRAHAM</v>
          </cell>
        </row>
        <row r="96">
          <cell r="A96">
            <v>7021</v>
          </cell>
          <cell r="B96">
            <v>2672.09</v>
          </cell>
          <cell r="C96" t="str">
            <v>RL</v>
          </cell>
          <cell r="D96" t="str">
            <v>JOSE ANGEL</v>
          </cell>
        </row>
        <row r="97">
          <cell r="A97">
            <v>206122128</v>
          </cell>
          <cell r="B97">
            <v>1695.91</v>
          </cell>
          <cell r="C97" t="str">
            <v>RL</v>
          </cell>
          <cell r="D97" t="str">
            <v>JOSE HUMBERTO</v>
          </cell>
        </row>
        <row r="98">
          <cell r="A98">
            <v>7254</v>
          </cell>
          <cell r="B98">
            <v>2030.42</v>
          </cell>
          <cell r="C98" t="str">
            <v>RL</v>
          </cell>
          <cell r="D98" t="str">
            <v>JOSE JUAN</v>
          </cell>
        </row>
        <row r="99">
          <cell r="A99">
            <v>4495</v>
          </cell>
          <cell r="B99">
            <v>2030.42</v>
          </cell>
          <cell r="C99" t="str">
            <v>RL</v>
          </cell>
          <cell r="D99" t="str">
            <v>JOSE LUIS</v>
          </cell>
        </row>
        <row r="100">
          <cell r="A100">
            <v>7236</v>
          </cell>
          <cell r="B100">
            <v>2030.42</v>
          </cell>
          <cell r="C100" t="str">
            <v>RL</v>
          </cell>
          <cell r="D100" t="str">
            <v>JOSE MANUEL</v>
          </cell>
        </row>
        <row r="101">
          <cell r="A101">
            <v>5081</v>
          </cell>
          <cell r="B101">
            <v>2030.42</v>
          </cell>
          <cell r="C101" t="str">
            <v>RL</v>
          </cell>
          <cell r="D101" t="str">
            <v>JOSE MARTÍN</v>
          </cell>
        </row>
        <row r="102">
          <cell r="A102">
            <v>5849</v>
          </cell>
          <cell r="B102">
            <v>2030.42</v>
          </cell>
          <cell r="C102" t="str">
            <v>RL</v>
          </cell>
          <cell r="D102" t="str">
            <v>JOSE REFUGIO</v>
          </cell>
        </row>
        <row r="103">
          <cell r="A103">
            <v>4048</v>
          </cell>
          <cell r="B103">
            <v>2030.42</v>
          </cell>
          <cell r="C103" t="str">
            <v>RL</v>
          </cell>
          <cell r="D103" t="str">
            <v>JOSEFINA</v>
          </cell>
        </row>
        <row r="104">
          <cell r="A104">
            <v>3676</v>
          </cell>
          <cell r="B104">
            <v>2030.42</v>
          </cell>
          <cell r="C104" t="str">
            <v>RL</v>
          </cell>
          <cell r="D104" t="str">
            <v>JOSUE</v>
          </cell>
        </row>
        <row r="105">
          <cell r="A105">
            <v>206286356</v>
          </cell>
          <cell r="B105">
            <v>2030.42</v>
          </cell>
          <cell r="C105" t="str">
            <v>RL</v>
          </cell>
          <cell r="D105" t="str">
            <v>JOSUE</v>
          </cell>
        </row>
        <row r="106">
          <cell r="A106">
            <v>6408</v>
          </cell>
          <cell r="B106">
            <v>1695.91</v>
          </cell>
          <cell r="C106" t="str">
            <v>RL</v>
          </cell>
          <cell r="D106" t="str">
            <v>JUAN</v>
          </cell>
        </row>
        <row r="107">
          <cell r="A107">
            <v>7517</v>
          </cell>
          <cell r="B107">
            <v>1695.91</v>
          </cell>
          <cell r="C107" t="str">
            <v>RL</v>
          </cell>
          <cell r="D107" t="str">
            <v>JUAN</v>
          </cell>
        </row>
        <row r="108">
          <cell r="A108">
            <v>6958</v>
          </cell>
          <cell r="B108">
            <v>2030.42</v>
          </cell>
          <cell r="C108" t="str">
            <v>RL</v>
          </cell>
          <cell r="D108" t="str">
            <v>JUAN ANTONIO</v>
          </cell>
        </row>
        <row r="109">
          <cell r="A109">
            <v>7928</v>
          </cell>
          <cell r="B109">
            <v>2030.42</v>
          </cell>
          <cell r="C109" t="str">
            <v>RL</v>
          </cell>
          <cell r="D109" t="str">
            <v>JUAN FRANCISCO</v>
          </cell>
        </row>
        <row r="110">
          <cell r="A110">
            <v>7713</v>
          </cell>
          <cell r="B110">
            <v>2351.2600000000002</v>
          </cell>
          <cell r="C110" t="str">
            <v>RL</v>
          </cell>
          <cell r="D110" t="str">
            <v>JUAN GUILLERMO</v>
          </cell>
        </row>
        <row r="111">
          <cell r="A111">
            <v>206284334</v>
          </cell>
          <cell r="B111">
            <v>2672.09</v>
          </cell>
          <cell r="C111" t="str">
            <v>RL</v>
          </cell>
          <cell r="D111" t="str">
            <v>JUAN PABLO</v>
          </cell>
        </row>
        <row r="112">
          <cell r="A112">
            <v>6510</v>
          </cell>
          <cell r="B112">
            <v>1358.95</v>
          </cell>
          <cell r="C112" t="str">
            <v>RL</v>
          </cell>
          <cell r="D112" t="str">
            <v>JUANA ARLETTE</v>
          </cell>
        </row>
        <row r="113">
          <cell r="A113">
            <v>8402</v>
          </cell>
          <cell r="B113">
            <v>2030.42</v>
          </cell>
          <cell r="C113" t="str">
            <v>RL</v>
          </cell>
          <cell r="D113" t="str">
            <v>JULIA ABIGAIL</v>
          </cell>
        </row>
        <row r="114">
          <cell r="A114">
            <v>8626</v>
          </cell>
          <cell r="B114">
            <v>2030.42</v>
          </cell>
          <cell r="C114" t="str">
            <v>RL</v>
          </cell>
          <cell r="D114" t="str">
            <v>JULIO RICARDO</v>
          </cell>
        </row>
        <row r="115">
          <cell r="A115">
            <v>8505</v>
          </cell>
          <cell r="B115">
            <v>2030.42</v>
          </cell>
          <cell r="C115" t="str">
            <v>RL</v>
          </cell>
          <cell r="D115" t="str">
            <v>KAREN ELIZABETH</v>
          </cell>
        </row>
        <row r="116">
          <cell r="A116">
            <v>3612</v>
          </cell>
          <cell r="B116">
            <v>2030.42</v>
          </cell>
          <cell r="C116" t="str">
            <v>RL</v>
          </cell>
          <cell r="D116" t="str">
            <v>KAREN PAMELA</v>
          </cell>
        </row>
        <row r="117">
          <cell r="A117">
            <v>206349587</v>
          </cell>
          <cell r="B117">
            <v>1695.91</v>
          </cell>
          <cell r="C117" t="str">
            <v>RL</v>
          </cell>
          <cell r="D117" t="str">
            <v>KARINA</v>
          </cell>
        </row>
        <row r="118">
          <cell r="A118">
            <v>5577</v>
          </cell>
          <cell r="B118">
            <v>2030.42</v>
          </cell>
          <cell r="C118" t="str">
            <v>RL</v>
          </cell>
          <cell r="D118" t="str">
            <v>KARLA PATRICIA</v>
          </cell>
        </row>
        <row r="119">
          <cell r="A119">
            <v>206353119</v>
          </cell>
          <cell r="B119">
            <v>2672.09</v>
          </cell>
          <cell r="C119" t="str">
            <v>RL</v>
          </cell>
          <cell r="D119" t="str">
            <v>KENIA MARIA</v>
          </cell>
        </row>
        <row r="120">
          <cell r="A120">
            <v>6042</v>
          </cell>
          <cell r="B120">
            <v>2030.42</v>
          </cell>
          <cell r="C120" t="str">
            <v>RL</v>
          </cell>
          <cell r="D120" t="str">
            <v>KENNY ROLANDO EMMANUEL</v>
          </cell>
        </row>
        <row r="121">
          <cell r="A121">
            <v>7834</v>
          </cell>
          <cell r="B121">
            <v>1695.91</v>
          </cell>
          <cell r="C121" t="str">
            <v>RL</v>
          </cell>
          <cell r="D121" t="str">
            <v>KRISTIAN</v>
          </cell>
        </row>
        <row r="122">
          <cell r="A122">
            <v>5148</v>
          </cell>
          <cell r="B122">
            <v>1695.91</v>
          </cell>
          <cell r="C122" t="str">
            <v>RL</v>
          </cell>
          <cell r="D122" t="str">
            <v>LAURA ELENA</v>
          </cell>
        </row>
        <row r="123">
          <cell r="A123">
            <v>4972</v>
          </cell>
          <cell r="B123">
            <v>2030.42</v>
          </cell>
          <cell r="C123" t="str">
            <v>RL</v>
          </cell>
          <cell r="D123" t="str">
            <v>LAURA LETICIA</v>
          </cell>
        </row>
        <row r="124">
          <cell r="A124">
            <v>5166</v>
          </cell>
          <cell r="B124">
            <v>2351.2600000000002</v>
          </cell>
          <cell r="C124" t="str">
            <v>RL</v>
          </cell>
          <cell r="D124" t="str">
            <v>LEONARDO CAYETANO</v>
          </cell>
        </row>
        <row r="125">
          <cell r="A125">
            <v>5867</v>
          </cell>
          <cell r="B125">
            <v>2030.42</v>
          </cell>
          <cell r="C125" t="str">
            <v>RL</v>
          </cell>
          <cell r="D125" t="str">
            <v>LIDIA ESTELA</v>
          </cell>
        </row>
        <row r="126">
          <cell r="A126">
            <v>5193</v>
          </cell>
          <cell r="B126">
            <v>2351.2600000000002</v>
          </cell>
          <cell r="C126" t="str">
            <v>RL</v>
          </cell>
          <cell r="D126" t="str">
            <v>LILIANA</v>
          </cell>
        </row>
        <row r="127">
          <cell r="A127">
            <v>4589</v>
          </cell>
          <cell r="B127">
            <v>2030.42</v>
          </cell>
          <cell r="C127" t="str">
            <v>RL</v>
          </cell>
          <cell r="D127" t="str">
            <v>LORENA</v>
          </cell>
        </row>
        <row r="128">
          <cell r="A128">
            <v>206288257</v>
          </cell>
          <cell r="B128">
            <v>2030.42</v>
          </cell>
          <cell r="C128" t="str">
            <v>RL</v>
          </cell>
          <cell r="D128" t="str">
            <v>LUIS ANTONIO</v>
          </cell>
        </row>
        <row r="129">
          <cell r="A129">
            <v>5335</v>
          </cell>
          <cell r="B129">
            <v>2351.2600000000002</v>
          </cell>
          <cell r="C129" t="str">
            <v>RL</v>
          </cell>
          <cell r="D129" t="str">
            <v>LUIS MARCELINO</v>
          </cell>
        </row>
        <row r="130">
          <cell r="A130">
            <v>8103</v>
          </cell>
          <cell r="B130">
            <v>2030.42</v>
          </cell>
          <cell r="C130" t="str">
            <v>RL</v>
          </cell>
          <cell r="D130" t="str">
            <v>LUZCELI</v>
          </cell>
        </row>
        <row r="131">
          <cell r="A131">
            <v>6903</v>
          </cell>
          <cell r="B131">
            <v>2030.42</v>
          </cell>
          <cell r="C131" t="str">
            <v>RL</v>
          </cell>
          <cell r="D131" t="str">
            <v>MA DE LOS ANGELES</v>
          </cell>
        </row>
        <row r="132">
          <cell r="A132">
            <v>5447</v>
          </cell>
          <cell r="B132">
            <v>2030.42</v>
          </cell>
          <cell r="C132" t="str">
            <v>RL</v>
          </cell>
          <cell r="D132" t="str">
            <v>MA. DE LOURDES</v>
          </cell>
        </row>
        <row r="133">
          <cell r="A133">
            <v>6097</v>
          </cell>
          <cell r="B133">
            <v>2030.42</v>
          </cell>
          <cell r="C133" t="str">
            <v>RL</v>
          </cell>
          <cell r="D133" t="str">
            <v>MABY PATRICIA</v>
          </cell>
        </row>
        <row r="134">
          <cell r="A134">
            <v>6239</v>
          </cell>
          <cell r="B134">
            <v>2351.2600000000002</v>
          </cell>
          <cell r="C134" t="str">
            <v>RL</v>
          </cell>
          <cell r="D134" t="str">
            <v>MARA LETICIA</v>
          </cell>
        </row>
        <row r="135">
          <cell r="A135">
            <v>4507</v>
          </cell>
          <cell r="B135">
            <v>2351.2600000000002</v>
          </cell>
          <cell r="C135" t="str">
            <v>RL</v>
          </cell>
          <cell r="D135" t="str">
            <v>MARIA AMIRA</v>
          </cell>
        </row>
        <row r="136">
          <cell r="A136">
            <v>5111</v>
          </cell>
          <cell r="B136">
            <v>1358.95</v>
          </cell>
          <cell r="C136" t="str">
            <v>RL</v>
          </cell>
          <cell r="D136" t="str">
            <v>MARIA DE JESUS</v>
          </cell>
        </row>
        <row r="137">
          <cell r="A137">
            <v>206122119</v>
          </cell>
          <cell r="B137">
            <v>2030.42</v>
          </cell>
          <cell r="C137" t="str">
            <v>RL</v>
          </cell>
          <cell r="D137" t="str">
            <v>MARIA DE JESUS</v>
          </cell>
        </row>
        <row r="138">
          <cell r="A138">
            <v>6695</v>
          </cell>
          <cell r="B138">
            <v>2351.2600000000002</v>
          </cell>
          <cell r="C138" t="str">
            <v>RL</v>
          </cell>
          <cell r="D138" t="str">
            <v>MARIA DE LA LUZ</v>
          </cell>
        </row>
        <row r="139">
          <cell r="A139">
            <v>5773</v>
          </cell>
          <cell r="B139">
            <v>1695.91</v>
          </cell>
          <cell r="C139" t="str">
            <v>RL</v>
          </cell>
          <cell r="D139" t="str">
            <v>MARIA DE LOS ANGELES</v>
          </cell>
        </row>
        <row r="140">
          <cell r="A140">
            <v>6435</v>
          </cell>
          <cell r="B140">
            <v>2030.42</v>
          </cell>
          <cell r="C140" t="str">
            <v>RL</v>
          </cell>
          <cell r="D140" t="str">
            <v>MARIA DE LOS ANGELES</v>
          </cell>
        </row>
        <row r="141">
          <cell r="A141">
            <v>8448</v>
          </cell>
          <cell r="B141">
            <v>2672.09</v>
          </cell>
          <cell r="C141" t="str">
            <v>RL</v>
          </cell>
          <cell r="D141" t="str">
            <v>MARIA DE LOS ANGELES</v>
          </cell>
        </row>
        <row r="142">
          <cell r="A142">
            <v>206349439</v>
          </cell>
          <cell r="B142">
            <v>1358.95</v>
          </cell>
          <cell r="C142" t="str">
            <v>RL</v>
          </cell>
          <cell r="D142" t="str">
            <v>MARIA DEL PILAR</v>
          </cell>
        </row>
        <row r="143">
          <cell r="A143">
            <v>6417</v>
          </cell>
          <cell r="B143">
            <v>2351.2600000000002</v>
          </cell>
          <cell r="C143" t="str">
            <v>RL</v>
          </cell>
          <cell r="D143" t="str">
            <v>MARIA DEL ROSARIO</v>
          </cell>
        </row>
        <row r="144">
          <cell r="A144">
            <v>7302</v>
          </cell>
          <cell r="B144">
            <v>1695.91</v>
          </cell>
          <cell r="C144" t="str">
            <v>RL</v>
          </cell>
          <cell r="D144" t="str">
            <v>MARIA GUADALUPE</v>
          </cell>
        </row>
        <row r="145">
          <cell r="A145">
            <v>8327</v>
          </cell>
          <cell r="B145">
            <v>2672.09</v>
          </cell>
          <cell r="C145" t="str">
            <v>RL</v>
          </cell>
          <cell r="D145" t="str">
            <v>MARIA GUADALUPE</v>
          </cell>
        </row>
        <row r="146">
          <cell r="A146">
            <v>5483</v>
          </cell>
          <cell r="B146">
            <v>2030.42</v>
          </cell>
          <cell r="C146" t="str">
            <v>RL</v>
          </cell>
          <cell r="D146" t="str">
            <v>MARIA ISABEL</v>
          </cell>
        </row>
        <row r="147">
          <cell r="A147">
            <v>5429</v>
          </cell>
          <cell r="B147">
            <v>1695.91</v>
          </cell>
          <cell r="C147" t="str">
            <v>RL</v>
          </cell>
          <cell r="D147" t="str">
            <v>MARIA JOSE</v>
          </cell>
        </row>
        <row r="148">
          <cell r="A148">
            <v>7665</v>
          </cell>
          <cell r="B148">
            <v>1695.91</v>
          </cell>
          <cell r="C148" t="str">
            <v>RL</v>
          </cell>
          <cell r="D148" t="str">
            <v>MARIA MAGDALENA</v>
          </cell>
        </row>
        <row r="149">
          <cell r="A149">
            <v>5102</v>
          </cell>
          <cell r="B149">
            <v>1695.91</v>
          </cell>
          <cell r="C149" t="str">
            <v>RL</v>
          </cell>
          <cell r="D149" t="str">
            <v>MARIBEL</v>
          </cell>
        </row>
        <row r="150">
          <cell r="A150">
            <v>7647</v>
          </cell>
          <cell r="B150">
            <v>2030.42</v>
          </cell>
          <cell r="C150" t="str">
            <v>RL</v>
          </cell>
          <cell r="D150" t="str">
            <v>MARINA</v>
          </cell>
        </row>
        <row r="151">
          <cell r="A151">
            <v>8608</v>
          </cell>
          <cell r="B151">
            <v>2351.2600000000002</v>
          </cell>
          <cell r="C151" t="str">
            <v>RL</v>
          </cell>
          <cell r="D151" t="str">
            <v>MARIO</v>
          </cell>
        </row>
        <row r="152">
          <cell r="A152">
            <v>4561</v>
          </cell>
          <cell r="B152">
            <v>2030.42</v>
          </cell>
          <cell r="C152" t="str">
            <v>RL</v>
          </cell>
          <cell r="D152" t="str">
            <v>MARIO ALBERTO</v>
          </cell>
        </row>
        <row r="153">
          <cell r="A153">
            <v>5876</v>
          </cell>
          <cell r="B153">
            <v>2030.42</v>
          </cell>
          <cell r="C153" t="str">
            <v>RL</v>
          </cell>
          <cell r="D153" t="str">
            <v>MARIO ALEXEI</v>
          </cell>
        </row>
        <row r="154">
          <cell r="A154">
            <v>3649</v>
          </cell>
          <cell r="B154">
            <v>2351.2600000000002</v>
          </cell>
          <cell r="C154" t="str">
            <v>RL</v>
          </cell>
          <cell r="D154" t="str">
            <v>MARTHA PATRICIA</v>
          </cell>
        </row>
        <row r="155">
          <cell r="A155">
            <v>4758</v>
          </cell>
          <cell r="B155">
            <v>2030.42</v>
          </cell>
          <cell r="C155" t="str">
            <v>RL</v>
          </cell>
          <cell r="D155" t="str">
            <v>MARTIN GUADALUPE</v>
          </cell>
        </row>
        <row r="156">
          <cell r="A156">
            <v>5933</v>
          </cell>
          <cell r="B156">
            <v>1695.91</v>
          </cell>
          <cell r="C156" t="str">
            <v>RL</v>
          </cell>
          <cell r="D156" t="str">
            <v>MAYLEM</v>
          </cell>
        </row>
        <row r="157">
          <cell r="A157">
            <v>206285573</v>
          </cell>
          <cell r="B157">
            <v>2030.42</v>
          </cell>
          <cell r="C157" t="str">
            <v>RL</v>
          </cell>
          <cell r="D157" t="str">
            <v>MAYRA</v>
          </cell>
        </row>
        <row r="158">
          <cell r="A158">
            <v>7982</v>
          </cell>
          <cell r="B158">
            <v>2030.42</v>
          </cell>
          <cell r="C158" t="str">
            <v>RL</v>
          </cell>
          <cell r="D158" t="str">
            <v>MAYRA AZUCENA</v>
          </cell>
        </row>
        <row r="159">
          <cell r="A159">
            <v>5719</v>
          </cell>
          <cell r="B159">
            <v>2030.42</v>
          </cell>
          <cell r="C159" t="str">
            <v>RL</v>
          </cell>
          <cell r="D159" t="str">
            <v>MAYRA GUADALUPE</v>
          </cell>
        </row>
        <row r="160">
          <cell r="A160">
            <v>206122025</v>
          </cell>
          <cell r="B160">
            <v>1695.91</v>
          </cell>
          <cell r="C160" t="str">
            <v>RL</v>
          </cell>
          <cell r="D160" t="str">
            <v>MILAGROS</v>
          </cell>
        </row>
        <row r="161">
          <cell r="A161">
            <v>8121</v>
          </cell>
          <cell r="B161">
            <v>1695.91</v>
          </cell>
          <cell r="C161" t="str">
            <v>RL</v>
          </cell>
          <cell r="D161" t="str">
            <v>MISAEL JESUA</v>
          </cell>
        </row>
        <row r="162">
          <cell r="A162">
            <v>4002</v>
          </cell>
          <cell r="B162">
            <v>2030.42</v>
          </cell>
          <cell r="C162" t="str">
            <v>RL</v>
          </cell>
          <cell r="D162" t="str">
            <v>MONICA</v>
          </cell>
        </row>
        <row r="163">
          <cell r="A163">
            <v>4730</v>
          </cell>
          <cell r="B163">
            <v>1695.91</v>
          </cell>
          <cell r="C163" t="str">
            <v>RL</v>
          </cell>
          <cell r="D163" t="str">
            <v>MONICA</v>
          </cell>
        </row>
        <row r="164">
          <cell r="A164">
            <v>4226</v>
          </cell>
          <cell r="B164">
            <v>2030.42</v>
          </cell>
          <cell r="C164" t="str">
            <v>RL</v>
          </cell>
          <cell r="D164" t="str">
            <v>NANCY</v>
          </cell>
        </row>
        <row r="165">
          <cell r="A165">
            <v>206350109</v>
          </cell>
          <cell r="B165">
            <v>1695.91</v>
          </cell>
          <cell r="C165" t="str">
            <v>RL</v>
          </cell>
          <cell r="D165" t="str">
            <v>NANCY ALEJANDRA</v>
          </cell>
        </row>
        <row r="166">
          <cell r="A166">
            <v>7487</v>
          </cell>
          <cell r="B166">
            <v>2030.42</v>
          </cell>
          <cell r="C166" t="str">
            <v>RL</v>
          </cell>
          <cell r="D166" t="str">
            <v>NAZDIRA FERNANDA</v>
          </cell>
        </row>
        <row r="167">
          <cell r="A167">
            <v>4486</v>
          </cell>
          <cell r="B167">
            <v>2351.2600000000002</v>
          </cell>
          <cell r="C167" t="str">
            <v>RL</v>
          </cell>
          <cell r="D167" t="str">
            <v>NEREIDA</v>
          </cell>
        </row>
        <row r="168">
          <cell r="A168">
            <v>5287</v>
          </cell>
          <cell r="B168">
            <v>1021.99</v>
          </cell>
          <cell r="C168" t="str">
            <v>RL</v>
          </cell>
          <cell r="D168" t="str">
            <v>NORMA ALICIA</v>
          </cell>
        </row>
        <row r="169">
          <cell r="A169">
            <v>206349103</v>
          </cell>
          <cell r="B169">
            <v>1358.95</v>
          </cell>
          <cell r="C169" t="str">
            <v>RL</v>
          </cell>
          <cell r="D169" t="str">
            <v>NORMA LIZETH</v>
          </cell>
        </row>
        <row r="170">
          <cell r="A170">
            <v>5764</v>
          </cell>
          <cell r="B170">
            <v>2030.42</v>
          </cell>
          <cell r="C170" t="str">
            <v>RL</v>
          </cell>
          <cell r="D170" t="str">
            <v>OLGA ISELA</v>
          </cell>
        </row>
        <row r="171">
          <cell r="A171">
            <v>206352185</v>
          </cell>
          <cell r="B171">
            <v>2030.42</v>
          </cell>
          <cell r="C171" t="str">
            <v>RL</v>
          </cell>
          <cell r="D171" t="str">
            <v>ORALIA TERESA</v>
          </cell>
        </row>
        <row r="172">
          <cell r="A172">
            <v>6743</v>
          </cell>
          <cell r="B172">
            <v>1358.95</v>
          </cell>
          <cell r="C172" t="str">
            <v>RL</v>
          </cell>
          <cell r="D172" t="str">
            <v>OSCAR EDUARDO</v>
          </cell>
        </row>
        <row r="173">
          <cell r="A173">
            <v>5559</v>
          </cell>
          <cell r="B173">
            <v>2351.2600000000002</v>
          </cell>
          <cell r="C173" t="str">
            <v>RL</v>
          </cell>
          <cell r="D173" t="str">
            <v>PALOMA CONCEPCION</v>
          </cell>
        </row>
        <row r="174">
          <cell r="A174">
            <v>5607</v>
          </cell>
          <cell r="B174">
            <v>2030.42</v>
          </cell>
          <cell r="C174" t="str">
            <v>RL</v>
          </cell>
          <cell r="D174" t="str">
            <v>PAOLA BERENICE</v>
          </cell>
        </row>
        <row r="175">
          <cell r="A175">
            <v>5456</v>
          </cell>
          <cell r="B175">
            <v>2351.2600000000002</v>
          </cell>
          <cell r="C175" t="str">
            <v>RL</v>
          </cell>
          <cell r="D175" t="str">
            <v>PATRICIA</v>
          </cell>
        </row>
        <row r="176">
          <cell r="A176">
            <v>206122016</v>
          </cell>
          <cell r="B176">
            <v>1358.95</v>
          </cell>
          <cell r="C176" t="str">
            <v>RL</v>
          </cell>
          <cell r="D176" t="str">
            <v>RAUL</v>
          </cell>
        </row>
        <row r="177">
          <cell r="A177">
            <v>7674</v>
          </cell>
          <cell r="B177">
            <v>1695.91</v>
          </cell>
          <cell r="C177" t="str">
            <v>RL</v>
          </cell>
          <cell r="D177" t="str">
            <v>RICARDO ALLAN</v>
          </cell>
        </row>
        <row r="178">
          <cell r="A178">
            <v>4851</v>
          </cell>
          <cell r="B178">
            <v>2030.42</v>
          </cell>
          <cell r="C178" t="str">
            <v>RL</v>
          </cell>
          <cell r="D178" t="str">
            <v>ROSA IRIS</v>
          </cell>
        </row>
        <row r="179">
          <cell r="A179">
            <v>6677</v>
          </cell>
          <cell r="B179">
            <v>2030.42</v>
          </cell>
          <cell r="C179" t="str">
            <v>RL</v>
          </cell>
          <cell r="D179" t="str">
            <v>ROSA MARIA</v>
          </cell>
        </row>
        <row r="180">
          <cell r="A180">
            <v>4806</v>
          </cell>
          <cell r="B180">
            <v>2030.42</v>
          </cell>
          <cell r="C180" t="str">
            <v>RL</v>
          </cell>
          <cell r="D180" t="str">
            <v>ROSALBA SELENE</v>
          </cell>
        </row>
        <row r="181">
          <cell r="A181">
            <v>3685</v>
          </cell>
          <cell r="B181">
            <v>1358.95</v>
          </cell>
          <cell r="C181" t="str">
            <v>RL</v>
          </cell>
          <cell r="D181" t="str">
            <v>RUBEN ANGEL</v>
          </cell>
        </row>
        <row r="182">
          <cell r="A182">
            <v>8532</v>
          </cell>
          <cell r="B182">
            <v>1695.91</v>
          </cell>
          <cell r="C182" t="str">
            <v>RL</v>
          </cell>
          <cell r="D182" t="str">
            <v>RUTH DENICE</v>
          </cell>
        </row>
        <row r="183">
          <cell r="A183">
            <v>5317</v>
          </cell>
          <cell r="B183">
            <v>2030.42</v>
          </cell>
          <cell r="C183" t="str">
            <v>RL</v>
          </cell>
          <cell r="D183" t="str">
            <v>SAIRA MARÍA</v>
          </cell>
        </row>
        <row r="184">
          <cell r="A184">
            <v>206122043</v>
          </cell>
          <cell r="B184">
            <v>2030.42</v>
          </cell>
          <cell r="C184" t="str">
            <v>RL</v>
          </cell>
          <cell r="D184" t="str">
            <v>SAMANTHA</v>
          </cell>
        </row>
        <row r="185">
          <cell r="A185">
            <v>8729</v>
          </cell>
          <cell r="B185">
            <v>2351.2600000000002</v>
          </cell>
          <cell r="C185" t="str">
            <v>RL</v>
          </cell>
          <cell r="D185" t="str">
            <v>SAMIR</v>
          </cell>
        </row>
        <row r="186">
          <cell r="A186">
            <v>4066</v>
          </cell>
          <cell r="B186">
            <v>2030.42</v>
          </cell>
          <cell r="C186" t="str">
            <v>RL</v>
          </cell>
          <cell r="D186" t="str">
            <v>SAMUEL QUINATZIN</v>
          </cell>
        </row>
        <row r="187">
          <cell r="A187">
            <v>5214</v>
          </cell>
          <cell r="B187">
            <v>2030.42</v>
          </cell>
          <cell r="C187" t="str">
            <v>RL</v>
          </cell>
          <cell r="D187" t="str">
            <v>SANDRA CECILIA</v>
          </cell>
        </row>
        <row r="188">
          <cell r="A188">
            <v>6949</v>
          </cell>
          <cell r="B188">
            <v>2030.42</v>
          </cell>
          <cell r="C188" t="str">
            <v>RL</v>
          </cell>
          <cell r="D188" t="str">
            <v>SANDRA MARCELA</v>
          </cell>
        </row>
        <row r="189">
          <cell r="A189">
            <v>6154</v>
          </cell>
          <cell r="B189">
            <v>2030.42</v>
          </cell>
          <cell r="C189" t="str">
            <v>RL</v>
          </cell>
          <cell r="D189" t="str">
            <v>SANDRA MARGARITA</v>
          </cell>
        </row>
        <row r="190">
          <cell r="A190">
            <v>8297</v>
          </cell>
          <cell r="B190">
            <v>1358.95</v>
          </cell>
          <cell r="C190" t="str">
            <v>RL</v>
          </cell>
          <cell r="D190" t="str">
            <v>SELENE</v>
          </cell>
        </row>
        <row r="191">
          <cell r="A191">
            <v>7683</v>
          </cell>
          <cell r="B191">
            <v>1695.91</v>
          </cell>
          <cell r="C191" t="str">
            <v>RL</v>
          </cell>
          <cell r="D191" t="str">
            <v>SELENE</v>
          </cell>
        </row>
        <row r="192">
          <cell r="A192">
            <v>8569</v>
          </cell>
          <cell r="B192">
            <v>2030.42</v>
          </cell>
          <cell r="C192" t="str">
            <v>RL</v>
          </cell>
          <cell r="D192" t="str">
            <v>SELENE BEATRIZ</v>
          </cell>
        </row>
        <row r="193">
          <cell r="A193">
            <v>8224</v>
          </cell>
          <cell r="B193">
            <v>2030.42</v>
          </cell>
          <cell r="C193" t="str">
            <v>RL</v>
          </cell>
          <cell r="D193" t="str">
            <v>SERGIO ALEJANDRO</v>
          </cell>
        </row>
        <row r="194">
          <cell r="A194">
            <v>4178</v>
          </cell>
          <cell r="B194">
            <v>2030.42</v>
          </cell>
          <cell r="C194" t="str">
            <v>RL</v>
          </cell>
          <cell r="D194" t="str">
            <v>SHEILA</v>
          </cell>
        </row>
        <row r="195">
          <cell r="A195">
            <v>206122034</v>
          </cell>
          <cell r="B195">
            <v>2030.42</v>
          </cell>
          <cell r="C195" t="str">
            <v>RL</v>
          </cell>
          <cell r="D195" t="str">
            <v>SOFIA</v>
          </cell>
        </row>
        <row r="196">
          <cell r="A196">
            <v>5308</v>
          </cell>
          <cell r="B196">
            <v>2030.42</v>
          </cell>
          <cell r="C196" t="str">
            <v>RL</v>
          </cell>
          <cell r="D196" t="str">
            <v>SOFIA GUADALUPE</v>
          </cell>
        </row>
        <row r="197">
          <cell r="A197">
            <v>7991</v>
          </cell>
          <cell r="B197">
            <v>2030.42</v>
          </cell>
          <cell r="C197" t="str">
            <v>RL</v>
          </cell>
          <cell r="D197" t="str">
            <v>SOL LUNA ESMERALDA</v>
          </cell>
        </row>
        <row r="198">
          <cell r="A198">
            <v>8680</v>
          </cell>
          <cell r="B198">
            <v>1695.91</v>
          </cell>
          <cell r="C198" t="str">
            <v>RL</v>
          </cell>
          <cell r="D198" t="str">
            <v>STEPHANIE ELIZABETH</v>
          </cell>
        </row>
        <row r="199">
          <cell r="A199">
            <v>4842</v>
          </cell>
          <cell r="B199">
            <v>2030.42</v>
          </cell>
          <cell r="C199" t="str">
            <v>RL</v>
          </cell>
          <cell r="D199" t="str">
            <v>SUHEILA</v>
          </cell>
        </row>
        <row r="200">
          <cell r="A200">
            <v>5960</v>
          </cell>
          <cell r="B200">
            <v>2351.2600000000002</v>
          </cell>
          <cell r="C200" t="str">
            <v>RL</v>
          </cell>
          <cell r="D200" t="str">
            <v>SUSANA</v>
          </cell>
        </row>
        <row r="201">
          <cell r="A201">
            <v>6118</v>
          </cell>
          <cell r="B201">
            <v>2030.42</v>
          </cell>
          <cell r="C201" t="str">
            <v>RL</v>
          </cell>
          <cell r="D201" t="str">
            <v>SUSANA CAROLINA</v>
          </cell>
        </row>
        <row r="202">
          <cell r="A202">
            <v>3966</v>
          </cell>
          <cell r="B202">
            <v>1358.95</v>
          </cell>
          <cell r="C202" t="str">
            <v>RL</v>
          </cell>
          <cell r="D202" t="str">
            <v>TERESA FABIOLA</v>
          </cell>
        </row>
        <row r="203">
          <cell r="A203">
            <v>4114</v>
          </cell>
          <cell r="B203">
            <v>2351.2600000000002</v>
          </cell>
          <cell r="C203" t="str">
            <v>RL</v>
          </cell>
          <cell r="D203" t="str">
            <v>TZITZIK JANIK</v>
          </cell>
        </row>
        <row r="204">
          <cell r="A204">
            <v>7795</v>
          </cell>
          <cell r="B204">
            <v>2030.42</v>
          </cell>
          <cell r="C204" t="str">
            <v>RL</v>
          </cell>
          <cell r="D204" t="str">
            <v>ULISES</v>
          </cell>
        </row>
        <row r="205">
          <cell r="A205">
            <v>206372969</v>
          </cell>
          <cell r="B205">
            <v>1358.95</v>
          </cell>
          <cell r="C205" t="str">
            <v>RL</v>
          </cell>
          <cell r="D205" t="str">
            <v>VALERIA VERONICA</v>
          </cell>
        </row>
        <row r="206">
          <cell r="A206">
            <v>8475</v>
          </cell>
          <cell r="B206">
            <v>2030.42</v>
          </cell>
          <cell r="C206" t="str">
            <v>RL</v>
          </cell>
          <cell r="D206" t="str">
            <v>VANESSA</v>
          </cell>
        </row>
        <row r="207">
          <cell r="A207">
            <v>5353</v>
          </cell>
          <cell r="B207">
            <v>2030.42</v>
          </cell>
          <cell r="C207" t="str">
            <v>RL</v>
          </cell>
          <cell r="D207" t="str">
            <v>VANESSA VERONICA</v>
          </cell>
        </row>
        <row r="208">
          <cell r="A208">
            <v>206122070</v>
          </cell>
          <cell r="B208">
            <v>1021.99</v>
          </cell>
          <cell r="C208" t="str">
            <v>RL</v>
          </cell>
          <cell r="D208" t="str">
            <v>VERONICA</v>
          </cell>
        </row>
        <row r="209">
          <cell r="A209">
            <v>206367077</v>
          </cell>
          <cell r="B209">
            <v>2030.42</v>
          </cell>
          <cell r="C209" t="str">
            <v>RL</v>
          </cell>
          <cell r="D209" t="str">
            <v>VERONICA</v>
          </cell>
        </row>
        <row r="210">
          <cell r="A210">
            <v>4927</v>
          </cell>
          <cell r="B210">
            <v>2672.09</v>
          </cell>
          <cell r="C210" t="str">
            <v>RL</v>
          </cell>
          <cell r="D210" t="str">
            <v>VIRGINIA</v>
          </cell>
        </row>
        <row r="211">
          <cell r="A211">
            <v>206122089</v>
          </cell>
          <cell r="B211">
            <v>2030.42</v>
          </cell>
          <cell r="C211" t="str">
            <v>RL</v>
          </cell>
          <cell r="D211" t="str">
            <v>VIRGINIA</v>
          </cell>
        </row>
        <row r="212">
          <cell r="A212">
            <v>7188</v>
          </cell>
          <cell r="B212">
            <v>1695.91</v>
          </cell>
          <cell r="C212" t="str">
            <v>RL</v>
          </cell>
          <cell r="D212" t="str">
            <v>WILEBALDO DANIEL</v>
          </cell>
        </row>
        <row r="213">
          <cell r="A213">
            <v>5643</v>
          </cell>
          <cell r="B213">
            <v>1695.91</v>
          </cell>
          <cell r="C213" t="str">
            <v>RL</v>
          </cell>
          <cell r="D213" t="str">
            <v>XITLALI</v>
          </cell>
        </row>
        <row r="214">
          <cell r="A214">
            <v>8158</v>
          </cell>
          <cell r="B214">
            <v>2030.42</v>
          </cell>
          <cell r="C214" t="str">
            <v>RL</v>
          </cell>
          <cell r="D214" t="str">
            <v>YURIRIA</v>
          </cell>
        </row>
        <row r="215">
          <cell r="A215">
            <v>4918</v>
          </cell>
          <cell r="B215">
            <v>2672.09</v>
          </cell>
          <cell r="C215" t="str">
            <v>RD</v>
          </cell>
          <cell r="D215" t="str">
            <v>ADA ANNETTE</v>
          </cell>
        </row>
        <row r="216">
          <cell r="A216">
            <v>6622</v>
          </cell>
          <cell r="B216">
            <v>1358.95</v>
          </cell>
          <cell r="C216" t="str">
            <v>RD</v>
          </cell>
          <cell r="D216" t="str">
            <v>ADRIA KARINA</v>
          </cell>
        </row>
        <row r="217">
          <cell r="A217">
            <v>5522</v>
          </cell>
          <cell r="B217">
            <v>2672.09</v>
          </cell>
          <cell r="C217" t="str">
            <v>RD</v>
          </cell>
          <cell r="D217" t="str">
            <v>ADRIANA</v>
          </cell>
        </row>
        <row r="218">
          <cell r="A218">
            <v>6855</v>
          </cell>
          <cell r="B218">
            <v>2030.42</v>
          </cell>
          <cell r="C218" t="str">
            <v>RD</v>
          </cell>
          <cell r="D218" t="str">
            <v>ADRIANA</v>
          </cell>
        </row>
        <row r="219">
          <cell r="A219">
            <v>4105</v>
          </cell>
          <cell r="B219">
            <v>2672.09</v>
          </cell>
          <cell r="C219" t="str">
            <v>RD</v>
          </cell>
          <cell r="D219" t="str">
            <v>ADRIEL JOSUE</v>
          </cell>
        </row>
        <row r="220">
          <cell r="A220">
            <v>4833</v>
          </cell>
          <cell r="B220">
            <v>2672.09</v>
          </cell>
          <cell r="C220" t="str">
            <v>RD</v>
          </cell>
          <cell r="D220" t="str">
            <v>ALBA LORENA</v>
          </cell>
        </row>
        <row r="221">
          <cell r="A221">
            <v>4329</v>
          </cell>
          <cell r="B221">
            <v>2030.42</v>
          </cell>
          <cell r="C221" t="str">
            <v>RD</v>
          </cell>
          <cell r="D221" t="str">
            <v>ALBERTO</v>
          </cell>
        </row>
        <row r="222">
          <cell r="A222">
            <v>206350659</v>
          </cell>
          <cell r="B222">
            <v>2672.09</v>
          </cell>
          <cell r="C222" t="str">
            <v>RD</v>
          </cell>
          <cell r="D222" t="str">
            <v>ALDO ISAAC</v>
          </cell>
        </row>
        <row r="223">
          <cell r="A223">
            <v>8635</v>
          </cell>
          <cell r="B223">
            <v>2030.42</v>
          </cell>
          <cell r="C223" t="str">
            <v>RD</v>
          </cell>
          <cell r="D223" t="str">
            <v>ALEJANDRA</v>
          </cell>
        </row>
        <row r="224">
          <cell r="A224">
            <v>4628</v>
          </cell>
          <cell r="B224">
            <v>2351.2600000000002</v>
          </cell>
          <cell r="C224" t="str">
            <v>RD</v>
          </cell>
          <cell r="D224" t="str">
            <v>ALFONSO</v>
          </cell>
        </row>
        <row r="225">
          <cell r="A225">
            <v>5399</v>
          </cell>
          <cell r="B225">
            <v>1021.99</v>
          </cell>
          <cell r="C225" t="str">
            <v>RD</v>
          </cell>
          <cell r="D225" t="str">
            <v>ALMA EVELIN</v>
          </cell>
        </row>
        <row r="226">
          <cell r="A226">
            <v>206351281</v>
          </cell>
          <cell r="B226">
            <v>1358.95</v>
          </cell>
          <cell r="C226" t="str">
            <v>RD</v>
          </cell>
          <cell r="D226" t="str">
            <v>ALMA LETICIA</v>
          </cell>
        </row>
        <row r="227">
          <cell r="A227">
            <v>6613</v>
          </cell>
          <cell r="B227">
            <v>2672.09</v>
          </cell>
          <cell r="C227" t="str">
            <v>RD</v>
          </cell>
          <cell r="D227" t="str">
            <v>ALONSO DANIEL</v>
          </cell>
        </row>
        <row r="228">
          <cell r="A228">
            <v>4776</v>
          </cell>
          <cell r="B228">
            <v>2672.09</v>
          </cell>
          <cell r="C228" t="str">
            <v>RD</v>
          </cell>
          <cell r="D228" t="str">
            <v>ANA ELVA</v>
          </cell>
        </row>
        <row r="229">
          <cell r="A229">
            <v>4815</v>
          </cell>
          <cell r="B229">
            <v>2030.42</v>
          </cell>
          <cell r="C229" t="str">
            <v>RD</v>
          </cell>
          <cell r="D229" t="str">
            <v>ANA KAREN</v>
          </cell>
        </row>
        <row r="230">
          <cell r="A230">
            <v>3658</v>
          </cell>
          <cell r="B230">
            <v>2030.42</v>
          </cell>
          <cell r="C230" t="str">
            <v>RD</v>
          </cell>
          <cell r="D230" t="str">
            <v>ANA LAURA</v>
          </cell>
        </row>
        <row r="231">
          <cell r="A231">
            <v>3975</v>
          </cell>
          <cell r="B231">
            <v>2672.09</v>
          </cell>
          <cell r="C231" t="str">
            <v>RD</v>
          </cell>
          <cell r="D231" t="str">
            <v>ANA LUZ</v>
          </cell>
        </row>
        <row r="232">
          <cell r="A232">
            <v>6501</v>
          </cell>
          <cell r="B232">
            <v>2672.09</v>
          </cell>
          <cell r="C232" t="str">
            <v>RD</v>
          </cell>
          <cell r="D232" t="str">
            <v>ANAHI</v>
          </cell>
        </row>
        <row r="233">
          <cell r="A233">
            <v>6556</v>
          </cell>
          <cell r="B233">
            <v>2672.09</v>
          </cell>
          <cell r="C233" t="str">
            <v>RD</v>
          </cell>
          <cell r="D233" t="str">
            <v>ANAHI DEL ROCIO</v>
          </cell>
        </row>
        <row r="234">
          <cell r="A234">
            <v>4785</v>
          </cell>
          <cell r="B234">
            <v>2030.42</v>
          </cell>
          <cell r="C234" t="str">
            <v>RD</v>
          </cell>
          <cell r="D234" t="str">
            <v>ANAHI MONSERRAT</v>
          </cell>
        </row>
        <row r="235">
          <cell r="A235">
            <v>7151</v>
          </cell>
          <cell r="B235">
            <v>2351.2600000000002</v>
          </cell>
          <cell r="C235" t="str">
            <v>RD</v>
          </cell>
          <cell r="D235" t="str">
            <v>ANGELICA</v>
          </cell>
        </row>
        <row r="236">
          <cell r="A236">
            <v>7133</v>
          </cell>
          <cell r="B236">
            <v>2030.42</v>
          </cell>
          <cell r="C236" t="str">
            <v>RD</v>
          </cell>
          <cell r="D236" t="str">
            <v>ARELY GUADALUPE</v>
          </cell>
        </row>
        <row r="237">
          <cell r="A237">
            <v>4664</v>
          </cell>
          <cell r="B237">
            <v>2351.2600000000002</v>
          </cell>
          <cell r="C237" t="str">
            <v>RD</v>
          </cell>
          <cell r="D237" t="str">
            <v>ARIADNA KARELY</v>
          </cell>
        </row>
        <row r="238">
          <cell r="A238">
            <v>4084</v>
          </cell>
          <cell r="B238">
            <v>1358.95</v>
          </cell>
          <cell r="C238" t="str">
            <v>RD</v>
          </cell>
          <cell r="D238" t="str">
            <v>ARTURO DE JESUS</v>
          </cell>
        </row>
        <row r="239">
          <cell r="A239">
            <v>5063</v>
          </cell>
          <cell r="B239">
            <v>2672.09</v>
          </cell>
          <cell r="C239" t="str">
            <v>RD</v>
          </cell>
          <cell r="D239" t="str">
            <v>BEATRIZ</v>
          </cell>
        </row>
        <row r="240">
          <cell r="A240">
            <v>4123</v>
          </cell>
          <cell r="B240">
            <v>2030.42</v>
          </cell>
          <cell r="C240" t="str">
            <v>RD</v>
          </cell>
          <cell r="D240" t="str">
            <v>BELEM EUGENIA</v>
          </cell>
        </row>
        <row r="241">
          <cell r="A241">
            <v>7357</v>
          </cell>
          <cell r="B241">
            <v>2672.09</v>
          </cell>
          <cell r="C241" t="str">
            <v>RD</v>
          </cell>
          <cell r="D241" t="str">
            <v>BELEN</v>
          </cell>
        </row>
        <row r="242">
          <cell r="A242">
            <v>7571</v>
          </cell>
          <cell r="B242">
            <v>2030.42</v>
          </cell>
          <cell r="C242" t="str">
            <v>RD</v>
          </cell>
          <cell r="D242" t="str">
            <v>BLANCA ELIZABETH</v>
          </cell>
        </row>
        <row r="243">
          <cell r="A243">
            <v>4440</v>
          </cell>
          <cell r="B243">
            <v>2030.42</v>
          </cell>
          <cell r="C243" t="str">
            <v>RD</v>
          </cell>
          <cell r="D243" t="str">
            <v>BLANCA ESTELA</v>
          </cell>
        </row>
        <row r="244">
          <cell r="A244">
            <v>8354</v>
          </cell>
          <cell r="B244">
            <v>1695.91</v>
          </cell>
          <cell r="C244" t="str">
            <v>RD</v>
          </cell>
          <cell r="D244" t="str">
            <v>BLANCA PATRICIA</v>
          </cell>
        </row>
        <row r="245">
          <cell r="A245">
            <v>7946</v>
          </cell>
          <cell r="B245">
            <v>2351.2600000000002</v>
          </cell>
          <cell r="C245" t="str">
            <v>RD</v>
          </cell>
          <cell r="D245" t="str">
            <v>BRENDA</v>
          </cell>
        </row>
        <row r="246">
          <cell r="A246">
            <v>4039</v>
          </cell>
          <cell r="B246">
            <v>2672.09</v>
          </cell>
          <cell r="C246" t="str">
            <v>RD</v>
          </cell>
          <cell r="D246" t="str">
            <v>BRENDA EDITH</v>
          </cell>
        </row>
        <row r="247">
          <cell r="A247">
            <v>5885</v>
          </cell>
          <cell r="B247">
            <v>1358.95</v>
          </cell>
          <cell r="C247" t="str">
            <v>RD</v>
          </cell>
          <cell r="D247" t="str">
            <v>BRENDA GUADALUPE</v>
          </cell>
        </row>
        <row r="248">
          <cell r="A248">
            <v>7777</v>
          </cell>
          <cell r="B248">
            <v>2030.42</v>
          </cell>
          <cell r="C248" t="str">
            <v>RD</v>
          </cell>
          <cell r="D248" t="str">
            <v>BRENDA KARENINA</v>
          </cell>
        </row>
        <row r="249">
          <cell r="A249">
            <v>3984</v>
          </cell>
          <cell r="B249">
            <v>2672.09</v>
          </cell>
          <cell r="C249" t="str">
            <v>RD</v>
          </cell>
          <cell r="D249" t="str">
            <v>CARLOS ALBERTO</v>
          </cell>
        </row>
        <row r="250">
          <cell r="A250">
            <v>6462</v>
          </cell>
          <cell r="B250">
            <v>2672.09</v>
          </cell>
          <cell r="C250" t="str">
            <v>RD</v>
          </cell>
          <cell r="D250" t="str">
            <v>CARLOS ELIER</v>
          </cell>
        </row>
        <row r="251">
          <cell r="A251">
            <v>6529</v>
          </cell>
          <cell r="B251">
            <v>696.15</v>
          </cell>
          <cell r="C251" t="str">
            <v>RD</v>
          </cell>
          <cell r="D251" t="str">
            <v>CARLOS GABINO</v>
          </cell>
        </row>
        <row r="252">
          <cell r="A252">
            <v>7937</v>
          </cell>
          <cell r="B252">
            <v>2672.09</v>
          </cell>
          <cell r="C252" t="str">
            <v>RD</v>
          </cell>
          <cell r="D252" t="str">
            <v>CARMEN ROSARIO</v>
          </cell>
        </row>
        <row r="253">
          <cell r="A253">
            <v>4280</v>
          </cell>
          <cell r="B253">
            <v>2351.2600000000002</v>
          </cell>
          <cell r="C253" t="str">
            <v>RD</v>
          </cell>
          <cell r="D253" t="str">
            <v>CAROL VIRIDIANA</v>
          </cell>
        </row>
        <row r="254">
          <cell r="A254">
            <v>4954</v>
          </cell>
          <cell r="B254">
            <v>1358.95</v>
          </cell>
          <cell r="C254" t="str">
            <v>RD</v>
          </cell>
          <cell r="D254" t="str">
            <v>CAROLINA</v>
          </cell>
        </row>
        <row r="255">
          <cell r="A255">
            <v>7441</v>
          </cell>
          <cell r="B255">
            <v>1358.95</v>
          </cell>
          <cell r="C255" t="str">
            <v>RD</v>
          </cell>
          <cell r="D255" t="str">
            <v>CESAR ANTONIO</v>
          </cell>
        </row>
        <row r="256">
          <cell r="A256">
            <v>8082</v>
          </cell>
          <cell r="B256">
            <v>2351.2600000000002</v>
          </cell>
          <cell r="C256" t="str">
            <v>RD</v>
          </cell>
          <cell r="D256" t="str">
            <v>CESAR AUGUSTO</v>
          </cell>
        </row>
        <row r="257">
          <cell r="A257">
            <v>7759</v>
          </cell>
          <cell r="B257">
            <v>2030.42</v>
          </cell>
          <cell r="C257" t="str">
            <v>RD</v>
          </cell>
          <cell r="D257" t="str">
            <v>CHRISELLE</v>
          </cell>
        </row>
        <row r="258">
          <cell r="A258">
            <v>7209</v>
          </cell>
          <cell r="B258">
            <v>1021.99</v>
          </cell>
          <cell r="C258" t="str">
            <v>RD</v>
          </cell>
          <cell r="D258" t="str">
            <v>CHRISTIAN CECILIA</v>
          </cell>
        </row>
        <row r="259">
          <cell r="A259">
            <v>5652</v>
          </cell>
          <cell r="B259">
            <v>2030.42</v>
          </cell>
          <cell r="C259" t="str">
            <v>RD</v>
          </cell>
          <cell r="D259" t="str">
            <v>CHRISTIAN GUADALUPE</v>
          </cell>
        </row>
        <row r="260">
          <cell r="A260">
            <v>206374486</v>
          </cell>
          <cell r="B260">
            <v>2672.09</v>
          </cell>
          <cell r="C260" t="str">
            <v>RD</v>
          </cell>
          <cell r="D260" t="str">
            <v>CHRISTIAN GUILLERMO</v>
          </cell>
        </row>
        <row r="261">
          <cell r="A261">
            <v>6341</v>
          </cell>
          <cell r="B261">
            <v>2030.42</v>
          </cell>
          <cell r="C261" t="str">
            <v>RD</v>
          </cell>
          <cell r="D261" t="str">
            <v>CINTHIA ELIZABETH</v>
          </cell>
        </row>
        <row r="262">
          <cell r="A262">
            <v>7919</v>
          </cell>
          <cell r="B262">
            <v>2030.42</v>
          </cell>
          <cell r="C262" t="str">
            <v>RD</v>
          </cell>
          <cell r="D262" t="str">
            <v>CLAUDIA ANEL</v>
          </cell>
        </row>
        <row r="263">
          <cell r="A263">
            <v>4169</v>
          </cell>
          <cell r="B263">
            <v>1695.91</v>
          </cell>
          <cell r="C263" t="str">
            <v>RD</v>
          </cell>
          <cell r="D263" t="str">
            <v>CLAUDIA CRISSEL</v>
          </cell>
        </row>
        <row r="264">
          <cell r="A264">
            <v>7142</v>
          </cell>
          <cell r="B264">
            <v>2030.42</v>
          </cell>
          <cell r="C264" t="str">
            <v>RD</v>
          </cell>
          <cell r="D264" t="str">
            <v>CLAUDIA MARGARITA</v>
          </cell>
        </row>
        <row r="265">
          <cell r="A265">
            <v>5634</v>
          </cell>
          <cell r="B265">
            <v>2672.09</v>
          </cell>
          <cell r="C265" t="str">
            <v>RD</v>
          </cell>
          <cell r="D265" t="str">
            <v>CLAUDIA MELINA</v>
          </cell>
        </row>
        <row r="266">
          <cell r="A266">
            <v>7731</v>
          </cell>
          <cell r="B266">
            <v>1695.91</v>
          </cell>
          <cell r="C266" t="str">
            <v>RD</v>
          </cell>
          <cell r="D266" t="str">
            <v>CLAUDIA YURIDIA</v>
          </cell>
        </row>
        <row r="267">
          <cell r="A267">
            <v>206349523</v>
          </cell>
          <cell r="B267">
            <v>2672.09</v>
          </cell>
          <cell r="C267" t="str">
            <v>RD</v>
          </cell>
          <cell r="D267" t="str">
            <v>CORNELIO</v>
          </cell>
        </row>
        <row r="268">
          <cell r="A268">
            <v>206358589</v>
          </cell>
          <cell r="B268">
            <v>2030.42</v>
          </cell>
          <cell r="C268" t="str">
            <v>RD</v>
          </cell>
          <cell r="D268" t="str">
            <v>COYOLXAUHQUI</v>
          </cell>
        </row>
        <row r="269">
          <cell r="A269">
            <v>4299</v>
          </cell>
          <cell r="B269">
            <v>2030.42</v>
          </cell>
          <cell r="C269" t="str">
            <v>RD</v>
          </cell>
          <cell r="D269" t="str">
            <v>CYNTHIA LIZETH</v>
          </cell>
        </row>
        <row r="270">
          <cell r="A270">
            <v>8411</v>
          </cell>
          <cell r="B270">
            <v>2351.2600000000002</v>
          </cell>
          <cell r="C270" t="str">
            <v>RD</v>
          </cell>
          <cell r="D270" t="str">
            <v>DALILA JUDITH</v>
          </cell>
        </row>
        <row r="271">
          <cell r="A271">
            <v>8215</v>
          </cell>
          <cell r="B271">
            <v>1021.99</v>
          </cell>
          <cell r="C271" t="str">
            <v>RD</v>
          </cell>
          <cell r="D271" t="str">
            <v>DANIEL ENRIQUE</v>
          </cell>
        </row>
        <row r="272">
          <cell r="A272">
            <v>7030</v>
          </cell>
          <cell r="B272">
            <v>1695.91</v>
          </cell>
          <cell r="C272" t="str">
            <v>RD</v>
          </cell>
          <cell r="D272" t="str">
            <v>DANIELA</v>
          </cell>
        </row>
        <row r="273">
          <cell r="A273">
            <v>3603</v>
          </cell>
          <cell r="B273">
            <v>2030.42</v>
          </cell>
          <cell r="C273" t="str">
            <v>RD</v>
          </cell>
          <cell r="D273" t="str">
            <v>DANTE WLADIMIRO</v>
          </cell>
        </row>
        <row r="274">
          <cell r="A274">
            <v>6789</v>
          </cell>
          <cell r="B274">
            <v>2030.42</v>
          </cell>
          <cell r="C274" t="str">
            <v>RD</v>
          </cell>
          <cell r="D274" t="str">
            <v>DENISSE ANAHI</v>
          </cell>
        </row>
        <row r="275">
          <cell r="A275">
            <v>3760</v>
          </cell>
          <cell r="B275">
            <v>2672.09</v>
          </cell>
          <cell r="C275" t="str">
            <v>RD</v>
          </cell>
          <cell r="D275" t="str">
            <v>DENNISE MICHEL</v>
          </cell>
        </row>
        <row r="276">
          <cell r="A276">
            <v>4552</v>
          </cell>
          <cell r="B276">
            <v>1358.95</v>
          </cell>
          <cell r="C276" t="str">
            <v>RD</v>
          </cell>
          <cell r="D276" t="str">
            <v>DIAMALLANTY EUGENIA</v>
          </cell>
        </row>
        <row r="277">
          <cell r="A277">
            <v>5616</v>
          </cell>
          <cell r="B277">
            <v>2030.42</v>
          </cell>
          <cell r="C277" t="str">
            <v>RD</v>
          </cell>
          <cell r="D277" t="str">
            <v>DIANA MARCELA</v>
          </cell>
        </row>
        <row r="278">
          <cell r="A278">
            <v>8381</v>
          </cell>
          <cell r="B278">
            <v>1358.95</v>
          </cell>
          <cell r="C278" t="str">
            <v>RD</v>
          </cell>
          <cell r="D278" t="str">
            <v>DULCE MARIA</v>
          </cell>
        </row>
        <row r="279">
          <cell r="A279">
            <v>7843</v>
          </cell>
          <cell r="B279">
            <v>2030.42</v>
          </cell>
          <cell r="C279" t="str">
            <v>RD</v>
          </cell>
          <cell r="D279" t="str">
            <v>EDGAR RICARDO</v>
          </cell>
        </row>
        <row r="280">
          <cell r="A280">
            <v>8064</v>
          </cell>
          <cell r="B280">
            <v>2030.42</v>
          </cell>
          <cell r="C280" t="str">
            <v>RD</v>
          </cell>
          <cell r="D280" t="str">
            <v>EDUARDO</v>
          </cell>
        </row>
        <row r="281">
          <cell r="A281">
            <v>8091</v>
          </cell>
          <cell r="B281">
            <v>2672.09</v>
          </cell>
          <cell r="C281" t="str">
            <v>RD</v>
          </cell>
          <cell r="D281" t="str">
            <v>EDUARDO</v>
          </cell>
        </row>
        <row r="282">
          <cell r="A282">
            <v>3733</v>
          </cell>
          <cell r="B282">
            <v>1358.95</v>
          </cell>
          <cell r="C282" t="str">
            <v>RD</v>
          </cell>
          <cell r="D282" t="str">
            <v>EMMA ROSA</v>
          </cell>
        </row>
        <row r="283">
          <cell r="A283">
            <v>206350426</v>
          </cell>
          <cell r="B283">
            <v>2030.42</v>
          </cell>
          <cell r="C283" t="str">
            <v>RD</v>
          </cell>
          <cell r="D283" t="str">
            <v>ERIKA</v>
          </cell>
        </row>
        <row r="284">
          <cell r="A284">
            <v>6190</v>
          </cell>
          <cell r="B284">
            <v>2030.42</v>
          </cell>
          <cell r="C284" t="str">
            <v>RD</v>
          </cell>
          <cell r="D284" t="str">
            <v>ERIKA JANETH</v>
          </cell>
        </row>
        <row r="285">
          <cell r="A285">
            <v>6976</v>
          </cell>
          <cell r="B285">
            <v>2672.09</v>
          </cell>
          <cell r="C285" t="str">
            <v>RD</v>
          </cell>
          <cell r="D285" t="str">
            <v>ERIKA VANESSA</v>
          </cell>
        </row>
        <row r="286">
          <cell r="A286">
            <v>3854</v>
          </cell>
          <cell r="B286">
            <v>2030.42</v>
          </cell>
          <cell r="C286" t="str">
            <v>RD</v>
          </cell>
          <cell r="D286" t="str">
            <v>EVELYN</v>
          </cell>
        </row>
        <row r="287">
          <cell r="A287">
            <v>7384</v>
          </cell>
          <cell r="B287">
            <v>1358.95</v>
          </cell>
          <cell r="C287" t="str">
            <v>RD</v>
          </cell>
          <cell r="D287" t="str">
            <v>EZEQUIEL</v>
          </cell>
        </row>
        <row r="288">
          <cell r="A288">
            <v>7478</v>
          </cell>
          <cell r="B288">
            <v>2672.09</v>
          </cell>
          <cell r="C288" t="str">
            <v>RD</v>
          </cell>
          <cell r="D288" t="str">
            <v>FRANCISCO ARTURO</v>
          </cell>
        </row>
        <row r="289">
          <cell r="A289">
            <v>206369857</v>
          </cell>
          <cell r="B289">
            <v>2030.42</v>
          </cell>
          <cell r="C289" t="str">
            <v>RD</v>
          </cell>
          <cell r="D289" t="str">
            <v>GABRIELA</v>
          </cell>
        </row>
        <row r="290">
          <cell r="A290">
            <v>3939</v>
          </cell>
          <cell r="B290">
            <v>2030.42</v>
          </cell>
          <cell r="C290" t="str">
            <v>RD</v>
          </cell>
          <cell r="D290" t="str">
            <v>GERARDO</v>
          </cell>
        </row>
        <row r="291">
          <cell r="A291">
            <v>7553</v>
          </cell>
          <cell r="B291">
            <v>2030.42</v>
          </cell>
          <cell r="C291" t="str">
            <v>RD</v>
          </cell>
          <cell r="D291" t="str">
            <v>GISSEL</v>
          </cell>
        </row>
        <row r="292">
          <cell r="A292">
            <v>4422</v>
          </cell>
          <cell r="B292">
            <v>2030.42</v>
          </cell>
          <cell r="C292" t="str">
            <v>RD</v>
          </cell>
          <cell r="D292" t="str">
            <v>GLORIA ELENA</v>
          </cell>
        </row>
        <row r="293">
          <cell r="A293">
            <v>6444</v>
          </cell>
          <cell r="B293">
            <v>2672.09</v>
          </cell>
          <cell r="C293" t="str">
            <v>RD</v>
          </cell>
          <cell r="D293" t="str">
            <v>GLORIA MARINA</v>
          </cell>
        </row>
        <row r="294">
          <cell r="A294">
            <v>206289414</v>
          </cell>
          <cell r="B294">
            <v>2030.42</v>
          </cell>
          <cell r="C294" t="str">
            <v>RD</v>
          </cell>
          <cell r="D294" t="str">
            <v>GRECIA LIZBETH</v>
          </cell>
        </row>
        <row r="295">
          <cell r="A295">
            <v>8466</v>
          </cell>
          <cell r="B295">
            <v>2030.42</v>
          </cell>
          <cell r="C295" t="str">
            <v>RD</v>
          </cell>
          <cell r="D295" t="str">
            <v>GUSTAVO</v>
          </cell>
        </row>
        <row r="296">
          <cell r="A296">
            <v>7281</v>
          </cell>
          <cell r="B296">
            <v>2030.42</v>
          </cell>
          <cell r="C296" t="str">
            <v>RD</v>
          </cell>
          <cell r="D296" t="str">
            <v>HAYDEE</v>
          </cell>
        </row>
        <row r="297">
          <cell r="A297">
            <v>5513</v>
          </cell>
          <cell r="B297">
            <v>1358.95</v>
          </cell>
          <cell r="C297" t="str">
            <v>RD</v>
          </cell>
          <cell r="D297" t="str">
            <v>HECTOR</v>
          </cell>
        </row>
        <row r="298">
          <cell r="A298">
            <v>8112</v>
          </cell>
          <cell r="B298">
            <v>1358.95</v>
          </cell>
          <cell r="C298" t="str">
            <v>RD</v>
          </cell>
          <cell r="D298" t="str">
            <v>HECTOR ADRIAN</v>
          </cell>
        </row>
        <row r="299">
          <cell r="A299">
            <v>5009</v>
          </cell>
          <cell r="B299">
            <v>1695.91</v>
          </cell>
          <cell r="C299" t="str">
            <v>RD</v>
          </cell>
          <cell r="D299" t="str">
            <v>HECTOR ALEJANDRO</v>
          </cell>
        </row>
        <row r="300">
          <cell r="A300">
            <v>8390</v>
          </cell>
          <cell r="B300">
            <v>2030.42</v>
          </cell>
          <cell r="C300" t="str">
            <v>RD</v>
          </cell>
          <cell r="D300" t="str">
            <v>HERIBERTA</v>
          </cell>
        </row>
        <row r="301">
          <cell r="A301">
            <v>8493</v>
          </cell>
          <cell r="B301">
            <v>1358.95</v>
          </cell>
          <cell r="C301" t="str">
            <v>RD</v>
          </cell>
          <cell r="D301" t="str">
            <v>HIBRAHIM OMAR</v>
          </cell>
        </row>
        <row r="302">
          <cell r="A302">
            <v>5670</v>
          </cell>
          <cell r="B302">
            <v>2030.42</v>
          </cell>
          <cell r="C302" t="str">
            <v>RD</v>
          </cell>
          <cell r="D302" t="str">
            <v>ILSE FERNANDA</v>
          </cell>
        </row>
        <row r="303">
          <cell r="A303">
            <v>3809</v>
          </cell>
          <cell r="B303">
            <v>2672.09</v>
          </cell>
          <cell r="C303" t="str">
            <v>RD</v>
          </cell>
          <cell r="D303" t="str">
            <v>IRMA RITA</v>
          </cell>
        </row>
        <row r="304">
          <cell r="A304">
            <v>4356</v>
          </cell>
          <cell r="B304">
            <v>2672.09</v>
          </cell>
          <cell r="C304" t="str">
            <v>RD</v>
          </cell>
          <cell r="D304" t="str">
            <v>ISCRA GUADALUPE</v>
          </cell>
        </row>
        <row r="305">
          <cell r="A305">
            <v>7375</v>
          </cell>
          <cell r="B305">
            <v>2351.2600000000002</v>
          </cell>
          <cell r="C305" t="str">
            <v>RD</v>
          </cell>
          <cell r="D305" t="str">
            <v>ISMAEL ALEJANDRO</v>
          </cell>
        </row>
        <row r="306">
          <cell r="A306">
            <v>7852</v>
          </cell>
          <cell r="B306">
            <v>2030.42</v>
          </cell>
          <cell r="C306" t="str">
            <v>RD</v>
          </cell>
          <cell r="D306" t="str">
            <v>ITZEL</v>
          </cell>
        </row>
        <row r="307">
          <cell r="A307">
            <v>206350387</v>
          </cell>
          <cell r="B307">
            <v>2030.42</v>
          </cell>
          <cell r="C307" t="str">
            <v>RD</v>
          </cell>
          <cell r="D307" t="str">
            <v>ITZEL ANAIS</v>
          </cell>
        </row>
        <row r="308">
          <cell r="A308">
            <v>3751</v>
          </cell>
          <cell r="B308">
            <v>2672.09</v>
          </cell>
          <cell r="C308" t="str">
            <v>RD</v>
          </cell>
          <cell r="D308" t="str">
            <v>IVETTE KARINA</v>
          </cell>
        </row>
        <row r="309">
          <cell r="A309">
            <v>206289133</v>
          </cell>
          <cell r="B309">
            <v>2672.09</v>
          </cell>
          <cell r="C309" t="str">
            <v>RD</v>
          </cell>
          <cell r="D309" t="str">
            <v>JACQUELINE</v>
          </cell>
        </row>
        <row r="310">
          <cell r="A310">
            <v>7704</v>
          </cell>
          <cell r="B310">
            <v>2030.42</v>
          </cell>
          <cell r="C310" t="str">
            <v>RD</v>
          </cell>
          <cell r="D310" t="str">
            <v>JAIME ERUBIEL</v>
          </cell>
        </row>
        <row r="311">
          <cell r="A311">
            <v>4020</v>
          </cell>
          <cell r="B311">
            <v>1358.95</v>
          </cell>
          <cell r="C311" t="str">
            <v>RD</v>
          </cell>
          <cell r="D311" t="str">
            <v>JESUS</v>
          </cell>
        </row>
        <row r="312">
          <cell r="A312">
            <v>4598</v>
          </cell>
          <cell r="B312">
            <v>2351.2600000000002</v>
          </cell>
          <cell r="C312" t="str">
            <v>RD</v>
          </cell>
          <cell r="D312" t="str">
            <v>JESUS ARATH</v>
          </cell>
        </row>
        <row r="313">
          <cell r="A313">
            <v>8671</v>
          </cell>
          <cell r="B313">
            <v>2030.42</v>
          </cell>
          <cell r="C313" t="str">
            <v>RD</v>
          </cell>
          <cell r="D313" t="str">
            <v>JESUS ARMANDO</v>
          </cell>
        </row>
        <row r="314">
          <cell r="A314">
            <v>206349961</v>
          </cell>
          <cell r="B314">
            <v>2030.42</v>
          </cell>
          <cell r="C314" t="str">
            <v>RD</v>
          </cell>
          <cell r="D314" t="str">
            <v>JESUS MARIA</v>
          </cell>
        </row>
        <row r="315">
          <cell r="A315">
            <v>6284</v>
          </cell>
          <cell r="B315">
            <v>1695.91</v>
          </cell>
          <cell r="C315" t="str">
            <v>RD</v>
          </cell>
          <cell r="D315" t="str">
            <v>JOKEBED SINAI</v>
          </cell>
        </row>
        <row r="316">
          <cell r="A316">
            <v>4525</v>
          </cell>
          <cell r="B316">
            <v>2030.42</v>
          </cell>
          <cell r="C316" t="str">
            <v>RD</v>
          </cell>
          <cell r="D316" t="str">
            <v>JONATHAN</v>
          </cell>
        </row>
        <row r="317">
          <cell r="A317">
            <v>4244</v>
          </cell>
          <cell r="B317">
            <v>1358.95</v>
          </cell>
          <cell r="C317" t="str">
            <v>RD</v>
          </cell>
          <cell r="D317" t="str">
            <v>JONATHAN JAVIER</v>
          </cell>
        </row>
        <row r="318">
          <cell r="A318">
            <v>7160</v>
          </cell>
          <cell r="B318">
            <v>1358.95</v>
          </cell>
          <cell r="C318" t="str">
            <v>RD</v>
          </cell>
          <cell r="D318" t="str">
            <v>JONATHAN JESUS</v>
          </cell>
        </row>
        <row r="319">
          <cell r="A319">
            <v>206295330</v>
          </cell>
          <cell r="B319">
            <v>2672.09</v>
          </cell>
          <cell r="C319" t="str">
            <v>RD</v>
          </cell>
          <cell r="D319" t="str">
            <v>JORGE ADRIAN</v>
          </cell>
        </row>
        <row r="320">
          <cell r="A320">
            <v>6220</v>
          </cell>
          <cell r="B320">
            <v>2030.42</v>
          </cell>
          <cell r="C320" t="str">
            <v>RD</v>
          </cell>
          <cell r="D320" t="str">
            <v>JORGE SERAFIN</v>
          </cell>
        </row>
        <row r="321">
          <cell r="A321">
            <v>6499</v>
          </cell>
          <cell r="B321">
            <v>2030.42</v>
          </cell>
          <cell r="C321" t="str">
            <v>RD</v>
          </cell>
          <cell r="D321" t="str">
            <v>JOSE ANGEL</v>
          </cell>
        </row>
        <row r="322">
          <cell r="A322">
            <v>8701</v>
          </cell>
          <cell r="B322">
            <v>2030.42</v>
          </cell>
          <cell r="C322" t="str">
            <v>RD</v>
          </cell>
          <cell r="D322" t="str">
            <v>JOSE ANGEL</v>
          </cell>
        </row>
        <row r="323">
          <cell r="A323">
            <v>206288695</v>
          </cell>
          <cell r="B323">
            <v>2672.09</v>
          </cell>
          <cell r="C323" t="str">
            <v>RD</v>
          </cell>
          <cell r="D323" t="str">
            <v>JOSE EMANUELLE</v>
          </cell>
        </row>
        <row r="324">
          <cell r="A324">
            <v>7955</v>
          </cell>
          <cell r="B324">
            <v>2030.42</v>
          </cell>
          <cell r="C324" t="str">
            <v>RD</v>
          </cell>
          <cell r="D324" t="str">
            <v>JOSE FERNANDO</v>
          </cell>
        </row>
        <row r="325">
          <cell r="A325">
            <v>4570</v>
          </cell>
          <cell r="B325">
            <v>13360.45</v>
          </cell>
          <cell r="C325" t="str">
            <v>RD</v>
          </cell>
          <cell r="D325" t="str">
            <v>JOSE GUADALUPE</v>
          </cell>
        </row>
        <row r="326">
          <cell r="A326">
            <v>8617</v>
          </cell>
          <cell r="B326">
            <v>2030.42</v>
          </cell>
          <cell r="C326" t="str">
            <v>RD</v>
          </cell>
          <cell r="D326" t="str">
            <v>JOSE HUGO</v>
          </cell>
        </row>
        <row r="327">
          <cell r="A327">
            <v>206288154</v>
          </cell>
          <cell r="B327">
            <v>2030.42</v>
          </cell>
          <cell r="C327" t="str">
            <v>RD</v>
          </cell>
          <cell r="D327" t="str">
            <v>JOSE LUIS</v>
          </cell>
        </row>
        <row r="328">
          <cell r="A328">
            <v>206351188</v>
          </cell>
          <cell r="B328">
            <v>2672.09</v>
          </cell>
          <cell r="C328" t="str">
            <v>RD</v>
          </cell>
          <cell r="D328" t="str">
            <v>JOSE LUIS</v>
          </cell>
        </row>
        <row r="329">
          <cell r="A329">
            <v>8037</v>
          </cell>
          <cell r="B329">
            <v>2672.09</v>
          </cell>
          <cell r="C329" t="str">
            <v>RD</v>
          </cell>
          <cell r="D329" t="str">
            <v>JOSE LUIS</v>
          </cell>
        </row>
        <row r="330">
          <cell r="A330">
            <v>206350293</v>
          </cell>
          <cell r="B330">
            <v>2030.42</v>
          </cell>
          <cell r="C330" t="str">
            <v>RD</v>
          </cell>
          <cell r="D330" t="str">
            <v>JOSE MANUEL</v>
          </cell>
        </row>
        <row r="331">
          <cell r="A331">
            <v>206289236</v>
          </cell>
          <cell r="B331">
            <v>2672.09</v>
          </cell>
          <cell r="C331" t="str">
            <v>RD</v>
          </cell>
          <cell r="D331" t="str">
            <v>JOSE MIGUEL</v>
          </cell>
        </row>
        <row r="332">
          <cell r="A332">
            <v>6640</v>
          </cell>
          <cell r="B332">
            <v>2030.42</v>
          </cell>
          <cell r="C332" t="str">
            <v>RD</v>
          </cell>
          <cell r="D332" t="str">
            <v>JOSE NATIVIDAD</v>
          </cell>
        </row>
        <row r="333">
          <cell r="A333">
            <v>4301</v>
          </cell>
          <cell r="B333">
            <v>2030.42</v>
          </cell>
          <cell r="C333" t="str">
            <v>RD</v>
          </cell>
          <cell r="D333" t="str">
            <v>JOSE RAMON</v>
          </cell>
        </row>
        <row r="334">
          <cell r="A334">
            <v>5027</v>
          </cell>
          <cell r="B334">
            <v>2030.42</v>
          </cell>
          <cell r="C334" t="str">
            <v>RD</v>
          </cell>
          <cell r="D334" t="str">
            <v>JOSEFINA</v>
          </cell>
        </row>
        <row r="335">
          <cell r="A335">
            <v>5924</v>
          </cell>
          <cell r="B335">
            <v>2672.09</v>
          </cell>
          <cell r="C335" t="str">
            <v>RD</v>
          </cell>
          <cell r="D335" t="str">
            <v>JOSEFINA AMERICA</v>
          </cell>
        </row>
        <row r="336">
          <cell r="A336">
            <v>206354817</v>
          </cell>
          <cell r="B336">
            <v>2351.2600000000002</v>
          </cell>
          <cell r="C336" t="str">
            <v>RD</v>
          </cell>
          <cell r="D336" t="str">
            <v>JOSUE JOB</v>
          </cell>
        </row>
        <row r="337">
          <cell r="A337">
            <v>8046</v>
          </cell>
          <cell r="B337">
            <v>2672.09</v>
          </cell>
          <cell r="C337" t="str">
            <v>RD</v>
          </cell>
          <cell r="D337" t="str">
            <v>JOVITA</v>
          </cell>
        </row>
        <row r="338">
          <cell r="A338">
            <v>7290</v>
          </cell>
          <cell r="B338">
            <v>2030.42</v>
          </cell>
          <cell r="C338" t="str">
            <v>RD</v>
          </cell>
          <cell r="D338" t="str">
            <v>JUAN ANTONIO</v>
          </cell>
        </row>
        <row r="339">
          <cell r="A339">
            <v>6846</v>
          </cell>
          <cell r="B339">
            <v>1695.91</v>
          </cell>
          <cell r="C339" t="str">
            <v>RD</v>
          </cell>
          <cell r="D339" t="str">
            <v>JUAN CARLOS</v>
          </cell>
        </row>
        <row r="340">
          <cell r="A340">
            <v>7393</v>
          </cell>
          <cell r="B340">
            <v>2030.42</v>
          </cell>
          <cell r="C340" t="str">
            <v>RD</v>
          </cell>
          <cell r="D340" t="str">
            <v>JUAN CARLOS</v>
          </cell>
        </row>
        <row r="341">
          <cell r="A341">
            <v>5371</v>
          </cell>
          <cell r="B341">
            <v>2672.09</v>
          </cell>
          <cell r="C341" t="str">
            <v>RD</v>
          </cell>
          <cell r="D341" t="str">
            <v>JUAN MANUEL</v>
          </cell>
        </row>
        <row r="342">
          <cell r="A342">
            <v>206382324</v>
          </cell>
          <cell r="B342">
            <v>2030.42</v>
          </cell>
          <cell r="C342" t="str">
            <v>RD</v>
          </cell>
          <cell r="D342" t="str">
            <v>JUAN PABLO</v>
          </cell>
        </row>
        <row r="343">
          <cell r="A343">
            <v>206122061</v>
          </cell>
          <cell r="B343">
            <v>2672.09</v>
          </cell>
          <cell r="C343" t="str">
            <v>RD</v>
          </cell>
          <cell r="D343" t="str">
            <v>JUDITH</v>
          </cell>
        </row>
        <row r="344">
          <cell r="A344">
            <v>206287045</v>
          </cell>
          <cell r="B344">
            <v>1695.91</v>
          </cell>
          <cell r="C344" t="str">
            <v>RD</v>
          </cell>
          <cell r="D344" t="str">
            <v>JULIO CESAR</v>
          </cell>
        </row>
        <row r="345">
          <cell r="A345">
            <v>206361990</v>
          </cell>
          <cell r="B345">
            <v>2351.2600000000002</v>
          </cell>
          <cell r="C345" t="str">
            <v>RD</v>
          </cell>
          <cell r="D345" t="str">
            <v>JULIO CESAR</v>
          </cell>
        </row>
        <row r="346">
          <cell r="A346">
            <v>206350257</v>
          </cell>
          <cell r="B346">
            <v>2030.42</v>
          </cell>
          <cell r="C346" t="str">
            <v>RD</v>
          </cell>
          <cell r="D346" t="str">
            <v>JUVENAL</v>
          </cell>
        </row>
        <row r="347">
          <cell r="A347">
            <v>8176</v>
          </cell>
          <cell r="B347">
            <v>1021.99</v>
          </cell>
          <cell r="C347" t="str">
            <v>RD</v>
          </cell>
          <cell r="D347" t="str">
            <v>KAREN LIZETH</v>
          </cell>
        </row>
        <row r="348">
          <cell r="A348">
            <v>7076</v>
          </cell>
          <cell r="B348">
            <v>2030.42</v>
          </cell>
          <cell r="C348" t="str">
            <v>RD</v>
          </cell>
          <cell r="D348" t="str">
            <v>KAREN YARELI</v>
          </cell>
        </row>
        <row r="349">
          <cell r="A349">
            <v>5997</v>
          </cell>
          <cell r="B349">
            <v>1695.91</v>
          </cell>
          <cell r="C349" t="str">
            <v>RD</v>
          </cell>
          <cell r="D349" t="str">
            <v>KARINA</v>
          </cell>
        </row>
        <row r="350">
          <cell r="A350">
            <v>6668</v>
          </cell>
          <cell r="B350">
            <v>1358.95</v>
          </cell>
          <cell r="C350" t="str">
            <v>RD</v>
          </cell>
          <cell r="D350" t="str">
            <v>KARINA</v>
          </cell>
        </row>
        <row r="351">
          <cell r="A351">
            <v>5054</v>
          </cell>
          <cell r="B351">
            <v>2672.09</v>
          </cell>
          <cell r="C351" t="str">
            <v>RD</v>
          </cell>
          <cell r="D351" t="str">
            <v>KARINA PAOLA</v>
          </cell>
        </row>
        <row r="352">
          <cell r="A352">
            <v>7786</v>
          </cell>
          <cell r="B352">
            <v>2030.42</v>
          </cell>
          <cell r="C352" t="str">
            <v>RD</v>
          </cell>
          <cell r="D352" t="str">
            <v>KARLA ALEYDA</v>
          </cell>
        </row>
        <row r="353">
          <cell r="A353">
            <v>7638</v>
          </cell>
          <cell r="B353">
            <v>2672.09</v>
          </cell>
          <cell r="C353" t="str">
            <v>RD</v>
          </cell>
          <cell r="D353" t="str">
            <v>KARLA CAROLINA</v>
          </cell>
        </row>
        <row r="354">
          <cell r="A354">
            <v>4516</v>
          </cell>
          <cell r="B354">
            <v>1695.91</v>
          </cell>
          <cell r="C354" t="str">
            <v>RD</v>
          </cell>
          <cell r="D354" t="str">
            <v>KARLA LILIANA</v>
          </cell>
        </row>
        <row r="355">
          <cell r="A355">
            <v>6181</v>
          </cell>
          <cell r="B355">
            <v>2672.09</v>
          </cell>
          <cell r="C355" t="str">
            <v>RD</v>
          </cell>
          <cell r="D355" t="str">
            <v>LAURA ESTELA</v>
          </cell>
        </row>
        <row r="356">
          <cell r="A356">
            <v>206352064</v>
          </cell>
          <cell r="B356">
            <v>2030.42</v>
          </cell>
          <cell r="C356" t="str">
            <v>RD</v>
          </cell>
          <cell r="D356" t="str">
            <v>LAURA LORENA</v>
          </cell>
        </row>
        <row r="357">
          <cell r="A357">
            <v>5782</v>
          </cell>
          <cell r="B357">
            <v>2030.42</v>
          </cell>
          <cell r="C357" t="str">
            <v>RD</v>
          </cell>
          <cell r="D357" t="str">
            <v>LAURA VERONICA</v>
          </cell>
        </row>
        <row r="358">
          <cell r="A358">
            <v>8514</v>
          </cell>
          <cell r="B358">
            <v>2030.42</v>
          </cell>
          <cell r="C358" t="str">
            <v>RD</v>
          </cell>
          <cell r="D358" t="str">
            <v>LETICIA OLGA</v>
          </cell>
        </row>
        <row r="359">
          <cell r="A359">
            <v>206363369</v>
          </cell>
          <cell r="B359">
            <v>2030.42</v>
          </cell>
          <cell r="C359" t="str">
            <v>RD</v>
          </cell>
          <cell r="D359" t="str">
            <v>LETICIA SARAHI</v>
          </cell>
        </row>
        <row r="360">
          <cell r="A360">
            <v>6912</v>
          </cell>
          <cell r="B360">
            <v>2030.42</v>
          </cell>
          <cell r="C360" t="str">
            <v>RD</v>
          </cell>
          <cell r="D360" t="str">
            <v>LIDIA CRISTINA</v>
          </cell>
        </row>
        <row r="361">
          <cell r="A361">
            <v>6734</v>
          </cell>
          <cell r="B361">
            <v>2030.42</v>
          </cell>
          <cell r="C361" t="str">
            <v>RD</v>
          </cell>
          <cell r="D361" t="str">
            <v>LORENA ALEJANDRA</v>
          </cell>
        </row>
        <row r="362">
          <cell r="A362">
            <v>6015</v>
          </cell>
          <cell r="B362">
            <v>2030.42</v>
          </cell>
          <cell r="C362" t="str">
            <v>RD</v>
          </cell>
          <cell r="D362" t="str">
            <v>LUCIA</v>
          </cell>
        </row>
        <row r="363">
          <cell r="A363">
            <v>206289900</v>
          </cell>
          <cell r="B363">
            <v>2672.09</v>
          </cell>
          <cell r="C363" t="str">
            <v>RD</v>
          </cell>
          <cell r="D363" t="str">
            <v>LUDIVINA SARAHI</v>
          </cell>
        </row>
        <row r="364">
          <cell r="A364">
            <v>6471</v>
          </cell>
          <cell r="B364">
            <v>2672.09</v>
          </cell>
          <cell r="C364" t="str">
            <v>RD</v>
          </cell>
          <cell r="D364" t="str">
            <v>LUIS ALBERTO</v>
          </cell>
        </row>
        <row r="365">
          <cell r="A365">
            <v>6882</v>
          </cell>
          <cell r="B365">
            <v>1358.95</v>
          </cell>
          <cell r="C365" t="str">
            <v>RD</v>
          </cell>
          <cell r="D365" t="str">
            <v>LUIS ALFONSO</v>
          </cell>
        </row>
        <row r="366">
          <cell r="A366">
            <v>206289946</v>
          </cell>
          <cell r="B366">
            <v>1358.95</v>
          </cell>
          <cell r="C366" t="str">
            <v>RD</v>
          </cell>
          <cell r="D366" t="str">
            <v>LUIS CESAR</v>
          </cell>
        </row>
        <row r="367">
          <cell r="A367">
            <v>6332</v>
          </cell>
          <cell r="B367">
            <v>1695.91</v>
          </cell>
          <cell r="C367" t="str">
            <v>RD</v>
          </cell>
          <cell r="D367" t="str">
            <v>LUIS JESUS</v>
          </cell>
        </row>
        <row r="368">
          <cell r="A368">
            <v>4794</v>
          </cell>
          <cell r="B368">
            <v>2672.09</v>
          </cell>
          <cell r="C368" t="str">
            <v>RD</v>
          </cell>
          <cell r="D368" t="str">
            <v>LUISA FERNANDA</v>
          </cell>
        </row>
        <row r="369">
          <cell r="A369">
            <v>4888</v>
          </cell>
          <cell r="B369">
            <v>2030.42</v>
          </cell>
          <cell r="C369" t="str">
            <v>RD</v>
          </cell>
          <cell r="D369" t="str">
            <v>LUZ MARIA</v>
          </cell>
        </row>
        <row r="370">
          <cell r="A370">
            <v>4404</v>
          </cell>
          <cell r="B370">
            <v>2030.42</v>
          </cell>
          <cell r="C370" t="str">
            <v>RD</v>
          </cell>
          <cell r="D370" t="str">
            <v>LYDIA</v>
          </cell>
        </row>
        <row r="371">
          <cell r="A371">
            <v>6257</v>
          </cell>
          <cell r="B371">
            <v>1695.91</v>
          </cell>
          <cell r="C371" t="str">
            <v>RD</v>
          </cell>
          <cell r="D371" t="str">
            <v>MA. CANDELARIA</v>
          </cell>
        </row>
        <row r="372">
          <cell r="A372">
            <v>7094</v>
          </cell>
          <cell r="B372">
            <v>2672.09</v>
          </cell>
          <cell r="C372" t="str">
            <v>RD</v>
          </cell>
          <cell r="D372" t="str">
            <v>MA. DEL CARMEN</v>
          </cell>
        </row>
        <row r="373">
          <cell r="A373">
            <v>6293</v>
          </cell>
          <cell r="B373">
            <v>2030.42</v>
          </cell>
          <cell r="C373" t="str">
            <v>RD</v>
          </cell>
          <cell r="D373" t="str">
            <v>MA. ELENA</v>
          </cell>
        </row>
        <row r="374">
          <cell r="A374">
            <v>8541</v>
          </cell>
          <cell r="B374">
            <v>2351.2600000000002</v>
          </cell>
          <cell r="C374" t="str">
            <v>RD</v>
          </cell>
          <cell r="D374" t="str">
            <v>MARCO ANTONIO</v>
          </cell>
        </row>
        <row r="375">
          <cell r="A375">
            <v>8130</v>
          </cell>
          <cell r="B375">
            <v>1358.95</v>
          </cell>
          <cell r="C375" t="str">
            <v>RD</v>
          </cell>
          <cell r="D375" t="str">
            <v>MARGARITA DEL ROSARIO</v>
          </cell>
        </row>
        <row r="376">
          <cell r="A376">
            <v>8149</v>
          </cell>
          <cell r="B376">
            <v>2030.42</v>
          </cell>
          <cell r="C376" t="str">
            <v>RD</v>
          </cell>
          <cell r="D376" t="str">
            <v>MARIA ALBA NORA</v>
          </cell>
        </row>
        <row r="377">
          <cell r="A377">
            <v>7544</v>
          </cell>
          <cell r="B377">
            <v>2030.42</v>
          </cell>
          <cell r="C377" t="str">
            <v>RD</v>
          </cell>
          <cell r="D377" t="str">
            <v>MARIA ARACELY</v>
          </cell>
        </row>
        <row r="378">
          <cell r="A378">
            <v>7218</v>
          </cell>
          <cell r="B378">
            <v>2672.09</v>
          </cell>
          <cell r="C378" t="str">
            <v>RD</v>
          </cell>
          <cell r="D378" t="str">
            <v>MARIA CRISTINA</v>
          </cell>
        </row>
        <row r="379">
          <cell r="A379">
            <v>3667</v>
          </cell>
          <cell r="B379">
            <v>2030.42</v>
          </cell>
          <cell r="C379" t="str">
            <v>RD</v>
          </cell>
          <cell r="D379" t="str">
            <v>MARIA DE LA LUZ</v>
          </cell>
        </row>
        <row r="380">
          <cell r="A380">
            <v>206349073</v>
          </cell>
          <cell r="B380">
            <v>2672.09</v>
          </cell>
          <cell r="C380" t="str">
            <v>RD</v>
          </cell>
          <cell r="D380" t="str">
            <v>MARIA DEL CARMEN</v>
          </cell>
        </row>
        <row r="381">
          <cell r="A381">
            <v>8420</v>
          </cell>
          <cell r="B381">
            <v>2672.09</v>
          </cell>
          <cell r="C381" t="str">
            <v>RD</v>
          </cell>
          <cell r="D381" t="str">
            <v>MARIA DOLORES</v>
          </cell>
        </row>
        <row r="382">
          <cell r="A382">
            <v>8363</v>
          </cell>
          <cell r="B382">
            <v>2030.42</v>
          </cell>
          <cell r="C382" t="str">
            <v>RD</v>
          </cell>
          <cell r="D382" t="str">
            <v>MARIA ELENA</v>
          </cell>
        </row>
        <row r="383">
          <cell r="A383">
            <v>7496</v>
          </cell>
          <cell r="B383">
            <v>2030.42</v>
          </cell>
          <cell r="C383" t="str">
            <v>RD</v>
          </cell>
          <cell r="D383" t="str">
            <v>MARIA ELVA</v>
          </cell>
        </row>
        <row r="384">
          <cell r="A384">
            <v>5504</v>
          </cell>
          <cell r="B384">
            <v>2351.2600000000002</v>
          </cell>
          <cell r="C384" t="str">
            <v>RD</v>
          </cell>
          <cell r="D384" t="str">
            <v>MARIA ESPERANZA</v>
          </cell>
        </row>
        <row r="385">
          <cell r="A385">
            <v>4365</v>
          </cell>
          <cell r="B385">
            <v>2351.2600000000002</v>
          </cell>
          <cell r="C385" t="str">
            <v>RD</v>
          </cell>
          <cell r="D385" t="str">
            <v>MARIA EUGENIA</v>
          </cell>
        </row>
        <row r="386">
          <cell r="A386">
            <v>4860</v>
          </cell>
          <cell r="B386">
            <v>1358.95</v>
          </cell>
          <cell r="C386" t="str">
            <v>RD</v>
          </cell>
          <cell r="D386" t="str">
            <v>MARIA EUGENIA</v>
          </cell>
        </row>
        <row r="387">
          <cell r="A387">
            <v>5906</v>
          </cell>
          <cell r="B387">
            <v>2030.42</v>
          </cell>
          <cell r="C387" t="str">
            <v>RD</v>
          </cell>
          <cell r="D387" t="str">
            <v>MARIA EUGENIA</v>
          </cell>
        </row>
        <row r="388">
          <cell r="A388">
            <v>5595</v>
          </cell>
          <cell r="B388">
            <v>2672.09</v>
          </cell>
          <cell r="C388" t="str">
            <v>RD</v>
          </cell>
          <cell r="D388" t="str">
            <v>MARIA GRACIELA</v>
          </cell>
        </row>
        <row r="389">
          <cell r="A389">
            <v>8028</v>
          </cell>
          <cell r="B389">
            <v>2030.42</v>
          </cell>
          <cell r="C389" t="str">
            <v>RD</v>
          </cell>
          <cell r="D389" t="str">
            <v>MARIA LUCIA</v>
          </cell>
        </row>
        <row r="390">
          <cell r="A390">
            <v>3591</v>
          </cell>
          <cell r="B390">
            <v>2030.42</v>
          </cell>
          <cell r="C390" t="str">
            <v>RD</v>
          </cell>
          <cell r="D390" t="str">
            <v>MARIBEL</v>
          </cell>
        </row>
        <row r="391">
          <cell r="A391">
            <v>206350042</v>
          </cell>
          <cell r="B391">
            <v>2672.09</v>
          </cell>
          <cell r="C391" t="str">
            <v>RD</v>
          </cell>
          <cell r="D391" t="str">
            <v>MARICELA</v>
          </cell>
        </row>
        <row r="392">
          <cell r="A392">
            <v>6378</v>
          </cell>
          <cell r="B392">
            <v>2030.42</v>
          </cell>
          <cell r="C392" t="str">
            <v>RD</v>
          </cell>
          <cell r="D392" t="str">
            <v>MARICELA</v>
          </cell>
        </row>
        <row r="393">
          <cell r="A393">
            <v>7124</v>
          </cell>
          <cell r="B393">
            <v>2672.09</v>
          </cell>
          <cell r="C393" t="str">
            <v>RD</v>
          </cell>
          <cell r="D393" t="str">
            <v>MARINA</v>
          </cell>
        </row>
        <row r="394">
          <cell r="A394">
            <v>5157</v>
          </cell>
          <cell r="B394">
            <v>2351.2600000000002</v>
          </cell>
          <cell r="C394" t="str">
            <v>RD</v>
          </cell>
          <cell r="D394" t="str">
            <v>MARISOL ARACELI</v>
          </cell>
        </row>
        <row r="395">
          <cell r="A395">
            <v>3715</v>
          </cell>
          <cell r="B395">
            <v>2030.42</v>
          </cell>
          <cell r="C395" t="str">
            <v>RD</v>
          </cell>
          <cell r="D395" t="str">
            <v>MARLA ALEJANDRA</v>
          </cell>
        </row>
        <row r="396">
          <cell r="A396">
            <v>8345</v>
          </cell>
          <cell r="B396">
            <v>1358.95</v>
          </cell>
          <cell r="C396" t="str">
            <v>RD</v>
          </cell>
          <cell r="D396" t="str">
            <v>MARTHA ALICIA</v>
          </cell>
        </row>
        <row r="397">
          <cell r="A397">
            <v>206286262</v>
          </cell>
          <cell r="B397">
            <v>2672.09</v>
          </cell>
          <cell r="C397" t="str">
            <v>RD</v>
          </cell>
          <cell r="D397" t="str">
            <v>MARTHA ANGELICA</v>
          </cell>
        </row>
        <row r="398">
          <cell r="A398">
            <v>6480</v>
          </cell>
          <cell r="B398">
            <v>2351.2600000000002</v>
          </cell>
          <cell r="C398" t="str">
            <v>RD</v>
          </cell>
          <cell r="D398" t="str">
            <v>MARTHA SARAHI</v>
          </cell>
        </row>
        <row r="399">
          <cell r="A399">
            <v>206349158</v>
          </cell>
          <cell r="B399">
            <v>2672.09</v>
          </cell>
          <cell r="C399" t="str">
            <v>RD</v>
          </cell>
          <cell r="D399" t="str">
            <v>MARTIN DE JESUS</v>
          </cell>
        </row>
        <row r="400">
          <cell r="A400">
            <v>6305</v>
          </cell>
          <cell r="B400">
            <v>2672.09</v>
          </cell>
          <cell r="C400" t="str">
            <v>RD</v>
          </cell>
          <cell r="D400" t="str">
            <v>MARTIN SILVESTRE</v>
          </cell>
        </row>
        <row r="401">
          <cell r="A401">
            <v>6565</v>
          </cell>
          <cell r="B401">
            <v>2030.42</v>
          </cell>
          <cell r="C401" t="str">
            <v>RD</v>
          </cell>
          <cell r="D401" t="str">
            <v>MARYCRUZ</v>
          </cell>
        </row>
        <row r="402">
          <cell r="A402">
            <v>5803</v>
          </cell>
          <cell r="B402">
            <v>2672.09</v>
          </cell>
          <cell r="C402" t="str">
            <v>RD</v>
          </cell>
          <cell r="D402" t="str">
            <v>MERARY YAJAIRA</v>
          </cell>
        </row>
        <row r="403">
          <cell r="A403">
            <v>7311</v>
          </cell>
          <cell r="B403">
            <v>2672.09</v>
          </cell>
          <cell r="C403" t="str">
            <v>RD</v>
          </cell>
          <cell r="D403" t="str">
            <v>MIGUEL ANGEL</v>
          </cell>
        </row>
        <row r="404">
          <cell r="A404">
            <v>6211</v>
          </cell>
          <cell r="B404">
            <v>1358.95</v>
          </cell>
          <cell r="C404" t="str">
            <v>RD</v>
          </cell>
          <cell r="D404" t="str">
            <v>MIRLA GRISEL</v>
          </cell>
        </row>
        <row r="405">
          <cell r="A405">
            <v>4132</v>
          </cell>
          <cell r="B405">
            <v>2672.09</v>
          </cell>
          <cell r="C405" t="str">
            <v>RD</v>
          </cell>
          <cell r="D405" t="str">
            <v>NESTOR ENRIQUE</v>
          </cell>
        </row>
        <row r="406">
          <cell r="A406">
            <v>206359960</v>
          </cell>
          <cell r="B406">
            <v>1358.95</v>
          </cell>
          <cell r="C406" t="str">
            <v>RD</v>
          </cell>
          <cell r="D406" t="str">
            <v>NIDIA CAROLINA</v>
          </cell>
        </row>
        <row r="407">
          <cell r="A407">
            <v>6136</v>
          </cell>
          <cell r="B407">
            <v>2030.42</v>
          </cell>
          <cell r="C407" t="str">
            <v>RD</v>
          </cell>
          <cell r="D407" t="str">
            <v>NOHEMI</v>
          </cell>
        </row>
        <row r="408">
          <cell r="A408">
            <v>206283971</v>
          </cell>
          <cell r="B408">
            <v>1358.95</v>
          </cell>
          <cell r="C408" t="str">
            <v>RD</v>
          </cell>
          <cell r="D408" t="str">
            <v>NORMA CECILIA</v>
          </cell>
        </row>
        <row r="409">
          <cell r="A409">
            <v>6716</v>
          </cell>
          <cell r="B409">
            <v>1358.95</v>
          </cell>
          <cell r="C409" t="str">
            <v>RD</v>
          </cell>
          <cell r="D409" t="str">
            <v>OBED ELIUD</v>
          </cell>
        </row>
        <row r="410">
          <cell r="A410">
            <v>7580</v>
          </cell>
          <cell r="B410">
            <v>1695.91</v>
          </cell>
          <cell r="C410" t="str">
            <v>RD</v>
          </cell>
          <cell r="D410" t="str">
            <v>OLGA</v>
          </cell>
        </row>
        <row r="411">
          <cell r="A411">
            <v>206283681</v>
          </cell>
          <cell r="B411">
            <v>2351.2600000000002</v>
          </cell>
          <cell r="C411" t="str">
            <v>RD</v>
          </cell>
          <cell r="D411" t="str">
            <v>OMAR</v>
          </cell>
        </row>
        <row r="412">
          <cell r="A412">
            <v>7562</v>
          </cell>
          <cell r="B412">
            <v>2672.09</v>
          </cell>
          <cell r="C412" t="str">
            <v>RD</v>
          </cell>
          <cell r="D412" t="str">
            <v>OMAR</v>
          </cell>
        </row>
        <row r="413">
          <cell r="A413">
            <v>206349046</v>
          </cell>
          <cell r="B413">
            <v>2030.42</v>
          </cell>
          <cell r="C413" t="str">
            <v>RD</v>
          </cell>
          <cell r="D413" t="str">
            <v>OREL</v>
          </cell>
        </row>
        <row r="414">
          <cell r="A414">
            <v>5438</v>
          </cell>
          <cell r="B414">
            <v>2030.42</v>
          </cell>
          <cell r="C414" t="str">
            <v>RD</v>
          </cell>
          <cell r="D414" t="str">
            <v>OSCAR</v>
          </cell>
        </row>
        <row r="415">
          <cell r="A415">
            <v>6921</v>
          </cell>
          <cell r="B415">
            <v>2672.09</v>
          </cell>
          <cell r="C415" t="str">
            <v>RD</v>
          </cell>
          <cell r="D415" t="str">
            <v>OSCAR AXEL</v>
          </cell>
        </row>
        <row r="416">
          <cell r="A416">
            <v>4459</v>
          </cell>
          <cell r="B416">
            <v>1695.91</v>
          </cell>
          <cell r="C416" t="str">
            <v>RD</v>
          </cell>
          <cell r="D416" t="str">
            <v>PATRICIA</v>
          </cell>
        </row>
        <row r="417">
          <cell r="A417">
            <v>206349934</v>
          </cell>
          <cell r="B417">
            <v>2030.42</v>
          </cell>
          <cell r="C417" t="str">
            <v>RD</v>
          </cell>
          <cell r="D417" t="str">
            <v>PEDRO</v>
          </cell>
        </row>
        <row r="418">
          <cell r="A418">
            <v>6538</v>
          </cell>
          <cell r="B418">
            <v>2030.42</v>
          </cell>
          <cell r="C418" t="str">
            <v>RD</v>
          </cell>
          <cell r="D418" t="str">
            <v>PEDRO ISAAC</v>
          </cell>
        </row>
        <row r="419">
          <cell r="A419">
            <v>206295228</v>
          </cell>
          <cell r="B419">
            <v>1695.91</v>
          </cell>
          <cell r="C419" t="str">
            <v>RD</v>
          </cell>
          <cell r="D419" t="str">
            <v>PERLA EDITH</v>
          </cell>
        </row>
        <row r="420">
          <cell r="A420">
            <v>4011</v>
          </cell>
          <cell r="B420">
            <v>2672.09</v>
          </cell>
          <cell r="C420" t="str">
            <v>RD</v>
          </cell>
          <cell r="D420" t="str">
            <v>RAFAEL</v>
          </cell>
        </row>
        <row r="421">
          <cell r="A421">
            <v>7245</v>
          </cell>
          <cell r="B421">
            <v>2030.42</v>
          </cell>
          <cell r="C421" t="str">
            <v>RD</v>
          </cell>
          <cell r="D421" t="str">
            <v>RAMON</v>
          </cell>
        </row>
        <row r="422">
          <cell r="A422">
            <v>8765</v>
          </cell>
          <cell r="B422">
            <v>2030.42</v>
          </cell>
          <cell r="C422" t="str">
            <v>RD</v>
          </cell>
          <cell r="D422" t="str">
            <v>RAMONA DEL CARMEN</v>
          </cell>
        </row>
        <row r="423">
          <cell r="A423">
            <v>3742</v>
          </cell>
          <cell r="B423">
            <v>1021.99</v>
          </cell>
          <cell r="C423" t="str">
            <v>RD</v>
          </cell>
          <cell r="D423" t="str">
            <v>RAQUEL</v>
          </cell>
        </row>
        <row r="424">
          <cell r="A424">
            <v>5830</v>
          </cell>
          <cell r="B424">
            <v>2672.09</v>
          </cell>
          <cell r="C424" t="str">
            <v>RD</v>
          </cell>
          <cell r="D424" t="str">
            <v>RAUL</v>
          </cell>
        </row>
        <row r="425">
          <cell r="A425">
            <v>3902</v>
          </cell>
          <cell r="B425">
            <v>1695.91</v>
          </cell>
          <cell r="C425" t="str">
            <v>RD</v>
          </cell>
          <cell r="D425" t="str">
            <v>RAUL ALEJANDRO</v>
          </cell>
        </row>
        <row r="426">
          <cell r="A426">
            <v>6891</v>
          </cell>
          <cell r="B426">
            <v>2672.09</v>
          </cell>
          <cell r="C426" t="str">
            <v>RD</v>
          </cell>
          <cell r="D426" t="str">
            <v>RICARDO JAZMANY JAZAN</v>
          </cell>
        </row>
        <row r="427">
          <cell r="A427">
            <v>5296</v>
          </cell>
          <cell r="B427">
            <v>2030.42</v>
          </cell>
          <cell r="C427" t="str">
            <v>RD</v>
          </cell>
          <cell r="D427" t="str">
            <v>RICARDO ZAMAEL</v>
          </cell>
        </row>
        <row r="428">
          <cell r="A428">
            <v>7414</v>
          </cell>
          <cell r="B428">
            <v>1358.95</v>
          </cell>
          <cell r="C428" t="str">
            <v>RD</v>
          </cell>
          <cell r="D428" t="str">
            <v>RIGOBERTO</v>
          </cell>
        </row>
        <row r="429">
          <cell r="A429">
            <v>6323</v>
          </cell>
          <cell r="B429">
            <v>1358.95</v>
          </cell>
          <cell r="C429" t="str">
            <v>RD</v>
          </cell>
          <cell r="D429" t="str">
            <v>ROBERTO CARLOS</v>
          </cell>
        </row>
        <row r="430">
          <cell r="A430">
            <v>206285760</v>
          </cell>
          <cell r="B430">
            <v>1021.99</v>
          </cell>
          <cell r="C430" t="str">
            <v>RD</v>
          </cell>
          <cell r="D430" t="str">
            <v>ROCIO CAROLINA</v>
          </cell>
        </row>
        <row r="431">
          <cell r="A431">
            <v>4749</v>
          </cell>
          <cell r="B431">
            <v>2030.42</v>
          </cell>
          <cell r="C431" t="str">
            <v>RD</v>
          </cell>
          <cell r="D431" t="str">
            <v>RODOLFO OMAR</v>
          </cell>
        </row>
        <row r="432">
          <cell r="A432">
            <v>7816</v>
          </cell>
          <cell r="B432">
            <v>2030.42</v>
          </cell>
          <cell r="C432" t="str">
            <v>RD</v>
          </cell>
          <cell r="D432" t="str">
            <v>ROSA ANGELICA</v>
          </cell>
        </row>
        <row r="433">
          <cell r="A433">
            <v>7889</v>
          </cell>
          <cell r="B433">
            <v>1358.95</v>
          </cell>
          <cell r="C433" t="str">
            <v>RD</v>
          </cell>
          <cell r="D433" t="str">
            <v>ROSA DALIA</v>
          </cell>
        </row>
        <row r="434">
          <cell r="A434">
            <v>206295451</v>
          </cell>
          <cell r="B434">
            <v>1695.91</v>
          </cell>
          <cell r="C434" t="str">
            <v>RD</v>
          </cell>
          <cell r="D434" t="str">
            <v>ROSA ISELA</v>
          </cell>
        </row>
        <row r="435">
          <cell r="A435">
            <v>6350</v>
          </cell>
          <cell r="B435">
            <v>2672.09</v>
          </cell>
          <cell r="C435" t="str">
            <v>RD</v>
          </cell>
          <cell r="D435" t="str">
            <v>ROSA MARTHA</v>
          </cell>
        </row>
        <row r="436">
          <cell r="A436">
            <v>4543</v>
          </cell>
          <cell r="B436">
            <v>2672.09</v>
          </cell>
          <cell r="C436" t="str">
            <v>RD</v>
          </cell>
          <cell r="D436" t="str">
            <v>ROSAURA</v>
          </cell>
        </row>
        <row r="437">
          <cell r="A437">
            <v>8185</v>
          </cell>
          <cell r="B437">
            <v>1358.95</v>
          </cell>
          <cell r="C437" t="str">
            <v>RD</v>
          </cell>
          <cell r="D437" t="str">
            <v>SANDRA ESPERANZA</v>
          </cell>
        </row>
        <row r="438">
          <cell r="A438">
            <v>4897</v>
          </cell>
          <cell r="B438">
            <v>2672.09</v>
          </cell>
          <cell r="C438" t="str">
            <v>RD</v>
          </cell>
          <cell r="D438" t="str">
            <v>SANDRA KRISTELL</v>
          </cell>
        </row>
        <row r="439">
          <cell r="A439">
            <v>5232</v>
          </cell>
          <cell r="B439">
            <v>2672.09</v>
          </cell>
          <cell r="C439" t="str">
            <v>RD</v>
          </cell>
          <cell r="D439" t="str">
            <v>SANDRA MARCELA</v>
          </cell>
        </row>
        <row r="440">
          <cell r="A440">
            <v>206289601</v>
          </cell>
          <cell r="B440">
            <v>2030.42</v>
          </cell>
          <cell r="C440" t="str">
            <v>RD</v>
          </cell>
          <cell r="D440" t="str">
            <v>SANDRA MONICA</v>
          </cell>
        </row>
        <row r="441">
          <cell r="A441">
            <v>206349653</v>
          </cell>
          <cell r="B441">
            <v>1695.91</v>
          </cell>
          <cell r="C441" t="str">
            <v>RD</v>
          </cell>
          <cell r="D441" t="str">
            <v>SANDRA PAOLA</v>
          </cell>
        </row>
        <row r="442">
          <cell r="A442">
            <v>5700</v>
          </cell>
          <cell r="B442">
            <v>2030.42</v>
          </cell>
          <cell r="C442" t="str">
            <v>RD</v>
          </cell>
          <cell r="D442" t="str">
            <v>SARA ADRIANA</v>
          </cell>
        </row>
        <row r="443">
          <cell r="A443">
            <v>206368403</v>
          </cell>
          <cell r="B443">
            <v>1021.99</v>
          </cell>
          <cell r="C443" t="str">
            <v>RD</v>
          </cell>
          <cell r="D443" t="str">
            <v>SARAI</v>
          </cell>
        </row>
        <row r="444">
          <cell r="A444">
            <v>5072</v>
          </cell>
          <cell r="B444">
            <v>2672.09</v>
          </cell>
          <cell r="C444" t="str">
            <v>RD</v>
          </cell>
          <cell r="D444" t="str">
            <v>SELENE</v>
          </cell>
        </row>
        <row r="445">
          <cell r="A445">
            <v>6145</v>
          </cell>
          <cell r="B445">
            <v>2672.09</v>
          </cell>
          <cell r="C445" t="str">
            <v>RD</v>
          </cell>
          <cell r="D445" t="str">
            <v>SERGIO ALBERTO</v>
          </cell>
        </row>
        <row r="446">
          <cell r="A446">
            <v>206353100</v>
          </cell>
          <cell r="B446">
            <v>2030.42</v>
          </cell>
          <cell r="C446" t="str">
            <v>RD</v>
          </cell>
          <cell r="D446" t="str">
            <v>SERGIO ARMANDO</v>
          </cell>
        </row>
        <row r="447">
          <cell r="A447">
            <v>206356923</v>
          </cell>
          <cell r="B447">
            <v>2030.42</v>
          </cell>
          <cell r="C447" t="str">
            <v>RD</v>
          </cell>
          <cell r="D447" t="str">
            <v>SIGIFREDO</v>
          </cell>
        </row>
        <row r="448">
          <cell r="A448">
            <v>8587</v>
          </cell>
          <cell r="B448">
            <v>2030.42</v>
          </cell>
          <cell r="C448" t="str">
            <v>RD</v>
          </cell>
          <cell r="D448" t="str">
            <v>SUSANA ALEJANDRA</v>
          </cell>
        </row>
        <row r="449">
          <cell r="A449">
            <v>206349822</v>
          </cell>
          <cell r="B449">
            <v>2351.2600000000002</v>
          </cell>
          <cell r="C449" t="str">
            <v>RD</v>
          </cell>
          <cell r="D449" t="str">
            <v>SYLVIA EDITH</v>
          </cell>
        </row>
        <row r="450">
          <cell r="A450">
            <v>6725</v>
          </cell>
          <cell r="B450">
            <v>2030.42</v>
          </cell>
          <cell r="C450" t="str">
            <v>RD</v>
          </cell>
          <cell r="D450" t="str">
            <v>TALINA MARISOL</v>
          </cell>
        </row>
        <row r="451">
          <cell r="A451">
            <v>7263</v>
          </cell>
          <cell r="B451">
            <v>2030.42</v>
          </cell>
          <cell r="C451" t="str">
            <v>RD</v>
          </cell>
          <cell r="D451" t="str">
            <v>TATIANA ALEJANDRA</v>
          </cell>
        </row>
        <row r="452">
          <cell r="A452">
            <v>206289898</v>
          </cell>
          <cell r="B452">
            <v>2030.42</v>
          </cell>
          <cell r="C452" t="str">
            <v>RD</v>
          </cell>
          <cell r="D452" t="str">
            <v>TERESA KARINA</v>
          </cell>
        </row>
        <row r="453">
          <cell r="A453">
            <v>5090</v>
          </cell>
          <cell r="B453">
            <v>2030.42</v>
          </cell>
          <cell r="C453" t="str">
            <v>RD</v>
          </cell>
          <cell r="D453" t="str">
            <v>VALENTIN</v>
          </cell>
        </row>
        <row r="454">
          <cell r="A454">
            <v>206287737</v>
          </cell>
          <cell r="B454">
            <v>1695.91</v>
          </cell>
          <cell r="C454" t="str">
            <v>RD</v>
          </cell>
          <cell r="D454" t="str">
            <v>VANESSA</v>
          </cell>
        </row>
        <row r="455">
          <cell r="A455">
            <v>5894</v>
          </cell>
          <cell r="B455">
            <v>2672.09</v>
          </cell>
          <cell r="C455" t="str">
            <v>RD</v>
          </cell>
          <cell r="D455" t="str">
            <v>VANESSA</v>
          </cell>
        </row>
        <row r="456">
          <cell r="A456">
            <v>4310</v>
          </cell>
          <cell r="B456">
            <v>2672.09</v>
          </cell>
          <cell r="C456" t="str">
            <v>RD</v>
          </cell>
          <cell r="D456" t="str">
            <v>VELIA</v>
          </cell>
        </row>
        <row r="457">
          <cell r="A457">
            <v>7610</v>
          </cell>
          <cell r="B457">
            <v>2030.42</v>
          </cell>
          <cell r="C457" t="str">
            <v>RD</v>
          </cell>
          <cell r="D457" t="str">
            <v>VICTOR ALFONSO</v>
          </cell>
        </row>
        <row r="458">
          <cell r="A458">
            <v>4767</v>
          </cell>
          <cell r="B458">
            <v>2672.09</v>
          </cell>
          <cell r="C458" t="str">
            <v>RD</v>
          </cell>
          <cell r="D458" t="str">
            <v>VICTOR DANIEL</v>
          </cell>
        </row>
        <row r="459">
          <cell r="A459">
            <v>4909</v>
          </cell>
          <cell r="B459">
            <v>2030.42</v>
          </cell>
          <cell r="C459" t="str">
            <v>RD</v>
          </cell>
          <cell r="D459" t="str">
            <v>VICTOR MANUEL</v>
          </cell>
        </row>
        <row r="460">
          <cell r="A460">
            <v>6314</v>
          </cell>
          <cell r="B460">
            <v>1358.95</v>
          </cell>
          <cell r="C460" t="str">
            <v>RD</v>
          </cell>
          <cell r="D460" t="str">
            <v>VIOLETA</v>
          </cell>
        </row>
        <row r="461">
          <cell r="A461">
            <v>3890</v>
          </cell>
          <cell r="B461">
            <v>2351.2600000000002</v>
          </cell>
          <cell r="C461" t="str">
            <v>RD</v>
          </cell>
          <cell r="D461" t="str">
            <v>VIVIAN IRERI</v>
          </cell>
        </row>
        <row r="462">
          <cell r="A462">
            <v>206285078</v>
          </cell>
          <cell r="B462">
            <v>2030.42</v>
          </cell>
          <cell r="C462" t="str">
            <v>RD</v>
          </cell>
          <cell r="D462" t="str">
            <v>VLADIMIR</v>
          </cell>
        </row>
        <row r="463">
          <cell r="A463">
            <v>7085</v>
          </cell>
          <cell r="B463">
            <v>1358.95</v>
          </cell>
          <cell r="C463" t="str">
            <v>RD</v>
          </cell>
          <cell r="D463" t="str">
            <v>YAMILET</v>
          </cell>
        </row>
        <row r="464">
          <cell r="A464">
            <v>206288761</v>
          </cell>
          <cell r="B464">
            <v>1021.99</v>
          </cell>
          <cell r="C464" t="str">
            <v>RD</v>
          </cell>
          <cell r="D464" t="str">
            <v>YARELI</v>
          </cell>
        </row>
        <row r="465">
          <cell r="A465">
            <v>206295189</v>
          </cell>
          <cell r="B465">
            <v>2030.42</v>
          </cell>
          <cell r="C465" t="str">
            <v>RD</v>
          </cell>
          <cell r="D465" t="str">
            <v>YAZMIN ARELI</v>
          </cell>
        </row>
        <row r="466">
          <cell r="A466">
            <v>8578</v>
          </cell>
          <cell r="B466">
            <v>2351.2600000000002</v>
          </cell>
          <cell r="C466" t="str">
            <v>RD</v>
          </cell>
          <cell r="D466" t="str">
            <v>YOLANDA PATRICIA</v>
          </cell>
        </row>
        <row r="467">
          <cell r="A467">
            <v>6819</v>
          </cell>
          <cell r="B467">
            <v>2030.42</v>
          </cell>
          <cell r="C467" t="str">
            <v>RD</v>
          </cell>
          <cell r="D467" t="str">
            <v>YULIEN</v>
          </cell>
        </row>
        <row r="468">
          <cell r="A468">
            <v>6770</v>
          </cell>
          <cell r="B468">
            <v>2030.42</v>
          </cell>
          <cell r="C468" t="str">
            <v>RD</v>
          </cell>
          <cell r="D468" t="str">
            <v>YURIDIA MARIA DE LOS ANGELES</v>
          </cell>
        </row>
        <row r="469">
          <cell r="A469">
            <v>7825</v>
          </cell>
          <cell r="B469">
            <v>2351.2600000000002</v>
          </cell>
          <cell r="C469" t="str">
            <v>RD</v>
          </cell>
          <cell r="D469" t="str">
            <v>ZAIRA FAVIOLA</v>
          </cell>
        </row>
        <row r="470">
          <cell r="A470">
            <v>5531</v>
          </cell>
          <cell r="B470">
            <v>2030.42</v>
          </cell>
          <cell r="C470" t="str">
            <v>RD</v>
          </cell>
          <cell r="D470" t="str">
            <v>ZAYDA NAYBE</v>
          </cell>
        </row>
        <row r="471">
          <cell r="A471">
            <v>4963</v>
          </cell>
          <cell r="B471">
            <v>2030.42</v>
          </cell>
          <cell r="C471" t="str">
            <v>RD</v>
          </cell>
          <cell r="D471" t="str">
            <v>ZULEIMA</v>
          </cell>
        </row>
        <row r="472">
          <cell r="A472">
            <v>5344</v>
          </cell>
          <cell r="B472">
            <v>2672.09</v>
          </cell>
          <cell r="C472" t="str">
            <v>RD</v>
          </cell>
          <cell r="D472" t="str">
            <v>ZUZETH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>NUMERO DE CUENTA</v>
          </cell>
        </row>
      </sheetData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 Y CONT"/>
      <sheetName val="PAGO 1"/>
      <sheetName val="PAGO"/>
      <sheetName val="AS UNI DGO"/>
      <sheetName val="SCHO UNI"/>
      <sheetName val="SCHO UNI 07-28-11"/>
      <sheetName val="ALTA CANDIDATO"/>
      <sheetName val="DAT ASESOR"/>
      <sheetName val="DAT ASESOR 2"/>
      <sheetName val="DAT ASIGNAC."/>
      <sheetName val="DAT ESCUELA"/>
      <sheetName val="F. REV. EXPED."/>
      <sheetName val="BAJAS ET."/>
      <sheetName val="NIVELES"/>
      <sheetName val="REPORTE ALEX"/>
      <sheetName val="CURP RFC"/>
      <sheetName val="Hoja2"/>
      <sheetName val="F. AUTOR EXP"/>
      <sheetName val="REV REGISTROS"/>
      <sheetName val="ETIQUETAS"/>
      <sheetName val="FORM ALTA CAND"/>
      <sheetName val="Hoja1"/>
      <sheetName val="Hoja3"/>
      <sheetName val="PERMUTAS"/>
      <sheetName val="Hoja4"/>
      <sheetName val="IFE"/>
      <sheetName val="MONEY"/>
      <sheetName val="ASSESSORS UNI DGO"/>
      <sheetName val="debit card"/>
      <sheetName val="F ACTUALIZACION (2)"/>
      <sheetName val="F ACTUALIZACION"/>
      <sheetName val="OFFICIAL S-CATALOG"/>
      <sheetName val="F. BAJAS"/>
      <sheetName val="F-2013"/>
      <sheetName val="FALT"/>
      <sheetName val="Altas y bajas del PNIEB"/>
      <sheetName val="bajas PIP"/>
      <sheetName val="NOTIFI"/>
      <sheetName val="GRADO DE EST."/>
      <sheetName val="Hoja2 (2)"/>
      <sheetName val="Hoja5"/>
      <sheetName val="Hoja6"/>
      <sheetName val="Hoja7"/>
      <sheetName val="Hoja8"/>
      <sheetName val="BAJAS 2013"/>
      <sheetName val="Hoja9"/>
      <sheetName val="Hoja10"/>
      <sheetName val="Hoja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ID</v>
          </cell>
        </row>
        <row r="2">
          <cell r="A2">
            <v>1</v>
          </cell>
          <cell r="B2" t="str">
            <v>Amado Nervo</v>
          </cell>
          <cell r="C2" t="str">
            <v>MATUTINO</v>
          </cell>
          <cell r="D2" t="str">
            <v>10DPR0133U</v>
          </cell>
        </row>
        <row r="3">
          <cell r="A3">
            <v>2</v>
          </cell>
          <cell r="B3" t="str">
            <v>Anexa a la Normal</v>
          </cell>
          <cell r="C3" t="str">
            <v>MATUTINO</v>
          </cell>
          <cell r="D3" t="str">
            <v>10EPR0027J</v>
          </cell>
        </row>
        <row r="4">
          <cell r="A4">
            <v>3</v>
          </cell>
          <cell r="B4" t="str">
            <v>Anexo a la Normal</v>
          </cell>
          <cell r="C4" t="str">
            <v>MATUTINO</v>
          </cell>
          <cell r="D4" t="str">
            <v>10EJN0027T</v>
          </cell>
        </row>
        <row r="5">
          <cell r="A5">
            <v>4</v>
          </cell>
          <cell r="B5" t="str">
            <v>Antonio de Juamblez Y Bracho</v>
          </cell>
          <cell r="C5" t="str">
            <v>MIXTO</v>
          </cell>
          <cell r="D5" t="str">
            <v>10EPR0405U</v>
          </cell>
        </row>
        <row r="6">
          <cell r="A6">
            <v>5</v>
          </cell>
          <cell r="B6" t="str">
            <v>Axayacatl</v>
          </cell>
          <cell r="C6" t="str">
            <v>MATUTINO</v>
          </cell>
          <cell r="D6" t="str">
            <v>10DJN0033E</v>
          </cell>
        </row>
        <row r="7">
          <cell r="A7">
            <v>6</v>
          </cell>
          <cell r="B7" t="str">
            <v>Bello Amanecer</v>
          </cell>
          <cell r="C7" t="str">
            <v>MATUTINO</v>
          </cell>
          <cell r="D7" t="str">
            <v>10EJN0540I</v>
          </cell>
        </row>
        <row r="8">
          <cell r="A8">
            <v>7</v>
          </cell>
          <cell r="B8" t="str">
            <v>Benito Juárez</v>
          </cell>
          <cell r="C8" t="str">
            <v>MATUTINO</v>
          </cell>
          <cell r="D8" t="str">
            <v>10DPR0290K</v>
          </cell>
        </row>
        <row r="9">
          <cell r="A9">
            <v>8</v>
          </cell>
          <cell r="B9" t="str">
            <v>Benito Juárez</v>
          </cell>
          <cell r="C9" t="str">
            <v>MIXTO</v>
          </cell>
          <cell r="D9" t="str">
            <v>10DPR0337O</v>
          </cell>
        </row>
        <row r="10">
          <cell r="A10">
            <v>9</v>
          </cell>
          <cell r="B10" t="str">
            <v>Benito Juárez</v>
          </cell>
          <cell r="C10" t="str">
            <v>MIXTO</v>
          </cell>
          <cell r="D10" t="str">
            <v>10DPB0025L</v>
          </cell>
        </row>
        <row r="11">
          <cell r="A11">
            <v>10</v>
          </cell>
          <cell r="B11" t="str">
            <v>Benito Juárez</v>
          </cell>
          <cell r="C11" t="str">
            <v>MIXTO</v>
          </cell>
          <cell r="D11" t="str">
            <v>10DPR1180L</v>
          </cell>
        </row>
        <row r="12">
          <cell r="A12">
            <v>11</v>
          </cell>
          <cell r="B12" t="str">
            <v>Benito Juárez Vesp.</v>
          </cell>
          <cell r="C12" t="str">
            <v>VESPERTINO</v>
          </cell>
          <cell r="D12" t="str">
            <v>10DPR0287X</v>
          </cell>
        </row>
        <row r="13">
          <cell r="A13">
            <v>12</v>
          </cell>
          <cell r="B13" t="str">
            <v>Prof. Bruno Martínez</v>
          </cell>
          <cell r="C13" t="str">
            <v>MATUTINO</v>
          </cell>
          <cell r="D13" t="str">
            <v>10EPR0123M</v>
          </cell>
        </row>
        <row r="14">
          <cell r="A14">
            <v>13</v>
          </cell>
          <cell r="B14" t="str">
            <v>Carmen Serdán</v>
          </cell>
          <cell r="C14" t="str">
            <v>MIXTO</v>
          </cell>
          <cell r="D14" t="str">
            <v>10EPR0304W</v>
          </cell>
        </row>
        <row r="15">
          <cell r="A15">
            <v>14</v>
          </cell>
          <cell r="B15" t="str">
            <v>Chimalpopoca</v>
          </cell>
          <cell r="C15" t="str">
            <v>MATUTINO</v>
          </cell>
          <cell r="D15" t="str">
            <v>10DJN0038Z</v>
          </cell>
        </row>
        <row r="16">
          <cell r="A16">
            <v>15</v>
          </cell>
          <cell r="B16" t="str">
            <v>Cuauhtémoc</v>
          </cell>
          <cell r="C16" t="str">
            <v>MATUTINO</v>
          </cell>
          <cell r="D16" t="str">
            <v>10DJN0024X</v>
          </cell>
        </row>
        <row r="17">
          <cell r="A17">
            <v>16</v>
          </cell>
          <cell r="B17" t="str">
            <v>Derechos Humanos</v>
          </cell>
          <cell r="C17" t="str">
            <v>MATUTINO</v>
          </cell>
          <cell r="D17" t="str">
            <v>10DJN0544F</v>
          </cell>
        </row>
        <row r="18">
          <cell r="A18">
            <v>17</v>
          </cell>
          <cell r="B18" t="str">
            <v>Dolores Del Rio</v>
          </cell>
          <cell r="C18" t="str">
            <v>MATUTINO</v>
          </cell>
          <cell r="D18" t="str">
            <v>10EPR0413C</v>
          </cell>
        </row>
        <row r="19">
          <cell r="A19">
            <v>18</v>
          </cell>
          <cell r="B19" t="str">
            <v>Dr. Héctor Mayagoitia Domínguez</v>
          </cell>
          <cell r="C19" t="str">
            <v>MATUTINO</v>
          </cell>
          <cell r="D19" t="str">
            <v>10DPR0520M</v>
          </cell>
        </row>
        <row r="20">
          <cell r="A20">
            <v>19</v>
          </cell>
          <cell r="B20" t="str">
            <v>Educación Y Futuro</v>
          </cell>
          <cell r="C20" t="str">
            <v>MATUTINO</v>
          </cell>
          <cell r="D20" t="str">
            <v>10EPR0367H</v>
          </cell>
        </row>
        <row r="21">
          <cell r="A21">
            <v>20</v>
          </cell>
          <cell r="B21" t="str">
            <v>El Pensador Mexicano</v>
          </cell>
          <cell r="C21" t="str">
            <v>MATUTINO</v>
          </cell>
          <cell r="D21" t="str">
            <v>10DPR0550G</v>
          </cell>
        </row>
        <row r="22">
          <cell r="A22">
            <v>21</v>
          </cell>
          <cell r="B22" t="str">
            <v>Profa. Elena Aguilar Medina</v>
          </cell>
          <cell r="C22" t="str">
            <v>MATUTINO</v>
          </cell>
          <cell r="D22" t="str">
            <v>10EPR0250I</v>
          </cell>
        </row>
        <row r="23">
          <cell r="A23">
            <v>22</v>
          </cell>
          <cell r="B23" t="str">
            <v xml:space="preserve">Enrique W. Sánchez </v>
          </cell>
          <cell r="C23" t="str">
            <v>MATUTINO</v>
          </cell>
          <cell r="D23" t="str">
            <v>10DPR0546U</v>
          </cell>
        </row>
        <row r="24">
          <cell r="A24">
            <v>23</v>
          </cell>
          <cell r="B24" t="str">
            <v>No. 22 Prof. Everardo Gámiz "A"</v>
          </cell>
          <cell r="C24" t="str">
            <v>MATUTINO</v>
          </cell>
          <cell r="D24" t="str">
            <v>10EPR0206V</v>
          </cell>
        </row>
        <row r="25">
          <cell r="A25">
            <v>24</v>
          </cell>
          <cell r="B25" t="str">
            <v>No. 22 Prof. Everardo Gámiz "B"</v>
          </cell>
          <cell r="C25" t="str">
            <v>MATUTINO</v>
          </cell>
          <cell r="D25" t="str">
            <v>10EPR0085Z</v>
          </cell>
        </row>
        <row r="26">
          <cell r="A26">
            <v>25</v>
          </cell>
          <cell r="B26" t="str">
            <v>Francisco Sarabia</v>
          </cell>
          <cell r="C26" t="str">
            <v>MATUTINO</v>
          </cell>
          <cell r="D26" t="str">
            <v>10DPR1190S</v>
          </cell>
        </row>
        <row r="27">
          <cell r="A27">
            <v>26</v>
          </cell>
          <cell r="B27" t="str">
            <v>General Pedro Celestino Negrete</v>
          </cell>
          <cell r="C27" t="str">
            <v>MATUTINO</v>
          </cell>
          <cell r="D27" t="str">
            <v>10DPR0621K</v>
          </cell>
        </row>
        <row r="28">
          <cell r="A28">
            <v>27</v>
          </cell>
          <cell r="B28" t="str">
            <v>Guadalupe Victoria</v>
          </cell>
          <cell r="C28" t="str">
            <v>MIXTO</v>
          </cell>
          <cell r="D28" t="str">
            <v>10DPR1251P</v>
          </cell>
        </row>
        <row r="29">
          <cell r="A29">
            <v>28</v>
          </cell>
          <cell r="B29" t="str">
            <v>Guadalupe Victoria</v>
          </cell>
          <cell r="C29" t="str">
            <v>MATUTINO</v>
          </cell>
          <cell r="D29" t="str">
            <v>10EJN0038Z</v>
          </cell>
        </row>
        <row r="30">
          <cell r="A30">
            <v>29</v>
          </cell>
          <cell r="B30" t="str">
            <v>Hermanos Flores Magón Vesp.</v>
          </cell>
          <cell r="C30" t="str">
            <v>VESPERTINO</v>
          </cell>
          <cell r="D30" t="str">
            <v>10DPR1567N</v>
          </cell>
        </row>
        <row r="31">
          <cell r="A31">
            <v>30</v>
          </cell>
          <cell r="B31" t="str">
            <v>Hermenegildo Galeana</v>
          </cell>
          <cell r="C31" t="str">
            <v>MATUTINO</v>
          </cell>
          <cell r="D31" t="str">
            <v>10EPR0213E</v>
          </cell>
        </row>
        <row r="32">
          <cell r="A32">
            <v>31</v>
          </cell>
          <cell r="B32" t="str">
            <v>Hnos. Flores Magón</v>
          </cell>
          <cell r="C32" t="str">
            <v>MATUTINO</v>
          </cell>
          <cell r="D32" t="str">
            <v>10DPR1368O</v>
          </cell>
        </row>
        <row r="33">
          <cell r="A33">
            <v>32</v>
          </cell>
          <cell r="B33" t="str">
            <v>No. 5 General Ignacio Zaragoza</v>
          </cell>
          <cell r="C33" t="str">
            <v>MATUTINO</v>
          </cell>
          <cell r="D33" t="str">
            <v>10EPR0037Q</v>
          </cell>
        </row>
        <row r="34">
          <cell r="A34">
            <v>33</v>
          </cell>
          <cell r="B34" t="str">
            <v xml:space="preserve">Ing. Benigno Montoya Guzmán </v>
          </cell>
          <cell r="C34" t="str">
            <v>MATUTINO</v>
          </cell>
          <cell r="D34" t="str">
            <v>10EPR0214D</v>
          </cell>
        </row>
        <row r="35">
          <cell r="A35">
            <v>34</v>
          </cell>
          <cell r="B35" t="str">
            <v>Ing. Jesús Tébar Rodríguez Vesp.</v>
          </cell>
          <cell r="C35" t="str">
            <v>VESPERTINO</v>
          </cell>
          <cell r="D35" t="str">
            <v>10EPR0453D</v>
          </cell>
        </row>
        <row r="36">
          <cell r="A36">
            <v>35</v>
          </cell>
          <cell r="B36" t="str">
            <v>Insurgentes</v>
          </cell>
          <cell r="C36" t="str">
            <v>MATUTINO</v>
          </cell>
          <cell r="D36" t="str">
            <v>10DPR0623I</v>
          </cell>
        </row>
        <row r="37">
          <cell r="A37">
            <v>36</v>
          </cell>
          <cell r="B37" t="str">
            <v>J. Patrocinio Juárez</v>
          </cell>
          <cell r="C37" t="str">
            <v>MIXTO</v>
          </cell>
          <cell r="D37" t="str">
            <v>10DPR0707Q</v>
          </cell>
        </row>
        <row r="38">
          <cell r="A38">
            <v>37</v>
          </cell>
          <cell r="B38" t="str">
            <v>Jaime Torres Bodet</v>
          </cell>
          <cell r="C38" t="str">
            <v>MATUTINO</v>
          </cell>
          <cell r="D38" t="str">
            <v>10EPR0417Z</v>
          </cell>
        </row>
        <row r="39">
          <cell r="A39">
            <v>38</v>
          </cell>
          <cell r="B39" t="str">
            <v>Jaime Torres Bodet</v>
          </cell>
          <cell r="C39" t="str">
            <v>MATUTINO</v>
          </cell>
          <cell r="D39" t="str">
            <v>10DJN0123X</v>
          </cell>
        </row>
        <row r="40">
          <cell r="A40">
            <v>39</v>
          </cell>
          <cell r="B40" t="str">
            <v>Jean Piaget</v>
          </cell>
          <cell r="C40" t="str">
            <v>MATUTINO</v>
          </cell>
          <cell r="D40" t="str">
            <v>10DJN0094S</v>
          </cell>
        </row>
        <row r="41">
          <cell r="A41">
            <v>40</v>
          </cell>
          <cell r="B41" t="str">
            <v>Joaquín Amaro</v>
          </cell>
          <cell r="C41" t="str">
            <v>MIXTO</v>
          </cell>
          <cell r="D41" t="str">
            <v>10DPR0599Z</v>
          </cell>
        </row>
        <row r="42">
          <cell r="A42">
            <v>41</v>
          </cell>
          <cell r="B42" t="str">
            <v>José María Morelos</v>
          </cell>
          <cell r="C42" t="str">
            <v>MIXTO</v>
          </cell>
          <cell r="D42" t="str">
            <v>10DPR1272B</v>
          </cell>
        </row>
        <row r="43">
          <cell r="A43">
            <v>42</v>
          </cell>
          <cell r="B43" t="str">
            <v>José María Morelos</v>
          </cell>
          <cell r="C43" t="str">
            <v>MATUTINO</v>
          </cell>
          <cell r="D43" t="str">
            <v>10DPR1049C</v>
          </cell>
        </row>
        <row r="44">
          <cell r="A44">
            <v>43</v>
          </cell>
          <cell r="B44" t="str">
            <v>José S. Gallegos Vesp.</v>
          </cell>
          <cell r="C44" t="str">
            <v>VESPERTINO</v>
          </cell>
          <cell r="D44" t="str">
            <v>10DPR1341H</v>
          </cell>
        </row>
        <row r="45">
          <cell r="A45">
            <v>44</v>
          </cell>
          <cell r="B45" t="str">
            <v>Juana de Asbaje</v>
          </cell>
          <cell r="C45" t="str">
            <v>MIXTO</v>
          </cell>
          <cell r="D45" t="str">
            <v>10DPR1382H</v>
          </cell>
        </row>
        <row r="46">
          <cell r="A46">
            <v>45</v>
          </cell>
          <cell r="B46" t="str">
            <v>Juana de Asbaje Vesp.</v>
          </cell>
          <cell r="C46" t="str">
            <v>VESPERTINO</v>
          </cell>
          <cell r="D46" t="str">
            <v>10DPR1384F</v>
          </cell>
        </row>
        <row r="47">
          <cell r="A47">
            <v>46</v>
          </cell>
          <cell r="B47" t="str">
            <v>Leona Vicario Vesp.</v>
          </cell>
          <cell r="C47" t="str">
            <v>VESPERTINO</v>
          </cell>
          <cell r="D47" t="str">
            <v>10DPR0391I</v>
          </cell>
        </row>
        <row r="48">
          <cell r="A48">
            <v>47</v>
          </cell>
          <cell r="B48" t="str">
            <v>Leona Vicario</v>
          </cell>
          <cell r="C48" t="str">
            <v>MATUTINO</v>
          </cell>
          <cell r="D48" t="str">
            <v>10DPR1241I</v>
          </cell>
        </row>
        <row r="49">
          <cell r="A49">
            <v>48</v>
          </cell>
          <cell r="B49" t="str">
            <v>Leona Vicario</v>
          </cell>
          <cell r="C49" t="str">
            <v>MIXTO</v>
          </cell>
          <cell r="D49" t="str">
            <v>10DPR0964F</v>
          </cell>
        </row>
        <row r="50">
          <cell r="A50">
            <v>50</v>
          </cell>
          <cell r="B50" t="str">
            <v>Libertad Y Democracia</v>
          </cell>
          <cell r="C50" t="str">
            <v>MATUTINO</v>
          </cell>
          <cell r="D50" t="str">
            <v>10EPR0280C</v>
          </cell>
        </row>
        <row r="51">
          <cell r="A51">
            <v>51</v>
          </cell>
          <cell r="B51" t="str">
            <v>Libertad Y Democracia</v>
          </cell>
          <cell r="C51" t="str">
            <v>VESPERTINO</v>
          </cell>
          <cell r="D51" t="str">
            <v>10EPR0433Q</v>
          </cell>
        </row>
        <row r="52">
          <cell r="A52">
            <v>52</v>
          </cell>
          <cell r="B52" t="str">
            <v>Lic. Benito Juárez</v>
          </cell>
          <cell r="C52" t="str">
            <v>MATUTINO</v>
          </cell>
          <cell r="D52" t="str">
            <v>10DPR0202Z</v>
          </cell>
        </row>
        <row r="53">
          <cell r="A53">
            <v>53</v>
          </cell>
          <cell r="B53" t="str">
            <v>Luis Moya</v>
          </cell>
          <cell r="C53" t="str">
            <v>MATUTINO</v>
          </cell>
          <cell r="D53" t="str">
            <v>10DPR1235Y</v>
          </cell>
        </row>
        <row r="54">
          <cell r="A54">
            <v>54</v>
          </cell>
          <cell r="B54" t="str">
            <v>Maxtla</v>
          </cell>
          <cell r="C54" t="str">
            <v>MATUTINO</v>
          </cell>
          <cell r="D54" t="str">
            <v>10DJN0015P</v>
          </cell>
        </row>
        <row r="55">
          <cell r="A55">
            <v>55</v>
          </cell>
          <cell r="B55" t="str">
            <v>México</v>
          </cell>
          <cell r="C55" t="str">
            <v>MATUTINO</v>
          </cell>
          <cell r="D55" t="str">
            <v>10EPR0395D</v>
          </cell>
        </row>
        <row r="56">
          <cell r="A56">
            <v>56</v>
          </cell>
          <cell r="B56" t="str">
            <v>México Vesp.</v>
          </cell>
          <cell r="C56" t="str">
            <v>VESPERTINO</v>
          </cell>
          <cell r="D56" t="str">
            <v>10EPR0422K</v>
          </cell>
        </row>
        <row r="57">
          <cell r="A57">
            <v>57</v>
          </cell>
          <cell r="B57" t="str">
            <v>Miguel Hidalgo</v>
          </cell>
          <cell r="C57" t="str">
            <v>MIXTO</v>
          </cell>
          <cell r="D57" t="str">
            <v>10DPR0598Z</v>
          </cell>
        </row>
        <row r="58">
          <cell r="A58">
            <v>58</v>
          </cell>
          <cell r="B58" t="str">
            <v>Moisés Sáenz</v>
          </cell>
          <cell r="C58" t="str">
            <v>MATUTINO</v>
          </cell>
          <cell r="D58" t="str">
            <v>10EPR0410F</v>
          </cell>
        </row>
        <row r="59">
          <cell r="A59">
            <v>59</v>
          </cell>
          <cell r="B59" t="str">
            <v>Netzahualcoyolt</v>
          </cell>
          <cell r="C59" t="str">
            <v>MATUTINO</v>
          </cell>
          <cell r="D59" t="str">
            <v>10DPR0397C</v>
          </cell>
        </row>
        <row r="60">
          <cell r="A60">
            <v>60</v>
          </cell>
          <cell r="B60" t="str">
            <v>No. 11 Lorenzo Rojas</v>
          </cell>
          <cell r="C60" t="str">
            <v>MATUTINO</v>
          </cell>
          <cell r="D60" t="str">
            <v>10EPR0049V</v>
          </cell>
        </row>
        <row r="61">
          <cell r="A61">
            <v>61</v>
          </cell>
          <cell r="B61" t="str">
            <v>No. 15 Alberto M. Alvarado</v>
          </cell>
          <cell r="C61" t="str">
            <v>MIXTO</v>
          </cell>
          <cell r="D61" t="str">
            <v>10EPR0026K</v>
          </cell>
        </row>
        <row r="62">
          <cell r="A62">
            <v>62</v>
          </cell>
          <cell r="B62" t="str">
            <v>No. 2 Benito Juárez</v>
          </cell>
          <cell r="C62" t="str">
            <v>MATUTINO</v>
          </cell>
          <cell r="D62" t="str">
            <v>10EPR0033U</v>
          </cell>
        </row>
        <row r="63">
          <cell r="A63">
            <v>63</v>
          </cell>
          <cell r="B63" t="str">
            <v>No. 23 Gabriela Mistral</v>
          </cell>
          <cell r="C63" t="str">
            <v>MATUTINO</v>
          </cell>
          <cell r="D63" t="str">
            <v>10EPR0244Y</v>
          </cell>
        </row>
        <row r="64">
          <cell r="A64">
            <v>64</v>
          </cell>
          <cell r="B64" t="str">
            <v>No. 6 Centro Escolar Revolución "A"</v>
          </cell>
          <cell r="C64" t="str">
            <v>MATUTINO</v>
          </cell>
          <cell r="D64" t="str">
            <v>10EPR0030X</v>
          </cell>
        </row>
        <row r="65">
          <cell r="A65">
            <v>65</v>
          </cell>
          <cell r="B65" t="str">
            <v>No. 6 Centro Escolar Revolución "B"</v>
          </cell>
          <cell r="C65" t="str">
            <v>MATUTINO</v>
          </cell>
          <cell r="D65" t="str">
            <v>10EPR0043A</v>
          </cell>
        </row>
        <row r="66">
          <cell r="A66">
            <v>66</v>
          </cell>
          <cell r="B66" t="str">
            <v>No. 7 Miguel Alemán</v>
          </cell>
          <cell r="C66" t="str">
            <v>MATUTINO</v>
          </cell>
          <cell r="D66" t="str">
            <v>10EPR0031W</v>
          </cell>
        </row>
        <row r="67">
          <cell r="A67">
            <v>67</v>
          </cell>
          <cell r="B67" t="str">
            <v>Patria para Todos</v>
          </cell>
          <cell r="C67" t="str">
            <v>MATUTINO</v>
          </cell>
          <cell r="D67" t="str">
            <v>10EPR0312E</v>
          </cell>
        </row>
        <row r="68">
          <cell r="A68">
            <v>68</v>
          </cell>
          <cell r="B68" t="str">
            <v>Presidente Benito Juárez</v>
          </cell>
          <cell r="C68" t="str">
            <v>MATUTINO</v>
          </cell>
          <cell r="D68" t="str">
            <v>10DJN0035C</v>
          </cell>
        </row>
        <row r="69">
          <cell r="A69">
            <v>69</v>
          </cell>
          <cell r="B69" t="str">
            <v>Prof. Ramiro Arrieta Herrera Vesp.</v>
          </cell>
          <cell r="C69" t="str">
            <v>VESPERTINO</v>
          </cell>
          <cell r="D69" t="str">
            <v>10EPR0449R</v>
          </cell>
        </row>
        <row r="70">
          <cell r="A70">
            <v>70</v>
          </cell>
          <cell r="B70" t="str">
            <v>Profa. Rosario Astorga de Ruiz</v>
          </cell>
          <cell r="C70" t="str">
            <v>MATUTINO</v>
          </cell>
          <cell r="D70" t="str">
            <v>10EPR0455B</v>
          </cell>
        </row>
        <row r="71">
          <cell r="A71">
            <v>71</v>
          </cell>
          <cell r="B71" t="str">
            <v>Prof. José S. Gallegos</v>
          </cell>
          <cell r="C71" t="str">
            <v>MATUTINO</v>
          </cell>
          <cell r="D71" t="str">
            <v>10DPR1470B</v>
          </cell>
        </row>
        <row r="72">
          <cell r="A72">
            <v>72</v>
          </cell>
          <cell r="B72" t="str">
            <v>Profa. María Ortega León Vesp.</v>
          </cell>
          <cell r="C72" t="str">
            <v>VESPERTINO</v>
          </cell>
          <cell r="D72" t="str">
            <v>10DPR0324K</v>
          </cell>
        </row>
        <row r="73">
          <cell r="A73">
            <v>73</v>
          </cell>
          <cell r="B73" t="str">
            <v>Ricardo Castro</v>
          </cell>
          <cell r="C73" t="str">
            <v>MATUTINO</v>
          </cell>
          <cell r="D73" t="str">
            <v>10DPR0487V</v>
          </cell>
        </row>
        <row r="74">
          <cell r="A74">
            <v>74</v>
          </cell>
          <cell r="B74" t="str">
            <v>Ricardo Flores Magón</v>
          </cell>
          <cell r="C74" t="str">
            <v>MIXTO</v>
          </cell>
          <cell r="D74" t="str">
            <v>10DPR1391P</v>
          </cell>
        </row>
        <row r="75">
          <cell r="A75">
            <v>75</v>
          </cell>
          <cell r="B75" t="str">
            <v>Silvestre Revueltas</v>
          </cell>
          <cell r="C75" t="str">
            <v>MATUTINO</v>
          </cell>
          <cell r="D75" t="str">
            <v>10DPR1316I</v>
          </cell>
        </row>
        <row r="76">
          <cell r="A76">
            <v>76</v>
          </cell>
          <cell r="B76" t="str">
            <v>Tlahuiscalli</v>
          </cell>
          <cell r="C76" t="str">
            <v>MIXTO</v>
          </cell>
          <cell r="D76" t="str">
            <v>10EPR0430T</v>
          </cell>
        </row>
        <row r="77">
          <cell r="A77">
            <v>77</v>
          </cell>
          <cell r="B77" t="str">
            <v>Valentín Gómez Farías Vesp.</v>
          </cell>
          <cell r="C77" t="str">
            <v>VESPERTINO</v>
          </cell>
          <cell r="D77" t="str">
            <v>10DPR0333S</v>
          </cell>
        </row>
        <row r="78">
          <cell r="A78">
            <v>78</v>
          </cell>
          <cell r="B78" t="str">
            <v>Vicente Guerrero</v>
          </cell>
          <cell r="C78" t="str">
            <v>MATUTINO</v>
          </cell>
          <cell r="D78" t="str">
            <v>10DPR0283A</v>
          </cell>
        </row>
        <row r="79">
          <cell r="A79">
            <v>79</v>
          </cell>
          <cell r="B79" t="str">
            <v>Vicente Guerrero Vesp.</v>
          </cell>
          <cell r="C79" t="str">
            <v>VESPERTINO</v>
          </cell>
          <cell r="D79" t="str">
            <v>10DPR0930P</v>
          </cell>
        </row>
        <row r="80">
          <cell r="A80">
            <v>80</v>
          </cell>
          <cell r="B80" t="str">
            <v>Víctor Manuel Sánchez García</v>
          </cell>
          <cell r="C80" t="str">
            <v>MATUTINO</v>
          </cell>
          <cell r="D80" t="str">
            <v>10DPR1150R</v>
          </cell>
        </row>
        <row r="81">
          <cell r="A81">
            <v>81</v>
          </cell>
          <cell r="B81" t="str">
            <v>Zimba</v>
          </cell>
          <cell r="C81" t="str">
            <v>MATUTINO</v>
          </cell>
          <cell r="D81" t="str">
            <v>10EJN0560W</v>
          </cell>
        </row>
        <row r="82">
          <cell r="A82">
            <v>82</v>
          </cell>
          <cell r="B82" t="str">
            <v>16 de Septiembre</v>
          </cell>
          <cell r="C82" t="str">
            <v>MIXTO</v>
          </cell>
          <cell r="D82" t="str">
            <v>10DPR1217I</v>
          </cell>
        </row>
        <row r="83">
          <cell r="A83">
            <v>83</v>
          </cell>
          <cell r="B83" t="str">
            <v>17 de Mayo</v>
          </cell>
          <cell r="C83" t="str">
            <v>MATUTINO</v>
          </cell>
          <cell r="D83" t="str">
            <v>10EPR0462L</v>
          </cell>
        </row>
        <row r="84">
          <cell r="A84">
            <v>84</v>
          </cell>
          <cell r="B84" t="str">
            <v>18 de Marzo</v>
          </cell>
          <cell r="C84" t="str">
            <v>MATUTINO</v>
          </cell>
          <cell r="D84" t="str">
            <v>10DPR0953Z</v>
          </cell>
        </row>
        <row r="85">
          <cell r="A85">
            <v>85</v>
          </cell>
          <cell r="B85" t="str">
            <v>18 de Marzo</v>
          </cell>
          <cell r="C85" t="str">
            <v>MATUTINO</v>
          </cell>
          <cell r="D85" t="str">
            <v>10DPR1383G</v>
          </cell>
        </row>
        <row r="86">
          <cell r="A86">
            <v>86</v>
          </cell>
          <cell r="B86" t="str">
            <v>18 de Marzo</v>
          </cell>
          <cell r="C86" t="str">
            <v>MATUTINO</v>
          </cell>
          <cell r="D86" t="str">
            <v>10DPR1587A</v>
          </cell>
        </row>
        <row r="87">
          <cell r="A87">
            <v>87</v>
          </cell>
          <cell r="B87" t="str">
            <v>18 de Marzo Vesp.</v>
          </cell>
          <cell r="C87" t="str">
            <v>VESPERTINO</v>
          </cell>
          <cell r="D87" t="str">
            <v>10DPR0128I</v>
          </cell>
        </row>
        <row r="88">
          <cell r="A88">
            <v>88</v>
          </cell>
          <cell r="B88" t="str">
            <v>21 de Marzo Vesp.</v>
          </cell>
          <cell r="C88" t="str">
            <v>VESPERTINO</v>
          </cell>
          <cell r="D88" t="str">
            <v>10DPR0439L</v>
          </cell>
        </row>
        <row r="89">
          <cell r="A89">
            <v>89</v>
          </cell>
          <cell r="B89" t="str">
            <v>21 de Marzo Vesp.</v>
          </cell>
          <cell r="C89" t="str">
            <v>VESPERTINO</v>
          </cell>
          <cell r="D89" t="str">
            <v>10DPR1413K</v>
          </cell>
        </row>
        <row r="90">
          <cell r="A90">
            <v>90</v>
          </cell>
          <cell r="B90" t="str">
            <v>8 de Julio</v>
          </cell>
          <cell r="C90" t="str">
            <v>MATUTINO</v>
          </cell>
          <cell r="D90" t="str">
            <v>10EJN0043K</v>
          </cell>
        </row>
        <row r="91">
          <cell r="A91">
            <v>91</v>
          </cell>
          <cell r="B91" t="str">
            <v xml:space="preserve">Adolfo López Mateos </v>
          </cell>
          <cell r="C91" t="str">
            <v>MATUTINO</v>
          </cell>
          <cell r="D91" t="str">
            <v>10DPR0135S</v>
          </cell>
        </row>
        <row r="92">
          <cell r="A92">
            <v>92</v>
          </cell>
          <cell r="B92" t="str">
            <v>Adolfo López Mateos</v>
          </cell>
          <cell r="C92" t="str">
            <v>MIXTO</v>
          </cell>
          <cell r="D92" t="str">
            <v>10DPR1001J</v>
          </cell>
        </row>
        <row r="93">
          <cell r="A93">
            <v>93</v>
          </cell>
          <cell r="B93" t="str">
            <v>Amelia Gamero de Ramírez</v>
          </cell>
          <cell r="C93" t="str">
            <v>MATUTINO</v>
          </cell>
          <cell r="D93" t="str">
            <v>10DJN0444G</v>
          </cell>
        </row>
        <row r="94">
          <cell r="A94">
            <v>94</v>
          </cell>
          <cell r="B94" t="str">
            <v>Ana María Ávila Villarreal</v>
          </cell>
          <cell r="C94" t="str">
            <v>MATUTINO</v>
          </cell>
          <cell r="D94" t="str">
            <v>10EPR0409Q</v>
          </cell>
        </row>
        <row r="95">
          <cell r="A95">
            <v>95</v>
          </cell>
          <cell r="B95" t="str">
            <v>Antonio Gaxiola</v>
          </cell>
          <cell r="C95" t="str">
            <v>MATUTINO</v>
          </cell>
          <cell r="D95" t="str">
            <v>10DJN0390T</v>
          </cell>
        </row>
        <row r="96">
          <cell r="A96">
            <v>96</v>
          </cell>
          <cell r="B96" t="str">
            <v>Año Internacional Del Niño Vesp.</v>
          </cell>
          <cell r="C96" t="str">
            <v>VESPERTINO</v>
          </cell>
          <cell r="D96" t="str">
            <v>10DPR0460O</v>
          </cell>
        </row>
        <row r="97">
          <cell r="A97">
            <v>97</v>
          </cell>
          <cell r="B97" t="str">
            <v>Benito Juárez</v>
          </cell>
          <cell r="C97" t="str">
            <v>MATUTINO</v>
          </cell>
          <cell r="D97" t="str">
            <v>10DPR0894A</v>
          </cell>
        </row>
        <row r="98">
          <cell r="A98">
            <v>98</v>
          </cell>
          <cell r="B98" t="str">
            <v>Chimalpopoca</v>
          </cell>
          <cell r="C98" t="str">
            <v>MATUTINO</v>
          </cell>
          <cell r="D98" t="str">
            <v>10EPR0457Z</v>
          </cell>
        </row>
        <row r="99">
          <cell r="A99">
            <v>99</v>
          </cell>
          <cell r="B99" t="str">
            <v xml:space="preserve">Conquistas Agrarias </v>
          </cell>
          <cell r="C99" t="str">
            <v>MATUTINO</v>
          </cell>
          <cell r="D99" t="str">
            <v>10DPR0718W</v>
          </cell>
        </row>
        <row r="100">
          <cell r="A100">
            <v>100</v>
          </cell>
          <cell r="B100" t="str">
            <v>Cuitláhuac Vesp.</v>
          </cell>
          <cell r="C100" t="str">
            <v>VESPERTINO</v>
          </cell>
          <cell r="D100" t="str">
            <v>10DPR0466I</v>
          </cell>
        </row>
        <row r="101">
          <cell r="A101">
            <v>101</v>
          </cell>
          <cell r="B101" t="str">
            <v>Diana Laura Riojas de Colosio</v>
          </cell>
          <cell r="C101" t="str">
            <v>MATUTINO</v>
          </cell>
          <cell r="D101" t="str">
            <v>10EPR0320N</v>
          </cell>
        </row>
        <row r="102">
          <cell r="A102">
            <v>102</v>
          </cell>
          <cell r="B102" t="str">
            <v>División Del Norte</v>
          </cell>
          <cell r="C102" t="str">
            <v>MATUTINO</v>
          </cell>
          <cell r="D102" t="str">
            <v>10DPR0335Q</v>
          </cell>
        </row>
        <row r="103">
          <cell r="A103">
            <v>103</v>
          </cell>
          <cell r="B103" t="str">
            <v xml:space="preserve">División Del Norte </v>
          </cell>
          <cell r="C103" t="str">
            <v>MATUTINO</v>
          </cell>
          <cell r="D103" t="str">
            <v>10DPR0387W</v>
          </cell>
        </row>
        <row r="104">
          <cell r="A104">
            <v>104</v>
          </cell>
          <cell r="B104" t="str">
            <v>División Del Norte Vesp.</v>
          </cell>
          <cell r="C104" t="str">
            <v>VESPERTINO</v>
          </cell>
          <cell r="D104" t="str">
            <v>10DPR0336P</v>
          </cell>
        </row>
        <row r="105">
          <cell r="A105">
            <v>105</v>
          </cell>
          <cell r="B105" t="str">
            <v>Primaria Estatal Dra. Margarita Gómez Palacio</v>
          </cell>
          <cell r="C105" t="str">
            <v>MATUTINO</v>
          </cell>
          <cell r="D105" t="str">
            <v>10EPR0440Z</v>
          </cell>
        </row>
        <row r="106">
          <cell r="A106">
            <v>106</v>
          </cell>
          <cell r="B106" t="str">
            <v>Dolores Del Rio</v>
          </cell>
          <cell r="C106" t="str">
            <v>MIXTO</v>
          </cell>
          <cell r="D106" t="str">
            <v>10DPR0056F</v>
          </cell>
        </row>
        <row r="107">
          <cell r="A107">
            <v>107</v>
          </cell>
          <cell r="B107" t="str">
            <v>Doroteo Arango Vesp.</v>
          </cell>
          <cell r="C107" t="str">
            <v>VESPERTINO</v>
          </cell>
          <cell r="D107" t="str">
            <v>10EPR0347U</v>
          </cell>
        </row>
        <row r="108">
          <cell r="A108">
            <v>108</v>
          </cell>
          <cell r="B108" t="str">
            <v>Dr. Carlos Santamaría</v>
          </cell>
          <cell r="C108" t="str">
            <v>MATUTINO</v>
          </cell>
          <cell r="D108" t="str">
            <v>10EPR0420M</v>
          </cell>
        </row>
        <row r="109">
          <cell r="A109">
            <v>109</v>
          </cell>
          <cell r="B109" t="str">
            <v>Ecológica Profa. Ma Del Refugio Benítez R</v>
          </cell>
          <cell r="C109" t="str">
            <v>MATUTINO</v>
          </cell>
          <cell r="D109" t="str">
            <v>10EPR0414B</v>
          </cell>
        </row>
        <row r="110">
          <cell r="A110">
            <v>110</v>
          </cell>
          <cell r="B110" t="str">
            <v>Emancipación Proletaria Vesp.</v>
          </cell>
          <cell r="C110" t="str">
            <v>VESPERTINO</v>
          </cell>
          <cell r="D110" t="str">
            <v>10EPR0381A</v>
          </cell>
        </row>
        <row r="111">
          <cell r="A111">
            <v>111</v>
          </cell>
          <cell r="B111" t="str">
            <v>Enrique W. Sánchez Vesp.</v>
          </cell>
          <cell r="C111" t="str">
            <v>VESPERTINO</v>
          </cell>
          <cell r="D111" t="str">
            <v>10DPR1495K</v>
          </cell>
        </row>
        <row r="112">
          <cell r="A112">
            <v>112</v>
          </cell>
          <cell r="B112" t="str">
            <v>Felipe Carrillo Puerto</v>
          </cell>
          <cell r="C112" t="str">
            <v>MIXTO</v>
          </cell>
          <cell r="D112" t="str">
            <v>10DPR1026S</v>
          </cell>
        </row>
        <row r="113">
          <cell r="A113">
            <v>113</v>
          </cell>
          <cell r="B113" t="str">
            <v xml:space="preserve">Francisco González Bocanegra </v>
          </cell>
          <cell r="C113" t="str">
            <v>MATUTINO</v>
          </cell>
          <cell r="D113" t="str">
            <v>10DPR0201A</v>
          </cell>
        </row>
        <row r="114">
          <cell r="A114">
            <v>114</v>
          </cell>
          <cell r="B114" t="str">
            <v>Francisco Sarabia Vesp.</v>
          </cell>
          <cell r="C114" t="str">
            <v>VESPERTINO</v>
          </cell>
          <cell r="D114" t="str">
            <v>10DPR0737K</v>
          </cell>
        </row>
        <row r="115">
          <cell r="A115">
            <v>115</v>
          </cell>
          <cell r="B115" t="str">
            <v xml:space="preserve">Francisco Zarco </v>
          </cell>
          <cell r="C115" t="str">
            <v>MIXTO</v>
          </cell>
          <cell r="D115" t="str">
            <v>10DPR0199C</v>
          </cell>
        </row>
        <row r="116">
          <cell r="A116">
            <v>116</v>
          </cell>
          <cell r="B116" t="str">
            <v>General Blas Corral Martínez Vesp.</v>
          </cell>
          <cell r="C116" t="str">
            <v>VESPERTINO</v>
          </cell>
          <cell r="D116" t="str">
            <v>10DPR0284Z</v>
          </cell>
        </row>
        <row r="117">
          <cell r="A117">
            <v>117</v>
          </cell>
          <cell r="B117" t="str">
            <v>General Domingo Arrieta</v>
          </cell>
          <cell r="C117" t="str">
            <v>MATUTINO</v>
          </cell>
          <cell r="D117" t="str">
            <v>10DPR1154N</v>
          </cell>
        </row>
        <row r="118">
          <cell r="A118">
            <v>118</v>
          </cell>
          <cell r="B118" t="str">
            <v>General Francisco Villa</v>
          </cell>
          <cell r="C118" t="str">
            <v>MATUTINO</v>
          </cell>
          <cell r="D118" t="str">
            <v>10DPR0457A</v>
          </cell>
        </row>
        <row r="119">
          <cell r="A119">
            <v>119</v>
          </cell>
          <cell r="B119" t="str">
            <v>General Guadalupe Victoria No. 1</v>
          </cell>
          <cell r="C119" t="str">
            <v>MATUTINO</v>
          </cell>
          <cell r="D119" t="str">
            <v>10EPR0131V</v>
          </cell>
        </row>
        <row r="120">
          <cell r="A120">
            <v>120</v>
          </cell>
          <cell r="B120" t="str">
            <v>General Guadalupe Victoria No. 2</v>
          </cell>
          <cell r="C120" t="str">
            <v>MATUTINO</v>
          </cell>
          <cell r="D120" t="str">
            <v>10EPR0306U</v>
          </cell>
        </row>
        <row r="121">
          <cell r="A121">
            <v>121</v>
          </cell>
          <cell r="B121" t="str">
            <v>General Lázaro Cárdenas Vesp.</v>
          </cell>
          <cell r="C121" t="str">
            <v>VESPERTINO</v>
          </cell>
          <cell r="D121" t="str">
            <v>10DPR0355D</v>
          </cell>
        </row>
        <row r="122">
          <cell r="A122">
            <v>122</v>
          </cell>
          <cell r="B122" t="str">
            <v xml:space="preserve">General Vicente Guerrero </v>
          </cell>
          <cell r="C122" t="str">
            <v>MATUTINO</v>
          </cell>
          <cell r="D122" t="str">
            <v>10DPR0526G</v>
          </cell>
        </row>
        <row r="123">
          <cell r="A123">
            <v>123</v>
          </cell>
          <cell r="B123" t="str">
            <v>Ginés Vázquez del Mercado Vesp.</v>
          </cell>
          <cell r="C123" t="str">
            <v>VESPERTINO</v>
          </cell>
          <cell r="D123" t="str">
            <v>10DPR1271C</v>
          </cell>
        </row>
        <row r="124">
          <cell r="A124">
            <v>124</v>
          </cell>
          <cell r="B124" t="str">
            <v xml:space="preserve">Guadalupe Victoria </v>
          </cell>
          <cell r="C124" t="str">
            <v>MATUTINO</v>
          </cell>
          <cell r="D124" t="str">
            <v>10DPR0054H</v>
          </cell>
        </row>
        <row r="125">
          <cell r="A125">
            <v>125</v>
          </cell>
          <cell r="B125" t="str">
            <v xml:space="preserve">Guadalupe Victoria </v>
          </cell>
          <cell r="C125" t="str">
            <v>MATUTINO</v>
          </cell>
          <cell r="D125" t="str">
            <v>10DPR1467O</v>
          </cell>
        </row>
        <row r="126">
          <cell r="A126">
            <v>126</v>
          </cell>
          <cell r="B126" t="str">
            <v>Héctor Mayagoitia Domínguez Vesp.</v>
          </cell>
          <cell r="C126" t="str">
            <v>VESPERTINO</v>
          </cell>
          <cell r="D126" t="str">
            <v>10DPR0327H</v>
          </cell>
        </row>
        <row r="127">
          <cell r="A127">
            <v>127</v>
          </cell>
          <cell r="B127" t="str">
            <v>Hermanos Flores Magón Vesp.</v>
          </cell>
          <cell r="C127" t="str">
            <v>VESPERTINO</v>
          </cell>
          <cell r="D127" t="str">
            <v>10DPR0317A</v>
          </cell>
        </row>
        <row r="128">
          <cell r="A128">
            <v>128</v>
          </cell>
          <cell r="B128" t="str">
            <v>Héroes de México</v>
          </cell>
          <cell r="C128" t="str">
            <v>MATUTINO</v>
          </cell>
          <cell r="D128" t="str">
            <v>10EPR0437M</v>
          </cell>
        </row>
        <row r="129">
          <cell r="A129">
            <v>129</v>
          </cell>
          <cell r="B129" t="str">
            <v>Prof. Idulio Cortez López</v>
          </cell>
          <cell r="C129" t="str">
            <v>MATUTINO</v>
          </cell>
          <cell r="D129" t="str">
            <v>10EPR0368G</v>
          </cell>
        </row>
        <row r="130">
          <cell r="A130">
            <v>130</v>
          </cell>
          <cell r="B130" t="str">
            <v>Ignacio Manuel Altamirano</v>
          </cell>
          <cell r="C130" t="str">
            <v>MATUTINO</v>
          </cell>
          <cell r="D130" t="str">
            <v>10DPR0970Q</v>
          </cell>
        </row>
        <row r="131">
          <cell r="A131">
            <v>131</v>
          </cell>
          <cell r="B131" t="str">
            <v>Igualdad Educativa</v>
          </cell>
          <cell r="C131" t="str">
            <v>MATUTINO</v>
          </cell>
          <cell r="D131" t="str">
            <v>10EPR0369F</v>
          </cell>
        </row>
        <row r="132">
          <cell r="A132">
            <v>132</v>
          </cell>
          <cell r="B132" t="str">
            <v xml:space="preserve">Ing. Benigno Montoya Guzmán </v>
          </cell>
          <cell r="C132" t="str">
            <v>CERRÓ POR FALTA DE NIÑOS</v>
          </cell>
          <cell r="D132" t="str">
            <v>10EPR0255D</v>
          </cell>
        </row>
        <row r="133">
          <cell r="A133">
            <v>133</v>
          </cell>
          <cell r="B133" t="str">
            <v>Ing. Jesús Tébar Rodríguez</v>
          </cell>
          <cell r="C133" t="str">
            <v>MATUTINO</v>
          </cell>
          <cell r="D133" t="str">
            <v>10EPR0447T</v>
          </cell>
        </row>
        <row r="134">
          <cell r="A134">
            <v>134</v>
          </cell>
          <cell r="B134" t="str">
            <v>Itzcoatl</v>
          </cell>
          <cell r="C134" t="str">
            <v>MATUTINO</v>
          </cell>
          <cell r="D134" t="str">
            <v>10DPR0125L</v>
          </cell>
        </row>
        <row r="135">
          <cell r="A135">
            <v>135</v>
          </cell>
          <cell r="B135" t="str">
            <v>J. Agustín Castro</v>
          </cell>
          <cell r="C135" t="str">
            <v>MATUTINO</v>
          </cell>
          <cell r="D135" t="str">
            <v>10DPR0601X</v>
          </cell>
        </row>
        <row r="136">
          <cell r="A136">
            <v>136</v>
          </cell>
          <cell r="B136" t="str">
            <v xml:space="preserve">Jaime Torres Bodet </v>
          </cell>
          <cell r="C136" t="str">
            <v>MATUTINO</v>
          </cell>
          <cell r="D136" t="str">
            <v>10DPR1598G</v>
          </cell>
        </row>
        <row r="137">
          <cell r="A137">
            <v>137</v>
          </cell>
          <cell r="B137" t="str">
            <v>Prof. José Arreola Rodríguez</v>
          </cell>
          <cell r="C137" t="str">
            <v>MATUTINO</v>
          </cell>
          <cell r="D137" t="str">
            <v>10EPR0350H</v>
          </cell>
        </row>
        <row r="138">
          <cell r="A138">
            <v>138</v>
          </cell>
          <cell r="B138" t="str">
            <v xml:space="preserve">José Ramón Valdez </v>
          </cell>
          <cell r="C138" t="str">
            <v>MIXTO</v>
          </cell>
          <cell r="D138" t="str">
            <v>10DPR0999V</v>
          </cell>
        </row>
        <row r="139">
          <cell r="A139">
            <v>139</v>
          </cell>
          <cell r="B139" t="str">
            <v xml:space="preserve">José Revueltas </v>
          </cell>
          <cell r="C139" t="str">
            <v>MIXTO</v>
          </cell>
          <cell r="D139" t="str">
            <v>10DPR0723H</v>
          </cell>
        </row>
        <row r="140">
          <cell r="A140">
            <v>140</v>
          </cell>
          <cell r="B140" t="str">
            <v>José Vasconselos</v>
          </cell>
          <cell r="C140" t="str">
            <v>MIXTO</v>
          </cell>
          <cell r="D140" t="str">
            <v>10DPR0055G</v>
          </cell>
        </row>
        <row r="141">
          <cell r="A141">
            <v>141</v>
          </cell>
          <cell r="B141" t="str">
            <v>Profa. Juana Belén Gutiérrez Vesp.</v>
          </cell>
          <cell r="C141" t="str">
            <v>VESPERTINO</v>
          </cell>
          <cell r="D141" t="str">
            <v>10EPR0450G</v>
          </cell>
        </row>
        <row r="142">
          <cell r="A142">
            <v>142</v>
          </cell>
          <cell r="B142" t="str">
            <v>Justo Sierra</v>
          </cell>
          <cell r="C142" t="str">
            <v>MATUTINO</v>
          </cell>
          <cell r="D142" t="str">
            <v>10EPR0315B</v>
          </cell>
        </row>
        <row r="143">
          <cell r="A143">
            <v>143</v>
          </cell>
          <cell r="B143" t="str">
            <v>Justo Sierra Vesp.</v>
          </cell>
          <cell r="C143" t="str">
            <v>VESPERTINO</v>
          </cell>
          <cell r="D143" t="str">
            <v>10EPR0348T</v>
          </cell>
        </row>
        <row r="144">
          <cell r="A144">
            <v>144</v>
          </cell>
          <cell r="B144" t="str">
            <v>Lázaro Cárdenas</v>
          </cell>
          <cell r="C144" t="str">
            <v>MIXTO</v>
          </cell>
          <cell r="D144" t="str">
            <v>10DPR0311G</v>
          </cell>
        </row>
        <row r="145">
          <cell r="A145">
            <v>145</v>
          </cell>
          <cell r="B145" t="str">
            <v>Lázaro Cárdenas Vesp.</v>
          </cell>
          <cell r="C145" t="str">
            <v>VESPERTINO</v>
          </cell>
          <cell r="D145" t="str">
            <v>10DPR1519D</v>
          </cell>
        </row>
        <row r="146">
          <cell r="A146">
            <v>146</v>
          </cell>
          <cell r="B146" t="str">
            <v>Leona Vicario Vesp.</v>
          </cell>
          <cell r="C146" t="str">
            <v>VESPERTINO</v>
          </cell>
          <cell r="D146" t="str">
            <v>10DPR1541F</v>
          </cell>
        </row>
        <row r="147">
          <cell r="A147">
            <v>147</v>
          </cell>
          <cell r="B147" t="str">
            <v>Leyes de Reforma</v>
          </cell>
          <cell r="C147" t="str">
            <v>MATUTINO</v>
          </cell>
          <cell r="D147" t="str">
            <v>10EPR0260P</v>
          </cell>
        </row>
        <row r="148">
          <cell r="A148">
            <v>148</v>
          </cell>
          <cell r="B148" t="str">
            <v>Libertad y Trabajo</v>
          </cell>
          <cell r="C148" t="str">
            <v>MATUTINO</v>
          </cell>
          <cell r="D148" t="str">
            <v>10EPR0419X</v>
          </cell>
        </row>
        <row r="149">
          <cell r="A149">
            <v>149</v>
          </cell>
          <cell r="B149" t="str">
            <v>Lic. Adolfo López Mateos</v>
          </cell>
          <cell r="C149" t="str">
            <v>MATUTINO</v>
          </cell>
          <cell r="D149" t="str">
            <v>10EPR0008V</v>
          </cell>
        </row>
        <row r="150">
          <cell r="A150">
            <v>150</v>
          </cell>
          <cell r="B150" t="str">
            <v>Lic. Benito Juárez</v>
          </cell>
          <cell r="C150" t="str">
            <v>MIXTO</v>
          </cell>
          <cell r="D150" t="str">
            <v>10EPR0248U</v>
          </cell>
        </row>
        <row r="151">
          <cell r="A151">
            <v>151</v>
          </cell>
          <cell r="B151" t="str">
            <v>Lic. Benito Juárez</v>
          </cell>
          <cell r="C151" t="str">
            <v>MATUTINO</v>
          </cell>
          <cell r="D151" t="str">
            <v>10EPR0145Y</v>
          </cell>
        </row>
        <row r="152">
          <cell r="A152">
            <v>152</v>
          </cell>
          <cell r="B152" t="str">
            <v>Lic. Ignacio García Téllez</v>
          </cell>
          <cell r="C152" t="str">
            <v>MATUTINO</v>
          </cell>
          <cell r="D152" t="str">
            <v>10EPR0416Z</v>
          </cell>
        </row>
        <row r="153">
          <cell r="A153">
            <v>153</v>
          </cell>
          <cell r="B153" t="str">
            <v>Lic. Luis Donaldo Colosio Murrieta</v>
          </cell>
          <cell r="C153" t="str">
            <v>MATUTINO</v>
          </cell>
          <cell r="D153" t="str">
            <v>10EPR0418Y</v>
          </cell>
        </row>
        <row r="154">
          <cell r="A154">
            <v>154</v>
          </cell>
          <cell r="B154" t="str">
            <v>Magisterial</v>
          </cell>
          <cell r="C154" t="str">
            <v>MATUTINO</v>
          </cell>
          <cell r="D154" t="str">
            <v>10DPR1612J</v>
          </cell>
        </row>
        <row r="155">
          <cell r="A155">
            <v>155</v>
          </cell>
          <cell r="B155" t="str">
            <v>Margarita Maza de Juárez</v>
          </cell>
          <cell r="C155" t="str">
            <v>MATUTINO</v>
          </cell>
          <cell r="D155" t="str">
            <v>10DPR1164U</v>
          </cell>
        </row>
        <row r="156">
          <cell r="A156">
            <v>156</v>
          </cell>
          <cell r="B156" t="str">
            <v>Ma del Refugio Guerrero Román</v>
          </cell>
          <cell r="C156" t="str">
            <v>MATUTINO</v>
          </cell>
          <cell r="D156" t="str">
            <v>10DJN0677W</v>
          </cell>
        </row>
        <row r="157">
          <cell r="A157">
            <v>157</v>
          </cell>
          <cell r="B157" t="str">
            <v>Mártires de La Educación Vesp.</v>
          </cell>
          <cell r="C157" t="str">
            <v>VESPERTINO</v>
          </cell>
          <cell r="D157" t="str">
            <v>10EPR0444W</v>
          </cell>
        </row>
        <row r="158">
          <cell r="A158">
            <v>158</v>
          </cell>
          <cell r="B158" t="str">
            <v>Melchor Ocampo Vesp.</v>
          </cell>
          <cell r="C158" t="str">
            <v>VESPERTINO</v>
          </cell>
          <cell r="D158" t="str">
            <v>10DPR0440A</v>
          </cell>
        </row>
        <row r="159">
          <cell r="A159">
            <v>159</v>
          </cell>
          <cell r="B159" t="str">
            <v>México Independiente Vesp.</v>
          </cell>
          <cell r="C159" t="str">
            <v>VESPERTINO</v>
          </cell>
          <cell r="D159" t="str">
            <v>10EPR0362M</v>
          </cell>
        </row>
        <row r="160">
          <cell r="A160">
            <v>160</v>
          </cell>
          <cell r="B160" t="str">
            <v>Miguel Hidalgo</v>
          </cell>
          <cell r="C160" t="str">
            <v>MIXTO</v>
          </cell>
          <cell r="D160" t="str">
            <v>10EPR0249T</v>
          </cell>
        </row>
        <row r="161">
          <cell r="A161">
            <v>161</v>
          </cell>
          <cell r="B161" t="str">
            <v>Miguel Hidalgo</v>
          </cell>
          <cell r="C161" t="str">
            <v>MATUTINO</v>
          </cell>
          <cell r="D161" t="str">
            <v>10EPR0394E</v>
          </cell>
        </row>
        <row r="162">
          <cell r="A162">
            <v>162</v>
          </cell>
          <cell r="B162" t="str">
            <v xml:space="preserve">Miguel Hidalgo </v>
          </cell>
          <cell r="C162" t="str">
            <v>MATUTINO</v>
          </cell>
          <cell r="D162" t="str">
            <v>10DPR0796Z</v>
          </cell>
        </row>
        <row r="163">
          <cell r="A163">
            <v>163</v>
          </cell>
          <cell r="B163" t="str">
            <v>Miguel Hidalgo Vesp.</v>
          </cell>
          <cell r="C163" t="str">
            <v>VESPERTINO</v>
          </cell>
          <cell r="D163" t="str">
            <v>10EPR0436N</v>
          </cell>
        </row>
        <row r="164">
          <cell r="A164">
            <v>164</v>
          </cell>
          <cell r="B164" t="str">
            <v>Misael Núñez Acosta</v>
          </cell>
          <cell r="C164" t="str">
            <v>MATUTINO</v>
          </cell>
          <cell r="D164" t="str">
            <v>10EPR0371U</v>
          </cell>
        </row>
        <row r="165">
          <cell r="A165">
            <v>165</v>
          </cell>
          <cell r="B165" t="str">
            <v>Netzahualcóyotl Vesp.</v>
          </cell>
          <cell r="C165" t="str">
            <v>VESPERTINO</v>
          </cell>
          <cell r="D165" t="str">
            <v>10DPR0446V</v>
          </cell>
        </row>
        <row r="166">
          <cell r="A166">
            <v>166</v>
          </cell>
          <cell r="B166" t="str">
            <v xml:space="preserve">Niños Héroes </v>
          </cell>
          <cell r="C166" t="str">
            <v>MATUTINO</v>
          </cell>
          <cell r="D166" t="str">
            <v>10DPR0635N</v>
          </cell>
        </row>
        <row r="167">
          <cell r="A167">
            <v>167</v>
          </cell>
          <cell r="B167" t="str">
            <v xml:space="preserve">Niños Héroes </v>
          </cell>
          <cell r="C167" t="str">
            <v>MATUTINO</v>
          </cell>
          <cell r="D167" t="str">
            <v>10DPR1533X</v>
          </cell>
        </row>
        <row r="168">
          <cell r="A168">
            <v>168</v>
          </cell>
          <cell r="B168" t="str">
            <v xml:space="preserve">Niños Héroes </v>
          </cell>
          <cell r="C168" t="str">
            <v>MATUTINO</v>
          </cell>
          <cell r="D168" t="str">
            <v>10DPR1590O</v>
          </cell>
        </row>
        <row r="169">
          <cell r="A169">
            <v>169</v>
          </cell>
          <cell r="B169" t="str">
            <v>Niños Héroes</v>
          </cell>
          <cell r="C169" t="str">
            <v>MIXTO</v>
          </cell>
          <cell r="D169" t="str">
            <v>10DPR0742W</v>
          </cell>
        </row>
        <row r="170">
          <cell r="A170">
            <v>170</v>
          </cell>
          <cell r="B170" t="str">
            <v>No. 14 Miguel Alemán Vesp.</v>
          </cell>
          <cell r="C170" t="str">
            <v>VESPERTINO</v>
          </cell>
          <cell r="D170" t="str">
            <v>10EPR0209S</v>
          </cell>
        </row>
        <row r="171">
          <cell r="A171">
            <v>171</v>
          </cell>
          <cell r="B171" t="str">
            <v>No. 16 Rafael Herrera</v>
          </cell>
          <cell r="C171" t="str">
            <v>MATUTINO</v>
          </cell>
          <cell r="D171" t="str">
            <v>10EPR0046Y</v>
          </cell>
        </row>
        <row r="172">
          <cell r="A172">
            <v>172</v>
          </cell>
          <cell r="B172" t="str">
            <v>No. 17 General Guadalupe Victoria</v>
          </cell>
          <cell r="C172" t="str">
            <v>MIXTO</v>
          </cell>
          <cell r="D172" t="str">
            <v>10EPR0243Z</v>
          </cell>
        </row>
        <row r="173">
          <cell r="A173">
            <v>173</v>
          </cell>
          <cell r="B173" t="str">
            <v>No. 21 Niños Héroes Vesp.</v>
          </cell>
          <cell r="C173" t="str">
            <v>VESPERTINO</v>
          </cell>
          <cell r="D173" t="str">
            <v>10EPR0284Z</v>
          </cell>
        </row>
        <row r="174">
          <cell r="A174">
            <v>174</v>
          </cell>
          <cell r="B174" t="str">
            <v>No. 9 Edmundo Y Raúl Salinas</v>
          </cell>
          <cell r="C174" t="str">
            <v>MATUTINO</v>
          </cell>
          <cell r="D174" t="str">
            <v>10EPR0241A</v>
          </cell>
        </row>
        <row r="175">
          <cell r="A175">
            <v>175</v>
          </cell>
          <cell r="B175" t="str">
            <v>No. 9 Edmundo Y Raúl Salinas Vesp.</v>
          </cell>
          <cell r="C175" t="str">
            <v>VESPERTINO</v>
          </cell>
          <cell r="D175" t="str">
            <v>10EPR0264L</v>
          </cell>
        </row>
        <row r="176">
          <cell r="A176">
            <v>176</v>
          </cell>
          <cell r="B176" t="str">
            <v>Patria Vesp.</v>
          </cell>
          <cell r="C176" t="str">
            <v>VESPERTINO</v>
          </cell>
          <cell r="D176" t="str">
            <v>10DPR0920I</v>
          </cell>
        </row>
        <row r="177">
          <cell r="A177">
            <v>177</v>
          </cell>
          <cell r="B177" t="str">
            <v>Patria y Libertad Vesp.</v>
          </cell>
          <cell r="C177" t="str">
            <v>VESPERTINO</v>
          </cell>
          <cell r="D177" t="str">
            <v>10EPR0438L</v>
          </cell>
        </row>
        <row r="178">
          <cell r="A178">
            <v>178</v>
          </cell>
          <cell r="B178" t="str">
            <v>Paulo Freire</v>
          </cell>
          <cell r="C178" t="str">
            <v>MATUTINO</v>
          </cell>
          <cell r="D178" t="str">
            <v>10EJN0446D</v>
          </cell>
        </row>
        <row r="179">
          <cell r="A179">
            <v>179</v>
          </cell>
          <cell r="B179" t="str">
            <v xml:space="preserve">Plutarco Elías C.S </v>
          </cell>
          <cell r="C179" t="str">
            <v>MATUTINO</v>
          </cell>
          <cell r="D179" t="str">
            <v>10DPR0256D</v>
          </cell>
        </row>
        <row r="180">
          <cell r="A180">
            <v>180</v>
          </cell>
          <cell r="B180" t="str">
            <v>Prof. Benigno Montoya de La Cruz</v>
          </cell>
          <cell r="C180" t="str">
            <v>MATUTINO</v>
          </cell>
          <cell r="D180" t="str">
            <v>10EPR0365J</v>
          </cell>
        </row>
        <row r="181">
          <cell r="A181">
            <v>181</v>
          </cell>
          <cell r="B181" t="str">
            <v>Prof. Benigno Montoya de La Cruz Vesp.</v>
          </cell>
          <cell r="C181" t="str">
            <v>VESPERTINO</v>
          </cell>
          <cell r="D181" t="str">
            <v>10EPR0383Z</v>
          </cell>
        </row>
        <row r="182">
          <cell r="A182">
            <v>182</v>
          </cell>
          <cell r="B182" t="str">
            <v>Prof. Benito Acosta</v>
          </cell>
          <cell r="C182" t="str">
            <v>MATUTINO</v>
          </cell>
          <cell r="D182" t="str">
            <v>10EPR0175S</v>
          </cell>
        </row>
        <row r="183">
          <cell r="A183">
            <v>183</v>
          </cell>
          <cell r="B183" t="str">
            <v>Prof. Emilio Leyva Serrano</v>
          </cell>
          <cell r="C183" t="str">
            <v>MATUTINO</v>
          </cell>
          <cell r="D183" t="str">
            <v>10EPR0424I</v>
          </cell>
        </row>
        <row r="184">
          <cell r="A184">
            <v>184</v>
          </cell>
          <cell r="B184" t="str">
            <v>Prof. Misael Núñez Acosta Vesp.</v>
          </cell>
          <cell r="C184" t="str">
            <v>VESPERTINO</v>
          </cell>
          <cell r="D184" t="str">
            <v>10EPR0412D</v>
          </cell>
        </row>
        <row r="185">
          <cell r="A185">
            <v>185</v>
          </cell>
          <cell r="B185" t="str">
            <v>Prof. Petronila Avalos Vesp.</v>
          </cell>
          <cell r="C185" t="str">
            <v>VESPERTINO</v>
          </cell>
          <cell r="D185" t="str">
            <v>10EPR0281B</v>
          </cell>
        </row>
        <row r="186">
          <cell r="A186">
            <v>186</v>
          </cell>
          <cell r="B186" t="str">
            <v>Prof. Ramiro Arrieta Herrera</v>
          </cell>
          <cell r="C186" t="str">
            <v>MATUTINO</v>
          </cell>
          <cell r="D186" t="str">
            <v>10EPR0423J</v>
          </cell>
        </row>
        <row r="187">
          <cell r="A187">
            <v>187</v>
          </cell>
          <cell r="B187" t="str">
            <v>Prof. Raúl Flores García</v>
          </cell>
          <cell r="C187" t="str">
            <v>MATUTINO</v>
          </cell>
          <cell r="D187" t="str">
            <v>10EPR0321M</v>
          </cell>
        </row>
        <row r="188">
          <cell r="A188">
            <v>188</v>
          </cell>
          <cell r="B188" t="str">
            <v>Prof. Salvador Camacho Peña</v>
          </cell>
          <cell r="C188" t="str">
            <v>MATUTINO</v>
          </cell>
          <cell r="D188" t="str">
            <v>10EPR0415A</v>
          </cell>
        </row>
        <row r="189">
          <cell r="A189">
            <v>189</v>
          </cell>
          <cell r="B189" t="str">
            <v>Profa. Eulalia de La Hoya Enríquez Vesp.</v>
          </cell>
          <cell r="C189" t="str">
            <v>VESPERTINO</v>
          </cell>
          <cell r="D189" t="str">
            <v>10EPR0421L</v>
          </cell>
        </row>
        <row r="190">
          <cell r="A190">
            <v>190</v>
          </cell>
          <cell r="B190" t="str">
            <v>Profesora Consuelo Pérez Gavilán</v>
          </cell>
          <cell r="C190" t="str">
            <v>MATUTINO</v>
          </cell>
          <cell r="D190" t="str">
            <v>10EPR0128H</v>
          </cell>
        </row>
        <row r="191">
          <cell r="A191">
            <v>191</v>
          </cell>
          <cell r="B191" t="str">
            <v>Profra. Nelly Campobello</v>
          </cell>
          <cell r="C191" t="str">
            <v>MIXTO</v>
          </cell>
          <cell r="D191" t="str">
            <v>10EPR0460N</v>
          </cell>
        </row>
        <row r="192">
          <cell r="A192">
            <v>192</v>
          </cell>
          <cell r="B192" t="str">
            <v>Quetzalcóatl</v>
          </cell>
          <cell r="C192" t="str">
            <v>MATUTINO</v>
          </cell>
          <cell r="D192" t="str">
            <v>10DJN0031G</v>
          </cell>
        </row>
        <row r="193">
          <cell r="A193">
            <v>193</v>
          </cell>
          <cell r="B193" t="str">
            <v>Revolución Educativa</v>
          </cell>
          <cell r="C193" t="str">
            <v>MATUTINO</v>
          </cell>
          <cell r="D193" t="str">
            <v>10EJN0007F</v>
          </cell>
        </row>
        <row r="194">
          <cell r="A194">
            <v>194</v>
          </cell>
          <cell r="B194" t="str">
            <v>Ricardo Castro Vesp.</v>
          </cell>
          <cell r="C194" t="str">
            <v>VESPERTINO</v>
          </cell>
          <cell r="D194" t="str">
            <v>10EPR0429D</v>
          </cell>
        </row>
        <row r="195">
          <cell r="A195">
            <v>195</v>
          </cell>
          <cell r="B195" t="str">
            <v>Ricardo Flores Magón Vesp.</v>
          </cell>
          <cell r="C195" t="str">
            <v>VESPERTINO</v>
          </cell>
          <cell r="D195" t="str">
            <v>10DPR0302Z</v>
          </cell>
        </row>
        <row r="196">
          <cell r="A196">
            <v>196</v>
          </cell>
          <cell r="B196" t="str">
            <v>Sócrates</v>
          </cell>
          <cell r="C196" t="str">
            <v>MATUTINO</v>
          </cell>
          <cell r="D196" t="str">
            <v>10DJN0388E</v>
          </cell>
        </row>
        <row r="197">
          <cell r="A197">
            <v>197</v>
          </cell>
          <cell r="B197" t="str">
            <v>Soledad Álvarez</v>
          </cell>
          <cell r="C197" t="str">
            <v>MATUTINO</v>
          </cell>
          <cell r="D197" t="str">
            <v>10DPR0431T</v>
          </cell>
        </row>
        <row r="198">
          <cell r="A198">
            <v>198</v>
          </cell>
          <cell r="B198" t="str">
            <v>Soledad Álvarez Vesp.</v>
          </cell>
          <cell r="C198" t="str">
            <v>VESPERTINO</v>
          </cell>
          <cell r="D198" t="str">
            <v>10DPR0414C</v>
          </cell>
        </row>
        <row r="199">
          <cell r="A199">
            <v>199</v>
          </cell>
          <cell r="B199" t="str">
            <v>Tierra Y Libertad</v>
          </cell>
          <cell r="C199" t="str">
            <v>MIXTO</v>
          </cell>
          <cell r="D199" t="str">
            <v>10DPR0909M</v>
          </cell>
        </row>
        <row r="200">
          <cell r="A200">
            <v>200</v>
          </cell>
          <cell r="B200" t="str">
            <v>Valle del Guadiana</v>
          </cell>
          <cell r="C200" t="str">
            <v>MATUTINO</v>
          </cell>
          <cell r="D200" t="str">
            <v>10EPR0256C</v>
          </cell>
        </row>
        <row r="201">
          <cell r="A201">
            <v>201</v>
          </cell>
          <cell r="B201" t="str">
            <v>No. 12 Centro Escolar Miguel Hidalgo</v>
          </cell>
          <cell r="C201" t="str">
            <v>MATUTINO</v>
          </cell>
          <cell r="D201" t="str">
            <v>10EPR0029H</v>
          </cell>
        </row>
        <row r="202">
          <cell r="A202">
            <v>202</v>
          </cell>
          <cell r="B202" t="str">
            <v>No. 12 Centro Escolar Miguel Hidalgo Vesp.</v>
          </cell>
          <cell r="C202" t="str">
            <v>VESPERTINO</v>
          </cell>
          <cell r="D202" t="str">
            <v>10EPR0303X</v>
          </cell>
        </row>
        <row r="203">
          <cell r="A203">
            <v>203</v>
          </cell>
          <cell r="B203" t="str">
            <v>17 de Julio</v>
          </cell>
          <cell r="C203" t="str">
            <v>MATUTINO</v>
          </cell>
          <cell r="D203" t="str">
            <v>10DPR1602C</v>
          </cell>
        </row>
        <row r="204">
          <cell r="A204">
            <v>204</v>
          </cell>
          <cell r="B204" t="str">
            <v>18 de Marzo Vesp.</v>
          </cell>
          <cell r="C204" t="str">
            <v>VESPERTINO</v>
          </cell>
          <cell r="D204" t="str">
            <v>10DPR0712B</v>
          </cell>
        </row>
        <row r="205">
          <cell r="A205">
            <v>205</v>
          </cell>
          <cell r="B205" t="str">
            <v>21 de Marzo</v>
          </cell>
          <cell r="C205" t="str">
            <v>MATUTINO</v>
          </cell>
          <cell r="D205" t="str">
            <v>10DPR1265S</v>
          </cell>
        </row>
        <row r="206">
          <cell r="A206">
            <v>206</v>
          </cell>
          <cell r="B206" t="str">
            <v>22 de Septiembre</v>
          </cell>
          <cell r="C206" t="str">
            <v>MATUTINO</v>
          </cell>
          <cell r="D206" t="str">
            <v>10DPR0549R</v>
          </cell>
        </row>
        <row r="207">
          <cell r="A207">
            <v>207</v>
          </cell>
          <cell r="B207" t="str">
            <v>5  de Febrero Vesp.</v>
          </cell>
          <cell r="C207" t="str">
            <v>VESPERTINO</v>
          </cell>
          <cell r="D207" t="str">
            <v>10DPR0417Z</v>
          </cell>
        </row>
        <row r="208">
          <cell r="A208">
            <v>208</v>
          </cell>
          <cell r="B208" t="str">
            <v>5  de Febrero</v>
          </cell>
          <cell r="C208" t="str">
            <v>MATUTINO</v>
          </cell>
          <cell r="D208" t="str">
            <v>10DPR0197E</v>
          </cell>
        </row>
        <row r="209">
          <cell r="A209">
            <v>209</v>
          </cell>
          <cell r="B209" t="str">
            <v>Azteca</v>
          </cell>
          <cell r="C209" t="str">
            <v>MATUTINO</v>
          </cell>
          <cell r="D209" t="str">
            <v>10DPR0525H</v>
          </cell>
        </row>
        <row r="210">
          <cell r="A210">
            <v>210</v>
          </cell>
          <cell r="B210" t="str">
            <v>Bruno Martínez</v>
          </cell>
          <cell r="C210" t="str">
            <v>MATUTINO</v>
          </cell>
          <cell r="D210" t="str">
            <v>10DPR1273A</v>
          </cell>
        </row>
        <row r="211">
          <cell r="A211">
            <v>211</v>
          </cell>
          <cell r="B211" t="str">
            <v>Club Activo 20-30</v>
          </cell>
          <cell r="C211" t="str">
            <v>MATUTINO</v>
          </cell>
          <cell r="D211" t="str">
            <v>10DPR0958V</v>
          </cell>
        </row>
        <row r="212">
          <cell r="A212">
            <v>212</v>
          </cell>
          <cell r="B212" t="str">
            <v>Cuauhtémoc</v>
          </cell>
          <cell r="C212" t="str">
            <v>MATUTINO</v>
          </cell>
          <cell r="D212" t="str">
            <v>10DPR0071Y</v>
          </cell>
        </row>
        <row r="213">
          <cell r="A213">
            <v>213</v>
          </cell>
          <cell r="B213" t="str">
            <v>Dolores Del Rio Vesp.</v>
          </cell>
          <cell r="C213" t="str">
            <v>VESPERTINO</v>
          </cell>
          <cell r="D213" t="str">
            <v>10EPR0434P</v>
          </cell>
        </row>
        <row r="214">
          <cell r="A214">
            <v>214</v>
          </cell>
          <cell r="B214" t="str">
            <v>Dr. Salvador Allende Vesp.</v>
          </cell>
          <cell r="C214" t="str">
            <v>VESPERTINO</v>
          </cell>
          <cell r="D214" t="str">
            <v>10DPR0424J</v>
          </cell>
        </row>
        <row r="215">
          <cell r="A215">
            <v>215</v>
          </cell>
          <cell r="B215" t="str">
            <v>Educación Y Futuro Vesp.</v>
          </cell>
          <cell r="C215" t="str">
            <v>VESPERTINO</v>
          </cell>
          <cell r="D215" t="str">
            <v>10EPR0391H</v>
          </cell>
        </row>
        <row r="216">
          <cell r="A216">
            <v>216</v>
          </cell>
          <cell r="B216" t="str">
            <v xml:space="preserve">Emancipación Proletaria </v>
          </cell>
          <cell r="C216" t="str">
            <v>MATUTINO</v>
          </cell>
          <cell r="D216" t="str">
            <v>10EPR0366I</v>
          </cell>
        </row>
        <row r="217">
          <cell r="A217">
            <v>217</v>
          </cell>
          <cell r="B217" t="str">
            <v>Eva Samano de López Mateos</v>
          </cell>
          <cell r="C217" t="str">
            <v>MATUTINO</v>
          </cell>
          <cell r="D217" t="str">
            <v>10DPR1151Q</v>
          </cell>
        </row>
        <row r="218">
          <cell r="A218">
            <v>218</v>
          </cell>
          <cell r="B218" t="str">
            <v>Fanny Anitua</v>
          </cell>
          <cell r="C218" t="str">
            <v>MATUTINO</v>
          </cell>
          <cell r="D218" t="str">
            <v>10DPR1293O</v>
          </cell>
        </row>
        <row r="219">
          <cell r="A219">
            <v>219</v>
          </cell>
          <cell r="B219" t="str">
            <v>Felipe Pescador</v>
          </cell>
          <cell r="C219" t="str">
            <v>MATUTINO</v>
          </cell>
          <cell r="D219" t="str">
            <v>10DPR1290R</v>
          </cell>
        </row>
        <row r="220">
          <cell r="A220">
            <v>220</v>
          </cell>
          <cell r="B220" t="str">
            <v>Felipe Pescador Vesp.</v>
          </cell>
          <cell r="C220" t="str">
            <v>VESPERTINO</v>
          </cell>
          <cell r="D220" t="str">
            <v>10DPR1003H</v>
          </cell>
        </row>
        <row r="221">
          <cell r="A221">
            <v>221</v>
          </cell>
          <cell r="B221" t="str">
            <v>Fernando Montes de Oca</v>
          </cell>
          <cell r="C221" t="str">
            <v>MATUTINO</v>
          </cell>
          <cell r="D221" t="str">
            <v>10DPR1491O</v>
          </cell>
        </row>
        <row r="222">
          <cell r="A222">
            <v>222</v>
          </cell>
          <cell r="B222" t="str">
            <v>Ford 95</v>
          </cell>
          <cell r="C222" t="str">
            <v>MATUTINO</v>
          </cell>
          <cell r="D222" t="str">
            <v>10DPR0352G</v>
          </cell>
        </row>
        <row r="223">
          <cell r="A223">
            <v>223</v>
          </cell>
          <cell r="B223" t="str">
            <v>Francisca Escárzaga</v>
          </cell>
          <cell r="C223" t="str">
            <v>MATUTINO</v>
          </cell>
          <cell r="D223" t="str">
            <v>10DPR1292P</v>
          </cell>
        </row>
        <row r="224">
          <cell r="A224">
            <v>224</v>
          </cell>
          <cell r="B224" t="str">
            <v>Francisco Sarabia</v>
          </cell>
          <cell r="C224" t="str">
            <v>MATUTINO</v>
          </cell>
          <cell r="D224" t="str">
            <v>10DPR0421M</v>
          </cell>
        </row>
        <row r="225">
          <cell r="A225">
            <v>225</v>
          </cell>
          <cell r="B225" t="str">
            <v>General Francisco Villa</v>
          </cell>
          <cell r="C225" t="str">
            <v>MATUTINO</v>
          </cell>
          <cell r="D225" t="str">
            <v>10DPR1295M</v>
          </cell>
        </row>
        <row r="226">
          <cell r="A226">
            <v>226</v>
          </cell>
          <cell r="B226" t="str">
            <v>General Francisco Villa</v>
          </cell>
          <cell r="C226" t="str">
            <v>MATUTINO</v>
          </cell>
          <cell r="D226" t="str">
            <v>10DPR1477V</v>
          </cell>
        </row>
        <row r="227">
          <cell r="A227">
            <v>227</v>
          </cell>
          <cell r="B227" t="str">
            <v>Gervasio García</v>
          </cell>
          <cell r="C227" t="str">
            <v>MIXTO</v>
          </cell>
          <cell r="D227" t="str">
            <v>10DPR0645U</v>
          </cell>
        </row>
        <row r="228">
          <cell r="A228">
            <v>228</v>
          </cell>
          <cell r="B228" t="str">
            <v>Ginés Vázquez del Mercado</v>
          </cell>
          <cell r="C228" t="str">
            <v>MATUTINO</v>
          </cell>
          <cell r="D228" t="str">
            <v>10DPR1262V</v>
          </cell>
        </row>
        <row r="229">
          <cell r="A229">
            <v>229</v>
          </cell>
          <cell r="B229" t="str">
            <v>General Elpidio G. Velázquez Alva</v>
          </cell>
          <cell r="C229" t="str">
            <v>MATUTINO</v>
          </cell>
          <cell r="D229" t="str">
            <v>10DPR0519X</v>
          </cell>
        </row>
        <row r="230">
          <cell r="A230">
            <v>230</v>
          </cell>
          <cell r="B230" t="str">
            <v>General Guadalupe Victoria</v>
          </cell>
          <cell r="C230" t="str">
            <v>MIXTO</v>
          </cell>
          <cell r="D230" t="str">
            <v>10DPR0326I</v>
          </cell>
        </row>
        <row r="231">
          <cell r="A231">
            <v>231</v>
          </cell>
          <cell r="B231" t="str">
            <v>Hellen Keller</v>
          </cell>
          <cell r="C231" t="str">
            <v>MATUTINO</v>
          </cell>
          <cell r="D231" t="str">
            <v>10DJN0097P</v>
          </cell>
        </row>
        <row r="232">
          <cell r="A232">
            <v>232</v>
          </cell>
          <cell r="B232" t="str">
            <v>Hermanos Flores Magón</v>
          </cell>
          <cell r="C232" t="str">
            <v>MATUTINO</v>
          </cell>
          <cell r="D232" t="str">
            <v>10DPR1478U</v>
          </cell>
        </row>
        <row r="233">
          <cell r="A233">
            <v>233</v>
          </cell>
          <cell r="B233" t="str">
            <v>Héroe de Nacozari</v>
          </cell>
          <cell r="C233" t="str">
            <v>MATUTINO</v>
          </cell>
          <cell r="D233" t="str">
            <v>10DPR1263U</v>
          </cell>
        </row>
        <row r="234">
          <cell r="A234">
            <v>234</v>
          </cell>
          <cell r="B234" t="str">
            <v>Héroes de Chapultepec</v>
          </cell>
          <cell r="C234" t="str">
            <v>MATUTINO</v>
          </cell>
          <cell r="D234" t="str">
            <v>10DPR1644B</v>
          </cell>
        </row>
        <row r="235">
          <cell r="A235">
            <v>235</v>
          </cell>
          <cell r="B235" t="str">
            <v>Héroes de México Vesp.</v>
          </cell>
          <cell r="C235" t="str">
            <v>VESPERTINO</v>
          </cell>
          <cell r="D235" t="str">
            <v>10EPR0458Z</v>
          </cell>
        </row>
        <row r="236">
          <cell r="A236">
            <v>236</v>
          </cell>
          <cell r="B236" t="str">
            <v>Ignacio Allende</v>
          </cell>
          <cell r="C236" t="str">
            <v>MATUTINO</v>
          </cell>
          <cell r="D236" t="str">
            <v>10DPR0052J</v>
          </cell>
        </row>
        <row r="237">
          <cell r="A237">
            <v>237</v>
          </cell>
          <cell r="B237" t="str">
            <v>Ignacio M. Altamirano Vesp.</v>
          </cell>
          <cell r="C237" t="str">
            <v>VESPERTINO</v>
          </cell>
          <cell r="D237" t="str">
            <v>10DPR1358H</v>
          </cell>
        </row>
        <row r="238">
          <cell r="A238">
            <v>238</v>
          </cell>
          <cell r="B238" t="str">
            <v>Jaime Nunó</v>
          </cell>
          <cell r="C238" t="str">
            <v>MATUTINO</v>
          </cell>
          <cell r="D238" t="str">
            <v>10DPR0569E</v>
          </cell>
        </row>
        <row r="239">
          <cell r="A239">
            <v>239</v>
          </cell>
          <cell r="B239" t="str">
            <v>Jesús García Corona</v>
          </cell>
          <cell r="C239" t="str">
            <v>MATUTINO</v>
          </cell>
          <cell r="D239" t="str">
            <v>10DPR0338N</v>
          </cell>
        </row>
        <row r="240">
          <cell r="A240">
            <v>240</v>
          </cell>
          <cell r="B240" t="str">
            <v>No. 13 Prof. José Ignacio Soto</v>
          </cell>
          <cell r="C240" t="str">
            <v>MATUTINO</v>
          </cell>
          <cell r="D240" t="str">
            <v>10EPR0107V</v>
          </cell>
        </row>
        <row r="241">
          <cell r="A241">
            <v>241</v>
          </cell>
          <cell r="B241" t="str">
            <v>José Loreto Barraza</v>
          </cell>
          <cell r="C241" t="str">
            <v>MATUTINO</v>
          </cell>
          <cell r="D241" t="str">
            <v>10EPR0086Z</v>
          </cell>
        </row>
        <row r="242">
          <cell r="A242">
            <v>242</v>
          </cell>
          <cell r="B242" t="str">
            <v>José Loreto Barraza Vesp.</v>
          </cell>
          <cell r="C242" t="str">
            <v>VESPERTINO</v>
          </cell>
          <cell r="D242" t="str">
            <v>10EPR0308S</v>
          </cell>
        </row>
        <row r="243">
          <cell r="A243">
            <v>243</v>
          </cell>
          <cell r="B243" t="str">
            <v>José María Morelos y Pavón</v>
          </cell>
          <cell r="C243" t="str">
            <v>MATUTINO</v>
          </cell>
          <cell r="D243" t="str">
            <v>10EPR0396C</v>
          </cell>
        </row>
        <row r="244">
          <cell r="A244">
            <v>244</v>
          </cell>
          <cell r="B244" t="str">
            <v>José Revueltas</v>
          </cell>
          <cell r="C244" t="str">
            <v>MATUTINO</v>
          </cell>
          <cell r="D244" t="str">
            <v>10DPR0547T</v>
          </cell>
        </row>
        <row r="245">
          <cell r="A245">
            <v>245</v>
          </cell>
          <cell r="B245" t="str">
            <v>Josefa Ortiz de Domínguez</v>
          </cell>
          <cell r="C245" t="str">
            <v>MATUTINO</v>
          </cell>
          <cell r="D245" t="str">
            <v>10EPR0392G</v>
          </cell>
        </row>
        <row r="246">
          <cell r="A246">
            <v>246</v>
          </cell>
          <cell r="B246" t="str">
            <v>Josefa Ortiz de Domínguez</v>
          </cell>
          <cell r="C246" t="str">
            <v>MATUTINO</v>
          </cell>
          <cell r="D246" t="str">
            <v>10DPR0856Y</v>
          </cell>
        </row>
        <row r="247">
          <cell r="A247">
            <v>247</v>
          </cell>
          <cell r="B247" t="str">
            <v>Juan Escutia Vesp.</v>
          </cell>
          <cell r="C247" t="str">
            <v>VESPERTINO</v>
          </cell>
          <cell r="D247" t="str">
            <v xml:space="preserve">10DPR1719B
</v>
          </cell>
        </row>
        <row r="248">
          <cell r="A248">
            <v>248</v>
          </cell>
          <cell r="B248" t="str">
            <v>Juana Belén Gutiérrez</v>
          </cell>
          <cell r="C248" t="str">
            <v>MATUTINO</v>
          </cell>
          <cell r="D248" t="str">
            <v>10EPR0399Z</v>
          </cell>
        </row>
        <row r="249">
          <cell r="A249">
            <v>249</v>
          </cell>
          <cell r="B249" t="str">
            <v>Justicia Social</v>
          </cell>
          <cell r="C249" t="str">
            <v>MATUTINO</v>
          </cell>
          <cell r="D249" t="str">
            <v>10EPR0441Z</v>
          </cell>
        </row>
        <row r="250">
          <cell r="A250">
            <v>250</v>
          </cell>
          <cell r="B250" t="str">
            <v>La República</v>
          </cell>
          <cell r="C250" t="str">
            <v>MATUTINO</v>
          </cell>
          <cell r="D250" t="str">
            <v>10DPR0351H</v>
          </cell>
        </row>
        <row r="251">
          <cell r="A251">
            <v>251</v>
          </cell>
          <cell r="B251" t="str">
            <v>Leona Vicario</v>
          </cell>
          <cell r="C251" t="str">
            <v>MATUTINO</v>
          </cell>
          <cell r="D251" t="str">
            <v>10DPR1313L</v>
          </cell>
        </row>
        <row r="252">
          <cell r="A252">
            <v>252</v>
          </cell>
          <cell r="B252" t="str">
            <v>Lic. Luis Donaldo Colosio Murrieta Vesp.</v>
          </cell>
          <cell r="C252" t="str">
            <v>VESPERTINO</v>
          </cell>
          <cell r="D252" t="str">
            <v>10EPR0309R</v>
          </cell>
        </row>
        <row r="253">
          <cell r="A253">
            <v>253</v>
          </cell>
          <cell r="B253" t="str">
            <v>Luis Donaldo Colosio</v>
          </cell>
          <cell r="C253" t="str">
            <v>MATUTINO</v>
          </cell>
          <cell r="D253" t="str">
            <v>10DPR1722P</v>
          </cell>
        </row>
        <row r="254">
          <cell r="A254">
            <v>254</v>
          </cell>
          <cell r="B254" t="str">
            <v>Melchor Ocampo</v>
          </cell>
          <cell r="C254" t="str">
            <v>MATUTINO</v>
          </cell>
          <cell r="D254" t="str">
            <v>10DPR0490I</v>
          </cell>
        </row>
        <row r="255">
          <cell r="A255">
            <v>255</v>
          </cell>
          <cell r="B255" t="str">
            <v>México Independiente</v>
          </cell>
          <cell r="C255" t="str">
            <v>MATUTINO</v>
          </cell>
          <cell r="D255" t="str">
            <v>10EPR0170X</v>
          </cell>
        </row>
        <row r="256">
          <cell r="A256">
            <v>256</v>
          </cell>
          <cell r="B256" t="str">
            <v>No. 24 Prof. Enrique W. Sánchez</v>
          </cell>
          <cell r="C256" t="str">
            <v>MATUTINO</v>
          </cell>
          <cell r="D256" t="str">
            <v>10EPR0311F</v>
          </cell>
        </row>
        <row r="257">
          <cell r="A257">
            <v>257</v>
          </cell>
          <cell r="B257" t="str">
            <v>Niños Héroes</v>
          </cell>
          <cell r="C257" t="str">
            <v>MATUTINO</v>
          </cell>
          <cell r="D257" t="str">
            <v>10DPR1676U</v>
          </cell>
        </row>
        <row r="258">
          <cell r="A258">
            <v>258</v>
          </cell>
          <cell r="B258" t="str">
            <v>No. 10 Profra. Guadalupe Revilla</v>
          </cell>
          <cell r="C258" t="str">
            <v>MATUTINO</v>
          </cell>
          <cell r="D258" t="str">
            <v>10EPR0038P</v>
          </cell>
        </row>
        <row r="259">
          <cell r="A259">
            <v>259</v>
          </cell>
          <cell r="B259" t="str">
            <v>No. 20 Centro Escolar Miguel Hidalgo</v>
          </cell>
          <cell r="C259" t="str">
            <v>MATUTINO</v>
          </cell>
          <cell r="D259" t="str">
            <v>10EPR0032V</v>
          </cell>
        </row>
        <row r="260">
          <cell r="A260">
            <v>260</v>
          </cell>
          <cell r="B260" t="str">
            <v>No. 21 Niños Héroes</v>
          </cell>
          <cell r="C260" t="str">
            <v>MATUTINO</v>
          </cell>
          <cell r="D260" t="str">
            <v>10EPR0045Z</v>
          </cell>
        </row>
        <row r="261">
          <cell r="A261">
            <v>261</v>
          </cell>
          <cell r="B261" t="str">
            <v>No. 3 Miguel Ángel de Quevedo</v>
          </cell>
          <cell r="C261" t="str">
            <v>MATUTINO</v>
          </cell>
          <cell r="D261" t="str">
            <v>10EPR0047X</v>
          </cell>
        </row>
        <row r="262">
          <cell r="A262">
            <v>262</v>
          </cell>
          <cell r="B262" t="str">
            <v>No. 4 José Ramón Valdez</v>
          </cell>
          <cell r="C262" t="str">
            <v>MATUTINO</v>
          </cell>
          <cell r="D262" t="str">
            <v>10EPR0034T</v>
          </cell>
        </row>
        <row r="263">
          <cell r="A263">
            <v>263</v>
          </cell>
          <cell r="B263" t="str">
            <v>No. 4 José Ramón Valdez Vesp.</v>
          </cell>
          <cell r="C263" t="str">
            <v>VESPERTINO</v>
          </cell>
          <cell r="D263" t="str">
            <v>10EPR0286X</v>
          </cell>
        </row>
        <row r="264">
          <cell r="A264">
            <v>264</v>
          </cell>
          <cell r="B264" t="str">
            <v>No. 8 Mtro. Francisco González de La Vega</v>
          </cell>
          <cell r="C264" t="str">
            <v>MATUTINO</v>
          </cell>
          <cell r="D264" t="str">
            <v>10EPR0040D</v>
          </cell>
        </row>
        <row r="265">
          <cell r="A265">
            <v>265</v>
          </cell>
          <cell r="B265" t="str">
            <v>No. 9 Edmundo y Raúl Salinas</v>
          </cell>
          <cell r="C265" t="str">
            <v>MATUTINO</v>
          </cell>
          <cell r="D265" t="str">
            <v>10EPR0009U</v>
          </cell>
        </row>
        <row r="266">
          <cell r="A266">
            <v>266</v>
          </cell>
          <cell r="B266" t="str">
            <v>No. 1 Profa. Elena Centeno</v>
          </cell>
          <cell r="C266" t="str">
            <v>MATUTINO</v>
          </cell>
          <cell r="D266" t="str">
            <v>10EPR0041C</v>
          </cell>
        </row>
        <row r="267">
          <cell r="A267">
            <v>267</v>
          </cell>
          <cell r="B267" t="str">
            <v>No. 18 Profa. Vicenta Saracho</v>
          </cell>
          <cell r="C267" t="str">
            <v>MATUTINO</v>
          </cell>
          <cell r="D267" t="str">
            <v>10EPR0272U</v>
          </cell>
        </row>
        <row r="268">
          <cell r="A268">
            <v>268</v>
          </cell>
          <cell r="B268" t="str">
            <v>No. 2 Lic. Benito Juárez Vesp.</v>
          </cell>
          <cell r="C268" t="str">
            <v>VESPERTINO</v>
          </cell>
          <cell r="D268" t="str">
            <v>10EPR0274S</v>
          </cell>
        </row>
        <row r="269">
          <cell r="A269">
            <v>269</v>
          </cell>
          <cell r="B269" t="str">
            <v>Prof. Gregorio Torres Quintero</v>
          </cell>
          <cell r="C269" t="str">
            <v>MIXTO</v>
          </cell>
          <cell r="D269" t="str">
            <v>10EPR0126J</v>
          </cell>
        </row>
        <row r="270">
          <cell r="A270">
            <v>270</v>
          </cell>
          <cell r="B270" t="str">
            <v>Prof. Manuel Morales Corral</v>
          </cell>
          <cell r="C270" t="str">
            <v>MATUTINO</v>
          </cell>
          <cell r="D270" t="str">
            <v>10DPR0581Z</v>
          </cell>
        </row>
        <row r="271">
          <cell r="A271">
            <v>271</v>
          </cell>
          <cell r="B271" t="str">
            <v>Prof. Melitón Rentería</v>
          </cell>
          <cell r="C271" t="str">
            <v>MATUTINO</v>
          </cell>
          <cell r="D271" t="str">
            <v>10EPR0125K</v>
          </cell>
        </row>
        <row r="272">
          <cell r="A272">
            <v>272</v>
          </cell>
          <cell r="B272" t="str">
            <v>Prof. Petronilo Avalos</v>
          </cell>
          <cell r="C272" t="str">
            <v>MATUTINO</v>
          </cell>
          <cell r="D272" t="str">
            <v>10EPR0119Z</v>
          </cell>
        </row>
        <row r="273">
          <cell r="A273">
            <v>273</v>
          </cell>
          <cell r="B273" t="str">
            <v>Profa. María Ortega León</v>
          </cell>
          <cell r="C273" t="str">
            <v>MATUTINO</v>
          </cell>
          <cell r="D273" t="str">
            <v>10DPR0477O</v>
          </cell>
        </row>
        <row r="274">
          <cell r="A274">
            <v>274</v>
          </cell>
          <cell r="B274" t="str">
            <v>Profa. Petra Andrade Salmerón</v>
          </cell>
          <cell r="C274" t="str">
            <v>MATUTINO</v>
          </cell>
          <cell r="D274" t="str">
            <v>10EPR0448S</v>
          </cell>
        </row>
        <row r="275">
          <cell r="A275">
            <v>275</v>
          </cell>
          <cell r="B275" t="str">
            <v>Prof. Benjamín Gurrola Carrera</v>
          </cell>
          <cell r="C275" t="str">
            <v>MATUTINO</v>
          </cell>
          <cell r="D275" t="str">
            <v>10DPR1468N</v>
          </cell>
        </row>
        <row r="276">
          <cell r="A276">
            <v>276</v>
          </cell>
          <cell r="B276" t="str">
            <v>Prof. Máximo Gámiz Fernández</v>
          </cell>
          <cell r="C276" t="str">
            <v>MATUTINO</v>
          </cell>
          <cell r="D276" t="str">
            <v>10DPR0392H</v>
          </cell>
        </row>
        <row r="277">
          <cell r="A277">
            <v>277</v>
          </cell>
          <cell r="B277" t="str">
            <v>Prof. Othon Galindo Perez</v>
          </cell>
          <cell r="C277" t="str">
            <v>MIXTO</v>
          </cell>
          <cell r="D277" t="str">
            <v>10EPR0349S</v>
          </cell>
        </row>
        <row r="278">
          <cell r="A278">
            <v>278</v>
          </cell>
          <cell r="B278" t="str">
            <v>Prof. Rafael Ramírez</v>
          </cell>
          <cell r="C278" t="str">
            <v>MATUTINO</v>
          </cell>
          <cell r="D278" t="str">
            <v>10DPR1294N</v>
          </cell>
        </row>
        <row r="279">
          <cell r="A279">
            <v>279</v>
          </cell>
          <cell r="B279" t="str">
            <v>Profa. Eulalia de La Hoya Enríquez</v>
          </cell>
          <cell r="C279" t="str">
            <v>MATUTINO</v>
          </cell>
          <cell r="D279" t="str">
            <v>10EPR0393F</v>
          </cell>
        </row>
        <row r="280">
          <cell r="A280">
            <v>280</v>
          </cell>
          <cell r="B280" t="str">
            <v>Profa. Guadalupe Patoni de Rueda</v>
          </cell>
          <cell r="C280" t="str">
            <v>MATUTINO</v>
          </cell>
          <cell r="D280" t="str">
            <v>10EPR0088X</v>
          </cell>
        </row>
        <row r="281">
          <cell r="A281">
            <v>281</v>
          </cell>
          <cell r="B281" t="str">
            <v>Quince de Mayo</v>
          </cell>
          <cell r="C281" t="str">
            <v>MATUTINO</v>
          </cell>
          <cell r="D281" t="str">
            <v>10EPR0176R</v>
          </cell>
        </row>
        <row r="282">
          <cell r="A282">
            <v>282</v>
          </cell>
          <cell r="B282" t="str">
            <v>Revolución Educativa</v>
          </cell>
          <cell r="C282" t="str">
            <v>MATUTINO</v>
          </cell>
          <cell r="D282" t="str">
            <v>10EPR0254E</v>
          </cell>
        </row>
        <row r="283">
          <cell r="A283">
            <v>283</v>
          </cell>
          <cell r="B283" t="str">
            <v>Revolución Social de 1910</v>
          </cell>
          <cell r="C283" t="str">
            <v>MATUTINO</v>
          </cell>
          <cell r="D283" t="str">
            <v>10EPR0361N</v>
          </cell>
        </row>
        <row r="284">
          <cell r="A284">
            <v>284</v>
          </cell>
          <cell r="B284" t="str">
            <v>Silvestre Revueltas</v>
          </cell>
          <cell r="C284" t="str">
            <v>MATUTINO</v>
          </cell>
          <cell r="D284" t="str">
            <v>10DPR1601D</v>
          </cell>
        </row>
        <row r="285">
          <cell r="A285">
            <v>285</v>
          </cell>
          <cell r="B285" t="str">
            <v>Solidaridad</v>
          </cell>
          <cell r="C285" t="str">
            <v>MATUTINO</v>
          </cell>
          <cell r="D285" t="str">
            <v>10DPR1606Z</v>
          </cell>
        </row>
        <row r="286">
          <cell r="A286">
            <v>286</v>
          </cell>
          <cell r="B286" t="str">
            <v>Tierra Y Libertad</v>
          </cell>
          <cell r="C286" t="str">
            <v>MATUTINO</v>
          </cell>
          <cell r="D286" t="str">
            <v>10DPR1008C</v>
          </cell>
        </row>
        <row r="287">
          <cell r="A287">
            <v>287</v>
          </cell>
          <cell r="B287" t="str">
            <v>Tizoc</v>
          </cell>
          <cell r="C287" t="str">
            <v>MIXTO</v>
          </cell>
          <cell r="D287" t="str">
            <v>10DPR1464R</v>
          </cell>
        </row>
        <row r="288">
          <cell r="A288">
            <v>288</v>
          </cell>
          <cell r="B288" t="str">
            <v>Valentín Gómez Farías</v>
          </cell>
          <cell r="C288" t="str">
            <v>MATUTINO</v>
          </cell>
          <cell r="D288" t="str">
            <v>10DPR1312M</v>
          </cell>
        </row>
        <row r="289">
          <cell r="A289">
            <v>289</v>
          </cell>
          <cell r="B289" t="str">
            <v>Federico Froebel</v>
          </cell>
          <cell r="C289" t="str">
            <v>MATUTINO</v>
          </cell>
          <cell r="D289" t="str">
            <v>10DJN0036B</v>
          </cell>
        </row>
        <row r="290">
          <cell r="A290">
            <v>290</v>
          </cell>
          <cell r="B290" t="str">
            <v>Florecitas</v>
          </cell>
          <cell r="C290" t="str">
            <v>MATUTINO</v>
          </cell>
          <cell r="D290" t="str">
            <v>10EJN0061Z</v>
          </cell>
        </row>
        <row r="291">
          <cell r="A291">
            <v>291</v>
          </cell>
          <cell r="B291" t="str">
            <v xml:space="preserve">Francisco Zarco </v>
          </cell>
          <cell r="C291" t="str">
            <v>MATUTINO</v>
          </cell>
          <cell r="D291" t="str">
            <v>10EJN0522T</v>
          </cell>
        </row>
        <row r="292">
          <cell r="A292">
            <v>292</v>
          </cell>
          <cell r="B292" t="str">
            <v>Francisco de Goya</v>
          </cell>
          <cell r="C292" t="str">
            <v>MATUTINO</v>
          </cell>
          <cell r="D292" t="str">
            <v>10DJN0062Z</v>
          </cell>
        </row>
        <row r="293">
          <cell r="A293">
            <v>293</v>
          </cell>
          <cell r="B293" t="str">
            <v>El Caracol</v>
          </cell>
          <cell r="C293" t="str">
            <v>MATUTINO</v>
          </cell>
          <cell r="D293" t="str">
            <v>10DJN0106G</v>
          </cell>
        </row>
        <row r="294">
          <cell r="A294">
            <v>294</v>
          </cell>
          <cell r="B294" t="str">
            <v>Netzahualcóyotl</v>
          </cell>
          <cell r="C294" t="str">
            <v>MATUTINO</v>
          </cell>
          <cell r="D294" t="str">
            <v>10DJN0010U</v>
          </cell>
        </row>
        <row r="295">
          <cell r="A295">
            <v>295</v>
          </cell>
          <cell r="B295" t="str">
            <v>Fanny Anitua</v>
          </cell>
          <cell r="C295" t="str">
            <v>MATUTINO</v>
          </cell>
          <cell r="D295" t="str">
            <v>10EJN0035B</v>
          </cell>
        </row>
        <row r="296">
          <cell r="A296">
            <v>296</v>
          </cell>
          <cell r="B296" t="str">
            <v>María Montessori</v>
          </cell>
          <cell r="C296" t="str">
            <v>MATUTINO</v>
          </cell>
          <cell r="D296" t="str">
            <v>10DJN0127T</v>
          </cell>
        </row>
        <row r="297">
          <cell r="A297">
            <v>297</v>
          </cell>
          <cell r="B297" t="str">
            <v>José Guadalupe Aguilera Serrano</v>
          </cell>
          <cell r="C297" t="str">
            <v>MATUTINO</v>
          </cell>
          <cell r="D297" t="str">
            <v>10DJN0501H</v>
          </cell>
        </row>
        <row r="298">
          <cell r="A298">
            <v>298</v>
          </cell>
          <cell r="B298" t="str">
            <v>Justo Sierra</v>
          </cell>
          <cell r="C298" t="str">
            <v>MATUTINO</v>
          </cell>
          <cell r="D298" t="str">
            <v>10DJN0028T</v>
          </cell>
        </row>
        <row r="299">
          <cell r="A299">
            <v>299</v>
          </cell>
          <cell r="B299" t="str">
            <v>Niño Artillero</v>
          </cell>
          <cell r="C299" t="str">
            <v>MATUTINO</v>
          </cell>
          <cell r="D299" t="str">
            <v>10EJN0028S</v>
          </cell>
        </row>
        <row r="300">
          <cell r="A300">
            <v>300</v>
          </cell>
          <cell r="B300" t="str">
            <v>Educar Jugando</v>
          </cell>
          <cell r="C300" t="str">
            <v>MATUTINO</v>
          </cell>
          <cell r="D300" t="str">
            <v>10EJN0020Z</v>
          </cell>
        </row>
        <row r="301">
          <cell r="A301">
            <v>301</v>
          </cell>
          <cell r="B301" t="str">
            <v>Ma. Luisa López Yáñez de La Peña</v>
          </cell>
          <cell r="C301" t="str">
            <v>MATUTINO</v>
          </cell>
          <cell r="D301" t="str">
            <v>10EJN0036A</v>
          </cell>
        </row>
        <row r="302">
          <cell r="A302">
            <v>302</v>
          </cell>
          <cell r="B302" t="str">
            <v>Enrique C. Rebsamen</v>
          </cell>
          <cell r="C302" t="str">
            <v>MATUTINO</v>
          </cell>
          <cell r="D302" t="str">
            <v>10DJN0160A</v>
          </cell>
        </row>
        <row r="303">
          <cell r="A303">
            <v>303</v>
          </cell>
          <cell r="B303" t="str">
            <v xml:space="preserve">Cuitláhuac </v>
          </cell>
          <cell r="C303" t="str">
            <v>MATUTINO</v>
          </cell>
          <cell r="D303" t="str">
            <v>10DJN0017N</v>
          </cell>
        </row>
        <row r="304">
          <cell r="A304">
            <v>304</v>
          </cell>
          <cell r="B304" t="str">
            <v>Rafael  Ramírez</v>
          </cell>
          <cell r="C304" t="str">
            <v>MATUTINO</v>
          </cell>
          <cell r="D304" t="str">
            <v>10DJN0067V</v>
          </cell>
        </row>
        <row r="305">
          <cell r="A305">
            <v>305</v>
          </cell>
          <cell r="B305" t="str">
            <v>Primero de Mayo</v>
          </cell>
          <cell r="C305" t="str">
            <v>MATUTINO</v>
          </cell>
          <cell r="D305" t="str">
            <v>10EJN0333A</v>
          </cell>
        </row>
        <row r="306">
          <cell r="A306">
            <v>306</v>
          </cell>
          <cell r="B306" t="str">
            <v>Albert Bandura</v>
          </cell>
          <cell r="C306" t="str">
            <v>MATUTINO</v>
          </cell>
          <cell r="D306" t="str">
            <v>10DJN0572B</v>
          </cell>
        </row>
        <row r="307">
          <cell r="A307">
            <v>307</v>
          </cell>
          <cell r="B307" t="str">
            <v>Ahuizotl</v>
          </cell>
          <cell r="C307" t="str">
            <v>MATUTINO</v>
          </cell>
          <cell r="D307" t="str">
            <v>10DJN0048G</v>
          </cell>
        </row>
        <row r="308">
          <cell r="A308">
            <v>308</v>
          </cell>
          <cell r="B308" t="str">
            <v xml:space="preserve">Ma. Luisa Prado de Mayagoitia </v>
          </cell>
          <cell r="C308" t="str">
            <v>MATUTINO</v>
          </cell>
          <cell r="D308" t="str">
            <v>10DJN0158M</v>
          </cell>
        </row>
        <row r="309">
          <cell r="A309">
            <v>309</v>
          </cell>
          <cell r="B309" t="str">
            <v>Francisco Zarco</v>
          </cell>
          <cell r="C309" t="str">
            <v>MATUTINO</v>
          </cell>
          <cell r="D309" t="str">
            <v>10DJN0102K</v>
          </cell>
        </row>
        <row r="310">
          <cell r="A310">
            <v>413</v>
          </cell>
          <cell r="B310" t="str">
            <v>Ji ´Van</v>
          </cell>
          <cell r="C310" t="str">
            <v>MIXTO</v>
          </cell>
          <cell r="D310" t="str">
            <v>10DPB0023N</v>
          </cell>
        </row>
        <row r="311">
          <cell r="A311">
            <v>415</v>
          </cell>
          <cell r="B311" t="str">
            <v>Tezcatlipoca</v>
          </cell>
          <cell r="C311" t="str">
            <v>MATUTINO</v>
          </cell>
          <cell r="D311" t="str">
            <v>10DJN0011T</v>
          </cell>
        </row>
        <row r="312">
          <cell r="A312">
            <v>442</v>
          </cell>
          <cell r="B312" t="str">
            <v>Nueva Vizcaya</v>
          </cell>
          <cell r="C312" t="str">
            <v>MATUTINO</v>
          </cell>
          <cell r="D312" t="str">
            <v>10DPR0042C</v>
          </cell>
        </row>
        <row r="313">
          <cell r="A313">
            <v>446</v>
          </cell>
          <cell r="B313" t="str">
            <v>Olga Arias</v>
          </cell>
          <cell r="C313" t="str">
            <v>MIXTO</v>
          </cell>
          <cell r="D313" t="str">
            <v>10DPR0058D</v>
          </cell>
        </row>
        <row r="314">
          <cell r="A314">
            <v>455</v>
          </cell>
          <cell r="B314" t="str">
            <v>Prof. Gustavo Vera Vargas</v>
          </cell>
          <cell r="C314" t="str">
            <v>MATUTINO</v>
          </cell>
          <cell r="D314" t="str">
            <v>10DPR0081E</v>
          </cell>
        </row>
        <row r="315">
          <cell r="A315">
            <v>456</v>
          </cell>
          <cell r="B315" t="str">
            <v>Bicentenario de La Independencia Vesp.</v>
          </cell>
          <cell r="C315" t="str">
            <v>VESPERTINO</v>
          </cell>
          <cell r="D315" t="str">
            <v>10DPR0082D</v>
          </cell>
        </row>
        <row r="316">
          <cell r="A316">
            <v>458</v>
          </cell>
          <cell r="B316" t="str">
            <v>Margarita Maza de Juárez</v>
          </cell>
          <cell r="C316" t="str">
            <v>MATUTINO</v>
          </cell>
          <cell r="D316" t="str">
            <v>10DPR0291J</v>
          </cell>
        </row>
        <row r="317">
          <cell r="A317">
            <v>471</v>
          </cell>
          <cell r="B317" t="str">
            <v>Prof. Manuel Morales Corral</v>
          </cell>
          <cell r="C317" t="str">
            <v>MIXTO</v>
          </cell>
          <cell r="D317" t="str">
            <v>10DPR0551F</v>
          </cell>
        </row>
        <row r="318">
          <cell r="A318">
            <v>472</v>
          </cell>
          <cell r="B318" t="str">
            <v>Mauricio Fernández de Castro</v>
          </cell>
          <cell r="C318" t="str">
            <v>MATUTINO</v>
          </cell>
          <cell r="D318" t="str">
            <v>10DPR0665H</v>
          </cell>
        </row>
        <row r="319">
          <cell r="A319">
            <v>476</v>
          </cell>
          <cell r="B319" t="str">
            <v>Emerenciano Galindo</v>
          </cell>
          <cell r="C319" t="str">
            <v>MIXTO</v>
          </cell>
          <cell r="D319" t="str">
            <v>10DPR0696A</v>
          </cell>
        </row>
        <row r="320">
          <cell r="A320">
            <v>478</v>
          </cell>
          <cell r="B320" t="str">
            <v>Guadalupe Victoria</v>
          </cell>
          <cell r="C320" t="str">
            <v>MIXTO</v>
          </cell>
          <cell r="D320" t="str">
            <v>10DPR0713A</v>
          </cell>
        </row>
        <row r="321">
          <cell r="A321">
            <v>480</v>
          </cell>
          <cell r="B321" t="str">
            <v>Revolución</v>
          </cell>
          <cell r="C321" t="str">
            <v>MATUTINO</v>
          </cell>
          <cell r="D321" t="str">
            <v>10DPR0814Z</v>
          </cell>
        </row>
        <row r="322">
          <cell r="A322">
            <v>484</v>
          </cell>
          <cell r="B322" t="str">
            <v>Justo Sierra</v>
          </cell>
          <cell r="C322" t="str">
            <v>MATUTINO</v>
          </cell>
          <cell r="D322" t="str">
            <v>10DPR0911A</v>
          </cell>
        </row>
        <row r="323">
          <cell r="A323">
            <v>485</v>
          </cell>
          <cell r="B323" t="str">
            <v>Lázaro Cárdenas</v>
          </cell>
          <cell r="C323" t="str">
            <v>MATUTINO</v>
          </cell>
          <cell r="D323" t="str">
            <v>10DPR0916W</v>
          </cell>
        </row>
        <row r="324">
          <cell r="A324">
            <v>486</v>
          </cell>
          <cell r="B324" t="str">
            <v>Josefa Ortiz de Domínguez</v>
          </cell>
          <cell r="C324" t="str">
            <v>MATUTINO</v>
          </cell>
          <cell r="D324" t="str">
            <v>10DPR0954Z</v>
          </cell>
        </row>
        <row r="325">
          <cell r="A325">
            <v>487</v>
          </cell>
          <cell r="B325" t="str">
            <v>El Nigromante</v>
          </cell>
          <cell r="C325" t="str">
            <v>MATUTINO</v>
          </cell>
          <cell r="D325" t="str">
            <v>10DPR0955Y</v>
          </cell>
        </row>
        <row r="326">
          <cell r="A326">
            <v>491</v>
          </cell>
          <cell r="B326" t="str">
            <v>Ignacio Allende</v>
          </cell>
          <cell r="C326" t="str">
            <v>MATUTINO</v>
          </cell>
          <cell r="D326" t="str">
            <v>10DPR0989O</v>
          </cell>
        </row>
        <row r="327">
          <cell r="A327">
            <v>498</v>
          </cell>
          <cell r="B327" t="str">
            <v>Francisco Zarco</v>
          </cell>
          <cell r="C327" t="str">
            <v>MATUTINO</v>
          </cell>
          <cell r="D327" t="str">
            <v>10DPR1281J</v>
          </cell>
        </row>
        <row r="328">
          <cell r="A328">
            <v>503</v>
          </cell>
          <cell r="B328" t="str">
            <v>Margarita Maza de Juárez Vesp.</v>
          </cell>
          <cell r="C328" t="str">
            <v>VESPERTINO</v>
          </cell>
          <cell r="D328" t="str">
            <v>10DPR1356J</v>
          </cell>
        </row>
        <row r="329">
          <cell r="A329">
            <v>505</v>
          </cell>
          <cell r="B329" t="str">
            <v>Jesús Agustín Castro Vesp.</v>
          </cell>
          <cell r="C329" t="str">
            <v>VESPERTINO</v>
          </cell>
          <cell r="D329" t="str">
            <v>10DPR1411M</v>
          </cell>
        </row>
        <row r="330">
          <cell r="A330">
            <v>506</v>
          </cell>
          <cell r="B330" t="str">
            <v>Ricardo Flores Magón</v>
          </cell>
          <cell r="C330" t="str">
            <v>MATUTINO</v>
          </cell>
          <cell r="D330" t="str">
            <v>10DPR1474Y</v>
          </cell>
        </row>
        <row r="331">
          <cell r="A331">
            <v>512</v>
          </cell>
          <cell r="B331" t="str">
            <v>Francisco Zarco Vesp.</v>
          </cell>
          <cell r="C331" t="str">
            <v>VESPERTINO</v>
          </cell>
          <cell r="D331" t="str">
            <v>10DPR1505A</v>
          </cell>
        </row>
        <row r="332">
          <cell r="A332">
            <v>514</v>
          </cell>
          <cell r="B332" t="str">
            <v>Mi Patria es Primero</v>
          </cell>
          <cell r="C332" t="str">
            <v>MIXTO</v>
          </cell>
          <cell r="D332" t="str">
            <v>10DPR1538S</v>
          </cell>
        </row>
        <row r="333">
          <cell r="A333">
            <v>522</v>
          </cell>
          <cell r="B333" t="str">
            <v>Luis Donaldo Colosio Murrieta</v>
          </cell>
          <cell r="C333" t="str">
            <v>MATUTINO</v>
          </cell>
          <cell r="D333" t="str">
            <v>10DPR1735T</v>
          </cell>
        </row>
        <row r="334">
          <cell r="A334">
            <v>532</v>
          </cell>
          <cell r="B334" t="str">
            <v>Guadalupe Camacho Revilla</v>
          </cell>
          <cell r="C334" t="str">
            <v>MATUTINO</v>
          </cell>
          <cell r="D334" t="str">
            <v>10EJN0009D</v>
          </cell>
        </row>
        <row r="335">
          <cell r="A335">
            <v>533</v>
          </cell>
          <cell r="B335" t="str">
            <v>Estefanía Castañeda</v>
          </cell>
          <cell r="C335" t="str">
            <v>MATUTINO</v>
          </cell>
          <cell r="D335" t="str">
            <v>10EJN0021Z</v>
          </cell>
        </row>
        <row r="336">
          <cell r="A336">
            <v>534</v>
          </cell>
          <cell r="B336" t="str">
            <v>El Principito</v>
          </cell>
          <cell r="C336" t="str">
            <v>MATUTINO</v>
          </cell>
          <cell r="D336" t="str">
            <v>10EJN0022Y</v>
          </cell>
        </row>
        <row r="337">
          <cell r="A337">
            <v>535</v>
          </cell>
          <cell r="B337" t="str">
            <v>Profa. María Martínez de Guzmán</v>
          </cell>
          <cell r="C337" t="str">
            <v>MATUTINO</v>
          </cell>
          <cell r="D337" t="str">
            <v>10EJN0023X</v>
          </cell>
        </row>
        <row r="338">
          <cell r="A338">
            <v>536</v>
          </cell>
          <cell r="B338" t="str">
            <v>María Montessori Awa</v>
          </cell>
          <cell r="C338" t="str">
            <v>MATUTINO</v>
          </cell>
          <cell r="D338" t="str">
            <v>10EJN0024W</v>
          </cell>
        </row>
        <row r="339">
          <cell r="A339">
            <v>538</v>
          </cell>
          <cell r="B339" t="str">
            <v>Amor y Felicidad</v>
          </cell>
          <cell r="C339" t="str">
            <v>MATUTINO</v>
          </cell>
          <cell r="D339" t="str">
            <v>10EJN0029R</v>
          </cell>
        </row>
        <row r="340">
          <cell r="A340">
            <v>539</v>
          </cell>
          <cell r="B340" t="str">
            <v>Jaime Torres Bodet</v>
          </cell>
          <cell r="C340" t="str">
            <v>MATUTINO</v>
          </cell>
          <cell r="D340" t="str">
            <v>10EJN0031F</v>
          </cell>
        </row>
        <row r="341">
          <cell r="A341">
            <v>540</v>
          </cell>
          <cell r="B341" t="str">
            <v>Francisco Gabilondo Soler</v>
          </cell>
          <cell r="C341" t="str">
            <v>MATUTINO</v>
          </cell>
          <cell r="D341" t="str">
            <v>10EJN0037Z</v>
          </cell>
        </row>
        <row r="342">
          <cell r="A342">
            <v>541</v>
          </cell>
          <cell r="B342" t="str">
            <v>Profa. Rosaura Zapata</v>
          </cell>
          <cell r="C342" t="str">
            <v>MATUTINO</v>
          </cell>
          <cell r="D342" t="str">
            <v>10EJN0048F</v>
          </cell>
        </row>
        <row r="343">
          <cell r="A343">
            <v>542</v>
          </cell>
          <cell r="B343" t="str">
            <v>Profa. Ma. Francisca Iturbe de Blanco</v>
          </cell>
          <cell r="C343" t="str">
            <v>MATUTINO</v>
          </cell>
          <cell r="D343" t="str">
            <v>10EJN0049E</v>
          </cell>
        </row>
        <row r="344">
          <cell r="A344">
            <v>543</v>
          </cell>
          <cell r="B344" t="str">
            <v>Profa. Delfina Arroyo</v>
          </cell>
          <cell r="C344" t="str">
            <v>MATUTINO</v>
          </cell>
          <cell r="D344" t="str">
            <v>10EJN0055P</v>
          </cell>
        </row>
        <row r="345">
          <cell r="A345">
            <v>546</v>
          </cell>
          <cell r="B345" t="str">
            <v>Maripositas</v>
          </cell>
          <cell r="C345" t="str">
            <v>MATUTINO</v>
          </cell>
          <cell r="D345" t="str">
            <v>10EJN0082M</v>
          </cell>
        </row>
        <row r="346">
          <cell r="A346">
            <v>547</v>
          </cell>
          <cell r="B346" t="str">
            <v>Manuel Cervantes Imaz</v>
          </cell>
          <cell r="C346" t="str">
            <v>MATUTINO</v>
          </cell>
          <cell r="D346" t="str">
            <v>10EJN0083L</v>
          </cell>
        </row>
        <row r="347">
          <cell r="A347">
            <v>548</v>
          </cell>
          <cell r="B347" t="str">
            <v>Petalitos</v>
          </cell>
          <cell r="C347" t="str">
            <v>MATUTINO</v>
          </cell>
          <cell r="D347" t="str">
            <v>10EJN0090V</v>
          </cell>
        </row>
        <row r="348">
          <cell r="A348">
            <v>552</v>
          </cell>
          <cell r="B348" t="str">
            <v>Felicidad Del Niño</v>
          </cell>
          <cell r="C348" t="str">
            <v>MATUTINO</v>
          </cell>
          <cell r="D348" t="str">
            <v>10EJN0445E</v>
          </cell>
        </row>
        <row r="349">
          <cell r="A349">
            <v>553</v>
          </cell>
          <cell r="B349" t="str">
            <v>Emilio Zola</v>
          </cell>
          <cell r="C349" t="str">
            <v>MATUTINO</v>
          </cell>
          <cell r="D349" t="str">
            <v>10EJN0447C</v>
          </cell>
        </row>
        <row r="350">
          <cell r="A350">
            <v>554</v>
          </cell>
          <cell r="B350" t="str">
            <v>Emilia Jara Salazar</v>
          </cell>
          <cell r="C350" t="str">
            <v>MATUTINO</v>
          </cell>
          <cell r="D350" t="str">
            <v>10EJN0545D</v>
          </cell>
        </row>
        <row r="351">
          <cell r="A351">
            <v>555</v>
          </cell>
          <cell r="B351" t="str">
            <v>Dolores Del Rio</v>
          </cell>
          <cell r="C351" t="str">
            <v>MATUTINO</v>
          </cell>
          <cell r="D351" t="str">
            <v>10EJN0549Z</v>
          </cell>
        </row>
        <row r="352">
          <cell r="A352">
            <v>556</v>
          </cell>
          <cell r="B352" t="str">
            <v>Colibrí</v>
          </cell>
          <cell r="C352" t="str">
            <v>MATUTINO</v>
          </cell>
          <cell r="D352" t="str">
            <v>10EJN0562U</v>
          </cell>
        </row>
        <row r="353">
          <cell r="A353">
            <v>558</v>
          </cell>
          <cell r="B353" t="str">
            <v>Club de Leones, A. C.</v>
          </cell>
          <cell r="C353" t="str">
            <v>MATUTINO</v>
          </cell>
          <cell r="D353" t="str">
            <v>10EPR0042B</v>
          </cell>
        </row>
        <row r="354">
          <cell r="A354">
            <v>559</v>
          </cell>
          <cell r="B354" t="str">
            <v>No.. 22 Prof. Everardo Gámiz Vesp.</v>
          </cell>
          <cell r="C354" t="str">
            <v>VESPERTINO</v>
          </cell>
          <cell r="D354" t="str">
            <v>10EPR0048W</v>
          </cell>
        </row>
        <row r="355">
          <cell r="A355">
            <v>560</v>
          </cell>
          <cell r="B355" t="str">
            <v>Narciso Mendoza</v>
          </cell>
          <cell r="C355" t="str">
            <v>MATUTINO</v>
          </cell>
          <cell r="D355" t="str">
            <v>10EPR0054G</v>
          </cell>
        </row>
        <row r="356">
          <cell r="A356">
            <v>561</v>
          </cell>
          <cell r="B356" t="str">
            <v>Francisco I. Madero</v>
          </cell>
          <cell r="C356" t="str">
            <v>MATUTINO</v>
          </cell>
          <cell r="D356" t="str">
            <v>10EPR0078Q</v>
          </cell>
        </row>
        <row r="357">
          <cell r="A357">
            <v>563</v>
          </cell>
          <cell r="B357" t="str">
            <v>Hermenegildo Galeana</v>
          </cell>
          <cell r="C357" t="str">
            <v>MATUTINO</v>
          </cell>
          <cell r="D357" t="str">
            <v>10EPR0165L</v>
          </cell>
        </row>
        <row r="358">
          <cell r="A358">
            <v>564</v>
          </cell>
          <cell r="B358" t="str">
            <v>Cuauhtémoc</v>
          </cell>
          <cell r="C358" t="str">
            <v>MATUTINO</v>
          </cell>
          <cell r="D358" t="str">
            <v>10EPR0208T</v>
          </cell>
        </row>
        <row r="359">
          <cell r="A359">
            <v>565</v>
          </cell>
          <cell r="B359" t="str">
            <v>Lázaro Cárdenas</v>
          </cell>
          <cell r="C359" t="str">
            <v>MATUTINO</v>
          </cell>
          <cell r="D359" t="str">
            <v>10EPR0245X</v>
          </cell>
        </row>
        <row r="360">
          <cell r="A360">
            <v>567</v>
          </cell>
          <cell r="B360" t="str">
            <v>Benito Juárez</v>
          </cell>
          <cell r="C360" t="str">
            <v>MIXTO</v>
          </cell>
          <cell r="D360" t="str">
            <v>10EPR0271V</v>
          </cell>
        </row>
        <row r="361">
          <cell r="A361">
            <v>568</v>
          </cell>
          <cell r="B361" t="str">
            <v>Lic. Cesar Guillermo Meraz</v>
          </cell>
          <cell r="C361" t="str">
            <v>MATUTINO</v>
          </cell>
          <cell r="D361" t="str">
            <v>10EPR0282A</v>
          </cell>
        </row>
        <row r="362">
          <cell r="A362">
            <v>569</v>
          </cell>
          <cell r="B362" t="str">
            <v>Sentimientos de La Nación</v>
          </cell>
          <cell r="C362" t="str">
            <v>MATUTINO</v>
          </cell>
          <cell r="D362" t="str">
            <v>10EPR0289U</v>
          </cell>
        </row>
        <row r="363">
          <cell r="A363">
            <v>572</v>
          </cell>
          <cell r="B363" t="str">
            <v>Miguel Hidalgo</v>
          </cell>
          <cell r="C363" t="str">
            <v>MATUTINO</v>
          </cell>
          <cell r="D363" t="str">
            <v>10EPR0299A</v>
          </cell>
        </row>
        <row r="364">
          <cell r="A364">
            <v>574</v>
          </cell>
          <cell r="B364" t="str">
            <v>Carlos A. Carrillo</v>
          </cell>
          <cell r="C364" t="str">
            <v>MATUTINO</v>
          </cell>
          <cell r="D364" t="str">
            <v>10EPR0313D</v>
          </cell>
        </row>
        <row r="365">
          <cell r="A365">
            <v>576</v>
          </cell>
          <cell r="B365" t="str">
            <v>Julio Bracho</v>
          </cell>
          <cell r="C365" t="str">
            <v>MATUTINO</v>
          </cell>
          <cell r="D365" t="str">
            <v>10EPR0319Y</v>
          </cell>
        </row>
        <row r="366">
          <cell r="A366">
            <v>577</v>
          </cell>
          <cell r="B366" t="str">
            <v>No. 1 Profa. Elena Centeno Vesp.</v>
          </cell>
          <cell r="C366" t="str">
            <v>VESPERTINO</v>
          </cell>
          <cell r="D366" t="str">
            <v>10EPR0326H</v>
          </cell>
        </row>
        <row r="367">
          <cell r="A367">
            <v>578</v>
          </cell>
          <cell r="B367" t="str">
            <v>Doroteo Arango</v>
          </cell>
          <cell r="C367" t="str">
            <v>MATUTINO</v>
          </cell>
          <cell r="D367" t="str">
            <v>10EPR0327G</v>
          </cell>
        </row>
        <row r="368">
          <cell r="A368">
            <v>579</v>
          </cell>
          <cell r="B368" t="str">
            <v>Patria para Todos Vesp.</v>
          </cell>
          <cell r="C368" t="str">
            <v>VESPERTINO</v>
          </cell>
          <cell r="D368" t="str">
            <v>10EPR0330U</v>
          </cell>
        </row>
        <row r="369">
          <cell r="A369">
            <v>580</v>
          </cell>
          <cell r="B369" t="str">
            <v>Prof. Jesús Rivas Quiñones</v>
          </cell>
          <cell r="C369" t="str">
            <v>MATUTINO</v>
          </cell>
          <cell r="D369" t="str">
            <v>10EPR0351G</v>
          </cell>
        </row>
        <row r="370">
          <cell r="A370">
            <v>581</v>
          </cell>
          <cell r="B370" t="str">
            <v>Unidos Venceremos</v>
          </cell>
          <cell r="C370" t="str">
            <v>MATUTINO</v>
          </cell>
          <cell r="D370" t="str">
            <v>10EPR0354D</v>
          </cell>
        </row>
        <row r="371">
          <cell r="A371">
            <v>583</v>
          </cell>
          <cell r="B371" t="str">
            <v>Patria y Libertad</v>
          </cell>
          <cell r="C371" t="str">
            <v>MATUTINO</v>
          </cell>
          <cell r="D371" t="str">
            <v>10EPR0359Z</v>
          </cell>
        </row>
        <row r="372">
          <cell r="A372">
            <v>584</v>
          </cell>
          <cell r="B372" t="str">
            <v>Prof. Melitón Rentería Vesp.</v>
          </cell>
          <cell r="C372" t="str">
            <v>VESPERTINO</v>
          </cell>
          <cell r="D372" t="str">
            <v>10EPR0370V</v>
          </cell>
        </row>
        <row r="373">
          <cell r="A373">
            <v>585</v>
          </cell>
          <cell r="B373" t="str">
            <v>Miguel Hidalgo</v>
          </cell>
          <cell r="C373" t="str">
            <v>MIXTO</v>
          </cell>
          <cell r="D373" t="str">
            <v>10EPR0373S</v>
          </cell>
        </row>
        <row r="374">
          <cell r="A374">
            <v>586</v>
          </cell>
          <cell r="B374" t="str">
            <v>Leyes de Reforma Vesp.</v>
          </cell>
          <cell r="C374" t="str">
            <v>VESPERTINO</v>
          </cell>
          <cell r="D374" t="str">
            <v>10EPR0378N</v>
          </cell>
        </row>
        <row r="375">
          <cell r="A375">
            <v>587</v>
          </cell>
          <cell r="B375" t="str">
            <v>Hermenegildo Galeana 2</v>
          </cell>
          <cell r="C375" t="str">
            <v>MATUTINO</v>
          </cell>
          <cell r="D375" t="str">
            <v>10EPR0379M</v>
          </cell>
        </row>
        <row r="376">
          <cell r="A376">
            <v>588</v>
          </cell>
          <cell r="B376" t="str">
            <v>Miguel Ángel Gallardo</v>
          </cell>
          <cell r="C376" t="str">
            <v>MATUTINO</v>
          </cell>
          <cell r="D376" t="str">
            <v>10EPR0385X</v>
          </cell>
        </row>
        <row r="377">
          <cell r="A377">
            <v>589</v>
          </cell>
          <cell r="B377" t="str">
            <v>7 de Noviembre</v>
          </cell>
          <cell r="C377" t="str">
            <v>MATUTINO</v>
          </cell>
          <cell r="D377" t="str">
            <v>10EPR0386W</v>
          </cell>
        </row>
        <row r="378">
          <cell r="A378">
            <v>590</v>
          </cell>
          <cell r="B378" t="str">
            <v>Mártires de La Educación</v>
          </cell>
          <cell r="C378" t="str">
            <v>MATUTINO</v>
          </cell>
          <cell r="D378" t="str">
            <v>10EPR0389T</v>
          </cell>
        </row>
        <row r="379">
          <cell r="A379">
            <v>591</v>
          </cell>
          <cell r="B379" t="str">
            <v>Profa. Juana Villalobos</v>
          </cell>
          <cell r="C379" t="str">
            <v>MATUTINO</v>
          </cell>
          <cell r="D379" t="str">
            <v>10EPR0390I</v>
          </cell>
        </row>
        <row r="380">
          <cell r="A380">
            <v>592</v>
          </cell>
          <cell r="B380" t="str">
            <v>Ricardo Castro</v>
          </cell>
          <cell r="C380" t="str">
            <v>MATUTINO</v>
          </cell>
          <cell r="D380" t="str">
            <v>10EPR0398A</v>
          </cell>
        </row>
        <row r="381">
          <cell r="A381">
            <v>593</v>
          </cell>
          <cell r="B381" t="str">
            <v>Sergio Méndez Arceo</v>
          </cell>
          <cell r="C381" t="str">
            <v>MATUTINO</v>
          </cell>
          <cell r="D381" t="str">
            <v>10EPR0406T</v>
          </cell>
        </row>
        <row r="382">
          <cell r="A382">
            <v>594</v>
          </cell>
          <cell r="B382" t="str">
            <v>Revolución Mexicana</v>
          </cell>
          <cell r="C382" t="str">
            <v>MIXTO</v>
          </cell>
          <cell r="D382" t="str">
            <v>10EPR0407S</v>
          </cell>
        </row>
        <row r="383">
          <cell r="A383">
            <v>595</v>
          </cell>
          <cell r="B383" t="str">
            <v>Unidos Venceremos Vesp.</v>
          </cell>
          <cell r="C383" t="str">
            <v>VESPERTINO</v>
          </cell>
          <cell r="D383" t="str">
            <v>10EPR0408R</v>
          </cell>
        </row>
        <row r="384">
          <cell r="A384">
            <v>598</v>
          </cell>
          <cell r="B384" t="str">
            <v>Doroteo Arango</v>
          </cell>
          <cell r="C384" t="str">
            <v>MATUTINO</v>
          </cell>
          <cell r="D384" t="str">
            <v>10EPR0435O</v>
          </cell>
        </row>
        <row r="385">
          <cell r="A385">
            <v>600</v>
          </cell>
          <cell r="B385" t="str">
            <v>Prof. Jesús Herrera Díaz</v>
          </cell>
          <cell r="C385" t="str">
            <v>MIXTO</v>
          </cell>
          <cell r="D385" t="str">
            <v>10EPR0445V</v>
          </cell>
        </row>
        <row r="386">
          <cell r="A386">
            <v>601</v>
          </cell>
          <cell r="B386" t="str">
            <v>Moisés Sáenz Vesp.</v>
          </cell>
          <cell r="C386" t="str">
            <v>VESPERTINO</v>
          </cell>
          <cell r="D386" t="str">
            <v>10EPR0459Y</v>
          </cell>
        </row>
        <row r="387">
          <cell r="A387">
            <v>602</v>
          </cell>
          <cell r="B387" t="str">
            <v>General Miguel Meza Gallegos</v>
          </cell>
          <cell r="C387" t="str">
            <v>MATUTINO</v>
          </cell>
          <cell r="D387" t="str">
            <v>10EPR0461M</v>
          </cell>
        </row>
        <row r="388">
          <cell r="A388">
            <v>603</v>
          </cell>
          <cell r="B388" t="str">
            <v>Korian Siglo XXI</v>
          </cell>
          <cell r="C388" t="str">
            <v>MATUTINO</v>
          </cell>
          <cell r="D388" t="str">
            <v>10EPR0463K</v>
          </cell>
        </row>
        <row r="389">
          <cell r="A389">
            <v>604</v>
          </cell>
          <cell r="B389" t="str">
            <v>Bicentenario de México</v>
          </cell>
          <cell r="C389" t="str">
            <v>MATUTINO</v>
          </cell>
          <cell r="D389" t="str">
            <v>10EPR0464J</v>
          </cell>
        </row>
        <row r="390">
          <cell r="A390">
            <v>605</v>
          </cell>
          <cell r="B390" t="str">
            <v>Centenario de La Revolución Mexicana</v>
          </cell>
          <cell r="C390" t="str">
            <v>MATUTINO</v>
          </cell>
          <cell r="D390" t="str">
            <v>10EPR0465I</v>
          </cell>
        </row>
        <row r="391">
          <cell r="A391">
            <v>606</v>
          </cell>
          <cell r="B391" t="str">
            <v>General Lázaro Cárdenas</v>
          </cell>
          <cell r="C391" t="str">
            <v>MATUTINO</v>
          </cell>
          <cell r="D391" t="str">
            <v>10EPR0004Z</v>
          </cell>
        </row>
        <row r="392">
          <cell r="A392">
            <v>607</v>
          </cell>
          <cell r="B392" t="str">
            <v>Francisco Javier Mina</v>
          </cell>
          <cell r="C392" t="str">
            <v>MATUTINO</v>
          </cell>
          <cell r="D392" t="str">
            <v>10DPR1549Y</v>
          </cell>
        </row>
        <row r="393">
          <cell r="A393">
            <v>608</v>
          </cell>
          <cell r="B393" t="str">
            <v>Guadalupe Victoria</v>
          </cell>
          <cell r="C393" t="str">
            <v>MATUTINO</v>
          </cell>
          <cell r="D393" t="str">
            <v>10DPR0654B</v>
          </cell>
        </row>
        <row r="394">
          <cell r="A394">
            <v>609</v>
          </cell>
          <cell r="B394" t="str">
            <v>Francisco Villa</v>
          </cell>
          <cell r="C394" t="str">
            <v>MIXTO</v>
          </cell>
          <cell r="D394" t="str">
            <v>10DPB0061Q</v>
          </cell>
        </row>
        <row r="395">
          <cell r="A395">
            <v>610</v>
          </cell>
          <cell r="B395" t="str">
            <v>Ricardo Castro</v>
          </cell>
          <cell r="C395" t="str">
            <v>VESPERTINO</v>
          </cell>
          <cell r="D395" t="str">
            <v>10DPR0076T</v>
          </cell>
        </row>
        <row r="396">
          <cell r="A396">
            <v>611</v>
          </cell>
          <cell r="B396" t="str">
            <v>Juan Enrique Pestalozzi</v>
          </cell>
          <cell r="C396" t="str">
            <v>MATUTINO</v>
          </cell>
          <cell r="D396" t="str">
            <v>10DJN0090W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tratación Dgo (2)"/>
      <sheetName val="Hoja4"/>
      <sheetName val="Hoja2"/>
      <sheetName val="Hoja3"/>
      <sheetName val="Hoja5"/>
    </sheetNames>
    <sheetDataSet>
      <sheetData sheetId="0"/>
      <sheetData sheetId="1">
        <row r="2">
          <cell r="A2" t="str">
            <v>10DJN0106G</v>
          </cell>
          <cell r="B2" t="str">
            <v>EL CARACOL</v>
          </cell>
          <cell r="C2" t="str">
            <v>C. GADOLMIO S/N, C.P. 34250, COL. LUIS ECHEVERRÍA, VICTORIA DE DURANGO, DURANGO</v>
          </cell>
        </row>
        <row r="3">
          <cell r="A3" t="str">
            <v>10EDI0003N</v>
          </cell>
          <cell r="B3" t="str">
            <v>CARMEN ROMANO DE LÓPEZ PORTILLO</v>
          </cell>
          <cell r="C3" t="str">
            <v>C. MORELOS 430, C.P. 34210, COL. BARRIO DE ANALCO , VICTORIA DE DURANGO, DURANGO</v>
          </cell>
        </row>
        <row r="4">
          <cell r="A4" t="str">
            <v>10EJN0009D</v>
          </cell>
          <cell r="B4" t="str">
            <v>GUADALUPE CAMACHO REVILLA</v>
          </cell>
          <cell r="C4" t="str">
            <v>C. VÍA LÁCTEA S/N, C.P. 34208, FRACC. VILLAS DEL GUADIANA II, VICTORIA DE DURANGO, DURANGO</v>
          </cell>
        </row>
        <row r="5">
          <cell r="A5" t="str">
            <v>10EJN0010T</v>
          </cell>
          <cell r="B5" t="str">
            <v>SILVESTRE REVUELTAS</v>
          </cell>
          <cell r="C5" t="str">
            <v>C. GORRIÓN S/N, C.P. 34150, COL. SILVESTRE REVUELTAS, VICTORIA DE DURANGO, DURANGO</v>
          </cell>
        </row>
        <row r="6">
          <cell r="A6" t="str">
            <v>10EJN0022Y</v>
          </cell>
          <cell r="B6" t="str">
            <v>EL PRINCIPITO</v>
          </cell>
          <cell r="C6" t="str">
            <v>C. NEGRETE Y ALBERTO TERRONES S/N, C.P. 34000, ZONA CENTRO, VICTORIA DE DURANGO, DURANGO</v>
          </cell>
        </row>
        <row r="7">
          <cell r="A7" t="str">
            <v>10EJN0045I</v>
          </cell>
          <cell r="B7" t="str">
            <v>PROFA. TRINIDAD GALVÁN RIVAS</v>
          </cell>
          <cell r="C7" t="str">
            <v>AV. JOSÉ ANTONIO RAMÍREZ S/N, C.P. 34221, FRACC. FIDEL VELÁZQUEZ I, VICTORIA DE DURANGO, DURANGO</v>
          </cell>
        </row>
        <row r="8">
          <cell r="A8" t="str">
            <v>10DDI0005M</v>
          </cell>
          <cell r="B8" t="str">
            <v>CENTRO DE DESARROLLO INFANTIL DE LA SECRETARÍA DE EDUCACIÓN PÚBLICA</v>
          </cell>
          <cell r="C8" t="str">
            <v>PRIV. MARGARITA GÓMEZ PALACIO S/N, C.P. 35150, COL. NIÑOS HÉROES, LERDO, LERDO</v>
          </cell>
        </row>
        <row r="9">
          <cell r="A9" t="str">
            <v>10DJN0042M</v>
          </cell>
          <cell r="B9" t="str">
            <v>PRESIDENTE LÓPEZ MATEOS</v>
          </cell>
          <cell r="C9" t="str">
            <v>C. CUAUHTÉMOC S/N, C.P. 35040, COL. SANTA ROSA, GÓMEZ PALACIO, GÓMEZ PALACIO</v>
          </cell>
        </row>
        <row r="10">
          <cell r="A10" t="str">
            <v>10DJN0062Z</v>
          </cell>
          <cell r="B10" t="str">
            <v>FRANCISCO DE GOYA</v>
          </cell>
          <cell r="C10" t="str">
            <v>C. PUERTO PRÍNCIPE S/N, C.P. 34220, FRACC. GUADALUPE, VICTORIA DE DURANGO, DURANGO</v>
          </cell>
        </row>
        <row r="11">
          <cell r="A11" t="str">
            <v>10DJN0094S</v>
          </cell>
          <cell r="B11" t="str">
            <v>JEAN PIAGET</v>
          </cell>
          <cell r="C11" t="str">
            <v>C. PLAYA LARGA 110, C.P. 34260, FRACC. LAS PLAYAS, VICTORIA DE DURANGO, DURANGO</v>
          </cell>
        </row>
        <row r="12">
          <cell r="A12" t="str">
            <v>10DJN0393Q</v>
          </cell>
          <cell r="B12" t="str">
            <v>ROSA AGAZZI</v>
          </cell>
          <cell r="C12" t="str">
            <v>DOMICILIO CONOCIDO S/N, C.P. 34318, DOMICILIO CONOCIDO, JUAN B. CEBALLOS, DURANGO</v>
          </cell>
        </row>
        <row r="13">
          <cell r="A13" t="str">
            <v>10DJN0440K</v>
          </cell>
          <cell r="B13" t="str">
            <v>JUSTO SIERRA MÉNDEZ</v>
          </cell>
          <cell r="C13" t="str">
            <v>C. CATORCE S/N, C.P. 35020, FRACC. LOS ÁLAMOS, GÓMEZ PALACIO, GÓMEZ PALACIO</v>
          </cell>
        </row>
        <row r="14">
          <cell r="A14" t="str">
            <v>10DJN0501H</v>
          </cell>
          <cell r="B14" t="str">
            <v>JOSÉ GPE. AGUILERA SERRANO</v>
          </cell>
          <cell r="C14" t="str">
            <v>C. B S/N, C.P. 34220, FRACC. BOSQUES DEL VALLE, VICTORIA DE DURANGO, DURANGO</v>
          </cell>
        </row>
        <row r="15">
          <cell r="A15" t="str">
            <v>10DJN0889Z</v>
          </cell>
          <cell r="B15" t="str">
            <v>ESTEFANÍA CASTAÑEDA</v>
          </cell>
          <cell r="C15" t="str">
            <v>C. SAN MARCOS 260, C.P. 35015, FRACC. SAN ANTONIO, GÓMEZ PALACIO, GÓMEZ PALACIO</v>
          </cell>
        </row>
        <row r="16">
          <cell r="A16" t="str">
            <v>10DJN0969K</v>
          </cell>
          <cell r="B16" t="str">
            <v>FRANCISCO DE IBARRA</v>
          </cell>
          <cell r="C16" t="str">
            <v>C. LIRIOS  S/N, C.P. 34234, COL. LAS FLORES, VICTORIA DE DURANGO, DURANGO</v>
          </cell>
        </row>
        <row r="17">
          <cell r="A17" t="str">
            <v>10DJN0988Z</v>
          </cell>
          <cell r="B17" t="str">
            <v>HERMENEGILDO GALEANA</v>
          </cell>
          <cell r="C17" t="str">
            <v>C. FLOR DE GRANADO  S/N, C.P. 34188, FRACC. LAS BUGAMBILIAS I, VICTORIA DE DURANGO, DURANGO</v>
          </cell>
        </row>
        <row r="18">
          <cell r="A18" t="str">
            <v>10DJN1036I</v>
          </cell>
          <cell r="B18" t="str">
            <v>NELLIE CAMPOBELLO</v>
          </cell>
          <cell r="C18" t="str">
            <v>C. CATORCE S/N, C.P. 35020, FRACC. LOS ALAMOS, GÓMEZ PALACIO, GÓMEZ PALACIO</v>
          </cell>
        </row>
        <row r="19">
          <cell r="A19" t="str">
            <v>10EJN0020Z</v>
          </cell>
          <cell r="B19" t="str">
            <v>EDUCAR JUGANDO</v>
          </cell>
          <cell r="C19" t="str">
            <v>C. PALOMA  101, C.P. 34000, ZONA CENTRO, VICTORIA DE DURANGO, DURANGO</v>
          </cell>
        </row>
        <row r="20">
          <cell r="A20" t="str">
            <v>10EJN0021Z</v>
          </cell>
          <cell r="B20" t="str">
            <v>ESTEFANÍA CASTAÑEDA</v>
          </cell>
          <cell r="C20" t="str">
            <v>C. URREA S/N, C.P. 34139, BARR. TIERRA BLANCA, VICTORIA DE DURANGO, DURANGO</v>
          </cell>
        </row>
        <row r="21">
          <cell r="A21" t="str">
            <v>10EJN0024W</v>
          </cell>
          <cell r="B21" t="str">
            <v>MARÍA MONTESORI AWA</v>
          </cell>
          <cell r="C21" t="str">
            <v>C. AQUILES SERDÁN 934, C.P. 34000, ZONA CENTRO, VICTORIA DE DURANGO, DURANGO</v>
          </cell>
        </row>
        <row r="22">
          <cell r="A22" t="str">
            <v>10EJN0028S</v>
          </cell>
          <cell r="B22" t="str">
            <v>NIÑO ARTILLERO</v>
          </cell>
          <cell r="C22" t="str">
            <v>C. VOLANTÍN 613, C.P. 34000, BARR. DE ANALCO, VICTORIA DE DURANGO, DURANGO</v>
          </cell>
        </row>
        <row r="23">
          <cell r="A23" t="str">
            <v>10EJN0030G</v>
          </cell>
          <cell r="B23" t="str">
            <v>PASTORCITO DE GUELATAO</v>
          </cell>
          <cell r="C23" t="str">
            <v>PRIV. CUARTO CENTENARIO S/N, C.P. 34000, ZONA CENTRO, VICTORIA DE DURANGO, DURANGO</v>
          </cell>
        </row>
        <row r="24">
          <cell r="A24" t="str">
            <v>10EJN0036A</v>
          </cell>
          <cell r="B24" t="str">
            <v>MA. LUISA LÓPEZ YAÑEZ DE DE LA PEÑA</v>
          </cell>
          <cell r="C24" t="str">
            <v>C. PREDIO CANOAS S/N, C.P. 34049, COL. LOS ÁNGELES, VICTORIA DE DURANGO, DURANGO</v>
          </cell>
        </row>
        <row r="25">
          <cell r="A25" t="str">
            <v>10EJN0038Z</v>
          </cell>
          <cell r="B25" t="str">
            <v>GUADALUPE VICTORIA</v>
          </cell>
          <cell r="C25" t="str">
            <v xml:space="preserve"> PROL. INDEPENDENCIA 727, C.P. 34000, ZONA CENTRO, VICTORIA DE DURANGO, DURANGO</v>
          </cell>
        </row>
        <row r="26">
          <cell r="A26" t="str">
            <v>10EJN0053R</v>
          </cell>
          <cell r="B26" t="str">
            <v>FRANCISCO I. MADERO</v>
          </cell>
          <cell r="C26" t="str">
            <v>C. GENERAL DE VALENCIA S/N, C.P. 34150, FRACC. VALENCIA, VICTORIA DE DURANGO, DURANGO</v>
          </cell>
        </row>
        <row r="27">
          <cell r="A27" t="str">
            <v>10EJN0078Z</v>
          </cell>
          <cell r="B27" t="str">
            <v>LIBERTAD</v>
          </cell>
          <cell r="C27" t="str">
            <v>C. PATRIA LIBRE S/N, C.P. 34190, COL. JUAN LIRA BRACHO, VICTORIA DE DURANGO, DURANGO</v>
          </cell>
        </row>
        <row r="28">
          <cell r="A28" t="str">
            <v>10EJN0082M</v>
          </cell>
          <cell r="B28" t="str">
            <v>MARIPOSITAS</v>
          </cell>
          <cell r="C28" t="str">
            <v>C. RÍO SANTIAGO 901, C.P. 34120, COL. GUSTAVO DÍAZ ORDAZ, VICTORIA DE DURANGO, DURANGO</v>
          </cell>
        </row>
        <row r="29">
          <cell r="A29" t="str">
            <v>10EJN0333A</v>
          </cell>
          <cell r="B29" t="str">
            <v>PRIMERO DE MAYO</v>
          </cell>
          <cell r="C29" t="str">
            <v>C. JOYEROS Y TAPICEROS S/N, C.P. 34229, FRACC. FIDEL VELÁZQUEZ II, VICTORIA DE DURANGO, DURANGO</v>
          </cell>
        </row>
        <row r="30">
          <cell r="A30" t="str">
            <v>10EJN0537V</v>
          </cell>
          <cell r="B30" t="str">
            <v>MUNDO DE JUGUETE</v>
          </cell>
          <cell r="C30" t="str">
            <v>PRIV. DE LOS FRESNOS S/N, C.P. 34194, COL. VALLE VERDE, VICTORIA DE DURANGO, DURANGO</v>
          </cell>
        </row>
        <row r="31">
          <cell r="A31" t="str">
            <v>10EJN0558H</v>
          </cell>
          <cell r="B31" t="str">
            <v>NELLIE CAMPOBELLO</v>
          </cell>
          <cell r="C31" t="str">
            <v>CTO. SAN JOSÉ S/N, C.P. 34210, FRACC. SAN JUAN, VICTORIA DE DURANGO, DURANGO</v>
          </cell>
        </row>
        <row r="32">
          <cell r="A32" t="str">
            <v>10EPR0415A</v>
          </cell>
          <cell r="B32" t="str">
            <v>PROFR. SALVADOR CAMACHO PEÑA</v>
          </cell>
          <cell r="C32" t="str">
            <v>PRIV. DE LOS FRESNOS S/N, C.P. 34161, COL. VALLE VERDE, VICTORIA DE DURANGO, DURANGO</v>
          </cell>
        </row>
        <row r="33">
          <cell r="A33" t="str">
            <v>10DPR0601X</v>
          </cell>
          <cell r="B33" t="str">
            <v>J. AGUSTÍN CASTRO</v>
          </cell>
          <cell r="C33" t="str">
            <v>AV. HIDALGO 305, C.P. 34700, ZONA CENTRO, GUADALUPE VICTORIA, GUADALUPE VICTORIA</v>
          </cell>
        </row>
        <row r="34">
          <cell r="A34" t="str">
            <v>10DPR1296L</v>
          </cell>
          <cell r="B34" t="str">
            <v>IGNACIO ZARAGOZA</v>
          </cell>
          <cell r="C34" t="str">
            <v>C. 5 DE MAYO S/N, C.P. 34304, COL. 5 DE MAYO, CINCO DE MAYO, DURANGO</v>
          </cell>
        </row>
        <row r="35">
          <cell r="A35" t="str">
            <v>10EPR0243Z</v>
          </cell>
          <cell r="B35" t="str">
            <v>NÚM. 17 GENERAL GUADALUPE VICTORIA</v>
          </cell>
          <cell r="C35" t="str">
            <v>C. BACA ORTÍZ 300, C.P. 34000, ZONA CENTRO, VICTORIA DE DURANGO, DURANGO</v>
          </cell>
        </row>
        <row r="36">
          <cell r="A36" t="str">
            <v>10DPR0337O</v>
          </cell>
          <cell r="B36" t="str">
            <v>BENITO JUÁREZ</v>
          </cell>
          <cell r="C36" t="str">
            <v>C. ALAMEDA 801, C.P. 34420, ZONA CENTRO, NUEVO IDEAL, DURANGO</v>
          </cell>
        </row>
        <row r="37">
          <cell r="A37" t="str">
            <v>10EPR0026K</v>
          </cell>
          <cell r="B37" t="str">
            <v>NÚM. 15 ALBERTO M ALVARADO</v>
          </cell>
          <cell r="C37" t="str">
            <v>C. JUÁREZ 503, C.P. 34000, ZONA CENTRO, VICTORIA DE DURANGO, DURANGO</v>
          </cell>
        </row>
        <row r="38">
          <cell r="A38" t="str">
            <v>10DPR1293O</v>
          </cell>
          <cell r="B38" t="str">
            <v>FANNY ANITÚA</v>
          </cell>
          <cell r="C38" t="str">
            <v>C. RÍO BALSAS 607, C.P. 34120, COL. VALLE DEL SUR, VICTORIA DE DURANGO, DURANGO</v>
          </cell>
        </row>
        <row r="39">
          <cell r="A39" t="str">
            <v>10EPR0365J</v>
          </cell>
          <cell r="B39" t="str">
            <v>PROFR. BENIGNO MONTOYA DE LA CRUZ</v>
          </cell>
          <cell r="C39" t="str">
            <v>C. INTIPEREDO S/N, C.P. 34210, COL. LEY DE ASENTAMIENTOS HUMANOS, VICTORIA DE DURANGO, DURANGO</v>
          </cell>
        </row>
        <row r="40">
          <cell r="A40" t="str">
            <v>10DPR0665H</v>
          </cell>
          <cell r="B40" t="str">
            <v>MAURICIO FERNÁNDEZ DE CASTRO</v>
          </cell>
          <cell r="C40" t="str">
            <v>AV. DEL TRABAJO 204, C.P. 34900, ZONA CENTRO, SÚCHIL, SÚCHIL</v>
          </cell>
        </row>
        <row r="41">
          <cell r="A41" t="str">
            <v>10DPR0387W</v>
          </cell>
          <cell r="B41" t="str">
            <v>DIVISIÓN DEL NORTE</v>
          </cell>
          <cell r="C41" t="str">
            <v>C. FRANCISCO VILLA 300, C.P. 34770, COL. DIVISIÓN DEL NORTE, FRANCISCO I. MADERO, PÁNUCO DE CORONADO</v>
          </cell>
        </row>
        <row r="42">
          <cell r="A42" t="str">
            <v>10EPR0041C</v>
          </cell>
          <cell r="B42" t="str">
            <v>NÚM. 1 PROFA. ELENA CENTENO</v>
          </cell>
          <cell r="C42" t="str">
            <v>C. VICTORIA 245, C.P. 34000, ZONA CENTRO, VICTORIA DE DURANGO, DURANGO</v>
          </cell>
        </row>
        <row r="43">
          <cell r="A43" t="str">
            <v>10DPR1049C</v>
          </cell>
          <cell r="B43" t="str">
            <v>JOSÉ MA. MORELOS Y PAVÓN</v>
          </cell>
          <cell r="C43" t="str">
            <v>C. HIDALGO Y CORONA 88, C.P. 34600, COL. ALTAMIRA, SANTIAGO PAPASQUIARO, SANTIAGO PAPASQUIARO</v>
          </cell>
        </row>
        <row r="44">
          <cell r="A44" t="str">
            <v>10EPR0029H</v>
          </cell>
          <cell r="B44" t="str">
            <v>NÚM. 12 CENTRO ESCOLAR MIGUEL HIDALGO</v>
          </cell>
          <cell r="C44" t="str">
            <v>C. VOLANTÍN 625, C.P. 34210, BARR. DE ANALCO, VICTORIA DE DURANGO, DURANGO</v>
          </cell>
        </row>
        <row r="45">
          <cell r="A45" t="str">
            <v>10EPR0034T</v>
          </cell>
          <cell r="B45" t="str">
            <v>NÚM. 4 JOSÉ RAMÓN VALDEZ</v>
          </cell>
          <cell r="C45" t="str">
            <v>C. ANTONIO NORMAN FUENTES Y AVENIDA 20 DE NOVIEMBRE S/N, C.P. 34000, ZONA CENTRO, VICTORIA DE DURANGO, DURANGO</v>
          </cell>
        </row>
        <row r="46">
          <cell r="A46" t="str">
            <v>10DPR1002I</v>
          </cell>
          <cell r="B46" t="str">
            <v>GUADALUPE VICTORIA</v>
          </cell>
          <cell r="C46" t="str">
            <v>AV. DEL TRABAJO 102, C.P. 34900, ZONA CENTRO, SÚCHIL, SÚCHIL</v>
          </cell>
        </row>
        <row r="47">
          <cell r="A47" t="str">
            <v>10DPR0550G</v>
          </cell>
          <cell r="B47" t="str">
            <v>EL PENSADOR MEXICANO</v>
          </cell>
          <cell r="C47" t="str">
            <v>AV. FRANCISCO I. MADERO S/N, C.P. 34700, COL. LOMA VERDE, GUADALUPE VICTORIA, GUADALUPE VICTORIA</v>
          </cell>
        </row>
        <row r="48">
          <cell r="A48" t="str">
            <v>10DPR0929Z</v>
          </cell>
          <cell r="B48" t="str">
            <v>MIGUEL HIDALGO</v>
          </cell>
          <cell r="C48" t="str">
            <v>DOMICILIO CONOCIDO S/N, C.P. 34318, DOMICILIO CONOCIDO, JUAN B. CEBALLOS, DURANGO</v>
          </cell>
        </row>
        <row r="49">
          <cell r="A49" t="str">
            <v>10DPR0283A</v>
          </cell>
          <cell r="B49" t="str">
            <v>VICENTE GUERRERO</v>
          </cell>
          <cell r="C49" t="str">
            <v>C. PLAYA LARGA S/N, C.P. 34260, FRACC. LAS PLAYAS, VICTORIA DE DURANGO, DURANGO</v>
          </cell>
        </row>
        <row r="50">
          <cell r="A50" t="str">
            <v>10DPR1383G</v>
          </cell>
          <cell r="B50" t="str">
            <v>18 DE MARZO</v>
          </cell>
          <cell r="C50" t="str">
            <v>AV. FELIPE ÁNGELES S/N, C.P. 34720, COL. IGNACIO ALLENDE, IGNACIO ALLENDE, GUADALUPE VICTORIA</v>
          </cell>
        </row>
        <row r="51">
          <cell r="A51" t="str">
            <v>10EPR0027J</v>
          </cell>
          <cell r="B51" t="str">
            <v>ANEXA A LA NORMAL</v>
          </cell>
          <cell r="C51" t="str">
            <v>CALZADA A LA NORMAL S/N, C.P. 34210, COL. ZONA CENTRO, VICTORIA DE DURANGO, DURANGO</v>
          </cell>
        </row>
        <row r="52">
          <cell r="A52" t="str">
            <v>10DPR1190S</v>
          </cell>
          <cell r="B52" t="str">
            <v>FRANCISCO SARABIA</v>
          </cell>
          <cell r="C52" t="str">
            <v>LÁZARO CÁRDENAS 200, C.P. 34840, COL. EL SANTUARIO, NOMBRE DE DIOS, NOMBRE DE DIOS</v>
          </cell>
        </row>
        <row r="53">
          <cell r="A53" t="str">
            <v>10DPR0955Y</v>
          </cell>
          <cell r="B53" t="str">
            <v>EL NIGROMANTE</v>
          </cell>
          <cell r="C53" t="str">
            <v>AV. VICTORIA 200, C.P. 34701, COL. IGNACIO RAMÍREZ, IGNACIO RAMÍREZ, GUADALUPE VICTORIA</v>
          </cell>
        </row>
        <row r="54">
          <cell r="A54" t="str">
            <v>10DPR0541Z</v>
          </cell>
          <cell r="B54" t="str">
            <v>GENERAL FRANCISCO VILLA</v>
          </cell>
          <cell r="C54" t="str">
            <v>C. BENITO JUÁREZ 301, C.P. 34636, COL. LOS NOGALES, SANTIAGO PAPASQUIARO, SANTIAGO PAPASQUIARO</v>
          </cell>
        </row>
        <row r="55">
          <cell r="A55" t="str">
            <v>10DPR0602W</v>
          </cell>
          <cell r="B55" t="str">
            <v>CARLOS ROMO</v>
          </cell>
          <cell r="C55" t="str">
            <v>CALZ. JOSÉ RAMÓN VALDEZ 601 OTE., C.P. 34700, COL. MI RANCHITO, GUADALUPE VICTORIA, GUADALUPE VICTORIA</v>
          </cell>
        </row>
        <row r="56">
          <cell r="A56" t="str">
            <v>10DPR0623I</v>
          </cell>
          <cell r="B56" t="str">
            <v>INSURGENTES</v>
          </cell>
          <cell r="C56" t="str">
            <v>C. FRANCISO GONZÁLEZ DE LA VEGA S/N, C.P. 34130, COL. INSURGENTES , VICTORIA DE DURANGO, DURANGO</v>
          </cell>
        </row>
        <row r="57">
          <cell r="A57" t="str">
            <v>10DPR0431T</v>
          </cell>
          <cell r="B57" t="str">
            <v>SOLEDAD ÁLVAREZ</v>
          </cell>
          <cell r="C57" t="str">
            <v>C. PROFESORA SOLEDAD ÁLVAREZ 302, C.P. 34451, COL. CENTRO, CANATLÁN, CANATLÁN</v>
          </cell>
        </row>
        <row r="58">
          <cell r="A58" t="str">
            <v>10EPR0203Y</v>
          </cell>
          <cell r="B58" t="str">
            <v>GENERAL VICENTE GUERRERO</v>
          </cell>
          <cell r="C58" t="str">
            <v>C. MATAMOROS 109, C.P. 34890, ZONA CENTRO, VICENTE GUERRERO, VICENTE GUERRERO</v>
          </cell>
        </row>
        <row r="59">
          <cell r="A59" t="str">
            <v>10EPR0045Z</v>
          </cell>
          <cell r="B59" t="str">
            <v>NÚM. 21 NIÑOS HÉROES</v>
          </cell>
          <cell r="C59" t="str">
            <v>PROL. PINO SUÁREZ  2306, C.P. 34270, COL. HIPÓDROMO, VICTORIA DE DURANGO, DURANGO</v>
          </cell>
        </row>
        <row r="60">
          <cell r="A60" t="str">
            <v>10EPR0047X</v>
          </cell>
          <cell r="B60" t="str">
            <v>NÚM. 3 ING. MIGUEL ÁNGEL DE QUEVEDO</v>
          </cell>
          <cell r="C60" t="str">
            <v>C. PALOMA 101, C.P. 34000, ZONA CENTRO, VICTORIA DE DURANGO, DURANGO</v>
          </cell>
        </row>
        <row r="61">
          <cell r="A61" t="str">
            <v>10DPR1602C</v>
          </cell>
          <cell r="B61" t="str">
            <v>17 DE JULIO</v>
          </cell>
          <cell r="C61" t="str">
            <v>C. DERECHOS HUMANOS S/N, C.P. 34195, COL. BENIGNO MONTOYA, VICTORIA DE DURANGO, DURANGO</v>
          </cell>
        </row>
        <row r="62">
          <cell r="A62" t="str">
            <v>10EPR0311F</v>
          </cell>
          <cell r="B62" t="str">
            <v>NÚM. 24 PROFR. ENRIQUE W. SÁNCHEZ</v>
          </cell>
          <cell r="C62" t="str">
            <v>AV. UNIVERSIDAD 225, C.P. 34000, BARR. DE ANALCO, VICTORIA DE DURANGO, DURANGO</v>
          </cell>
        </row>
        <row r="63">
          <cell r="A63" t="str">
            <v>10DPR1150R</v>
          </cell>
          <cell r="B63" t="str">
            <v>VICTOR MANUEL SÁNCHEZ GARCÍA</v>
          </cell>
          <cell r="C63" t="str">
            <v>C. TOMAS URBINA 111, C.P. 34040, COL. VILLA DE GUADALUPE, VICTORIA DE DURANGO, DURANGO</v>
          </cell>
        </row>
        <row r="64">
          <cell r="A64" t="str">
            <v>10DPR0352G</v>
          </cell>
          <cell r="B64" t="str">
            <v>FORD 95</v>
          </cell>
          <cell r="C64" t="str">
            <v>C. PUERTO PRÍNCIPE  S/N, C.P. 34220, FRACC. GUADALUPE, VICTORIA DE DURANGO, DURANGO</v>
          </cell>
        </row>
        <row r="65">
          <cell r="A65" t="str">
            <v>10EPR0244Y</v>
          </cell>
          <cell r="B65" t="str">
            <v>NO. 23 GABRIELA MISTRAL</v>
          </cell>
          <cell r="C65" t="str">
            <v>C. GRAL. TORNEL 101, C.P. 34150, COL. TTE. JUAN DE LA BARRERA, VICTORIA DE DURANGO, DURANGO</v>
          </cell>
        </row>
        <row r="66">
          <cell r="A66" t="str">
            <v>10DPR0742W</v>
          </cell>
          <cell r="B66" t="str">
            <v>NIÑOS HÉROES</v>
          </cell>
          <cell r="C66" t="str">
            <v>DOMICILIO CONOCIDO S/N, C.P. 35350, COL. CENTRO, VILLA OCAMPO, OCAMPO</v>
          </cell>
        </row>
        <row r="67">
          <cell r="A67" t="str">
            <v>10EPR0176R</v>
          </cell>
          <cell r="B67" t="str">
            <v>QUINCE DE MAYO</v>
          </cell>
          <cell r="C67" t="str">
            <v>C. COSTA RICA S/N, C.P. 34010, COL. LÁZARO CÁRDENAS, VICTORIA DE DURANGO, DURANGO</v>
          </cell>
        </row>
        <row r="68">
          <cell r="A68" t="str">
            <v>10DPR1470B</v>
          </cell>
          <cell r="B68" t="str">
            <v>PROFR. JOSÉ S. GALLEGOS</v>
          </cell>
          <cell r="C68" t="str">
            <v>C. GENERAL MANUEL GAMBOA 400, C.P. 34181, COL. DOMINGO ARRIETA, VICTORIA DE DURANGO, DURANGO</v>
          </cell>
        </row>
        <row r="69">
          <cell r="A69" t="str">
            <v>10DPR0989O</v>
          </cell>
          <cell r="B69" t="str">
            <v>IGNACIO ALLENDE</v>
          </cell>
          <cell r="C69" t="str">
            <v>C. EMILIO CARRANZA S/N, C.P. 34720, N/A, IGNACIO ALLENDE, GUADALUPE VICTORIA</v>
          </cell>
        </row>
        <row r="70">
          <cell r="A70" t="str">
            <v>10DPR0551F</v>
          </cell>
          <cell r="B70" t="str">
            <v>PROFR. MANUEL MORALES CORRAL</v>
          </cell>
          <cell r="C70" t="str">
            <v>C. INGENIEROS ELÉCTRICOS 510, C.P. 34010, COL. HÉCTOR MAYAGOITIA, VICTORIA DE DURANGO, DURANGO</v>
          </cell>
        </row>
        <row r="71">
          <cell r="A71" t="str">
            <v>10DPR0201A</v>
          </cell>
          <cell r="B71" t="str">
            <v>FRANCISCO GONZÁLEZ BOCANEGRA</v>
          </cell>
          <cell r="C71" t="str">
            <v>C. CUALE 116, C.P. 34170, COL. JALISCO, VICTORIA DE DURANGO, DURANGO</v>
          </cell>
        </row>
        <row r="72">
          <cell r="A72" t="str">
            <v>10DPR1290R</v>
          </cell>
          <cell r="B72" t="str">
            <v>FELIPE PESCADOR</v>
          </cell>
          <cell r="C72" t="str">
            <v>C. EUSEBIO ARREOLA 308, C.P. 34020, COL. BENJAMÍN MÉNDEZ, VICTORIA DE DURANGO, DURANGO</v>
          </cell>
        </row>
        <row r="73">
          <cell r="A73" t="str">
            <v>10EPR0038P</v>
          </cell>
          <cell r="B73" t="str">
            <v>NÚM. 10 PROFA. GUADALUPE REVILLA</v>
          </cell>
          <cell r="C73" t="str">
            <v>C. AQUILES SERDÁN 703, C.P. 34080, ZONA CENTRO, VICTORIA DE DURANGO, DURANGO</v>
          </cell>
        </row>
        <row r="74">
          <cell r="A74" t="str">
            <v>10EPR0126J</v>
          </cell>
          <cell r="B74" t="str">
            <v>PROFR. GREGORIO TORRES QUINTERO</v>
          </cell>
          <cell r="C74" t="str">
            <v>C. LÁZARO CÁRDENAS 102, C.P. 34018, COL. LUIS ÁNGEL TEJADA ESPINO, VICTORIA DE DURANGO, DURANGO</v>
          </cell>
        </row>
        <row r="75">
          <cell r="A75" t="str">
            <v>10DPR1263U</v>
          </cell>
          <cell r="B75" t="str">
            <v>HÉROE DE NACOZARI</v>
          </cell>
          <cell r="C75" t="str">
            <v>C. HÉROE DE NACOZARI 500, C.P. 34020, COL. GUADALUPE, VICTORIA DE DURANGO, DURANGO</v>
          </cell>
        </row>
        <row r="76">
          <cell r="A76" t="str">
            <v>10EPR0030X</v>
          </cell>
          <cell r="B76" t="str">
            <v>NÚM. 6 CENTRO ESCOLAR REVOLUCIÓN</v>
          </cell>
          <cell r="C76" t="str">
            <v>C. URREA S/N, C.P. 34000, BARR. TIERRA BLANCA, VICTORIA DE DURANGO, DURANGO</v>
          </cell>
        </row>
        <row r="77">
          <cell r="A77" t="str">
            <v>10DPR1313L</v>
          </cell>
          <cell r="B77" t="str">
            <v>LEONA VICARIO</v>
          </cell>
          <cell r="C77" t="str">
            <v>AV. 3 CULTURAS S/N, C.P. 34160, FRACC. HUIZACHE II, VICTORIA DE DURANGO, DURANGO</v>
          </cell>
        </row>
        <row r="78">
          <cell r="A78" t="str">
            <v>10EPR0009U</v>
          </cell>
          <cell r="B78" t="str">
            <v>NÚM. 9 EDMUNDO Y RAÚL SALINAS</v>
          </cell>
          <cell r="C78" t="str">
            <v>C. REPÚBLICA DE URUGUAY 17, C.P. 34210, COL. FRANCISCO ZARCO, VICTORIA DE DURANGO, DURANGO</v>
          </cell>
        </row>
        <row r="79">
          <cell r="A79" t="str">
            <v>10DPR0490I</v>
          </cell>
          <cell r="B79" t="str">
            <v>MELCHOR OCAMPO</v>
          </cell>
          <cell r="C79" t="str">
            <v>C. RÍO USUMACINTA S/N, C.P. 34120, COL. VALLE DEL SUR, VICTORIA DE DURANGO, DURANGO</v>
          </cell>
        </row>
        <row r="80">
          <cell r="A80" t="str">
            <v>10EPR0366I</v>
          </cell>
          <cell r="B80" t="str">
            <v>EMANCIPACIÓN PROLETARIA</v>
          </cell>
          <cell r="C80" t="str">
            <v>C. JOSÉ ANTONIO RAMÍREZ S/N, C.P. 34210, FRACC. FIDEL VELÁZQUEZ I, VICTORIA DE DURANGO, DURANGO</v>
          </cell>
        </row>
        <row r="81">
          <cell r="A81" t="str">
            <v>10DPR1468N</v>
          </cell>
          <cell r="B81" t="str">
            <v>PROFR. BENJAMÍN GURROLA CARRERA</v>
          </cell>
          <cell r="C81" t="str">
            <v>C. ZAPATILLA 200, C.P. 34200, FRACC. JARDINES DE DURANGO, VICTORIA DE DURANGO, DURANGO</v>
          </cell>
        </row>
        <row r="82">
          <cell r="A82" t="str">
            <v>10DPR1151Q</v>
          </cell>
          <cell r="B82" t="str">
            <v>EVA SÁMANO DE LÓPEZ MATEOS</v>
          </cell>
          <cell r="C82" t="str">
            <v>C. ARGENTINA  S/N, C.P. 34210, COL. ADOLFO LÓPEZ MATEOS, VICTORIA DE DURANGO, DURANGO</v>
          </cell>
        </row>
        <row r="83">
          <cell r="A83" t="str">
            <v>10EPR0250I</v>
          </cell>
          <cell r="B83" t="str">
            <v>PROFA. ELENA AGUILAR MEDINA</v>
          </cell>
          <cell r="C83" t="str">
            <v>C. INDEPENDENCIA 725 NTE, C.P. 34000, ZONA CENTRO, VICTORIA DE DURANGO, DURANGO</v>
          </cell>
        </row>
        <row r="84">
          <cell r="A84" t="str">
            <v>10EPR0037Q</v>
          </cell>
          <cell r="B84" t="str">
            <v>NÚM. 5 GENERAL IGNACIO ZARAGOZA</v>
          </cell>
          <cell r="C84" t="str">
            <v>BLVD. DOMINGO ARRIETA 200, C.P. 34100, COL. EL REFUGIO, VICTORIA DE DURANGO, DURANGO</v>
          </cell>
        </row>
        <row r="85">
          <cell r="A85" t="str">
            <v>10DPR0487V</v>
          </cell>
          <cell r="B85" t="str">
            <v>RICARDO CASTRO</v>
          </cell>
          <cell r="C85" t="str">
            <v>AV. VICENTE GUERRERO S/N, C.P. 34130, COL. INSURGENTES, VICTORIA DE DURANGO, DURANGO</v>
          </cell>
        </row>
        <row r="86">
          <cell r="A86" t="str">
            <v>10EPR0280C</v>
          </cell>
          <cell r="B86" t="str">
            <v>LIBERTAD Y DEMOCRACIA</v>
          </cell>
          <cell r="C86" t="str">
            <v>BLVD. DOMINGO ARRIETA S/N, C.P. 34210, COL. 8 DE SEPTIEMBRE, VICTORIA DE DURANGO, DURANGO</v>
          </cell>
        </row>
        <row r="87">
          <cell r="A87" t="str">
            <v>10EPR0033U</v>
          </cell>
          <cell r="B87" t="str">
            <v>NÚM. 2 BENITO JUÁREZ</v>
          </cell>
          <cell r="C87" t="str">
            <v>C. ANTONIO NORMAN FUENTES S/N, C.P. 34000, ZONA CENTRO, VICTORIA DE DURANGO, DURANGO</v>
          </cell>
        </row>
        <row r="88">
          <cell r="A88" t="str">
            <v>10EPR0049V</v>
          </cell>
          <cell r="B88" t="str">
            <v>NÚM. 11 LORENZO ROJAS</v>
          </cell>
          <cell r="C88" t="str">
            <v>C. GÓMEZ PALACIO 1700 PTE, C.P. 34000, COL. CENTRO, VICTORIA DE DURANGO, DURANGO</v>
          </cell>
        </row>
        <row r="89">
          <cell r="A89" t="str">
            <v>10DPR0526G</v>
          </cell>
          <cell r="B89" t="str">
            <v>GENERAL VICENTE GUERRERO</v>
          </cell>
          <cell r="C89" t="str">
            <v>AV. DIVISIÓN DURANGO S/N, C.P. 34030, COL. 16 DE SEPTIEMBRE, VICTORIA DE DURANGO, DURANGO</v>
          </cell>
        </row>
        <row r="90">
          <cell r="A90" t="str">
            <v>10DPR0645U</v>
          </cell>
          <cell r="B90" t="str">
            <v>GERVASIO GARCÍA</v>
          </cell>
          <cell r="C90" t="str">
            <v>C. 5 DE FEBRERO 400, C.P. 34070, COL. SILVESTRE DORADOR, VICTORIA DE DURANGO, DURANGO</v>
          </cell>
        </row>
        <row r="91">
          <cell r="A91" t="str">
            <v>10DPR1292P</v>
          </cell>
          <cell r="B91" t="str">
            <v>FRANCISCA ESCÁRZAGA</v>
          </cell>
          <cell r="C91" t="str">
            <v>C. RICARDO CASTRO 305, C.P. 34210, COL. SILVESTRE DORADOR, VICTORIA DE DURANGO, DURANGO</v>
          </cell>
        </row>
        <row r="92">
          <cell r="A92" t="str">
            <v>10DPR1272B</v>
          </cell>
          <cell r="B92" t="str">
            <v>JOSÉ MA. MORELOS Y PAVÓN</v>
          </cell>
          <cell r="C92" t="str">
            <v>C. CEDRO S/N, C.P. 34050, COL. SANTA MARÍA, VICTORIA DE DURANGO, DURANGO</v>
          </cell>
        </row>
        <row r="93">
          <cell r="A93" t="str">
            <v>10DPR0549R</v>
          </cell>
          <cell r="B93" t="str">
            <v>22 DE SEPTIEMBRE</v>
          </cell>
          <cell r="C93" t="str">
            <v>PROLONGACIÓN CUAHUTÉMOC S/N, C.P. 34160, FRACC. HUIZACHE I, VICTORIA DE DURANGO, DURANGO</v>
          </cell>
        </row>
        <row r="94">
          <cell r="A94" t="str">
            <v>10DPR1235Y</v>
          </cell>
          <cell r="B94" t="str">
            <v>LUIS MOYA</v>
          </cell>
          <cell r="C94" t="str">
            <v>AND. SERVICIOS PÚBLICOS 107, C.P. 34221, FRACC. GUADALUPE VICTORIA INFONAVIT, VICTORIA DE DURANGO, DURANGO</v>
          </cell>
        </row>
        <row r="95">
          <cell r="A95" t="str">
            <v>10DPR1273A</v>
          </cell>
          <cell r="B95" t="str">
            <v>BRUNO MARTÍNEZ</v>
          </cell>
          <cell r="C95" t="str">
            <v>C. PINO SUÁREZ 300 OTE., C.P. 34000, ZONA CENTRO, VICTORIA DE DURANGO, DURANGO</v>
          </cell>
        </row>
        <row r="96">
          <cell r="A96" t="str">
            <v>10DPR1295M</v>
          </cell>
          <cell r="B96" t="str">
            <v>GENERAL FRANCISCO VILLA</v>
          </cell>
          <cell r="C96" t="str">
            <v>C. 1 DE MAYO 108, C.P. 34130, COL. FRANCISCO VILLA, VICTORIA DE DURANGO, DURANGO</v>
          </cell>
        </row>
        <row r="97">
          <cell r="A97" t="str">
            <v>10DPR1262V</v>
          </cell>
          <cell r="B97" t="str">
            <v>GINÉS VÁZQUEZ DE MERCADO</v>
          </cell>
          <cell r="C97" t="str">
            <v>PROL. GUADALUPE 963 NTE., C.P. 34050, COL. MADERERA, VICTORIA DE DURANGO, DURANGO</v>
          </cell>
        </row>
        <row r="98">
          <cell r="A98" t="str">
            <v>10EPR0032V</v>
          </cell>
          <cell r="B98" t="str">
            <v>NO. 20 CENTRO ESCOLAR MIGUEL HIDALGO</v>
          </cell>
          <cell r="C98" t="str">
            <v>C. VOLANTÍN 625, C.P. 34000, BARR. DE ANALCO, VICTORIA DE DURANGO, DURANGO</v>
          </cell>
        </row>
        <row r="99">
          <cell r="A99" t="str">
            <v>10DPR0351H</v>
          </cell>
          <cell r="B99" t="str">
            <v>LA REPÚBLICA</v>
          </cell>
          <cell r="C99" t="str">
            <v>C. PINO SUÁREZ 300, C.P. 34000, ZONA CENTRO, VICTORIA DE DURANGO, DURANGO</v>
          </cell>
        </row>
        <row r="100">
          <cell r="A100" t="str">
            <v>10EPR0214D</v>
          </cell>
          <cell r="B100" t="str">
            <v>ING. BENIGNO MONTOYA GUZMÁN</v>
          </cell>
          <cell r="C100" t="str">
            <v>C. HILARIO MORENO 199, C.P. 34140, COL. ASENTAMIENTOS HUMANOS, VICTORIA DE DURANGO, DURANGO</v>
          </cell>
        </row>
        <row r="101">
          <cell r="A101" t="str">
            <v>10DPR0477O</v>
          </cell>
          <cell r="B101" t="str">
            <v>PROFRA. MARÍA ORTEGA LEÓN</v>
          </cell>
          <cell r="C101" t="str">
            <v>C. AQUILES SERDÁN S/N, C.P. 34280, COL. J. GUADALUPE RODRÍGUEZ, VICTORIA DE DURANGO, DURANGO</v>
          </cell>
        </row>
        <row r="102">
          <cell r="A102" t="str">
            <v>10DPR0392H</v>
          </cell>
          <cell r="B102" t="str">
            <v>PROFR. MÁXIMO GÁMIZ FERNÁNDEZ</v>
          </cell>
          <cell r="C102" t="str">
            <v>C. LITIO 200, C.P. 34250, COL. LUIS ECHEVERRÍA, VICTORIA DE DURANGO, DURANGO</v>
          </cell>
        </row>
        <row r="103">
          <cell r="A103" t="str">
            <v>10EPR0350H</v>
          </cell>
          <cell r="B103" t="str">
            <v>PROFR. JOSÉ ARREOLA RODRÍGUEZ</v>
          </cell>
          <cell r="C103" t="str">
            <v>C. XICOTENCATL S/N, C.P. 34170, FRACC. LOS FUENTES, VICTORIA DE DURANGO, DURANGO</v>
          </cell>
        </row>
        <row r="104">
          <cell r="A104" t="str">
            <v>10DPR0071Y</v>
          </cell>
          <cell r="B104" t="str">
            <v>CUAUHTÉMOC</v>
          </cell>
          <cell r="C104" t="str">
            <v>AV. 5 DE MAYO S/N, C.P. 34168, COL. IGNACIO ZARAGOZA, VICTORIA DE DURANGO, DURANGO</v>
          </cell>
        </row>
        <row r="105">
          <cell r="A105" t="str">
            <v>10EPR0453D</v>
          </cell>
          <cell r="B105" t="str">
            <v>ING. JESÚS TEBAR RODRÍGUEZ</v>
          </cell>
          <cell r="C105" t="str">
            <v>C. CEREZOS S/N, C.P. 34210, COL. EL CIPRÉS, VICTORIA DE DURANGO, DURANGO</v>
          </cell>
        </row>
        <row r="106">
          <cell r="A106" t="str">
            <v>10EPR0409Q</v>
          </cell>
          <cell r="B106" t="str">
            <v>ANA MARÍA ÁVILA VILLARREAL</v>
          </cell>
          <cell r="C106" t="str">
            <v>C. AMBIENTE S/N, C.P. 34160, FRACC. SEDUE, VICTORIA DE DURANGO, DURANGO</v>
          </cell>
        </row>
        <row r="107">
          <cell r="A107" t="str">
            <v>10EPR0371U</v>
          </cell>
          <cell r="B107" t="str">
            <v>MISAEL NÚÑEZ ACOSTA</v>
          </cell>
          <cell r="C107" t="str">
            <v>C. SAN JUAN DE GUADALUPE S/N, C.P. 34210, COL. JOSÉ ANGEL LEAL, VICTORIA DE DURANGO, DURANGO</v>
          </cell>
        </row>
        <row r="108">
          <cell r="A108" t="str">
            <v>10DPR1154N</v>
          </cell>
          <cell r="B108" t="str">
            <v>GENERAL  DOMINGO ARRIETA</v>
          </cell>
          <cell r="C108" t="str">
            <v>C. CIÉNEGA 100, C.P. 34090, COL. CIÉNEGA, VICTORIA DE DURANGO, DURANGO</v>
          </cell>
        </row>
        <row r="109">
          <cell r="A109" t="str">
            <v>10DPR1478U</v>
          </cell>
          <cell r="B109" t="str">
            <v>HERMANOS FLORES MAGÓN</v>
          </cell>
          <cell r="C109" t="str">
            <v>C. MILPILLAS 206, C.P. 34217, FRACC. LA FORESTAL, VICTORIA DE DURANGO, DURANGO</v>
          </cell>
        </row>
        <row r="110">
          <cell r="A110" t="str">
            <v>10EPR0272U</v>
          </cell>
          <cell r="B110" t="str">
            <v>NÚM. 18 PROFA. VICENTA SARACHO</v>
          </cell>
          <cell r="C110" t="str">
            <v>C. PREDIO CANOAS S/N, C.P. 34000, ZONA CENTRO, VICTORIA DE DURANGO, DURANGO</v>
          </cell>
        </row>
        <row r="111">
          <cell r="A111" t="str">
            <v>10DPR0197E</v>
          </cell>
          <cell r="B111" t="str">
            <v>5 DE FEBRERO</v>
          </cell>
          <cell r="C111" t="str">
            <v>C. REFORMA  S/N, C.P. 34270, COL. GUILLERMINA, VICTORIA DE DURANGO, DURANGO</v>
          </cell>
        </row>
        <row r="112">
          <cell r="A112" t="str">
            <v>10DPR1294N</v>
          </cell>
          <cell r="B112" t="str">
            <v>PROFR. RAFAEL RAMÍREZ</v>
          </cell>
          <cell r="C112" t="str">
            <v>C. ADOLFO RUIZ CORTÍNES 305, C.P. 34240, COL. SANTA FÉ, VICTORIA DE DURANGO, DURANGO</v>
          </cell>
        </row>
        <row r="113">
          <cell r="A113" t="str">
            <v>10DPR1598G</v>
          </cell>
          <cell r="B113" t="str">
            <v>JAIME TORRES BODET</v>
          </cell>
          <cell r="C113" t="str">
            <v>C. 13 S/N, C.P. 34227, FRACC. BOSQUES DEL VALLE, VICTORIA DE DURANGO, DURANGO</v>
          </cell>
        </row>
        <row r="114">
          <cell r="A114" t="str">
            <v>10DPR0397C</v>
          </cell>
          <cell r="B114" t="str">
            <v>NETZAHUALCÓYOTL</v>
          </cell>
          <cell r="C114" t="str">
            <v>CIRCUITO PETÉN  70, C.P. 34160, FRACC. HUIZACHE I, VICTORIA DE DURANGO, DURANGO</v>
          </cell>
        </row>
        <row r="115">
          <cell r="A115" t="str">
            <v>10DPR1391P</v>
          </cell>
          <cell r="B115" t="str">
            <v xml:space="preserve">RICARDO FLORES MAGÓN </v>
          </cell>
          <cell r="C115" t="str">
            <v>C. NOGAL S/N, C.P. 34050, COL. SANTA MARÍA , VICTORIA DE DURANGO, DURANGO</v>
          </cell>
        </row>
        <row r="116">
          <cell r="A116" t="str">
            <v>10DPR0599Z</v>
          </cell>
          <cell r="B116" t="str">
            <v>JOAQUÍN AMARO</v>
          </cell>
          <cell r="C116" t="str">
            <v>AV. IGNACIO ZARAGOZA 100, C.P. 34730, LOC. SAUCILLO, ANTONIO AMARO, GUADALUPE VICTORIA</v>
          </cell>
        </row>
        <row r="117">
          <cell r="A117" t="str">
            <v>10EPR0040D</v>
          </cell>
          <cell r="B117" t="str">
            <v>NO. 8 FRANCISCO GONZÁLEZ DE LA VEGA</v>
          </cell>
          <cell r="C117" t="str">
            <v>C. CASTAÑEDA 600 OTE., C.P. 34210, ZONA CENTRO, VICTORIA DE DURANGO, DURANGO</v>
          </cell>
        </row>
        <row r="118">
          <cell r="A118" t="str">
            <v>10DPR0202Z</v>
          </cell>
          <cell r="B118" t="str">
            <v>LIC. BENITO JUÁREZ</v>
          </cell>
          <cell r="C118" t="str">
            <v>C. SINALOA 320, C.P. 34150, COL. IV CENTENARIO, VICTORIA DE DURANGO, DURANGO</v>
          </cell>
        </row>
        <row r="119">
          <cell r="A119" t="str">
            <v>10EPR0046Y</v>
          </cell>
          <cell r="B119" t="str">
            <v>NÚM. 16 RAFAEL HERRERA</v>
          </cell>
          <cell r="C119" t="str">
            <v>C. AQUILES SERDÁN 934, C.P. 34000, COL. ZONA CENTRO, VICTORIA DE DURANGO, DURANGO</v>
          </cell>
        </row>
        <row r="120">
          <cell r="A120" t="str">
            <v>10DPR0546U</v>
          </cell>
          <cell r="B120" t="str">
            <v>ENRIQUE W. SÁNCHEZ</v>
          </cell>
          <cell r="C120" t="str">
            <v>C. JOSÉ CARLOS TRUJILLO 300, C.P. 34190, COL. AZTECA, VICTORIA DE DURANGO, DURANGO</v>
          </cell>
        </row>
        <row r="121">
          <cell r="A121" t="str">
            <v>10EPR0107V</v>
          </cell>
          <cell r="B121" t="str">
            <v>NO. 13 JOSÉ IGNACIO SOTO</v>
          </cell>
          <cell r="C121" t="str">
            <v>C. PEREYRA 109, C.P. 34000, COL. ZONA CENTRO, VICTORIA DE DURANGO, DURANGO</v>
          </cell>
        </row>
        <row r="122">
          <cell r="A122" t="str">
            <v>10EPR0042B</v>
          </cell>
          <cell r="B122" t="str">
            <v>CLUB DE LEONES A. C.</v>
          </cell>
          <cell r="C122" t="str">
            <v>C. ISIDRO JUÁREZ 101, C.P. 34700, COL. EJIDAL, GUADALUPE VICTORIA, GUADALUPE VICTORIA</v>
          </cell>
        </row>
        <row r="123">
          <cell r="A123" t="str">
            <v>10EPR0004Z</v>
          </cell>
          <cell r="B123" t="str">
            <v xml:space="preserve">GENERAL  LÁZARO CÁRDENAS </v>
          </cell>
          <cell r="C123" t="str">
            <v>C. HIDALGO 201, C.P. 34451, ZONA CENTRO, CANATLÁN, CANATLÁN</v>
          </cell>
        </row>
        <row r="124">
          <cell r="A124" t="str">
            <v>10DPR0519X</v>
          </cell>
          <cell r="B124" t="str">
            <v>GENERAL  ELPIDIO G. VELÁZQUEZ ALVA</v>
          </cell>
          <cell r="C124" t="str">
            <v>C. FRANCISCA ESCÁRZAGA 301, C.P. 34240, COL. DEL MAESTRO, VICTORIA DE DURANGO, DURANGO</v>
          </cell>
        </row>
        <row r="125">
          <cell r="A125" t="str">
            <v>10EPR0405U</v>
          </cell>
          <cell r="B125" t="str">
            <v>ANTONIO JUAMBELZ Y BRACHO</v>
          </cell>
          <cell r="C125" t="str">
            <v>C. PASEO DE LAS ÁGUILAS  S/N, C.P. 34199, FRACC. REAL DEL MEZQUITAL, VICTORIA DE DURANGO, DURANGO</v>
          </cell>
        </row>
        <row r="126">
          <cell r="A126" t="str">
            <v>10DPR1341H</v>
          </cell>
          <cell r="B126" t="str">
            <v>JOSÉ S. GALLEGOS</v>
          </cell>
          <cell r="C126" t="str">
            <v>C. MANUEL GAMBOA  400, C.P. 34180, FRACC. DOMINGO ARRIETA, VICTORIA DE DURANGO, DURANGO</v>
          </cell>
        </row>
        <row r="127">
          <cell r="A127" t="str">
            <v>10EPR0043A</v>
          </cell>
          <cell r="B127" t="str">
            <v>NÚM. 6 CENTRO ESCOLAR REVOLUCIÓN 6 "B"</v>
          </cell>
          <cell r="C127" t="str">
            <v>C. URREA S/N, C.P. 34000, BARRIO DE TIERRA BLANCA, VICTORIA DE DURANGO, DURANGO</v>
          </cell>
        </row>
        <row r="128">
          <cell r="A128" t="str">
            <v>10DPR1003H</v>
          </cell>
          <cell r="B128" t="str">
            <v>FELIPE PESCADOR</v>
          </cell>
          <cell r="C128" t="str">
            <v>C. EUSEBIO ARREOLA 308, C.P. 34020, COL. BENJAMÍN MÉNDEZ, VICTORIA DE DURANGO, DURANGO</v>
          </cell>
        </row>
        <row r="129">
          <cell r="A129" t="str">
            <v>10DPR0953Z</v>
          </cell>
          <cell r="B129" t="str">
            <v>18 DE MARZO</v>
          </cell>
          <cell r="C129" t="str">
            <v>AV. EMILIO CARRANZA  S/N, C.P. 34720, COL. IGNACIO ALLENDE , IGNACIO ALLENDE, GUADALUPE VICTORIA</v>
          </cell>
        </row>
        <row r="130">
          <cell r="A130" t="str">
            <v>10EPR0031W</v>
          </cell>
          <cell r="B130" t="str">
            <v>NÚM. 7 MIGUEL ALEMÁN</v>
          </cell>
          <cell r="C130" t="str">
            <v>C. INDEPENDENCIA  711, C.P. 34000, ZONA CENTRO, VICTORIA DE DURANGO, DURANGO</v>
          </cell>
        </row>
        <row r="131">
          <cell r="A131" t="str">
            <v>10EPR0361N</v>
          </cell>
          <cell r="B131" t="str">
            <v>REVOLUCIÓN SOCIAL DE 1910</v>
          </cell>
          <cell r="C131" t="str">
            <v>C. RAÚL MADERO S/N, C.P. 34150, FRACC. MADERO, VICTORIA DE DURANGO, DURANGO</v>
          </cell>
        </row>
        <row r="132">
          <cell r="A132" t="str">
            <v>10EPR0406T</v>
          </cell>
          <cell r="B132" t="str">
            <v>SERGIO MÉNDEZ ARCEO</v>
          </cell>
          <cell r="C132" t="str">
            <v>C. QUETZALCÓATL S/N, C.P. 34020, COL. AMPLIACIÓN ROSAS DEL TEPEYAC, VICTORIA DE DURANGO, DURANGO</v>
          </cell>
        </row>
        <row r="133">
          <cell r="A133" t="str">
            <v>10DPR1556H</v>
          </cell>
          <cell r="B133" t="str">
            <v>15 DE SEPTIEMBRE</v>
          </cell>
          <cell r="C133" t="str">
            <v>C. CLAVELES  S/N, C.P. 35016, COL. MIGUEL DE LA MADRID, GÓMEZ PALACIO, GÓMEZ PALACIO</v>
          </cell>
        </row>
        <row r="134">
          <cell r="A134" t="str">
            <v>10EPR0293G</v>
          </cell>
          <cell r="B134" t="str">
            <v>18 DE MARZO</v>
          </cell>
          <cell r="C134" t="str">
            <v>AV. IGNACIO RAYÓN  101 SUR, C.P. 35000, COL. CENTRO, GÓMEZ PALACIO, GÓMEZ PALACIO</v>
          </cell>
        </row>
        <row r="135">
          <cell r="A135" t="str">
            <v>10EPR0099C</v>
          </cell>
          <cell r="B135" t="str">
            <v>20 DE NOVIEMBRE</v>
          </cell>
          <cell r="C135" t="str">
            <v>C. SANTIAGO LAVÍN  260 PTE., C.P. 35000, COL. CENTRO, GÓMEZ PALACIO, GÓMEZ PALACIO</v>
          </cell>
        </row>
        <row r="136">
          <cell r="A136" t="str">
            <v>10DPR1525O</v>
          </cell>
          <cell r="B136" t="str">
            <v>ADELA AYALA</v>
          </cell>
          <cell r="C136" t="str">
            <v>AV. BRAVO  S/N , C.P. 35023, COL. NUEVO REFUGIO, GÓMEZ PALACIO, GÓMEZ PALACIO</v>
          </cell>
        </row>
        <row r="137">
          <cell r="A137" t="str">
            <v>10DPR1526N</v>
          </cell>
          <cell r="B137" t="str">
            <v>ANDRÉS QUINTANA ROO</v>
          </cell>
          <cell r="C137" t="str">
            <v>AV. LUIS QUINTERO Y CALLE 30  S/N, C.P. 35025, COL. FIDEL VELÁZQUEZ, GÓMEZ PALACIO, GÓMEZ PALACIO</v>
          </cell>
        </row>
        <row r="138">
          <cell r="A138" t="str">
            <v>10DPR0452F</v>
          </cell>
          <cell r="B138" t="str">
            <v>AÑO DE FRANCISCO VILLA</v>
          </cell>
          <cell r="C138" t="str">
            <v>C. MAYAGOITIA 155, C.P. 35026, COL. JOSÉ LÓPEZ PORTILLO, GÓMEZ PALACIO, GÓMEZ PALACIO</v>
          </cell>
        </row>
        <row r="139">
          <cell r="A139" t="str">
            <v>10DPR1721Q</v>
          </cell>
          <cell r="B139" t="str">
            <v>DOLORES CORREA ZAPATA</v>
          </cell>
          <cell r="C139" t="str">
            <v>C. TULIPANES 418, C.P. 35018, FRACC. RINCONADAS HAMBURGO, GÓMEZ PALACIO, GÓMEZ PALACIO</v>
          </cell>
        </row>
        <row r="140">
          <cell r="A140" t="str">
            <v>10DPR1770Z</v>
          </cell>
          <cell r="B140" t="str">
            <v>DOLORES CORREA ZAPATA</v>
          </cell>
          <cell r="C140" t="str">
            <v>BLVD. FRANCISCO VILLA S/N, C.P. 35018, COL. RINCONADA HAMBURGO, GÓMEZ PALACIO, GÓMEZ PALACIO</v>
          </cell>
        </row>
        <row r="141">
          <cell r="A141" t="str">
            <v>10DPR1572Z</v>
          </cell>
          <cell r="B141" t="str">
            <v>DR. GUSTAVO BAZ PRADA</v>
          </cell>
          <cell r="C141" t="str">
            <v>ANDADOR 38 S/N, C.P. 35025, COL. FIDEL VELÁZQUEZ, GÓMEZ PALACIO, GÓMEZ PALACIO</v>
          </cell>
        </row>
        <row r="142">
          <cell r="A142" t="str">
            <v>10EPR0094H</v>
          </cell>
          <cell r="B142" t="str">
            <v>EMILIO CARRANZA</v>
          </cell>
          <cell r="C142" t="str">
            <v>AV. MORELOS 206 SUR, C.P. 35000, COL. CENTRO, GÓMEZ PALACIO, GÓMEZ PALACIO</v>
          </cell>
        </row>
        <row r="143">
          <cell r="A143" t="str">
            <v>10DPR0077S</v>
          </cell>
          <cell r="B143" t="str">
            <v>FANNY ANITÚA</v>
          </cell>
          <cell r="C143" t="str">
            <v>C. JUAN ANTONIO DE ESPINOZA S/N, C.P. 35164, COL. CARMEN CARREÓN, LERDO, LERDO</v>
          </cell>
        </row>
        <row r="144">
          <cell r="A144" t="str">
            <v>10DPR1481H</v>
          </cell>
          <cell r="B144" t="str">
            <v>FRANCISCO GÓMEZ PALACIO</v>
          </cell>
          <cell r="C144" t="str">
            <v>AV. FILADELFIA 201, C.P. 35010, FRACC. FILADELFIA, GÓMEZ PALACIO, GÓMEZ PALACIO</v>
          </cell>
        </row>
        <row r="145">
          <cell r="A145" t="str">
            <v>10DPR1527M</v>
          </cell>
          <cell r="B145" t="str">
            <v>FRANCISCO GÓMEZ PALACIO</v>
          </cell>
          <cell r="C145" t="str">
            <v>AV. FILADELFIA  201, C.P. 35010, FRACC. FILADELFIA, GÓMEZ PALACIO, GÓMEZ PALACIO</v>
          </cell>
        </row>
        <row r="146">
          <cell r="A146" t="str">
            <v>10DPR0086Z</v>
          </cell>
          <cell r="B146" t="str">
            <v>FRANCISCO GONZÁLEZ BOCANEGRA</v>
          </cell>
          <cell r="C146" t="str">
            <v>C. PASEO CENTRAL S/N, C.P. 35070, FRACC. URBINILLA DEL CEDRO, GÓMEZ PALACIO, GÓMEZ PALACIO</v>
          </cell>
        </row>
        <row r="147">
          <cell r="A147" t="str">
            <v>10EPR0314C</v>
          </cell>
          <cell r="B147" t="str">
            <v>FRANCISCO I. MADERO</v>
          </cell>
          <cell r="C147" t="str">
            <v>AV. HIDALGO Y MARISCAL  S/N, C.P. 35200, COL. CENTRO, MAPIMÍ, MAPIMÍ</v>
          </cell>
        </row>
        <row r="148">
          <cell r="A148" t="str">
            <v>10EPR0093I</v>
          </cell>
          <cell r="B148" t="str">
            <v>FRANCISCO SARABIA</v>
          </cell>
          <cell r="C148" t="str">
            <v>C. FRANCISCO ZARCO  215 PTE., C.P. 35000, COL. CENTRO, GÓMEZ PALACIO, GÓMEZ PALACIO</v>
          </cell>
        </row>
        <row r="149">
          <cell r="A149" t="str">
            <v>10DPR0027K</v>
          </cell>
          <cell r="B149" t="str">
            <v>FRANCISCO VILLA</v>
          </cell>
          <cell r="C149" t="str">
            <v>AV. CHAPALA S/N, C.P. 35020, COL. NOGALES, GÓMEZ PALACIO, GÓMEZ PALACIO</v>
          </cell>
        </row>
        <row r="150">
          <cell r="A150" t="str">
            <v>10DPR0855Z</v>
          </cell>
          <cell r="B150" t="str">
            <v>GENERAL EMILIANO ZAPATA</v>
          </cell>
          <cell r="C150" t="str">
            <v>DOMICILIO CONOCIDO S/N, C.P. 35140, COL. EMILIANO ZAPATA, GÓMEZ PALACIO, GÓMEZ PALACIO</v>
          </cell>
        </row>
        <row r="151">
          <cell r="A151" t="str">
            <v>10EPR0127I</v>
          </cell>
          <cell r="B151" t="str">
            <v>GENERAL EUGENIO AGUIRRE BENAVIDES</v>
          </cell>
          <cell r="C151" t="str">
            <v>AV. CORONADO  52 NTE., C.P. 35150, COL. CENTRO, LERDO, LERDO</v>
          </cell>
        </row>
        <row r="152">
          <cell r="A152" t="str">
            <v>10EPR0087Y</v>
          </cell>
          <cell r="B152" t="str">
            <v>GENERAL IGNACIO ZARAGOZA</v>
          </cell>
          <cell r="C152" t="str">
            <v>C. MATAMOROS  313, C.P. 35000, COL. CENTRO, GÓMEZ PALACIO, GÓMEZ PALACIO</v>
          </cell>
        </row>
        <row r="153">
          <cell r="A153" t="str">
            <v>10DPR0532R</v>
          </cell>
          <cell r="B153" t="str">
            <v>GENERAL LÁZARO CÁRDENAS</v>
          </cell>
          <cell r="C153" t="str">
            <v>PROL. MADERO 498 NTE., C.P. 35150, COL. NIÑOS HÉROES, LERDO, LERDO</v>
          </cell>
        </row>
        <row r="154">
          <cell r="A154" t="str">
            <v>10DPR1339T</v>
          </cell>
          <cell r="B154" t="str">
            <v>GENERAL NICOLÁS FERNÁNDEZ</v>
          </cell>
          <cell r="C154" t="str">
            <v>C. JUAN PABLO ESTRADA S/N, C.P. 35020, COL. EL DORADO, GÓMEZ PALACIO, GÓMEZ PALACIO</v>
          </cell>
        </row>
        <row r="155">
          <cell r="A155" t="str">
            <v>10DPR0683X</v>
          </cell>
          <cell r="B155" t="str">
            <v>GUADALUPE VICTORIA</v>
          </cell>
          <cell r="C155" t="str">
            <v>C. PRINCIPAL  S/N, C.P. 35140, EJIDO SAN IGNACIO, GÓMEZ PALACIO, GÓMEZ PALACIO</v>
          </cell>
        </row>
        <row r="156">
          <cell r="A156" t="str">
            <v>10EPR0100B</v>
          </cell>
          <cell r="B156" t="str">
            <v>INSTITUTO 18 DE MARZO A</v>
          </cell>
          <cell r="C156" t="str">
            <v>AV. RAYÓN  101 SUR, C.P. 35000, COL. CENTRO, GÓMEZ PALACIO, GÓMEZ PALACIO</v>
          </cell>
        </row>
        <row r="157">
          <cell r="A157" t="str">
            <v>10EPR0168I</v>
          </cell>
          <cell r="B157" t="str">
            <v>INSTITUTO 18 DE MARZO B</v>
          </cell>
          <cell r="C157" t="str">
            <v>AV. RAYÓN  101 SUR, C.P. 35000, COL. CENTRO, GÓMEZ PALACIO, GÓMEZ PALACIO</v>
          </cell>
        </row>
        <row r="158">
          <cell r="A158" t="str">
            <v>10DPR0849O</v>
          </cell>
          <cell r="B158" t="str">
            <v>JOSÉ RAMÓN VALDEZ</v>
          </cell>
          <cell r="C158" t="str">
            <v>C. MATAMOROS  S/N , C.P. 35150, COL. CENTRO, LERDO, LERDO</v>
          </cell>
        </row>
        <row r="159">
          <cell r="A159" t="str">
            <v>10DPR0068K</v>
          </cell>
          <cell r="B159" t="str">
            <v>JOSÉ SANTOS VALDEZ</v>
          </cell>
          <cell r="C159" t="str">
            <v>BLVD. SAN ALBERTO  S/N, C.P. 35043, FRACC. SAN ALBERTO, GÓMEZ PALACIO, GÓMEZ PALACIO</v>
          </cell>
        </row>
        <row r="160">
          <cell r="A160" t="str">
            <v>10DPR1709V</v>
          </cell>
          <cell r="B160" t="str">
            <v>JOSÉ VASCONCELOS</v>
          </cell>
          <cell r="C160" t="str">
            <v>C. SAN MARTÍN  485, C.P. 35015, FRACC. SAN ANTONIO, GÓMEZ PALACIO, GÓMEZ PALACIO</v>
          </cell>
        </row>
        <row r="161">
          <cell r="A161" t="str">
            <v>10DPR1752J</v>
          </cell>
          <cell r="B161" t="str">
            <v>JOSÉ VASCONCELOS</v>
          </cell>
          <cell r="C161" t="str">
            <v>C. SAN MARTÍN  485, C.P. 35015, FRACC. SAN ANTONIO, GÓMEZ PALACIO, GÓMEZ PALACIO</v>
          </cell>
        </row>
        <row r="162">
          <cell r="A162" t="str">
            <v>10DPR1230C</v>
          </cell>
          <cell r="B162" t="str">
            <v>JOSEFA ORTIZ DE DOMÍNGUEZ</v>
          </cell>
          <cell r="C162" t="str">
            <v>C. VITICULTORES  S/N, C.P. 35015, COL. CARLOS HERRERA, GÓMEZ PALACIO, GÓMEZ PALACIO</v>
          </cell>
        </row>
        <row r="163">
          <cell r="A163" t="str">
            <v>10DPR0708P</v>
          </cell>
          <cell r="B163" t="str">
            <v>JUAN ESCUTIA</v>
          </cell>
          <cell r="C163" t="str">
            <v>C. 13 DE ENERO  S/N, C.P. 35040, COL. ARMANDO DEL CASTILLO FRANCO, GÓMEZ PALACIO, GÓMEZ PALACIO</v>
          </cell>
        </row>
        <row r="164">
          <cell r="A164" t="str">
            <v>10DPR0043B</v>
          </cell>
          <cell r="B164" t="str">
            <v>JUSTO SIERRA</v>
          </cell>
          <cell r="C164" t="str">
            <v>C. DE LA RULETA S/N, C.P. 35000, FRACC. LA FERIA, GÓMEZ PALACIO, GÓMEZ PALACIO</v>
          </cell>
        </row>
        <row r="165">
          <cell r="A165" t="str">
            <v>10DPR0374S</v>
          </cell>
          <cell r="B165" t="str">
            <v>JUSTO SIERRA</v>
          </cell>
          <cell r="C165" t="str">
            <v>BLVD. MIGUEL ALEMÁN S/N, C.P. 35150, COL. 5 DE MAYO, LERDO, LERDO</v>
          </cell>
        </row>
        <row r="166">
          <cell r="A166" t="str">
            <v>10DPR0536N</v>
          </cell>
          <cell r="B166" t="str">
            <v>JUSTO SIERRA</v>
          </cell>
          <cell r="C166" t="str">
            <v>BLVD. MIGUEL ALEMÁN S/N, C.P. 35150, COL. 5 DE MAYO, LERDO, LERDO</v>
          </cell>
        </row>
        <row r="167">
          <cell r="A167" t="str">
            <v>10DPR0074V</v>
          </cell>
          <cell r="B167" t="str">
            <v>LEONA VICARIO</v>
          </cell>
          <cell r="C167" t="str">
            <v>AV. VISTA HERMOSA S/N, C.P. 35044, COL. HACIENDAS DEL REFUGIO, GÓMEZ PALACIO, GÓMEZ PALACIO</v>
          </cell>
        </row>
        <row r="168">
          <cell r="A168" t="str">
            <v>10EPR0355C</v>
          </cell>
          <cell r="B168" t="str">
            <v>LIBERTAD UNIVERSAL</v>
          </cell>
          <cell r="C168" t="str">
            <v>AV. SIGLO DE TORREÓN S/N, C.P. 35000, COL. 21 DE MARZO, GÓMEZ PALACIO, GÓMEZ PALACIO</v>
          </cell>
        </row>
        <row r="169">
          <cell r="A169" t="str">
            <v>10DPR0646T</v>
          </cell>
          <cell r="B169" t="str">
            <v>LIC. BENITO JUÁREZ</v>
          </cell>
          <cell r="C169" t="str">
            <v>AV. INDEPENDENCIA  S/N, C.P. 35050, COL. FRANCISCO ZARCO, GÓMEZ PALACIO, GÓMEZ PALACIO</v>
          </cell>
        </row>
        <row r="170">
          <cell r="A170" t="str">
            <v>10DPR1738Q</v>
          </cell>
          <cell r="B170" t="str">
            <v>LIC. LUIS DONALDO COLOSIO MURRIETA</v>
          </cell>
          <cell r="C170" t="str">
            <v>C. TIERRA S/N, C.P. 35020, COL. 14 DE NOVIEMBRE, GÓMEZ PALACIO, GÓMEZ PALACIO</v>
          </cell>
        </row>
        <row r="171">
          <cell r="A171" t="str">
            <v>10DPR0842V</v>
          </cell>
          <cell r="B171" t="str">
            <v>MIGUEL HIDALGO</v>
          </cell>
          <cell r="C171" t="str">
            <v>PROL. CUAUHTÉMOC  S/N, C.P. 35156, COL. SAN ISIDRO, LERDO, LERDO</v>
          </cell>
        </row>
        <row r="172">
          <cell r="A172" t="str">
            <v>10DPR0051K</v>
          </cell>
          <cell r="B172" t="str">
            <v>PROFR. ARTURO GÁMIZ GARCÍA</v>
          </cell>
          <cell r="C172" t="str">
            <v>C. LÍBANO S/N, C.P. 35000, COL. LETICIA HERRERA, GÓMEZ PALACIO, GÓMEZ PALACIO</v>
          </cell>
        </row>
        <row r="173">
          <cell r="A173" t="str">
            <v>10EPR0098D</v>
          </cell>
          <cell r="B173" t="str">
            <v>PROFR. BRUNO MARTÍNEZ</v>
          </cell>
          <cell r="C173" t="str">
            <v>C. JOSÉ MARÍA MORELOS NO. 260 SUR, C.P. 35000, COL. CENTRO, GÓMEZ PALACIO, GÓMEZ PALACIO</v>
          </cell>
        </row>
        <row r="174">
          <cell r="A174" t="str">
            <v>10EPR0287W</v>
          </cell>
          <cell r="B174" t="str">
            <v>PROFR. BRUNO MARTÍNEZ</v>
          </cell>
          <cell r="C174" t="str">
            <v>C. MORELOS  260 SUR, C.P. 35068, COL. CENTRO, GÓMEZ PALACIO, GÓMEZ PALACIO</v>
          </cell>
        </row>
        <row r="175">
          <cell r="A175" t="str">
            <v>10EPR0118A</v>
          </cell>
          <cell r="B175" t="str">
            <v>PROFA. FELÍCITAS CORDERO VILLELA</v>
          </cell>
          <cell r="C175" t="str">
            <v>AV. CORONADO   52 NTE., C.P. 35150, COL. CENTRO, LERDO, LERDO</v>
          </cell>
        </row>
        <row r="176">
          <cell r="A176" t="str">
            <v>10EPR0266J</v>
          </cell>
          <cell r="B176" t="str">
            <v>PROFA. MINERVA MARTÍNEZ</v>
          </cell>
          <cell r="C176" t="str">
            <v>AV. PASIONARIA  S/N, C.P. 35044, COL. SANTA ROSALÍA, GÓMEZ PALACIO, GÓMEZ PALACIO</v>
          </cell>
        </row>
        <row r="177">
          <cell r="A177" t="str">
            <v>10DPR1099K</v>
          </cell>
          <cell r="B177" t="str">
            <v>SEIS DE OCTUBRE</v>
          </cell>
          <cell r="C177" t="str">
            <v>C. EMILIANO ZAPATA NO. 198, C.P. 35101, LOC. SEIS DE OCTUBRE, SEIS DE OCTUBRE, GÓMEZ PALACIO</v>
          </cell>
        </row>
        <row r="178">
          <cell r="A178" t="str">
            <v>10DPR1668L</v>
          </cell>
          <cell r="B178" t="str">
            <v>SOLIDARIDAD</v>
          </cell>
          <cell r="C178" t="str">
            <v>C. MANZANA 65 Y 66 S/N, C.P. 35016, COL. MIGUEL DE LA MADRID, GÓMEZ PALACIO, GÓMEZ PALACIO</v>
          </cell>
        </row>
        <row r="179">
          <cell r="A179" t="str">
            <v>10DPR0772Q</v>
          </cell>
          <cell r="B179" t="str">
            <v>LEONA VICARIO</v>
          </cell>
          <cell r="C179" t="str">
            <v>DOMICILIO CONOCIDO S/N, C.P. 35110, EJ. HUITRÓN, HUITRÓN, GÓMEZ PALACIO</v>
          </cell>
        </row>
        <row r="180">
          <cell r="A180" t="str">
            <v>10DPR1488A</v>
          </cell>
          <cell r="B180" t="str">
            <v>FRANCISCO VILLA</v>
          </cell>
          <cell r="C180" t="str">
            <v>DOMICILIO CONOCIDO S/N, C.P. 35119, EJIDO SANTA CRUZ LUJÁN , SANTA CRUZ LUJÁN, GÓMEZ PALACIO</v>
          </cell>
        </row>
        <row r="181">
          <cell r="A181" t="str">
            <v>10DPR0558Z</v>
          </cell>
          <cell r="B181" t="str">
            <v>LIC. GUSTAVO DÍAZ ORDAZ</v>
          </cell>
          <cell r="C181" t="str">
            <v>C. DALIAS S/N, C.P. 35290, COL. ÁREA COMPACTA, TLAHUALILO DE ZARAGOZA, TLAHUALILO</v>
          </cell>
        </row>
        <row r="182">
          <cell r="A182" t="str">
            <v>10DPR0788R</v>
          </cell>
          <cell r="B182" t="str">
            <v>LIC. LUIS ECHEVERRIA</v>
          </cell>
          <cell r="C182" t="str">
            <v>C. GARDENIAS S/N, C.P. 35290, COL. ZARAGOZA, TLAHUALILO DE ZARAGOZA, TLAHUALILO</v>
          </cell>
        </row>
        <row r="183">
          <cell r="A183" t="str">
            <v>10EPR0090L</v>
          </cell>
          <cell r="B183" t="str">
            <v>GENERAL IGNACIO ZARAGOZA</v>
          </cell>
          <cell r="C183" t="str">
            <v>AV. MATAMOROS 313, C.P. 35000, COL. CENTRO, GÓMEZ PALACIO, GÓMEZ PALACIO</v>
          </cell>
        </row>
        <row r="184">
          <cell r="A184" t="str">
            <v>10EPR0095G</v>
          </cell>
          <cell r="B184" t="str">
            <v>CLUB DE LEONES</v>
          </cell>
          <cell r="C184" t="str">
            <v>C. IGNACIO RAMÍREZ 475, C.P. 35000, COL. CENTRO, GÓMEZ PALACIO, GÓMEZ PALACIO</v>
          </cell>
        </row>
        <row r="185">
          <cell r="A185" t="str">
            <v>10DPR1335X</v>
          </cell>
          <cell r="B185" t="str">
            <v>DR. HÉCTOR MAYAGOITIA DOMÍNGUEZ</v>
          </cell>
          <cell r="C185" t="str">
            <v>C. DE NICACIO CHÁVEZ 39, C.P. 35060, COL. HÉCTOR MAYAGOITIA, GÓMEZ PALACIO, GÓMEZ PALACIO</v>
          </cell>
        </row>
        <row r="186">
          <cell r="A186" t="str">
            <v>10EPR0265K</v>
          </cell>
          <cell r="B186" t="str">
            <v>FELIPE ÁNGELES</v>
          </cell>
          <cell r="C186" t="str">
            <v>C. RÚBEN JARAMILLO S/N, C.P. 35046, COL. FELIPE ÁNGELES, GÓMEZ PALACIO, GÓMEZ PALACIO</v>
          </cell>
        </row>
        <row r="187">
          <cell r="A187" t="str">
            <v>10EPR0067K</v>
          </cell>
          <cell r="B187" t="str">
            <v>PROFA. MARIANA LEÓN DE CHÁVEZ</v>
          </cell>
          <cell r="C187" t="str">
            <v>C. IGNACIO DE LA LLAVE 305 OTE, C.P. 35000, COL. CENTRO, GÓMEZ PALACIO, GÓMEZ PALACIO</v>
          </cell>
        </row>
        <row r="188">
          <cell r="A188" t="str">
            <v>10DPR1338U</v>
          </cell>
          <cell r="B188" t="str">
            <v>CENTENARIO DE ZAPATA</v>
          </cell>
          <cell r="C188" t="str">
            <v>C. J. PABLO ESTRADA S/N, C.P. 35020, COL. EL DORADO, GÓMEZ PALACIO, GÓMEZ PALACIO</v>
          </cell>
        </row>
        <row r="189">
          <cell r="A189" t="str">
            <v>10EPR0377O</v>
          </cell>
          <cell r="B189" t="str">
            <v>FELIPE ÁNGELES</v>
          </cell>
          <cell r="C189" t="str">
            <v>AV. NACIONAL S/N, C.P. 35046, COL. FELIPE ÁNGELES, GÓMEZ PALACIO, GÓMEZ PALACIO</v>
          </cell>
        </row>
        <row r="190">
          <cell r="A190" t="str">
            <v>10DPR0866E</v>
          </cell>
          <cell r="B190" t="str">
            <v>CUAUHTÉMOC</v>
          </cell>
          <cell r="C190" t="str">
            <v>DOMICILIO CONOCIDO S/N, C.P. 35703, LOC. PASO NACIONAL, PASO NACIONAL, NAZAS</v>
          </cell>
        </row>
        <row r="191">
          <cell r="A191" t="str">
            <v>10DPR1702B</v>
          </cell>
          <cell r="B191" t="str">
            <v>MÉXICO</v>
          </cell>
          <cell r="C191" t="str">
            <v>C. AMARANTO  S/N, C.P. 35020, COL. SOLIDARIDAD, GÓMEZ PALACIO, GÓMEZ PALACIO</v>
          </cell>
        </row>
        <row r="192">
          <cell r="A192" t="str">
            <v>10EPR0426G</v>
          </cell>
          <cell r="B192" t="str">
            <v>JOSÉ MARÍA MORELOS Y PAVÓN</v>
          </cell>
          <cell r="C192" t="str">
            <v>C. GÉMINIS S/N, C.P. 35025, FRACC. MORELOS II, GÓMEZ PALACIO, GÓMEZ PALACIO</v>
          </cell>
        </row>
        <row r="193">
          <cell r="A193" t="str">
            <v>10DPR0942U</v>
          </cell>
          <cell r="B193" t="str">
            <v>MIGUEL LÓPEZ</v>
          </cell>
          <cell r="C193" t="str">
            <v>AV. CORONADO Y C. LUCIO BLANCO S/N, C.P. 35150, COL. 20 DE NOVIEMBRE, LERDO, LERDO</v>
          </cell>
        </row>
        <row r="194">
          <cell r="A194" t="str">
            <v>10DPR0803T</v>
          </cell>
          <cell r="B194" t="str">
            <v>JOSÉ VASCONCELOS</v>
          </cell>
          <cell r="C194" t="str">
            <v>C. SEXTA S/N, C.P. 35070, COL. JOSÉ CAMPILLO SAINZ, GÓMEZ PALACIO, GÓMEZ PALACIO</v>
          </cell>
        </row>
        <row r="195">
          <cell r="A195" t="str">
            <v>10EPR0279N</v>
          </cell>
          <cell r="B195" t="str">
            <v>POETISA ADELA AYALA</v>
          </cell>
          <cell r="C195" t="str">
            <v>AV. DE LA ROSA S/N, C.P. 35068, COL. EL FOCE, GÓMEZ PALACIO, GÓMEZ PALACIO</v>
          </cell>
        </row>
        <row r="196">
          <cell r="A196" t="str">
            <v>10DPR0687T</v>
          </cell>
          <cell r="B196" t="str">
            <v>28 DE OCTUBRE</v>
          </cell>
          <cell r="C196" t="str">
            <v>DOMICILIO CONOCIDO S/N, C.P. 35118, EJIDO SAN FELIPE, SAN FELIPE, GÓMEZ PALACIO</v>
          </cell>
        </row>
        <row r="197">
          <cell r="A197" t="str">
            <v>10DPR1100J</v>
          </cell>
          <cell r="B197" t="str">
            <v>JOSÉ MA. MORELOS Y PAVÓN</v>
          </cell>
          <cell r="C197" t="str">
            <v>DOMICILIO CONOCIDO  S/N  , C.P. 35110, EJ. CALIFORNIA, GÓMEZ PALACIO, GÓMEZ PALACIO</v>
          </cell>
        </row>
        <row r="198">
          <cell r="A198" t="str">
            <v>10DPR0415B</v>
          </cell>
          <cell r="B198" t="str">
            <v>JOSÉ MA. MORELOS Y PAVÓN</v>
          </cell>
          <cell r="C198" t="str">
            <v>C. HIDALGO Y CORONA 88, C.P. 34630, COL. ALTAMIRA, SANTIAGO PAPASQUIARO, SANTIAGO PAPASQUIARO</v>
          </cell>
        </row>
        <row r="199">
          <cell r="A199" t="str">
            <v>10DJN0677W</v>
          </cell>
          <cell r="B199" t="str">
            <v>MA.DEL REFUGIO GUERRERO ROMÁN</v>
          </cell>
          <cell r="C199" t="str">
            <v>C. GAVILÁN S/N, FRACC. REAL DEL MEZQUITAL, VICTORIA DE DURANGO, DURANGO, DGO. C.P. 34199</v>
          </cell>
        </row>
        <row r="200">
          <cell r="A200" t="str">
            <v>10EPR0367H</v>
          </cell>
          <cell r="B200" t="str">
            <v>EDUCACIÓN Y FUTURO</v>
          </cell>
          <cell r="C200" t="str">
            <v>C. PATRIA LIBRE S/N, COL. JUAN LIRA, VICTORIA DE DURANGO, DURANGO, DGO. C.P. 34188</v>
          </cell>
        </row>
        <row r="201">
          <cell r="A201" t="str">
            <v>10EPR0448S</v>
          </cell>
          <cell r="B201" t="str">
            <v>PROFA. PETRA ANDRADE SALMERON</v>
          </cell>
          <cell r="C201" t="str">
            <v>CIRC. SAN JOSÉ S/N, FRACC. SAN JUAN, VICTORIA DE DURANGO, DURANGO, DGO. C.P. 34208</v>
          </cell>
        </row>
        <row r="202">
          <cell r="A202" t="str">
            <v>10DJN0103J</v>
          </cell>
          <cell r="B202" t="str">
            <v>SANTOS DEGOLLADO</v>
          </cell>
          <cell r="C202" t="str">
            <v>C. RÍO PAPALOAPAN 701, COL. VALLE DEL SUR, VICTORIA DE DURANGO, DURANGO, DGO. C.P. 34120</v>
          </cell>
        </row>
        <row r="203">
          <cell r="A203" t="str">
            <v>10DDI0002P</v>
          </cell>
          <cell r="B203" t="str">
            <v>CENTRO DE DESARROLLO INFANTIL DE LA SECRETARÍA DE EDUCACIÓN PÚBLICA</v>
          </cell>
          <cell r="C203" t="str">
            <v>C. GENERAL MARIANO ARRIETA S/N, C.P. 34180, FRACC. DOMINGO ARRIETA, VICTORIA DE DURANGO, DURANGO</v>
          </cell>
        </row>
        <row r="204">
          <cell r="A204" t="str">
            <v>10DDI0008J</v>
          </cell>
          <cell r="B204" t="str">
            <v>CENTRO DE DESARROLLO INFANTIL NÚM. 5</v>
          </cell>
          <cell r="C204" t="str">
            <v>PROL. NAZAS S/N, C.P. 34169, FRACC. NUEVO DURANGO I, VICTORIA DE DURANGO, DURANGO</v>
          </cell>
        </row>
        <row r="205">
          <cell r="A205" t="str">
            <v>10DJN0004J</v>
          </cell>
          <cell r="B205" t="str">
            <v>EMILIA PARDO BAZÁN</v>
          </cell>
          <cell r="C205" t="str">
            <v>DOMICILIO CONOCIDO S/N, C.P. 35174, DOMICILIO CONOCIDO, LA GOMA, LERDO</v>
          </cell>
        </row>
        <row r="206">
          <cell r="A206" t="str">
            <v>10DJN0007G</v>
          </cell>
          <cell r="B206" t="str">
            <v>RICARDO CASTRO</v>
          </cell>
          <cell r="C206" t="str">
            <v>C. CARLOS REAL 107, C.P. 34700, ZONA CENTRO, GUADALUPE VICTORIA, GUADALUPE VICTORIA</v>
          </cell>
        </row>
        <row r="207">
          <cell r="A207" t="str">
            <v>10DJN0012S</v>
          </cell>
          <cell r="B207" t="str">
            <v>TIERRA Y LIBERTAD</v>
          </cell>
          <cell r="C207" t="str">
            <v>C. PONCIANO ARRIAGA S/N, C.P. 34120, COL. BENITO JUÁREZ, VICTORIA DE DURANGO, DURANGO</v>
          </cell>
        </row>
        <row r="208">
          <cell r="A208" t="str">
            <v>10DJN0013R</v>
          </cell>
          <cell r="B208" t="str">
            <v>MARGARITA MAZA DE JUÁREZ</v>
          </cell>
          <cell r="C208" t="str">
            <v>C. JOSÉ RAMÓN VALDEZ S/N, C.P. 34420, ZONA CENTRO, NUEVO IDEAL, NUEVO IDEAL</v>
          </cell>
        </row>
        <row r="209">
          <cell r="A209" t="str">
            <v>10DJN0017N</v>
          </cell>
          <cell r="B209" t="str">
            <v>CUITLÁHUAC</v>
          </cell>
          <cell r="C209" t="str">
            <v>AV. UNIVERSIDAD AUTÓNOMA DE DURANGO S/N, C.P. 34200, FRACC. JARDINES DE DURANGO, VICTORIA DE DURANGO, DURANGO</v>
          </cell>
        </row>
        <row r="210">
          <cell r="A210" t="str">
            <v>10DJN0028T</v>
          </cell>
          <cell r="B210" t="str">
            <v>JUSTO SIERRA</v>
          </cell>
          <cell r="C210" t="str">
            <v>C. ZACATECAS 616, C.P. 34010, COL. MORGA, VICTORIA DE DURANGO, DURANGO</v>
          </cell>
        </row>
        <row r="211">
          <cell r="A211" t="str">
            <v>10DJN0038Z</v>
          </cell>
          <cell r="B211" t="str">
            <v>CHIMALPOPOCA</v>
          </cell>
          <cell r="C211" t="str">
            <v>C. CALIXTO CONTRERAS 205, C.P. 34040, COL. VILLA DE GUADALUPE, VICTORIA DE DURANGO, DURANGO</v>
          </cell>
        </row>
        <row r="212">
          <cell r="A212" t="str">
            <v>10DJN0040O</v>
          </cell>
          <cell r="B212" t="str">
            <v>TLÁLOC</v>
          </cell>
          <cell r="C212" t="str">
            <v>C. MANUEL GAMBOA S/N, C.P. 34180, FRACC. DOMINGO ARRIETA, VICTORIA DE DURANGO, DURANGO</v>
          </cell>
        </row>
        <row r="213">
          <cell r="A213" t="str">
            <v>10DJN0051U</v>
          </cell>
          <cell r="B213" t="str">
            <v>MELCHOR OCAMPO</v>
          </cell>
          <cell r="C213" t="str">
            <v>C. MANUEL ÁVILA CAMACHO S/N, C.P. 35040, COL. 5 DE MAYO, GÓMEZ PALACIO, GÓMEZ PALACIO</v>
          </cell>
        </row>
        <row r="214">
          <cell r="A214" t="str">
            <v>10DJN0054R</v>
          </cell>
          <cell r="B214" t="str">
            <v>VENUSTIANO CARRANZA</v>
          </cell>
          <cell r="C214" t="str">
            <v>DOMICILIO CONOCIDO S/N, C.P. 35150, COL. EL RAYO, EL RAYO, LERDO</v>
          </cell>
        </row>
        <row r="215">
          <cell r="A215" t="str">
            <v>10DJN0068U</v>
          </cell>
          <cell r="B215" t="str">
            <v>FRANCISCO I. MADERO</v>
          </cell>
          <cell r="C215" t="str">
            <v>C. ESQUADRÓN 201 S/N, C.P. 34770, COL. ZONA CENTRO, FRANCISCO I. MADERO, PÁNUCO DE CORONADO</v>
          </cell>
        </row>
        <row r="216">
          <cell r="A216" t="str">
            <v>10DJN0072G</v>
          </cell>
          <cell r="B216" t="str">
            <v>LUIS GONZAGA</v>
          </cell>
          <cell r="C216" t="str">
            <v>C. FLORES MAGÓN S/N, C.P. 35030, COL. FCO. GONZÁLEZ DE LA VEGA, GÓMEZ PALACIO, GÓMEZ PALACIO</v>
          </cell>
        </row>
        <row r="217">
          <cell r="A217" t="str">
            <v>10DJN0073F</v>
          </cell>
          <cell r="B217" t="str">
            <v>ÁLVARO OBREGÓN</v>
          </cell>
          <cell r="C217" t="str">
            <v>DOMICILIO CONOCIDO S/N, C.P. 35816, DOMICILIO CONOCIDO, VELARDEÑA, CUENCAMÉ</v>
          </cell>
        </row>
        <row r="218">
          <cell r="A218" t="str">
            <v>10DJN0074E</v>
          </cell>
          <cell r="B218" t="str">
            <v>FRANCISCO DE IBARRA</v>
          </cell>
          <cell r="C218" t="str">
            <v>C. FRANCISCO ZARCO S/N, C.P. 34900, ZONA CENTRO, SÚCHIL, SÚCHIL</v>
          </cell>
        </row>
        <row r="219">
          <cell r="A219" t="str">
            <v>10DJN0076C</v>
          </cell>
          <cell r="B219" t="str">
            <v>JOSÉ MA. MORELOS Y PAVÓN</v>
          </cell>
          <cell r="C219" t="str">
            <v>C. BACA ORTIZ S/N, C.P. 34635, FRACC. LOMAS DE SANTIAGO, SANTIAGO PAPASQUIARO, SANTIAGO PAPASQUIARO</v>
          </cell>
        </row>
        <row r="220">
          <cell r="A220" t="str">
            <v>10DJN0077B</v>
          </cell>
          <cell r="B220" t="str">
            <v>FERNANDO MONTES DE OCA</v>
          </cell>
          <cell r="C220" t="str">
            <v>C. FRANCISCO IBARRA S/N, C.P. 35860, N/A, RAMÓN CORONA, CUENCAMÉ</v>
          </cell>
        </row>
        <row r="221">
          <cell r="A221" t="str">
            <v>10DJN0082N</v>
          </cell>
          <cell r="B221" t="str">
            <v>ENRIQUE GONZÁLEZ MARTÍNEZ</v>
          </cell>
          <cell r="C221" t="str">
            <v>AV. FILADELFIA S/N, C.P. 35010, FRACC. FILADELFIA, GÓMEZ PALACIO, GÓMEZ PALACIO</v>
          </cell>
        </row>
        <row r="222">
          <cell r="A222" t="str">
            <v>10DJN0087I</v>
          </cell>
          <cell r="B222" t="str">
            <v>RICARDO FLORES MAGÓN</v>
          </cell>
          <cell r="C222" t="str">
            <v>C. ALBERTO M. ALVARADO S/N, C.P. 35090, COL. EL CONSUELO, GÓMEZ PALACIO, GÓMEZ PALACIO</v>
          </cell>
        </row>
        <row r="223">
          <cell r="A223" t="str">
            <v>10DJN0089G</v>
          </cell>
          <cell r="B223" t="str">
            <v>AGUSTÍN MELGAR</v>
          </cell>
          <cell r="C223" t="str">
            <v>AV. JUÁREZ 420, C.P. 35855, ZONA CENTRO, CUAUHTÉMOC, CUENCAMÉ</v>
          </cell>
        </row>
        <row r="224">
          <cell r="A224" t="str">
            <v>10DJN0095R</v>
          </cell>
          <cell r="B224" t="str">
            <v>HERMANOS GRIMM</v>
          </cell>
          <cell r="C224" t="str">
            <v>DOMICILIO CONOCIDO S/N, C.P. 34970, DOMICILIO CONOCIDO, SAN FRANCISCO DEL MEZQUITAL, MEZQUITAL</v>
          </cell>
        </row>
        <row r="225">
          <cell r="A225" t="str">
            <v>10DJN0097P</v>
          </cell>
          <cell r="B225" t="str">
            <v>HELEN KELLER</v>
          </cell>
          <cell r="C225" t="str">
            <v>AV. TRES CULTURAS 118, C.P. 34160, FRACC. HUIZACHE I, VICTORIA DE DURANGO, DURANGO</v>
          </cell>
        </row>
        <row r="226">
          <cell r="A226" t="str">
            <v>10DJN0098O</v>
          </cell>
          <cell r="B226" t="str">
            <v>NIÑO ARTILLERO</v>
          </cell>
          <cell r="C226" t="str">
            <v>C. VALLARTA 206, C.P. 34170, COL. JALISCO, VICTORIA DE DURANGO, DURANGO</v>
          </cell>
        </row>
        <row r="227">
          <cell r="A227" t="str">
            <v>10DJN0112R</v>
          </cell>
          <cell r="B227" t="str">
            <v>VICENTE GUERRERO</v>
          </cell>
          <cell r="C227" t="str">
            <v>C. MATAMOROS S/N, C.P. 34890, ZONA CENTRO, VICENTE GUERRERO, VICENTE GUERRERO</v>
          </cell>
        </row>
        <row r="228">
          <cell r="A228" t="str">
            <v>10DJN0114P</v>
          </cell>
          <cell r="B228" t="str">
            <v>LEONA VICARIO</v>
          </cell>
          <cell r="C228" t="str">
            <v>DOMICILIO CONOCIDO S/N, C.P. 35100, DOMICILIO CONOCIDO, EL VOLADO, GÓMEZ PALACIO</v>
          </cell>
        </row>
        <row r="229">
          <cell r="A229" t="str">
            <v>10DJN0116N</v>
          </cell>
          <cell r="B229" t="str">
            <v>EGLANTYNE JEBB</v>
          </cell>
          <cell r="C229" t="str">
            <v>C. 19 DE ABRIL 1, C.P. 34230, COL. MÁXIMO GAMIZ, VICTORIA DE DURANGO, DURANGO</v>
          </cell>
        </row>
        <row r="230">
          <cell r="A230" t="str">
            <v>10DJN0118L</v>
          </cell>
          <cell r="B230" t="str">
            <v>FRANCISCO MÁRQUEZ</v>
          </cell>
          <cell r="C230" t="str">
            <v>AV. JUÁREZ S/N, C.P. 35200, ZONA CENTRO, CEBALLOS, MAPIMÍ</v>
          </cell>
        </row>
        <row r="231">
          <cell r="A231" t="str">
            <v>10DJN0122Y</v>
          </cell>
          <cell r="B231" t="str">
            <v>MANUEL EDUARDO GOROSTIZA</v>
          </cell>
          <cell r="C231" t="str">
            <v>AV. GUADALUPE VICTORIA S/N, C.P. 35130, N/A, LA POPULAR, GÓMEZ PALACIO</v>
          </cell>
        </row>
        <row r="232">
          <cell r="A232" t="str">
            <v>10DJN0123X</v>
          </cell>
          <cell r="B232" t="str">
            <v>JAIME TORRES BODET</v>
          </cell>
          <cell r="C232" t="str">
            <v>C. HILARIO MORENO 228, C.P. 34145, COL. ASENTAMIENTOS HUMANOS, VICTORIA DE DURANGO, DURANGO</v>
          </cell>
        </row>
        <row r="233">
          <cell r="A233" t="str">
            <v>10DJN0127T</v>
          </cell>
          <cell r="B233" t="str">
            <v>MARÍA MONTESSORI</v>
          </cell>
          <cell r="C233" t="str">
            <v>C. SANTA MARÍA DE OCOTÁN S/N, C.P. 34217, FRACC. LA FORESTAL, VICTORIA DE DURANGO, DURANGO</v>
          </cell>
        </row>
        <row r="234">
          <cell r="A234" t="str">
            <v>10DJN0137Z</v>
          </cell>
          <cell r="B234" t="str">
            <v>JOSÉ CLEMENTE OROZCO</v>
          </cell>
          <cell r="C234" t="str">
            <v>C. CONSTITUCIÓN 19, C.P. 34463, COL. JOSÉ GUADALUPE AGUILERA, JOSÉ GUADALUPE AGUILERA, CANATLÁN</v>
          </cell>
        </row>
        <row r="235">
          <cell r="A235" t="str">
            <v>10DJN0145I</v>
          </cell>
          <cell r="B235" t="str">
            <v>DIEGO RIVERA</v>
          </cell>
          <cell r="C235" t="str">
            <v>DOMICILIO CONOCIDO S/N, C.P. 34451, DOMICILIO CONOCIDO, LA SOLEDAD, CANATLÁN</v>
          </cell>
        </row>
        <row r="236">
          <cell r="A236" t="str">
            <v>10DJN0160A</v>
          </cell>
          <cell r="B236" t="str">
            <v>ENRIQUE C. RÉBSAMEN</v>
          </cell>
          <cell r="C236" t="str">
            <v>C. AQUILES SERDÁN 900, C.P. 34280, COL. J. GUADALUPE RODRÍGUEZ, VICTORIA DE DURANGO, DURANGO</v>
          </cell>
        </row>
        <row r="237">
          <cell r="A237" t="str">
            <v>10DJN0173E</v>
          </cell>
          <cell r="B237" t="str">
            <v>SILVESTRE DORADOR</v>
          </cell>
          <cell r="C237" t="str">
            <v>DOMICILIO CONOCIDO S/N, C.P. 34724, DOMICILIO CONOCIDO, JOSÉ MARÍA PINO SUÁREZ, DURANGO</v>
          </cell>
        </row>
        <row r="238">
          <cell r="A238" t="str">
            <v>10DJN0186I</v>
          </cell>
          <cell r="B238" t="str">
            <v>DAVID ALFARO SIQUEIROS</v>
          </cell>
          <cell r="C238" t="str">
            <v>DOMICILIO CONOCIDO S/N, C.P. 35121, LOC. ARCINAS, ARCINAS, GÓMEZ PALACIO</v>
          </cell>
        </row>
        <row r="239">
          <cell r="A239" t="str">
            <v>10DJN0187H</v>
          </cell>
          <cell r="B239" t="str">
            <v>ANTONIO VIVALDI</v>
          </cell>
          <cell r="C239" t="str">
            <v>DOMICILIO CONOCIDO S/N, C.P. 35132, DOMICILIO CONOCIDO, LA AURORA, GÓMEZ PALACIO</v>
          </cell>
        </row>
        <row r="240">
          <cell r="A240" t="str">
            <v>10DJN0190V</v>
          </cell>
          <cell r="B240" t="str">
            <v>BENJAMÍN FRANKLIN</v>
          </cell>
          <cell r="C240" t="str">
            <v>DOMICILIO CONOCIDO S/N, C.P. 35140, EJ. CUBA, GÓMEZ PALACIO, GÓMEZ PALACIO</v>
          </cell>
        </row>
        <row r="241">
          <cell r="A241" t="str">
            <v>10DJN0191U</v>
          </cell>
          <cell r="B241" t="str">
            <v>LUDWIG VAN BEETHOVEN</v>
          </cell>
          <cell r="C241" t="str">
            <v>DOMICILIO CONOCIDO S/N, C.P. 35120, LOC. ESMERALDA, ESMERALDA, GÓMEZ PALACIO</v>
          </cell>
        </row>
        <row r="242">
          <cell r="A242" t="str">
            <v>10DJN0195Q</v>
          </cell>
          <cell r="B242" t="str">
            <v>HORACIO RENTERÍA ROCHA</v>
          </cell>
          <cell r="C242" t="str">
            <v>DOMICILIO CONOCIDO S/N, C.P. 35120, DOMICILIO CONOCIDO, LA LUZ, GÓMEZ PALACIO</v>
          </cell>
        </row>
        <row r="243">
          <cell r="A243" t="str">
            <v>10DJN0196P</v>
          </cell>
          <cell r="B243" t="str">
            <v>16 DE SEPTIEMBRE</v>
          </cell>
          <cell r="C243" t="str">
            <v>AV. GUSTAVO DÍAZ ORDAZ S/N, C.P. 35133, DOMICILIO CONOCIDO, PASTOR ROUAIX, GÓMEZ PALACIO</v>
          </cell>
        </row>
        <row r="244">
          <cell r="A244" t="str">
            <v>10DJN0197O</v>
          </cell>
          <cell r="B244" t="str">
            <v>JULIO BRACHO</v>
          </cell>
          <cell r="C244" t="str">
            <v>DOMICILIO CONOCIDO S/N, C.P. 35130, COL. AGRÍCOLA, TRECE DE MARZO, GÓMEZ PALACIO</v>
          </cell>
        </row>
        <row r="245">
          <cell r="A245" t="str">
            <v>10DJN0200L</v>
          </cell>
          <cell r="B245" t="str">
            <v>GREGORIO TORRES QUINTERO</v>
          </cell>
          <cell r="C245" t="str">
            <v>DOMICILIO CONOCIDO S/N, C.P. 35140, COL. SAN RAMÓN TRANSPORTE, TRANSPORTE, GÓMEZ PALACIO</v>
          </cell>
        </row>
        <row r="246">
          <cell r="A246" t="str">
            <v>10DJN0201K</v>
          </cell>
          <cell r="B246" t="str">
            <v>DURANGO</v>
          </cell>
          <cell r="C246" t="str">
            <v>DOMICILIO CONOCIDO S/N, C.P. 35120, DOMICILIO CONOCIDO, EL VERGEL, GÓMEZ PALACIO</v>
          </cell>
        </row>
        <row r="247">
          <cell r="A247" t="str">
            <v>10DJN0212Q</v>
          </cell>
          <cell r="B247" t="str">
            <v>FRANCISCO GONZÁLEZ BOCANEGRA</v>
          </cell>
          <cell r="C247" t="str">
            <v>DOMICILIO CONOCIDO S/N, C.P. 35181, COL. LOS ÁNGELES, LOS ÁNGELES, LERDO</v>
          </cell>
        </row>
        <row r="248">
          <cell r="A248" t="str">
            <v>10DJN0214O</v>
          </cell>
          <cell r="B248" t="str">
            <v>LAURO AGUIRRE</v>
          </cell>
          <cell r="C248" t="str">
            <v>AV. CONSTITUCIÓN 503, C.P. 35150, COL. FRANCISCO VILLA SUR, LERDO, LERDO</v>
          </cell>
        </row>
        <row r="249">
          <cell r="A249" t="str">
            <v>10DJN0218K</v>
          </cell>
          <cell r="B249" t="str">
            <v>TENOCHTITLAN</v>
          </cell>
          <cell r="C249" t="str">
            <v>DOMICILIO CONOCIDO S/N, C.P. 35189, DOMICILIO CONOCIDO, PICARDÍAS, LERDO</v>
          </cell>
        </row>
        <row r="250">
          <cell r="A250" t="str">
            <v>10DJN0221Y</v>
          </cell>
          <cell r="B250" t="str">
            <v>ALEJANDRO MAKARENKO</v>
          </cell>
          <cell r="C250" t="str">
            <v>DOMICILIO CONOCIDO S/N, C.P. 35102, DOMICILIO CONOCIDO, VEINTIDÓS DE FEBRERO, MAPIMÍ</v>
          </cell>
        </row>
        <row r="251">
          <cell r="A251" t="str">
            <v>10DJN0243J</v>
          </cell>
          <cell r="B251" t="str">
            <v>ROBERTO KOCH</v>
          </cell>
          <cell r="C251" t="str">
            <v>DOMICILIO CONOCIDO S/N, C.P. 34820, DOMICILIO CONOCIDO, DAMIÁN CARMONA, POANAS</v>
          </cell>
        </row>
        <row r="252">
          <cell r="A252" t="str">
            <v>10DJN0254P</v>
          </cell>
          <cell r="B252" t="str">
            <v>FERNANDO CALDERÓN</v>
          </cell>
          <cell r="C252" t="str">
            <v>C. CANARIOS S/N, C.P. 35900, DOMICILIO CONOCIDO, SAN JUAN DE GUADALUPE, GÓMEZ PALACIO</v>
          </cell>
        </row>
        <row r="253">
          <cell r="A253" t="str">
            <v>10DJN0269R</v>
          </cell>
          <cell r="B253" t="str">
            <v>ALFONSO REYES</v>
          </cell>
          <cell r="C253" t="str">
            <v>C. GENARO VÁZQUEZ S/N, C.P. 34218, COL. ARTURO GÁMIZ, VICTORIA DE DURANGO, DURANGO</v>
          </cell>
        </row>
        <row r="254">
          <cell r="A254" t="str">
            <v>10DJN0273D</v>
          </cell>
          <cell r="B254" t="str">
            <v>JOSÉ MANUEL PUIG CASAURANC</v>
          </cell>
          <cell r="C254" t="str">
            <v>C. DOCTORES S/N, C.P. 34030, COL. 16 DE SEPTIEMBRE, VICTORIA DE DURANGO, DURANGO</v>
          </cell>
        </row>
        <row r="255">
          <cell r="A255" t="str">
            <v>10DJN0278Z</v>
          </cell>
          <cell r="B255" t="str">
            <v>EMILIO ZOLA</v>
          </cell>
          <cell r="C255" t="str">
            <v>C. 12 DE OCTUBRE S/N, C.P. 34307, DOMICILIO CONOCIDO, PILAR DE ZARAGOZA, DURANGO</v>
          </cell>
        </row>
        <row r="256">
          <cell r="A256" t="str">
            <v>10DJN0280N</v>
          </cell>
          <cell r="B256" t="str">
            <v>BRÍGIDA ALFARO</v>
          </cell>
          <cell r="C256" t="str">
            <v>DOMICILIO CONOCIDO S/N, C.P. 34450, LOC. EL PROGRESO, EL PROGRESO, CANATLÁN</v>
          </cell>
        </row>
        <row r="257">
          <cell r="A257" t="str">
            <v>10DJN0282L</v>
          </cell>
          <cell r="B257" t="str">
            <v>MARÍA LUISA ROSS</v>
          </cell>
          <cell r="C257" t="str">
            <v>C. JOSÉ MARÍA MORELOS S/N, C.P. 34890, DOMICILIO CONOCIDO, SAN FRANCISCO JAVIER, VICENTE GUERRERO</v>
          </cell>
        </row>
        <row r="258">
          <cell r="A258" t="str">
            <v>10DJN0286H</v>
          </cell>
          <cell r="B258" t="str">
            <v>CARLOS A. CARRILLO</v>
          </cell>
          <cell r="C258" t="str">
            <v>DOMICILIO CONOCIDO S/N, C.P. 34770, COL. AZTECA, FRANCISCO I. MADERO, PÁNUCO DE CORONADO</v>
          </cell>
        </row>
        <row r="259">
          <cell r="A259" t="str">
            <v>10DJN0307D</v>
          </cell>
          <cell r="B259" t="str">
            <v>ADOLFO RUIZ CORTINES</v>
          </cell>
          <cell r="C259" t="str">
            <v>C. TOPIA S/N, C.P. 35070, COL. CAMPILLO SAINZ, GÓMEZ PALACIO, GÓMEZ PALACIO</v>
          </cell>
        </row>
        <row r="260">
          <cell r="A260" t="str">
            <v>10DJN0310R</v>
          </cell>
          <cell r="B260" t="str">
            <v>BERTRAND RUSSELL</v>
          </cell>
          <cell r="C260" t="str">
            <v>DOMICILIO CONOCIDO S/N, C.P. 35189, DOMICILIO CONOCIDO, LA UNIÓN, LERDO</v>
          </cell>
        </row>
        <row r="261">
          <cell r="A261" t="str">
            <v>10DJN0316L</v>
          </cell>
          <cell r="B261" t="str">
            <v>NARCISO BASSOLS</v>
          </cell>
          <cell r="C261" t="str">
            <v>DOMICILIO CONOCIDO S/N, C.P. 35131, DOMICILIO CONOCIDO, LA COMPETENCIA, GÓMEZ PALACIO</v>
          </cell>
        </row>
        <row r="262">
          <cell r="A262" t="str">
            <v>10DJN0318J</v>
          </cell>
          <cell r="B262" t="str">
            <v>RAFAEL FELIPE MUÑOZ</v>
          </cell>
          <cell r="C262" t="str">
            <v>DOMICILIO CONOCIDO S/N, C.P. 35131, DOMICILIO CONOCIDO, ESTACIÓN NOÉ, GÓMEZ PALACIO</v>
          </cell>
        </row>
        <row r="263">
          <cell r="A263" t="str">
            <v>10DJN0321X</v>
          </cell>
          <cell r="B263" t="str">
            <v>VELINO M. PREZA</v>
          </cell>
          <cell r="C263" t="str">
            <v>DOMICILIO CONOCIDO S/N, C.P. 35131, EJ. BUCARELI, BUCARELI, GÓMEZ PALACIO</v>
          </cell>
        </row>
        <row r="264">
          <cell r="A264" t="str">
            <v>10DJN0322W</v>
          </cell>
          <cell r="B264" t="str">
            <v>HERMENEGILDO GALEANA</v>
          </cell>
          <cell r="C264" t="str">
            <v>DOMICILIO CONOCIDO S/N, C.P. 35230, DOMICILIO CONOCIDO, MARTHA, MAPIMÍ</v>
          </cell>
        </row>
        <row r="265">
          <cell r="A265" t="str">
            <v>10DJN0332C</v>
          </cell>
          <cell r="B265" t="str">
            <v>PABLO PICASSO</v>
          </cell>
          <cell r="C265" t="str">
            <v>AV. ZARAGOZA S/N, C.P. 35800, EJ. SEREBINO CENICEROS, CUENCAMÉ DE CENICEROS, CUENCAMÉ</v>
          </cell>
        </row>
        <row r="266">
          <cell r="A266" t="str">
            <v>10DJN0336Z</v>
          </cell>
          <cell r="B266" t="str">
            <v>HENRI WALLON</v>
          </cell>
          <cell r="C266" t="str">
            <v>DOMICILIO CONOCIDO S/N, C.P. 35131, DOMICILIO CONOCIDO, MARÍA ANTONIETA, GÓMEZ PALACIO</v>
          </cell>
        </row>
        <row r="267">
          <cell r="A267" t="str">
            <v>10DJN0352Q</v>
          </cell>
          <cell r="B267" t="str">
            <v>EZEQUIEL A. CHÁVEZ</v>
          </cell>
          <cell r="C267" t="str">
            <v>C. DURANGUENSIS S/N, C.P. 34950, LOC. LA VICTORIA, EL SALTO, PUEBLO NUEVO</v>
          </cell>
        </row>
        <row r="268">
          <cell r="A268" t="str">
            <v>10DJN0357L</v>
          </cell>
          <cell r="B268" t="str">
            <v>ANDRES BELLO</v>
          </cell>
          <cell r="C268" t="str">
            <v>C. 5 DE MAYO S/N, C.P. 34890, DOMICILIO CONOCIDO, GRACEROS, VICENTE GUERRERO</v>
          </cell>
        </row>
        <row r="269">
          <cell r="A269" t="str">
            <v>10DJN0360Z</v>
          </cell>
          <cell r="B269" t="str">
            <v>PEDRO CALDERÓN DE LA BARCA</v>
          </cell>
          <cell r="C269" t="str">
            <v>DOMICILIO CONOCIDO S/N, C.P. 35120, DOMICILIO CONOCIDO, BRITTINGHAM, GÓMEZ PALACIO</v>
          </cell>
        </row>
        <row r="270">
          <cell r="A270" t="str">
            <v>10DJN0361Y</v>
          </cell>
          <cell r="B270" t="str">
            <v>OSCAR WILDE</v>
          </cell>
          <cell r="C270" t="str">
            <v>DOMICILIO CONOCIDO S/N, C.P. 35147, DOMICILIO CONOCIDO, DOLORES, GÓMEZ PALACIO</v>
          </cell>
        </row>
        <row r="271">
          <cell r="A271" t="str">
            <v>10DJN0363W</v>
          </cell>
          <cell r="B271" t="str">
            <v>GUADALUPE VICTORIA</v>
          </cell>
          <cell r="C271" t="str">
            <v>C. LUZ GARCÍA DE CAMPILLO S/N, C.P. 35025, COL. FIDEL VELÁZQUEZ, GÓMEZ PALACIO, GÓMEZ PALACIO</v>
          </cell>
        </row>
        <row r="272">
          <cell r="A272" t="str">
            <v>10DJN0365U</v>
          </cell>
          <cell r="B272" t="str">
            <v>MARIA CURIE</v>
          </cell>
          <cell r="C272" t="str">
            <v>DOMICILIO CONOCIDO S/N, C.P. 35105, DOMICILIO CONOCIDO, POANAS, GÓMEZ PALACIO</v>
          </cell>
        </row>
        <row r="273">
          <cell r="A273" t="str">
            <v>10DJN0368R</v>
          </cell>
          <cell r="B273" t="str">
            <v>MIGUEL HIDALGO Y COSTILLA</v>
          </cell>
          <cell r="C273" t="str">
            <v>CARRETERA ESMERALDA S/N, C.P. 35128, EJ. EL VERGELITO, EL VERGELITO, GÓMEZ PALACIO</v>
          </cell>
        </row>
        <row r="274">
          <cell r="A274" t="str">
            <v>10DJN0379X</v>
          </cell>
          <cell r="B274" t="str">
            <v>SILVESTRE REVUELTAS</v>
          </cell>
          <cell r="C274" t="str">
            <v>DOMICILIO CONOCIDO S/N, C.P. 35101, FRACC. LA FERIA, SANTA CLARA, GÓMEZ PALACIO</v>
          </cell>
        </row>
        <row r="275">
          <cell r="A275" t="str">
            <v>10DJN0381L</v>
          </cell>
          <cell r="B275" t="str">
            <v>JOSÉ MA. MORELOS Y PAVÓN</v>
          </cell>
          <cell r="C275" t="str">
            <v>C. MARGRITAS 851, C.P. 35150, COL. SAMANIEGO, LERDO, LERDO</v>
          </cell>
        </row>
        <row r="276">
          <cell r="A276" t="str">
            <v>10DJN0387F</v>
          </cell>
          <cell r="B276" t="str">
            <v>MARTÍN GONZÁLEZ VÁZQUEZ</v>
          </cell>
          <cell r="C276" t="str">
            <v>CALLEJÓN FRAY DIEGO DE LA CADENA S/N, C.P. 34210, COL. FRANCISCO ZARCO, VICTORIA DE DURANGO, DURANGO</v>
          </cell>
        </row>
        <row r="277">
          <cell r="A277" t="str">
            <v>10DJN0390T</v>
          </cell>
          <cell r="B277" t="str">
            <v>ANTONIO GAXIOLA</v>
          </cell>
          <cell r="C277" t="str">
            <v>C. FEDERICO DAMM 328, C.P. 34010, COL. HÉCTOR MAYAGOITIA, VICTORIA DE DURANGO, DURANGO</v>
          </cell>
        </row>
        <row r="278">
          <cell r="A278" t="str">
            <v>10DJN0433A</v>
          </cell>
          <cell r="B278" t="str">
            <v>IGNACIO ALLENDE</v>
          </cell>
          <cell r="C278" t="str">
            <v>AV. FELIPE ÁNGELES S/N, C.P. 34720, DOMICILIO CONOCIDO, IGNACIO ALLENDE, GUADALUPE VICTORIA</v>
          </cell>
        </row>
        <row r="279">
          <cell r="A279" t="str">
            <v>10DJN0439V</v>
          </cell>
          <cell r="B279" t="str">
            <v>FRANCISCO ZARCO MATEOS</v>
          </cell>
          <cell r="C279" t="str">
            <v>DOMICILIO CONOCIDO S/N, C.P. 35131, DOMICILIO CONOCIDO, NOÉ, GÓMEZ PALACIO</v>
          </cell>
        </row>
        <row r="280">
          <cell r="A280" t="str">
            <v>10DJN0443H</v>
          </cell>
          <cell r="B280" t="str">
            <v>ZILLER</v>
          </cell>
          <cell r="C280" t="str">
            <v>C. HACIENDA SANTA BÁRBARA S/N, C.P. 34250, FRACC. LA HACIENDA, VICTORIA DE DURANGO, DURANGO</v>
          </cell>
        </row>
        <row r="281">
          <cell r="A281" t="str">
            <v>10DJN0448C</v>
          </cell>
          <cell r="B281" t="str">
            <v>JOSÉ REVUELTAS</v>
          </cell>
          <cell r="C281" t="str">
            <v>C. MÁRTIRES S/N, C.P. 35050, COL. INDEPENDENCIA, GÓMEZ PALACIO, GÓMEZ PALACIO</v>
          </cell>
        </row>
        <row r="282">
          <cell r="A282" t="str">
            <v>10DJN0457K</v>
          </cell>
          <cell r="B282" t="str">
            <v>JOSÉ ROSAS MORENO</v>
          </cell>
          <cell r="C282" t="str">
            <v>DOMICILIO CONOCIDO S/N, C.P. 34375, DOMICILIO CONOCIDO, PLAN DE AYALA, DURANGO</v>
          </cell>
        </row>
        <row r="283">
          <cell r="A283" t="str">
            <v>10DJN0471D</v>
          </cell>
          <cell r="B283" t="str">
            <v>JUAN DE LA BARRERA</v>
          </cell>
          <cell r="C283" t="str">
            <v>DOMICILIO CONOCIDO S/N, C.P. 35120, COL. JABONOSO, GÓMEZ PALACIO, GÓMEZ PALACIO</v>
          </cell>
        </row>
        <row r="284">
          <cell r="A284" t="str">
            <v>10DJN0494O</v>
          </cell>
          <cell r="B284" t="str">
            <v>LIC. JUAN SANTA MARINA</v>
          </cell>
          <cell r="C284" t="str">
            <v>DOMICILIO CONOCIDO S/N, C.P. 34951, DOMICILIO CONOCIDO, EL MIL DIEZ, PUEBLO NUEVO</v>
          </cell>
        </row>
        <row r="285">
          <cell r="A285" t="str">
            <v>10DJN0498K</v>
          </cell>
          <cell r="B285" t="str">
            <v>JOSÉ MA. MORELOS Y PAVÓN</v>
          </cell>
          <cell r="C285" t="str">
            <v>C. VICTORIA S/N, C.P. 34840, ZONA CENTRO, NOMBRE DE DIOS, NOMBRE DE DIOS</v>
          </cell>
        </row>
        <row r="286">
          <cell r="A286" t="str">
            <v>10DJN0511O</v>
          </cell>
          <cell r="B286" t="str">
            <v>LÁZARO CÁRDENAS DEL RÍO</v>
          </cell>
          <cell r="C286" t="str">
            <v>DOMICILIO CONOCIDO S/N, C.P. 35150, EJ. MANILA, MANILA, GÓMEZ PALACIO</v>
          </cell>
        </row>
        <row r="287">
          <cell r="A287" t="str">
            <v>10DJN0515K</v>
          </cell>
          <cell r="B287" t="str">
            <v>ADELA AYALA</v>
          </cell>
          <cell r="C287" t="str">
            <v xml:space="preserve"> CARRETERA VICENTE SUÁREZ S/N, C.P. 35181, DOMICILIO CONOCIDO, SALAMANCA, LERDO</v>
          </cell>
        </row>
        <row r="288">
          <cell r="A288" t="str">
            <v>10DJN0517I</v>
          </cell>
          <cell r="B288" t="str">
            <v>CUITLÁHUAC</v>
          </cell>
          <cell r="C288" t="str">
            <v xml:space="preserve"> PROL. MADERO S/N, C.P. 35020, COL. DIVISIÓN DEL NORTE, GÓMEZ PALACIO, GÓMEZ PALACIO</v>
          </cell>
        </row>
        <row r="289">
          <cell r="A289" t="str">
            <v>10DJN0519G</v>
          </cell>
          <cell r="B289" t="str">
            <v>FRANCISCO ZARCO</v>
          </cell>
          <cell r="C289" t="str">
            <v>C. JOSÉ MARÍA MORELOS S/N, C.P. 34770, COL. FRANCISCO VILLA, FRANCISCO I. MADERO, PÁNUCO DE CORONADO</v>
          </cell>
        </row>
        <row r="290">
          <cell r="A290" t="str">
            <v>10DJN0573A</v>
          </cell>
          <cell r="B290" t="str">
            <v>GUILLERMO PRIETO</v>
          </cell>
          <cell r="C290" t="str">
            <v>DOMICILIO CONOCIDO S/N, C.P. 35100, FRACC. LAS ALECHUZAS, LAS LECHUZAS, GÓMEZ PALACIO</v>
          </cell>
        </row>
        <row r="291">
          <cell r="A291" t="str">
            <v>10DJN0578W</v>
          </cell>
          <cell r="B291" t="str">
            <v>IGNACIO LUIS VALLARTA</v>
          </cell>
          <cell r="C291" t="str">
            <v>C. COAHUILA S/N, C.P. 35150, AMPL. LAS BRISAS, LERDO, LERDO</v>
          </cell>
        </row>
        <row r="292">
          <cell r="A292" t="str">
            <v>10DJN0610O</v>
          </cell>
          <cell r="B292" t="str">
            <v>FRANCISCO CASTILLO NÁJERA</v>
          </cell>
          <cell r="C292" t="str">
            <v>C. IGNACIO LÓPEZ RAYON S/N, C.P. 34950, COL. INSURGENTES, EL SALTO, PUEBLO NUEVO</v>
          </cell>
        </row>
        <row r="293">
          <cell r="A293" t="str">
            <v>10DJN0611N</v>
          </cell>
          <cell r="B293" t="str">
            <v>RAMÓN CORONA</v>
          </cell>
          <cell r="C293" t="str">
            <v>C. MAXIMO GAMIZ S/N, C.P. 34950, COL. VICENTE GUERRERO, EL SALTO, PUEBLO NUEVO</v>
          </cell>
        </row>
        <row r="294">
          <cell r="A294" t="str">
            <v>10DJN0632Z</v>
          </cell>
          <cell r="B294" t="str">
            <v>MOISÉS SAENZ GARZA</v>
          </cell>
          <cell r="C294" t="str">
            <v>DOMICILIO CONOCIDO S/N, C.P. 35060, COL. EL FENIX, GÓMEZ PALACIO, GÓMEZ PALACIO</v>
          </cell>
        </row>
        <row r="295">
          <cell r="A295" t="str">
            <v>10DJN0684F</v>
          </cell>
          <cell r="B295" t="str">
            <v>ABRAHAM CASTELLANOS</v>
          </cell>
          <cell r="C295" t="str">
            <v>DOMICILIO CONOCIDO S/N, C.P. 34964, DOMICILIO CONOCIDO, LA CAMPANA DE SAN JERÓNIMO, PUEBLO NUEVO</v>
          </cell>
        </row>
        <row r="296">
          <cell r="A296" t="str">
            <v>10DJN0688B</v>
          </cell>
          <cell r="B296" t="str">
            <v>JUSTINO N. PALOMARES</v>
          </cell>
          <cell r="C296" t="str">
            <v>C. ANACLETO LÓPEZ S/N, C.P. 34220, FRACC. SAN MARCOS, VICTORIA DE DURANGO, DURANGO</v>
          </cell>
        </row>
        <row r="297">
          <cell r="A297" t="str">
            <v>10DJN0701F</v>
          </cell>
          <cell r="B297" t="str">
            <v>JOAQUÍN AMARO</v>
          </cell>
          <cell r="C297" t="str">
            <v>C. BLAS CORRAL 207, C.P. 34420, COL. REVOLUCIONARIA, NUEVO IDEAL, NUEVO IDEAL</v>
          </cell>
        </row>
        <row r="298">
          <cell r="A298" t="str">
            <v>10DJN0769M</v>
          </cell>
          <cell r="B298" t="str">
            <v>AMÉRICO VESPUCIO</v>
          </cell>
          <cell r="C298" t="str">
            <v>C. 5 DE FEBRERO S/N, C.P. 34420, COL. EJIDAL, NUEVO IDEAL, NUEVO IDEAL</v>
          </cell>
        </row>
        <row r="299">
          <cell r="A299" t="str">
            <v>10DJN0782G</v>
          </cell>
          <cell r="B299" t="str">
            <v>MAPIMÍ</v>
          </cell>
          <cell r="C299" t="str">
            <v>C. ZARAGOZA  S/N, C.P. 35200, COL. CENTRO, MAPIMÍ, MAPIMÍ</v>
          </cell>
        </row>
        <row r="300">
          <cell r="A300" t="str">
            <v>10DJN0793M</v>
          </cell>
          <cell r="B300" t="str">
            <v>CUITLÁHUAC</v>
          </cell>
          <cell r="C300" t="str">
            <v>C. LIRIOS 308, C.P. 34128, FRACC. LAS FLORES, VICTORIA DE DURANGO, DURANGO</v>
          </cell>
        </row>
        <row r="301">
          <cell r="A301" t="str">
            <v>10DJN0824P</v>
          </cell>
          <cell r="B301" t="str">
            <v>JOSÉ VASCONCELOS</v>
          </cell>
          <cell r="C301" t="str">
            <v>DOMICILIO CONOCIDO S/N, C.P. 34974, DOMICILIO CONOCIDO, SANTA GERTRUDIS, MEZQUITAL</v>
          </cell>
        </row>
        <row r="302">
          <cell r="A302" t="str">
            <v>10DJN0846A</v>
          </cell>
          <cell r="B302" t="str">
            <v>SOR JUANA INÉS DE LA CRUZ</v>
          </cell>
          <cell r="C302" t="str">
            <v>C. NUBE ASCENDENTE S/N, C.P. 34229, FRACC. LAS NUBES, VICTORIA DE DURANGO, DURANGO</v>
          </cell>
        </row>
        <row r="303">
          <cell r="A303" t="str">
            <v>10DJN0886B</v>
          </cell>
          <cell r="B303" t="str">
            <v>SOR JUANA INÉS DE LA CRUZ</v>
          </cell>
          <cell r="C303" t="str">
            <v>AV. MATAMOROS S/N, C.P. 35230, DOMICILIO CONOCIDO, BERMEJILLO, MAPIMÍ</v>
          </cell>
        </row>
        <row r="304">
          <cell r="A304" t="str">
            <v>10DJN0887A</v>
          </cell>
          <cell r="B304" t="str">
            <v>JEAN PIAGET</v>
          </cell>
          <cell r="C304" t="str">
            <v>C. VERANO S/N, C.P. 35015, COL. MIGUEL DE LA MADRID, GÓMEZ PALACIO, GÓMEZ PALACIO</v>
          </cell>
        </row>
        <row r="305">
          <cell r="A305" t="str">
            <v>10DJN0888Z</v>
          </cell>
          <cell r="B305" t="str">
            <v>LUIS DONALDO COLOSIO MURRIETA</v>
          </cell>
          <cell r="C305" t="str">
            <v>PRIV. DEL DRAGÓN S/N, C.P. 35044, FRACC. LA FERÍA, GÓMEZ PALACIO, GÓMEZ PALACIO</v>
          </cell>
        </row>
        <row r="306">
          <cell r="A306" t="str">
            <v>10DJN0894K</v>
          </cell>
          <cell r="B306" t="str">
            <v>MARIA MONTESSORI</v>
          </cell>
          <cell r="C306" t="str">
            <v>C. ALFREDO BONFIL S/N, C.P. 35805, COL. LOS PIRULES, CUENCAMÉ DE CENICEROS, CUENCAMÉ</v>
          </cell>
        </row>
        <row r="307">
          <cell r="A307" t="str">
            <v>10DJN0895J</v>
          </cell>
          <cell r="B307" t="str">
            <v>CALIXTO CONTRERAS</v>
          </cell>
          <cell r="C307" t="str">
            <v>C. PEDRO FAVELA S/N, C.P. 35805, COL. LA ESPERANZA, CUENCAMÉ DE CENICEROS, CUENCAMÉ</v>
          </cell>
        </row>
        <row r="308">
          <cell r="A308" t="str">
            <v>10DJN0908X</v>
          </cell>
          <cell r="B308" t="str">
            <v>LUIS DONALDO COLOSIO MURRIETA</v>
          </cell>
          <cell r="C308" t="str">
            <v>DOMICILIO CONOCIDO S/N, C.P. 35190, LOC. EL SARNOSO, LA MINA, LERDO</v>
          </cell>
        </row>
        <row r="309">
          <cell r="A309" t="str">
            <v>10DJN0911K</v>
          </cell>
          <cell r="B309" t="str">
            <v>ANTONIO NARRO</v>
          </cell>
          <cell r="C309" t="str">
            <v>DOMICILIO CONOCIDO S/N, C.P. 35960, DOMICILIO CONOCIDO, SAN ANTONIO DE ZARAGOZA, GENERAL SIMÓN BOLÍVAR</v>
          </cell>
        </row>
        <row r="310">
          <cell r="A310" t="str">
            <v>10DJN0924O</v>
          </cell>
          <cell r="B310" t="str">
            <v>SRA. DIANA LAURA RIOJAS REYES</v>
          </cell>
          <cell r="C310" t="str">
            <v>AV. LOS CIPRESES 236, C.P. 34229, COL. EL CIPRES, VICTORIA DE DURANGO, DURANGO</v>
          </cell>
        </row>
        <row r="311">
          <cell r="A311" t="str">
            <v>10DJN0945A</v>
          </cell>
          <cell r="B311" t="str">
            <v>FRANCISCO VILLA</v>
          </cell>
          <cell r="C311" t="str">
            <v>C. IRRIGACIÓN S/N, C.P. 35230, DOMICILIO CONOCIDO, BERMEJILLO, MAPIMÍ</v>
          </cell>
        </row>
        <row r="312">
          <cell r="A312" t="str">
            <v>10DJN0955H</v>
          </cell>
          <cell r="B312" t="str">
            <v>FRANCISCO GABILONDO SOLER</v>
          </cell>
          <cell r="C312" t="str">
            <v>C. VALLE GRANDE S/N, C.P. 35000, FRACC. MIRAVALLE, GÓMEZ PALACIO, GÓMEZ PALACIO</v>
          </cell>
        </row>
        <row r="313">
          <cell r="A313" t="str">
            <v>10DJN0956G</v>
          </cell>
          <cell r="B313" t="str">
            <v>ROSARIO VERA PEÑALOZA</v>
          </cell>
          <cell r="C313" t="str">
            <v>C. SONORA S/N, C.P. 35000, FRACC. SANTA TERESA, GÓMEZ PALACIO, GÓMEZ PALACIO</v>
          </cell>
        </row>
        <row r="314">
          <cell r="A314" t="str">
            <v>10DJN0958E</v>
          </cell>
          <cell r="B314" t="str">
            <v>DELFINA ARROYO VARELA</v>
          </cell>
          <cell r="C314" t="str">
            <v>AV. CENTRAL S/N, C.P. 35000, COL. VALLE DE CHAPALA, GÓMEZ PALACIO, GÓMEZ PALACIO</v>
          </cell>
        </row>
        <row r="315">
          <cell r="A315" t="str">
            <v>10DJN0959D</v>
          </cell>
          <cell r="B315" t="str">
            <v>OCTAVIO PAZ</v>
          </cell>
          <cell r="C315" t="str">
            <v>C. GRANADA 105, C.P. 35000, COL. PARQUE HUNDIDO, GÓMEZ PALACIO, GÓMEZ PALACIO</v>
          </cell>
        </row>
        <row r="316">
          <cell r="A316" t="str">
            <v>10DJN0972Y</v>
          </cell>
          <cell r="B316" t="str">
            <v>JUAN ESCUTIA</v>
          </cell>
          <cell r="C316" t="str">
            <v>CERRADA IGLESIA DE MILETO S/N, C.P. 35000, FRACC. SAN ALBERTO, GÓMEZ PALACIO, GÓMEZ PALACIO</v>
          </cell>
        </row>
        <row r="317">
          <cell r="A317" t="str">
            <v>10DJN0973X</v>
          </cell>
          <cell r="B317" t="str">
            <v>JEAN HENRY DUNANT</v>
          </cell>
          <cell r="C317" t="str">
            <v>C. BULGARIA S/N, C.P. 35000, COL. LETICIA HERRERA, GÓMEZ PALACIO, GÓMEZ PALACIO</v>
          </cell>
        </row>
        <row r="318">
          <cell r="A318" t="str">
            <v>10DJN0980G</v>
          </cell>
          <cell r="B318" t="str">
            <v>MARÍA ENRIQUETA CAMARILLO</v>
          </cell>
          <cell r="C318" t="str">
            <v>DOMICILIO CONOCIDO S/N, C.P. 34370, COL. LA LOMA, RÍO ESCONDIDO, DURANGO</v>
          </cell>
        </row>
        <row r="319">
          <cell r="A319" t="str">
            <v>10DJN0998F</v>
          </cell>
          <cell r="B319" t="str">
            <v>GABINO BARREDA</v>
          </cell>
          <cell r="C319" t="str">
            <v>AV. LAS ROSAS S/N, C.P. 34222, FRACC. JUAN ESCUTIA, VICTORIA DE DURANGO, DURANGO</v>
          </cell>
        </row>
        <row r="320">
          <cell r="A320" t="str">
            <v>10DJN1010A</v>
          </cell>
          <cell r="B320" t="str">
            <v>FRIDA KAHLO CALDERÓN</v>
          </cell>
          <cell r="C320" t="str">
            <v>AV. VISTA HERMOSA S/N, C.P. 35010, COL. HACIENDAS EL REFUGIO, GÓMEZ PALACIO, GÓMEZ PALACIO</v>
          </cell>
        </row>
        <row r="321">
          <cell r="A321" t="str">
            <v>10DJN1029Z</v>
          </cell>
          <cell r="B321" t="str">
            <v>SOR JUANA INES DE LA CRUZ</v>
          </cell>
          <cell r="C321" t="str">
            <v>C. ROBLES S/N, C.P. 34451, RESIDENCIAL JARDINES, CANATLÁN, CANATLÁN</v>
          </cell>
        </row>
        <row r="322">
          <cell r="A322" t="str">
            <v>10DJN1031N</v>
          </cell>
          <cell r="B322" t="str">
            <v>PAULO FREIRE</v>
          </cell>
          <cell r="C322" t="str">
            <v>C. PASEO CENTRAL S/N, C.P. 35069, FRACC. URBIVILLA DEL CEDRO, GÓMEZ PALACIO, GÓMEZ PALACIO</v>
          </cell>
        </row>
        <row r="323">
          <cell r="A323" t="str">
            <v>10DJN1033L</v>
          </cell>
          <cell r="B323" t="str">
            <v>MARÍA IZQUIERDO</v>
          </cell>
          <cell r="C323" t="str">
            <v>C. BARCELONA S/N, C.P. 35117, COL. TORREMOLINOS, GÓMEZ PALACIO, GÓMEZ PALACIO</v>
          </cell>
        </row>
        <row r="324">
          <cell r="A324" t="str">
            <v>10DJN1035J</v>
          </cell>
          <cell r="B324" t="str">
            <v>JOSÉ REVUELTAS</v>
          </cell>
          <cell r="C324" t="str">
            <v>C. MARTIRES S/N, C.P. 35045, COL. INDEPENDENCIA, GÓMEZ PALACIO, GÓMEZ PALACIO</v>
          </cell>
        </row>
        <row r="325">
          <cell r="A325" t="str">
            <v>10DJN1037H</v>
          </cell>
          <cell r="B325" t="str">
            <v>FRIDA KAHLO</v>
          </cell>
          <cell r="C325" t="str">
            <v>C. SONORA S/N, C.P. 35180, COL. SANTA TERESA, GÓMEZ PALACIO, GÓMEZ PALACIO</v>
          </cell>
        </row>
        <row r="326">
          <cell r="A326" t="str">
            <v>10DJN1038G</v>
          </cell>
          <cell r="B326" t="str">
            <v>ENRIQUE GONZÁLEZ MARTÍNEZ</v>
          </cell>
          <cell r="C326" t="str">
            <v>C. FILADELFIA S/N, C.P. 35010, FRACC. FILADELFIA, GÓMEZ PALACIO, GÓMEZ PALACIO</v>
          </cell>
        </row>
        <row r="327">
          <cell r="A327" t="str">
            <v>10DJN1039F</v>
          </cell>
          <cell r="B327" t="str">
            <v>ROSAURA REVUELTAS SÁNCHEZ</v>
          </cell>
          <cell r="C327" t="str">
            <v>C. SAN MARCOS 260, C.P. 35015, FRACC. SAN ANTONIO, GÓMEZ PALACIO, GÓMEZ PALACIO</v>
          </cell>
        </row>
        <row r="328">
          <cell r="A328" t="str">
            <v>10DJN1055X</v>
          </cell>
          <cell r="B328" t="str">
            <v>NIÑOS HÉROES DE CHAPULTEPÉC</v>
          </cell>
          <cell r="C328" t="str">
            <v>DOMICILIO CONOCIDO S/N, C.P. 35001, DOMICILIO CONOCIDO, ELVIRA GRANJA, GÓMEZ PALACIO</v>
          </cell>
        </row>
        <row r="329">
          <cell r="A329" t="str">
            <v>10EDI0004M</v>
          </cell>
          <cell r="B329" t="str">
            <v>CENDI SECCION 44 SNTE</v>
          </cell>
          <cell r="C329" t="str">
            <v>C. ENRIQUE RÉBSAMEN S/N, C.P. 34000, FRACC. GRANJA GRACIELA, VICTORIA DE DURANGO, DURANGO</v>
          </cell>
        </row>
        <row r="330">
          <cell r="A330" t="str">
            <v>10EJN0002K</v>
          </cell>
          <cell r="B330" t="str">
            <v>30 DE ABRIL</v>
          </cell>
          <cell r="C330" t="str">
            <v>C. DOLORES BELTRÁN S/N, C.P. 34166, COL VALLE DEL GUADIANA, VICTORIA DE DURANGO, DURANGO</v>
          </cell>
        </row>
        <row r="331">
          <cell r="A331" t="str">
            <v>10EJN0003J</v>
          </cell>
          <cell r="B331" t="str">
            <v>NIÑOS DE MEXICO</v>
          </cell>
          <cell r="C331" t="str">
            <v>C. GARDENIA 302 SUR, C.P. 34120, FRACC. POTREROS DEL REFUGIO, VICTORIA DE DURANGO, DURANGO</v>
          </cell>
        </row>
        <row r="332">
          <cell r="A332" t="str">
            <v>10EJN0005H</v>
          </cell>
          <cell r="B332" t="str">
            <v>QUINCE DE MAYO</v>
          </cell>
          <cell r="C332" t="str">
            <v>C. BOLIVIA 700, C.P. 34016, COL. LÁZARO CARDENAS, VICTORIA DE DURANGO, DURANGO</v>
          </cell>
        </row>
        <row r="333">
          <cell r="A333" t="str">
            <v>10EJN0006G</v>
          </cell>
          <cell r="B333" t="str">
            <v>PRIMAVERA CENTRO ESCOLAR NÚM. 3</v>
          </cell>
          <cell r="C333" t="str">
            <v>C. AUTO CLUB S/N, C.P. 35000, ZONA CENTRO, GÓMEZ PALACIO, GÓMEZ PALACIO</v>
          </cell>
        </row>
        <row r="334">
          <cell r="A334" t="str">
            <v>10EJN0007F</v>
          </cell>
          <cell r="B334" t="str">
            <v>REVOLUCIÓN EDUCATIVA</v>
          </cell>
          <cell r="C334" t="str">
            <v>C. MANOLO MARTÍNEZ S/N, C.P. 34030, FRACC. SAN IGNACIO, VICTORIA DE DURANGO, DURANGO</v>
          </cell>
        </row>
        <row r="335">
          <cell r="A335" t="str">
            <v>10EJN0008E</v>
          </cell>
          <cell r="B335" t="str">
            <v>LUZ DE FÉ</v>
          </cell>
          <cell r="C335" t="str">
            <v>C. VICENTE VERDUGO 1, C.P. 35150, COL. FRANCISCO ZARABIA, LERDO, LERDO</v>
          </cell>
        </row>
        <row r="336">
          <cell r="A336" t="str">
            <v>10EJN0011S</v>
          </cell>
          <cell r="B336" t="str">
            <v>SEBASTIÁN LERDO DE TEJADA</v>
          </cell>
          <cell r="C336" t="str">
            <v>C. DONATO GUERRA S/N, C.P. 35150, COL. CENTRO, LERDO, LERDO</v>
          </cell>
        </row>
        <row r="337">
          <cell r="A337" t="str">
            <v>10EJN0012R</v>
          </cell>
          <cell r="B337" t="str">
            <v>ROBERTO GARIBAY SIDA</v>
          </cell>
          <cell r="C337" t="str">
            <v>C. ARMANDO DEL CASTILLO S/N, C.P. 34635, COL. ARROYO DEL TAGARETE, SANTIAGO PAPASQUIARO, SANTIAGO PAPASQUIARO</v>
          </cell>
        </row>
        <row r="338">
          <cell r="A338" t="str">
            <v>10EJN0013Q</v>
          </cell>
          <cell r="B338" t="str">
            <v>SANTIAGO BACA ORTIZ</v>
          </cell>
          <cell r="C338" t="str">
            <v>C. FRANCISCO ZARCO S/N, C.P. 34635, COL. JOSÉ MARÍA MORELOS, SANTIAGO PAPASQUIARO, SANTIAGO PAPASQUIARO</v>
          </cell>
        </row>
        <row r="339">
          <cell r="A339" t="str">
            <v>10EJN0016N</v>
          </cell>
          <cell r="B339" t="str">
            <v>OVIDIO DECROLY</v>
          </cell>
          <cell r="C339" t="str">
            <v>BLVD. DIANA LAURA RIOJAS DE COLOSIO S/N, C.P. 34180, COL. CLAVELES, VICTORIA DE DURANGO, DURANGO</v>
          </cell>
        </row>
        <row r="340">
          <cell r="A340" t="str">
            <v>10EJN0017M</v>
          </cell>
          <cell r="B340" t="str">
            <v>LIC. DOMINGO L. AVELAR YAÑEZ</v>
          </cell>
          <cell r="C340" t="str">
            <v>C. CRISANTEMO S/N, C.P. 34049, COL. LA VIRGEN, VICTORIA DE DURANGO, DURANGO</v>
          </cell>
        </row>
        <row r="341">
          <cell r="A341" t="str">
            <v>10EJN0018L</v>
          </cell>
          <cell r="B341" t="str">
            <v>JOSÉ VASCONCELOS</v>
          </cell>
          <cell r="C341" t="str">
            <v>AV. GALEANA S/N, C.P. 34700, COL. EL EJIDAL, GUADALUPE VICTORIA, GUADALUPE VICTORIA</v>
          </cell>
        </row>
        <row r="342">
          <cell r="A342" t="str">
            <v>10EJN0019K</v>
          </cell>
          <cell r="B342" t="str">
            <v>BERTHA VON GLUMER LEYVA</v>
          </cell>
          <cell r="C342" t="str">
            <v>C. JOSÉ ROSAS AISPURO TORRES S/N, C.P. 34100, COL. PARAÍSO, VICTORIA DE DURANGO, DURANGO</v>
          </cell>
        </row>
        <row r="343">
          <cell r="A343" t="str">
            <v>10EJN0025V</v>
          </cell>
          <cell r="B343" t="str">
            <v>SR. EMILIO AZCÁRRAGA MILMO</v>
          </cell>
          <cell r="C343" t="str">
            <v>C. JOSE RAMÓN ESTRADA GÜERECA S/N, C.P. 34018, COL. MASIE, VICTORIA DE DURANGO, DURANGO</v>
          </cell>
        </row>
        <row r="344">
          <cell r="A344" t="str">
            <v>10EJN0026U</v>
          </cell>
          <cell r="B344" t="str">
            <v>NIÑOS HÉROES</v>
          </cell>
          <cell r="C344" t="str">
            <v>CDA. MINA 70, C.P. 35150, COL. QUINTAS LERDO I, LERDO, LERDO</v>
          </cell>
        </row>
        <row r="345">
          <cell r="A345" t="str">
            <v>10EJN0027T</v>
          </cell>
          <cell r="B345" t="str">
            <v>ANEXA A LA NORMAL</v>
          </cell>
          <cell r="C345" t="str">
            <v>PROL. GÓMEZ PALACIO S/N, C.P. 34049, ZONA CENTRO, VICTORIA DE DURANGO, DURANGO</v>
          </cell>
        </row>
        <row r="346">
          <cell r="A346" t="str">
            <v>10EJN0031F</v>
          </cell>
          <cell r="B346" t="str">
            <v>JAIME TORRES BODET</v>
          </cell>
          <cell r="C346" t="str">
            <v>C. ZURDO GALINDO S/N, C.P. 34940, COL. VICENTE GUERRERO, EL SALTO, PUEBLO NUEVO</v>
          </cell>
        </row>
        <row r="347">
          <cell r="A347" t="str">
            <v>10EJN0033D</v>
          </cell>
          <cell r="B347" t="str">
            <v>18 DE MARZO</v>
          </cell>
          <cell r="C347" t="str">
            <v>C. RAYÓN 152, C.P. 35000, ZONA CENTRO, GÓMEZ PALACIO, GÓMEZ PALACIO</v>
          </cell>
        </row>
        <row r="348">
          <cell r="A348" t="str">
            <v>10EJN0034C</v>
          </cell>
          <cell r="B348" t="str">
            <v>GUADALUPE VICTORIA</v>
          </cell>
          <cell r="C348" t="str">
            <v>C. PATONI 1035 OTE., C.P. 35040, COL. SANTA ROSA, GÓMEZ PALACIO, GÓMEZ PALACIO</v>
          </cell>
        </row>
        <row r="349">
          <cell r="A349" t="str">
            <v>10EJN0035B</v>
          </cell>
          <cell r="B349" t="str">
            <v>FANNY ANITÚA</v>
          </cell>
          <cell r="C349" t="str">
            <v>C. GUADALUPE 805, C.P. 34050, COL. MADERERA, VICTORIA DE DURANGO, DURANGO</v>
          </cell>
        </row>
        <row r="350">
          <cell r="A350" t="str">
            <v>10EJN0037Z</v>
          </cell>
          <cell r="B350" t="str">
            <v>FRANCISCO GABILONDO SOLER</v>
          </cell>
          <cell r="C350" t="str">
            <v>C. IGNACIO HIDALGO Y MUÑOZ S/N, C.P. 34170, COL. SILVESTRE DORADOR, VICTORIA DE DURANGO, DURANGO</v>
          </cell>
        </row>
        <row r="351">
          <cell r="A351" t="str">
            <v>10EJN0039Y</v>
          </cell>
          <cell r="B351" t="str">
            <v>HACIA EL SABER</v>
          </cell>
          <cell r="C351" t="str">
            <v>C. DURANGO S/N, C.P. 34950, COL. MORELOS, EL SALTO, PUEBLO NUEVO</v>
          </cell>
        </row>
        <row r="352">
          <cell r="A352" t="str">
            <v>10EJN0040N</v>
          </cell>
          <cell r="B352" t="str">
            <v>OCTAVIO PAZ</v>
          </cell>
          <cell r="C352" t="str">
            <v>C. LABERINTO DE LA SOLEDAD S/N, C.P. 34234, COL. OCTAVIO PAZ, VICTORIA DE DURANGO, DURANGO</v>
          </cell>
        </row>
        <row r="353">
          <cell r="A353" t="str">
            <v>10EJN0041M</v>
          </cell>
          <cell r="B353" t="str">
            <v>PROFA. ELIA MARIA MORELOS FAVELA</v>
          </cell>
          <cell r="C353" t="str">
            <v>C. BATALLA DE PUEBLA S/N, C.P. 34167, COL. IGNACIO ZARAGOZA, VICTORIA DE DURANGO, DURANGO</v>
          </cell>
        </row>
        <row r="354">
          <cell r="A354" t="str">
            <v>10EJN0042L</v>
          </cell>
          <cell r="B354" t="str">
            <v>PROFA. LUZ DEL CARMEN OCÓN VELOZ</v>
          </cell>
          <cell r="C354" t="str">
            <v>C. ANTORCHA CAMPESINA S/N, C.P. 34168, COL. LUZ DEL CARMEN, VICTORIA DE DURANGO, DURANGO</v>
          </cell>
        </row>
        <row r="355">
          <cell r="A355" t="str">
            <v>10EJN0043K</v>
          </cell>
          <cell r="B355" t="str">
            <v>8 DE JULIO</v>
          </cell>
          <cell r="C355" t="str">
            <v>AV. CONSTELACIONES S/N, C.P. 34208, FRACC. VALLE DE GUADALUPE, VICTORIA DE DURANGO, DURANGO</v>
          </cell>
        </row>
        <row r="356">
          <cell r="A356" t="str">
            <v>10EJN0044J</v>
          </cell>
          <cell r="B356" t="str">
            <v>ENRIQUE W. SÁNCHEZ</v>
          </cell>
          <cell r="C356" t="str">
            <v>C. PUEBLA 601, C.P. 34270, COL. JARDINES DE CANCUN, VICTORIA DE DURANGO, DURANGO</v>
          </cell>
        </row>
        <row r="357">
          <cell r="A357" t="str">
            <v>10EJN0046H</v>
          </cell>
          <cell r="B357" t="str">
            <v>SUPERACIÓN</v>
          </cell>
          <cell r="C357" t="str">
            <v>DOMICILIO CONOCIDO S/N, C.P. 35800, LOC. SOMBRERETILLO, 12 DE DICIEMBRE, CUENCAMÉ</v>
          </cell>
        </row>
        <row r="358">
          <cell r="A358" t="str">
            <v>10EJN0048F</v>
          </cell>
          <cell r="B358" t="str">
            <v>PROFA. ROSAURA ZAPATA</v>
          </cell>
          <cell r="C358" t="str">
            <v>C. LÁZARO CARDENAS 100, C.P. 34018, COL. TEJADA ESPINO, VICTORIA DE DURANGO, DURANGO</v>
          </cell>
        </row>
        <row r="359">
          <cell r="A359" t="str">
            <v>10EJN0049E</v>
          </cell>
          <cell r="B359" t="str">
            <v>PROFA. MA. FRANCISCA ITURBE DE BLANCO</v>
          </cell>
          <cell r="C359" t="str">
            <v>C. JADE S/N, C.P. 34237, FRACC. JOYAS DEL VALLE, VICTORIA DE DURANGO, DURANGO</v>
          </cell>
        </row>
        <row r="360">
          <cell r="A360" t="str">
            <v>10EJN0050U</v>
          </cell>
          <cell r="B360" t="str">
            <v>MÉXICO UNIDO</v>
          </cell>
          <cell r="C360" t="str">
            <v>DOMICILIO CONOCIDO S/N, C.P. 34740, COL. LOS LUNA, PEÑÓN BLANCO, PEÑÓN BLANCO</v>
          </cell>
        </row>
        <row r="361">
          <cell r="A361" t="str">
            <v>10EJN0051T</v>
          </cell>
          <cell r="B361" t="str">
            <v>22 DE SEPTIEMBRE</v>
          </cell>
          <cell r="C361" t="str">
            <v>DOMICILIO CONOCIDO S/N, C.P. 34740, BARR. DE JESÚS MARÍA, PEÑÓN BLANCO, PEÑÓN BLANCO</v>
          </cell>
        </row>
        <row r="362">
          <cell r="A362" t="str">
            <v>10EJN0052S</v>
          </cell>
          <cell r="B362" t="str">
            <v>VILLA DE LAS FLORES</v>
          </cell>
          <cell r="C362" t="str">
            <v>AV. NARDOS S/N, C.P. 35160, COL. VILLA JARDÍN, LERDO, LERDO</v>
          </cell>
        </row>
        <row r="363">
          <cell r="A363" t="str">
            <v>10EJN0055P</v>
          </cell>
          <cell r="B363" t="str">
            <v>PROFA. DELFINA ARROYO</v>
          </cell>
          <cell r="C363" t="str">
            <v>C. 5 DE FEBRERO Y ALAMEDA S/N, C.P. 34420, ZONA CENTRO, NUEVO IDEAL, NUEVO IDEAL</v>
          </cell>
        </row>
        <row r="364">
          <cell r="A364" t="str">
            <v>10EJN0056O</v>
          </cell>
          <cell r="B364" t="str">
            <v>HÉROE DE NACOZARI</v>
          </cell>
          <cell r="C364" t="str">
            <v>C. PRIMERO DE MAYO S/N, C.P. 35290, ZONA CENTRO, TLAHUALILO DE ZARAGOZA, TLAHUALILO</v>
          </cell>
        </row>
        <row r="365">
          <cell r="A365" t="str">
            <v>10EJN0057N</v>
          </cell>
          <cell r="B365" t="str">
            <v>MANO AMIGA</v>
          </cell>
          <cell r="C365" t="str">
            <v xml:space="preserve"> AV. NACIONAL S/N, C.P. 35046, COL. FELIPE ÁNGELES, GÓMEZ PALACIO, GÓMEZ PALACIO</v>
          </cell>
        </row>
        <row r="366">
          <cell r="A366" t="str">
            <v>10EJN0058M</v>
          </cell>
          <cell r="B366" t="str">
            <v>NUEVO AMANECER</v>
          </cell>
          <cell r="C366" t="str">
            <v>AV. PASIONARIA S/N, C.P. 35044, COL. SANTA ROSALIA, GÓMEZ PALACIO, GÓMEZ PALACIO</v>
          </cell>
        </row>
        <row r="367">
          <cell r="A367" t="str">
            <v>10EJN0059L</v>
          </cell>
          <cell r="B367" t="str">
            <v>CAPULLITOS</v>
          </cell>
          <cell r="C367" t="str">
            <v>DOMICILIO CONOCIDO S/N, C.P. 35805, DOMICILIO CONOCIDO, LAS MERCEDES, CUENCAMÉ</v>
          </cell>
        </row>
        <row r="368">
          <cell r="A368" t="str">
            <v>10EJN0061Z</v>
          </cell>
          <cell r="B368" t="str">
            <v>FLORECITAS</v>
          </cell>
          <cell r="C368" t="str">
            <v>C. YESEROS S/N, C.P. 34221, FRACC. FIDEL VELÁZQUEZ I, VICTORIA DE DURANGO, DURANGO</v>
          </cell>
        </row>
        <row r="369">
          <cell r="A369" t="str">
            <v>10EJN0062Z</v>
          </cell>
          <cell r="B369" t="str">
            <v>CARMEN SERDÁN</v>
          </cell>
          <cell r="C369" t="str">
            <v>C. NICOLÁS BRAVO 204, C.P. 34840, N/A, NOMBRE DE DIOS, NOMBRE DE DIOS</v>
          </cell>
        </row>
        <row r="370">
          <cell r="A370" t="str">
            <v>10EJN0064X</v>
          </cell>
          <cell r="B370" t="str">
            <v>20 DE NOVIEMBRE</v>
          </cell>
          <cell r="C370" t="str">
            <v>C. BENITO JUÁREZ S/N, C.P. 34234, FRACC. 20 DE NOVIEMBRE, VICTORIA DE DURANGO, DURANGO</v>
          </cell>
        </row>
        <row r="371">
          <cell r="A371" t="str">
            <v>10EJN0067U</v>
          </cell>
          <cell r="B371" t="str">
            <v>PROFA. DIANA RÍOS</v>
          </cell>
          <cell r="C371" t="str">
            <v>C. MÁRTIRES DE CHICAGO S/N, C.P. 34192, COL. 8 DE SEPTIEMBRE, VICTORIA DE DURANGO, DURANGO</v>
          </cell>
        </row>
        <row r="372">
          <cell r="A372" t="str">
            <v>10EJN0075C</v>
          </cell>
          <cell r="B372" t="str">
            <v>PROFA. FELÍCITAS GARCÍA</v>
          </cell>
          <cell r="C372" t="str">
            <v>C. 5 DE FEBRERO 201, C.P. 34167, COL. ISABEL ALMANZA, VICTORIA DE DURANGO, DURANGO</v>
          </cell>
        </row>
        <row r="373">
          <cell r="A373" t="str">
            <v>10EJN0079Z</v>
          </cell>
          <cell r="B373" t="str">
            <v>AQUÍLES SERDÁN</v>
          </cell>
          <cell r="C373" t="str">
            <v>C. GIRASOL S/N, C.P. 34307, EJ. AQUILES SERDÁN, AQUILES SERDÁN, DURANGO</v>
          </cell>
        </row>
        <row r="374">
          <cell r="A374" t="str">
            <v>10EJN0083L</v>
          </cell>
          <cell r="B374" t="str">
            <v>PROFR. MANUEL CERVANTES IMAZ</v>
          </cell>
          <cell r="C374" t="str">
            <v>C. SAN JUAN DE GUADALUPE S/N, C.P. 34206, COL. JOSÉ ANGEL LEAL, VICTORIA DE DURANGO, DURANGO</v>
          </cell>
        </row>
        <row r="375">
          <cell r="A375" t="str">
            <v>10EJN0087H</v>
          </cell>
          <cell r="B375" t="str">
            <v>CLUB ROTARIO GÓMEZ PALACIO</v>
          </cell>
          <cell r="C375" t="str">
            <v>AV. BRAVO S/N, C.P. 35000, COL. CENTRO, GÓMEZ PALACIO, GÓMEZ PALACIO</v>
          </cell>
        </row>
        <row r="376">
          <cell r="A376" t="str">
            <v>10EJN0089F</v>
          </cell>
          <cell r="B376" t="str">
            <v>MA. ROSARIO GUZMÁN DE RAMÍREZ</v>
          </cell>
          <cell r="C376" t="str">
            <v>C. NELLIE CAMPOBELLO S/N, C.P. 34045, COL. ANTONIO RAMÍREZ, VICTORIA DE DURANGO, DURANGO</v>
          </cell>
        </row>
        <row r="377">
          <cell r="A377" t="str">
            <v>10EJN0090V</v>
          </cell>
          <cell r="B377" t="str">
            <v>PETALITOS</v>
          </cell>
          <cell r="C377" t="str">
            <v>C. BENITO JUÁREZ  1606, C.P. 34420, COL. ARROYO DEL GATO, NUEVO IDEAL, NUEVO IDEAL</v>
          </cell>
        </row>
        <row r="378">
          <cell r="A378" t="str">
            <v>10EJN0093S</v>
          </cell>
          <cell r="B378" t="str">
            <v>GABRIELA MISTRAL</v>
          </cell>
          <cell r="C378" t="str">
            <v>C. EMILIANO ZAPATA S/N, C.P. 34890, COL. REVOLUCIÓN, VICENTE GUERRERO, VICENTE GUERRERO</v>
          </cell>
        </row>
        <row r="379">
          <cell r="A379" t="str">
            <v>10EJN0095Q</v>
          </cell>
          <cell r="B379" t="str">
            <v>JEAN PIAGET</v>
          </cell>
          <cell r="C379" t="str">
            <v>C. GRANADOS S/N, C.P. 35151, COL. NUEVO JERUSALÉN, LERDO, LERDO</v>
          </cell>
        </row>
        <row r="380">
          <cell r="A380" t="str">
            <v>10EJN0096P</v>
          </cell>
          <cell r="B380" t="str">
            <v>PROFA. BERTHA VON GLUMMER</v>
          </cell>
          <cell r="C380" t="str">
            <v>AV. LAGUNA S/N, C.P. 35026, COL. LÓPEZ PORTILLO, GÓMEZ PALACIO, GÓMEZ PALACIO</v>
          </cell>
        </row>
        <row r="381">
          <cell r="A381" t="str">
            <v>10EJN0097O</v>
          </cell>
          <cell r="B381" t="str">
            <v>12 DE OCTUBRE</v>
          </cell>
          <cell r="C381" t="str">
            <v>C. 5 DE FEBRERO S/N, C.P. 35800, DOMICILIO CONOCIDO, PUEBLO DE SANTIAGO, CUENCAMÉ</v>
          </cell>
        </row>
        <row r="382">
          <cell r="A382" t="str">
            <v>10EJN0334Z</v>
          </cell>
          <cell r="B382" t="str">
            <v>CLUB DE LEONES</v>
          </cell>
          <cell r="C382" t="str">
            <v>C. IGNACIO RAMÍREZ 471, C.P. 35000, COL. CENTRO, GÓMEZ PALACIO, GÓMEZ PALACIO</v>
          </cell>
        </row>
        <row r="383">
          <cell r="A383" t="str">
            <v>10EJN0408A</v>
          </cell>
          <cell r="B383" t="str">
            <v>PROFA. MA. INÉS LEYVA ASTORGA</v>
          </cell>
          <cell r="C383" t="str">
            <v>C. PALESTINA S/N, C.P. 34600, COL. VALLE DEL TAGERETE, SANTIAGO PAPASQUIARO, SANTIAGO PAPASQUIARO</v>
          </cell>
        </row>
        <row r="384">
          <cell r="A384" t="str">
            <v>10EJN0442H</v>
          </cell>
          <cell r="B384" t="str">
            <v>PROFRA. MA. CANDELARIA REYES ORTEGA</v>
          </cell>
          <cell r="C384" t="str">
            <v>C. INDEPENDENCIA S/N, C.P. 34740, COL. ALTA VISTA, PEÑÓN BLANCO, PEÑÓN BLANCO</v>
          </cell>
        </row>
        <row r="385">
          <cell r="A385" t="str">
            <v>10EJN0443G</v>
          </cell>
          <cell r="B385" t="str">
            <v>ENSUEÑO</v>
          </cell>
          <cell r="C385" t="str">
            <v>C. 5 DE MAYO S/N, C.P. 34206, COL. CARLOS LUNA, VICTORIA DE DURANGO, DURANGO</v>
          </cell>
        </row>
        <row r="386">
          <cell r="A386" t="str">
            <v>10EJN0445E</v>
          </cell>
          <cell r="B386" t="str">
            <v>FELICIDAD DEL NIÑO</v>
          </cell>
          <cell r="C386" t="str">
            <v>C. CESSNA S/N, C.P. 34210, COL. FCO. SARABIA, VICTORIA DE DURANGO, DURANGO</v>
          </cell>
        </row>
        <row r="387">
          <cell r="A387" t="str">
            <v>10EJN0446D</v>
          </cell>
          <cell r="B387" t="str">
            <v>PAULO FREIRE</v>
          </cell>
          <cell r="C387" t="str">
            <v>C. JAIME NUNÓ S/N, C.P. 34197, COL. MORELOS SUR, VICTORIA DE DURANGO, DURANGO</v>
          </cell>
        </row>
        <row r="388">
          <cell r="A388" t="str">
            <v>10EJN0447C</v>
          </cell>
          <cell r="B388" t="str">
            <v>EMILIO ZOLA</v>
          </cell>
          <cell r="C388" t="str">
            <v>C. QUERÉTARO S/N, C.P. 34190, COL. MÉXICO, VICTORIA DE DURANGO, DURANGO</v>
          </cell>
        </row>
        <row r="389">
          <cell r="A389" t="str">
            <v>10EJN0448B</v>
          </cell>
          <cell r="B389" t="str">
            <v>PARAÍSO INFANTIL</v>
          </cell>
          <cell r="C389" t="str">
            <v>C. VIOLETA S/N, C.P. 34049, COL. LA VIRGEN, VICTORIA DE DURANGO, DURANGO</v>
          </cell>
        </row>
        <row r="390">
          <cell r="A390" t="str">
            <v>10EJN0449A</v>
          </cell>
          <cell r="B390" t="str">
            <v>CHAYITO GUZMÁN DE RAMÍREZ</v>
          </cell>
          <cell r="C390" t="str">
            <v>C. CLAVELES 214, C.P. 34020, FRACC. LAS PALMAS, VICTORIA DE DURANGO, DURANGO</v>
          </cell>
        </row>
        <row r="391">
          <cell r="A391" t="str">
            <v>10EJN0470D</v>
          </cell>
          <cell r="B391" t="str">
            <v>XITLALIC</v>
          </cell>
          <cell r="C391" t="str">
            <v>C. QUETZALCÓATL S/N, C.P. 34030, AMPL. ROSAS DEL TEPEYAC, VICTORIA DE DURANGO, DURANGO</v>
          </cell>
        </row>
        <row r="392">
          <cell r="A392" t="str">
            <v>10EJN0471C</v>
          </cell>
          <cell r="B392" t="str">
            <v>UNIVERSAL</v>
          </cell>
          <cell r="C392" t="str">
            <v>C. ITALIA S/N, C.P. 34165, COL. UNIVERSAL, VICTORIA DE DURANGO, DURANGO</v>
          </cell>
        </row>
        <row r="393">
          <cell r="A393" t="str">
            <v>10EJN0475Z</v>
          </cell>
          <cell r="B393" t="str">
            <v xml:space="preserve">LIC. MIGUEL ALEMÁN </v>
          </cell>
          <cell r="C393" t="str">
            <v>DOMICILIO CONOCIDO S/N, C.P. 34840, LOC. SAN JERÓNIMO, EL ARENAL, DURANGO</v>
          </cell>
        </row>
        <row r="394">
          <cell r="A394" t="str">
            <v>10EJN0520V</v>
          </cell>
          <cell r="B394" t="str">
            <v>CARRUSEL</v>
          </cell>
          <cell r="C394" t="str">
            <v>C. FRANCISCO VILLA 409, C.P. 34166, COL. J. GUADALUPE RODRÍGUEZ, VICTORIA DE DURANGO, DURANGO</v>
          </cell>
        </row>
        <row r="395">
          <cell r="A395" t="str">
            <v>10EJN0521U</v>
          </cell>
          <cell r="B395" t="str">
            <v>EMILIA FERREIRO</v>
          </cell>
          <cell r="C395" t="str">
            <v>C. SANTIAGO R. DE LA VEGA S/N, C.P. 34120, COL. MANUEL BUENDÍA, VICTORIA DE DURANGO, DURANGO</v>
          </cell>
        </row>
        <row r="396">
          <cell r="A396" t="str">
            <v>10EJN0522T</v>
          </cell>
          <cell r="B396" t="str">
            <v>FRANCISCO ZARCO</v>
          </cell>
          <cell r="C396" t="str">
            <v>C. REPÚBLICA DE BRASIL S/N, C.P. 34210, COL. FRANCISCO ZARCO, VICTORIA DE DURANGO, DURANGO</v>
          </cell>
        </row>
        <row r="397">
          <cell r="A397" t="str">
            <v>10EJN0529M</v>
          </cell>
          <cell r="B397" t="str">
            <v>APRENDER JUGANDO</v>
          </cell>
          <cell r="C397" t="str">
            <v>DOMICILIO CONOCIDO S/N, C.P. 35150, DOMICILIO CONOCIDO, EL REFUGIO, LERDO</v>
          </cell>
        </row>
        <row r="398">
          <cell r="A398" t="str">
            <v>10EJN0534Y</v>
          </cell>
          <cell r="B398" t="str">
            <v>BAMBI</v>
          </cell>
          <cell r="C398" t="str">
            <v>C. PARQUE ZARAGOZA S/N, C.P. 34635, COL. EL PUEBLO, SANTIAGO PAPASQUIARO, SANTIAGO PAPASQUIARO</v>
          </cell>
        </row>
        <row r="399">
          <cell r="A399" t="str">
            <v>10EJN0535X</v>
          </cell>
          <cell r="B399" t="str">
            <v>BLANCA NIEVES</v>
          </cell>
          <cell r="C399" t="str">
            <v>C. VALLE GRANDE S/N, C.P. 34170, COL. VALLE DEL MEZQUITAL, VICTORIA DE DURANGO, DURANGO</v>
          </cell>
        </row>
        <row r="400">
          <cell r="A400" t="str">
            <v>10EJN0538U</v>
          </cell>
          <cell r="B400" t="str">
            <v>UN MUNDO MEJOR</v>
          </cell>
          <cell r="C400" t="str">
            <v>DOMICILIO CONOCIDO S/N, C.P. 34950, COL. MORELOS, EL SALTO, PUEBLO NUEVO</v>
          </cell>
        </row>
        <row r="401">
          <cell r="A401" t="str">
            <v>10EJN0539T</v>
          </cell>
          <cell r="B401" t="str">
            <v>PUERTA DE LA ALEGRÍA</v>
          </cell>
          <cell r="C401" t="str">
            <v>C. ISLA SANTA MARGARITA S/N, C.P. 34204, FRACC. PUERTAS DE SAN IGNACIO, VICTORIA DE DURANGO, DURANGO</v>
          </cell>
        </row>
        <row r="402">
          <cell r="A402" t="str">
            <v>10EJN0543F</v>
          </cell>
          <cell r="B402" t="str">
            <v>EDUARDO VELASCO DE LA ROSA</v>
          </cell>
          <cell r="C402" t="str">
            <v>C. ABEDUL S/N, C.P. 34210, COL. SAN MIGUEL, VICTORIA DE DURANGO, DURANGO</v>
          </cell>
        </row>
        <row r="403">
          <cell r="A403" t="str">
            <v>10EJN0544E</v>
          </cell>
          <cell r="B403" t="str">
            <v>ARCO IRIS DE ILUSIÓN</v>
          </cell>
          <cell r="C403" t="str">
            <v>C. GASPAR VALDEZ S/N, C.P. 34210, FRACC. JARDINES DE SAN ANTONIO, VICTORIA DE DURANGO, DURANGO</v>
          </cell>
        </row>
        <row r="404">
          <cell r="A404" t="str">
            <v>10EJN0545D</v>
          </cell>
          <cell r="B404" t="str">
            <v>EMILIA JARA SALAZAR</v>
          </cell>
          <cell r="C404" t="str">
            <v>C. CONSTITUCIÓN S/N, C.P. 34210, COL. JUSTICIA SOCIAL , VICTORIA DE DURANGO, DURANGO</v>
          </cell>
        </row>
        <row r="405">
          <cell r="A405" t="str">
            <v>10EJN0547B</v>
          </cell>
          <cell r="B405" t="str">
            <v>SAN FERNANDO</v>
          </cell>
          <cell r="C405" t="str">
            <v>C. TORNEROS S/N, C.P. 34227, FRACC. SAN FERNANDO, VICTORIA DE DURANGO, DURANGO</v>
          </cell>
        </row>
        <row r="406">
          <cell r="A406" t="str">
            <v>10EJN0548A</v>
          </cell>
          <cell r="B406" t="str">
            <v>MARGARITA GÓMEZ PALACIO</v>
          </cell>
          <cell r="C406" t="str">
            <v>C. JARDÍN DE NIÑOS S/N, C.P. 34940, FRACC. REAL DE VILLAS, EL SALTO, PUEBLO NUEVO</v>
          </cell>
        </row>
        <row r="407">
          <cell r="A407" t="str">
            <v>10EJN0549Z</v>
          </cell>
          <cell r="B407" t="str">
            <v>DOLORES DEL RÍO</v>
          </cell>
          <cell r="C407" t="str">
            <v>C. IGNACIO LÓPEZ TARZO SUR, C.P. 34210, COL. DOLORES DEL RÍO, VICTORIA DE DURANGO, DURANGO</v>
          </cell>
        </row>
        <row r="408">
          <cell r="A408" t="str">
            <v>10EJN0550P</v>
          </cell>
          <cell r="B408" t="str">
            <v>CAPERUCITA ROJA</v>
          </cell>
          <cell r="C408" t="str">
            <v>AGUSTÍN MELGAR 222, C.P. 34043, COL. NIÑOS HÉROES, VICTORIA DE DURANGO, DURANGO</v>
          </cell>
        </row>
        <row r="409">
          <cell r="A409" t="str">
            <v>10EJN0551O</v>
          </cell>
          <cell r="B409" t="str">
            <v>PAPALOTE</v>
          </cell>
          <cell r="C409" t="str">
            <v>PRIV. DEL SOL S/N, C.P. 34040, COL. LUZ Y ESPERANZA, VICTORIA DE DURANGO, DURANGO</v>
          </cell>
        </row>
        <row r="410">
          <cell r="A410" t="str">
            <v>10EJN0554L</v>
          </cell>
          <cell r="B410" t="str">
            <v>18 DE MARZO</v>
          </cell>
          <cell r="C410" t="str">
            <v>C. RAYÓN 152, C.P. 35000, ZONA CENTRO, GÓMEZ PALACIO, GÓMEZ PALACIO</v>
          </cell>
        </row>
        <row r="411">
          <cell r="A411" t="str">
            <v>10EJN0556J</v>
          </cell>
          <cell r="B411" t="str">
            <v>TOHUI</v>
          </cell>
          <cell r="C411" t="str">
            <v>C. FELICIA S/N, C.P. 34635, N/A, SANTIAGO PAPASQUIARO, SANTIAGO PAPASQUIARO</v>
          </cell>
        </row>
        <row r="412">
          <cell r="A412" t="str">
            <v>10EJN0559G</v>
          </cell>
          <cell r="B412" t="str">
            <v>ING. JESÚS TEBAR RODRÍGUEZ</v>
          </cell>
          <cell r="C412" t="str">
            <v>C. TIZIANO S/N, C.P. 34210, COL. RENACIMIENTO, VICTORIA DE DURANGO, DURANGO</v>
          </cell>
        </row>
        <row r="413">
          <cell r="A413" t="str">
            <v>10EJN0560W</v>
          </cell>
          <cell r="B413" t="str">
            <v>ZIMBA</v>
          </cell>
          <cell r="C413" t="str">
            <v>C. NELLIE CAMPOBELLO S/N, C.P. 34210, FRACC. SANTA AMELIA, VICTORIA DE DURANGO, DURANGO</v>
          </cell>
        </row>
        <row r="414">
          <cell r="A414" t="str">
            <v>10EJN0562U</v>
          </cell>
          <cell r="B414" t="str">
            <v>COLIBRÍ</v>
          </cell>
          <cell r="C414" t="str">
            <v>DOMICILIO CONOCIDO S/N, C.P. 34307, LOC. CUATRO DE OCTUBRE, LA FERRERÍA, DURANGO</v>
          </cell>
        </row>
        <row r="415">
          <cell r="A415" t="str">
            <v>10EJN0563T</v>
          </cell>
          <cell r="B415" t="str">
            <v>FRANCISCO SARABIA</v>
          </cell>
          <cell r="C415" t="str">
            <v>C. CENTRAL S/N, C.P. 35000, FRACC. SANTA ROSA, GÓMEZ PALACIO, GÓMEZ PALACIO</v>
          </cell>
        </row>
        <row r="416">
          <cell r="A416" t="str">
            <v>10EJN0564S</v>
          </cell>
          <cell r="B416" t="str">
            <v>DR. ISAURO VENZOR</v>
          </cell>
          <cell r="C416" t="str">
            <v>C. TLATELOLCO S/N, C.P. 34150, COL. LUCIO CABAÑAS, VICTORIA DE DURANGO, DURANGO</v>
          </cell>
        </row>
        <row r="417">
          <cell r="A417" t="str">
            <v>10EJN0565R</v>
          </cell>
          <cell r="B417" t="str">
            <v>RAFAEL RAMÍREZ CASTAÑEDA</v>
          </cell>
          <cell r="C417" t="str">
            <v>C. VENUSTIANO CARRANZA S/N, C.P. 34890, COL. EJIDAL, VICENTE GUERRERO, VICENTE GUERRERO</v>
          </cell>
        </row>
        <row r="418">
          <cell r="A418" t="str">
            <v>10EJN0566Q</v>
          </cell>
          <cell r="B418" t="str">
            <v>JOSÉ VASCONCELOS</v>
          </cell>
          <cell r="C418" t="str">
            <v>C. AGUILADERO S/N, C.P. 34890, COL. LAS FLORES, VICENTE GUERRERO, VICENTE GUERRERO</v>
          </cell>
        </row>
        <row r="419">
          <cell r="A419" t="str">
            <v>10EJN0567P</v>
          </cell>
          <cell r="B419" t="str">
            <v>APRENDER JUGANDO</v>
          </cell>
          <cell r="C419" t="str">
            <v>C. 13 SEPTIEMBRE S/N, C.P. 34940, COL. CHAPULTEPEC, EL SALTO, PUEBLO NUEVO</v>
          </cell>
        </row>
        <row r="420">
          <cell r="A420" t="str">
            <v>10EJN0569N</v>
          </cell>
          <cell r="B420" t="str">
            <v>FRANCISCA ESCÁRZAGA</v>
          </cell>
          <cell r="C420" t="str">
            <v>C. JAZMÍN S/N, C.P. 35000, FRACC. BUGAMBILIAS, GÓMEZ PALACIO, GÓMEZ PALACIO</v>
          </cell>
        </row>
        <row r="421">
          <cell r="A421" t="str">
            <v>10EJN0570C</v>
          </cell>
          <cell r="B421" t="str">
            <v>PROFRA. FRANCISCA ESCÁRZAGA</v>
          </cell>
          <cell r="C421" t="str">
            <v>C. LAS GAVIOTAS S/N, C.P. 34147, COL. LAS PRADERAS III, VICTORIA DE DURANGO, DURANGO</v>
          </cell>
        </row>
        <row r="422">
          <cell r="A422" t="str">
            <v>10EJN0571B</v>
          </cell>
          <cell r="B422" t="str">
            <v>LEONA VICARIO</v>
          </cell>
          <cell r="C422" t="str">
            <v>C. XAVIER MINA S/N, C.P. 34194, COL. PROMOTORES SOCIALES, VICTORIA DE DURANGO, DURANGO</v>
          </cell>
        </row>
        <row r="423">
          <cell r="A423" t="str">
            <v>10EJN0572A</v>
          </cell>
          <cell r="B423" t="str">
            <v>ACATZIN</v>
          </cell>
          <cell r="C423" t="str">
            <v>C. DIAGONAL M16 S/N, C.P. 34287, FRACC. REAL VICTORIA II, VICTORIA DE DURANGO, DURANGO</v>
          </cell>
        </row>
        <row r="424">
          <cell r="A424" t="str">
            <v>10EJN0573Z</v>
          </cell>
          <cell r="B424" t="str">
            <v>FRIDA KAHLO</v>
          </cell>
          <cell r="C424" t="str">
            <v>C. GRUPO GESTOR POPULAR S/N, C.P. 34168, COL. ALIANZA POR DURANGO, VICTORIA DE DURANGO, DURANGO</v>
          </cell>
        </row>
        <row r="425">
          <cell r="A425" t="str">
            <v>10EJN0575Y</v>
          </cell>
          <cell r="B425" t="str">
            <v>ANNA FREUD</v>
          </cell>
          <cell r="C425" t="str">
            <v>DOMICILIO CONOCIDO S/N, C.P. 34017, COL. MANUEL ROSAS, VICTORIA DE DURANGO, DURANGO</v>
          </cell>
        </row>
        <row r="426">
          <cell r="A426" t="str">
            <v>10EJN0576X</v>
          </cell>
          <cell r="B426" t="str">
            <v>DANIEL GOLEMAN</v>
          </cell>
          <cell r="C426" t="str">
            <v>C. INDEPENDENCIA POPULAR S/N, C.P. 34271, COL. RAQUEL VELÁZQUEZ, VICTORIA DE DURANGO, DURANGO</v>
          </cell>
        </row>
        <row r="427">
          <cell r="A427" t="str">
            <v>10EJN0578V</v>
          </cell>
          <cell r="B427" t="str">
            <v>CONSTANCE KAMII</v>
          </cell>
          <cell r="C427" t="str">
            <v>C. FELIPE CARRILLO PUERTO S/N, C.P. 34170, COL. FOS LA VIRGEN II, VICTORIA DE DURANGO, DURANGO</v>
          </cell>
        </row>
        <row r="428">
          <cell r="A428" t="str">
            <v>10EJN0536W</v>
          </cell>
          <cell r="B428" t="str">
            <v>CRI-CRI</v>
          </cell>
          <cell r="C428" t="str">
            <v>ANTORCHA CAMPESINA S/N, C.P. 34168, COL. ANTORCHA CAMPECINA, VICTORIA DE DURANGO, DURANGO</v>
          </cell>
        </row>
        <row r="429">
          <cell r="A429" t="str">
            <v>10DDI0001Q</v>
          </cell>
          <cell r="B429" t="str">
            <v>CENTRO DE DESARROLLO INFANTIL EL VOLUNTARIADO SEP</v>
          </cell>
          <cell r="C429" t="str">
            <v>C. GUADALUPE VICTORIA S/N, C.P. 34740, COL. LA CALZADA, PEÑÓN BLANCO, DURANGO</v>
          </cell>
        </row>
        <row r="430">
          <cell r="A430" t="str">
            <v>10DDI0006L</v>
          </cell>
          <cell r="B430" t="str">
            <v>CENTRO DE DESARROLLO INFANTIL NÚM. 4</v>
          </cell>
          <cell r="C430" t="str">
            <v>C. FUENTE DEL DESCANSO, C.P. 35180, FRACC. LAS FUENTES, VICTORIA DE DURANGO, DURANGO</v>
          </cell>
        </row>
        <row r="431">
          <cell r="A431" t="str">
            <v>10DDI0007K</v>
          </cell>
          <cell r="B431" t="str">
            <v>CENTRO DE DESARROLLO INFANTIL JOSÉ REVUELTAS</v>
          </cell>
          <cell r="C431" t="str">
            <v>C. DOROTEO ARANGO, C.P. 35180, COL. JOSÉ REVUELTAS, VICTORIA DE DURANGO, DURANGO</v>
          </cell>
        </row>
        <row r="432">
          <cell r="A432" t="str">
            <v>10DJN0031G</v>
          </cell>
          <cell r="B432" t="str">
            <v>QUETZALCÓATL</v>
          </cell>
          <cell r="C432" t="str">
            <v>C. HÉROES DEL 47 S/N, C.P. 34170, COL. AZCAPOTZALCO, VICTORIA DE DURANGO, DURANGO</v>
          </cell>
        </row>
        <row r="433">
          <cell r="A433" t="str">
            <v>10DJN0032F</v>
          </cell>
          <cell r="B433" t="str">
            <v>PROFA. DELFINA ARROYO VARELA</v>
          </cell>
          <cell r="C433" t="str">
            <v>C. GENERAL RODOLFO FIERRO S/N, C.P. 34048, COL. FELIPE ÁNGELES, VICTORIA DE DURANGO, DURANGO</v>
          </cell>
        </row>
        <row r="434">
          <cell r="A434" t="str">
            <v>10DJN0033E</v>
          </cell>
          <cell r="B434" t="str">
            <v>AXAYÁCATL</v>
          </cell>
          <cell r="C434" t="str">
            <v>C. PETRA ORONA 203, C.P. 34190, COL. AZTECA, VICTORIA DE DURANGO, DURANGO</v>
          </cell>
        </row>
        <row r="435">
          <cell r="A435" t="str">
            <v>10DJN0035C</v>
          </cell>
          <cell r="B435" t="str">
            <v>PRESIDENTE BENITO JUÁREZ</v>
          </cell>
          <cell r="C435" t="str">
            <v>C. VICENTE GUERRERO S/N, C.P. 34130, COL. CHAPULTEPEC, VICTORIA DE DURANGO, DURANGO</v>
          </cell>
        </row>
        <row r="436">
          <cell r="A436" t="str">
            <v>10DJN0036B</v>
          </cell>
          <cell r="B436" t="str">
            <v>FEDERICO FROEBEL</v>
          </cell>
          <cell r="C436" t="str">
            <v>PRIVADA SANTIAGO PAPASQUIARO 108, C.P. 34270, COL. REFORMA, VICTORIA DE DURANGO, DURANGO</v>
          </cell>
        </row>
        <row r="437">
          <cell r="A437" t="str">
            <v>10DJN0037A</v>
          </cell>
          <cell r="B437" t="str">
            <v>XICOTÉNCATL</v>
          </cell>
          <cell r="C437" t="str">
            <v>C. TEZOZÓMOC S/N, C.P. 34160, COL. LA PROVIDENCIA, VICTORIA DE DURANGO, DURANGO</v>
          </cell>
        </row>
        <row r="438">
          <cell r="A438" t="str">
            <v>10DJN0058N</v>
          </cell>
          <cell r="B438" t="str">
            <v>JUAN JACOBO ROUSSEAU</v>
          </cell>
          <cell r="C438" t="str">
            <v>C. FUNDADORES S/N, C.P. 34310, COL. HIDALGO, COLONIA HIDALGO, DURANGO</v>
          </cell>
        </row>
        <row r="439">
          <cell r="A439" t="str">
            <v>10DJN0067V</v>
          </cell>
          <cell r="B439" t="str">
            <v>RAFAEL RAMÍREZ</v>
          </cell>
          <cell r="C439" t="str">
            <v>C. PROFESOR EVERARDO GÁMIZ S/N, C.P. 34240, COL. SANTA FÉ, VICTORIA DE DURANGO, DURANGO</v>
          </cell>
        </row>
        <row r="440">
          <cell r="A440" t="str">
            <v>10DJN0071H</v>
          </cell>
          <cell r="B440" t="str">
            <v>PÍPILA</v>
          </cell>
          <cell r="C440" t="str">
            <v>CALZADA CHAPULTEPEC S/N, C.P. 35060, COL. HÉCTOR MAYAGOITIA, GÓMEZ PALACIO, GÓMEZ PALACIO</v>
          </cell>
        </row>
        <row r="441">
          <cell r="A441" t="str">
            <v>10DJN0389D</v>
          </cell>
          <cell r="B441" t="str">
            <v>OVIDIO DECROLY</v>
          </cell>
          <cell r="C441" t="str">
            <v>AV. UXMAL S/N, C.P. 34160, FRACC. HUIZACHE II, VICTORIA DE DURANGO, DURANGO</v>
          </cell>
        </row>
        <row r="442">
          <cell r="A442" t="str">
            <v>10DJN0090W</v>
          </cell>
          <cell r="B442" t="str">
            <v>JUAN ENRIQUE PESTALOZZI</v>
          </cell>
          <cell r="C442" t="str">
            <v>C. 1 DE MAYO S/N, C.P. 34220, FRACC. GUADALUPE VICTORIA INFONAVIT, VICTORIA DE DURANGO, DURANGO</v>
          </cell>
        </row>
        <row r="443">
          <cell r="A443" t="str">
            <v>10DJN0698I</v>
          </cell>
          <cell r="B443" t="str">
            <v>CATARINO HERRERA BARRAZA</v>
          </cell>
          <cell r="C443" t="str">
            <v>PRIVADA MARCIANO ARÁMBULA S/N, C.P. 34210, COL. BANJAMÍN MÉNDEZ, VICTORIA DE DURANGO, DURANGO</v>
          </cell>
        </row>
        <row r="444">
          <cell r="A444" t="str">
            <v>10DJN0897H</v>
          </cell>
          <cell r="B444" t="str">
            <v>ELENA CENTENO</v>
          </cell>
          <cell r="C444" t="str">
            <v>C. SAN LUCAS S/N, C.P. 34204, FRACC. SAN JOSÉ I, VICTORIA DE DURANGO, DURANGO</v>
          </cell>
        </row>
      </sheetData>
      <sheetData sheetId="2">
        <row r="2">
          <cell r="A2" t="str">
            <v>CLAVE 1</v>
          </cell>
          <cell r="B2" t="str">
            <v>ESCUELA 1</v>
          </cell>
          <cell r="C2" t="str">
            <v>DIRECCIÓN ESCUELA 1</v>
          </cell>
          <cell r="D2" t="str">
            <v>RFC</v>
          </cell>
          <cell r="E2" t="str">
            <v>CURP</v>
          </cell>
          <cell r="F2" t="str">
            <v>CUENTA</v>
          </cell>
        </row>
        <row r="3">
          <cell r="A3" t="str">
            <v>10DPR0526G</v>
          </cell>
          <cell r="B3" t="str">
            <v>Gral. Vicente Guerrero</v>
          </cell>
          <cell r="C3" t="str">
            <v>AV. DIVISION DURANGO S/N,C.P.34030, COL. 16 DE SEPTIEMBRE, VICTORIA DE DURANGO, DURANGO</v>
          </cell>
          <cell r="D3" t="str">
            <v>AOBD971126LUO</v>
          </cell>
          <cell r="E3" t="str">
            <v>AOBD971126MDGCRN06</v>
          </cell>
          <cell r="F3">
            <v>56799140075</v>
          </cell>
        </row>
        <row r="4">
          <cell r="A4" t="str">
            <v>10DPR0074V</v>
          </cell>
          <cell r="B4" t="str">
            <v>Leona Vicario</v>
          </cell>
          <cell r="C4" t="str">
            <v>AV. VISTA HERMOSA S/N COL. HACIENDAS DEL REFUGIO,  GÓMEZ PALACIO, DGO. C.P 35029</v>
          </cell>
          <cell r="D4" t="str">
            <v>AOAG931214DFA</v>
          </cell>
          <cell r="E4" t="str">
            <v>AOAG931214MDGCLB00</v>
          </cell>
          <cell r="F4">
            <v>56766199098</v>
          </cell>
        </row>
        <row r="5">
          <cell r="A5" t="str">
            <v>10DPR0849O</v>
          </cell>
          <cell r="B5" t="str">
            <v>José Ramon Valdez</v>
          </cell>
          <cell r="C5" t="str">
            <v>C. MATAMOROS  S/N  COL. CENTRO,  LERDO, DGO. C.P 35150</v>
          </cell>
          <cell r="D5" t="str">
            <v>AAFD8405274VA</v>
          </cell>
          <cell r="E5" t="str">
            <v>AAFD840527MDGDRL00</v>
          </cell>
          <cell r="F5">
            <v>56766200560</v>
          </cell>
        </row>
        <row r="6">
          <cell r="A6" t="str">
            <v>10DPR0849O</v>
          </cell>
          <cell r="B6" t="str">
            <v>José Ramon Valdez</v>
          </cell>
          <cell r="C6" t="str">
            <v>C. MATAMOROS  S/N  COL. CENTRO,  LERDO, DGO. C.P 35150</v>
          </cell>
          <cell r="D6" t="str">
            <v>AAFE890224159</v>
          </cell>
          <cell r="E6" t="str">
            <v>AAFE890224MDGDRR09</v>
          </cell>
          <cell r="F6">
            <v>56766199815</v>
          </cell>
        </row>
        <row r="7">
          <cell r="A7" t="str">
            <v>10DPR0352G</v>
          </cell>
          <cell r="B7" t="str">
            <v>Ford 95</v>
          </cell>
          <cell r="C7" t="str">
            <v>C. PUERTO PRINCIPE  S/N,C.P.34220, FRACC. GUADALUPE, VICTORIA DE DURANGO, DURANGO</v>
          </cell>
          <cell r="D7" t="str">
            <v>AUPS970513798</v>
          </cell>
          <cell r="E7" t="str">
            <v>AUPS970513MDGGBM00</v>
          </cell>
          <cell r="F7">
            <v>56766243744</v>
          </cell>
        </row>
        <row r="8">
          <cell r="A8" t="str">
            <v>10DPR0546U</v>
          </cell>
          <cell r="B8" t="str">
            <v xml:space="preserve">Enrique W. Sánchez </v>
          </cell>
          <cell r="C8" t="str">
            <v>C. JOSÉ CARLOS TRUJILLO 300,C.P.34190, COL. AZTECA, VICTORIA DE DURANGO, DURANGO</v>
          </cell>
          <cell r="D8" t="str">
            <v>AUTT9603132R6</v>
          </cell>
          <cell r="E8" t="str">
            <v>AUTT960313MDGGFN07</v>
          </cell>
          <cell r="F8" t="str">
            <v>56799140092</v>
          </cell>
        </row>
        <row r="9">
          <cell r="A9" t="str">
            <v>10DPR1154N</v>
          </cell>
          <cell r="B9" t="str">
            <v>Gral. Domingo Arrieta</v>
          </cell>
          <cell r="C9" t="str">
            <v>C. CIENEGA 100,C.P.34090, COL. CIENEGA, VICTORIA DE DURANGO, DURANGO</v>
          </cell>
          <cell r="D9" t="str">
            <v>AUDA841203NF0</v>
          </cell>
          <cell r="E9" t="str">
            <v>AUDA841203HDGGZD04</v>
          </cell>
          <cell r="F9" t="str">
            <v>56799140121</v>
          </cell>
        </row>
        <row r="10">
          <cell r="A10" t="str">
            <v>10EPR0244Y</v>
          </cell>
          <cell r="B10" t="str">
            <v>No. 23 Gabriela Mistral</v>
          </cell>
          <cell r="C10" t="str">
            <v>C. GRAL. TORNEL 101,C.P.34150, COL. TTE. JUAN DE LA BARRERA, VICTORIA DE DURANGO, DURANGO</v>
          </cell>
          <cell r="D10" t="str">
            <v>AAOS8705108MA</v>
          </cell>
          <cell r="E10" t="str">
            <v>AAOS870510MDGLRN08</v>
          </cell>
          <cell r="F10">
            <v>56766199192</v>
          </cell>
        </row>
        <row r="11">
          <cell r="A11" t="str">
            <v>10DJN0440K</v>
          </cell>
          <cell r="B11" t="str">
            <v>Justo Sierra Méndez</v>
          </cell>
          <cell r="C11" t="str">
            <v>C. 14 S/N FRAC. LOS ÁLAMOS GÓMEZ PALACIO, DGO. C. P. 35024</v>
          </cell>
          <cell r="D11" t="str">
            <v>AOAM9109258T6</v>
          </cell>
          <cell r="E11" t="str">
            <v>AOAM910925MCLLSR01</v>
          </cell>
          <cell r="F11">
            <v>56766199252</v>
          </cell>
        </row>
        <row r="12">
          <cell r="A12" t="str">
            <v>10EPR0250I</v>
          </cell>
          <cell r="B12" t="str">
            <v>Profra. Elena Aguilar Medina</v>
          </cell>
          <cell r="C12" t="str">
            <v>C. INDEPENDENCIA 725 NTE,C.P.34000, ZONA CENTRO, VICTORIA DE DURANGO, DURANGO</v>
          </cell>
          <cell r="D12" t="str">
            <v>AARO940126D95</v>
          </cell>
          <cell r="E12" t="str">
            <v>AARO940126HDGLNS07</v>
          </cell>
          <cell r="F12" t="str">
            <v>56799140166</v>
          </cell>
        </row>
        <row r="13">
          <cell r="A13" t="str">
            <v>10DPR0526G</v>
          </cell>
          <cell r="B13" t="str">
            <v xml:space="preserve">Gral. Vicente Guerrero </v>
          </cell>
          <cell r="C13" t="str">
            <v>AV. DIVISION DURANGO S/N,C.P.34030, COL. 16 DE SEPTIEMBRE, VICTORIA DE DURANGO, DURANGO</v>
          </cell>
          <cell r="D13" t="str">
            <v>AAML980830I63</v>
          </cell>
          <cell r="E13" t="str">
            <v>AAML980830MDGLNS08</v>
          </cell>
          <cell r="F13">
            <v>56799512488</v>
          </cell>
        </row>
        <row r="14">
          <cell r="A14" t="str">
            <v>10EPR0042B</v>
          </cell>
          <cell r="B14" t="str">
            <v>Club de Leones A. C.</v>
          </cell>
          <cell r="C14" t="str">
            <v>C. Isidro Juárez 101 Col. Ejidal, Guadalupe Victoria, Guadalupe Victoria, Dgo. C.P 34700</v>
          </cell>
          <cell r="D14" t="str">
            <v>AARM930723KS2</v>
          </cell>
          <cell r="E14" t="str">
            <v>AARM930723MDGLDY08</v>
          </cell>
          <cell r="F14">
            <v>56766241911</v>
          </cell>
        </row>
        <row r="15">
          <cell r="A15" t="str">
            <v>10DPR0623I</v>
          </cell>
          <cell r="B15" t="str">
            <v>Insurgentes</v>
          </cell>
          <cell r="C15" t="str">
            <v>C. FRANCISO GONZALEZ DE LA VEGA S/N,C.P.34130, COL. INSURGENTES , VICTORIA DE DURANGO, DURANGO</v>
          </cell>
          <cell r="D15" t="str">
            <v>AAHM9110311S3</v>
          </cell>
          <cell r="E15" t="str">
            <v>AAHM911031HDGMRR09</v>
          </cell>
          <cell r="F15">
            <v>56799140212</v>
          </cell>
        </row>
        <row r="16">
          <cell r="A16" t="str">
            <v>10EPR0049V</v>
          </cell>
          <cell r="B16" t="str">
            <v>No. 11 Lorenzo Rojas</v>
          </cell>
          <cell r="C16" t="str">
            <v>C. GOMEZ PALACIO 1700 PTE,C.P.34000, COL. CENTRO, VICTORIA DE DURANGO, DURANGO</v>
          </cell>
          <cell r="D16" t="str">
            <v>AAOA550812425</v>
          </cell>
          <cell r="E16" t="str">
            <v>AAOA550812HZSNRN01</v>
          </cell>
          <cell r="F16">
            <v>56766242323</v>
          </cell>
        </row>
        <row r="17">
          <cell r="A17" t="str">
            <v>10DPR1002I</v>
          </cell>
          <cell r="B17" t="str">
            <v>Guadalupe Victoria</v>
          </cell>
          <cell r="C17" t="str">
            <v>AV. DEL TRABAJO 102,C.P.34900, ZONA CENTRO, SÚCHIL, SÚCHIL</v>
          </cell>
          <cell r="D17" t="str">
            <v>AARR851122R45</v>
          </cell>
          <cell r="E17" t="str">
            <v>AARR851122HDGNVD09</v>
          </cell>
          <cell r="F17">
            <v>56766242277</v>
          </cell>
        </row>
        <row r="18">
          <cell r="A18" t="str">
            <v>10DPR0068K</v>
          </cell>
          <cell r="B18" t="str">
            <v>José Santos Valdez</v>
          </cell>
          <cell r="C18" t="str">
            <v>BLVD. SAN ALBERTO  S/N FRACC. SAN ALBERTO, GÓMEZ PALACIO, DGO. C.P 35015</v>
          </cell>
          <cell r="D18" t="str">
            <v>AEEA960802647</v>
          </cell>
          <cell r="E18" t="str">
            <v>AEEA960802MCLRMN05</v>
          </cell>
          <cell r="F18">
            <v>56766200466</v>
          </cell>
        </row>
        <row r="19">
          <cell r="A19" t="str">
            <v>10EPR0243Z</v>
          </cell>
          <cell r="B19" t="str">
            <v>No. 17 General Guadalupe Victoria</v>
          </cell>
          <cell r="C19" t="str">
            <v>C. BACA ORTÍZ 300,C.P.34000, ZONA CENTRO, VICTORIA DE DURANGO, DURANGO</v>
          </cell>
          <cell r="D19" t="str">
            <v>AIGI7012232SA</v>
          </cell>
          <cell r="E19" t="str">
            <v>AIGI701223MDGRNR00</v>
          </cell>
          <cell r="F19">
            <v>56766200617</v>
          </cell>
        </row>
        <row r="20">
          <cell r="A20" t="str">
            <v>10DPR0197E</v>
          </cell>
          <cell r="B20" t="str">
            <v>5 de Febrero</v>
          </cell>
          <cell r="C20" t="str">
            <v>C. REFORMA  S/N,C.P.34270, COL. GUILLERMINA, VICTORIA DE DURANGO, DURANGO</v>
          </cell>
          <cell r="D20" t="str">
            <v>AOMV980714P33</v>
          </cell>
          <cell r="E20" t="str">
            <v>AOMV980714HDGSRC04</v>
          </cell>
          <cell r="F20">
            <v>56774206435</v>
          </cell>
        </row>
        <row r="21">
          <cell r="A21" t="str">
            <v>10EPR0098D</v>
          </cell>
          <cell r="B21" t="str">
            <v>Prof. Bruno Martínez</v>
          </cell>
          <cell r="C21" t="str">
            <v>C. JOSÉ MARÍA MORELOS NO. 260 SUR COL. CENTRO, GÓMEZ PALACIO, DGO. C.P 35000</v>
          </cell>
          <cell r="D21" t="str">
            <v>AOMM941110HQ5</v>
          </cell>
          <cell r="E21" t="str">
            <v>AOMM941110MDGSDRO8</v>
          </cell>
          <cell r="F21">
            <v>56799729260</v>
          </cell>
        </row>
        <row r="22">
          <cell r="A22" t="str">
            <v>10EPR0043A</v>
          </cell>
          <cell r="B22" t="str">
            <v>No. 6 Centro Escolar Revolución "B"</v>
          </cell>
          <cell r="C22" t="str">
            <v>C. URREA S/N,C.P.34139, BARRIO DE TIERRA BLANCA, VICTORIA DE DURANGO, DURANGO</v>
          </cell>
          <cell r="D22" t="str">
            <v>AIVJ950726381</v>
          </cell>
          <cell r="E22" t="str">
            <v>AIVJ950726MSRVLC08</v>
          </cell>
          <cell r="F22">
            <v>56799140152</v>
          </cell>
        </row>
        <row r="23">
          <cell r="A23" t="str">
            <v>10EPR0126J</v>
          </cell>
          <cell r="B23" t="str">
            <v>Profr. Gregorio Torres Quintero</v>
          </cell>
          <cell r="C23" t="str">
            <v>C. LÁZARO CÁRDENAS 102,C.P.34018, COL. LUIS ÁNGEL TEJADA ESPINO, VICTORIA DE DURANGO, DURANGO</v>
          </cell>
          <cell r="D23" t="str">
            <v>AIRJ970820DA2</v>
          </cell>
          <cell r="E23" t="str">
            <v>AIRJ970820HDGVSS00</v>
          </cell>
          <cell r="F23">
            <v>56766201475</v>
          </cell>
        </row>
        <row r="24">
          <cell r="A24" t="str">
            <v>10DPR0550G</v>
          </cell>
          <cell r="B24" t="str">
            <v>El Pensador Mexicano</v>
          </cell>
          <cell r="C24" t="str">
            <v>AV. FRANCISCO I. MADERO S/N,C.P.34700, COL. LOMA VERDE, GUADALUPE VICTORIA, GUADALUPE VICTORIA</v>
          </cell>
          <cell r="D24" t="str">
            <v>BAVJ800324240</v>
          </cell>
          <cell r="E24" t="str">
            <v>BAVJ800324HDGRLS00</v>
          </cell>
          <cell r="F24">
            <v>56766201978</v>
          </cell>
        </row>
        <row r="25">
          <cell r="A25" t="str">
            <v>10DPR0519X</v>
          </cell>
          <cell r="B25" t="str">
            <v>Gral. Elpidio G. Velázquez Alva</v>
          </cell>
          <cell r="C25" t="str">
            <v>C. FRANCISCA ESCÁRZAGA 301,C.P.34240, COL. DEL MAESTRO, VICTORIA DE DURANGO, DURANGO</v>
          </cell>
          <cell r="D25" t="str">
            <v>BARM981024J59</v>
          </cell>
          <cell r="E25" t="str">
            <v>BARM981024MDGRDR07</v>
          </cell>
          <cell r="F25">
            <v>56766202072</v>
          </cell>
        </row>
        <row r="26">
          <cell r="A26" t="str">
            <v>10DPR0337O</v>
          </cell>
          <cell r="B26" t="str">
            <v>Benito Juárez</v>
          </cell>
          <cell r="C26" t="str">
            <v xml:space="preserve">C. ALAMEDA 801, ZONA CENTRO, NUEVO IDEAL, DGO. C.P. 34420 </v>
          </cell>
          <cell r="D26" t="str">
            <v>BABA870712CP4</v>
          </cell>
          <cell r="E26" t="str">
            <v>BABA870712MDGTTD06</v>
          </cell>
          <cell r="F26">
            <v>56800601893</v>
          </cell>
        </row>
        <row r="27">
          <cell r="A27" t="str">
            <v>10EPR0094H</v>
          </cell>
          <cell r="B27" t="str">
            <v>Emilio Carranza</v>
          </cell>
          <cell r="C27" t="str">
            <v>AV. MORELOS 206 SUR COL. CENTRO, GÓMEZ PALACIO, DGO. C.P 35000</v>
          </cell>
          <cell r="D27" t="str">
            <v>BACT810207816</v>
          </cell>
          <cell r="E27" t="str">
            <v>BACT810207MCLRRZ04</v>
          </cell>
          <cell r="F27">
            <v>56766202575</v>
          </cell>
        </row>
        <row r="28">
          <cell r="A28" t="str">
            <v>10EPR0365J</v>
          </cell>
          <cell r="B28" t="str">
            <v>Profr. Benigno Montoya de la Cruz</v>
          </cell>
          <cell r="C28" t="str">
            <v>C. INTIPEREDO S/N,C.P.34145, COL. LEY DE ASENTAMIENTOS HUMANOS, VICTORIA DE DURANGO, DURANGO</v>
          </cell>
          <cell r="D28" t="str">
            <v>BESA980824BT3</v>
          </cell>
          <cell r="E28" t="str">
            <v>BESA980824MDGRLN00</v>
          </cell>
          <cell r="F28" t="str">
            <v>56799140209</v>
          </cell>
        </row>
        <row r="29">
          <cell r="A29" t="str">
            <v>10EPR0027J</v>
          </cell>
          <cell r="B29" t="str">
            <v>Anexa a la Normal</v>
          </cell>
          <cell r="C29" t="str">
            <v>CALZADA A LA NORMAL S/N,C.P.34000, COL. ZONA CENTRO, VICTORIA DE DURANGO, DURANGO</v>
          </cell>
          <cell r="D29" t="str">
            <v>BUHF950708QH4</v>
          </cell>
          <cell r="E29" t="str">
            <v>BUHF950708MDGNRR04</v>
          </cell>
          <cell r="F29">
            <v>56774170230</v>
          </cell>
        </row>
        <row r="30">
          <cell r="A30" t="str">
            <v>10EPR0350H</v>
          </cell>
          <cell r="B30" t="str">
            <v xml:space="preserve">Profr. José Arreola Rodríguez </v>
          </cell>
          <cell r="C30" t="str">
            <v>C. XICOTENCATL S/N,C.P.34170, FRACC. LOS FUENTES, VICTORIA DE DURANGO, DURANGO</v>
          </cell>
          <cell r="D30" t="str">
            <v>CAMS870105EZ2</v>
          </cell>
          <cell r="E30" t="str">
            <v>CAMS870105MDGBRN09</v>
          </cell>
          <cell r="F30" t="str">
            <v>56799140257</v>
          </cell>
        </row>
        <row r="31">
          <cell r="A31" t="str">
            <v>10DPR0387W</v>
          </cell>
          <cell r="B31" t="str">
            <v>División del Norte</v>
          </cell>
          <cell r="C31" t="str">
            <v>C. FRANCISCO VILLA 300,C.P.34770, COL. DIVISION DEL NORTE, FRANCISCO I. MADERO, PÁNUCO DE CORONADO</v>
          </cell>
          <cell r="D31" t="str">
            <v>CACL8510184I3</v>
          </cell>
          <cell r="E31" t="str">
            <v>CAXC851018MDGBXL02</v>
          </cell>
          <cell r="F31">
            <v>56766202911</v>
          </cell>
        </row>
        <row r="32">
          <cell r="A32" t="str">
            <v>10DPR0351H</v>
          </cell>
          <cell r="B32" t="str">
            <v>La República</v>
          </cell>
          <cell r="C32" t="str">
            <v>C. PINO SUÁREZ 300,C.P.34000, ZONA CENTRO, VICTORIA DE DURANGO, DURANGO</v>
          </cell>
          <cell r="D32" t="str">
            <v>CAVL920831UW5</v>
          </cell>
          <cell r="E32" t="str">
            <v>CAVL920831HDGRLS04</v>
          </cell>
          <cell r="F32" t="str">
            <v>56799140274</v>
          </cell>
        </row>
        <row r="33">
          <cell r="A33" t="str">
            <v>10EPR0244Y</v>
          </cell>
          <cell r="B33" t="str">
            <v>No. 23 Gabriela Mistral</v>
          </cell>
          <cell r="C33" t="str">
            <v>C. GRAL. TORNEL 101,C.P.34150, COL. TTE. JUAN DE LA BARRERA, VICTORIA DE DURANGO, DURANGO</v>
          </cell>
          <cell r="D33" t="str">
            <v>CAVM890423MI4</v>
          </cell>
          <cell r="E33" t="str">
            <v>CAVM890423HDGRLG07</v>
          </cell>
          <cell r="F33">
            <v>56766244372</v>
          </cell>
        </row>
        <row r="34">
          <cell r="A34" t="str">
            <v>10DPR1525O</v>
          </cell>
          <cell r="B34" t="str">
            <v>Adela Ayala</v>
          </cell>
          <cell r="C34" t="str">
            <v>AV. BRAVO  S/N  COL. NUEVO REFUGIO,  GÓMEZ PALACIO, DGO. C.P 35029</v>
          </cell>
          <cell r="D34" t="str">
            <v>CAVA950626Q1A</v>
          </cell>
          <cell r="E34" t="str">
            <v>CAVA950626MDGRLL01</v>
          </cell>
          <cell r="F34">
            <v>56766203050</v>
          </cell>
        </row>
        <row r="35">
          <cell r="A35" t="str">
            <v>10DPR1235Y</v>
          </cell>
          <cell r="B35" t="str">
            <v>Luis Moya</v>
          </cell>
          <cell r="C35" t="str">
            <v>AND. SERVICIOS PUBLICOS 107,C.P.34220, FRACC. GUADALUPE VICTORIA INFONAVIT, VICTORIA DE DURANGO, DURANGO</v>
          </cell>
          <cell r="D35" t="str">
            <v>CABD900328FJ8</v>
          </cell>
          <cell r="E35" t="str">
            <v>CABD900328MDGRLN06</v>
          </cell>
          <cell r="F35">
            <v>56766244401</v>
          </cell>
        </row>
        <row r="36">
          <cell r="A36" t="str">
            <v>10DPR1296L</v>
          </cell>
          <cell r="B36" t="str">
            <v>Ignacio Zaragoza</v>
          </cell>
          <cell r="C36" t="str">
            <v>C. 5 DE MAYO S/N,C.P.34304, COL. 5 DE MAYO, CINCO DE MAYO, DURANGO</v>
          </cell>
          <cell r="D36" t="str">
            <v>CAAS930821PZ8</v>
          </cell>
          <cell r="E36" t="str">
            <v>CAAS930821MDGRGN01</v>
          </cell>
          <cell r="F36">
            <v>56766203078</v>
          </cell>
        </row>
        <row r="37">
          <cell r="A37" t="str">
            <v>10DPR0487V</v>
          </cell>
          <cell r="B37" t="str">
            <v>Ricardo Castro</v>
          </cell>
          <cell r="C37" t="str">
            <v>AV. VICENTE GUERRERO S/N,C.P.34130, COL. INSURGENTES, VICTORIA DE DURANGO, DURANGO</v>
          </cell>
          <cell r="D37" t="str">
            <v>CAAR910204KN2</v>
          </cell>
          <cell r="E37" t="str">
            <v>CAXR910204MNERXX12</v>
          </cell>
          <cell r="F37">
            <v>56766203081</v>
          </cell>
        </row>
        <row r="38">
          <cell r="A38" t="str">
            <v>10DPR1572Z</v>
          </cell>
          <cell r="B38" t="str">
            <v>Dr. Gustavo Baz Prada</v>
          </cell>
          <cell r="C38" t="str">
            <v>ANDADOR 38 S/N COL. FIDEL VELÁZQUEZ,  GÓMEZ PALACIO, DGO. C.P 35025</v>
          </cell>
          <cell r="D38" t="str">
            <v>CAOC880619SQ9</v>
          </cell>
          <cell r="E38" t="str">
            <v>CAOC880619MDGRRR02</v>
          </cell>
          <cell r="F38">
            <v>56766244429</v>
          </cell>
        </row>
        <row r="39">
          <cell r="A39" t="str">
            <v>10EPR0033U</v>
          </cell>
          <cell r="B39" t="str">
            <v>Núm. 2 Benito Juárez</v>
          </cell>
          <cell r="C39" t="str">
            <v>C. ANTONIO NORMAN FUENTES S/N ZONA CENTRO, VICTORIA DE DURANGO, DURANGO, DGO. C.P 34000</v>
          </cell>
          <cell r="D39" t="str">
            <v>CALM9504276E1</v>
          </cell>
          <cell r="E39" t="str">
            <v>CALM950427MDGSPL05</v>
          </cell>
          <cell r="F39">
            <v>56766203124</v>
          </cell>
        </row>
        <row r="40">
          <cell r="A40" t="str">
            <v>10EPR0266J</v>
          </cell>
          <cell r="B40" t="str">
            <v>Profa. Minerva Martínez</v>
          </cell>
          <cell r="C40" t="str">
            <v>AV. PASIONARIA  S/N COL. SANTA ROSALÍA, GÓMEZ PALACIO, DGO. C.P 35044</v>
          </cell>
          <cell r="D40" t="str">
            <v>CAMD820302SZ3</v>
          </cell>
          <cell r="E40" t="str">
            <v>CAMD820302MDGSSN05</v>
          </cell>
          <cell r="F40">
            <v>56766203155</v>
          </cell>
        </row>
        <row r="41">
          <cell r="A41" t="str">
            <v>10DPR0955Y</v>
          </cell>
          <cell r="B41" t="str">
            <v>El Nigromante</v>
          </cell>
          <cell r="C41" t="str">
            <v>AV. VICTORIA 200,C.P.34701, COL. IGNACIO RAMIREZ, IGNACIO RAMÍREZ, GUADALUPE VICTORIA</v>
          </cell>
          <cell r="D41" t="str">
            <v>CAAN780410G48</v>
          </cell>
          <cell r="E41" t="str">
            <v>CAXA780410MDGSXN01</v>
          </cell>
          <cell r="F41">
            <v>56766203138</v>
          </cell>
        </row>
        <row r="42">
          <cell r="A42" t="str">
            <v>10DPR0803T</v>
          </cell>
          <cell r="B42" t="str">
            <v>Jose Vasconcelos</v>
          </cell>
          <cell r="C42" t="str">
            <v>C. SEXTA S/N COL. JOSE CAMPILLO SAINZ, DGO., GÓMEZ PALACIO, DGO. C.P 35079</v>
          </cell>
          <cell r="D42" t="str">
            <v>CAFD5812294Y9</v>
          </cell>
          <cell r="E42" t="str">
            <v>CAFD581229HCLSRV01</v>
          </cell>
          <cell r="F42">
            <v>56793585891</v>
          </cell>
        </row>
        <row r="43">
          <cell r="A43" t="str">
            <v>10EPR0287W</v>
          </cell>
          <cell r="B43" t="str">
            <v>Prof. Bruno Martínez</v>
          </cell>
          <cell r="C43" t="str">
            <v>C. MORELOS  260 SUR COL. CENTRO, GÓMEZ PALACIO, DGO. C.P 35068</v>
          </cell>
          <cell r="D43" t="str">
            <v>CAFB940630SI9</v>
          </cell>
          <cell r="E43" t="str">
            <v>CAFB940630MDGSLT03</v>
          </cell>
          <cell r="F43">
            <v>56766244463</v>
          </cell>
        </row>
        <row r="44">
          <cell r="A44" t="str">
            <v>10EPR0366I</v>
          </cell>
          <cell r="B44" t="str">
            <v xml:space="preserve">Emancipación Proletaria </v>
          </cell>
          <cell r="C44" t="str">
            <v>C. JOSÉ ANTONIO RAMÍREZ S/N,C.P.34229, FRACC. FIDEL VELAZQUEZ I, VICTORIA DE DURANGO, DURANGO</v>
          </cell>
          <cell r="D44" t="str">
            <v>CAHN960527B36</v>
          </cell>
          <cell r="E44" t="str">
            <v>CAHN960527MDGSRY00</v>
          </cell>
          <cell r="F44" t="str">
            <v>56799140288</v>
          </cell>
        </row>
        <row r="45">
          <cell r="A45" t="str">
            <v>10DPR1262V</v>
          </cell>
          <cell r="B45" t="str">
            <v>Ginés Vázquez de Mercado</v>
          </cell>
          <cell r="C45" t="str">
            <v>PROL. GUADALUPE 963 NTE.,C.P.34050, COL. MADERERA, VICTORIA DE DURANGO, DURANGO</v>
          </cell>
          <cell r="D45" t="str">
            <v>CABL660302797</v>
          </cell>
          <cell r="E45" t="str">
            <v>CABL660302MDGSNY05</v>
          </cell>
          <cell r="F45">
            <v>56774206682</v>
          </cell>
        </row>
        <row r="46">
          <cell r="A46" t="str">
            <v>10DPR0071Y</v>
          </cell>
          <cell r="B46" t="str">
            <v>Cuauhtémoc</v>
          </cell>
          <cell r="C46" t="str">
            <v>AV. 5 DE MAYO S/N,C.P.34167, COL. IGNACIO ZARAGOZA, VICTORIA DE DURANGO, DURANGO</v>
          </cell>
          <cell r="D46" t="str">
            <v>CARG521124TK5</v>
          </cell>
          <cell r="E46" t="str">
            <v>CARG521124MDGSVL02</v>
          </cell>
          <cell r="F46">
            <v>56766199127</v>
          </cell>
        </row>
        <row r="47">
          <cell r="A47" t="str">
            <v>10EPR0272U</v>
          </cell>
          <cell r="B47" t="str">
            <v>No. 18 Vicenta Saracho</v>
          </cell>
          <cell r="C47" t="str">
            <v>C. PREDIO CANOAS S/N,C.P.34000, ZONA CENTRO, VICTORIA DE DURANGO, DURANGO</v>
          </cell>
          <cell r="D47" t="str">
            <v>CAGL980706U96</v>
          </cell>
          <cell r="E47" t="str">
            <v>CAGL980706MDGSLS03</v>
          </cell>
          <cell r="F47">
            <v>56774170349</v>
          </cell>
        </row>
        <row r="48">
          <cell r="A48" t="str">
            <v>10DPR1770Z</v>
          </cell>
          <cell r="B48" t="str">
            <v>Dolores Correa Zapata</v>
          </cell>
          <cell r="C48" t="str">
            <v>BLVD. FRANCISCO VILLA S/N COL. RINCONADA HAMBURGO, GÓMEZ PALACIO, DGO. C.P 35018</v>
          </cell>
          <cell r="D48" t="str">
            <v>CAMR900510KV7</v>
          </cell>
          <cell r="E48" t="str">
            <v>CAMR900510HDGSRL08</v>
          </cell>
          <cell r="F48">
            <v>56766199158</v>
          </cell>
        </row>
        <row r="49">
          <cell r="A49" t="str">
            <v>10DPR1230C</v>
          </cell>
          <cell r="B49" t="str">
            <v xml:space="preserve">Josefa Ortiz de Dominguez </v>
          </cell>
          <cell r="C49" t="str">
            <v>C. VITICULTORES  S/N COL. CARLOS HERRERA, DGO., GÓMEZ PALACIO, DGO. C.P 35027</v>
          </cell>
          <cell r="D49" t="str">
            <v>CACI8604254H6</v>
          </cell>
          <cell r="E49" t="str">
            <v>CACI860425MCLZBL00</v>
          </cell>
          <cell r="F49">
            <v>56766199175</v>
          </cell>
        </row>
        <row r="50">
          <cell r="A50" t="str">
            <v>10EPR0293G</v>
          </cell>
          <cell r="B50" t="str">
            <v>18 de Marzo Vesp.</v>
          </cell>
          <cell r="C50" t="str">
            <v>AV. RAYÓN 101 SUR COL. CENTRO, GÓMEZ PALACIO, DGO. C. P. 35000</v>
          </cell>
          <cell r="D50" t="str">
            <v>CATB790623RLZ</v>
          </cell>
          <cell r="E50" t="str">
            <v>CATB790623MCLLZRR09</v>
          </cell>
          <cell r="F50">
            <v>56766241760</v>
          </cell>
        </row>
        <row r="51">
          <cell r="A51" t="str">
            <v>10DPR1049C</v>
          </cell>
          <cell r="B51" t="str">
            <v>José María Morelos</v>
          </cell>
          <cell r="C51" t="str">
            <v>C. HIDALGO Y CORONA 88,C.P.34635, COL. ALTAMIRA, SANTIAGO PAPASQUIARO, SANTIAGO PAPASQUIARO</v>
          </cell>
          <cell r="D51" t="str">
            <v>CERG9602105D0</v>
          </cell>
          <cell r="E51" t="str">
            <v>CERG960210MDGNYB01</v>
          </cell>
          <cell r="F51">
            <v>56766199189</v>
          </cell>
        </row>
        <row r="52">
          <cell r="A52" t="str">
            <v>10DPR1132B</v>
          </cell>
          <cell r="B52" t="str">
            <v>Francisco Sarabia</v>
          </cell>
          <cell r="C52" t="str">
            <v>Calle Francisco Zarco No.  215 Col. Centro Gómez Palacio, Dgo. C.P. 35000</v>
          </cell>
          <cell r="D52" t="str">
            <v>CACX611121FH8</v>
          </cell>
          <cell r="E52" t="str">
            <v>CXCA611121MDFHRM05</v>
          </cell>
          <cell r="F52">
            <v>56766241788</v>
          </cell>
        </row>
        <row r="53">
          <cell r="A53" t="str">
            <v>10DPR1313L</v>
          </cell>
          <cell r="B53" t="str">
            <v>Leona Vicario</v>
          </cell>
          <cell r="C53" t="str">
            <v>AV. 3 CULTURAS S/N,C.P.34160, FRACC. HUIZACHE II, VICTORIA DE DURANGO, DURANGO</v>
          </cell>
          <cell r="D53" t="str">
            <v>CADI971112TG7</v>
          </cell>
          <cell r="E53" t="str">
            <v>CADI971112HDGHRR04</v>
          </cell>
          <cell r="F53">
            <v>56766241817</v>
          </cell>
        </row>
        <row r="54">
          <cell r="A54" t="str">
            <v>10DPR0551F</v>
          </cell>
          <cell r="B54" t="str">
            <v>Profr. Manuel Morales Corral</v>
          </cell>
          <cell r="C54" t="str">
            <v>C. INGENIEROS ELECTRICOS 510,C.P.34010, COL. HECTOR MAYAGOITIA, VICTORIA DE DURANGO, DURANGO</v>
          </cell>
          <cell r="D54" t="str">
            <v>CALM951206F93</v>
          </cell>
          <cell r="E54" t="str">
            <v>CALM951206MDGHPY02</v>
          </cell>
          <cell r="F54">
            <v>56766199266</v>
          </cell>
        </row>
        <row r="55">
          <cell r="A55" t="str">
            <v>10DPR1263U</v>
          </cell>
          <cell r="B55" t="str">
            <v>Héroe de Nacozari</v>
          </cell>
          <cell r="C55" t="str">
            <v>C. HEROE DE NACOZARI 500,C.P.34020, COL. GUADALUPE, VICTORIA DE DURANGO, DURANGO</v>
          </cell>
          <cell r="D55" t="str">
            <v>CALJ971001I70</v>
          </cell>
          <cell r="E55" t="str">
            <v>CALJ971001HDGHPR09</v>
          </cell>
          <cell r="F55">
            <v>56766241803</v>
          </cell>
        </row>
        <row r="56">
          <cell r="A56" t="str">
            <v>10EPR0409Q</v>
          </cell>
          <cell r="B56" t="str">
            <v>Ana María Ávila Villarreal</v>
          </cell>
          <cell r="C56" t="str">
            <v>C. AMBIENTE S/N,C.P.34166, FRACC. SEDUE, VICTORIA DE DURANGO, DURANGO</v>
          </cell>
          <cell r="D56" t="str">
            <v>CAMN941113V89</v>
          </cell>
          <cell r="E56" t="str">
            <v>CAMN941113HDGHRR05</v>
          </cell>
          <cell r="F56">
            <v>56766199235</v>
          </cell>
        </row>
        <row r="57">
          <cell r="A57" t="str">
            <v>10EJN0021Z</v>
          </cell>
          <cell r="B57" t="str">
            <v>Estefanía Castañeda</v>
          </cell>
          <cell r="C57" t="str">
            <v>C. URREA S/N,C.P.34139, BARR. TIERRA BLANCA, VICTORIA DE DURANGO, DURANGO</v>
          </cell>
          <cell r="D57" t="str">
            <v>CIAA5410264Q4</v>
          </cell>
          <cell r="E57" t="str">
            <v>CIAA541026MCLSGD06</v>
          </cell>
          <cell r="F57">
            <v>56766241820</v>
          </cell>
        </row>
        <row r="58">
          <cell r="A58" t="str">
            <v>10DPR1602C</v>
          </cell>
          <cell r="B58" t="str">
            <v>17 de Julio</v>
          </cell>
          <cell r="C58" t="str">
            <v>C. DERECHOS HUMANOS S/N,C.P.34195, COL. BENIGNO MONTOYA, VICTORIA DE DURANGO, DURANGO</v>
          </cell>
          <cell r="D58" t="str">
            <v>CIRK970503C21</v>
          </cell>
          <cell r="E58" t="str">
            <v>CIRK970503MDGSDS04</v>
          </cell>
          <cell r="F58">
            <v>56774170517</v>
          </cell>
        </row>
        <row r="59">
          <cell r="A59" t="str">
            <v>10DPR0201A</v>
          </cell>
          <cell r="B59" t="str">
            <v>Francisco González Bocanegra</v>
          </cell>
          <cell r="C59" t="str">
            <v>C. CUALE 116,C.P.34170, COL. JALISCO, VICTORIA DE DURANGO, DURANGO</v>
          </cell>
          <cell r="D59" t="str">
            <v>COTP850629SG5</v>
          </cell>
          <cell r="E59" t="str">
            <v>COTP850629HDGNRD06</v>
          </cell>
          <cell r="F59">
            <v>56766199297</v>
          </cell>
        </row>
        <row r="60">
          <cell r="A60" t="str">
            <v>10DPR1721Q</v>
          </cell>
          <cell r="B60" t="str">
            <v>Dolores Correa Zapata</v>
          </cell>
          <cell r="C60" t="str">
            <v>C. TULIPANES 418 FRACC. RINCONADAS HAMBURGO,  GÓMEZ PALACIO, DGO. C.P 35018</v>
          </cell>
          <cell r="D60" t="str">
            <v>COGL761208CR4</v>
          </cell>
          <cell r="E60" t="str">
            <v>COGL761208MDGNZR00</v>
          </cell>
          <cell r="F60">
            <v>56766199309</v>
          </cell>
        </row>
        <row r="61">
          <cell r="A61" t="str">
            <v>10DPR1293O</v>
          </cell>
          <cell r="B61" t="str">
            <v>Fanny Anitua</v>
          </cell>
          <cell r="C61" t="str">
            <v>C. RÍO BALSAS 607,C.P.34120, COL. VALLE DEL SUR, VICTORIA DE DURANGO, DURANGO</v>
          </cell>
          <cell r="D61" t="str">
            <v>COGL920324I91</v>
          </cell>
          <cell r="E61" t="str">
            <v>COGL920324HDGRMS09</v>
          </cell>
          <cell r="F61" t="str">
            <v>56799140104</v>
          </cell>
        </row>
        <row r="62">
          <cell r="A62" t="str">
            <v>10EPR0041C</v>
          </cell>
          <cell r="B62" t="str">
            <v>No. 1 Profra. Elena Centeno</v>
          </cell>
          <cell r="C62" t="str">
            <v>C. VICTORIA 245,C.P.34000, ZONA CENTRO, VICTORIA DE DURANGO, DURANGO</v>
          </cell>
          <cell r="D62" t="str">
            <v>COMG8503319J6</v>
          </cell>
          <cell r="E62" t="str">
            <v>COMG850331MDGRTR01</v>
          </cell>
          <cell r="F62">
            <v>56793743136</v>
          </cell>
        </row>
        <row r="63">
          <cell r="A63" t="str">
            <v>10DPR1150R</v>
          </cell>
          <cell r="B63" t="str">
            <v>Víctor Manuel Sánchez García</v>
          </cell>
          <cell r="C63" t="str">
            <v>C. TOMAS URBINA 111,C.P.34040, COL. VILLA DE GUADALUPE, VICTORIA DE DURANGO, DURANGO</v>
          </cell>
          <cell r="D63" t="str">
            <v>COHK960815KT1</v>
          </cell>
          <cell r="E63" t="str">
            <v>COHK960815MDGRRR01</v>
          </cell>
          <cell r="F63">
            <v>56774685153</v>
          </cell>
        </row>
        <row r="64">
          <cell r="A64" t="str">
            <v>10DPR1295M</v>
          </cell>
          <cell r="B64" t="str">
            <v>General Francisco Villa</v>
          </cell>
          <cell r="C64" t="str">
            <v>C. 1 DE MAYO 108,C.P.34130, COL. FRANCISCO VILLA, VICTORIA DE DURANGO, DURANGO</v>
          </cell>
          <cell r="D64" t="str">
            <v>COSD9509167R2</v>
          </cell>
          <cell r="E64" t="str">
            <v>COSD950916MDGRSN08</v>
          </cell>
          <cell r="F64" t="str">
            <v>56799140149</v>
          </cell>
        </row>
        <row r="65">
          <cell r="A65" t="str">
            <v>10EPR0009U</v>
          </cell>
          <cell r="B65" t="str">
            <v>Edmundo y Raúl Salinas</v>
          </cell>
          <cell r="C65" t="str">
            <v>C. REPÚBLICA DE URUGUAY 17,C.P.34210, COL. FRANCISCO ZARCO, VICTORIA DE DURANGO, DURANGO</v>
          </cell>
          <cell r="D65" t="str">
            <v>COSL980809UP5</v>
          </cell>
          <cell r="E65" t="str">
            <v>COSL980809MDGRSS05</v>
          </cell>
          <cell r="F65">
            <v>56766241879</v>
          </cell>
        </row>
        <row r="66">
          <cell r="A66" t="str">
            <v>10DPR1235Y</v>
          </cell>
          <cell r="B66" t="str">
            <v>Luis Moya</v>
          </cell>
          <cell r="C66" t="str">
            <v>AND. SERVICIOS PUBLICOS 107,C.P.34220, FRACC. GUADALUPE VICTORIA INFONAVIT, VICTORIA DE DURANGO, DURANGO</v>
          </cell>
          <cell r="D66" t="str">
            <v>CUML970318188</v>
          </cell>
          <cell r="E66" t="str">
            <v>CUML970318HDGRDS06</v>
          </cell>
          <cell r="F66">
            <v>56766241939</v>
          </cell>
        </row>
        <row r="67">
          <cell r="A67" t="str">
            <v>10EPR0090L</v>
          </cell>
          <cell r="B67" t="str">
            <v>General Ignacio Zaragoza</v>
          </cell>
          <cell r="C67" t="str">
            <v>AV. MATAMOROS 313 COL. CENTRO, DGO., GÓMEZ PALACIO, DGO. C.P 35000</v>
          </cell>
          <cell r="D67" t="str">
            <v>CUGS890801J31</v>
          </cell>
          <cell r="E67" t="str">
            <v>CUGS890801HDGRRR01</v>
          </cell>
          <cell r="F67">
            <v>56766241925</v>
          </cell>
        </row>
        <row r="68">
          <cell r="A68" t="str">
            <v>10EPR0365J</v>
          </cell>
          <cell r="B68" t="str">
            <v>Prof. Benigno Montoya de la Cruz</v>
          </cell>
          <cell r="C68" t="str">
            <v>C. INTIPEREDO S/N,C.P.34145, COL. LEY DE ASENTAMIENTOS HUMANOS, VICTORIA DE DURANGO, DURANGO</v>
          </cell>
          <cell r="D68" t="str">
            <v>DEMS961002131</v>
          </cell>
          <cell r="E68" t="str">
            <v>DEMS961002MDGLJR09</v>
          </cell>
          <cell r="F68">
            <v>56766199465</v>
          </cell>
        </row>
        <row r="69">
          <cell r="A69" t="str">
            <v>10EPR0280C</v>
          </cell>
          <cell r="B69" t="str">
            <v>Libertad y Democracia</v>
          </cell>
          <cell r="C69" t="str">
            <v>BLVD. DOMINGO ARRIETA S/N,C.P.34210, COL. 8 DE SEPTIEMBRE, VICTORIA DE DURANGO, DURANGO</v>
          </cell>
          <cell r="D69" t="str">
            <v>DIVC9803266J1</v>
          </cell>
          <cell r="E69" t="str">
            <v>DIVC980326HDGZLR00</v>
          </cell>
          <cell r="F69">
            <v>56799140243</v>
          </cell>
        </row>
        <row r="70">
          <cell r="A70" t="str">
            <v>10DPR0043B</v>
          </cell>
          <cell r="B70" t="str">
            <v>Justo Sierra</v>
          </cell>
          <cell r="C70" t="str">
            <v>C. DE LA RULETA S/N FRACC. LA FERIA, GÓMEZ PALACIO, DGO. C.P 35049</v>
          </cell>
          <cell r="D70" t="str">
            <v>DIAE9707209B7</v>
          </cell>
          <cell r="E70" t="str">
            <v>DIAE970720MDGZYl00</v>
          </cell>
          <cell r="F70">
            <v>56766242002</v>
          </cell>
        </row>
        <row r="71">
          <cell r="A71" t="str">
            <v>10DPR0071Y</v>
          </cell>
          <cell r="B71" t="str">
            <v>Cuauhtémoc</v>
          </cell>
          <cell r="C71" t="str">
            <v>AV. 5 DE MAYO S/N,C.P.34167, COL. IGNACIO ZARAGOZA, VICTORIA DE DURANGO, DURANGO</v>
          </cell>
          <cell r="D71" t="str">
            <v>DIBA8909307S4</v>
          </cell>
          <cell r="E71" t="str">
            <v>DIBA890930HDGZRL08</v>
          </cell>
          <cell r="F71">
            <v>56766241990</v>
          </cell>
        </row>
        <row r="72">
          <cell r="A72" t="str">
            <v>10EPR0031W</v>
          </cell>
          <cell r="B72" t="str">
            <v>No. 7 Miguel Alemán</v>
          </cell>
          <cell r="C72" t="str">
            <v>C. INDEPENDENCIA  711,C.P.34000, ZONA CENTRO, VICTORIA DE DURANGO, DURANGO</v>
          </cell>
          <cell r="D72" t="str">
            <v>DOPN970420G22</v>
          </cell>
          <cell r="E72" t="str">
            <v>DOPN970420MDGMRR00</v>
          </cell>
          <cell r="F72">
            <v>56774170122</v>
          </cell>
        </row>
        <row r="73">
          <cell r="A73" t="str">
            <v>10DPR1290R</v>
          </cell>
          <cell r="B73" t="str">
            <v>Felipe Pescador</v>
          </cell>
          <cell r="C73" t="str">
            <v>C. EUSEBIO ARREOLA 308,C.P.34020, COL. BENJAMIN MÉNDEZ, VICTORIA DE DURANGO, DURANGO</v>
          </cell>
          <cell r="D73" t="str">
            <v>DUTM840513BT7</v>
          </cell>
          <cell r="E73" t="str">
            <v>DUTM840513MDGRRL05</v>
          </cell>
          <cell r="F73">
            <v>56799140260</v>
          </cell>
        </row>
        <row r="74">
          <cell r="A74" t="str">
            <v>10EPR0176R</v>
          </cell>
          <cell r="B74" t="str">
            <v>Quince de Mayo</v>
          </cell>
          <cell r="C74" t="str">
            <v>C. COSTA RICA S/N,C.P.34019, COL. LÁZARO CÁRDENAS, VICTORIA DE DURANGO, DURANGO</v>
          </cell>
          <cell r="D74" t="str">
            <v>DUTL720809980</v>
          </cell>
          <cell r="E74" t="str">
            <v>DUTL720809MDGRRZ08</v>
          </cell>
          <cell r="F74">
            <v>56766242047</v>
          </cell>
        </row>
        <row r="75">
          <cell r="A75" t="str">
            <v>10DPR1481H</v>
          </cell>
          <cell r="B75" t="str">
            <v>Francisco Gómez Palacio</v>
          </cell>
          <cell r="C75" t="str">
            <v>AV. FILADELFIA 201 FRACC. FILADELFIA, GÓMEZ PALACIO, DGO. C.P 35010</v>
          </cell>
          <cell r="D75" t="str">
            <v>EIMD881219AK9</v>
          </cell>
          <cell r="E75" t="str">
            <v>EIMD881219MDGNDS07</v>
          </cell>
          <cell r="F75">
            <v>56799352796</v>
          </cell>
        </row>
        <row r="76">
          <cell r="A76" t="str">
            <v>10EJN0022Y</v>
          </cell>
          <cell r="B76" t="str">
            <v>Jardín de Niños El Principito</v>
          </cell>
          <cell r="C76" t="str">
            <v>C. NEGRETE Y ALBERTO TERRONES S/N,C.P.34000, ZONA CENTRO, VICTORIA DE DURANGO, DURANGO</v>
          </cell>
          <cell r="D76" t="str">
            <v>EAVL971028UE6</v>
          </cell>
          <cell r="E76" t="str">
            <v>EAVL971028MDGSLZ00</v>
          </cell>
          <cell r="F76" t="str">
            <v>56799140089</v>
          </cell>
        </row>
        <row r="77">
          <cell r="A77" t="str">
            <v>10DJN0042M</v>
          </cell>
          <cell r="B77" t="str">
            <v>Presidente López Mateos</v>
          </cell>
          <cell r="C77" t="str">
            <v>C. CUAUHTÉMOC S/N SANTA ROSA, GÓMEZ PALACIO, DGO. C.P 35040</v>
          </cell>
          <cell r="D77" t="str">
            <v>EACD940427NW6</v>
          </cell>
          <cell r="E77" t="str">
            <v>EACD940427MCLSNN04</v>
          </cell>
          <cell r="F77">
            <v>56766199587</v>
          </cell>
        </row>
        <row r="78">
          <cell r="A78" t="str">
            <v>10DPR0646T</v>
          </cell>
          <cell r="B78" t="str">
            <v>Lic. Benito Juárez</v>
          </cell>
          <cell r="C78" t="str">
            <v>AV. INDEPENDENCIA  S/N COL. FRANCISCO ZARCO,  GÓMEZ PALACIO, DGO. C.P 35050</v>
          </cell>
          <cell r="D78" t="str">
            <v>EICC7505097M7</v>
          </cell>
          <cell r="E78" t="str">
            <v>EICC750509MCLSVL09</v>
          </cell>
          <cell r="F78">
            <v>56766242078</v>
          </cell>
        </row>
        <row r="79">
          <cell r="A79" t="str">
            <v>10EPR0250I</v>
          </cell>
          <cell r="B79" t="str">
            <v>Profra. Elena Aguilar Medina</v>
          </cell>
          <cell r="C79" t="str">
            <v>C. INDEPENDENCIA 725 NTE,C.P.34000, ZONA CENTRO, VICTORIA DE DURANGO, DURANGO</v>
          </cell>
          <cell r="D79" t="str">
            <v>FEQG920306L28</v>
          </cell>
          <cell r="E79" t="str">
            <v>FEQG920306MDGRNB03</v>
          </cell>
          <cell r="F79">
            <v>56766242124</v>
          </cell>
        </row>
        <row r="80">
          <cell r="A80" t="str">
            <v>10EPR0037Q</v>
          </cell>
          <cell r="B80" t="str">
            <v>No. 5 Gral. Ignacio Zaragoza</v>
          </cell>
          <cell r="C80" t="str">
            <v>BLVD. DOMINGO ARRIETA 200,C.P.34170, COL. EL REFUGIO, VICTORIA DE DURANGO, DURANGO</v>
          </cell>
          <cell r="D80" t="str">
            <v>FORK970728C56</v>
          </cell>
          <cell r="E80" t="str">
            <v>FORK970728MDGLTR09</v>
          </cell>
          <cell r="F80">
            <v>56774170136</v>
          </cell>
        </row>
        <row r="81">
          <cell r="A81" t="str">
            <v>10DPR0532R</v>
          </cell>
          <cell r="B81" t="str">
            <v>General Lázaro Cárdenas</v>
          </cell>
          <cell r="C81" t="str">
            <v>PROL. MADERO 498 NTE. COL. NIÑOS HÉROES, DGO., LERDO, DGO. C.P 35158</v>
          </cell>
          <cell r="D81" t="str">
            <v>FOEE9606234Q3</v>
          </cell>
          <cell r="E81" t="str">
            <v>FOEE960623HDGLSD01</v>
          </cell>
          <cell r="F81">
            <v>56766199681</v>
          </cell>
        </row>
        <row r="82">
          <cell r="A82" t="str">
            <v>10DPR0683X</v>
          </cell>
          <cell r="B82" t="str">
            <v>Guadalupe Victoria</v>
          </cell>
          <cell r="C82" t="str">
            <v>C. PRINCIPAL  S/N EJ. SAN IGNACIO, GÓMEZ PALACIO, DGO. C.P 35140</v>
          </cell>
          <cell r="D82" t="str">
            <v>FOOF6207243D7</v>
          </cell>
          <cell r="E82" t="str">
            <v>FOOF620724HDGLRR03</v>
          </cell>
          <cell r="F82">
            <v>56766242155</v>
          </cell>
        </row>
        <row r="83">
          <cell r="A83" t="str">
            <v>10DPR0351H</v>
          </cell>
          <cell r="B83" t="str">
            <v>La República</v>
          </cell>
          <cell r="C83" t="str">
            <v>C. PINO SUÁREZ 300,C.P.34000, ZONA CENTRO, VICTORIA DE DURANGO, DURANGO</v>
          </cell>
          <cell r="D83" t="str">
            <v>GAVZ751120T68</v>
          </cell>
          <cell r="E83" t="str">
            <v>GAVZ751120MDGMLL04</v>
          </cell>
          <cell r="F83">
            <v>56799140118</v>
          </cell>
        </row>
        <row r="84">
          <cell r="A84" t="str">
            <v>10EPR0367H</v>
          </cell>
          <cell r="B84" t="str">
            <v>Educación y Futuro</v>
          </cell>
          <cell r="C84" t="str">
            <v>C. PATRIA LIBRE S/N COL. JUAN LIRA, VICTORIA DE DURANGO, DURANGO, DGO. C.P 34188</v>
          </cell>
          <cell r="D84" t="str">
            <v>GAVT9809292A3</v>
          </cell>
          <cell r="E84" t="str">
            <v>GAVT980929MDGRZN04</v>
          </cell>
          <cell r="F84">
            <v>56799140135</v>
          </cell>
        </row>
        <row r="85">
          <cell r="A85" t="str">
            <v>10EPR0415A</v>
          </cell>
          <cell r="B85" t="str">
            <v>Profr. Salvador Camacho Peña</v>
          </cell>
          <cell r="C85" t="str">
            <v>PRIV. DE LOS FRESNOS S/N,C.P.34194, COL. VALLE VERDE, VICTORIA DE DURANGO, DURANGO</v>
          </cell>
          <cell r="D85" t="str">
            <v>GAHL910822D3A</v>
          </cell>
          <cell r="E85" t="str">
            <v>GAHL910822MDGRRR01</v>
          </cell>
          <cell r="F85">
            <v>56766199894</v>
          </cell>
        </row>
        <row r="86">
          <cell r="A86" t="str">
            <v>10DPR0477O</v>
          </cell>
          <cell r="B86" t="str">
            <v>Profra. María Ortega León</v>
          </cell>
          <cell r="C86" t="str">
            <v>C. AQUILES SERDÁN S/N,C.P.34280, COL. J. GUADALUPE RODRÍGUEZ, VICTORIA DE DURANGO, DURANGO</v>
          </cell>
          <cell r="D86" t="str">
            <v>GABJ9602251NA</v>
          </cell>
          <cell r="E86" t="str">
            <v>GABJ960225MDGRSN02</v>
          </cell>
          <cell r="F86">
            <v>56766199937</v>
          </cell>
        </row>
        <row r="87">
          <cell r="A87" t="str">
            <v>10DPR0665H</v>
          </cell>
          <cell r="B87" t="str">
            <v>Mauricio Fernández de Castro</v>
          </cell>
          <cell r="C87" t="str">
            <v>AV. DEL TRABAJO 204,C.P.34900, ZONA CENTRO, SÚCHIL, SÚCHIL</v>
          </cell>
          <cell r="D87" t="str">
            <v>GARE981107L33</v>
          </cell>
          <cell r="E87" t="str">
            <v>GARE981107HDGRDM07</v>
          </cell>
          <cell r="F87">
            <v>56799512491</v>
          </cell>
        </row>
        <row r="88">
          <cell r="A88" t="str">
            <v>10DPR1100J</v>
          </cell>
          <cell r="B88" t="str">
            <v>José Ma Morelos</v>
          </cell>
          <cell r="C88" t="str">
            <v>C. Sin nombre S/N Loc. California, Gómez Palacio, Dgo., 35110</v>
          </cell>
          <cell r="D88" t="str">
            <v>GARG720110463</v>
          </cell>
          <cell r="E88" t="str">
            <v>GARG720110HDGRDN13</v>
          </cell>
          <cell r="F88">
            <v>56766199846</v>
          </cell>
        </row>
        <row r="89">
          <cell r="A89" t="str">
            <v>10DPR0855Z</v>
          </cell>
          <cell r="B89" t="str">
            <v>General Emiliano Zapata</v>
          </cell>
          <cell r="C89" t="str">
            <v>DOMICILIO CONOCIDO S/N COL. EMILIANO ZAPATA, GÓMEZ PALACIO, DGO. C.P 35140</v>
          </cell>
          <cell r="D89" t="str">
            <v>GARL650618T40</v>
          </cell>
          <cell r="E89" t="str">
            <v>GARL650618HCLRDS07</v>
          </cell>
          <cell r="F89">
            <v>56766199786</v>
          </cell>
        </row>
        <row r="90">
          <cell r="A90" t="str">
            <v>10EPR0100B</v>
          </cell>
          <cell r="B90" t="str">
            <v>Instituto 18 de Marzo A</v>
          </cell>
          <cell r="C90" t="str">
            <v>AV. RAYÓN 101 SUR COL. CENTRO, GÓMEZ PALACIO, DGO. C. P. 35000</v>
          </cell>
          <cell r="D90" t="str">
            <v>GAMA9005164P6</v>
          </cell>
          <cell r="E90" t="str">
            <v>GAMA900516MDGRNL07</v>
          </cell>
          <cell r="F90">
            <v>56774170534</v>
          </cell>
        </row>
        <row r="91">
          <cell r="A91" t="str">
            <v>10DPR0551F</v>
          </cell>
          <cell r="B91" t="str">
            <v>Profr. Manuel Morales Corral</v>
          </cell>
          <cell r="C91" t="str">
            <v>C. INGENIEROS ELECTRICOS 510,C.P.34010, COL. HECTOR MAYAGOITIA, VICTORIA DE DURANGO, DURANGO</v>
          </cell>
          <cell r="D91" t="str">
            <v>GOOM970307SM3</v>
          </cell>
          <cell r="E91" t="str">
            <v>GOOM970307MDGNRL01</v>
          </cell>
          <cell r="F91" t="str">
            <v>56799140183</v>
          </cell>
        </row>
        <row r="92">
          <cell r="A92" t="str">
            <v>10DPR1295M</v>
          </cell>
          <cell r="B92" t="str">
            <v>Gral. Francisco Villa</v>
          </cell>
          <cell r="C92" t="str">
            <v>C. 1 DE MAYO 108,C.P.34130, COL. FRANCISCO VILLA, VICTORIA DE DURANGO, DURANGO</v>
          </cell>
          <cell r="D92" t="str">
            <v>GORS9801233S7</v>
          </cell>
          <cell r="E92" t="str">
            <v>GORS980123MDGNDL03</v>
          </cell>
          <cell r="F92">
            <v>56766200099</v>
          </cell>
        </row>
        <row r="93">
          <cell r="A93" t="str">
            <v>10EPR0032V</v>
          </cell>
          <cell r="B93" t="str">
            <v>No. 20 Centro Escolar Miguel Hidalgo</v>
          </cell>
          <cell r="C93" t="str">
            <v>C. VOLANTIN 625,C.P.34138, BARR. DE ANALCO, VICTORIA DE DURANGO, DURANGO</v>
          </cell>
          <cell r="D93" t="str">
            <v>GOBE670924SU3</v>
          </cell>
          <cell r="E93" t="str">
            <v>GOBE670924MDGNTS06</v>
          </cell>
          <cell r="F93">
            <v>56766200037</v>
          </cell>
        </row>
        <row r="94">
          <cell r="A94" t="str">
            <v>10DPR1668L</v>
          </cell>
          <cell r="B94" t="str">
            <v>Solidaridad</v>
          </cell>
          <cell r="C94" t="str">
            <v>C. DE LA LLUVIA S/N COL. MIGUEL DE LA MADRID, GÓMEZ PALACIO, DGO. C.P 35015</v>
          </cell>
          <cell r="D94" t="str">
            <v>GORX900719V97</v>
          </cell>
          <cell r="E94" t="str">
            <v>GORX900719MDGNMT09</v>
          </cell>
          <cell r="F94">
            <v>56766199999</v>
          </cell>
        </row>
        <row r="95">
          <cell r="A95" t="str">
            <v>10EPR0094H</v>
          </cell>
          <cell r="B95" t="str">
            <v>Emilio Carranza</v>
          </cell>
          <cell r="C95" t="str">
            <v>AV. MORELOS 206 SUR COL. CENTRO,  GÓMEZ PALACIO, DGO. C.P 35000</v>
          </cell>
          <cell r="D95" t="str">
            <v>GOGN940213515</v>
          </cell>
          <cell r="E95" t="str">
            <v>GOGN940213MDGNNN00</v>
          </cell>
          <cell r="F95">
            <v>56799352811</v>
          </cell>
        </row>
        <row r="96">
          <cell r="A96" t="str">
            <v>10EPR0287W</v>
          </cell>
          <cell r="B96" t="str">
            <v>Prof. Bruno Martínez</v>
          </cell>
          <cell r="C96" t="str">
            <v>C. MORELOS  260 SUR COL. CENTRO, GÓMEZ PALACIO, DGO. C.P 35068</v>
          </cell>
          <cell r="D96" t="str">
            <v>GOGA9306189S9</v>
          </cell>
          <cell r="E96" t="str">
            <v>GOGA930618MCLNNN06</v>
          </cell>
          <cell r="F96">
            <v>56766200071</v>
          </cell>
        </row>
        <row r="97">
          <cell r="A97" t="str">
            <v>10DPR1702B</v>
          </cell>
          <cell r="B97" t="str">
            <v>México</v>
          </cell>
          <cell r="C97" t="str">
            <v>C. AMARANTO  S/N COL. SOLIDARIDAD,  GÓMEZ PALACIO, DGO. C.P 35017</v>
          </cell>
          <cell r="D97" t="str">
            <v>GOGJ970909T83</v>
          </cell>
          <cell r="E97" t="str">
            <v>GOGJ970909HDGNRR05</v>
          </cell>
          <cell r="F97">
            <v>56793585948</v>
          </cell>
        </row>
        <row r="98">
          <cell r="A98" t="str">
            <v>10DPR1598G</v>
          </cell>
          <cell r="B98" t="str">
            <v>Jaime Torres Bodet</v>
          </cell>
          <cell r="C98" t="str">
            <v>C. 13 S/N,C.P.34207, FRACC. BOSQUES DEL VALLE, VICTORIA DE DURANGO, DURANGO</v>
          </cell>
          <cell r="D98" t="str">
            <v>GABL980211760</v>
          </cell>
          <cell r="E98" t="str">
            <v>GABL980211MDGRRY00</v>
          </cell>
          <cell r="F98">
            <v>56766242337</v>
          </cell>
        </row>
        <row r="99">
          <cell r="A99" t="str">
            <v>10DPR1290R</v>
          </cell>
          <cell r="B99" t="str">
            <v>Felipe Pescador</v>
          </cell>
          <cell r="C99" t="str">
            <v>C. EUSEBIO ARREOLA 308,C.P.34020, COL. BENJAMIN MÉNDEZ, VICTORIA DE DURANGO, DURANGO</v>
          </cell>
          <cell r="D99" t="str">
            <v>GANY960222NZ1</v>
          </cell>
          <cell r="E99" t="str">
            <v>GANY960222MDGRVJ07</v>
          </cell>
          <cell r="F99">
            <v>56766200100</v>
          </cell>
        </row>
        <row r="100">
          <cell r="A100" t="str">
            <v>10EPR0361N</v>
          </cell>
          <cell r="B100" t="str">
            <v>Revolución Social de 1910</v>
          </cell>
          <cell r="C100" t="str">
            <v>C. RAÚL MADERO S/N FRACC. MADERO, VICTORIA DE DURANGO, DURANGO, DGO. C.P 34150</v>
          </cell>
          <cell r="D100" t="str">
            <v>GUMA860710QI4</v>
          </cell>
          <cell r="E100" t="str">
            <v>GUMA860710HDGRNL08</v>
          </cell>
          <cell r="F100">
            <v>56766242340</v>
          </cell>
        </row>
        <row r="101">
          <cell r="A101" t="str">
            <v>10DPR0953Z</v>
          </cell>
          <cell r="B101" t="str">
            <v>18 de Marzo</v>
          </cell>
          <cell r="C101" t="str">
            <v>AV. EMILIO CARRANZA  S/N, COL. IGNACIO ALLENDE , IGNACIO ALLENDE, GUADALUPE VICTORIA.</v>
          </cell>
          <cell r="D101" t="str">
            <v>GUMJ970716Q16</v>
          </cell>
          <cell r="E101" t="str">
            <v>GUMJ970716HDGRRV09</v>
          </cell>
          <cell r="F101">
            <v>56782246992</v>
          </cell>
        </row>
        <row r="102">
          <cell r="A102" t="str">
            <v>10DPR0397C</v>
          </cell>
          <cell r="B102" t="str">
            <v>Netzahualcoyotl</v>
          </cell>
          <cell r="C102" t="str">
            <v>CIRCUITO PETÉN  70,C.P.34160, FRACC. HUIZACHE I, VICTORIA DE DURANGO, DURANGO</v>
          </cell>
          <cell r="D102" t="str">
            <v>GUSL7408256I6</v>
          </cell>
          <cell r="E102" t="str">
            <v>GUSL740825MDGTGT06</v>
          </cell>
          <cell r="F102">
            <v>56766242354</v>
          </cell>
        </row>
        <row r="103">
          <cell r="A103" t="str">
            <v>10DPR0027K</v>
          </cell>
          <cell r="B103" t="str">
            <v>Francisco Villa</v>
          </cell>
          <cell r="C103" t="str">
            <v>AV. CHAPALA  S/N COL. NOGALES GOMEZ PALACIO, DGO. C. P. 35025</v>
          </cell>
          <cell r="D103" t="str">
            <v>GULL9101075Z1</v>
          </cell>
          <cell r="E103" t="str">
            <v>GULL910107MDGTPZ06</v>
          </cell>
          <cell r="F103">
            <v>56766200131</v>
          </cell>
        </row>
        <row r="104">
          <cell r="A104" t="str">
            <v>10EPR0355C</v>
          </cell>
          <cell r="B104" t="str">
            <v>Libertad Universal</v>
          </cell>
          <cell r="C104" t="str">
            <v>Av.Siglo de Torreon S/N  Col 21 de Marzo Gómez Palacio, Dgo. C. P. 35065</v>
          </cell>
          <cell r="D104" t="str">
            <v>GUCG660728EI8</v>
          </cell>
          <cell r="E104" t="str">
            <v>GUCG660728HDGTSL00</v>
          </cell>
          <cell r="F104">
            <v>56766242368</v>
          </cell>
        </row>
        <row r="105">
          <cell r="A105" t="str">
            <v>10EPR0367H</v>
          </cell>
          <cell r="B105" t="str">
            <v>Educación y Futuro</v>
          </cell>
          <cell r="C105" t="str">
            <v>C. PATRIA LIBRE S/N COL. JUAN LIRA, VICTORIA DE DURANGO, DURANGO, DGO. C.P 34188</v>
          </cell>
          <cell r="D105" t="str">
            <v>HECF940414S32</v>
          </cell>
          <cell r="E105" t="str">
            <v>HECF940414HDGRLR00</v>
          </cell>
          <cell r="F105" t="str">
            <v>56799140334</v>
          </cell>
        </row>
        <row r="106">
          <cell r="A106" t="str">
            <v>10DPR0431T</v>
          </cell>
          <cell r="B106" t="str">
            <v>Soledad Álvarez</v>
          </cell>
          <cell r="C106" t="str">
            <v>C. PROFESORA SOLEDAD ÁLVAREZ 302,C.P.34451, COL. CENTRO, CANATLÁN, CANATLÁN</v>
          </cell>
          <cell r="D106" t="str">
            <v>HEGI901114UTA</v>
          </cell>
          <cell r="E106" t="str">
            <v>HEXG901114HDGRXL05</v>
          </cell>
          <cell r="F106">
            <v>60618421802</v>
          </cell>
        </row>
        <row r="107">
          <cell r="A107" t="str">
            <v>10DPR0392H</v>
          </cell>
          <cell r="B107" t="str">
            <v>Prof. Máximo Gámiz Fernández</v>
          </cell>
          <cell r="C107" t="str">
            <v>C. LITIO  200,C.P.34170, COL. LUIS ECHEVERRÍA, VICTORIA DE DURANGO, DURANGO</v>
          </cell>
          <cell r="D107" t="str">
            <v>HEMR650207HY0</v>
          </cell>
          <cell r="E107" t="str">
            <v>HEMR650207HYNRRL06</v>
          </cell>
          <cell r="F107">
            <v>56799140226</v>
          </cell>
        </row>
        <row r="108">
          <cell r="A108" t="str">
            <v>10DPR0519X</v>
          </cell>
          <cell r="B108" t="str">
            <v>General Elpidio G. Velázquez Alva</v>
          </cell>
          <cell r="C108" t="str">
            <v>C. FRANCISCA ESCÁRZAGA 301,C.P.34240, COL. DEL MAESTRO, VICTORIA DE DURANGO, DURANGO</v>
          </cell>
          <cell r="D108" t="str">
            <v>HEDS830330EQ9</v>
          </cell>
          <cell r="E108" t="str">
            <v>HEDS830330MDGRZN03</v>
          </cell>
          <cell r="F108">
            <v>56766242459</v>
          </cell>
        </row>
        <row r="109">
          <cell r="A109" t="str">
            <v>10DPR0989O</v>
          </cell>
          <cell r="B109" t="str">
            <v>Ignacio Allende</v>
          </cell>
          <cell r="C109" t="str">
            <v>C. EMILIO CARRANZA S/N,C.P.34720, N/A, IGNACIO ALLENDE, GUADALUPE VICTORIA</v>
          </cell>
          <cell r="D109" t="str">
            <v>HEVE7310022T7</v>
          </cell>
          <cell r="E109" t="str">
            <v>HEVE731002MDGRLG02</v>
          </cell>
          <cell r="F109">
            <v>56766200162</v>
          </cell>
        </row>
        <row r="110">
          <cell r="A110" t="str">
            <v>10DPR1335X</v>
          </cell>
          <cell r="B110" t="str">
            <v>Dr. Hector Mayagoitia Domínguez</v>
          </cell>
          <cell r="C110" t="str">
            <v>C. DE NICACIO CHÁVEZ 39 COL. HECTOR MAYAGOITIA, DGO., GÓMEZ PALACIO, DGO. C.P 35060</v>
          </cell>
          <cell r="D110" t="str">
            <v>HEVJ9212087V2</v>
          </cell>
          <cell r="E110" t="str">
            <v>HEVJ921208HCLRRR09</v>
          </cell>
          <cell r="F110">
            <v>56799352839</v>
          </cell>
        </row>
        <row r="111">
          <cell r="A111" t="str">
            <v>10EPR0094H</v>
          </cell>
          <cell r="B111" t="str">
            <v>Emilio Carranza</v>
          </cell>
          <cell r="C111" t="str">
            <v>AV. MORELOS 206 SUR COL. CENTRO,  GÓMEZ PALACIO, DGO. C.P 35000</v>
          </cell>
          <cell r="D111" t="str">
            <v>HEAA8609024E4</v>
          </cell>
          <cell r="E111" t="str">
            <v>HEAA860902MCLRLL06</v>
          </cell>
          <cell r="F111">
            <v>56766200222</v>
          </cell>
        </row>
        <row r="112">
          <cell r="A112" t="str">
            <v>10DPR0077S</v>
          </cell>
          <cell r="B112" t="str">
            <v>Fanny Anitua</v>
          </cell>
          <cell r="C112" t="str">
            <v>C. JUAN ANTONIO DE ESPINOZA S/N COL. CARMEN CARREÓN,  LERDO, DGO. C.P 35158</v>
          </cell>
          <cell r="D112" t="str">
            <v>HELC8608104G0</v>
          </cell>
          <cell r="E112" t="str">
            <v>HELC860810MCLRPL09</v>
          </cell>
          <cell r="F112">
            <v>56766242476</v>
          </cell>
        </row>
        <row r="113">
          <cell r="A113" t="str">
            <v>10EJN0009D</v>
          </cell>
          <cell r="B113" t="str">
            <v>Jardín de Niños Guadalupe Camacho Revilla</v>
          </cell>
          <cell r="C113" t="str">
            <v>C. VÍA LÁCTEA S/N,C.P.34224, FRACC. VILLAS DEL GUADIANA II, VICTORIA DE DURANGO, DURANGO</v>
          </cell>
          <cell r="D113" t="str">
            <v>HUJL720115GC5</v>
          </cell>
          <cell r="E113" t="str">
            <v>HUJL720115MDFRRZ01</v>
          </cell>
          <cell r="F113">
            <v>56766242567</v>
          </cell>
        </row>
        <row r="114">
          <cell r="A114" t="str">
            <v>10DPR0601X</v>
          </cell>
          <cell r="B114" t="str">
            <v>J. Agustín Castro</v>
          </cell>
          <cell r="C114" t="str">
            <v>AV. HIDALGO 305,C.P.34700, ZONA CENTRO, GUADALUPE VICTORIA, GUADALUPE VICTORIA</v>
          </cell>
          <cell r="D114" t="str">
            <v>JASB900405I63</v>
          </cell>
          <cell r="E114" t="str">
            <v>JASB900405MDGCNR05</v>
          </cell>
          <cell r="F114">
            <v>56766242613</v>
          </cell>
        </row>
        <row r="115">
          <cell r="A115" t="str">
            <v>10DPR0051K</v>
          </cell>
          <cell r="B115" t="str">
            <v>Prof. Arturo Gamiz García</v>
          </cell>
          <cell r="C115" t="str">
            <v>C. LÍBANO S/N COL. LETICIA HERRERA,  GÓMEZ PALACIO, DGO. C.P 35017</v>
          </cell>
          <cell r="D115" t="str">
            <v>JAMK920224T6A</v>
          </cell>
          <cell r="E115" t="str">
            <v>JAMK920224MDGQRR02</v>
          </cell>
          <cell r="F115">
            <v>56766200389</v>
          </cell>
        </row>
        <row r="116">
          <cell r="A116" t="str">
            <v>10DPR0490I</v>
          </cell>
          <cell r="B116" t="str">
            <v>Melchor Ocampo</v>
          </cell>
          <cell r="C116" t="str">
            <v>C. RÍO USUMACINTA S/N,C.P.34120, COL. VALLE DEL SUR, VICTORIA DE DURANGO, DURANGO</v>
          </cell>
          <cell r="D116" t="str">
            <v>LAGE810708T47</v>
          </cell>
          <cell r="E116" t="str">
            <v>LAGE810708HDGNTD05</v>
          </cell>
          <cell r="F116">
            <v>56799140348</v>
          </cell>
        </row>
        <row r="117">
          <cell r="A117" t="str">
            <v>10DPR0742W</v>
          </cell>
          <cell r="B117" t="str">
            <v>Niños Héroes</v>
          </cell>
          <cell r="C117" t="str">
            <v>DOMICILIO CONOCIDO S/N,C.P.35350, COL. CENTRO, VILLA OCAMPO, OCAMPO</v>
          </cell>
          <cell r="D117" t="str">
            <v>LARB9510308G2</v>
          </cell>
          <cell r="E117" t="str">
            <v>LARB951030MDGRGR05</v>
          </cell>
          <cell r="F117">
            <v>56766242658</v>
          </cell>
        </row>
        <row r="118">
          <cell r="A118" t="str">
            <v>10EJN0537V</v>
          </cell>
          <cell r="B118" t="str">
            <v>Mundo de Juguete</v>
          </cell>
          <cell r="C118" t="str">
            <v>PRIV. DE LOS FRESNOS S/N,C.P.34194, COL. VALLE VERDE, VICTORIA DE DURANGO, DURANGO</v>
          </cell>
          <cell r="D118" t="str">
            <v>LEVG9708025I2</v>
          </cell>
          <cell r="E118" t="str">
            <v>LEVG970802MDGNLD08</v>
          </cell>
          <cell r="F118">
            <v>56766200452</v>
          </cell>
        </row>
        <row r="119">
          <cell r="A119" t="str">
            <v>10DPR0549R</v>
          </cell>
          <cell r="B119" t="str">
            <v>22 de Septiembre</v>
          </cell>
          <cell r="C119" t="str">
            <v>PROLONGACIÓN CUAHUTÉMOC S/N,C.P.34160, FRACC. HUIZACHE I, VICTORIA DE DURANGO, DURANGO</v>
          </cell>
          <cell r="D119" t="str">
            <v>LARJ760406H77</v>
          </cell>
          <cell r="E119" t="str">
            <v>LARJ760406HDGLBL00</v>
          </cell>
          <cell r="F119">
            <v>56766200497</v>
          </cell>
        </row>
        <row r="120">
          <cell r="A120" t="str">
            <v>10DPR0283A</v>
          </cell>
          <cell r="B120" t="str">
            <v>Vicente Guerrero</v>
          </cell>
          <cell r="C120" t="str">
            <v>C. PLAYA LARGA S/N,C.P.34280, FRACC. LAS PLAYAS, VICTORIA DE DURANGO, DURANGO</v>
          </cell>
          <cell r="D120" t="str">
            <v>LOOS7804081GA</v>
          </cell>
          <cell r="E120" t="str">
            <v>LOOS780408HDGPRR05</v>
          </cell>
          <cell r="F120">
            <v>56766200512</v>
          </cell>
        </row>
        <row r="121">
          <cell r="A121" t="str">
            <v>10DPR0202Z</v>
          </cell>
          <cell r="B121" t="str">
            <v>Lic. Benito Juárez</v>
          </cell>
          <cell r="C121" t="str">
            <v>C. SINALOA 320,C.P.34150, COL. IV CENTENARIO, VICTORIA DE DURANGO, DURANGO</v>
          </cell>
          <cell r="D121" t="str">
            <v>LOCJ930716A34</v>
          </cell>
          <cell r="E121" t="str">
            <v>LOCJ930716MDGPLL04</v>
          </cell>
          <cell r="F121">
            <v>56766242721</v>
          </cell>
        </row>
        <row r="122">
          <cell r="A122" t="str">
            <v>10EPR0030X</v>
          </cell>
          <cell r="B122" t="str">
            <v>No. 6 Centro Escolar Revolución "A"</v>
          </cell>
          <cell r="C122" t="str">
            <v>C. URREA S/N,C.P.34000, BARR. TIERRA BLANCA, VICTORIA DE DURANGO, DURANGO</v>
          </cell>
          <cell r="D122" t="str">
            <v>LOCI890113NXA</v>
          </cell>
          <cell r="E122" t="str">
            <v>LOCI890113HDGPRV07</v>
          </cell>
          <cell r="F122">
            <v>56800687514</v>
          </cell>
        </row>
        <row r="123">
          <cell r="A123" t="str">
            <v>10DPR0558Z</v>
          </cell>
          <cell r="B123" t="str">
            <v>Lic. Gustavo Díaz Ordaz</v>
          </cell>
          <cell r="C123" t="str">
            <v>C. DALIAS S/N COL. AREA COMPACTA, TLAHUALILO, DGO. C.P 35290</v>
          </cell>
          <cell r="D123" t="str">
            <v>LUCD950602LM9</v>
          </cell>
          <cell r="E123" t="str">
            <v>LUCD950602MDGVSN05</v>
          </cell>
          <cell r="F123">
            <v>56799352842</v>
          </cell>
        </row>
        <row r="124">
          <cell r="A124" t="str">
            <v>10EPR0448S</v>
          </cell>
          <cell r="B124" t="str">
            <v>Profa. Petra Andrade Salmeron</v>
          </cell>
          <cell r="C124" t="str">
            <v>CIRC. SAN JOSÉ S/N FRACC. SAN JUAN, VICTORIA DE DURANGO, DURANGO, DGO. C.P 34209</v>
          </cell>
          <cell r="D124" t="str">
            <v>LURJ980301KS2</v>
          </cell>
          <cell r="E124" t="str">
            <v>LURJ980301HDGNSS09</v>
          </cell>
          <cell r="F124" t="str">
            <v>56799140351</v>
          </cell>
        </row>
        <row r="125">
          <cell r="A125" t="str">
            <v>10EPR0095G</v>
          </cell>
          <cell r="B125" t="str">
            <v>Club de Leones</v>
          </cell>
          <cell r="C125" t="str">
            <v>C. IGNACIO RAMIREZ 475 COL. CENTRO, GÓMEZ PALACIO, DGO. C.P 35000</v>
          </cell>
          <cell r="D125" t="str">
            <v>MADA820920IDA</v>
          </cell>
          <cell r="E125" t="str">
            <v>MADA820920MDGCRR00</v>
          </cell>
          <cell r="F125">
            <v>56793591422</v>
          </cell>
        </row>
        <row r="126">
          <cell r="A126" t="str">
            <v>10DPR0788R</v>
          </cell>
          <cell r="B126" t="str">
            <v>Lic. Luis Echeverria</v>
          </cell>
          <cell r="C126" t="str">
            <v>C. GARDENIAS S/N COL. ZARAGOZA,  TLAHUALILO, DGO. C.P 35290</v>
          </cell>
          <cell r="D126" t="str">
            <v>MASE860102EA6</v>
          </cell>
          <cell r="E126" t="str">
            <v>MASE860102MCLCFD14</v>
          </cell>
          <cell r="F126">
            <v>56766200634</v>
          </cell>
        </row>
        <row r="127">
          <cell r="A127" t="str">
            <v>10DPR1151Q</v>
          </cell>
          <cell r="B127" t="str">
            <v>Eva Sámano de López Mateos</v>
          </cell>
          <cell r="C127" t="str">
            <v>C. ARGENTINA  S/N,C.P.34200, COL. ADOLFO LÓPEZ MATEOS, VICTORIA DE DURANGO, DURANGO</v>
          </cell>
          <cell r="D127" t="str">
            <v>MAHF900725IJ2</v>
          </cell>
          <cell r="E127" t="str">
            <v>MAHF900725HDGLRR05</v>
          </cell>
          <cell r="F127">
            <v>56766200651</v>
          </cell>
        </row>
        <row r="128">
          <cell r="A128" t="str">
            <v>10DPR1292P</v>
          </cell>
          <cell r="B128" t="str">
            <v>Francisca Escárzaga</v>
          </cell>
          <cell r="C128" t="str">
            <v>C. RICARDO CASTRO 305,C.P.34070, COL. SILVESTRE DORADOR, VICTORIA DE DURANGO, DURANGO</v>
          </cell>
          <cell r="D128" t="str">
            <v>MACL6612071H1</v>
          </cell>
          <cell r="E128" t="str">
            <v>MACL661207HDGRSS02</v>
          </cell>
          <cell r="F128" t="str">
            <v>56799140365</v>
          </cell>
        </row>
        <row r="129">
          <cell r="A129" t="str">
            <v>10EPR0311F</v>
          </cell>
          <cell r="B129" t="str">
            <v>No. 24 Profr. Enrique W. Sánchez</v>
          </cell>
          <cell r="C129" t="str">
            <v>AV. UNIVERSIDAD 225,C.P.34000, BARR. DE ANALCO, VICTORIA DE DURANGO, DURANGO</v>
          </cell>
          <cell r="D129" t="str">
            <v>MAMD820716KZ9</v>
          </cell>
          <cell r="E129" t="str">
            <v>MAMD820716MDGRRN04</v>
          </cell>
          <cell r="F129">
            <v>56766200682</v>
          </cell>
        </row>
        <row r="130">
          <cell r="A130" t="str">
            <v>10EPR0029H</v>
          </cell>
          <cell r="B130" t="str">
            <v>No. 12 Centro Escolar Miguel Hidalgo</v>
          </cell>
          <cell r="C130" t="str">
            <v>C. VOLANTIN 625,C.P.34138, BARR. DE ANALCO, VICTORIA DE DURANGO, DURANGO</v>
          </cell>
          <cell r="D130" t="str">
            <v>MACR930927FE1</v>
          </cell>
          <cell r="E130" t="str">
            <v>MACR930927HDGRNF05</v>
          </cell>
          <cell r="F130">
            <v>56766200708</v>
          </cell>
        </row>
        <row r="131">
          <cell r="A131" t="str">
            <v>10DPR0201A</v>
          </cell>
          <cell r="B131" t="str">
            <v>Francisco González Bocanegra</v>
          </cell>
          <cell r="C131" t="str">
            <v>C. CUALE 116,C.P.34170, COL. JALISCO, VICTORIA DE DURANGO, DURANGO</v>
          </cell>
          <cell r="D131" t="str">
            <v>MAGM971120UT7</v>
          </cell>
          <cell r="E131" t="str">
            <v>MAGM971120HDGRMR03</v>
          </cell>
          <cell r="F131">
            <v>56766200711</v>
          </cell>
        </row>
        <row r="132">
          <cell r="A132" t="str">
            <v>10DPR1273A</v>
          </cell>
          <cell r="B132" t="str">
            <v xml:space="preserve">Bruno Martínez </v>
          </cell>
          <cell r="C132" t="str">
            <v>C. PINO SUÁREZ 300 OTE.,C.P.34000, ZONA CENTRO, VICTORIA DE DURANGO, DURANGO</v>
          </cell>
          <cell r="D132" t="str">
            <v>MAGM750318KP6</v>
          </cell>
          <cell r="E132" t="str">
            <v>MAGM750318MDGRTR03</v>
          </cell>
          <cell r="F132">
            <v>56799140379</v>
          </cell>
        </row>
        <row r="133">
          <cell r="A133" t="str">
            <v>10EPR0045Z</v>
          </cell>
          <cell r="B133" t="str">
            <v>No. 21 Niños Héroes</v>
          </cell>
          <cell r="C133" t="str">
            <v>PROL. PINO SUAREZ  2306,C.P.34270, COL. HIPÓDROMO, VICTORIA DE DURANGO, DURANGO</v>
          </cell>
          <cell r="D133" t="str">
            <v>MAAV9508123Y3</v>
          </cell>
          <cell r="E133" t="str">
            <v>MAAV950812HDGRLC04</v>
          </cell>
          <cell r="F133">
            <v>56766200725</v>
          </cell>
        </row>
        <row r="134">
          <cell r="A134" t="str">
            <v>10DPR0197E</v>
          </cell>
          <cell r="B134" t="str">
            <v>5 de Febrero</v>
          </cell>
          <cell r="C134" t="str">
            <v>C. REFORMA  S/N,C.P.34270, COL. GUILLERMINA, VICTORIA DE DURANGO, DURANGO</v>
          </cell>
          <cell r="D134" t="str">
            <v>MAOB980527C80</v>
          </cell>
          <cell r="E134" t="str">
            <v>MAOB980527MDGRRR02</v>
          </cell>
          <cell r="F134">
            <v>56766200790</v>
          </cell>
        </row>
        <row r="135">
          <cell r="A135" t="str">
            <v>10DPR1481H</v>
          </cell>
          <cell r="B135" t="str">
            <v>Francisco Gómez Palacio</v>
          </cell>
          <cell r="C135" t="str">
            <v>AV. FILADELFIA 201 FRACC. FILADELFIA, GÓMEZ PALACIO, DGO. C.P 35010</v>
          </cell>
          <cell r="D135" t="str">
            <v>MAOB880709MU0</v>
          </cell>
          <cell r="E135" t="str">
            <v>MAOB880709MDGRRL07</v>
          </cell>
          <cell r="F135">
            <v>56774206739</v>
          </cell>
        </row>
        <row r="136">
          <cell r="A136" t="str">
            <v>10DPR1150R</v>
          </cell>
          <cell r="B136" t="str">
            <v>Víctor Manuel Sánchez García</v>
          </cell>
          <cell r="C136" t="str">
            <v>C. TOMAS URBINA 111,C.P.34040, COL. VILLA DE GUADALUPE, VICTORIA DE DURANGO, DURANGO</v>
          </cell>
          <cell r="D136" t="str">
            <v>MAEA980821EG5</v>
          </cell>
          <cell r="E136" t="str">
            <v>MAEA980821MDGRSY09</v>
          </cell>
          <cell r="F136">
            <v>56766200773</v>
          </cell>
        </row>
        <row r="137">
          <cell r="A137" t="str">
            <v>10EPR0118A</v>
          </cell>
          <cell r="B137" t="str">
            <v>Profa. Felicitas Cordero Villela</v>
          </cell>
          <cell r="C137" t="str">
            <v>AV. CORONADO   52 NTE. COL. CENTRO, LERDO, DGO. C.P 35150</v>
          </cell>
          <cell r="D137" t="str">
            <v>MAMR800821AK1</v>
          </cell>
          <cell r="E137" t="str">
            <v>MAMR800821MDGRRS01</v>
          </cell>
          <cell r="F137">
            <v>56766242891</v>
          </cell>
        </row>
        <row r="138">
          <cell r="A138" t="str">
            <v>10DPR1338U</v>
          </cell>
          <cell r="B138" t="str">
            <v>Centenario de Zapata</v>
          </cell>
          <cell r="C138" t="str">
            <v>C. J. PABLO ESTRADA S/N COL. EL DORADO, GÓMEZ PALACIO, DGO. C.P 35020</v>
          </cell>
          <cell r="D138" t="str">
            <v>MAMA880220G11</v>
          </cell>
          <cell r="E138" t="str">
            <v>MAMA880220HDGRRL06</v>
          </cell>
          <cell r="F138">
            <v>56793591436</v>
          </cell>
        </row>
        <row r="139">
          <cell r="A139" t="str">
            <v>10DPR0645U</v>
          </cell>
          <cell r="B139" t="str">
            <v>Gervasio García</v>
          </cell>
          <cell r="C139" t="str">
            <v>C. 5 DE FEBRERO 400,C.P.34070, COL. SILVESTRE DORADOR, VICTORIA DE DURANGO, DURANGO</v>
          </cell>
          <cell r="D139" t="str">
            <v>MEFA911215AT4</v>
          </cell>
          <cell r="E139" t="str">
            <v>MEFA911215HDGDLB03</v>
          </cell>
          <cell r="F139">
            <v>56766200850</v>
          </cell>
        </row>
        <row r="140">
          <cell r="A140" t="str">
            <v>10EPR0371U</v>
          </cell>
          <cell r="B140" t="str">
            <v>Profr. Misael Núñez Acosta</v>
          </cell>
          <cell r="C140" t="str">
            <v>C. SAN JUAN DE GUADALUPE S/N,C.P.34206, COL. JOSÉ ANGEL LEAL, VICTORIA DE DURANGO, DURANGO</v>
          </cell>
          <cell r="D140" t="str">
            <v>MECE940310CP7</v>
          </cell>
          <cell r="E140" t="str">
            <v>MECE940310HDGLLD02</v>
          </cell>
          <cell r="F140">
            <v>56774206512</v>
          </cell>
        </row>
        <row r="141">
          <cell r="A141" t="str">
            <v>10EPR0272U</v>
          </cell>
          <cell r="B141" t="str">
            <v>No. 18 Vicenta Saracho</v>
          </cell>
          <cell r="C141" t="str">
            <v>C. PREDIO CANOAS S/N,C.P.34000, ZONA CENTRO, VICTORIA DE DURANGO, DURANGO</v>
          </cell>
          <cell r="D141" t="str">
            <v>MELB960330JT4</v>
          </cell>
          <cell r="E141" t="str">
            <v>MELB960330MDGNNR04</v>
          </cell>
          <cell r="F141">
            <v>56766242951</v>
          </cell>
        </row>
        <row r="142">
          <cell r="A142" t="str">
            <v>10DPR0623I</v>
          </cell>
          <cell r="B142" t="str">
            <v>Insurgentes</v>
          </cell>
          <cell r="C142" t="str">
            <v>C. FRANCISO GONZALEZ DE LA VEGA S/N COL. INSURGENTES , VICTORIA DE DURANGO, DURANGO, DGO. C.P 34130</v>
          </cell>
          <cell r="D142" t="str">
            <v>MEVA680920729</v>
          </cell>
          <cell r="E142" t="str">
            <v>MEVA680920MDGNLL02</v>
          </cell>
          <cell r="F142" t="str">
            <v>56799140396</v>
          </cell>
        </row>
        <row r="143">
          <cell r="A143" t="str">
            <v>10EPR0426G</v>
          </cell>
          <cell r="B143" t="str">
            <v>José María Morelos y Pavón</v>
          </cell>
          <cell r="C143" t="str">
            <v>C. GÉMINIS S/N FRACC. MORELOS II, GÓMEZ PALACIO, DGO. C.P 35025</v>
          </cell>
          <cell r="D143" t="str">
            <v>MEHY870528VE5</v>
          </cell>
          <cell r="E143" t="str">
            <v>MEHY870528MDGNRL06</v>
          </cell>
          <cell r="F143">
            <v>56793586008</v>
          </cell>
        </row>
        <row r="144">
          <cell r="A144" t="str">
            <v>10EPR0366I</v>
          </cell>
          <cell r="B144" t="str">
            <v xml:space="preserve">Emancipación Proletaria </v>
          </cell>
          <cell r="C144" t="str">
            <v>C. JOSÉ ANTONIO RAMÍREZ S/N,C.P.34229, FRACC. FIDEL VELAZQUEZ I, VICTORIA DE DURANGO, DURANGO</v>
          </cell>
          <cell r="D144" t="str">
            <v>MERJ910716R70</v>
          </cell>
          <cell r="E144" t="str">
            <v>MERJ910716HDGNNS06</v>
          </cell>
          <cell r="F144" t="str">
            <v>56799140425</v>
          </cell>
        </row>
        <row r="145">
          <cell r="A145" t="str">
            <v>10EJN0082M</v>
          </cell>
          <cell r="B145" t="str">
            <v>Maripositas</v>
          </cell>
          <cell r="C145" t="str">
            <v>C. RIO SANTIAGO 901 COL. DÍAZ ORDAZ, VICTORIA DE DURANGO, DURANGO, DGO. C.P 34120</v>
          </cell>
          <cell r="D145" t="str">
            <v>MEAB9706306RA</v>
          </cell>
          <cell r="E145" t="str">
            <v>MEAB970630MDGRCR03</v>
          </cell>
          <cell r="F145" t="str">
            <v>56799140456</v>
          </cell>
        </row>
        <row r="146">
          <cell r="A146" t="str">
            <v>10EPR0127I</v>
          </cell>
          <cell r="B146" t="str">
            <v>General Eugenio Aguirre Benavides</v>
          </cell>
          <cell r="C146" t="str">
            <v>AV. CORONADO  52 NTE. COL. CENTRO, DGO., LERDO, DGO. C.P 35150</v>
          </cell>
          <cell r="D146" t="str">
            <v>MENL680606N96</v>
          </cell>
          <cell r="E146" t="str">
            <v>MENL680606MDGZXZ08</v>
          </cell>
          <cell r="F146">
            <v>56766242982</v>
          </cell>
        </row>
        <row r="147">
          <cell r="A147" t="str">
            <v>10DPR1478U</v>
          </cell>
          <cell r="B147" t="str">
            <v>Hermanos Flores Magón</v>
          </cell>
          <cell r="C147" t="str">
            <v>C. MIPILLAS 206,C.P.34217, FRACC. LA FORESTAL, VICTORIA DE DURANGO, DURANGO</v>
          </cell>
          <cell r="D147" t="str">
            <v>MIBI980728P95</v>
          </cell>
          <cell r="E147" t="str">
            <v>MIBI980728HDGRRR04</v>
          </cell>
          <cell r="F147" t="str">
            <v>56799140408</v>
          </cell>
        </row>
        <row r="148">
          <cell r="A148" t="str">
            <v>10EPR0029H</v>
          </cell>
          <cell r="B148" t="str">
            <v>No. 12 Centro Escolar Miguel Hidalgo</v>
          </cell>
          <cell r="C148" t="str">
            <v>C. VOLANTIN 625,C.P.34138, BARR. DE ANALCO, VICTORIA DE DURANGO, DURANGO</v>
          </cell>
          <cell r="D148" t="str">
            <v>MOBA620219DV1</v>
          </cell>
          <cell r="E148" t="str">
            <v>MOBA620219HDGNTL09</v>
          </cell>
          <cell r="F148">
            <v>56766242996</v>
          </cell>
        </row>
        <row r="149">
          <cell r="A149" t="str">
            <v>10DPR1341H</v>
          </cell>
          <cell r="B149" t="str">
            <v>Prof. José S. Gallegos</v>
          </cell>
          <cell r="C149" t="str">
            <v>C. MANUEL GAMBOA  400,C.P.34180, FRACC. DOM. ARRIETA, VICTORIA DE DURANGO, DURANGO</v>
          </cell>
          <cell r="D149" t="str">
            <v>MOYA970608U49</v>
          </cell>
          <cell r="E149" t="str">
            <v>MOYA970608MDGNVL05</v>
          </cell>
          <cell r="F149">
            <v>56766200972</v>
          </cell>
        </row>
        <row r="150">
          <cell r="A150" t="str">
            <v>10DPR1468N</v>
          </cell>
          <cell r="B150" t="str">
            <v>Prof. Benjamín Gurrola Carrera</v>
          </cell>
          <cell r="C150" t="str">
            <v>C. ZAPATILLA 200,C.P.34200, FRACC. JARDINES DE DURANGO, VICTORIA DE DURANGO, DURANGO</v>
          </cell>
          <cell r="D150" t="str">
            <v>MOMS891111LM6</v>
          </cell>
          <cell r="E150" t="str">
            <v>MOMS891111MDGRXK02</v>
          </cell>
          <cell r="F150">
            <v>56766201046</v>
          </cell>
        </row>
        <row r="151">
          <cell r="A151" t="str">
            <v>10DPR0929Z</v>
          </cell>
          <cell r="B151" t="str">
            <v>Miguel Hidalgo</v>
          </cell>
          <cell r="C151" t="str">
            <v>DOMICILIO CONOCIDO S/N,C.P.34318, DOMICILIO CONOCIDO, JUAN B. CEBALLOS, DURANGO</v>
          </cell>
          <cell r="D151" t="str">
            <v>MOCK930601AQ8</v>
          </cell>
          <cell r="E151" t="str">
            <v>MOCK930601MDGRRR16</v>
          </cell>
          <cell r="F151">
            <v>56766201077</v>
          </cell>
        </row>
        <row r="152">
          <cell r="A152" t="str">
            <v>10EPR0026K</v>
          </cell>
          <cell r="B152" t="str">
            <v>No. 15 Alberto M. Alvarado</v>
          </cell>
          <cell r="C152" t="str">
            <v>C. JUÁREZ 503,C.P.34000, ZONA CENTRO, VICTORIA DE DURANGO, DURANGO</v>
          </cell>
          <cell r="D152" t="str">
            <v>MOAD871218E12</v>
          </cell>
          <cell r="E152" t="str">
            <v>MOAD871218MDGRDN01</v>
          </cell>
          <cell r="F152">
            <v>56766243056</v>
          </cell>
        </row>
        <row r="153">
          <cell r="A153" t="str">
            <v>10EJN0558H</v>
          </cell>
          <cell r="B153" t="str">
            <v>Jardín de Niños Nellie Campobello</v>
          </cell>
          <cell r="C153" t="str">
            <v>CIRC. SAN JOSÉ S/N FRACC. SAN JUAN, VICTORIA DE DURANGO, DURANGO, DGO. C.P 34208</v>
          </cell>
          <cell r="D153" t="str">
            <v>MORA9610011Z1</v>
          </cell>
          <cell r="E153" t="str">
            <v>MORA961001MDGRYD04</v>
          </cell>
          <cell r="F153">
            <v>56766243073</v>
          </cell>
        </row>
        <row r="154">
          <cell r="A154" t="str">
            <v>10EPR0087Y</v>
          </cell>
          <cell r="B154" t="str">
            <v>General Ignacio Zaragoza</v>
          </cell>
          <cell r="C154" t="str">
            <v>C. MATAMOROS  313 COL. CENTRO, DGO., GÓMEZ PALACIO, DGO. C.P 35000</v>
          </cell>
          <cell r="D154" t="str">
            <v>MOTE941008JK4</v>
          </cell>
          <cell r="E154" t="str">
            <v>MOTE941008HDGRRD03</v>
          </cell>
          <cell r="F154">
            <v>56766243087</v>
          </cell>
        </row>
        <row r="155">
          <cell r="A155" t="str">
            <v>10DPR1468N</v>
          </cell>
          <cell r="B155" t="str">
            <v>Prof. Benjamín Gurrola Carrera</v>
          </cell>
          <cell r="C155" t="str">
            <v>C. ZAPATILLA 200,C.P.34200, FRACC. JARDINES DE DURANGO, VICTORIA DE DURANGO, DURANGO</v>
          </cell>
          <cell r="D155" t="str">
            <v>MOAO941224864</v>
          </cell>
          <cell r="E155" t="str">
            <v>MOAO941224MDGRGL06</v>
          </cell>
          <cell r="F155">
            <v>56766201080</v>
          </cell>
        </row>
        <row r="156">
          <cell r="A156" t="str">
            <v>10DPR0788R</v>
          </cell>
          <cell r="B156" t="str">
            <v>Lic. Luis Echeverria</v>
          </cell>
          <cell r="C156" t="str">
            <v>C. GARDENIAS S/N COL. ZARAGOZA,  TLAHUALILO, DGO. C.P 35290</v>
          </cell>
          <cell r="D156" t="str">
            <v>MORM950104BU1</v>
          </cell>
          <cell r="E156" t="str">
            <v>MORM950104MDGRNN09</v>
          </cell>
          <cell r="F156">
            <v>56716843247</v>
          </cell>
        </row>
        <row r="157">
          <cell r="A157" t="str">
            <v>10DPR1470B</v>
          </cell>
          <cell r="B157" t="str">
            <v>Profr. José S. Gallegos</v>
          </cell>
          <cell r="C157" t="str">
            <v>C. GENERAL MANUEL GAMBOA 400,C.P.34180, COL. DOMINGO ARRIETA, VICTORIA DE DURANGO, DURANGO</v>
          </cell>
          <cell r="D157" t="str">
            <v>MODO880115IU3</v>
          </cell>
          <cell r="E157" t="str">
            <v>MODO880115HDGRRS02</v>
          </cell>
          <cell r="F157" t="str">
            <v>56799140439</v>
          </cell>
        </row>
        <row r="158">
          <cell r="A158" t="str">
            <v>10EPR0047X</v>
          </cell>
          <cell r="B158" t="str">
            <v>No. 3 Miguel Ángel de Quevedo</v>
          </cell>
          <cell r="C158" t="str">
            <v>C. PALOMA 101,C.P.34000, ZONA CENTRO, VICTORIA DE DURANGO, DURANGO</v>
          </cell>
          <cell r="D158" t="str">
            <v>MUCN870130TC4</v>
          </cell>
          <cell r="E158" t="str">
            <v>MUCN870130MDGRBD00</v>
          </cell>
          <cell r="F158">
            <v>56766243150</v>
          </cell>
        </row>
        <row r="159">
          <cell r="A159" t="str">
            <v>10DPR1526N</v>
          </cell>
          <cell r="B159" t="str">
            <v>Andres Quintana Roo</v>
          </cell>
          <cell r="C159" t="str">
            <v>AV. LUIS QUINTERO Y CALLE 30  S/N COL. FIDEL VELÁZQUEZ,GÓMEZ PALACIO, DGO. C.P 35025</v>
          </cell>
          <cell r="D159" t="str">
            <v>MUMM920217SV6</v>
          </cell>
          <cell r="E159" t="str">
            <v>MUMM920217MDGRRC07</v>
          </cell>
          <cell r="F159">
            <v>56766201185</v>
          </cell>
        </row>
        <row r="160">
          <cell r="A160" t="str">
            <v>10DPR0431T</v>
          </cell>
          <cell r="B160" t="str">
            <v>Soledad Álvarez</v>
          </cell>
          <cell r="C160" t="str">
            <v>C. PROFESORA SOLEDAD ÁLVAREZ 302,C.P.34451, COL. CENTRO, CANATLÁN, CANATLÁN</v>
          </cell>
          <cell r="D160" t="str">
            <v>NAVE9803112F3</v>
          </cell>
          <cell r="E160" t="str">
            <v>NAVE980311HDGVRN08</v>
          </cell>
          <cell r="F160" t="str">
            <v>56799140473</v>
          </cell>
        </row>
        <row r="161">
          <cell r="A161" t="str">
            <v>10EPR0168I</v>
          </cell>
          <cell r="B161" t="str">
            <v>Instituto 18 de Marzo B</v>
          </cell>
          <cell r="C161" t="str">
            <v>AV. RAYÓN 101 SUR COL. CENTRO, GÓMEZ PALACIO, DGO. C. P. 35000</v>
          </cell>
          <cell r="D161" t="str">
            <v>NADA6108091Z8</v>
          </cell>
          <cell r="E161" t="str">
            <v>NADA610809MDGZZR01</v>
          </cell>
          <cell r="F161">
            <v>56766243181</v>
          </cell>
        </row>
        <row r="162">
          <cell r="A162" t="str">
            <v>10DPR0536N</v>
          </cell>
          <cell r="B162" t="str">
            <v>Justo Sierra</v>
          </cell>
          <cell r="C162" t="str">
            <v>BOULEVARD MIGUEL ALEMÁN S/N COL. 5 DE MAYO, LERDO, DGO. C.P 35168</v>
          </cell>
          <cell r="D162" t="str">
            <v>NOAL820530HG9</v>
          </cell>
          <cell r="E162" t="str">
            <v>NOAL820530HDFLLS04</v>
          </cell>
          <cell r="F162">
            <v>56799352765</v>
          </cell>
        </row>
        <row r="163">
          <cell r="A163" t="str">
            <v>10DJN0062Z</v>
          </cell>
          <cell r="B163" t="str">
            <v>Francisco de Goya</v>
          </cell>
          <cell r="C163" t="str">
            <v>Av. Las Amércicas S/N, Fracc. Guadalupe, Victoria de Durango, Durango, Dgo. C. P. 34220</v>
          </cell>
          <cell r="D163" t="str">
            <v>NUOS780621NH2</v>
          </cell>
          <cell r="E163" t="str">
            <v>NUOS780621MDGXRL09</v>
          </cell>
          <cell r="F163">
            <v>56799140490</v>
          </cell>
        </row>
        <row r="164">
          <cell r="A164" t="str">
            <v>10DPR1339T</v>
          </cell>
          <cell r="B164" t="str">
            <v>General Nicolas Fernandez</v>
          </cell>
          <cell r="C164" t="str">
            <v>C. JUAN PABLO ESTRADA S/N  COL.  EL DORADO GÓMEZ PALACIO, DGO. C. P. 35028</v>
          </cell>
          <cell r="D164" t="str">
            <v>NUND950723950</v>
          </cell>
          <cell r="E164" t="str">
            <v>NUND950723MDGXVN01</v>
          </cell>
          <cell r="F164">
            <v>56799352782</v>
          </cell>
        </row>
        <row r="165">
          <cell r="A165" t="str">
            <v>10EPR0045Z</v>
          </cell>
          <cell r="B165" t="str">
            <v>No. 21 Niños Héroes</v>
          </cell>
          <cell r="C165" t="str">
            <v>PROL. PINO SUAREZ  2306,C.P.34270, COL. HIPÓDROMO, VICTORIA DE DURANGO, DURANGO</v>
          </cell>
          <cell r="D165" t="str">
            <v>OEOJ891110CQ0</v>
          </cell>
          <cell r="E165" t="str">
            <v>OEOJ891110HDGJRL02</v>
          </cell>
          <cell r="F165">
            <v>56766243241</v>
          </cell>
        </row>
        <row r="166">
          <cell r="A166" t="str">
            <v>10DJN0889Z</v>
          </cell>
          <cell r="B166" t="str">
            <v>Estefanía Castañeda</v>
          </cell>
          <cell r="C166" t="str">
            <v>C. SAN MARCOS 260 FRACC. SAN ANTONIO, GÓMEZ PALACIO, DGO. C.P 35015</v>
          </cell>
          <cell r="D166" t="str">
            <v>OEVA910729DX3</v>
          </cell>
          <cell r="E166" t="str">
            <v>OEVA910729MDGLGN02</v>
          </cell>
          <cell r="F166">
            <v>56766201276</v>
          </cell>
        </row>
        <row r="167">
          <cell r="A167" t="str">
            <v>10DPR0202Z</v>
          </cell>
          <cell r="B167" t="str">
            <v>Lic. Benito Juárez</v>
          </cell>
          <cell r="C167" t="str">
            <v>C. SINALOA 320,C.P.34150, COL. IV CENTENARIO, VICTORIA DE DURANGO, DURANGO</v>
          </cell>
          <cell r="D167" t="str">
            <v>OIRA940708SC7</v>
          </cell>
          <cell r="E167" t="str">
            <v>OIRA940708MDGNZB04</v>
          </cell>
          <cell r="F167">
            <v>56774206574</v>
          </cell>
        </row>
        <row r="168">
          <cell r="A168" t="str">
            <v>10DPR0599Z</v>
          </cell>
          <cell r="B168" t="str">
            <v>Joaquin Amaro</v>
          </cell>
          <cell r="C168" t="str">
            <v>AV. IGNACIO ZARAGOZA 100 , ANTONIO AMARO (SAUCILLO), GUADALUPE VICTORIA, DGO. C.P 34730</v>
          </cell>
          <cell r="D168" t="str">
            <v>OOGA950605BZ5</v>
          </cell>
          <cell r="E168" t="str">
            <v>OOGA950605HDGRNL09</v>
          </cell>
          <cell r="F168">
            <v>56740388609</v>
          </cell>
        </row>
        <row r="169">
          <cell r="A169" t="str">
            <v>10EPR0214D</v>
          </cell>
          <cell r="B169" t="str">
            <v>Ing. Benigno Montoya Gúzman</v>
          </cell>
          <cell r="C169" t="str">
            <v>C. HILARIO MORENO 199,C.P.34145, COL. ASENTAMIENTOS HUMANOS, VICTORIA DE DURANGO, DURANGO</v>
          </cell>
          <cell r="D169" t="str">
            <v>OOVJ9403296B2</v>
          </cell>
          <cell r="E169" t="str">
            <v>OOVJ940329MDGRRN02</v>
          </cell>
          <cell r="F169">
            <v>56774170244</v>
          </cell>
        </row>
        <row r="170">
          <cell r="A170" t="str">
            <v>10DPR1272B</v>
          </cell>
          <cell r="B170" t="str">
            <v>José María Morelos</v>
          </cell>
          <cell r="C170" t="str">
            <v>C. CEDRO S/N,C.P.34050, COL. SANTA MARÍA, VICTORIA DE DURANGO, DURANGO</v>
          </cell>
          <cell r="D170" t="str">
            <v>OISD731017943</v>
          </cell>
          <cell r="E170" t="str">
            <v>OISD731017MDGRRL05</v>
          </cell>
          <cell r="F170">
            <v>56799140382</v>
          </cell>
        </row>
        <row r="171">
          <cell r="A171" t="str">
            <v>10DPR1470B</v>
          </cell>
          <cell r="B171" t="str">
            <v>Profr. José S. Gallegos</v>
          </cell>
          <cell r="C171" t="str">
            <v>C. GENERAL MANUEL GAMBOA 400,C.P.34180, COL. DOMINGO ARRIETA, VICTORIA DE DURANGO, DURANGO</v>
          </cell>
          <cell r="D171" t="str">
            <v>OIMC7203071B3</v>
          </cell>
          <cell r="E171" t="str">
            <v>OIMC720307MDGRCR07</v>
          </cell>
          <cell r="F171">
            <v>56766243286</v>
          </cell>
        </row>
        <row r="172">
          <cell r="A172" t="str">
            <v>10EPR0040D</v>
          </cell>
          <cell r="B172" t="str">
            <v>No. 8 Francisco González de la Vega</v>
          </cell>
          <cell r="C172" t="str">
            <v>C. CASTAÑEDA 600 OTE. ZONA CENTRO, VICTORIA DE DURANGO, DURANGO, DGO. C.P 34000</v>
          </cell>
          <cell r="D172" t="str">
            <v>OIRE9809078U7</v>
          </cell>
          <cell r="E172" t="str">
            <v>OIRE980907MDGRVL00</v>
          </cell>
          <cell r="F172">
            <v>56766243315</v>
          </cell>
        </row>
        <row r="173">
          <cell r="A173" t="str">
            <v>10EPR0038P</v>
          </cell>
          <cell r="B173" t="str">
            <v>No. 10 Profra. Guadalupe Revilla</v>
          </cell>
          <cell r="C173" t="str">
            <v>C. AQUILES SERDAN 703,C.P.3400, ZONA CENTRO, VICTORIA DE DURANGO, DURANGO</v>
          </cell>
          <cell r="D173" t="str">
            <v>OOSK750826C69</v>
          </cell>
          <cell r="E173" t="str">
            <v>OOSK750826MDGSTR04</v>
          </cell>
          <cell r="F173">
            <v>56774170258</v>
          </cell>
        </row>
        <row r="174">
          <cell r="A174" t="str">
            <v>10DPR0536N</v>
          </cell>
          <cell r="B174" t="str">
            <v>Justo Sierra</v>
          </cell>
          <cell r="C174" t="str">
            <v>URBANA</v>
          </cell>
          <cell r="D174" t="str">
            <v>PAMA840215JH2</v>
          </cell>
          <cell r="E174" t="str">
            <v>PAMA840215MCLCJD08</v>
          </cell>
          <cell r="F174">
            <v>56766243329</v>
          </cell>
        </row>
        <row r="175">
          <cell r="A175" t="str">
            <v>10DPR0541Z</v>
          </cell>
          <cell r="B175" t="str">
            <v>Gral. Francisco Villa</v>
          </cell>
          <cell r="C175" t="str">
            <v>C. BENITO JUÁREZ 301,C.P.34636, COL. LOS NOGALES, SANTIAGO PAPASQUIARO, SANTIAGO PAPASQUIARO</v>
          </cell>
          <cell r="D175" t="str">
            <v>PAQE561226S99</v>
          </cell>
          <cell r="E175" t="str">
            <v>PAQE561226HDFLRR06</v>
          </cell>
          <cell r="F175">
            <v>56766243332</v>
          </cell>
        </row>
        <row r="176">
          <cell r="A176" t="str">
            <v>10DJN0501H</v>
          </cell>
          <cell r="B176" t="str">
            <v>Jardín de Niños J. Guadalupe Aguilera S.</v>
          </cell>
          <cell r="C176" t="str">
            <v>C. B S/N,C.P.34227, FRACC. BOSQUES DEL VALLE, VICTORIA DE DURANGO, DURANGO</v>
          </cell>
          <cell r="D176" t="str">
            <v>PAAE9505078P5</v>
          </cell>
          <cell r="E176" t="str">
            <v>PAAE950507HCHLYR02</v>
          </cell>
          <cell r="F176">
            <v>56766243346</v>
          </cell>
        </row>
        <row r="177">
          <cell r="A177" t="str">
            <v>10EPR0049V</v>
          </cell>
          <cell r="B177" t="str">
            <v>No. 11 Lorenzo Rojas</v>
          </cell>
          <cell r="C177" t="str">
            <v>C. GOMEZ PALACIO 1700 PTE,C.P.34000, COL. CENTRO, VICTORIA DE DURANGO, DURANGO</v>
          </cell>
          <cell r="D177" t="str">
            <v>PARR750426RG8</v>
          </cell>
          <cell r="E177" t="str">
            <v>PARR750426HDGNMM01</v>
          </cell>
          <cell r="F177">
            <v>56766201430</v>
          </cell>
        </row>
        <row r="178">
          <cell r="A178" t="str">
            <v>10DPR0536N</v>
          </cell>
          <cell r="B178" t="str">
            <v>Justo Sierra</v>
          </cell>
          <cell r="C178" t="str">
            <v>BOULEVARD MIGUEL ALEMÁN S/N COL. 5 DE MAYO, LERDO, DGO. C.P 35168</v>
          </cell>
          <cell r="D178" t="str">
            <v>PAFJ6810256Q5</v>
          </cell>
          <cell r="E178" t="str">
            <v>PAFJ681025HDGRLN06</v>
          </cell>
          <cell r="F178">
            <v>56766243377</v>
          </cell>
        </row>
        <row r="179">
          <cell r="A179" t="str">
            <v>10EPR0371U</v>
          </cell>
          <cell r="B179" t="str">
            <v>Profr. Misael Núñez Acosta</v>
          </cell>
          <cell r="C179" t="str">
            <v>C. SAN JUAN DE GUADALUPE S/N,C.P.34206, COL. JOSÉ ANGEL LEAL, VICTORIA DE DURANGO, DURANGO</v>
          </cell>
          <cell r="D179" t="str">
            <v>PEJJ850312IT4</v>
          </cell>
          <cell r="E179" t="str">
            <v>PEJJ850312HDGRCS09</v>
          </cell>
          <cell r="F179" t="str">
            <v>56799140442</v>
          </cell>
        </row>
        <row r="180">
          <cell r="A180" t="str">
            <v>10DPR1341H</v>
          </cell>
          <cell r="B180" t="str">
            <v>José S Gallegos</v>
          </cell>
          <cell r="C180" t="str">
            <v>C. MANUEL GAMBOA  400,C.P.34180, FRACC. DOM. ARRIETA, VICTORIA DE DURANGO, DURANGO</v>
          </cell>
          <cell r="D180" t="str">
            <v>PEED950303V83</v>
          </cell>
          <cell r="E180" t="str">
            <v>PEED950303MDGRSL02</v>
          </cell>
          <cell r="F180" t="str">
            <v>56799140487</v>
          </cell>
        </row>
        <row r="181">
          <cell r="A181" t="str">
            <v>10EPR0009U</v>
          </cell>
          <cell r="B181" t="str">
            <v>No. 9 Edmundo y Raúl Salinas</v>
          </cell>
          <cell r="C181" t="str">
            <v>C. REPÚBLICA DE URUGUAY 17,C.P.34210, COL. FRANCISCO ZARCO, VICTORIA DE DURANGO, DURANGO</v>
          </cell>
          <cell r="D181" t="str">
            <v>PEEC950303LM7</v>
          </cell>
          <cell r="E181" t="str">
            <v>PEEC950303MDGRSL07</v>
          </cell>
          <cell r="F181">
            <v>56766201552</v>
          </cell>
        </row>
        <row r="182">
          <cell r="A182" t="str">
            <v>10DPR0772Q</v>
          </cell>
          <cell r="B182" t="str">
            <v>Leona Vicario</v>
          </cell>
          <cell r="C182" t="str">
            <v>DOMICILIO CONOCIDO S/N EJ. HUITRÓN, GÓMEZ PALACIO, DGO. C.P 35111</v>
          </cell>
          <cell r="D182" t="str">
            <v>PECS8801082C1</v>
          </cell>
          <cell r="E182" t="str">
            <v>PECS880108MDHRRP05</v>
          </cell>
          <cell r="F182">
            <v>56766201492</v>
          </cell>
        </row>
        <row r="183">
          <cell r="A183" t="str">
            <v>10EPR0126J</v>
          </cell>
          <cell r="B183" t="str">
            <v>Profr. Gregorio Torres Quintero</v>
          </cell>
          <cell r="C183" t="str">
            <v>C. LÁZARO CÁRDENAS 102,C.P.34018, COL. LUIS ÁNGEL TEJADA ESPINO, VICTORIA DE DURANGO, DURANGO</v>
          </cell>
          <cell r="D183" t="str">
            <v>PEHJ8206245F0</v>
          </cell>
          <cell r="E183" t="str">
            <v>PEHJ820624HDGRRN03</v>
          </cell>
          <cell r="F183">
            <v>56766201461</v>
          </cell>
        </row>
        <row r="184">
          <cell r="A184" t="str">
            <v>10DPR0665H</v>
          </cell>
          <cell r="B184" t="str">
            <v>Mauricio Fernández de Castro</v>
          </cell>
          <cell r="C184" t="str">
            <v>AV. DEL TRABAJO 204,C.P.34900, ZONA CENTRO, SÚCHIL, SÚCHIL</v>
          </cell>
          <cell r="D184" t="str">
            <v>PIMH9102064K1</v>
          </cell>
          <cell r="E184" t="str">
            <v>PIMH910206HDGDRG06</v>
          </cell>
          <cell r="F184">
            <v>56766243406</v>
          </cell>
        </row>
        <row r="185">
          <cell r="A185" t="str">
            <v>10EJN0333A</v>
          </cell>
          <cell r="B185" t="str">
            <v>Jardín de Niños Primero de Mayo</v>
          </cell>
          <cell r="C185" t="str">
            <v>C. JOYEROS Y TAPICEROS S/N,C.P.34229, FRACC. FIDEL VELÁZQUEZ II, VICTORIA DE DURANGO, DURANGO</v>
          </cell>
          <cell r="D185" t="str">
            <v>PIVV750429EP3</v>
          </cell>
          <cell r="E185" t="str">
            <v>PIVV750429MDGZZL06</v>
          </cell>
          <cell r="F185">
            <v>56766243437</v>
          </cell>
        </row>
        <row r="186">
          <cell r="A186" t="str">
            <v>10DPR1527M</v>
          </cell>
          <cell r="B186" t="str">
            <v>Francisco Gómez Palacio</v>
          </cell>
          <cell r="C186" t="str">
            <v>AV. FILADELFIA  201 FRACC. FILADELFIA, DGO., GÓMEZ PALACIO, DGO. C.P 35010</v>
          </cell>
          <cell r="D186" t="str">
            <v>PUMY970525L19</v>
          </cell>
          <cell r="E186" t="str">
            <v>PUMY970525MDGLRL08</v>
          </cell>
          <cell r="F186">
            <v>56799352808</v>
          </cell>
        </row>
        <row r="187">
          <cell r="A187" t="str">
            <v>10DPR1190S</v>
          </cell>
          <cell r="B187" t="str">
            <v>Francisco Sarabia</v>
          </cell>
          <cell r="C187" t="str">
            <v>LÁZARO CÁRDENAS 200,C.P.34840, COL. EL SANTUARIO, NOMBRE DE DIOS, NOMBRE DE DIOS</v>
          </cell>
          <cell r="D187" t="str">
            <v>QUGE920530EQA</v>
          </cell>
          <cell r="E187" t="str">
            <v>QUGE920530HDGZNZ19</v>
          </cell>
          <cell r="F187">
            <v>56766243454</v>
          </cell>
        </row>
        <row r="188">
          <cell r="A188" t="str">
            <v>10DPR0687T</v>
          </cell>
          <cell r="B188" t="str">
            <v>28 de Octubre</v>
          </cell>
          <cell r="C188" t="str">
            <v>DOMICILIO CONOCIDO S/N, EJ. SAN FELIPE, GÓMEZ PALACIO, DGO., C.P. 35118</v>
          </cell>
          <cell r="D188" t="str">
            <v>QUGR880609TR7</v>
          </cell>
          <cell r="E188" t="str">
            <v>QUGR880609HDGZRD04</v>
          </cell>
          <cell r="F188">
            <v>56766243468</v>
          </cell>
        </row>
        <row r="189">
          <cell r="A189" t="str">
            <v>10EPR0405U</v>
          </cell>
          <cell r="B189" t="str">
            <v>Antonio Juambelz y Bracho</v>
          </cell>
          <cell r="C189" t="str">
            <v>C. PASEO DE LAS ÁGUILAS  S/N, FRACC. REAL DEL MEZQUITAL, VICTORIA DE DURANGO, DURANGO.</v>
          </cell>
          <cell r="D189" t="str">
            <v>QURF940725FM8</v>
          </cell>
          <cell r="E189" t="str">
            <v>QURF940725HDGXMR09</v>
          </cell>
          <cell r="F189" t="str">
            <v>56799140502</v>
          </cell>
        </row>
        <row r="190">
          <cell r="A190" t="str">
            <v>10DPR0842V</v>
          </cell>
          <cell r="B190" t="str">
            <v>Miguel Hidalgo</v>
          </cell>
          <cell r="C190" t="str">
            <v>PROL. CUAUHTÉMOC  S/N COL. SAN ISIDRO, LERDO, DGO. C.P 35156</v>
          </cell>
          <cell r="D190" t="str">
            <v>QUVK950708IK9</v>
          </cell>
          <cell r="E190" t="str">
            <v>QUVK950708MDGXLN09</v>
          </cell>
          <cell r="F190">
            <v>56766201626</v>
          </cell>
        </row>
        <row r="191">
          <cell r="A191" t="str">
            <v>10EPR0027J</v>
          </cell>
          <cell r="B191" t="str">
            <v>Anexa a la Normal</v>
          </cell>
          <cell r="C191" t="str">
            <v>CALZADA A LA NORMAL S/N,C.P.34000, COL. ZONA CENTRO, VICTORIA DE DURANGO, DURANGO</v>
          </cell>
          <cell r="D191" t="str">
            <v>QUSC810328RT6</v>
          </cell>
          <cell r="E191" t="str">
            <v>QUSC810328HDGRLS09</v>
          </cell>
          <cell r="F191">
            <v>56766243485</v>
          </cell>
        </row>
        <row r="192">
          <cell r="A192" t="str">
            <v>10EPR0280C</v>
          </cell>
          <cell r="B192" t="str">
            <v>Libertad y Democracia</v>
          </cell>
          <cell r="C192" t="str">
            <v>BLVD. DOMINGO ARRIETA S/N,C.P.34210, COL. 8 DE SEPTIEMBRE, VICTORIA DE DURANGO, DURANGO</v>
          </cell>
          <cell r="D192" t="str">
            <v>RAOC900709TT0</v>
          </cell>
          <cell r="E192" t="str">
            <v>RAOC900709MDGMRL04</v>
          </cell>
          <cell r="F192">
            <v>56766243500</v>
          </cell>
        </row>
        <row r="193">
          <cell r="A193" t="str">
            <v>10DPR1099K</v>
          </cell>
          <cell r="B193" t="str">
            <v>Seis de Octubre</v>
          </cell>
          <cell r="C193" t="str">
            <v>C. EMILIANO ZAPATA NO. 198 LOC. SEIS DE OCTUBRE, GÓMEZ PALACIO, DGO. C.P 35101</v>
          </cell>
          <cell r="D193" t="str">
            <v>RAGT880712NJ7</v>
          </cell>
          <cell r="E193" t="str">
            <v>RAGT880712MDGMRN05</v>
          </cell>
          <cell r="F193">
            <v>56766201717</v>
          </cell>
        </row>
        <row r="194">
          <cell r="A194" t="str">
            <v>10EPR0314C</v>
          </cell>
          <cell r="B194" t="str">
            <v>Francisco I. Madero</v>
          </cell>
          <cell r="C194" t="str">
            <v>AV. HIDALGO  S/N COL. CENTRO, MAPIMÍ, DGO. C.P 35200</v>
          </cell>
          <cell r="D194" t="str">
            <v>RAGM930715JF5</v>
          </cell>
          <cell r="E194" t="str">
            <v>RAGM930715HDGMRN09</v>
          </cell>
          <cell r="F194">
            <v>56799352825</v>
          </cell>
        </row>
        <row r="195">
          <cell r="A195" t="str">
            <v>10EPR0026K</v>
          </cell>
          <cell r="B195" t="str">
            <v>No. 15 Alberto M. Alvarado</v>
          </cell>
          <cell r="C195" t="str">
            <v>C. JUÁREZ 503,C.P.34000, ZONA CENTRO, VICTORIA DE DURANGO, DURANGO</v>
          </cell>
          <cell r="D195" t="str">
            <v>RAMI930605AI0</v>
          </cell>
          <cell r="E195" t="str">
            <v>RAMI930605HDGMRB00</v>
          </cell>
          <cell r="F195">
            <v>56766201720</v>
          </cell>
        </row>
        <row r="196">
          <cell r="A196" t="str">
            <v>10DPR1003H</v>
          </cell>
          <cell r="B196" t="str">
            <v>Felipe Pescador Vesp.</v>
          </cell>
          <cell r="C196" t="str">
            <v>C. EUSEBIO ARREOLA 308,C.P.34020, COL. BENJAMIN MÉNDEZ, VICTORIA DE DURANGO, DURANGO</v>
          </cell>
          <cell r="D196" t="str">
            <v>REAO8304264P1</v>
          </cell>
          <cell r="E196" t="str">
            <v>REAO830426HDGYLM06</v>
          </cell>
          <cell r="F196">
            <v>56799140533</v>
          </cell>
        </row>
        <row r="197">
          <cell r="A197" t="str">
            <v>10EPR0406T</v>
          </cell>
          <cell r="B197" t="str">
            <v>Sergio Méndez Arceo</v>
          </cell>
          <cell r="C197" t="str">
            <v>C. QUETZALCOATL S/N,C.P.34029, COL. AMPLIACIÓN ROSAS DEL TEPEYAC, VICTORIA DE DURANGO, DURANGO</v>
          </cell>
          <cell r="D197" t="str">
            <v>RERD890319D92</v>
          </cell>
          <cell r="E197" t="str">
            <v>RERD890319MDGYDN03</v>
          </cell>
          <cell r="F197" t="str">
            <v>56799140547</v>
          </cell>
        </row>
        <row r="198">
          <cell r="A198" t="str">
            <v>10DPR1391P</v>
          </cell>
          <cell r="B198" t="str">
            <v>Ricardo Flores Magón</v>
          </cell>
          <cell r="C198" t="str">
            <v>C. NOGAL S/N,C.P.34050, COL. SANTA MARÍA , VICTORIA DE DURANGO, DURANGO</v>
          </cell>
          <cell r="D198" t="str">
            <v>RESV840922PX3</v>
          </cell>
          <cell r="E198" t="str">
            <v>RESV840922HDGYLC05</v>
          </cell>
          <cell r="F198">
            <v>56766201811</v>
          </cell>
        </row>
        <row r="199">
          <cell r="A199" t="str">
            <v>10DPR0415B</v>
          </cell>
          <cell r="B199" t="str">
            <v>José María Morelos Vesp.</v>
          </cell>
          <cell r="C199" t="str">
            <v>C. HIDALGO Y CORONA 88,C.P.34635, COL. ALTAMIRA, SANTIAGO PAPASQUIARO, SANTIAGO PAPASQUIARO</v>
          </cell>
          <cell r="D199" t="str">
            <v>RECE931223392</v>
          </cell>
          <cell r="E199" t="str">
            <v>RECE931223HDGYRS03</v>
          </cell>
          <cell r="F199">
            <v>56766201796</v>
          </cell>
        </row>
        <row r="200">
          <cell r="A200" t="str">
            <v>10DPR1294N</v>
          </cell>
          <cell r="B200" t="str">
            <v>Profr. Rafael Ramírez</v>
          </cell>
          <cell r="C200" t="str">
            <v>C. ADOLFO RUIZ CORTÍNES 305,C.P.34240, COL. SANTA FÉ, VICTORIA DE DURANGO, DURANGO</v>
          </cell>
          <cell r="D200" t="str">
            <v>RERJ9207031D0</v>
          </cell>
          <cell r="E200" t="str">
            <v>RERJ920703MDGYJS08</v>
          </cell>
          <cell r="F200">
            <v>56782229107</v>
          </cell>
        </row>
        <row r="201">
          <cell r="A201" t="str">
            <v>10DPR0602W</v>
          </cell>
          <cell r="B201" t="str">
            <v>Carlos Romo</v>
          </cell>
          <cell r="C201" t="str">
            <v>CALZ. JOSÉ RAMÓN VALDEZ 601 OTE.,C.P.34700, COL. MI RANCHITO, GUADALUPE VICTORIA, GUADALUPE VICTORIA</v>
          </cell>
          <cell r="D201" t="str">
            <v>RIMA860702GP7</v>
          </cell>
          <cell r="E201" t="str">
            <v>RIMA860702MDGSRN04</v>
          </cell>
          <cell r="F201">
            <v>56766243622</v>
          </cell>
        </row>
        <row r="202">
          <cell r="A202" t="str">
            <v>10DPR1263U</v>
          </cell>
          <cell r="B202" t="str">
            <v>Héroe de Nacozari</v>
          </cell>
          <cell r="C202" t="str">
            <v>C. HEROE DE NACOZARI 500 COL. GUADALUPE, VICTORIA DE DURANGO, DURANGO, DGO. C.P 34020</v>
          </cell>
          <cell r="D202" t="str">
            <v>RIGA8804208G7</v>
          </cell>
          <cell r="E202" t="str">
            <v>RIGA880420MDGVLL04</v>
          </cell>
          <cell r="F202" t="str">
            <v>56799140550</v>
          </cell>
        </row>
        <row r="203">
          <cell r="A203" t="str">
            <v>10DPR0487V</v>
          </cell>
          <cell r="B203" t="str">
            <v>Ricardo Castro</v>
          </cell>
          <cell r="C203" t="str">
            <v>AV. VICENTE GUERRERO S/N,C.P.34130, COL. INSURGENTES, VICTORIA DE DURANGO, DURANGO</v>
          </cell>
          <cell r="D203" t="str">
            <v>RIRP970726N43</v>
          </cell>
          <cell r="E203" t="str">
            <v>RIRP970726MDGVML00</v>
          </cell>
          <cell r="F203">
            <v>56774170352</v>
          </cell>
        </row>
        <row r="204">
          <cell r="A204" t="str">
            <v>10DJN0969K</v>
          </cell>
          <cell r="B204" t="str">
            <v>Jardín de Niños Francisco de Ibarra</v>
          </cell>
          <cell r="C204" t="str">
            <v>C. LIRIOS  S/N,C.P.34236, COL. LAS FLORES, VICTORIA DE DURANGO, DURANGO</v>
          </cell>
          <cell r="D204" t="str">
            <v>ROAM970601SR6</v>
          </cell>
          <cell r="E204" t="str">
            <v>ROAM970601MDGCNR00</v>
          </cell>
          <cell r="F204">
            <v>56799140564</v>
          </cell>
        </row>
        <row r="205">
          <cell r="A205" t="str">
            <v>10EPR0004Z</v>
          </cell>
          <cell r="B205" t="str">
            <v>Gral. Lázaro Cárdenas</v>
          </cell>
          <cell r="C205" t="str">
            <v>C. HIDALGO 201,C.P.34400, ZONA CENTRO, CANATLÁN, CANATLÁN</v>
          </cell>
          <cell r="D205" t="str">
            <v>ROGK880613FD9</v>
          </cell>
          <cell r="E205" t="str">
            <v>ROGK880613MDGCRS04</v>
          </cell>
          <cell r="F205">
            <v>56766201902</v>
          </cell>
        </row>
        <row r="206">
          <cell r="A206" t="str">
            <v>10DPR0546U</v>
          </cell>
          <cell r="B206" t="str">
            <v>Enrique W. Sánchez Vesp.</v>
          </cell>
          <cell r="C206" t="str">
            <v>C. JOSÉ CARLOS TRUJILLO 300,C.P.34190, COL. AZTECA, VICTORIA DE DURANGO, DURANGO</v>
          </cell>
          <cell r="D206" t="str">
            <v>ROEB851021MUA</v>
          </cell>
          <cell r="E206" t="str">
            <v>ROEB851021MCLDSR03</v>
          </cell>
          <cell r="F206">
            <v>56766243713</v>
          </cell>
        </row>
        <row r="207">
          <cell r="A207" t="str">
            <v>10EPR0031W</v>
          </cell>
          <cell r="B207" t="str">
            <v>No. 7 Miguel Alemán</v>
          </cell>
          <cell r="C207" t="str">
            <v>C. INDEPENDENCIA  711,C.P.34000, ZONA CENTRO, VICTORIA DE DURANGO, DURANGO</v>
          </cell>
          <cell r="D207" t="str">
            <v>ROAI9803096T1</v>
          </cell>
          <cell r="E207" t="str">
            <v>ROAI980309HDGDRV01</v>
          </cell>
          <cell r="F207">
            <v>56799755791</v>
          </cell>
        </row>
        <row r="208">
          <cell r="A208" t="str">
            <v>10EPR0214D</v>
          </cell>
          <cell r="B208" t="str">
            <v>Ing. Benigno Montoya Guzmán</v>
          </cell>
          <cell r="C208" t="str">
            <v>C. HILARIO MORENO 199,C.P.34145, COL. ASENTAMIENTOS HUMANOS, VICTORIA DE DURANGO, DURANGO</v>
          </cell>
          <cell r="D208" t="str">
            <v>ROGC980928MQA</v>
          </cell>
          <cell r="E208" t="str">
            <v>ROGC980928MDGJLL09</v>
          </cell>
          <cell r="F208">
            <v>56766243789</v>
          </cell>
        </row>
        <row r="209">
          <cell r="A209" t="str">
            <v>10EPR0067K</v>
          </cell>
          <cell r="B209" t="str">
            <v>Profa. Mariana León de Chavez</v>
          </cell>
          <cell r="C209" t="str">
            <v>C. IGNACIO DE LA LLAVE 305 OTE COL. CENTRO, GÓMEZ PALACIO, DGO. C.P 35000</v>
          </cell>
          <cell r="D209" t="str">
            <v>ROBC861215C22</v>
          </cell>
          <cell r="E209" t="str">
            <v>ROBC861215HDGJNR02</v>
          </cell>
          <cell r="F209">
            <v>56766243775</v>
          </cell>
        </row>
        <row r="210">
          <cell r="A210" t="str">
            <v>10EPR0265K</v>
          </cell>
          <cell r="B210" t="str">
            <v>Felipe Ángeles</v>
          </cell>
          <cell r="C210" t="str">
            <v>C. RÚBEN JARAMILLO S/N COL. FELIPE ANGELES, GÓMEZ PALACIO, DGO. C.P 35046</v>
          </cell>
          <cell r="D210" t="str">
            <v>ROJL9508039G8</v>
          </cell>
          <cell r="E210" t="str">
            <v>ROJL950803MDGJML07</v>
          </cell>
          <cell r="F210">
            <v>56793586025</v>
          </cell>
        </row>
        <row r="211">
          <cell r="A211" t="str">
            <v>10DPR0602W</v>
          </cell>
          <cell r="B211" t="str">
            <v>Carlos Romo</v>
          </cell>
          <cell r="C211" t="str">
            <v>CALZ. JOSÉ RAMÓN VALDEZ 601 OTE.,C.P.34700, COL. MI RANCHITO, GUADALUPE VICTORIA, GUADALUPE VICTORIA</v>
          </cell>
          <cell r="D211" t="str">
            <v>ROPG900425NW6</v>
          </cell>
          <cell r="E211" t="str">
            <v>ROPG900425HDGMNL02</v>
          </cell>
          <cell r="F211">
            <v>56766243818</v>
          </cell>
        </row>
        <row r="212">
          <cell r="A212" t="str">
            <v>10DPR0086Z</v>
          </cell>
          <cell r="B212" t="str">
            <v>Francisco González Bocanegra</v>
          </cell>
          <cell r="C212" t="str">
            <v>C. PASEO CENTRAL S/N FRACC. URBINILLA DEL CEDRO, GÓMEZ PALACIO, DGO. C.P 35140</v>
          </cell>
          <cell r="D212" t="str">
            <v>ROPK920219FG9</v>
          </cell>
          <cell r="E212" t="str">
            <v>ROPK920219MCLQDR03</v>
          </cell>
          <cell r="F212">
            <v>56766243849</v>
          </cell>
        </row>
        <row r="213">
          <cell r="A213" t="str">
            <v>10EPR0098D</v>
          </cell>
          <cell r="B213" t="str">
            <v>Prof. Bruno Martínez</v>
          </cell>
          <cell r="C213" t="str">
            <v>C. JOSÉ MARÍA MORELOS NO. 260 SUR COL. CENTRO, GÓMEZ PALACIO, DGO. C.P 35000</v>
          </cell>
          <cell r="D213" t="str">
            <v>ROSM901002EV3</v>
          </cell>
          <cell r="E213" t="str">
            <v>ROSM901002HCLSLG08</v>
          </cell>
          <cell r="F213">
            <v>56766243866</v>
          </cell>
        </row>
        <row r="214">
          <cell r="A214" t="str">
            <v>10EPR0168I</v>
          </cell>
          <cell r="B214" t="str">
            <v>Instituto 18 de Marzo B</v>
          </cell>
          <cell r="C214" t="str">
            <v>AV. RAYÓN 101 SUR COL. CENTRO, GÓMEZ PALACIO, DGO. C. P. 35000</v>
          </cell>
          <cell r="D214" t="str">
            <v>RORA8911231Q1</v>
          </cell>
          <cell r="E214" t="str">
            <v>RORA891123MDGSDN05</v>
          </cell>
          <cell r="F214">
            <v>56766202086</v>
          </cell>
        </row>
        <row r="215">
          <cell r="A215" t="str">
            <v>10DPR0866E</v>
          </cell>
          <cell r="B215" t="str">
            <v>Cuauhtémoc</v>
          </cell>
          <cell r="C215" t="str">
            <v>DOMICILIO CONOCIDO S/N LOC. PASO NACIONAL, NAZAS, DGO. C.P 35703</v>
          </cell>
          <cell r="D215" t="str">
            <v>RUCG8204289F4</v>
          </cell>
          <cell r="E215" t="str">
            <v>RUCG820428MDGZBR02</v>
          </cell>
          <cell r="F215">
            <v>56793586039</v>
          </cell>
        </row>
        <row r="216">
          <cell r="A216" t="str">
            <v>10EPR0037Q</v>
          </cell>
          <cell r="B216" t="str">
            <v>No. 5 General Ignacio Zaragoza</v>
          </cell>
          <cell r="C216" t="str">
            <v>BLVD. DOMINGO ARRIETA 200,C.P.34170, COL. EL REFUGIO, VICTORIA DE DURANGO, DURANGO</v>
          </cell>
          <cell r="D216" t="str">
            <v>SAAL811201TX0</v>
          </cell>
          <cell r="E216" t="str">
            <v>SAAL811201MDGLYC01</v>
          </cell>
          <cell r="F216" t="str">
            <v>56799140578</v>
          </cell>
        </row>
        <row r="217">
          <cell r="A217" t="str">
            <v>10EPR0047X</v>
          </cell>
          <cell r="B217" t="str">
            <v>No. 3 Miguel Ángel de Quevedo</v>
          </cell>
          <cell r="C217" t="str">
            <v>C. PALOMA 101,C.P.34000, ZONA CENTRO, VICTORIA DE DURANGO, DURANGO</v>
          </cell>
          <cell r="D217" t="str">
            <v>SAEL590401952</v>
          </cell>
          <cell r="E217" t="str">
            <v>SAEL590401HDGLSS08</v>
          </cell>
          <cell r="F217" t="str">
            <v>56799140610</v>
          </cell>
        </row>
        <row r="218">
          <cell r="A218" t="str">
            <v>10DPR0374S</v>
          </cell>
          <cell r="B218" t="str">
            <v>Justo Sierra</v>
          </cell>
          <cell r="C218" t="str">
            <v>Boulevard  Miguel Aleman S/N Col. 5 de Mayo Lerdo, Dgo. C. p. 35168</v>
          </cell>
          <cell r="D218" t="str">
            <v>SAFM880727C85</v>
          </cell>
          <cell r="E218" t="str">
            <v>SAFM880727HDGNVS09</v>
          </cell>
          <cell r="F218">
            <v>56766202223</v>
          </cell>
        </row>
        <row r="219">
          <cell r="A219" t="str">
            <v>10EPR0279N</v>
          </cell>
          <cell r="B219" t="str">
            <v>Poetisa Adela Ayala</v>
          </cell>
          <cell r="C219" t="str">
            <v>AV. DE LA ROSA S/N COL. EL FOCE, GÓMEZ PALACIO, DGO. C.P. 35068</v>
          </cell>
          <cell r="D219" t="str">
            <v>SADE931126LJ1</v>
          </cell>
          <cell r="E219" t="str">
            <v>SADE931126HDGNZD07</v>
          </cell>
          <cell r="F219">
            <v>56766202271</v>
          </cell>
        </row>
        <row r="220">
          <cell r="A220" t="str">
            <v>10EPR0034T</v>
          </cell>
          <cell r="B220" t="str">
            <v>No. 4 José Ramón Valdez</v>
          </cell>
          <cell r="C220" t="str">
            <v>C. ANTONIO NORMAN FUENTES Y AVENIDA 20 DE NOVIEMBRE S/N,C.P.34000, ZONA CENTRO, VICTORIA DE DURANGO, DURANGO</v>
          </cell>
          <cell r="D220" t="str">
            <v>SALR850206KI2</v>
          </cell>
          <cell r="E220" t="str">
            <v>SALR850206HDGRPG04</v>
          </cell>
          <cell r="F220">
            <v>56799140638</v>
          </cell>
        </row>
        <row r="221">
          <cell r="A221" t="str">
            <v>10EPR0453D</v>
          </cell>
          <cell r="B221" t="str">
            <v>Ing. Jesús Tebar Rodríguez</v>
          </cell>
          <cell r="C221" t="str">
            <v>C. CEREZOS S/N,C.P.34217, COL. EL CIPRES, VICTORIA DE DURANGO, DURANGO</v>
          </cell>
          <cell r="D221" t="str">
            <v>SEMI790516S81</v>
          </cell>
          <cell r="E221" t="str">
            <v>SEMI790516HDGRDZ01</v>
          </cell>
          <cell r="F221">
            <v>56799140655</v>
          </cell>
        </row>
        <row r="222">
          <cell r="A222" t="str">
            <v>10EPR0250I</v>
          </cell>
          <cell r="B222" t="str">
            <v>Profra. Elena Aguilar Medina</v>
          </cell>
          <cell r="C222" t="str">
            <v>C. INDEPENDENCIA 725 NTE,C.P.34000, ZONA CENTRO, VICTORIA DE DURANGO, DURANGO</v>
          </cell>
          <cell r="D222" t="str">
            <v>SILF7002086Q2</v>
          </cell>
          <cell r="E222" t="str">
            <v>SILF700208MDGFRL06</v>
          </cell>
          <cell r="F222" t="str">
            <v>56799140669</v>
          </cell>
        </row>
        <row r="223">
          <cell r="A223" t="str">
            <v>10EPR0034T</v>
          </cell>
          <cell r="B223" t="str">
            <v>No. 4 José Ramón Valdez</v>
          </cell>
          <cell r="C223" t="str">
            <v>C. ANTONIO NORMAN FUENTES Y AVENIDA 20 DE NOVIEMBRE S/N,C.P.34000, ZONA CENTRO, VICTORIA DE DURANGO, DURANGO</v>
          </cell>
          <cell r="D223" t="str">
            <v>SIRG931205E4A</v>
          </cell>
          <cell r="E223" t="str">
            <v>SIRG931205MDGMMD00</v>
          </cell>
          <cell r="F223">
            <v>56766202345</v>
          </cell>
        </row>
        <row r="224">
          <cell r="A224" t="str">
            <v>10DPR1313L</v>
          </cell>
          <cell r="B224" t="str">
            <v>Leona Vicario</v>
          </cell>
          <cell r="C224" t="str">
            <v>AV. 3 CULTURAS S/N FRACC. HUIZACHE II, VICTORIA DE DURANGO, DURANGO, DGO. C.P 34160</v>
          </cell>
          <cell r="D224" t="str">
            <v>SIVA981030NG7</v>
          </cell>
          <cell r="E224" t="str">
            <v>SIVA981030MDGQRN09</v>
          </cell>
          <cell r="F224" t="str">
            <v>56799140672</v>
          </cell>
        </row>
        <row r="225">
          <cell r="A225" t="str">
            <v>10DPR1738Q</v>
          </cell>
          <cell r="B225" t="str">
            <v>Lic. Luis Donaldo Colosio Murrieta</v>
          </cell>
          <cell r="C225" t="str">
            <v>C. INDEPENDENCIA  S/N COL. 14 DE NOVIEMBRE, GÓMEZ PALACIO, DGO. C.P 35049</v>
          </cell>
          <cell r="D225" t="str">
            <v>SOOR910201BZA</v>
          </cell>
          <cell r="E225" t="str">
            <v>SOOR910201HCLLRF05</v>
          </cell>
          <cell r="F225">
            <v>56766202376</v>
          </cell>
        </row>
        <row r="226">
          <cell r="A226" t="str">
            <v>10DPR0549R</v>
          </cell>
          <cell r="B226" t="str">
            <v>22 de Septiembre</v>
          </cell>
          <cell r="C226" t="str">
            <v>PROLONGACIÓN CUAHUTÉMOC S/N,C.P.34160, FRACC. HUIZACHE I, VICTORIA DE DURANGO, DURANGO</v>
          </cell>
          <cell r="D226" t="str">
            <v>SOAE750818UK6</v>
          </cell>
          <cell r="E226" t="str">
            <v>SOAE750818MDGTVL06</v>
          </cell>
          <cell r="F226" t="str">
            <v>56799140595</v>
          </cell>
        </row>
        <row r="227">
          <cell r="A227" t="str">
            <v>10EPR0040D</v>
          </cell>
          <cell r="B227" t="str">
            <v xml:space="preserve">No. 8 Francisco González de la Vega </v>
          </cell>
          <cell r="C227" t="str">
            <v>C. CASTAÑEDA 600 OTE. ZONA CENTRO, VICTORIA DE DURANGO, DURANGO, DGO. C.P 34000</v>
          </cell>
          <cell r="D227" t="str">
            <v>SOSJ970107ET4</v>
          </cell>
          <cell r="E227" t="str">
            <v>SOSJ970107MDGTRN09</v>
          </cell>
          <cell r="F227">
            <v>56766202422</v>
          </cell>
        </row>
        <row r="228">
          <cell r="A228" t="str">
            <v>10EPR0203Y</v>
          </cell>
          <cell r="B228" t="str">
            <v>Gral. Vicente Guerrero</v>
          </cell>
          <cell r="C228" t="str">
            <v>C. MATAMOROS 109,C.P.34890, ZONA CENTRO, VICENTE GUERRERO, VICENTE GUERRERO</v>
          </cell>
          <cell r="D228" t="str">
            <v>TESA770803AN0</v>
          </cell>
          <cell r="E228" t="str">
            <v>TEXS770803HNEJXN08</v>
          </cell>
          <cell r="F228">
            <v>56782229110</v>
          </cell>
        </row>
        <row r="229">
          <cell r="A229" t="str">
            <v>10DPR1292P</v>
          </cell>
          <cell r="B229" t="str">
            <v>Francisca Escárzaga</v>
          </cell>
          <cell r="C229" t="str">
            <v>C. RICARDO CASTRO 305,C.P.34070, COL. SILVESTRE DORADOR, VICTORIA DE DURANGO, DURANGO</v>
          </cell>
          <cell r="D229" t="str">
            <v>TEBR901211646</v>
          </cell>
          <cell r="E229" t="str">
            <v>TEXB901211MNERXR03</v>
          </cell>
          <cell r="F229">
            <v>56799419305</v>
          </cell>
        </row>
        <row r="230">
          <cell r="A230" t="str">
            <v>10EPR0067K</v>
          </cell>
          <cell r="B230" t="str">
            <v>Profa. Mariana León de Chavez</v>
          </cell>
          <cell r="C230" t="str">
            <v>C. IGNACIO DE LA LLAVE 305 OTE COL. CENTRO, GÓMEZ PALACIO, DGO. C.P 35000</v>
          </cell>
          <cell r="D230" t="str">
            <v>UAHR821229UV9</v>
          </cell>
          <cell r="E230" t="str">
            <v>UAHR821229HCLGRY12</v>
          </cell>
          <cell r="F230">
            <v>56766202530</v>
          </cell>
        </row>
        <row r="231">
          <cell r="A231" t="str">
            <v>10DPR0392H</v>
          </cell>
          <cell r="B231" t="str">
            <v>Prof. Máximo Gámiz Fernández</v>
          </cell>
          <cell r="C231" t="str">
            <v>C. LITIO  200,C.P.34170, COL. LUIS ECHEVERRÍA, VICTORIA DE DURANGO, DURANGO</v>
          </cell>
          <cell r="D231" t="str">
            <v>VAMS771002KG4</v>
          </cell>
          <cell r="E231" t="str">
            <v>VAMS771002MZSLRN00</v>
          </cell>
          <cell r="F231">
            <v>56766202561</v>
          </cell>
        </row>
        <row r="232">
          <cell r="A232" t="str">
            <v>10DPR0490I</v>
          </cell>
          <cell r="B232" t="str">
            <v>Melchor Ocampo</v>
          </cell>
          <cell r="C232" t="str">
            <v>C. RÍO USUMACINTA S/N,C.P.34120, COL. VALLE DEL SUR, VICTORIA DE DURANGO, DURANGO</v>
          </cell>
          <cell r="D232" t="str">
            <v>VAAS9004307T7</v>
          </cell>
          <cell r="E232" t="str">
            <v>VAAS900430MDGLDL06</v>
          </cell>
          <cell r="F232">
            <v>56766244108</v>
          </cell>
        </row>
        <row r="233">
          <cell r="A233" t="str">
            <v>10DPR1752J</v>
          </cell>
          <cell r="B233" t="str">
            <v>José Vasconcelos</v>
          </cell>
          <cell r="C233" t="str">
            <v>C. San Martin No. 485 Fracc. San Antonio Gomez Palacio,Dgo. C.P.35015</v>
          </cell>
          <cell r="D233" t="str">
            <v>VADR890404LZ9</v>
          </cell>
          <cell r="E233" t="str">
            <v>VADR890404MDGLVT01</v>
          </cell>
          <cell r="F233">
            <v>56766202621</v>
          </cell>
        </row>
        <row r="234">
          <cell r="A234" t="str">
            <v>10EPR0272U</v>
          </cell>
          <cell r="B234" t="str">
            <v>No. 18 Vicenta Saracho</v>
          </cell>
          <cell r="C234" t="str">
            <v>C. PREDIO CANOAS S/N,C.P.34000, ZONA CENTRO, VICTORIA DE DURANGO, DURANGO</v>
          </cell>
          <cell r="D234" t="str">
            <v>VARG901217IG9</v>
          </cell>
          <cell r="E234" t="str">
            <v>VARG901217MDGLCS00</v>
          </cell>
          <cell r="F234">
            <v>56774170383</v>
          </cell>
        </row>
        <row r="235">
          <cell r="A235" t="str">
            <v>10EPR0027J</v>
          </cell>
          <cell r="B235" t="str">
            <v>Anexa a la Normal</v>
          </cell>
          <cell r="C235" t="str">
            <v>CALZADA A LA NORMAL S/N,C.P.34000, COL. ZONA CENTRO, VICTORIA DE DURANGO, DURANGO</v>
          </cell>
          <cell r="D235" t="str">
            <v>VAOY5905065G7</v>
          </cell>
          <cell r="E235" t="str">
            <v>VAOY590506MDGLLL08</v>
          </cell>
          <cell r="F235" t="str">
            <v>56799140607</v>
          </cell>
        </row>
        <row r="236">
          <cell r="A236" t="str">
            <v>10DPR1478U</v>
          </cell>
          <cell r="B236" t="str">
            <v>Hermanos Flores Magón</v>
          </cell>
          <cell r="C236" t="str">
            <v>C. MIPILLAS 206,C.P.34217, FRACC. LA FORESTAL, VICTORIA DE DURANGO, DURANGO</v>
          </cell>
          <cell r="D236" t="str">
            <v>VAGD970209IZ2</v>
          </cell>
          <cell r="E236" t="str">
            <v>VAGD970209MDGRMN03</v>
          </cell>
          <cell r="F236">
            <v>56766244173</v>
          </cell>
        </row>
        <row r="237">
          <cell r="A237" t="str">
            <v>10EPR0100B</v>
          </cell>
          <cell r="B237" t="str">
            <v>Instituto 18 de Marzo A</v>
          </cell>
          <cell r="C237" t="str">
            <v>AV. RAYÓN 101 SUR COL. CENTRO, GÓMEZ PALACIO, DGO. C. P. 35000</v>
          </cell>
          <cell r="D237" t="str">
            <v>VAES981208AE9</v>
          </cell>
          <cell r="E237" t="str">
            <v>VAES981208MDGRLN03</v>
          </cell>
          <cell r="F237">
            <v>56766202683</v>
          </cell>
        </row>
        <row r="238">
          <cell r="A238" t="str">
            <v>10DJN0094S</v>
          </cell>
          <cell r="B238" t="str">
            <v>Jean Piaget</v>
          </cell>
          <cell r="C238" t="str">
            <v>C. PLAYA LARGA 110,C.P.34280, FRACC. LAS PLAYAS, VICTORIA DE DURANGO, DURANGO</v>
          </cell>
          <cell r="D238" t="str">
            <v>VAAF821207TT8</v>
          </cell>
          <cell r="E238" t="str">
            <v>VAAF821207HDGZLR03</v>
          </cell>
          <cell r="F238" t="str">
            <v>56799140624</v>
          </cell>
        </row>
        <row r="239">
          <cell r="A239" t="str">
            <v>10EPR0377O</v>
          </cell>
          <cell r="B239" t="str">
            <v>Felipe Ángeles</v>
          </cell>
          <cell r="C239" t="str">
            <v>AV. NACIONAL S/N COL. FELIPE ANGELES  GÓMEZ PALACIO,DGO. 35046</v>
          </cell>
          <cell r="D239" t="str">
            <v>VADD7310111I6</v>
          </cell>
          <cell r="E239" t="str">
            <v>VADD731011HZSZRN00</v>
          </cell>
          <cell r="F239">
            <v>56793591513</v>
          </cell>
        </row>
        <row r="240">
          <cell r="A240" t="str">
            <v>10DPR1556H</v>
          </cell>
          <cell r="B240" t="str">
            <v>15 de Septiembre</v>
          </cell>
          <cell r="C240" t="str">
            <v>Calle Claveles S/N Col. Miguel de la Madrid Gómez Palacio, Dgo. C. P. 35015</v>
          </cell>
          <cell r="D240" t="str">
            <v>VAZI900317AQ3</v>
          </cell>
          <cell r="E240" t="str">
            <v>VAZI900317HDGZMS08</v>
          </cell>
          <cell r="F240">
            <v>56766244216</v>
          </cell>
        </row>
        <row r="241">
          <cell r="A241" t="str">
            <v>10DPR1154N</v>
          </cell>
          <cell r="B241" t="str">
            <v>Gral. Domingo Arrieta</v>
          </cell>
          <cell r="C241" t="str">
            <v>C. CIENEGA 100,C.P.34090, COL. CIENEGA, VICTORIA DE DURANGO, DURANGO</v>
          </cell>
          <cell r="D241" t="str">
            <v>VECS960201QB0</v>
          </cell>
          <cell r="E241" t="str">
            <v>VECS960201MDGLNR00</v>
          </cell>
          <cell r="F241">
            <v>56766244264</v>
          </cell>
        </row>
        <row r="242">
          <cell r="A242" t="str">
            <v>10EPR0099C</v>
          </cell>
          <cell r="B242" t="str">
            <v>20 de Noviembre</v>
          </cell>
          <cell r="C242" t="str">
            <v>C. SANTIAGO LAVÍN  260 PTE. COL. CENTRO, GÓMEZ PALACIO, DGO. C.P 35000</v>
          </cell>
          <cell r="D242" t="str">
            <v>VIMG9505156Y0</v>
          </cell>
          <cell r="E242" t="str">
            <v>VIMG950515MDGLRB02</v>
          </cell>
          <cell r="F242">
            <v>56766244278</v>
          </cell>
        </row>
        <row r="243">
          <cell r="A243" t="str">
            <v>10DPR1602C</v>
          </cell>
          <cell r="B243" t="str">
            <v>17 de Julio</v>
          </cell>
          <cell r="C243" t="str">
            <v>C. DERECHOS HUMANOS S/N,C.P.34195, COL. BENIGNO MONTOYA, VICTORIA DE DURANGO, DURANGO</v>
          </cell>
          <cell r="D243" t="str">
            <v>VIUJ701210PI0</v>
          </cell>
          <cell r="E243" t="str">
            <v>VIUJ701210HDGLNN06</v>
          </cell>
          <cell r="F243">
            <v>56766202851</v>
          </cell>
        </row>
        <row r="244">
          <cell r="A244" t="str">
            <v>10DJN0106G</v>
          </cell>
          <cell r="B244" t="str">
            <v>Jardín de Niños El Caracol</v>
          </cell>
          <cell r="C244" t="str">
            <v>C. GADOLMIO S/N,C.P.34285, COL. LUIS ECHEVERRÍA, VICTORIA DE DURANGO, DURANGO</v>
          </cell>
          <cell r="D244" t="str">
            <v>VIMG980105M21</v>
          </cell>
          <cell r="E244" t="str">
            <v>VIMG980105HDGTRV09</v>
          </cell>
          <cell r="F244">
            <v>56766202865</v>
          </cell>
        </row>
        <row r="245">
          <cell r="A245" t="str">
            <v>10DPR1151Q</v>
          </cell>
          <cell r="B245" t="str">
            <v>Eva Sámano de López Mateos</v>
          </cell>
          <cell r="C245" t="str">
            <v>C. ARGENTINA  S/N,C.P.34200, COL. ADOLFO LÓPEZ MATEOS, VICTORIA DE DURANGO, DURANGO</v>
          </cell>
          <cell r="D245" t="str">
            <v>ZASD9711184E1</v>
          </cell>
          <cell r="E245" t="str">
            <v>ZASD971118MDGMLN05</v>
          </cell>
          <cell r="F245" t="str">
            <v>56799140641</v>
          </cell>
        </row>
        <row r="246">
          <cell r="A246" t="str">
            <v>10DPR1488A</v>
          </cell>
          <cell r="B246" t="str">
            <v>Francisco Villa</v>
          </cell>
          <cell r="C246" t="str">
            <v>DOMICILIO CONOCIDO S/N EJ. SANTA CRUZ LUJAN , GÓMEZ PALACIO, DGO. C.P 35119</v>
          </cell>
          <cell r="D246" t="str">
            <v>ZARJ960905769</v>
          </cell>
          <cell r="E246" t="str">
            <v>ZARJ960905HCHMDS00</v>
          </cell>
          <cell r="F246">
            <v>56766244295</v>
          </cell>
        </row>
        <row r="247">
          <cell r="A247" t="str">
            <v>10DPR0942U</v>
          </cell>
          <cell r="B247" t="str">
            <v>Miguel López</v>
          </cell>
          <cell r="C247" t="str">
            <v>AV. CORONADO Y C. LUCIO BLANCO S/N COL. 20 DE NOVIEMBRE, DGO., LERDO, DGO. C.P 35155</v>
          </cell>
          <cell r="D247" t="str">
            <v>AAFD8405274VA</v>
          </cell>
          <cell r="E247" t="str">
            <v>AAFD840527MDGDRL00</v>
          </cell>
          <cell r="F247">
            <v>56766200560</v>
          </cell>
        </row>
        <row r="248">
          <cell r="A248" t="str">
            <v>10DJN1036I</v>
          </cell>
          <cell r="B248" t="str">
            <v>Nellie Campobello</v>
          </cell>
          <cell r="C248" t="str">
            <v>C. CATORCE S/N FRACC. LOS ALAMOS, DGO., GÓMEZ PALACIO, DGO. C.P 35024</v>
          </cell>
          <cell r="D248" t="str">
            <v>AOAM9109258T6</v>
          </cell>
          <cell r="E248" t="str">
            <v>AOAM910925MCLLSR01</v>
          </cell>
          <cell r="F248">
            <v>56766199252</v>
          </cell>
        </row>
        <row r="249">
          <cell r="A249" t="str">
            <v>10EJN0010T</v>
          </cell>
          <cell r="B249" t="str">
            <v>Silvestre Revueltas</v>
          </cell>
          <cell r="C249" t="str">
            <v>C. GORRIÓN S/N COL. SILVESTRE REVUELTAS, VICTORIA DE DURANGO, DURANGO, DGO. C.P 34150</v>
          </cell>
          <cell r="D249" t="str">
            <v>AAHM9110311S3</v>
          </cell>
          <cell r="E249" t="str">
            <v>AAHM911031HDGMRR09</v>
          </cell>
          <cell r="F249">
            <v>56799140212</v>
          </cell>
        </row>
        <row r="250">
          <cell r="A250" t="str">
            <v>10DPR0645U</v>
          </cell>
          <cell r="B250" t="str">
            <v>Gervasio García</v>
          </cell>
          <cell r="C250" t="str">
            <v>C. 5 DE FEBRERO 400 COL. SILVESTRE DORADOR, VICTORIA DE DURANGO, DURANGO, DGO. C.P 34070</v>
          </cell>
          <cell r="D250" t="str">
            <v>AAOA550812425</v>
          </cell>
          <cell r="E250" t="str">
            <v>AAOA550812HZSNRN01</v>
          </cell>
          <cell r="F250">
            <v>56766242323</v>
          </cell>
        </row>
        <row r="251">
          <cell r="A251" t="str">
            <v>10EJN0053R</v>
          </cell>
          <cell r="B251" t="str">
            <v>FRANCISCO I. MADERO</v>
          </cell>
          <cell r="C251" t="str">
            <v>C.GENERAL DE VALENCIA S/N FRACC. VALENCIA, VICTORIA DE DURANGO, DURANGO, DGO. C.P.34150</v>
          </cell>
          <cell r="D251" t="str">
            <v>AIVJ950726381</v>
          </cell>
          <cell r="E251" t="str">
            <v>AIVJ950726MSRVLC08</v>
          </cell>
          <cell r="F251">
            <v>56799140152</v>
          </cell>
        </row>
        <row r="252">
          <cell r="A252" t="str">
            <v>10DPR1273A</v>
          </cell>
          <cell r="B252" t="str">
            <v xml:space="preserve">Bruno Martínez </v>
          </cell>
          <cell r="C252" t="str">
            <v>C. PINO SUÁREZ 300 OTE. ZONA CENTRO, VICTORIA DE DURANGO, DURANGO, DGO. C.P 34000</v>
          </cell>
          <cell r="D252" t="str">
            <v>CAVL920831UW5</v>
          </cell>
          <cell r="E252" t="str">
            <v>CAVL920831HDGRLS04</v>
          </cell>
          <cell r="F252" t="str">
            <v>56799140274</v>
          </cell>
        </row>
        <row r="253">
          <cell r="A253" t="str">
            <v>10EJN0024W</v>
          </cell>
          <cell r="B253" t="str">
            <v>Ma. Montessori Awa</v>
          </cell>
          <cell r="C253" t="str">
            <v>C. AQUILES SERDAN 934 ZONA CENTRO, VICTORIA DE DURANGO, DURANGO, DGO. C.P 34000</v>
          </cell>
          <cell r="D253" t="str">
            <v>CAGL980706U96</v>
          </cell>
          <cell r="E253" t="str">
            <v>CAGL980706MDGSLS03</v>
          </cell>
          <cell r="F253">
            <v>56774170349</v>
          </cell>
        </row>
        <row r="254">
          <cell r="A254" t="str">
            <v>10EPR0030X</v>
          </cell>
          <cell r="B254" t="str">
            <v>No. 6 Centro Escolar Revolución "A"</v>
          </cell>
          <cell r="C254" t="str">
            <v>C. URREA S/N,C.P.34000, BARR. TIERRA BLANCA, VICTORIA DE DURANGO, DURANGO</v>
          </cell>
          <cell r="D254" t="str">
            <v>CIAA5410264Q4</v>
          </cell>
          <cell r="E254" t="str">
            <v>CIAA541026MCLSGD06</v>
          </cell>
          <cell r="F254">
            <v>56766241820</v>
          </cell>
        </row>
        <row r="255">
          <cell r="A255" t="str">
            <v>10EPR0038P</v>
          </cell>
          <cell r="B255" t="str">
            <v>No. 10 Profra. Guadalupe Revilla</v>
          </cell>
          <cell r="C255" t="str">
            <v>C. AQUILES SERDAN 703,C.P.3400, ZONA CENTRO, VICTORIA DE DURANGO, DURANGO</v>
          </cell>
          <cell r="D255" t="str">
            <v>EAVL971028UE6</v>
          </cell>
          <cell r="E255" t="str">
            <v>EAVL971028MDGSLZ00</v>
          </cell>
          <cell r="F255" t="str">
            <v>56799140089</v>
          </cell>
        </row>
        <row r="256">
          <cell r="A256" t="str">
            <v>10DPR0708P</v>
          </cell>
          <cell r="B256" t="str">
            <v>Juan Escutia</v>
          </cell>
          <cell r="C256" t="str">
            <v>C. 13 DE ENERO S/N COL ARMANDO DEL CASTILLO FRANCO. GÓMEZ PALACIO, DGO. C. P. 35040</v>
          </cell>
          <cell r="D256" t="str">
            <v>EACD940427NW6</v>
          </cell>
          <cell r="E256" t="str">
            <v>EACD940427MCLSNN04</v>
          </cell>
          <cell r="F256">
            <v>56766199587</v>
          </cell>
        </row>
        <row r="257">
          <cell r="A257" t="str">
            <v>10EJN0030G</v>
          </cell>
          <cell r="B257" t="str">
            <v>J. N. Pastorcito Guelatao</v>
          </cell>
          <cell r="C257" t="str">
            <v>PRIV. CUARTO CENTENARIO S/N ZONA CENTRO, VICTORIA DE DURANGO, DURANGO, DGO. C.P 34000</v>
          </cell>
          <cell r="D257" t="str">
            <v>FORK970728C56</v>
          </cell>
          <cell r="E257" t="str">
            <v>FORK970728MDGLTR09</v>
          </cell>
          <cell r="F257">
            <v>56774170136</v>
          </cell>
        </row>
        <row r="258">
          <cell r="A258" t="str">
            <v>10EJN0078Z</v>
          </cell>
          <cell r="B258" t="str">
            <v>Libertad</v>
          </cell>
          <cell r="C258" t="str">
            <v>C. PATRIA LIBRE S/N COL. JUAN LIRA BRACHO, VICTORIA DE DURANGO, DURANGO, DGO. C.P 34180</v>
          </cell>
          <cell r="D258" t="str">
            <v>GAVT9809292A3</v>
          </cell>
          <cell r="E258" t="str">
            <v>GAVT980929MDGRZN04</v>
          </cell>
          <cell r="F258">
            <v>56799140135</v>
          </cell>
        </row>
        <row r="259">
          <cell r="A259" t="str">
            <v>10DPR1383G</v>
          </cell>
          <cell r="B259" t="str">
            <v>18 de Marzo</v>
          </cell>
          <cell r="C259" t="str">
            <v>AV. FELIPE ÁNGELES S/N COL. IGNACIO ALLENDE, LOC. IGNACIO ALLENDE, GUADALUPE VICTORIA, DGO. C.P 34720</v>
          </cell>
          <cell r="D259" t="str">
            <v>GUMJ970716Q16</v>
          </cell>
          <cell r="E259" t="str">
            <v>GUMJ970716HDGRRV09</v>
          </cell>
          <cell r="F259">
            <v>56782246992</v>
          </cell>
        </row>
        <row r="260">
          <cell r="A260" t="str">
            <v>10DPR1383G</v>
          </cell>
          <cell r="B260" t="str">
            <v>18 de Marzo</v>
          </cell>
          <cell r="C260" t="str">
            <v>AV. FELIPE ÁNGELES S/N,C.P.34720, COL. IGNACIO ALLENDE, IGNACIO ALLENDE, GUADALUPE VICTORIA</v>
          </cell>
          <cell r="D260" t="str">
            <v>HEVE7310022T7</v>
          </cell>
          <cell r="E260" t="str">
            <v>HEVE731002MDGRLG02</v>
          </cell>
          <cell r="F260">
            <v>56766200162</v>
          </cell>
        </row>
        <row r="261">
          <cell r="A261" t="str">
            <v>10EPR0415A</v>
          </cell>
          <cell r="B261" t="str">
            <v>Profr. Salvador Camacho Peña</v>
          </cell>
          <cell r="C261" t="str">
            <v>PRIV. DE LOS FRESNOS S/N,C.P.34194, COL. VALLE VERDE, VICTORIA DE DURANGO, DURANGO</v>
          </cell>
          <cell r="D261" t="str">
            <v>LEVG9708025I2</v>
          </cell>
          <cell r="E261" t="str">
            <v>LEVG970802MDGNLD08</v>
          </cell>
          <cell r="F261">
            <v>56766200452</v>
          </cell>
        </row>
        <row r="262">
          <cell r="A262" t="str">
            <v>10EPR0350H</v>
          </cell>
          <cell r="B262" t="str">
            <v>Profr. José Arreola Rodríguez</v>
          </cell>
          <cell r="C262" t="str">
            <v>C. XICOTENCATL S/N,C.P.34170, FRACC. LOS FUENTES, VICTORIA DE DURANGO, DURANGO</v>
          </cell>
          <cell r="D262" t="str">
            <v>LARJ760406H77</v>
          </cell>
          <cell r="E262" t="str">
            <v>LARJ760406HDGLBL00</v>
          </cell>
          <cell r="F262">
            <v>56766200497</v>
          </cell>
        </row>
        <row r="263">
          <cell r="A263" t="str">
            <v>10EPR0043A</v>
          </cell>
          <cell r="B263" t="str">
            <v>No. 6 Centro Escolar Revolución "B"</v>
          </cell>
          <cell r="C263" t="str">
            <v>C. URREA S/N,C.P.34139, BARRIO DE TIERRA BLANCA, VICTORIA DE DURANGO, DURANGO</v>
          </cell>
          <cell r="D263" t="str">
            <v>LOCI890113NXA</v>
          </cell>
          <cell r="E263" t="str">
            <v>LOCI890113HDGPRV07</v>
          </cell>
          <cell r="F263">
            <v>56800687514</v>
          </cell>
        </row>
        <row r="264">
          <cell r="A264" t="str">
            <v>10DPR0558Z</v>
          </cell>
          <cell r="B264" t="str">
            <v>Lic. Gustavo Díaz Ordaz</v>
          </cell>
          <cell r="C264" t="str">
            <v>C. DALIAS S/N COL. AREA COMPACTA, TLAHUALILO, DGO. C.P 35290</v>
          </cell>
          <cell r="D264" t="str">
            <v>MASE860102EA6</v>
          </cell>
          <cell r="E264" t="str">
            <v>MASE860102MCLCFD14</v>
          </cell>
          <cell r="F264">
            <v>56766200634</v>
          </cell>
        </row>
        <row r="265">
          <cell r="A265" t="str">
            <v>10DJN0062Z</v>
          </cell>
          <cell r="B265" t="str">
            <v>Francisco de Goya</v>
          </cell>
          <cell r="C265" t="str">
            <v>C. PUERTO PRINCIPE S/N FRACC. GUADALUPE, VICTORIA DE DURANGO, DURANGO, DGO. C.P 34220</v>
          </cell>
          <cell r="D265" t="str">
            <v>MAHF900725IJ2</v>
          </cell>
          <cell r="E265" t="str">
            <v>MAHF900725HDGLRR05</v>
          </cell>
          <cell r="F265">
            <v>56766200651</v>
          </cell>
        </row>
        <row r="266">
          <cell r="A266" t="str">
            <v>10EPR0046Y</v>
          </cell>
          <cell r="B266" t="str">
            <v>No. 16 Rafael Herrera</v>
          </cell>
          <cell r="C266" t="str">
            <v>C. AQUILES SERDÁN 934,C.P.34000, COL. ZONA CENTRO, VICTORIA DE DURANGO, DURANGO</v>
          </cell>
          <cell r="D266" t="str">
            <v>MACL6612071H1</v>
          </cell>
          <cell r="E266" t="str">
            <v>MACL661207HDGRSS02</v>
          </cell>
          <cell r="F266" t="str">
            <v>56799140365</v>
          </cell>
        </row>
        <row r="267">
          <cell r="A267" t="str">
            <v>10EJN0036A</v>
          </cell>
          <cell r="B267" t="str">
            <v xml:space="preserve">Ma. Luisa López de la Peña </v>
          </cell>
          <cell r="C267" t="str">
            <v>C. PREDIO CANOAS S/N COL. LOS ÁNGELES, VICTORIA DE DURANGO, DURANGO, DGO. C.P 34077</v>
          </cell>
          <cell r="D267" t="str">
            <v>MELB960330JT4</v>
          </cell>
          <cell r="E267" t="str">
            <v>MELB960330MDGNNR04</v>
          </cell>
          <cell r="F267">
            <v>56766242951</v>
          </cell>
        </row>
        <row r="268">
          <cell r="A268" t="str">
            <v>10EDI0003N</v>
          </cell>
          <cell r="B268" t="str">
            <v>Centro de Desarrollo Infantil Carmen Romano de López Portillo</v>
          </cell>
          <cell r="C268" t="str">
            <v>C. MORELOS 430 BARRIO DE ANALCO, VICTORIA DE DURANGO, DURANGO, DGO. C.P 34138</v>
          </cell>
          <cell r="D268" t="str">
            <v>MEVA680920729</v>
          </cell>
          <cell r="E268" t="str">
            <v>MEVA680920MDGNLL02</v>
          </cell>
          <cell r="F268" t="str">
            <v>56799140396</v>
          </cell>
        </row>
        <row r="269">
          <cell r="A269" t="str">
            <v>10DPR0452F</v>
          </cell>
          <cell r="B269" t="str">
            <v>Año de Francisco Villa</v>
          </cell>
          <cell r="C269" t="str">
            <v>C. MAYAGOITIA 155 COL. JOSÉ LÓPEZ PORTILLO, DGO., GÓMEZ PALACIO, DGO. C.P 35026</v>
          </cell>
          <cell r="D269" t="str">
            <v>MEHY870528VE5</v>
          </cell>
          <cell r="E269" t="str">
            <v>MEHY870528MDGNRL06</v>
          </cell>
          <cell r="F269">
            <v>56793586008</v>
          </cell>
        </row>
        <row r="270">
          <cell r="A270" t="str">
            <v>10DPR1293O</v>
          </cell>
          <cell r="B270" t="str">
            <v>Fanny Anitua</v>
          </cell>
          <cell r="C270" t="str">
            <v>C.RÍO BALSAS 607 COL. VALLE DEL SUR, VICTORIA DE DURANGO, DURANGO, DGO. C.P 34120</v>
          </cell>
          <cell r="D270" t="str">
            <v>MEAB9706306RA</v>
          </cell>
          <cell r="E270" t="str">
            <v>MEAB970630MDGRCR03</v>
          </cell>
          <cell r="F270" t="str">
            <v>56799140456</v>
          </cell>
        </row>
        <row r="271">
          <cell r="A271" t="str">
            <v>10EPR0032V</v>
          </cell>
          <cell r="B271" t="str">
            <v>No. 20 Centro Escolar Miguel Hidalgo</v>
          </cell>
          <cell r="C271" t="str">
            <v>C. VOLANTIN 625,C.P.34138, BARR. DE ANALCO, VICTORIA DE DURANGO, DURANGO</v>
          </cell>
          <cell r="D271" t="str">
            <v>MOBA620219DV1</v>
          </cell>
          <cell r="E271" t="str">
            <v>MOBA620219HDGNTL09</v>
          </cell>
          <cell r="F271">
            <v>56766242996</v>
          </cell>
        </row>
        <row r="272">
          <cell r="A272" t="str">
            <v>10DJN0393Q</v>
          </cell>
          <cell r="B272" t="str">
            <v>Jardín de Niños Rosa Agazzi</v>
          </cell>
          <cell r="C272" t="str">
            <v>DOM. CONOCIDO S/N DOMICILIO CONOCIDO, JUAN B. CEBALLOS, DURANGO, DGO. C.P 34318</v>
          </cell>
          <cell r="D272" t="str">
            <v>MOCK930601AQ8</v>
          </cell>
          <cell r="E272" t="str">
            <v>MOCK930601MDGRRR16</v>
          </cell>
          <cell r="F272">
            <v>56766201077</v>
          </cell>
        </row>
        <row r="273">
          <cell r="A273" t="str">
            <v>10EPR0243Z</v>
          </cell>
          <cell r="B273" t="str">
            <v>No. 17 General Guadalupe Victoria</v>
          </cell>
          <cell r="C273" t="str">
            <v>C. BACA ORTÍZ 300,C.P.34000, ZONA CENTRO, VICTORIA DE DURANGO, DURANGO</v>
          </cell>
          <cell r="D273" t="str">
            <v>MOAD871218E12</v>
          </cell>
          <cell r="E273" t="str">
            <v>MOAD871218MDGRDN01</v>
          </cell>
          <cell r="F273">
            <v>56766243056</v>
          </cell>
        </row>
        <row r="274">
          <cell r="A274" t="str">
            <v>10EPR0448S</v>
          </cell>
          <cell r="B274" t="str">
            <v>Profa. Petra Andrade Salmeron</v>
          </cell>
          <cell r="C274" t="str">
            <v>CIRC. SAN JOSÉ S/N FRACC. SAN JUAN, VICTORIA DE DURANGO, DURANGO, DGO. C.P 34208</v>
          </cell>
          <cell r="D274" t="str">
            <v>MORA9610011Z1</v>
          </cell>
          <cell r="E274" t="str">
            <v>MORA961001MDGRYD04</v>
          </cell>
          <cell r="F274">
            <v>56766243073</v>
          </cell>
        </row>
        <row r="275">
          <cell r="A275" t="str">
            <v>10DPR0558Z</v>
          </cell>
          <cell r="B275" t="str">
            <v>Lic. Gustavo Díaz Ordaz</v>
          </cell>
          <cell r="C275" t="str">
            <v>C. DALIAS S/N COL. AREA COMPACTA, TLAHUALILO, DGO. C.P 35290</v>
          </cell>
          <cell r="D275" t="str">
            <v>MORM950104BU1</v>
          </cell>
          <cell r="E275" t="str">
            <v>MORM950104MDGRNN09</v>
          </cell>
          <cell r="F275">
            <v>56716843247</v>
          </cell>
        </row>
        <row r="276">
          <cell r="A276" t="str">
            <v>10DPR0352G</v>
          </cell>
          <cell r="B276" t="str">
            <v>Ford 95</v>
          </cell>
          <cell r="C276" t="str">
            <v>C. PUERTO PRINCIPE  S/N,C.P.34220, FRACC. GUADALUPE, VICTORIA DE DURANGO, DURANGO</v>
          </cell>
          <cell r="D276" t="str">
            <v>NUOS780621NH2</v>
          </cell>
          <cell r="E276" t="str">
            <v>NUOS780621MDGXRL09</v>
          </cell>
          <cell r="F276">
            <v>56799140490</v>
          </cell>
        </row>
        <row r="277">
          <cell r="A277" t="str">
            <v>10DPR1709V</v>
          </cell>
          <cell r="B277" t="str">
            <v>José Vasconcelos</v>
          </cell>
          <cell r="C277" t="str">
            <v>C. SAN MARTÍN  485 FRACC. SAN ANTONIO, DGO., GÓMEZ PALACIO, DGO. C.P 35015</v>
          </cell>
          <cell r="D277" t="str">
            <v>OEVA910729DX3</v>
          </cell>
          <cell r="E277" t="str">
            <v>OEVA910729MDGLGN02</v>
          </cell>
          <cell r="F277">
            <v>56766201276</v>
          </cell>
        </row>
        <row r="278">
          <cell r="A278" t="str">
            <v>10DDI0005M</v>
          </cell>
          <cell r="B278" t="str">
            <v xml:space="preserve">Centro de Desarrollo Infantil </v>
          </cell>
          <cell r="C278" t="str">
            <v>PRIV. MARGARITA GÓMEZ PALACIO S/N LERDO, DGO. C. P. 35158</v>
          </cell>
          <cell r="D278" t="str">
            <v>PAMA840215JH2</v>
          </cell>
          <cell r="E278" t="str">
            <v>PAMA840215MCLCJD08</v>
          </cell>
          <cell r="F278">
            <v>56766243329</v>
          </cell>
        </row>
        <row r="279">
          <cell r="A279" t="str">
            <v>10DPR1049C</v>
          </cell>
          <cell r="B279" t="str">
            <v>José María Morelos</v>
          </cell>
          <cell r="C279" t="str">
            <v>C. HIDALGO Y CORONA 88 COL. ALTAMIRA, SANTIAGO PAPASQUIARO, SANTIAGO PAPASQUIARO, DGO. C.P 34635</v>
          </cell>
          <cell r="D279" t="str">
            <v>PAQE561226S99</v>
          </cell>
          <cell r="E279" t="str">
            <v>PAQE561226HDFLRR06</v>
          </cell>
          <cell r="F279">
            <v>56766243332</v>
          </cell>
        </row>
        <row r="280">
          <cell r="A280" t="str">
            <v>10DPR1002I</v>
          </cell>
          <cell r="B280" t="str">
            <v>Guadalupe Victoria</v>
          </cell>
          <cell r="C280" t="str">
            <v>AVENIDA DEL TRABAJO 102 ZONA CENTRO, SÚCHIL, SÚCHIL, DGO. C.P 34900</v>
          </cell>
          <cell r="D280" t="str">
            <v>PIMH9102064K1</v>
          </cell>
          <cell r="E280" t="str">
            <v>PIMH910206HDGDRG06</v>
          </cell>
          <cell r="F280">
            <v>56766243406</v>
          </cell>
        </row>
        <row r="281">
          <cell r="A281" t="str">
            <v>10EJN0045I</v>
          </cell>
          <cell r="B281" t="str">
            <v>Jardín de Niños Profra. Trinidad Galván Rivas</v>
          </cell>
          <cell r="C281" t="str">
            <v>C. JOSE ANTONIO RAMIREZ S/N FRACC. FIDEL VELAZQUEZ, VICTORIA DE DURANGO, DURANGO, DGO. C.P 34228</v>
          </cell>
          <cell r="D281" t="str">
            <v>PIVV750429EP3</v>
          </cell>
          <cell r="E281" t="str">
            <v>PIVV750429MDGZZL06</v>
          </cell>
          <cell r="F281">
            <v>56766243437</v>
          </cell>
        </row>
        <row r="282">
          <cell r="A282" t="str">
            <v>10DJN0677W</v>
          </cell>
          <cell r="B282" t="str">
            <v>Ma. del Refugio Guerrero Román</v>
          </cell>
          <cell r="C282" t="str">
            <v>C. GAVILÁN S/N FRACC. REAL DEL MEZQUITAL, VICTORIA DE DURANGO, DURANGO, DGO. C.P 34199</v>
          </cell>
          <cell r="D282" t="str">
            <v>QURF940725FM8</v>
          </cell>
          <cell r="E282" t="str">
            <v>QURF940725HDGXMR09</v>
          </cell>
          <cell r="F282" t="str">
            <v>56799140502</v>
          </cell>
        </row>
        <row r="283">
          <cell r="A283" t="str">
            <v>10DPR1290R</v>
          </cell>
          <cell r="B283" t="str">
            <v>Felipe Pescador</v>
          </cell>
          <cell r="C283" t="str">
            <v>C. EUSEBIO ARREOLA 308,C.P.34020, COL. BENJAMIN MÉNDEZ, VICTORIA DE DURANGO, DURANGO</v>
          </cell>
          <cell r="D283" t="str">
            <v>REAO8304264P1</v>
          </cell>
          <cell r="E283" t="str">
            <v>REAO830426HDGYLM06</v>
          </cell>
          <cell r="F283">
            <v>56799140533</v>
          </cell>
        </row>
        <row r="284">
          <cell r="A284" t="str">
            <v>10DJN0988Z</v>
          </cell>
          <cell r="B284" t="str">
            <v>Jardín de Niños Hermenegildo Galeana</v>
          </cell>
          <cell r="C284" t="str">
            <v>C. FLOR DE GRANADO S/N FRACC. LAS BUGAMBILIAS, VICTORIA DE DURANGO, DURANGO, DGO. C.P 34234</v>
          </cell>
          <cell r="D284" t="str">
            <v>ROAM970601SR6</v>
          </cell>
          <cell r="E284" t="str">
            <v>ROAM970601MDGCNR00</v>
          </cell>
          <cell r="F284">
            <v>56799140564</v>
          </cell>
        </row>
        <row r="285">
          <cell r="A285" t="str">
            <v>10DPR0550G</v>
          </cell>
          <cell r="B285" t="str">
            <v>El Pensador Mexicano</v>
          </cell>
          <cell r="C285">
            <v>0</v>
          </cell>
          <cell r="D285" t="str">
            <v>ROPG900425NW6</v>
          </cell>
          <cell r="E285" t="str">
            <v>ROPG900425HDGMNL02</v>
          </cell>
          <cell r="F285">
            <v>56766243818</v>
          </cell>
        </row>
        <row r="286">
          <cell r="A286" t="str">
            <v>10EPR0107V</v>
          </cell>
          <cell r="B286" t="str">
            <v>No. 13 Profr. José Ignacio Soto</v>
          </cell>
          <cell r="C286" t="str">
            <v>C. PEREYRA 109,C.P.34000, COL. ZONA CENTRO, VICTORIA DE DURANGO, DURANGO</v>
          </cell>
          <cell r="D286" t="str">
            <v>SAEL590401952</v>
          </cell>
          <cell r="E286" t="str">
            <v>SAEL590401HDGLSS08</v>
          </cell>
          <cell r="F286" t="str">
            <v>56799140610</v>
          </cell>
        </row>
        <row r="287">
          <cell r="A287" t="str">
            <v>10EPR0041C</v>
          </cell>
          <cell r="B287" t="str">
            <v>No. 1 Profra. Elena Centeno</v>
          </cell>
          <cell r="C287" t="str">
            <v>C. VICTORIA 245,C.P.34000, ZONA CENTRO, VICTORIA DE DURANGO, DURANGO</v>
          </cell>
          <cell r="D287" t="str">
            <v>SALR850206KI2</v>
          </cell>
          <cell r="E287" t="str">
            <v>SALR850206HDGRPG04</v>
          </cell>
          <cell r="F287">
            <v>56799140638</v>
          </cell>
        </row>
        <row r="288">
          <cell r="A288" t="str">
            <v>10EJN0038Z</v>
          </cell>
          <cell r="B288" t="str">
            <v>Guadalupe Victoria</v>
          </cell>
          <cell r="C288" t="str">
            <v xml:space="preserve"> PROL. INDEPENDENCIA 727 ZONA CENTRO, VICTORIA DE DURANGO, DURANGO, DGO. C.P 34000</v>
          </cell>
          <cell r="D288" t="str">
            <v>SILF7002086Q2</v>
          </cell>
          <cell r="E288" t="str">
            <v>SILF700208MDGFRL06</v>
          </cell>
          <cell r="F288" t="str">
            <v>56799140669</v>
          </cell>
        </row>
        <row r="289">
          <cell r="A289" t="str">
            <v>10EJN0020Z</v>
          </cell>
          <cell r="B289" t="str">
            <v>J.N. Educar Jugando</v>
          </cell>
          <cell r="C289" t="str">
            <v>C. PALOMA 101 ZONA CENTRO, VICTORIA DE DURANGO, DURANGO, DGO. C.P 34000</v>
          </cell>
          <cell r="D289" t="str">
            <v>SOSJ970107ET4</v>
          </cell>
          <cell r="E289" t="str">
            <v>SOSJ970107MDGTRN09</v>
          </cell>
          <cell r="F289">
            <v>56766202422</v>
          </cell>
        </row>
        <row r="290">
          <cell r="A290" t="str">
            <v>10DJN0103J</v>
          </cell>
          <cell r="B290" t="str">
            <v>J.N: Santos Degollado</v>
          </cell>
          <cell r="C290" t="str">
            <v>C. RÍO PAPALOAPAN 701, COL. VALLE DEL SUR, VICTORIA DE DURANGO, DURANGO, DGO. C.P.34120</v>
          </cell>
          <cell r="D290" t="str">
            <v>VAAS9004307T7</v>
          </cell>
          <cell r="E290" t="str">
            <v>VAAS900430MDGLDL06</v>
          </cell>
          <cell r="F290">
            <v>56766244108</v>
          </cell>
        </row>
        <row r="291">
          <cell r="A291" t="str">
            <v>10DPR0283A</v>
          </cell>
          <cell r="B291" t="str">
            <v>Vicente Guerrero</v>
          </cell>
          <cell r="C291" t="str">
            <v>C. PLAYA LARGA S/N,C.P.34280, FRACC. LAS PLAYAS, VICTORIA DE DURANGO, DURANGO</v>
          </cell>
          <cell r="D291" t="str">
            <v>VAAF821207TT8</v>
          </cell>
          <cell r="E291" t="str">
            <v>VAAF821207HDGZLR03</v>
          </cell>
          <cell r="F291" t="str">
            <v>56799140624</v>
          </cell>
        </row>
        <row r="292">
          <cell r="A292" t="str">
            <v>10DPR1294N</v>
          </cell>
          <cell r="B292" t="str">
            <v>Profr. Rafael Ramírez</v>
          </cell>
          <cell r="C292" t="str">
            <v>C. ADOLFO RUIZ CORTÍNES 305 COL. SANTA FÉ, VICTORIA DE DURANGO, DURANGO, DGO. C.P 34240</v>
          </cell>
          <cell r="D292" t="str">
            <v>VIMG980105M21</v>
          </cell>
          <cell r="E292" t="str">
            <v>VIMG980105HDGTRV09</v>
          </cell>
          <cell r="F292">
            <v>56766202865</v>
          </cell>
        </row>
        <row r="293">
          <cell r="A293" t="str">
            <v>10EJN0028S</v>
          </cell>
          <cell r="B293" t="str">
            <v>Niño Artillero</v>
          </cell>
          <cell r="C293" t="str">
            <v>C. VOLANTIN 613 BARRIO DE ANALCO, VICTORIA DE DURANGO, DURANGO, DGO. C.P 34000</v>
          </cell>
          <cell r="D293" t="str">
            <v>MOBA620219DV1</v>
          </cell>
          <cell r="E293" t="str">
            <v>MOBA620219HDGNTL09</v>
          </cell>
          <cell r="F293">
            <v>56766242996</v>
          </cell>
        </row>
      </sheetData>
      <sheetData sheetId="3"/>
      <sheetData sheetId="4">
        <row r="2">
          <cell r="A2" t="str">
            <v>10DDI0002P</v>
          </cell>
          <cell r="B2" t="str">
            <v>10DDI0002P</v>
          </cell>
          <cell r="C2" t="str">
            <v>10DDI0002P</v>
          </cell>
          <cell r="D2" t="str">
            <v>CENTRO DE DESARROLLO INFANTIL DE LA SECRETARIA DE EDUCACION PÚBLICA</v>
          </cell>
          <cell r="E2" t="str">
            <v>C. GENERAL MARIANO ARRIETA S/N, C.P. 34180, FRACC. DOMINGO ARRIETA, VICTORIA DE DURANGO, DURANGO</v>
          </cell>
        </row>
        <row r="3">
          <cell r="A3" t="str">
            <v>10DDI0005M</v>
          </cell>
          <cell r="B3" t="str">
            <v>10DDI0005M</v>
          </cell>
          <cell r="C3" t="str">
            <v>10DDI0005M</v>
          </cell>
          <cell r="D3" t="str">
            <v>CENTRO DE DESARROLLO INFANTIL DE LA SECRETARIA DE EDUCACIÓN PÚBLICA</v>
          </cell>
          <cell r="E3" t="str">
            <v>PRIV. MARGARITA GÓMEZ PALACIO S/N, C.P. 35150, COL. NIÑOS HÉROES, LERDO, LERDO</v>
          </cell>
        </row>
        <row r="4">
          <cell r="A4" t="str">
            <v>10DDI0008J</v>
          </cell>
          <cell r="B4" t="str">
            <v>10DDI0008J</v>
          </cell>
          <cell r="C4" t="str">
            <v>10DDI0008J</v>
          </cell>
          <cell r="D4" t="str">
            <v>CENTRO DE DESARROLLO INFANTIL NÚM. 5</v>
          </cell>
          <cell r="E4" t="str">
            <v>PROL. NAZAS S/N, C.P. 34169, FRACC. NUEVO DURANGO I, VICTORIA DE DURANGO, DURANGO</v>
          </cell>
        </row>
        <row r="5">
          <cell r="A5" t="str">
            <v>10DJN0004J</v>
          </cell>
          <cell r="B5" t="str">
            <v>10DJN0004J</v>
          </cell>
          <cell r="C5" t="str">
            <v>10DJN0004J</v>
          </cell>
          <cell r="D5" t="str">
            <v>EMILIA PARDO BAZAN</v>
          </cell>
          <cell r="E5" t="str">
            <v>DOMICILIO CONOCIDO S/N, C.P. 35174, DOMICILIO CONOCIDO, LA GOMA, LERDO</v>
          </cell>
        </row>
        <row r="6">
          <cell r="A6" t="str">
            <v>10DJN0007G</v>
          </cell>
          <cell r="B6" t="str">
            <v>10DJN0007G</v>
          </cell>
          <cell r="C6" t="str">
            <v>10DJN0007G</v>
          </cell>
          <cell r="D6" t="str">
            <v>RICARDO CASTRO</v>
          </cell>
          <cell r="E6" t="str">
            <v>C. CARLOS REAL 107, C.P. 34700, ZONA CENTRO, GUADALUPE VICTORIA, GUADALUPE VICTORIA</v>
          </cell>
        </row>
        <row r="7">
          <cell r="A7" t="str">
            <v>10DJN0008F</v>
          </cell>
          <cell r="B7" t="str">
            <v>10DJN0008F</v>
          </cell>
          <cell r="C7" t="str">
            <v>10DJN0008F</v>
          </cell>
          <cell r="D7" t="str">
            <v>LAURA MÉNDEZ DE CUENCA</v>
          </cell>
          <cell r="E7" t="str">
            <v>DOMICILIO CONOCIDO S/N, C.P. 35140, EJIDO SAN IGNACIO, GÓMEZ PALACIO, GÓMEZ PALACIO</v>
          </cell>
        </row>
        <row r="8">
          <cell r="A8" t="str">
            <v>10DJN0012S</v>
          </cell>
          <cell r="B8" t="str">
            <v>10DJN0012S</v>
          </cell>
          <cell r="C8" t="str">
            <v>10DJN0012S</v>
          </cell>
          <cell r="D8" t="str">
            <v>TIERRA Y LIBERTAD</v>
          </cell>
          <cell r="E8" t="str">
            <v>C. PONCIANO ARRIAGA S/N, C.P. 34120, COL. BENITO JUÁREZ, VICTORIA DE DURANGO, DURANGO</v>
          </cell>
        </row>
        <row r="9">
          <cell r="A9" t="str">
            <v>10DJN0013R</v>
          </cell>
          <cell r="B9" t="str">
            <v>10DJN0013R</v>
          </cell>
          <cell r="C9" t="str">
            <v>10DJN0013R</v>
          </cell>
          <cell r="D9" t="str">
            <v>MARGARITA MAZA DE JUÁREZ</v>
          </cell>
          <cell r="E9" t="str">
            <v>C. JOSÉ RAMÓN VALDEZ S/N, C.P. 34420, ZONA CENTRO, NUEVO IDEAL, NUEVO IDEAL</v>
          </cell>
        </row>
        <row r="10">
          <cell r="A10" t="str">
            <v>10DJN0017N</v>
          </cell>
          <cell r="B10" t="str">
            <v>10DJN0017N</v>
          </cell>
          <cell r="C10" t="str">
            <v>10DJN0017N</v>
          </cell>
          <cell r="D10" t="str">
            <v>CUITLAHUAC</v>
          </cell>
          <cell r="E10" t="str">
            <v>AV. UNIVERSIDAD AUTONOMA DE DURANGO S/N, C.P. 34200, FRACC. JARDINES DE DURANGO, VICTORIA DE DURANGO, DURANGO</v>
          </cell>
        </row>
        <row r="11">
          <cell r="A11" t="str">
            <v>10DJN0022Z</v>
          </cell>
          <cell r="B11" t="str">
            <v>10DJN0022Z</v>
          </cell>
          <cell r="C11" t="str">
            <v>10DJN0022Z</v>
          </cell>
          <cell r="D11" t="str">
            <v>RAMON LÓPEZ VELARDE</v>
          </cell>
          <cell r="E11" t="str">
            <v>C. LUIS QUINTERO S/N, C.P. 35025, COL. FIDEL VELAZQUEZ, GÓMEZ PALACIO, GÓMEZ PALACIO</v>
          </cell>
        </row>
        <row r="12">
          <cell r="A12" t="str">
            <v>10DJN0028T</v>
          </cell>
          <cell r="B12" t="str">
            <v>10DJN0028T</v>
          </cell>
          <cell r="C12" t="str">
            <v>10DJN0028T</v>
          </cell>
          <cell r="D12" t="str">
            <v>JUSTO SIERRA</v>
          </cell>
          <cell r="E12" t="str">
            <v>C. ZACATECAS 616, C.P. 34010, COL. MORGA, VICTORIA DE DURANGO, DURANGO</v>
          </cell>
        </row>
        <row r="13">
          <cell r="A13" t="str">
            <v>10DJN0030H</v>
          </cell>
          <cell r="B13" t="str">
            <v>10DJN0030H</v>
          </cell>
          <cell r="C13" t="str">
            <v>10DJN0030H</v>
          </cell>
          <cell r="D13" t="str">
            <v>ARMANDO LIST ARZUBIDE</v>
          </cell>
          <cell r="E13" t="str">
            <v>C. ALLENDE 8, C.P. 35190, COL. SAN ISIDRO LERDO, LERDO, LERDO</v>
          </cell>
        </row>
        <row r="14">
          <cell r="A14" t="str">
            <v>10DJN0038Z</v>
          </cell>
          <cell r="B14" t="str">
            <v>10DJN0038Z</v>
          </cell>
          <cell r="C14" t="str">
            <v>10DJN0038Z</v>
          </cell>
          <cell r="D14" t="str">
            <v>CHIMALPOPOCA</v>
          </cell>
          <cell r="E14" t="str">
            <v>C. CALIXTO CONTRERAS 205, C.P. 34040, COL. VILLA DE GUADALUPE, VICTORIA DE DURANGO, DURANGO</v>
          </cell>
        </row>
        <row r="15">
          <cell r="A15" t="str">
            <v>10DJN0040O</v>
          </cell>
          <cell r="B15" t="str">
            <v>10DJN0040O</v>
          </cell>
          <cell r="C15" t="str">
            <v>10DJN0040O</v>
          </cell>
          <cell r="D15" t="str">
            <v>TLALOC</v>
          </cell>
          <cell r="E15" t="str">
            <v>C. MANUEL GAMBOA S/N, C.P. 34180, FRACC. DOMINGO ARRIETA, VICTORIA DE DURANGO, DURANGO</v>
          </cell>
        </row>
        <row r="16">
          <cell r="A16" t="str">
            <v>10DJN0042M</v>
          </cell>
          <cell r="B16" t="str">
            <v>10DJN0042M</v>
          </cell>
          <cell r="C16" t="str">
            <v>10DJN0042M</v>
          </cell>
          <cell r="D16" t="str">
            <v>PRESIDENTE LÓPEZ MATEOS</v>
          </cell>
          <cell r="E16" t="str">
            <v>C. CUAUHTÉMOC S/N, C.P. 35040, COL. SANTA ROSA, GÓMEZ PALACIO, GÓMEZ PALACIO</v>
          </cell>
        </row>
        <row r="17">
          <cell r="A17" t="str">
            <v>10DJN0043L</v>
          </cell>
          <cell r="B17" t="str">
            <v>10DJN0043L</v>
          </cell>
          <cell r="C17" t="str">
            <v>10DJN0043L</v>
          </cell>
          <cell r="D17" t="str">
            <v>ROSAS DE LA INFANCIA</v>
          </cell>
          <cell r="E17" t="str">
            <v>AV. VICENTE GUERRERO S/N, C.P. 35150, COL. CENTRO, LERDO, LERDO</v>
          </cell>
        </row>
        <row r="18">
          <cell r="A18" t="str">
            <v>10DJN0051U</v>
          </cell>
          <cell r="B18" t="str">
            <v>10DJN0051U</v>
          </cell>
          <cell r="C18" t="str">
            <v>10DJN0051U</v>
          </cell>
          <cell r="D18" t="str">
            <v>MELCHOR OCAMPO</v>
          </cell>
          <cell r="E18" t="str">
            <v>C. MANUEL AVILA CAMACHO S/N, C.P. 35040, COL. 5 DE MAYO, GÓMEZ PALACIO, GÓMEZ PALACIO</v>
          </cell>
        </row>
        <row r="19">
          <cell r="A19" t="str">
            <v>10DJN0054R</v>
          </cell>
          <cell r="B19" t="str">
            <v>10DJN0054R</v>
          </cell>
          <cell r="C19" t="str">
            <v>10DJN0054R</v>
          </cell>
          <cell r="D19" t="str">
            <v>VENUSTIANO CARRANZA</v>
          </cell>
          <cell r="E19" t="str">
            <v>DOMICILIO CONOCIDO S/N, C.P. 35150, COL. EL RAYO, EL RAYO, LERDO</v>
          </cell>
        </row>
        <row r="20">
          <cell r="A20" t="str">
            <v>10DJN0062Z</v>
          </cell>
          <cell r="B20" t="str">
            <v>10DJN0062Z</v>
          </cell>
          <cell r="C20" t="str">
            <v>10DJN0062Z</v>
          </cell>
          <cell r="D20" t="str">
            <v>FRANCISCO DE GOYA</v>
          </cell>
          <cell r="E20" t="str">
            <v>C. PUERTO PRINCIPE S/N, C.P. 34220, FRACC. GUADALUPE, VICTORIA DE DURANGO, DURANGO</v>
          </cell>
        </row>
        <row r="21">
          <cell r="A21" t="str">
            <v>10DJN0065X</v>
          </cell>
          <cell r="B21" t="str">
            <v>10DJN0065X</v>
          </cell>
          <cell r="C21" t="str">
            <v>10DJN0065X</v>
          </cell>
          <cell r="D21" t="str">
            <v>MARÍA ELENA CHANES</v>
          </cell>
          <cell r="E21" t="str">
            <v>C. ZARAGOZA  7, C.P. 35200, COL CENTRO, MAPIMÍ, MAPIMÍ</v>
          </cell>
        </row>
        <row r="22">
          <cell r="A22" t="str">
            <v>10DJN0068U</v>
          </cell>
          <cell r="B22" t="str">
            <v>10DJN0068U</v>
          </cell>
          <cell r="C22" t="str">
            <v>10DJN0068U</v>
          </cell>
          <cell r="D22" t="str">
            <v>FRANCISCO I. MADERO</v>
          </cell>
          <cell r="E22" t="str">
            <v>C. ESQUADRÓN 201 S/N, C.P. 34770, COL. ZONA CENTRO, FRANCISCO I. MADERO, PÁNUCO DE CORONADO</v>
          </cell>
        </row>
        <row r="23">
          <cell r="A23" t="str">
            <v>10DJN0072G</v>
          </cell>
          <cell r="B23" t="str">
            <v>10DJN0072G</v>
          </cell>
          <cell r="C23" t="str">
            <v>10DJN0072G</v>
          </cell>
          <cell r="D23" t="str">
            <v>LUIS GONZAGA</v>
          </cell>
          <cell r="E23" t="str">
            <v>C. FLORES MAGON S/N, C.P. 35030, COL. FCO. GONZÁLEZ DE LA VEGA, GÓMEZ PALACIO, GÓMEZ PALACIO</v>
          </cell>
        </row>
        <row r="24">
          <cell r="A24" t="str">
            <v>10DJN0073F</v>
          </cell>
          <cell r="B24" t="str">
            <v>10DJN0073F</v>
          </cell>
          <cell r="C24" t="str">
            <v>10DJN0073F</v>
          </cell>
          <cell r="D24" t="str">
            <v>ALVARO OBREGON</v>
          </cell>
          <cell r="E24" t="str">
            <v>DOMICILIO CONOCIDO S/N, C.P. 35816, DOMICILIO CONOCIDO, VELARDEÑA, CUENCAMÉ</v>
          </cell>
        </row>
        <row r="25">
          <cell r="A25" t="str">
            <v>10DJN0074E</v>
          </cell>
          <cell r="B25" t="str">
            <v>10DJN0074E</v>
          </cell>
          <cell r="C25" t="str">
            <v>10DJN0074E</v>
          </cell>
          <cell r="D25" t="str">
            <v>FRANCISCO DE IBARRA</v>
          </cell>
          <cell r="E25" t="str">
            <v>C. FRANCISCO ZARCO S/N, C.P. 34900, ZONA CENTRO, SÚCHIL, SÚCHIL</v>
          </cell>
        </row>
        <row r="26">
          <cell r="A26" t="str">
            <v>10DJN0076C</v>
          </cell>
          <cell r="B26" t="str">
            <v>10DJN0076C</v>
          </cell>
          <cell r="C26" t="str">
            <v>10DJN0076C</v>
          </cell>
          <cell r="D26" t="str">
            <v>JOSE MA. MORELOS Y PAVON</v>
          </cell>
          <cell r="E26" t="str">
            <v>C. BACA ORTIZ S/N, C.P. 34635, FRACC. LOMAS DE SANTIAGO, SANTIAGO PAPASQUIARO, SANTIAGO PAPASQUIARO</v>
          </cell>
        </row>
        <row r="27">
          <cell r="A27" t="str">
            <v>10DJN0077B</v>
          </cell>
          <cell r="B27" t="str">
            <v>10DJN0077B</v>
          </cell>
          <cell r="C27" t="str">
            <v>10DJN0077B</v>
          </cell>
          <cell r="D27" t="str">
            <v>FERNANDO MONTES DE OCA</v>
          </cell>
          <cell r="E27" t="str">
            <v>C. FRANCISCO IBARRA S/N, C.P. 35860, N/A, RAMÓN CORONA, CUENCAMÉ</v>
          </cell>
        </row>
        <row r="28">
          <cell r="A28" t="str">
            <v>10DJN0082N</v>
          </cell>
          <cell r="B28" t="str">
            <v>10DJN0082N</v>
          </cell>
          <cell r="C28" t="str">
            <v>10DJN0082N</v>
          </cell>
          <cell r="D28" t="str">
            <v>ENRIQUE GONZALEZ MARTINEZ</v>
          </cell>
          <cell r="E28" t="str">
            <v>AV. FILADELFIA S/N, C.P. 35010, FRACC. FILADELFIA, GÓMEZ PALACIO, GÓMEZ PALACIO</v>
          </cell>
        </row>
        <row r="29">
          <cell r="A29" t="str">
            <v>10DJN0087I</v>
          </cell>
          <cell r="B29" t="str">
            <v>10DJN0087I</v>
          </cell>
          <cell r="C29" t="str">
            <v>10DJN0087I</v>
          </cell>
          <cell r="D29" t="str">
            <v>RICARDO FLORES MAGON</v>
          </cell>
          <cell r="E29" t="str">
            <v>C. ALBERTO M. ALVARADO S/N, C.P. 35090, COL. EL CONSUELO, GÓMEZ PALACIO, GÓMEZ PALACIO</v>
          </cell>
        </row>
        <row r="30">
          <cell r="A30" t="str">
            <v>10DJN0089G</v>
          </cell>
          <cell r="B30" t="str">
            <v>10DJN0089G</v>
          </cell>
          <cell r="C30" t="str">
            <v>10DJN0089G</v>
          </cell>
          <cell r="D30" t="str">
            <v>AGUSTIN MELGAR</v>
          </cell>
          <cell r="E30" t="str">
            <v>AV. JUÁREZ 420, C.P. 35855, ZONA CENTRO, CUAUHTÉMOC, CUENCAMÉ</v>
          </cell>
        </row>
        <row r="31">
          <cell r="A31" t="str">
            <v>10DJN0093T</v>
          </cell>
          <cell r="B31" t="str">
            <v>10DJN0093T</v>
          </cell>
          <cell r="C31" t="str">
            <v>10DJN0093T</v>
          </cell>
          <cell r="D31" t="str">
            <v>BRUNO MARTÍNEZ</v>
          </cell>
          <cell r="E31" t="str">
            <v>C. INDEPENDENCIA  S/N, C.P. 35030, COL. CARLOS HERRERA, GÓMEZ PALACIO, GÓMEZ PALACIO</v>
          </cell>
        </row>
        <row r="32">
          <cell r="A32" t="str">
            <v>10DJN0094S</v>
          </cell>
          <cell r="B32" t="str">
            <v>10DJN0094S</v>
          </cell>
          <cell r="C32" t="str">
            <v>10DJN0094S</v>
          </cell>
          <cell r="D32" t="str">
            <v>JEAN PIAGET</v>
          </cell>
          <cell r="E32" t="str">
            <v>C. PLAYA LARGA 110, C.P. 34260, FRACC. LAS PLAYAS, VICTORIA DE DURANGO, DURANGO</v>
          </cell>
        </row>
        <row r="33">
          <cell r="A33" t="str">
            <v>10DJN0095R</v>
          </cell>
          <cell r="B33" t="str">
            <v>10DJN0095R</v>
          </cell>
          <cell r="C33" t="str">
            <v>10DJN0095R</v>
          </cell>
          <cell r="D33" t="str">
            <v>HERMANOS GRIMM</v>
          </cell>
          <cell r="E33" t="str">
            <v>DOMICILIO CONOCIDO S/N, C.P. 34970, DOMICILIO CONOCIDO, SAN FRANCISCO DEL MEZQUITAL, MEZQUITAL</v>
          </cell>
        </row>
        <row r="34">
          <cell r="A34" t="str">
            <v>10DJN0097P</v>
          </cell>
          <cell r="B34" t="str">
            <v>10DJN0097P</v>
          </cell>
          <cell r="C34" t="str">
            <v>10DJN0097P</v>
          </cell>
          <cell r="D34" t="str">
            <v>HELEN KELLER</v>
          </cell>
          <cell r="E34" t="str">
            <v>AV. TRES CULTURAS 118, C.P. 34160, FRACC. HUIZACHE I, VICTORIA DE DURANGO, DURANGO</v>
          </cell>
        </row>
        <row r="35">
          <cell r="A35" t="str">
            <v>10DJN0098O</v>
          </cell>
          <cell r="B35" t="str">
            <v>10DJN0098O</v>
          </cell>
          <cell r="C35" t="str">
            <v>10DJN0098O</v>
          </cell>
          <cell r="D35" t="str">
            <v>NIÑO ARTILLERO</v>
          </cell>
          <cell r="E35" t="str">
            <v>C. VALLARTA 206, C.P. 34170, COL. JALISCO, VICTORIA DE DURANGO, DURANGO</v>
          </cell>
        </row>
        <row r="36">
          <cell r="A36" t="str">
            <v>10DJN0106G</v>
          </cell>
          <cell r="B36" t="str">
            <v>10DJN0106G</v>
          </cell>
          <cell r="C36" t="str">
            <v>10DJN0106G</v>
          </cell>
          <cell r="D36" t="str">
            <v>EL CARACOL</v>
          </cell>
          <cell r="E36" t="str">
            <v>C. GADOLMIO S/N, C.P. 34250, COL. LUIS ECHEVERRÍA, VICTORIA DE DURANGO, DURANGO</v>
          </cell>
        </row>
        <row r="37">
          <cell r="A37" t="str">
            <v>10DJN0107F</v>
          </cell>
          <cell r="B37" t="str">
            <v>10DJN0107F</v>
          </cell>
          <cell r="C37" t="str">
            <v>10DJN0107F</v>
          </cell>
          <cell r="D37" t="str">
            <v>ROSARIO CASTELLANOS</v>
          </cell>
          <cell r="E37" t="str">
            <v>AV. CORONADO 1305, C.P. 35150, COL. JARDÍN, LERDO, LERDO</v>
          </cell>
        </row>
        <row r="38">
          <cell r="A38" t="str">
            <v>10DJN0112R</v>
          </cell>
          <cell r="B38" t="str">
            <v>10DJN0112R</v>
          </cell>
          <cell r="C38" t="str">
            <v>10DJN0112R</v>
          </cell>
          <cell r="D38" t="str">
            <v>VICENTE GUERRERO</v>
          </cell>
          <cell r="E38" t="str">
            <v>C. MATAMOROS S/N, C.P. 34890, ZONA CENTRO, VICENTE GUERRERO, VICENTE GUERRERO</v>
          </cell>
        </row>
        <row r="39">
          <cell r="A39" t="str">
            <v>10DJN0114P</v>
          </cell>
          <cell r="B39" t="str">
            <v>10DJN0114P</v>
          </cell>
          <cell r="C39" t="str">
            <v>10DJN0114P</v>
          </cell>
          <cell r="D39" t="str">
            <v>LEONA VICARIO</v>
          </cell>
          <cell r="E39" t="str">
            <v>DOMICILIO CONOCIDO S/N, C.P. 35100, DOMICILIO CONOCIDO, EL VOLADO, GÓMEZ PALACIO</v>
          </cell>
        </row>
        <row r="40">
          <cell r="A40" t="str">
            <v>10DJN0116N</v>
          </cell>
          <cell r="B40" t="str">
            <v>10DJN0116N</v>
          </cell>
          <cell r="C40" t="str">
            <v>10DJN0116N</v>
          </cell>
          <cell r="D40" t="str">
            <v>EGLANTYNE JEBB</v>
          </cell>
          <cell r="E40" t="str">
            <v>C. 19 DE ABRIL 1, C.P. 34230, COL. MÁXIMO GAMIZ, VICTORIA DE DURANGO, DURANGO</v>
          </cell>
        </row>
        <row r="41">
          <cell r="A41" t="str">
            <v>10DJN0118L</v>
          </cell>
          <cell r="B41" t="str">
            <v>10DJN0118L</v>
          </cell>
          <cell r="C41" t="str">
            <v>10DJN0118L</v>
          </cell>
          <cell r="D41" t="str">
            <v>FRANCISCO MARQUEZ</v>
          </cell>
          <cell r="E41" t="str">
            <v>AV. JUAREZ S/N, C.P. 35200, ZONA CENTRO, CEBALLOS, MAPIMÍ</v>
          </cell>
        </row>
        <row r="42">
          <cell r="A42" t="str">
            <v>10DJN0122Y</v>
          </cell>
          <cell r="B42" t="str">
            <v>10DJN0122Y</v>
          </cell>
          <cell r="C42" t="str">
            <v>10DJN0122Y</v>
          </cell>
          <cell r="D42" t="str">
            <v>MANUEL EDUARDO GOROSTIZA</v>
          </cell>
          <cell r="E42" t="str">
            <v>AV. GUADALUPE VICTORIA S/N, C.P. 35130, N/A, LA POPULAR, GÓMEZ PALACIO</v>
          </cell>
        </row>
        <row r="43">
          <cell r="A43" t="str">
            <v>10DJN0123X</v>
          </cell>
          <cell r="B43" t="str">
            <v>10DJN0123X</v>
          </cell>
          <cell r="C43" t="str">
            <v>10DJN0123X</v>
          </cell>
          <cell r="D43" t="str">
            <v>JAIME TORRES BODET</v>
          </cell>
          <cell r="E43" t="str">
            <v>C. HILARIO MORENO 228, C.P. 34145, COL. ASENTAMIENTOS HUMANOS, VICTORIA DE DURANGO, DURANGO</v>
          </cell>
        </row>
        <row r="44">
          <cell r="A44" t="str">
            <v>10DJN0127T</v>
          </cell>
          <cell r="B44" t="str">
            <v>10DJN0127T</v>
          </cell>
          <cell r="C44" t="str">
            <v>10DJN0127T</v>
          </cell>
          <cell r="D44" t="str">
            <v>MARIA MONTESSORI</v>
          </cell>
          <cell r="E44" t="str">
            <v>C. SANTA MARIA DE OCOTAN S/N, C.P. 34217, FRACC. LA FORESTAL, VICTORIA DE DURANGO, DURANGO</v>
          </cell>
        </row>
        <row r="45">
          <cell r="A45" t="str">
            <v>10DJN0137Z</v>
          </cell>
          <cell r="B45" t="str">
            <v>10DJN0137Z</v>
          </cell>
          <cell r="C45" t="str">
            <v>10DJN0137Z</v>
          </cell>
          <cell r="D45" t="str">
            <v>JOSE CLEMENTE OROZCO</v>
          </cell>
          <cell r="E45" t="str">
            <v>C. CONSTITUCION 19, C.P. 34463, COL. JOSÉ GUADALUPE AGUILERA, JOSÉ GUADALUPE AGUILERA, CANATLÁN</v>
          </cell>
        </row>
        <row r="46">
          <cell r="A46" t="str">
            <v>10DJN0138Z</v>
          </cell>
          <cell r="B46" t="str">
            <v>10DJN0138Z</v>
          </cell>
          <cell r="C46" t="str">
            <v>10DJN0138Z</v>
          </cell>
          <cell r="D46" t="str">
            <v>TOMAS ALVA EDISON</v>
          </cell>
          <cell r="E46" t="str">
            <v>AV. FELIPE ÁNGELES S/N, C.P. 34420, COL. LA MAGDALENA, NUEVO IDEAL, NUEVO IDEAL</v>
          </cell>
        </row>
        <row r="47">
          <cell r="A47" t="str">
            <v>10DJN0145I</v>
          </cell>
          <cell r="B47" t="str">
            <v>10DJN0145I</v>
          </cell>
          <cell r="C47" t="str">
            <v>10DJN0145I</v>
          </cell>
          <cell r="D47" t="str">
            <v>DIEGO RIVERA</v>
          </cell>
          <cell r="E47" t="str">
            <v>DOMICILIO CONOCIDO S/N, C.P. 34451, DOMICILIO CONOCIDO, LA SOLEDAD, CANATLÁN</v>
          </cell>
        </row>
        <row r="48">
          <cell r="A48" t="str">
            <v>10DJN0160A</v>
          </cell>
          <cell r="B48" t="str">
            <v>10DJN0160A</v>
          </cell>
          <cell r="C48" t="str">
            <v>10DJN0160A</v>
          </cell>
          <cell r="D48" t="str">
            <v>ENRIQUE C. REBSAMEN</v>
          </cell>
          <cell r="E48" t="str">
            <v>C. AQUILES SERDAN 900, C.P. 34280, COL. J. GUADALUPE RODRÍGUEZ, VICTORIA DE DURANGO, DURANGO</v>
          </cell>
        </row>
        <row r="49">
          <cell r="A49" t="str">
            <v>10DJN0172F</v>
          </cell>
          <cell r="B49" t="str">
            <v>10DJN0172F</v>
          </cell>
          <cell r="C49" t="str">
            <v>10DJN0172F</v>
          </cell>
          <cell r="D49" t="str">
            <v xml:space="preserve">ELÍZABETH PALMAR </v>
          </cell>
          <cell r="E49" t="str">
            <v>C. FRANCISCO I MADERO  S/N, C.P. 34304, LOC. LA TINAJA, JOSÉ MARÍA MORELOS Y PAVÓN, DURANGO</v>
          </cell>
        </row>
        <row r="50">
          <cell r="A50" t="str">
            <v>10DJN0173E</v>
          </cell>
          <cell r="B50" t="str">
            <v>10DJN0173E</v>
          </cell>
          <cell r="C50" t="str">
            <v>10DJN0173E</v>
          </cell>
          <cell r="D50" t="str">
            <v>SILVESTRE DORADOR</v>
          </cell>
          <cell r="E50" t="str">
            <v>DOMICILIO CONOCIDO S/N, C.P. 34724, DOMICILIO CONOCIDO, JOSÉ MARÍA PINO SUÁREZ, DURANGO</v>
          </cell>
        </row>
        <row r="51">
          <cell r="A51" t="str">
            <v>10DJN0186I</v>
          </cell>
          <cell r="B51" t="str">
            <v>10DJN0186I</v>
          </cell>
          <cell r="C51" t="str">
            <v>10DJN0186I</v>
          </cell>
          <cell r="D51" t="str">
            <v>DAVID ALFARO SIQUEIROS</v>
          </cell>
          <cell r="E51" t="str">
            <v>DOMICILIO CONOCIDO S/N, C.P. 35121, LOC. ARCINAS, ARCINAS, GÓMEZ PALACIO</v>
          </cell>
        </row>
        <row r="52">
          <cell r="A52" t="str">
            <v>10DJN0187H</v>
          </cell>
          <cell r="B52" t="str">
            <v>10DJN0187H</v>
          </cell>
          <cell r="C52" t="str">
            <v>10DJN0187H</v>
          </cell>
          <cell r="D52" t="str">
            <v>ANTONIO VIVALDI</v>
          </cell>
          <cell r="E52" t="str">
            <v>DOMICILIO CONOCIDO S/N, C.P. 35132, DOMICILIO CONOCIDO, LA AURORA, GÓMEZ PALACIO</v>
          </cell>
        </row>
        <row r="53">
          <cell r="A53" t="str">
            <v>10DJN0190V</v>
          </cell>
          <cell r="B53" t="str">
            <v>10DJN0190V</v>
          </cell>
          <cell r="C53" t="str">
            <v>10DJN0190V</v>
          </cell>
          <cell r="D53" t="str">
            <v>BENJAMIN FRANKLIN</v>
          </cell>
          <cell r="E53" t="str">
            <v>DOMICILIO CONOCIDO S/N, C.P. 35140, EJ. CUBA, GÓMEZ PALACIO, GÓMEZ PALACIO</v>
          </cell>
        </row>
        <row r="54">
          <cell r="A54" t="str">
            <v>10DJN0191U</v>
          </cell>
          <cell r="B54" t="str">
            <v>10DJN0191U</v>
          </cell>
          <cell r="C54" t="str">
            <v>10DJN0191U</v>
          </cell>
          <cell r="D54" t="str">
            <v>LUDWIG VAN BEETHOVEN</v>
          </cell>
          <cell r="E54" t="str">
            <v>DOMICILIO CONOCIDO S/N, C.P. 35120, LOC. ESMERALDA, ESMERALDA, GÓMEZ PALACIO</v>
          </cell>
        </row>
        <row r="55">
          <cell r="A55" t="str">
            <v>10DJN0195Q</v>
          </cell>
          <cell r="B55" t="str">
            <v>10DJN0195Q</v>
          </cell>
          <cell r="C55" t="str">
            <v>10DJN0195Q</v>
          </cell>
          <cell r="D55" t="str">
            <v>HORACIO RENTERIA ROCHA</v>
          </cell>
          <cell r="E55" t="str">
            <v>DOMICILIO CONOCIDO S/N, C.P. 35120, DOMICILIO CONOCIDO, LA LUZ, GÓMEZ PALACIO</v>
          </cell>
        </row>
        <row r="56">
          <cell r="A56" t="str">
            <v>10DJN0196P</v>
          </cell>
          <cell r="B56" t="str">
            <v>10DJN0196P</v>
          </cell>
          <cell r="C56" t="str">
            <v>10DJN0196P</v>
          </cell>
          <cell r="D56" t="str">
            <v>16 DE SEPTIEMBRE</v>
          </cell>
          <cell r="E56" t="str">
            <v>AV. GUSTAVO DÍAZ ORDAZ S/N, C.P. 35133, DOMICILIO CONOCIDO, PASTOR ROUAIX, GÓMEZ PALACIO</v>
          </cell>
        </row>
        <row r="57">
          <cell r="A57" t="str">
            <v>10DJN0197O</v>
          </cell>
          <cell r="B57" t="str">
            <v>10DJN0197O</v>
          </cell>
          <cell r="C57" t="str">
            <v>10DJN0197O</v>
          </cell>
          <cell r="D57" t="str">
            <v>JULIO BRACHO</v>
          </cell>
          <cell r="E57" t="str">
            <v>DOMICILIO CONOCIDO S/N, C.P. 35130, COL. AGRICOLA, TRECE DE MARZO, GÓMEZ PALACIO</v>
          </cell>
        </row>
        <row r="58">
          <cell r="A58" t="str">
            <v>10DJN0200L</v>
          </cell>
          <cell r="B58" t="str">
            <v>10DJN0200L</v>
          </cell>
          <cell r="C58" t="str">
            <v>10DJN0200L</v>
          </cell>
          <cell r="D58" t="str">
            <v>GREGORIO TORRES QUINTERO</v>
          </cell>
          <cell r="E58" t="str">
            <v>DOMICILIO CONOCIDO S/N, C.P. 35140, COL. SAN RAMÓN TRANSPORTE, TRANSPORTE, GÓMEZ PALACIO</v>
          </cell>
        </row>
        <row r="59">
          <cell r="A59" t="str">
            <v>10DJN0201K</v>
          </cell>
          <cell r="B59" t="str">
            <v>10DJN0201K</v>
          </cell>
          <cell r="C59" t="str">
            <v>10DJN0201K</v>
          </cell>
          <cell r="D59" t="str">
            <v>DURANGO</v>
          </cell>
          <cell r="E59" t="str">
            <v>DOMICILIO CONOCIDO S/N, C.P. 35120, DOMICILIO CONOCIDO, EL VERGEL, GÓMEZ PALACIO</v>
          </cell>
        </row>
        <row r="60">
          <cell r="A60" t="str">
            <v>10DJN0212Q</v>
          </cell>
          <cell r="B60" t="str">
            <v>10DJN0212Q</v>
          </cell>
          <cell r="C60" t="str">
            <v>10DJN0212Q</v>
          </cell>
          <cell r="D60" t="str">
            <v>FRANCISCO GONZALEZ BOCANEGRA</v>
          </cell>
          <cell r="E60" t="str">
            <v>DOMICILIO CONOCIDO S/N, C.P. 35181, COL. LOS ANGELES, LOS ÁNGELES, LERDO</v>
          </cell>
        </row>
        <row r="61">
          <cell r="A61" t="str">
            <v>10DJN0214O</v>
          </cell>
          <cell r="B61" t="str">
            <v>10DJN0214O</v>
          </cell>
          <cell r="C61" t="str">
            <v>10DJN0214O</v>
          </cell>
          <cell r="D61" t="str">
            <v>LAURO AGUIRRE</v>
          </cell>
          <cell r="E61" t="str">
            <v>AV. CONSTITUCION 503, C.P. 35150, COL. FRANCISCO VILLA SUR, LERDO, LERDO</v>
          </cell>
        </row>
        <row r="62">
          <cell r="A62" t="str">
            <v>10DJN0218K</v>
          </cell>
          <cell r="B62" t="str">
            <v>10DJN0218K</v>
          </cell>
          <cell r="C62" t="str">
            <v>10DJN0218K</v>
          </cell>
          <cell r="D62" t="str">
            <v>TENOCHTITLAN</v>
          </cell>
          <cell r="E62" t="str">
            <v>DOMICILIO CONOCIDO S/N, C.P. 35189, DOMICILIO CONOCIDO, PICARDÍAS, LERDO</v>
          </cell>
        </row>
        <row r="63">
          <cell r="A63" t="str">
            <v>10DJN0221Y</v>
          </cell>
          <cell r="B63" t="str">
            <v>10DJN0221Y</v>
          </cell>
          <cell r="C63" t="str">
            <v>10DJN0221Y</v>
          </cell>
          <cell r="D63" t="str">
            <v>ALEJANDRO MAKARENKO</v>
          </cell>
          <cell r="E63" t="str">
            <v>DOMICILIO CONOCIDO S/N, C.P. 35102, DOMICILIO CONOCIDO, VEINTIDÓS DE FEBRERO, MAPIMÍ</v>
          </cell>
        </row>
        <row r="64">
          <cell r="A64" t="str">
            <v>10DJN0243J</v>
          </cell>
          <cell r="B64" t="str">
            <v>10DJN0243J</v>
          </cell>
          <cell r="C64" t="str">
            <v>10DJN0243J</v>
          </cell>
          <cell r="D64" t="str">
            <v>ROBERTO KOCH</v>
          </cell>
          <cell r="E64" t="str">
            <v>DOMICILIO CONOCIDO S/N, C.P. 34820, DOMICILIO CONOCIDO, DAMIÁN CARMONA, POANAS</v>
          </cell>
        </row>
        <row r="65">
          <cell r="A65" t="str">
            <v>10DJN0254P</v>
          </cell>
          <cell r="B65" t="str">
            <v>10DJN0254P</v>
          </cell>
          <cell r="C65" t="str">
            <v>10DJN0254P</v>
          </cell>
          <cell r="D65" t="str">
            <v>FERNANDO CALDERON</v>
          </cell>
          <cell r="E65" t="str">
            <v>C. CANARIOS S/N, C.P. 35900, DOMICILIO CONOCIDO, SAN JUAN DE GUADALUPE, GÓMEZ PALACIO</v>
          </cell>
        </row>
        <row r="66">
          <cell r="A66" t="str">
            <v>10DJN0260Z</v>
          </cell>
          <cell r="B66" t="str">
            <v>10DJN0260Z</v>
          </cell>
          <cell r="C66" t="str">
            <v>10DJN0260Z</v>
          </cell>
          <cell r="D66" t="str">
            <v>FRANCISCO JAVIER CLAVIJERO</v>
          </cell>
          <cell r="E66" t="str">
            <v>C. MATAMOROS Y PEREYRA S/N, C.P. 34890, ZONA CENTRO, VICENTE GUERRERO, VICENTE GUERRERO</v>
          </cell>
        </row>
        <row r="67">
          <cell r="A67" t="str">
            <v>10DJN0269R</v>
          </cell>
          <cell r="B67" t="str">
            <v>10DJN0269R</v>
          </cell>
          <cell r="C67" t="str">
            <v>10DJN0269R</v>
          </cell>
          <cell r="D67" t="str">
            <v>ALFONSO REYES</v>
          </cell>
          <cell r="E67" t="str">
            <v>C. GENARO VAZQUEZ S/N, C.P. 34218, COL. ARTURO GAMIZ, VICTORIA DE DURANGO, DURANGO</v>
          </cell>
        </row>
        <row r="68">
          <cell r="A68" t="str">
            <v>10DJN0273D</v>
          </cell>
          <cell r="B68" t="str">
            <v>10DJN0273D</v>
          </cell>
          <cell r="C68" t="str">
            <v>10DJN0273D</v>
          </cell>
          <cell r="D68" t="str">
            <v>JOSE MANUEL PUIG CASAURANC</v>
          </cell>
          <cell r="E68" t="str">
            <v>C. DOCTORES S/N, C.P. 34030, COL. 16 DE SEPTIEMBRE, VICTORIA DE DURANGO, DURANGO</v>
          </cell>
        </row>
        <row r="69">
          <cell r="A69" t="str">
            <v>10DJN0278Z</v>
          </cell>
          <cell r="B69" t="str">
            <v>10DJN0278Z</v>
          </cell>
          <cell r="C69" t="str">
            <v>10DJN0278Z</v>
          </cell>
          <cell r="D69" t="str">
            <v>EMILIO ZOLA</v>
          </cell>
          <cell r="E69" t="str">
            <v>C. 12 DE OCTUBRE S/N, C.P. 34307, DOMICILIO CONOCIDO, PILAR DE ZARAGOZA, DURANGO</v>
          </cell>
        </row>
        <row r="70">
          <cell r="A70" t="str">
            <v>10DJN0280N</v>
          </cell>
          <cell r="B70" t="str">
            <v>10DJN0280N</v>
          </cell>
          <cell r="C70" t="str">
            <v>10DJN0280N</v>
          </cell>
          <cell r="D70" t="str">
            <v>BRIGIDA ALFARO</v>
          </cell>
          <cell r="E70" t="str">
            <v>DOMICILIO CONOCIDO S/N, C.P. 34450, LOC. EL PROGRESO, EL PROGRESO, CANATLÁN</v>
          </cell>
        </row>
        <row r="71">
          <cell r="A71" t="str">
            <v>10DJN0282L</v>
          </cell>
          <cell r="B71" t="str">
            <v>10DJN0282L</v>
          </cell>
          <cell r="C71" t="str">
            <v>10DJN0282L</v>
          </cell>
          <cell r="D71" t="str">
            <v>MARIA LUISA ROSS</v>
          </cell>
          <cell r="E71" t="str">
            <v>C. JOSÉ MARÍA MORELOS S/N, C.P. 34890, DOMICILIO CONOCIDO, SAN FRANCISCO JAVIER, VICENTE GUERRERO</v>
          </cell>
        </row>
        <row r="72">
          <cell r="A72" t="str">
            <v>10DJN0286H</v>
          </cell>
          <cell r="B72" t="str">
            <v>10DJN0286H</v>
          </cell>
          <cell r="C72" t="str">
            <v>10DJN0286H</v>
          </cell>
          <cell r="D72" t="str">
            <v>CARLOS A CARRILLO</v>
          </cell>
          <cell r="E72" t="str">
            <v>DOMICILIO CONOCIDO S/N, C.P. 34770, COL. AZTECA, FRANCISCO I. MADERO, PÁNUCO DE CORONADO</v>
          </cell>
        </row>
        <row r="73">
          <cell r="A73" t="str">
            <v>10DJN0307D</v>
          </cell>
          <cell r="B73" t="str">
            <v>10DJN0307D</v>
          </cell>
          <cell r="C73" t="str">
            <v>10DJN0307D</v>
          </cell>
          <cell r="D73" t="str">
            <v>ADOLFO RUIZ CORTINES</v>
          </cell>
          <cell r="E73" t="str">
            <v>C. TOPIA S/N, C.P. 35070, COL. CAMPILLO SAINZ, GÓMEZ PALACIO, GÓMEZ PALACIO</v>
          </cell>
        </row>
        <row r="74">
          <cell r="A74" t="str">
            <v>10DJN0308C</v>
          </cell>
          <cell r="B74" t="str">
            <v>10DJN0308C</v>
          </cell>
          <cell r="C74" t="str">
            <v>10DJN0308C</v>
          </cell>
          <cell r="D74" t="str">
            <v>LEE DE FOREST</v>
          </cell>
          <cell r="E74" t="str">
            <v>AV. AUZA S/N, C.P. 35040, LOC. EL FOCE, GÓMEZ PALACIO, GÓMEZ PALACIO</v>
          </cell>
        </row>
        <row r="75">
          <cell r="A75" t="str">
            <v>10DJN0310R</v>
          </cell>
          <cell r="B75" t="str">
            <v>10DJN0310R</v>
          </cell>
          <cell r="C75" t="str">
            <v>10DJN0310R</v>
          </cell>
          <cell r="D75" t="str">
            <v>BERTRAND RUSSELL</v>
          </cell>
          <cell r="E75" t="str">
            <v>DOMICILIO CONOCIDO S/N, C.P. 35189, DOMICILIO CONOCIDO, LA UNIÓN, LERDO</v>
          </cell>
        </row>
        <row r="76">
          <cell r="A76" t="str">
            <v>10DJN0316L</v>
          </cell>
          <cell r="B76" t="str">
            <v>10DJN0316L</v>
          </cell>
          <cell r="C76" t="str">
            <v>10DJN0316L</v>
          </cell>
          <cell r="D76" t="str">
            <v>NARCISO BASSOLS</v>
          </cell>
          <cell r="E76" t="str">
            <v>DOMICILIO CONOCIDO S/N, C.P. 35131, DOMICILIO CONOCIDO, LA COMPETENCIA, GÓMEZ PALACIO</v>
          </cell>
        </row>
        <row r="77">
          <cell r="A77" t="str">
            <v>10DJN0318J</v>
          </cell>
          <cell r="B77" t="str">
            <v>10DJN0318J</v>
          </cell>
          <cell r="C77" t="str">
            <v>10DJN0318J</v>
          </cell>
          <cell r="D77" t="str">
            <v>RAFAEL FELIPE MUÑOZ</v>
          </cell>
          <cell r="E77" t="str">
            <v>DOMICILIO CONOCIDO S/N, C.P. 35131, DOMICILIO CONOCIDO, ESTACIÓN NOÉ, GÓMEZ PALACIO</v>
          </cell>
        </row>
        <row r="78">
          <cell r="A78" t="str">
            <v>10DJN0321X</v>
          </cell>
          <cell r="B78" t="str">
            <v>10DJN0321X</v>
          </cell>
          <cell r="C78" t="str">
            <v>10DJN0321X</v>
          </cell>
          <cell r="D78" t="str">
            <v>VELINO M. PREZA</v>
          </cell>
          <cell r="E78" t="str">
            <v>DOMICILIO CONOCIDO S/N, C.P. 35131, EJ. BUCARELI, BUCARELI, GÓMEZ PALACIO</v>
          </cell>
        </row>
        <row r="79">
          <cell r="A79" t="str">
            <v>10DJN0322W</v>
          </cell>
          <cell r="B79" t="str">
            <v>10DJN0322W</v>
          </cell>
          <cell r="C79" t="str">
            <v>10DJN0322W</v>
          </cell>
          <cell r="D79" t="str">
            <v>HERMENEGILDO GALEANA</v>
          </cell>
          <cell r="E79" t="str">
            <v>DOMICILIO CONOCIDO S/N, C.P. 35230, DOMICILIO CONOCIDO, MARTHA, MAPIMÍ</v>
          </cell>
        </row>
        <row r="80">
          <cell r="A80" t="str">
            <v>10DJN0332C</v>
          </cell>
          <cell r="B80" t="str">
            <v>10DJN0332C</v>
          </cell>
          <cell r="C80" t="str">
            <v>10DJN0332C</v>
          </cell>
          <cell r="D80" t="str">
            <v>PABLO PICASSO</v>
          </cell>
          <cell r="E80" t="str">
            <v>AV. ZARAGOZA S/N, C.P. 35800, EJ. SEREBINO CENICEROS, CUENCAMÉ DE CENICEROS, CUENCAMÉ</v>
          </cell>
        </row>
        <row r="81">
          <cell r="A81" t="str">
            <v>10DJN0336Z</v>
          </cell>
          <cell r="B81" t="str">
            <v>10DJN0336Z</v>
          </cell>
          <cell r="C81" t="str">
            <v>10DJN0336Z</v>
          </cell>
          <cell r="D81" t="str">
            <v>HENRI WALLON</v>
          </cell>
          <cell r="E81" t="str">
            <v>DOMICILIO CONOCIDO S/N, C.P. 35131, DOMICILIO CONOCIDO, MARÍA ANTONIETA, GÓMEZ PALACIO</v>
          </cell>
        </row>
        <row r="82">
          <cell r="A82" t="str">
            <v>10DJN0352Q</v>
          </cell>
          <cell r="B82" t="str">
            <v>10DJN0352Q</v>
          </cell>
          <cell r="C82" t="str">
            <v>10DJN0352Q</v>
          </cell>
          <cell r="D82" t="str">
            <v>EZEQUIEL A CHAVEZ</v>
          </cell>
          <cell r="E82" t="str">
            <v>C. DURANGUENSIS S/N, C.P. 34950, LOC. LA VICTORIA, EL SALTO, PUEBLO NUEVO</v>
          </cell>
        </row>
        <row r="83">
          <cell r="A83" t="str">
            <v>10DJN0357L</v>
          </cell>
          <cell r="B83" t="str">
            <v>10DJN0357L</v>
          </cell>
          <cell r="C83" t="str">
            <v>10DJN0357L</v>
          </cell>
          <cell r="D83" t="str">
            <v>ANDRES BELLO</v>
          </cell>
          <cell r="E83" t="str">
            <v>C. 5 DE MAYO S/N, C.P. 34890, DOMICILIO CONOCIDO, GRACEROS, VICENTE GUERRERO</v>
          </cell>
        </row>
        <row r="84">
          <cell r="A84" t="str">
            <v>10DJN0360Z</v>
          </cell>
          <cell r="B84" t="str">
            <v>10DJN0360Z</v>
          </cell>
          <cell r="C84" t="str">
            <v>10DJN0360Z</v>
          </cell>
          <cell r="D84" t="str">
            <v>PEDRO CALDERON DE LA BARCA</v>
          </cell>
          <cell r="E84" t="str">
            <v>DOMICILIO CONOCIDO S/N, C.P. 35120, DOMICILIO CONOCIDO, BRITTINGHAM, GÓMEZ PALACIO</v>
          </cell>
        </row>
        <row r="85">
          <cell r="A85" t="str">
            <v>10DJN0361Y</v>
          </cell>
          <cell r="B85" t="str">
            <v>10DJN0361Y</v>
          </cell>
          <cell r="C85" t="str">
            <v>10DJN0361Y</v>
          </cell>
          <cell r="D85" t="str">
            <v>OSCAR WILDE</v>
          </cell>
          <cell r="E85" t="str">
            <v>DOMICILIO CONOCIDO S/N, C.P. 35147, DOMICILIO CONOCIDO, DOLORES, GÓMEZ PALACIO</v>
          </cell>
        </row>
        <row r="86">
          <cell r="A86" t="str">
            <v>10DJN0363W</v>
          </cell>
          <cell r="B86" t="str">
            <v>10DJN0363W</v>
          </cell>
          <cell r="C86" t="str">
            <v>10DJN0363W</v>
          </cell>
          <cell r="D86" t="str">
            <v>GUADALUPE VICTORIA</v>
          </cell>
          <cell r="E86" t="str">
            <v>C. LUZ GARCÍA DE CAMPILLO S/N, C.P. 35025, COL. FIDEL VELAZQUEZ, GÓMEZ PALACIO, GÓMEZ PALACIO</v>
          </cell>
        </row>
        <row r="87">
          <cell r="A87" t="str">
            <v>10DJN0365U</v>
          </cell>
          <cell r="B87" t="str">
            <v>10DJN0365U</v>
          </cell>
          <cell r="C87" t="str">
            <v>10DJN0365U</v>
          </cell>
          <cell r="D87" t="str">
            <v>MARIA CURIE</v>
          </cell>
          <cell r="E87" t="str">
            <v>DOMICILIO CONOCIDO S/N, C.P. 35105, DOMICILIO CONOCIDO, POANAS, GÓMEZ PALACIO</v>
          </cell>
        </row>
        <row r="88">
          <cell r="A88" t="str">
            <v>10DJN0368R</v>
          </cell>
          <cell r="B88" t="str">
            <v>10DJN0368R</v>
          </cell>
          <cell r="C88" t="str">
            <v>10DJN0368R</v>
          </cell>
          <cell r="D88" t="str">
            <v>MIGUEL HIDALGO Y COSTILLA</v>
          </cell>
          <cell r="E88" t="str">
            <v>CARRETERA ESMERALDA S/N, C.P. 35128, EJ. EL VERGELITO, EL VERGELITO, GÓMEZ PALACIO</v>
          </cell>
        </row>
        <row r="89">
          <cell r="A89" t="str">
            <v>10DJN0376Z</v>
          </cell>
          <cell r="B89" t="str">
            <v>10DJN0376Z</v>
          </cell>
          <cell r="C89" t="str">
            <v>10DJN0376Z</v>
          </cell>
          <cell r="D89" t="str">
            <v>LEOPOLDO VILLARREAL CÁRDENAS</v>
          </cell>
          <cell r="E89" t="str">
            <v>C. JUAN ESCUTIA S/N, C.P. 35050, COL. SACRAMENTO, GÓMEZ PALACIO, GÓMEZ PALACIO</v>
          </cell>
        </row>
        <row r="90">
          <cell r="A90" t="str">
            <v>10DJN0379X</v>
          </cell>
          <cell r="B90" t="str">
            <v>10DJN0379X</v>
          </cell>
          <cell r="C90" t="str">
            <v>10DJN0379X</v>
          </cell>
          <cell r="D90" t="str">
            <v>SILVESTRE REVUELTAS</v>
          </cell>
          <cell r="E90" t="str">
            <v>DOMICILIO CONOCIDO S/N, C.P. 35101, FRACC. LA FERÍA, SANTA CLARA, GÓMEZ PALACIO</v>
          </cell>
        </row>
        <row r="91">
          <cell r="A91" t="str">
            <v>10DJN0381L</v>
          </cell>
          <cell r="B91" t="str">
            <v>10DJN0381L</v>
          </cell>
          <cell r="C91" t="str">
            <v>10DJN0381L</v>
          </cell>
          <cell r="D91" t="str">
            <v>JOSÉ MARÍA MORELOS Y PAVON</v>
          </cell>
          <cell r="E91" t="str">
            <v>C. MARGRITAS 851, C.P. 35150, COL. SAMANIEGO, LERDO, LERDO</v>
          </cell>
        </row>
        <row r="92">
          <cell r="A92" t="str">
            <v>10DJN0387F</v>
          </cell>
          <cell r="B92" t="str">
            <v>10DJN0387F</v>
          </cell>
          <cell r="C92" t="str">
            <v>10DJN0387F</v>
          </cell>
          <cell r="D92" t="str">
            <v>MARTIN GONZALEZ VAZQUEZ</v>
          </cell>
          <cell r="E92" t="str">
            <v>CALLEJON FRAY DIEGO DE LA CADENA S/N, C.P. 34210, COL. FRANCISCO ZARCO, VICTORIA DE DURANGO, DURANGO</v>
          </cell>
        </row>
        <row r="93">
          <cell r="A93" t="str">
            <v>10DJN0390T</v>
          </cell>
          <cell r="B93" t="str">
            <v>10DJN0390T</v>
          </cell>
          <cell r="C93" t="str">
            <v>10DJN0390T</v>
          </cell>
          <cell r="D93" t="str">
            <v>ANTONIO GAXIOLA</v>
          </cell>
          <cell r="E93" t="str">
            <v>C. FEDERICO DAMM 328, C.P. 34010, COL. HÉCTOR MAYAGOITIA, VICTORIA DE DURANGO, DURANGO</v>
          </cell>
        </row>
        <row r="94">
          <cell r="A94" t="str">
            <v>10DJN0393Q</v>
          </cell>
          <cell r="B94" t="str">
            <v>10DJN0393Q</v>
          </cell>
          <cell r="C94" t="str">
            <v>10DJN0393Q</v>
          </cell>
          <cell r="D94" t="str">
            <v>ROSA AGAZZI</v>
          </cell>
          <cell r="E94" t="str">
            <v>DOMICILIO CONOCIDO S/N, C.P. 34318, DOMICILIO CONOCIDO, JUAN B. CEBALLOS, DURANGO</v>
          </cell>
        </row>
        <row r="95">
          <cell r="A95" t="str">
            <v>10DJN0410Q</v>
          </cell>
          <cell r="B95" t="str">
            <v>10DJN0410Q</v>
          </cell>
          <cell r="C95" t="str">
            <v>10DJN0410Q</v>
          </cell>
          <cell r="D95" t="str">
            <v>NARCISO MENDOZA</v>
          </cell>
          <cell r="E95" t="str">
            <v>C. 50 ANIVERSARIO S/N, C.P. 34420, COL. LIBERTAD, NUEVO IDEAL, NUEVO IDEAL</v>
          </cell>
        </row>
        <row r="96">
          <cell r="A96" t="str">
            <v>10DJN0433A</v>
          </cell>
          <cell r="B96" t="str">
            <v>10DJN0433A</v>
          </cell>
          <cell r="C96" t="str">
            <v>10DJN0433A</v>
          </cell>
          <cell r="D96" t="str">
            <v>IGNACIO ALLENDE</v>
          </cell>
          <cell r="E96" t="str">
            <v>AV. FELIPE ANGELES S/N, C.P. 34720, DOMICILIO CONOCIDO, IGNACIO ALLENDE, GUADALUPE VICTORIA</v>
          </cell>
        </row>
        <row r="97">
          <cell r="A97" t="str">
            <v>10DJN0439V</v>
          </cell>
          <cell r="B97" t="str">
            <v>10DJN0439V</v>
          </cell>
          <cell r="C97" t="str">
            <v>10DJN0439V</v>
          </cell>
          <cell r="D97" t="str">
            <v>FRANCISCO ZARCO MATEOS</v>
          </cell>
          <cell r="E97" t="str">
            <v>DOMICILIO CONOCIDO S/N, C.P. 35131, DOMICILIO CONOCIDO, NOÉ, GÓMEZ PALACIO</v>
          </cell>
        </row>
        <row r="98">
          <cell r="A98" t="str">
            <v>10DJN0440K</v>
          </cell>
          <cell r="B98" t="str">
            <v>10DJN0440K</v>
          </cell>
          <cell r="C98" t="str">
            <v>10DJN0440K</v>
          </cell>
          <cell r="D98" t="str">
            <v>JUSTO SIERRA MÉNDEZ</v>
          </cell>
          <cell r="E98" t="str">
            <v>C. CATORCE S/N, C.P. 35020, FRACC. LOS ALAMOS, GÓMEZ PALACIO, GÓMEZ PALACIO</v>
          </cell>
        </row>
        <row r="99">
          <cell r="A99" t="str">
            <v>10DJN0443H</v>
          </cell>
          <cell r="B99" t="str">
            <v>10DJN0443H</v>
          </cell>
          <cell r="C99" t="str">
            <v>10DJN0443H</v>
          </cell>
          <cell r="D99" t="str">
            <v>ZILLER</v>
          </cell>
          <cell r="E99" t="str">
            <v>C. HACIENDA SANTA BARBARA S/N, C.P. 34250, FRACC. LA HACIENDA, VICTORIA DE DURANGO, DURANGO</v>
          </cell>
        </row>
        <row r="100">
          <cell r="A100" t="str">
            <v>10DJN0448C</v>
          </cell>
          <cell r="B100" t="str">
            <v>10DJN0448C</v>
          </cell>
          <cell r="C100" t="str">
            <v>10DJN0448C</v>
          </cell>
          <cell r="D100" t="str">
            <v>JOSÉ REVUELTAS</v>
          </cell>
          <cell r="E100" t="str">
            <v>C. MARTIRES S/N, C.P. 35050, COL. INDEPENDENCIA, GÓMEZ PALACIO, GÓMEZ PALACIO</v>
          </cell>
        </row>
        <row r="101">
          <cell r="A101" t="str">
            <v>10DJN0457K</v>
          </cell>
          <cell r="B101" t="str">
            <v>10DJN0457K</v>
          </cell>
          <cell r="C101" t="str">
            <v>10DJN0457K</v>
          </cell>
          <cell r="D101" t="str">
            <v>JOSE ROSAS MORENO</v>
          </cell>
          <cell r="E101" t="str">
            <v>DOMICILIO CONOCIDO S/N, C.P. 34375, DOMICILIO CONOCIDO, PLAN DE AYALA, DURANGO</v>
          </cell>
        </row>
        <row r="102">
          <cell r="A102" t="str">
            <v>10DJN0471D</v>
          </cell>
          <cell r="B102" t="str">
            <v>10DJN0471D</v>
          </cell>
          <cell r="C102" t="str">
            <v>10DJN0471D</v>
          </cell>
          <cell r="D102" t="str">
            <v>JUAN DE LA BARRERA</v>
          </cell>
          <cell r="E102" t="str">
            <v>DOMICILIO CONOCIDO S/N, C.P. 35120, LOC. JABONOSO, GÓMEZ PALACIO, GÓMEZ PALACIO</v>
          </cell>
        </row>
        <row r="103">
          <cell r="A103" t="str">
            <v>10DJN0494O</v>
          </cell>
          <cell r="B103" t="str">
            <v>10DJN0494O</v>
          </cell>
          <cell r="C103" t="str">
            <v>10DJN0494O</v>
          </cell>
          <cell r="D103" t="str">
            <v>LIC. JUAN SANTA MARINA</v>
          </cell>
          <cell r="E103" t="str">
            <v>DOMICILIO CONOCIDO S/N, C.P. 34951, DOMICILIO CONOCIDO, EL MIL DIEZ, PUEBLO NUEVO</v>
          </cell>
        </row>
        <row r="104">
          <cell r="A104" t="str">
            <v>10DJN0498K</v>
          </cell>
          <cell r="B104" t="str">
            <v>10DJN0498K</v>
          </cell>
          <cell r="C104" t="str">
            <v>10DJN0498K</v>
          </cell>
          <cell r="D104" t="str">
            <v>JOSE MARIA MORELOS</v>
          </cell>
          <cell r="E104" t="str">
            <v>C. VICTORIA S/N, C.P. 34840, ZONA CENTRO, NOMBRE DE DIOS, NOMBRE DE DIOS</v>
          </cell>
        </row>
        <row r="105">
          <cell r="A105" t="str">
            <v>10DJN0501H</v>
          </cell>
          <cell r="B105" t="str">
            <v>10DJN0501H</v>
          </cell>
          <cell r="C105" t="str">
            <v>10DJN0501H</v>
          </cell>
          <cell r="D105" t="str">
            <v>JOSÉ GPE. AGUILERA SERRANO</v>
          </cell>
          <cell r="E105" t="str">
            <v>C. B S/N, C.P. 34220, FRACC. BOSQUES DEL VALLE, VICTORIA DE DURANGO, DURANGO</v>
          </cell>
        </row>
        <row r="106">
          <cell r="A106" t="str">
            <v>10DJN0511O</v>
          </cell>
          <cell r="B106" t="str">
            <v>10DJN0511O</v>
          </cell>
          <cell r="C106" t="str">
            <v>10DJN0511O</v>
          </cell>
          <cell r="D106" t="str">
            <v>LAZARO CARDENAS DEL RIO</v>
          </cell>
          <cell r="E106" t="str">
            <v>DOMICILIO CONOCIDO S/N, C.P. 35150, EJ. MANILA, MANILA, GÓMEZ PALACIO</v>
          </cell>
        </row>
        <row r="107">
          <cell r="A107" t="str">
            <v>10DJN0515K</v>
          </cell>
          <cell r="B107" t="str">
            <v>10DJN0515K</v>
          </cell>
          <cell r="C107" t="str">
            <v>10DJN0515K</v>
          </cell>
          <cell r="D107" t="str">
            <v>ADELA AYALA</v>
          </cell>
          <cell r="E107" t="str">
            <v xml:space="preserve"> CARRETERA VICENTE SUAREZ S/N, C.P. 35181, DOMICILIO CONOCIDO, SALAMANCA, LERDO</v>
          </cell>
        </row>
        <row r="108">
          <cell r="A108" t="str">
            <v>10DJN0517I</v>
          </cell>
          <cell r="B108" t="str">
            <v>10DJN0517I</v>
          </cell>
          <cell r="C108" t="str">
            <v>10DJN0517I</v>
          </cell>
          <cell r="D108" t="str">
            <v>CUITLAHUAC</v>
          </cell>
          <cell r="E108" t="str">
            <v xml:space="preserve"> PROL. MADERO S/N, C.P. 35020, COL. DIVISIÓN DEL NORTE, GÓMEZ PALACIO, GÓMEZ PALACIO</v>
          </cell>
        </row>
        <row r="109">
          <cell r="A109" t="str">
            <v>10DJN0519G</v>
          </cell>
          <cell r="B109" t="str">
            <v>10DJN0519G</v>
          </cell>
          <cell r="C109" t="str">
            <v>10DJN0519G</v>
          </cell>
          <cell r="D109" t="str">
            <v>FRANCISCO ZARCO</v>
          </cell>
          <cell r="E109" t="str">
            <v>C. JOSÉ MARÍA MORELOS S/N, C.P. 34770, COL. FRANCISCO VILLA, FRANCISCO I. MADERO, PÁNUCO DE CORONADO</v>
          </cell>
        </row>
        <row r="110">
          <cell r="A110" t="str">
            <v>10DJN0573A</v>
          </cell>
          <cell r="B110" t="str">
            <v>10DJN0573A</v>
          </cell>
          <cell r="C110" t="str">
            <v>10DJN0573A</v>
          </cell>
          <cell r="D110" t="str">
            <v>GUILLERMO PRIETO</v>
          </cell>
          <cell r="E110" t="str">
            <v>DOMICILIO CONOCIDO S/N, C.P. 35100, FRACC. LAS ALECHUZAS, LAS LECHUZAS, GÓMEZ PALACIO</v>
          </cell>
        </row>
        <row r="111">
          <cell r="A111" t="str">
            <v>10DJN0578W</v>
          </cell>
          <cell r="B111" t="str">
            <v>10DJN0578W</v>
          </cell>
          <cell r="C111" t="str">
            <v>10DJN0578W</v>
          </cell>
          <cell r="D111" t="str">
            <v>IGNACIO LUIS VALLARTA</v>
          </cell>
          <cell r="E111" t="str">
            <v>C. COAHUILA S/N, C.P. 35150, AMPL. LAS BRISAS, LERDO, LERDO</v>
          </cell>
        </row>
        <row r="112">
          <cell r="A112" t="str">
            <v>10DJN0610O</v>
          </cell>
          <cell r="B112" t="str">
            <v>10DJN0610O</v>
          </cell>
          <cell r="C112" t="str">
            <v>10DJN0610O</v>
          </cell>
          <cell r="D112" t="str">
            <v>FRANCISCO CASTILLO NAJERA</v>
          </cell>
          <cell r="E112" t="str">
            <v>C. IGNACIO LÓPEZ RAYON S/N, C.P. 34950, COL. INSURGENTES, EL SALTO, PUEBLO NUEVO</v>
          </cell>
        </row>
        <row r="113">
          <cell r="A113" t="str">
            <v>10DJN0611N</v>
          </cell>
          <cell r="B113" t="str">
            <v>10DJN0611N</v>
          </cell>
          <cell r="C113" t="str">
            <v>10DJN0611N</v>
          </cell>
          <cell r="D113" t="str">
            <v>RAMON CORONA</v>
          </cell>
          <cell r="E113" t="str">
            <v>C. MAXIMO GAMIZ S/N, C.P. 34950, COL. VICENTE GUERRERO, EL SALTO, PUEBLO NUEVO</v>
          </cell>
        </row>
        <row r="114">
          <cell r="A114" t="str">
            <v>10DJN0632Z</v>
          </cell>
          <cell r="B114" t="str">
            <v>10DJN0632Z</v>
          </cell>
          <cell r="C114" t="str">
            <v>10DJN0632Z</v>
          </cell>
          <cell r="D114" t="str">
            <v>MOISES SAENZ GARZA</v>
          </cell>
          <cell r="E114" t="str">
            <v>DOMICILIO CONOCIDO S/N, C.P. 35060, COL. EL FENIX, GÓMEZ PALACIO, GÓMEZ PALACIO</v>
          </cell>
        </row>
        <row r="115">
          <cell r="A115" t="str">
            <v>10DJN0673Z</v>
          </cell>
          <cell r="B115" t="str">
            <v>10DJN0673Z</v>
          </cell>
          <cell r="C115" t="str">
            <v>10DJN0673Z</v>
          </cell>
          <cell r="D115" t="str">
            <v>LEONARDO BRAVO</v>
          </cell>
          <cell r="E115" t="str">
            <v>C. BETA S/N, C.P. 34234, FRACC. 20 DE NOVIEMBRE II, VICTORIA DE DURANGO, DURANGO</v>
          </cell>
        </row>
        <row r="116">
          <cell r="A116" t="str">
            <v>10DJN0684F</v>
          </cell>
          <cell r="B116" t="str">
            <v>10DJN0684F</v>
          </cell>
          <cell r="C116" t="str">
            <v>10DJN0684F</v>
          </cell>
          <cell r="D116" t="str">
            <v>ABRAHAM CASTELLANOS</v>
          </cell>
          <cell r="E116" t="str">
            <v>DOMICILIO CONOCIDO S/N, C.P. 34964, DOMICILIO CONOCIDO, LA CAMPANA DE SAN JERÓNIMO, PUEBLO NUEVO</v>
          </cell>
        </row>
        <row r="117">
          <cell r="A117" t="str">
            <v>10DJN0688B</v>
          </cell>
          <cell r="B117" t="str">
            <v>10DJN0688B</v>
          </cell>
          <cell r="C117" t="str">
            <v>10DJN0688B</v>
          </cell>
          <cell r="D117" t="str">
            <v>JUSTINO N. PALOMARES</v>
          </cell>
          <cell r="E117" t="str">
            <v>C. ANACLETO LÓPEZ S/N, C.P. 34220, FRACC. SAN MARCOS, VICTORIA DE DURANGO, DURANGO</v>
          </cell>
        </row>
        <row r="118">
          <cell r="A118" t="str">
            <v>10DJN0701F</v>
          </cell>
          <cell r="B118" t="str">
            <v>10DJN0701F</v>
          </cell>
          <cell r="C118" t="str">
            <v>10DJN0701F</v>
          </cell>
          <cell r="D118" t="str">
            <v>JOAQUÍN AMARO</v>
          </cell>
          <cell r="E118" t="str">
            <v>C. BLAS CORRAL 207, C.P. 34420, COL. REVOLUCIONARIA, NUEVO IDEAL, NUEVO IDEAL</v>
          </cell>
        </row>
        <row r="119">
          <cell r="A119" t="str">
            <v>10DJN0709Y</v>
          </cell>
          <cell r="B119" t="str">
            <v>10DJN0709Y</v>
          </cell>
          <cell r="C119" t="str">
            <v>10DJN0709Y</v>
          </cell>
          <cell r="D119" t="str">
            <v>MIGUEL RODRIGUEZ ARREOLA</v>
          </cell>
          <cell r="E119" t="str">
            <v>C. 20 DE NOVIEMBRE Y BOGAMBILIA S/N, C.P. 34890, COL. CHICAGO, VICENTE GUERRERO, VICENTE GUERRERO</v>
          </cell>
        </row>
        <row r="120">
          <cell r="A120" t="str">
            <v>10DJN0769M</v>
          </cell>
          <cell r="B120" t="str">
            <v>10DJN0769M</v>
          </cell>
          <cell r="C120" t="str">
            <v>10DJN0769M</v>
          </cell>
          <cell r="D120" t="str">
            <v>AMERICO VESPUCIO</v>
          </cell>
          <cell r="E120" t="str">
            <v>C. 5 DE FEBRERO S/N, C.P. 34420, COL. EJIDAL, NUEVO IDEAL, NUEVO IDEAL</v>
          </cell>
        </row>
        <row r="121">
          <cell r="A121" t="str">
            <v>10DJN0782G</v>
          </cell>
          <cell r="B121" t="str">
            <v>10DJN0782G</v>
          </cell>
          <cell r="C121" t="str">
            <v>10DJN0782G</v>
          </cell>
          <cell r="D121" t="str">
            <v>MAPIMÍ</v>
          </cell>
          <cell r="E121" t="str">
            <v>C. ZARAGOZA  S/N, C.P. 35200, COL. CENTRO, MAPIMÍ, MAPIMÍ</v>
          </cell>
        </row>
        <row r="122">
          <cell r="A122" t="str">
            <v>10DJN0783F</v>
          </cell>
          <cell r="B122" t="str">
            <v>10DJN0783F</v>
          </cell>
          <cell r="C122" t="str">
            <v>10DJN0783F</v>
          </cell>
          <cell r="D122" t="str">
            <v>JOSEFA ORTIZ DE DOMÍNGUEZ</v>
          </cell>
          <cell r="E122" t="str">
            <v>AV. GUADALUPE VICTORIA S/N, C.P. 35000, AMPL. SACRAMENTO, GÓMEZ PALACIO, GÓMEZ PALACIO</v>
          </cell>
        </row>
        <row r="123">
          <cell r="A123" t="str">
            <v>10DJN0793M</v>
          </cell>
          <cell r="B123" t="str">
            <v>10DJN0793M</v>
          </cell>
          <cell r="C123" t="str">
            <v>10DJN0793M</v>
          </cell>
          <cell r="D123" t="str">
            <v>CUITLAHUAC</v>
          </cell>
          <cell r="E123" t="str">
            <v>C. LIRIOS 308, C.P. 34128, FRACC. LAS FLORES, VICTORIA DE DURANGO, DURANGO</v>
          </cell>
        </row>
        <row r="124">
          <cell r="A124" t="str">
            <v>10DJN0824P</v>
          </cell>
          <cell r="B124" t="str">
            <v>10DJN0824P</v>
          </cell>
          <cell r="C124" t="str">
            <v>10DJN0824P</v>
          </cell>
          <cell r="D124" t="str">
            <v>JOSE VASCONCELOS</v>
          </cell>
          <cell r="E124" t="str">
            <v>DOMICILIO CONOCIDO S/N, C.P. 34974, DOMICILIO CONOCIDO, SANTA GERTRUDIS, MEZQUITAL</v>
          </cell>
        </row>
        <row r="125">
          <cell r="A125" t="str">
            <v>10DJN0846A</v>
          </cell>
          <cell r="B125" t="str">
            <v>10DJN0846A</v>
          </cell>
          <cell r="C125" t="str">
            <v>10DJN0846A</v>
          </cell>
          <cell r="D125" t="str">
            <v>SOR JUANA INÉS DE LA CRUZ</v>
          </cell>
          <cell r="E125" t="str">
            <v>C. NUBE ASCENDENTE S/N, C.P. 34229, FRACC. LAS NUBES, VICTORIA DE DURANGO, DURANGO</v>
          </cell>
        </row>
        <row r="126">
          <cell r="A126" t="str">
            <v>10DJN0885C</v>
          </cell>
          <cell r="B126" t="str">
            <v>10DJN0885C</v>
          </cell>
          <cell r="C126" t="str">
            <v>10DJN0885C</v>
          </cell>
          <cell r="D126" t="str">
            <v>GUADALUPE PATONI</v>
          </cell>
          <cell r="E126" t="str">
            <v>C. RINCONADA DE LOS HELIOTROPOS 322, C.P. 35018, RINCONADA HAMBURGO, GÓMEZ PALACIO, GÓMEZ PALACIO</v>
          </cell>
        </row>
        <row r="127">
          <cell r="A127" t="str">
            <v>10DJN0886B</v>
          </cell>
          <cell r="B127" t="str">
            <v>10DJN0886B</v>
          </cell>
          <cell r="C127" t="str">
            <v>10DJN0886B</v>
          </cell>
          <cell r="D127" t="str">
            <v>SOR JUANA INES DE LA CRUZ</v>
          </cell>
          <cell r="E127" t="str">
            <v>AV. MATAMOROS S/N, C.P. 35230, DOMICILIO CONOCIDO, BERMEJILLO, MAPIMÍ</v>
          </cell>
        </row>
        <row r="128">
          <cell r="A128" t="str">
            <v>10DJN0887A</v>
          </cell>
          <cell r="B128" t="str">
            <v>10DJN0887A</v>
          </cell>
          <cell r="C128" t="str">
            <v>10DJN0887A</v>
          </cell>
          <cell r="D128" t="str">
            <v>JEAN PIAGET</v>
          </cell>
          <cell r="E128" t="str">
            <v>C. VERANO S/N, C.P. 35015, COL. MIGUEL DE LA MADRID, GÓMEZ PALACIO, GÓMEZ PALACIO</v>
          </cell>
        </row>
        <row r="129">
          <cell r="A129" t="str">
            <v>10DJN0888Z</v>
          </cell>
          <cell r="B129" t="str">
            <v>10DJN0888Z</v>
          </cell>
          <cell r="C129" t="str">
            <v>10DJN0888Z</v>
          </cell>
          <cell r="D129" t="str">
            <v>LUIS DONALDO COLOSIO MURRIETA</v>
          </cell>
          <cell r="E129" t="str">
            <v>PRIV. DEL DRAGON S/N, C.P. 35044, FRACC. LA FERÍA, GÓMEZ PALACIO, GÓMEZ PALACIO</v>
          </cell>
        </row>
        <row r="130">
          <cell r="A130" t="str">
            <v>10DJN0889Z</v>
          </cell>
          <cell r="B130" t="str">
            <v>10DJN0889Z</v>
          </cell>
          <cell r="C130" t="str">
            <v>10DJN0889Z</v>
          </cell>
          <cell r="D130" t="str">
            <v>ESTEFANÍA CASTAÑEDA</v>
          </cell>
          <cell r="E130" t="str">
            <v>C. SAN MARCOS 260, C.P. 35015, FRACC. SAN ANTONIO, GÓMEZ PALACIO, GÓMEZ PALACIO</v>
          </cell>
        </row>
        <row r="131">
          <cell r="A131" t="str">
            <v>10DJN0894K</v>
          </cell>
          <cell r="B131" t="str">
            <v>10DJN0894K</v>
          </cell>
          <cell r="C131" t="str">
            <v>10DJN0894K</v>
          </cell>
          <cell r="D131" t="str">
            <v>MARIA MONTESSORI</v>
          </cell>
          <cell r="E131" t="str">
            <v>C. ALFREDO BONFIL S/N, C.P. 35805, COL. LOS PIRULES, CUENCAMÉ DE CENICEROS, CUENCAMÉ</v>
          </cell>
        </row>
        <row r="132">
          <cell r="A132" t="str">
            <v>10DJN0895J</v>
          </cell>
          <cell r="B132" t="str">
            <v>10DJN0895J</v>
          </cell>
          <cell r="C132" t="str">
            <v>10DJN0895J</v>
          </cell>
          <cell r="D132" t="str">
            <v>CALIXTO CONTRERAS</v>
          </cell>
          <cell r="E132" t="str">
            <v>C. PEDRO FAVELA S/N, C.P. 35805, COL. LA ESPERANZA, CUENCAMÉ DE CENICEROS, CUENCAMÉ</v>
          </cell>
        </row>
        <row r="133">
          <cell r="A133" t="str">
            <v>10DJN0908X</v>
          </cell>
          <cell r="B133" t="str">
            <v>10DJN0908X</v>
          </cell>
          <cell r="C133" t="str">
            <v>10DJN0908X</v>
          </cell>
          <cell r="D133" t="str">
            <v>LUIS DONALDO COLOSIO MURRIETA</v>
          </cell>
          <cell r="E133" t="str">
            <v>DOMICILIO CONOCIDO S/N, C.P. 35190, LOC. EL SARNOSO, LA MINA, LERDO</v>
          </cell>
        </row>
        <row r="134">
          <cell r="A134" t="str">
            <v>10DJN0911K</v>
          </cell>
          <cell r="B134" t="str">
            <v>10DJN0911K</v>
          </cell>
          <cell r="C134" t="str">
            <v>10DJN0911K</v>
          </cell>
          <cell r="D134" t="str">
            <v>ANTONIO NARRO</v>
          </cell>
          <cell r="E134" t="str">
            <v>DOMICILIO CONOCIDO S/N, C.P. 35960, DOMICILIO CONOCIDO, SAN ANTONIO DE ZARAGOZA, GENERAL SIMÓN BOLÍVAR</v>
          </cell>
        </row>
        <row r="135">
          <cell r="A135" t="str">
            <v>10DJN0924O</v>
          </cell>
          <cell r="B135" t="str">
            <v>10DJN0924O</v>
          </cell>
          <cell r="C135" t="str">
            <v>10DJN0924O</v>
          </cell>
          <cell r="D135" t="str">
            <v>SRA DIANA LAURA RIOJAS REYES</v>
          </cell>
          <cell r="E135" t="str">
            <v>AV. LOS CIPRESES 236, C.P. 34229, COL. EL CIPRES, VICTORIA DE DURANGO, DURANGO</v>
          </cell>
        </row>
        <row r="136">
          <cell r="A136" t="str">
            <v>10DJN0945A</v>
          </cell>
          <cell r="B136" t="str">
            <v>10DJN0945A</v>
          </cell>
          <cell r="C136" t="str">
            <v>10DJN0945A</v>
          </cell>
          <cell r="D136" t="str">
            <v>FRANCISCO VILLA</v>
          </cell>
          <cell r="E136" t="str">
            <v>C. IRRIGACIÓN S/N, C.P. 35230, DOMICILIO CONOCIDO, BERMEJILLO, MAPIMÍ</v>
          </cell>
        </row>
        <row r="137">
          <cell r="A137" t="str">
            <v>10DJN0955H</v>
          </cell>
          <cell r="B137" t="str">
            <v>10DJN0955H</v>
          </cell>
          <cell r="C137" t="str">
            <v>10DJN0955H</v>
          </cell>
          <cell r="D137" t="str">
            <v>FRANCISCO GABILONDO SOLER</v>
          </cell>
          <cell r="E137" t="str">
            <v>C. VALLE GRANDE S/N, C.P. 35000, FRACC. MIRAVALLE, GÓMEZ PALACIO, GÓMEZ PALACIO</v>
          </cell>
        </row>
        <row r="138">
          <cell r="A138" t="str">
            <v>10DJN0956G</v>
          </cell>
          <cell r="B138" t="str">
            <v>10DJN0956G</v>
          </cell>
          <cell r="C138" t="str">
            <v>10DJN0956G</v>
          </cell>
          <cell r="D138" t="str">
            <v>ROSARIO VERA PEÑALOZA</v>
          </cell>
          <cell r="E138" t="str">
            <v>C. SONORA S/N, C.P. 35000, FRACC. SANTA TERESA, GÓMEZ PALACIO, GÓMEZ PALACIO</v>
          </cell>
        </row>
        <row r="139">
          <cell r="A139" t="str">
            <v>10DJN0958E</v>
          </cell>
          <cell r="B139" t="str">
            <v>10DJN0958E</v>
          </cell>
          <cell r="C139" t="str">
            <v>10DJN0958E</v>
          </cell>
          <cell r="D139" t="str">
            <v>DELFINA ARROYO VARELA</v>
          </cell>
          <cell r="E139" t="str">
            <v>AV. CENTRAL S/N, C.P. 35000, COL. VALLE DE CHAPALA, GÓMEZ PALACIO, GÓMEZ PALACIO</v>
          </cell>
        </row>
        <row r="140">
          <cell r="A140" t="str">
            <v>10DJN0959D</v>
          </cell>
          <cell r="B140" t="str">
            <v>10DJN0959D</v>
          </cell>
          <cell r="C140" t="str">
            <v>10DJN0959D</v>
          </cell>
          <cell r="D140" t="str">
            <v>OCTAVIO PAZ</v>
          </cell>
          <cell r="E140" t="str">
            <v>C. GRANADA 105, C.P. 35000, COL. PARQUE HUNDIDO, GÓMEZ PALACIO, GÓMEZ PALACIO</v>
          </cell>
        </row>
        <row r="141">
          <cell r="A141" t="str">
            <v>10DJN0962R</v>
          </cell>
          <cell r="B141" t="str">
            <v>10DJN0962R</v>
          </cell>
          <cell r="C141" t="str">
            <v>10DJN0962R</v>
          </cell>
          <cell r="D141" t="str">
            <v>SOR JUANA INÉS DE LA CRUZ</v>
          </cell>
          <cell r="E141" t="str">
            <v>C. SANTA CRISTINA S/N, C.P. 35000, RESIDENCIAL HAMBURGO, GÓMEZ PALACIO, GÓMEZ PALACIO</v>
          </cell>
        </row>
        <row r="142">
          <cell r="A142" t="str">
            <v>10DJN0969K</v>
          </cell>
          <cell r="B142" t="str">
            <v>10DJN0969K</v>
          </cell>
          <cell r="C142" t="str">
            <v>10DJN0969K</v>
          </cell>
          <cell r="D142" t="str">
            <v>FRANCISCO DE IBARRA</v>
          </cell>
          <cell r="E142" t="str">
            <v>C. LIRIOS  S/N, C.P. 34234, COL. LAS FLORES, VICTORIA DE DURANGO, DURANGO</v>
          </cell>
        </row>
        <row r="143">
          <cell r="A143" t="str">
            <v>10DJN0972Y</v>
          </cell>
          <cell r="B143" t="str">
            <v>10DJN0972Y</v>
          </cell>
          <cell r="C143" t="str">
            <v>10DJN0972Y</v>
          </cell>
          <cell r="D143" t="str">
            <v>JUAN ESCUTIA</v>
          </cell>
          <cell r="E143" t="str">
            <v>CERRADA IGLESIA DE MILETO S/N, C.P. 35000, FRACC. SAN ALBERTO, GÓMEZ PALACIO, GÓMEZ PALACIO</v>
          </cell>
        </row>
        <row r="144">
          <cell r="A144" t="str">
            <v>10DJN0973X</v>
          </cell>
          <cell r="B144" t="str">
            <v>10DJN0973X</v>
          </cell>
          <cell r="C144" t="str">
            <v>10DJN0973X</v>
          </cell>
          <cell r="D144" t="str">
            <v>JEAN HENRY DUNANT</v>
          </cell>
          <cell r="E144" t="str">
            <v>C. BULGARIA S/N, C.P. 35000, COL. LETICIA HERRERA, GÓMEZ PALACIO, GÓMEZ PALACIO</v>
          </cell>
        </row>
        <row r="145">
          <cell r="A145" t="str">
            <v>10DJN0980G</v>
          </cell>
          <cell r="B145" t="str">
            <v>10DJN0980G</v>
          </cell>
          <cell r="C145" t="str">
            <v>10DJN0980G</v>
          </cell>
          <cell r="D145" t="str">
            <v>MARIA ENRIQUETA CAMARILLO</v>
          </cell>
          <cell r="E145" t="str">
            <v>DOMICILIO CONOCIDO S/N, C.P. 34370, COL. LA LOMA, RÍO ESCONDIDO, DURANGO</v>
          </cell>
        </row>
        <row r="146">
          <cell r="A146" t="str">
            <v>10DJN0988Z</v>
          </cell>
          <cell r="B146" t="str">
            <v>10DJN0988Z</v>
          </cell>
          <cell r="C146" t="str">
            <v>10DJN0988Z</v>
          </cell>
          <cell r="D146" t="str">
            <v>HERMENEGILDO GALEANA</v>
          </cell>
          <cell r="E146" t="str">
            <v>C. FLOR DE GRANADO  S/N, C.P. 34188, FRACC. LAS BUGAMBILIAS I, VICTORIA DE DURANGO, DURANGO</v>
          </cell>
        </row>
        <row r="147">
          <cell r="A147" t="str">
            <v>10DJN0998F</v>
          </cell>
          <cell r="B147" t="str">
            <v>10DJN0998F</v>
          </cell>
          <cell r="C147" t="str">
            <v>10DJN0998F</v>
          </cell>
          <cell r="D147" t="str">
            <v>GABINO BARREDA</v>
          </cell>
          <cell r="E147" t="str">
            <v>AV. LAS ROSAS S/N, C.P. 34222, FRACC. JUAN ESCUTIA, VICTORIA DE DURANGO, DURANGO</v>
          </cell>
        </row>
        <row r="148">
          <cell r="A148" t="str">
            <v>10DJN1010A</v>
          </cell>
          <cell r="B148" t="str">
            <v>10DJN1010A</v>
          </cell>
          <cell r="C148" t="str">
            <v>10DJN1010A</v>
          </cell>
          <cell r="D148" t="str">
            <v>FRIDA KAHLO CALDERON</v>
          </cell>
          <cell r="E148" t="str">
            <v>AV. VISTA HERMOSA S/N, C.P. 35010, COL. HACIENDAS EL REFUGIO, GÓMEZ PALACIO, GÓMEZ PALACIO</v>
          </cell>
        </row>
        <row r="149">
          <cell r="A149" t="str">
            <v>10DJN1029Z</v>
          </cell>
          <cell r="B149" t="str">
            <v>10DJN1029Z</v>
          </cell>
          <cell r="C149" t="str">
            <v>10DJN1029Z</v>
          </cell>
          <cell r="D149" t="str">
            <v>SOR JUANA INES DE LA CRUZ</v>
          </cell>
          <cell r="E149" t="str">
            <v>C. ROBLES S/N, C.P. 34451, RESIDENCIAL JARDINES, CANATLÁN, CANATLÁN</v>
          </cell>
        </row>
        <row r="150">
          <cell r="A150" t="str">
            <v>10DJN1031N</v>
          </cell>
          <cell r="B150" t="str">
            <v>10DJN1031N</v>
          </cell>
          <cell r="C150" t="str">
            <v>10DJN1031N</v>
          </cell>
          <cell r="D150" t="str">
            <v>PAULO FREIRE</v>
          </cell>
          <cell r="E150" t="str">
            <v>C. PASEO CENTRAL S/N, C.P. 35069, FRACC. URBIVILLA DEL CEDRO, GÓMEZ PALACIO, GÓMEZ PALACIO</v>
          </cell>
        </row>
        <row r="151">
          <cell r="A151" t="str">
            <v>10DJN1033L</v>
          </cell>
          <cell r="B151" t="str">
            <v>10DJN1033L</v>
          </cell>
          <cell r="C151" t="str">
            <v>10DJN1033L</v>
          </cell>
          <cell r="D151" t="str">
            <v>MARIA IZQUIERDO</v>
          </cell>
          <cell r="E151" t="str">
            <v>C. BARCELONA S/N, C.P. 35117, COL. TORREMOLINOS, GÓMEZ PALACIO, GÓMEZ PALACIO</v>
          </cell>
        </row>
        <row r="152">
          <cell r="A152" t="str">
            <v>10DJN1035J</v>
          </cell>
          <cell r="B152" t="str">
            <v>10DJN1035J</v>
          </cell>
          <cell r="C152" t="str">
            <v>10DJN1035J</v>
          </cell>
          <cell r="D152" t="str">
            <v>JOSE REVUELTAS</v>
          </cell>
          <cell r="E152" t="str">
            <v>C. MARTIRES S/N, C.P. 35045, COL. INDEPENDENCIA, GÓMEZ PALACIO, GÓMEZ PALACIO</v>
          </cell>
        </row>
        <row r="153">
          <cell r="A153" t="str">
            <v>10DJN1036I</v>
          </cell>
          <cell r="B153" t="str">
            <v>10DJN1036I</v>
          </cell>
          <cell r="C153" t="str">
            <v>10DJN1036I</v>
          </cell>
          <cell r="D153" t="str">
            <v>NELLIE CAMPOBELLO</v>
          </cell>
          <cell r="E153" t="str">
            <v>C. CATORCE S/N, C.P. 35020, FRACC. LOS ALAMOS, GÓMEZ PALACIO, GÓMEZ PALACIO</v>
          </cell>
        </row>
        <row r="154">
          <cell r="A154" t="str">
            <v>10DJN1037H</v>
          </cell>
          <cell r="B154" t="str">
            <v>10DJN1037H</v>
          </cell>
          <cell r="C154" t="str">
            <v>10DJN1037H</v>
          </cell>
          <cell r="D154" t="str">
            <v>FRIDA KAHLO</v>
          </cell>
          <cell r="E154" t="str">
            <v>C. SONORA S/N, C.P. 35180, COL. SANTA TERESA, GÓMEZ PALACIO, GÓMEZ PALACIO</v>
          </cell>
        </row>
        <row r="155">
          <cell r="A155" t="str">
            <v>10DJN1038G</v>
          </cell>
          <cell r="B155" t="str">
            <v>10DJN1038G</v>
          </cell>
          <cell r="C155" t="str">
            <v>10DJN1038G</v>
          </cell>
          <cell r="D155" t="str">
            <v>ENRIQUE GONZALEZ MARTINEZ</v>
          </cell>
          <cell r="E155" t="str">
            <v>C. FILADELFIA S/N, C.P. 35010, FRACC. FILADELFIA, GÓMEZ PALACIO, GÓMEZ PALACIO</v>
          </cell>
        </row>
        <row r="156">
          <cell r="A156" t="str">
            <v>10DJN1039F</v>
          </cell>
          <cell r="B156" t="str">
            <v>10DJN1039F</v>
          </cell>
          <cell r="C156" t="str">
            <v>10DJN1039F</v>
          </cell>
          <cell r="D156" t="str">
            <v>ROSAURA REVUELTAS SANCHEZ</v>
          </cell>
          <cell r="E156" t="str">
            <v>C. SAN MARCOS 260, C.P. 35015, FRACC. SAN ANTONIO, GÓMEZ PALACIO, GÓMEZ PALACIO</v>
          </cell>
        </row>
        <row r="157">
          <cell r="A157" t="str">
            <v>10DJN1055X</v>
          </cell>
          <cell r="B157" t="str">
            <v>10DJN1055X</v>
          </cell>
          <cell r="C157" t="str">
            <v>10DJN1055X</v>
          </cell>
          <cell r="D157" t="str">
            <v>NIÑOS HÉROES DE CHAPULTEPEC</v>
          </cell>
          <cell r="E157" t="str">
            <v>DOMICILIO CONOCIDO S/N, C.P. 35001, DOMICILIO CONOCIDO, ELVIRA GRANJA, GÓMEZ PALACIO</v>
          </cell>
        </row>
        <row r="158">
          <cell r="A158" t="str">
            <v>10EDI0003N</v>
          </cell>
          <cell r="B158" t="str">
            <v>10EDI0003N</v>
          </cell>
          <cell r="C158" t="str">
            <v>10EDI0003N</v>
          </cell>
          <cell r="D158" t="str">
            <v>CARMEN ROMANO DE LOPEZ PORTILLO</v>
          </cell>
          <cell r="E158" t="str">
            <v>C. MORELOS 430, C.P. 34210, COL. BARRIO DE ANÁLCO , VICTORIA DE DURANGO, DURANGO</v>
          </cell>
        </row>
        <row r="159">
          <cell r="A159" t="str">
            <v>10EDI0004M</v>
          </cell>
          <cell r="B159" t="str">
            <v>10EDI0004M</v>
          </cell>
          <cell r="C159" t="str">
            <v>10EDI0004M</v>
          </cell>
          <cell r="D159" t="str">
            <v>CENDI SECCION 44 SNTE</v>
          </cell>
          <cell r="E159" t="str">
            <v>C. ENRIQUE REBSAMEN S/N, C.P. 34000, FRACC. GRANJA GRACIELA, VICTORIA DE DURANGO, DURANGO</v>
          </cell>
        </row>
        <row r="160">
          <cell r="A160" t="str">
            <v>10EJN0002K</v>
          </cell>
          <cell r="B160" t="str">
            <v>10EJN0002K</v>
          </cell>
          <cell r="C160" t="str">
            <v>10EJN0002K</v>
          </cell>
          <cell r="D160" t="str">
            <v>30 DE ABRIL</v>
          </cell>
          <cell r="E160" t="str">
            <v>C. DOLORES BELTRAN S/N, C.P. 34166, COL VALLE DEL GUADIANA, VICTORIA DE DURANGO, DURANGO</v>
          </cell>
        </row>
        <row r="161">
          <cell r="A161" t="str">
            <v>10EJN0003J</v>
          </cell>
          <cell r="B161" t="str">
            <v>10EJN0003J</v>
          </cell>
          <cell r="C161" t="str">
            <v>10EJN0003J</v>
          </cell>
          <cell r="D161" t="str">
            <v>NIÑOS DE MEXICO</v>
          </cell>
          <cell r="E161" t="str">
            <v>C. GARDENIA 302 SUR, C.P. 34120, FRACC. POTREROS DEL REFUGIO, VICTORIA DE DURANGO, DURANGO</v>
          </cell>
        </row>
        <row r="162">
          <cell r="A162" t="str">
            <v>10EJN0005H</v>
          </cell>
          <cell r="B162" t="str">
            <v>10EJN0005H</v>
          </cell>
          <cell r="C162" t="str">
            <v>10EJN0005H</v>
          </cell>
          <cell r="D162" t="str">
            <v>QUINCE DE MAYO</v>
          </cell>
          <cell r="E162" t="str">
            <v>C. BOLIVIA 700, C.P. 34016, COL. LAZARO CARDÉNAS, VICTORIA DE DURANGO, DURANGO</v>
          </cell>
        </row>
        <row r="163">
          <cell r="A163" t="str">
            <v>10EJN0006G</v>
          </cell>
          <cell r="B163" t="str">
            <v>10EJN0006G</v>
          </cell>
          <cell r="C163" t="str">
            <v>10EJN0006G</v>
          </cell>
          <cell r="D163" t="str">
            <v>PRIMAVERA CENTRO ESCOLAR NÚM. 3</v>
          </cell>
          <cell r="E163" t="str">
            <v>C. AUTO CLUB S/N, C.P. 35000, ZONA CENTRO, GÓMEZ PALACIO, GÓMEZ PALACIO</v>
          </cell>
        </row>
        <row r="164">
          <cell r="A164" t="str">
            <v>10EJN0007F</v>
          </cell>
          <cell r="B164" t="str">
            <v>10EJN0007F</v>
          </cell>
          <cell r="C164" t="str">
            <v>10EJN0007F</v>
          </cell>
          <cell r="D164" t="str">
            <v>REVOLUCION EDUCATIVA</v>
          </cell>
          <cell r="E164" t="str">
            <v>C. MANOLO MARTINEZ S/N, C.P. 34030, FRACC. SAN IGNACIO, VICTORIA DE DURANGO, DURANGO</v>
          </cell>
        </row>
        <row r="165">
          <cell r="A165" t="str">
            <v>10EJN0008E</v>
          </cell>
          <cell r="B165" t="str">
            <v>10EJN0008E</v>
          </cell>
          <cell r="C165" t="str">
            <v>10EJN0008E</v>
          </cell>
          <cell r="D165" t="str">
            <v>LUZ DE FE</v>
          </cell>
          <cell r="E165" t="str">
            <v>C. VICENTE VERDUGO 1, C.P. 35150, COL. FRANCISCO ZARABIA, LERDO, LERDO</v>
          </cell>
        </row>
        <row r="166">
          <cell r="A166" t="str">
            <v>10EJN0009D</v>
          </cell>
          <cell r="B166" t="str">
            <v>10EJN0009D</v>
          </cell>
          <cell r="C166" t="str">
            <v>10EJN0009D</v>
          </cell>
          <cell r="D166" t="str">
            <v>GUADALUPE CAMACHO REVILLA</v>
          </cell>
          <cell r="E166" t="str">
            <v>C. VÍA LÁCTEA S/N, C.P. 34208, FRACC. VILLAS DEL GUADIANA II, VICTORIA DE DURANGO, DURANGO</v>
          </cell>
        </row>
        <row r="167">
          <cell r="A167" t="str">
            <v>10EJN0010T</v>
          </cell>
          <cell r="B167" t="str">
            <v>10EJN0010T</v>
          </cell>
          <cell r="C167" t="str">
            <v>10EJN0010T</v>
          </cell>
          <cell r="D167" t="str">
            <v>SILVESTRE REVUELTAS</v>
          </cell>
          <cell r="E167" t="str">
            <v>C. GORRIÓN S/N, C.P. 34150, COL. SILVESTRE REVUELTAS, VICTORIA DE DURANGO, DURANGO</v>
          </cell>
        </row>
        <row r="168">
          <cell r="A168" t="str">
            <v>10EJN0011S</v>
          </cell>
          <cell r="B168" t="str">
            <v>10EJN0011S</v>
          </cell>
          <cell r="C168" t="str">
            <v>10EJN0011S</v>
          </cell>
          <cell r="D168" t="str">
            <v>SEBASTIAN LERDO DE TEJADA</v>
          </cell>
          <cell r="E168" t="str">
            <v>C. DONATO GUERRA S/N, C.P. 35150, COL. CENTRO, LERDO, LERDO</v>
          </cell>
        </row>
        <row r="169">
          <cell r="A169" t="str">
            <v>10EJN0012R</v>
          </cell>
          <cell r="B169" t="str">
            <v>10EJN0012R</v>
          </cell>
          <cell r="C169" t="str">
            <v>10EJN0012R</v>
          </cell>
          <cell r="D169" t="str">
            <v>ROBERTO GARIBAY SIDA</v>
          </cell>
          <cell r="E169" t="str">
            <v>C. ARMANDO DEL CASTILLO S/N, C.P. 34635, COL. ARROYO DEL TAGARETE, SANTIAGO PAPASQUIARO, SANTIAGO PAPASQUIARO</v>
          </cell>
        </row>
        <row r="170">
          <cell r="A170" t="str">
            <v>10EJN0013Q</v>
          </cell>
          <cell r="B170" t="str">
            <v>10EJN0013Q</v>
          </cell>
          <cell r="C170" t="str">
            <v>10EJN0013Q</v>
          </cell>
          <cell r="D170" t="str">
            <v>SANTIAGO BACA ORTIZ</v>
          </cell>
          <cell r="E170" t="str">
            <v>C. FRANCISCO ZARCO S/N, C.P. 34635, COL. JOSÉ MARÍA MORELOS, SANTIAGO PAPASQUIARO, SANTIAGO PAPASQUIARO</v>
          </cell>
        </row>
        <row r="171">
          <cell r="A171" t="str">
            <v>10EJN0016N</v>
          </cell>
          <cell r="B171" t="str">
            <v>10EJN0016N</v>
          </cell>
          <cell r="C171" t="str">
            <v>10EJN0016N</v>
          </cell>
          <cell r="D171" t="str">
            <v>OVIDIO DECROLY</v>
          </cell>
          <cell r="E171" t="str">
            <v>BLVD. DIANA LAURA RIOJAS DE COLOSIO S/N, C.P. 34180, COL. CLAVELES, VICTORIA DE DURANGO, DURANGO</v>
          </cell>
        </row>
        <row r="172">
          <cell r="A172" t="str">
            <v>10EJN0017M</v>
          </cell>
          <cell r="B172" t="str">
            <v>10EJN0017M</v>
          </cell>
          <cell r="C172" t="str">
            <v>10EJN0017M</v>
          </cell>
          <cell r="D172" t="str">
            <v>LIC. DOMINGO L. AVELAR YAÑEZ</v>
          </cell>
          <cell r="E172" t="str">
            <v>C. CRISANTEMO S/N, C.P. 34049, COL. LA VIRGEN, VICTORIA DE DURANGO, DURANGO</v>
          </cell>
        </row>
        <row r="173">
          <cell r="A173" t="str">
            <v>10EJN0018L</v>
          </cell>
          <cell r="B173" t="str">
            <v>10EJN0018L</v>
          </cell>
          <cell r="C173" t="str">
            <v>10EJN0018L</v>
          </cell>
          <cell r="D173" t="str">
            <v>JOSE VASCONCELOS</v>
          </cell>
          <cell r="E173" t="str">
            <v>AV. GALEANA S/N, C.P. 34700, COL. EL EJIDAL, GUADALUPE VICTORIA, GUADALUPE VICTORIA</v>
          </cell>
        </row>
        <row r="174">
          <cell r="A174" t="str">
            <v>10EJN0019K</v>
          </cell>
          <cell r="B174" t="str">
            <v>10EJN0019K</v>
          </cell>
          <cell r="C174" t="str">
            <v>10EJN0019K</v>
          </cell>
          <cell r="D174" t="str">
            <v>BERTHA VON GLUMER LEYVA</v>
          </cell>
          <cell r="E174" t="str">
            <v>C. JOSÉ ROSAS AISPURO TORRES S/N, C.P. 34100, COL. PARAISO, VICTORIA DE DURANGO, DURANGO</v>
          </cell>
        </row>
        <row r="175">
          <cell r="A175" t="str">
            <v>10EJN0020Z</v>
          </cell>
          <cell r="B175" t="str">
            <v>10EJN0020Z</v>
          </cell>
          <cell r="C175" t="str">
            <v>10EJN0020Z</v>
          </cell>
          <cell r="D175" t="str">
            <v>EDUCAR JUGANDO</v>
          </cell>
          <cell r="E175" t="str">
            <v>C. PALOMA  101, C.P. 34000, ZONA CENTRO, VICTORIA DE DURANGO, DURANGO</v>
          </cell>
        </row>
        <row r="176">
          <cell r="A176" t="str">
            <v>10EJN0021Z</v>
          </cell>
          <cell r="B176" t="str">
            <v>10EJN0021Z</v>
          </cell>
          <cell r="C176" t="str">
            <v>10EJN0021Z</v>
          </cell>
          <cell r="D176" t="str">
            <v>ESTEFANIA CASTAÑEDA</v>
          </cell>
          <cell r="E176" t="str">
            <v>C. URREA S/N, C.P. 34139, BARR. TIERRA BLANCA, VICTORIA DE DURANGO, DURANGO</v>
          </cell>
        </row>
        <row r="177">
          <cell r="A177" t="str">
            <v>10EJN0022Y</v>
          </cell>
          <cell r="B177" t="str">
            <v>10EJN0022Y</v>
          </cell>
          <cell r="C177" t="str">
            <v>10EJN0022Y</v>
          </cell>
          <cell r="D177" t="str">
            <v>EL PRINCIPITO</v>
          </cell>
          <cell r="E177" t="str">
            <v>C. NEGRETE Y ALBERTO TERRONES S/N, C.P. 34000, ZONA CENTRO, VICTORIA DE DURANGO, DURANGO</v>
          </cell>
        </row>
        <row r="178">
          <cell r="A178" t="str">
            <v>10EJN0024W</v>
          </cell>
          <cell r="B178" t="str">
            <v>10EJN0024W</v>
          </cell>
          <cell r="C178" t="str">
            <v>10EJN0024W</v>
          </cell>
          <cell r="D178" t="str">
            <v>MARIA MONTESORI AWA</v>
          </cell>
          <cell r="E178" t="str">
            <v>C. AQUILES SERDAN 934, C.P. 34000, ZONA CENTRO, VICTORIA DE DURANGO, DURANGO</v>
          </cell>
        </row>
        <row r="179">
          <cell r="A179" t="str">
            <v>10EJN0025V</v>
          </cell>
          <cell r="B179" t="str">
            <v>10EJN0025V</v>
          </cell>
          <cell r="C179" t="str">
            <v>10EJN0025V</v>
          </cell>
          <cell r="D179" t="str">
            <v>SR. EMILIO AZCARRAGA MILMO</v>
          </cell>
          <cell r="E179" t="str">
            <v>C. JOSE RAMÓN ESTRADA GUERECA S/N, C.P. 34018, COL. MASIE, VICTORIA DE DURANGO, DURANGO</v>
          </cell>
        </row>
        <row r="180">
          <cell r="A180" t="str">
            <v>10EJN0026U</v>
          </cell>
          <cell r="B180" t="str">
            <v>10EJN0026U</v>
          </cell>
          <cell r="C180" t="str">
            <v>10EJN0026U</v>
          </cell>
          <cell r="D180" t="str">
            <v>NIÑOS HEROES</v>
          </cell>
          <cell r="E180" t="str">
            <v>CDA. MINA 70, C.P. 35150, COL. QUINTAS LERDO I, LERDO, LERDO</v>
          </cell>
        </row>
        <row r="181">
          <cell r="A181" t="str">
            <v>10EJN0027T</v>
          </cell>
          <cell r="B181" t="str">
            <v>10EJN0027T</v>
          </cell>
          <cell r="C181" t="str">
            <v>10EJN0027T</v>
          </cell>
          <cell r="D181" t="str">
            <v>ANEXA A LA NORMAL</v>
          </cell>
          <cell r="E181" t="str">
            <v>PROL. GOMEZ PALACIO S/N, C.P. 34049, ZONA CENTRO, VICTORIA DE DURANGO, DURANGO</v>
          </cell>
        </row>
        <row r="182">
          <cell r="A182" t="str">
            <v>10EJN0028S</v>
          </cell>
          <cell r="B182" t="str">
            <v>10EJN0028S</v>
          </cell>
          <cell r="C182" t="str">
            <v>10EJN0028S</v>
          </cell>
          <cell r="D182" t="str">
            <v>NIÑO ARTILLERO</v>
          </cell>
          <cell r="E182" t="str">
            <v>C. VOLANTÍN 613, C.P. 34000, BARR. DE ANALCO, VICTORIA DE DURANGO, DURANGO</v>
          </cell>
        </row>
        <row r="183">
          <cell r="A183" t="str">
            <v>10EJN0030G</v>
          </cell>
          <cell r="B183" t="str">
            <v>10EJN0030G</v>
          </cell>
          <cell r="C183" t="str">
            <v>10EJN0030G</v>
          </cell>
          <cell r="D183" t="str">
            <v>PASTORCITO DE GUELATAO</v>
          </cell>
          <cell r="E183" t="str">
            <v>PRIV. CUARTO CENTENARIO S/N, C.P. 34000, ZONA CENTRO, VICTORIA DE DURANGO, DURANGO</v>
          </cell>
        </row>
        <row r="184">
          <cell r="A184" t="str">
            <v>10EJN0031F</v>
          </cell>
          <cell r="B184" t="str">
            <v>10EJN0031F</v>
          </cell>
          <cell r="C184" t="str">
            <v>10EJN0031F</v>
          </cell>
          <cell r="D184" t="str">
            <v>JAIME TORRES BODET</v>
          </cell>
          <cell r="E184" t="str">
            <v>C. ZURDO GALINDO S/N, C.P. 34940, COL. VICENTE GUERRERO, EL SALTO, PUEBLO NUEVO</v>
          </cell>
        </row>
        <row r="185">
          <cell r="A185" t="str">
            <v>10EJN0033D</v>
          </cell>
          <cell r="B185" t="str">
            <v>10EJN0033D</v>
          </cell>
          <cell r="C185" t="str">
            <v>10EJN0033D</v>
          </cell>
          <cell r="D185" t="str">
            <v>18 DE MARZO</v>
          </cell>
          <cell r="E185" t="str">
            <v>C. RAYON 152, C.P. 35000, ZONA CENTRO, GÓMEZ PALACIO, GÓMEZ PALACIO</v>
          </cell>
        </row>
        <row r="186">
          <cell r="A186" t="str">
            <v>10EJN0034C</v>
          </cell>
          <cell r="B186" t="str">
            <v>10EJN0034C</v>
          </cell>
          <cell r="C186" t="str">
            <v>10EJN0034C</v>
          </cell>
          <cell r="D186" t="str">
            <v>GUADALUPE VICTORIA</v>
          </cell>
          <cell r="E186" t="str">
            <v>C. PATONI 1035 OTE., C.P. 35040, COL. SANTA ROSA, GÓMEZ PALACIO, GÓMEZ PALACIO</v>
          </cell>
        </row>
        <row r="187">
          <cell r="A187" t="str">
            <v>10EJN0035B</v>
          </cell>
          <cell r="B187" t="str">
            <v>10EJN0035B</v>
          </cell>
          <cell r="C187" t="str">
            <v>10EJN0035B</v>
          </cell>
          <cell r="D187" t="str">
            <v>FANNY ANITUA</v>
          </cell>
          <cell r="E187" t="str">
            <v>C. GUADALUPE 805, C.P. 34050, COL. MADERERA, VICTORIA DE DURANGO, DURANGO</v>
          </cell>
        </row>
        <row r="188">
          <cell r="A188" t="str">
            <v>10EJN0036A</v>
          </cell>
          <cell r="B188" t="str">
            <v>10EJN0036A</v>
          </cell>
          <cell r="C188" t="str">
            <v>10EJN0036A</v>
          </cell>
          <cell r="D188" t="str">
            <v>MA LUISA LOPEZ YAÑEZ DE DE LA PEÑA</v>
          </cell>
          <cell r="E188" t="str">
            <v>C. PREDIO CANOAS S/N, C.P. 34049, COL. LOS ÁNGELES, VICTORIA DE DURANGO, DURANGO</v>
          </cell>
        </row>
        <row r="189">
          <cell r="A189" t="str">
            <v>10EJN0037Z</v>
          </cell>
          <cell r="B189" t="str">
            <v>10EJN0037Z</v>
          </cell>
          <cell r="C189" t="str">
            <v>10EJN0037Z</v>
          </cell>
          <cell r="D189" t="str">
            <v>FRANCISCO GABILONDO SOLER</v>
          </cell>
          <cell r="E189" t="str">
            <v>C. IGNACIO HIDALGO Y MUÑOZ S/N, C.P. 34170, COL. SILVESTRE DORADOR, VICTORIA DE DURANGO, DURANGO</v>
          </cell>
        </row>
        <row r="190">
          <cell r="A190" t="str">
            <v>10EJN0038Z</v>
          </cell>
          <cell r="B190" t="str">
            <v>10EJN0038Z</v>
          </cell>
          <cell r="C190" t="str">
            <v>10EJN0038Z</v>
          </cell>
          <cell r="D190" t="str">
            <v>GUADALUPE VICTORIA</v>
          </cell>
          <cell r="E190" t="str">
            <v xml:space="preserve"> PROL. INDEPENDENCIA 727, C.P. 34000, ZONA CENTRO, VICTORIA DE DURANGO, DURANGO</v>
          </cell>
        </row>
        <row r="191">
          <cell r="A191" t="str">
            <v>10EJN0039Y</v>
          </cell>
          <cell r="B191" t="str">
            <v>10EJN0039Y</v>
          </cell>
          <cell r="C191" t="str">
            <v>10EJN0039Y</v>
          </cell>
          <cell r="D191" t="str">
            <v>HACIA EL SABER</v>
          </cell>
          <cell r="E191" t="str">
            <v>C. DURANGO S/N, C.P. 34950, COL. MORELOS, EL SALTO, PUEBLO NUEVO</v>
          </cell>
        </row>
        <row r="192">
          <cell r="A192" t="str">
            <v>10EJN0040N</v>
          </cell>
          <cell r="B192" t="str">
            <v>10EJN0040N</v>
          </cell>
          <cell r="C192" t="str">
            <v>10EJN0040N</v>
          </cell>
          <cell r="D192" t="str">
            <v>OCTAVIO PAZ</v>
          </cell>
          <cell r="E192" t="str">
            <v>C. LABERINTO DE LA SOLEDAD S/N, C.P. 34234, COL. OCTAVIO PAZ, VICTORIA DE DURANGO, DURANGO</v>
          </cell>
        </row>
        <row r="193">
          <cell r="A193" t="str">
            <v>10EJN0041M</v>
          </cell>
          <cell r="B193" t="str">
            <v>10EJN0041M</v>
          </cell>
          <cell r="C193" t="str">
            <v>10EJN0041M</v>
          </cell>
          <cell r="D193" t="str">
            <v>PROFRA. ELIA MARIA MORELOS FAVELA</v>
          </cell>
          <cell r="E193" t="str">
            <v>C. BATALLA DE PUEBLA S/N, C.P. 34167, COL. IGNACIO ZARAGOZA, VICTORIA DE DURANGO, DURANGO</v>
          </cell>
        </row>
        <row r="194">
          <cell r="A194" t="str">
            <v>10EJN0042L</v>
          </cell>
          <cell r="B194" t="str">
            <v>10EJN0042L</v>
          </cell>
          <cell r="C194" t="str">
            <v>10EJN0042L</v>
          </cell>
          <cell r="D194" t="str">
            <v>PROFESORA LUZ DEL CARMEN OCON VELOZ</v>
          </cell>
          <cell r="E194" t="str">
            <v>C. ANTORCHA CAMPESINA S/N, C.P. 34168, COL. LUZ DEL CARMEN, VICTORIA DE DURANGO, DURANGO</v>
          </cell>
        </row>
        <row r="195">
          <cell r="A195" t="str">
            <v>10EJN0043K</v>
          </cell>
          <cell r="B195" t="str">
            <v>10EJN0043K</v>
          </cell>
          <cell r="C195" t="str">
            <v>10EJN0043K</v>
          </cell>
          <cell r="D195" t="str">
            <v>8 DE JULIO</v>
          </cell>
          <cell r="E195" t="str">
            <v>AV. CONSTELACIONES S/N, C.P. 34208, FRACC. VALLE DE GUADALUPE, VICTORIA DE DURANGO, DURANGO</v>
          </cell>
        </row>
        <row r="196">
          <cell r="A196" t="str">
            <v>10EJN0044J</v>
          </cell>
          <cell r="B196" t="str">
            <v>10EJN0044J</v>
          </cell>
          <cell r="C196" t="str">
            <v>10EJN0044J</v>
          </cell>
          <cell r="D196" t="str">
            <v>ENRIQUE W. SANCHEZ</v>
          </cell>
          <cell r="E196" t="str">
            <v>C. PUEBLA 601, C.P. 34270, COL. JARDINES DE CANCUN, VICTORIA DE DURANGO, DURANGO</v>
          </cell>
        </row>
        <row r="197">
          <cell r="A197" t="str">
            <v>10EJN0045I</v>
          </cell>
          <cell r="B197" t="str">
            <v>10EJN0045I</v>
          </cell>
          <cell r="C197" t="str">
            <v>10EJN0045I</v>
          </cell>
          <cell r="D197" t="str">
            <v>PROFRA. TRINIDAD GALVÁN RIVAS</v>
          </cell>
          <cell r="E197" t="str">
            <v>AV. JOSÉ ANTONIO RAMÍREZ S/N, C.P. 34221, FRACC. FIDEL VELÁZQUEZ I, VICTORIA DE DURANGO, DURANGO</v>
          </cell>
        </row>
        <row r="198">
          <cell r="A198" t="str">
            <v>10EJN0046H</v>
          </cell>
          <cell r="B198" t="str">
            <v>10EJN0046H</v>
          </cell>
          <cell r="C198" t="str">
            <v>10EJN0046H</v>
          </cell>
          <cell r="D198" t="str">
            <v>SUPERACION</v>
          </cell>
          <cell r="E198" t="str">
            <v>DOMICILIO CONOCIDO S/N, C.P. 35800, LOC. SOMBRERETILLO, 12 DE DICIEMBRE, CUENCAMÉ</v>
          </cell>
        </row>
        <row r="199">
          <cell r="A199" t="str">
            <v>10EJN0048F</v>
          </cell>
          <cell r="B199" t="str">
            <v>10EJN0048F</v>
          </cell>
          <cell r="C199" t="str">
            <v>10EJN0048F</v>
          </cell>
          <cell r="D199" t="str">
            <v>PROFA. ROSAURA ZAPATA</v>
          </cell>
          <cell r="E199" t="str">
            <v>C. LAZARO CARDENAS 100, C.P. 34018, COL. TEJADA ESPINO, VICTORIA DE DURANGO, DURANGO</v>
          </cell>
        </row>
        <row r="200">
          <cell r="A200" t="str">
            <v>10EJN0049E</v>
          </cell>
          <cell r="B200" t="str">
            <v>10EJN0049E</v>
          </cell>
          <cell r="C200" t="str">
            <v>10EJN0049E</v>
          </cell>
          <cell r="D200" t="str">
            <v>PROFA. MA FRANCISCA ITURBE DE BLANCO</v>
          </cell>
          <cell r="E200" t="str">
            <v>C. JADE S/N, C.P. 34237, FRACC. JOYAS DEL VALLE, VICTORIA DE DURANGO, DURANGO</v>
          </cell>
        </row>
        <row r="201">
          <cell r="A201" t="str">
            <v>10EJN0050U</v>
          </cell>
          <cell r="B201" t="str">
            <v>10EJN0050U</v>
          </cell>
          <cell r="C201" t="str">
            <v>10EJN0050U</v>
          </cell>
          <cell r="D201" t="str">
            <v>MEXICO UNIDO</v>
          </cell>
          <cell r="E201" t="str">
            <v>DOMICILIO CONOCIDO S/N, C.P. 34740, COL. LOS LUNA, PEÑÓN BLANCO, PEÑÓN BLANCO</v>
          </cell>
        </row>
        <row r="202">
          <cell r="A202" t="str">
            <v>10EJN0051T</v>
          </cell>
          <cell r="B202" t="str">
            <v>10EJN0051T</v>
          </cell>
          <cell r="C202" t="str">
            <v>10EJN0051T</v>
          </cell>
          <cell r="D202" t="str">
            <v>22 DE SEPTIEMBRE</v>
          </cell>
          <cell r="E202" t="str">
            <v>DOMICILIO CONOCIDO S/N, C.P. 34740, BARR. DE JESÚS MARÍA, PEÑÓN BLANCO, PEÑÓN BLANCO</v>
          </cell>
        </row>
        <row r="203">
          <cell r="A203" t="str">
            <v>10EJN0052S</v>
          </cell>
          <cell r="B203" t="str">
            <v>10EJN0052S</v>
          </cell>
          <cell r="C203" t="str">
            <v>10EJN0052S</v>
          </cell>
          <cell r="D203" t="str">
            <v>VILLA DE LAS FLORES</v>
          </cell>
          <cell r="E203" t="str">
            <v>AV. NARDOS S/N, C.P. 35160, COL. VILLA JARDÍN, LERDO, LERDO</v>
          </cell>
        </row>
        <row r="204">
          <cell r="A204" t="str">
            <v>10EJN0053R</v>
          </cell>
          <cell r="B204" t="str">
            <v>10EJN0053R</v>
          </cell>
          <cell r="C204" t="str">
            <v>10EJN0053R</v>
          </cell>
          <cell r="D204" t="str">
            <v>FRANCISCO I. MADERO</v>
          </cell>
          <cell r="E204" t="str">
            <v>C. GENERAL DE VALENCIA S/N, C.P. 34150, FRACC. VALENCIA, VICTORIA DE DURANGO, DURANGO</v>
          </cell>
        </row>
        <row r="205">
          <cell r="A205" t="str">
            <v>10EJN0055P</v>
          </cell>
          <cell r="B205" t="str">
            <v>10EJN0055P</v>
          </cell>
          <cell r="C205" t="str">
            <v>10EJN0055P</v>
          </cell>
          <cell r="D205" t="str">
            <v>PROFA. DELFINA ARROYO</v>
          </cell>
          <cell r="E205" t="str">
            <v>C. 5 DE FEBRERO Y ALAMEDA S/N, C.P. 34420, ZONA CENTRO, NUEVO IDEAL, NUEVO IDEAL</v>
          </cell>
        </row>
        <row r="206">
          <cell r="A206" t="str">
            <v>10EJN0056O</v>
          </cell>
          <cell r="B206" t="str">
            <v>10EJN0056O</v>
          </cell>
          <cell r="C206" t="str">
            <v>10EJN0056O</v>
          </cell>
          <cell r="D206" t="str">
            <v>HEROE DE NACOZARI</v>
          </cell>
          <cell r="E206" t="str">
            <v>C. PRIMERO DE MAYO S/N, C.P. 35290, ZONA CENTRO, TLAHUALILO DE ZARAGOZA, TLAHUALILO</v>
          </cell>
        </row>
        <row r="207">
          <cell r="A207" t="str">
            <v>10EJN0057N</v>
          </cell>
          <cell r="B207" t="str">
            <v>10EJN0057N</v>
          </cell>
          <cell r="C207" t="str">
            <v>10EJN0057N</v>
          </cell>
          <cell r="D207" t="str">
            <v>MANO AMIGA</v>
          </cell>
          <cell r="E207" t="str">
            <v xml:space="preserve"> AV. NACIONAL S/N, C.P. 35046, COL. FELIPE ÁNGELES, GÓMEZ PALACIO, GÓMEZ PALACIO</v>
          </cell>
        </row>
        <row r="208">
          <cell r="A208" t="str">
            <v>10EJN0058M</v>
          </cell>
          <cell r="B208" t="str">
            <v>10EJN0058M</v>
          </cell>
          <cell r="C208" t="str">
            <v>10EJN0058M</v>
          </cell>
          <cell r="D208" t="str">
            <v>NUEVO AMANECER</v>
          </cell>
          <cell r="E208" t="str">
            <v>AV. PASIONARIA S/N, C.P. 35044, COL. SANTA ROSALIA, GÓMEZ PALACIO, GÓMEZ PALACIO</v>
          </cell>
        </row>
        <row r="209">
          <cell r="A209" t="str">
            <v>10EJN0059L</v>
          </cell>
          <cell r="B209" t="str">
            <v>10EJN0059L</v>
          </cell>
          <cell r="C209" t="str">
            <v>10EJN0059L</v>
          </cell>
          <cell r="D209" t="str">
            <v>CAPULLITOS</v>
          </cell>
          <cell r="E209" t="str">
            <v>DOMICILIO CONOCIDO S/N, C.P. 35805, DOMICILIO CONOCIDO, LAS MERCEDES, CUENCAMÉ</v>
          </cell>
        </row>
        <row r="210">
          <cell r="A210" t="str">
            <v>10EJN0061Z</v>
          </cell>
          <cell r="B210" t="str">
            <v>10EJN0061Z</v>
          </cell>
          <cell r="C210" t="str">
            <v>10EJN0061Z</v>
          </cell>
          <cell r="D210" t="str">
            <v>FLORECITAS</v>
          </cell>
          <cell r="E210" t="str">
            <v>C. YESEROS S/N, C.P. 34221, FRACC. FIDEL VELAZQUEZ I, VICTORIA DE DURANGO, DURANGO</v>
          </cell>
        </row>
        <row r="211">
          <cell r="A211" t="str">
            <v>10EJN0062Z</v>
          </cell>
          <cell r="B211" t="str">
            <v>10EJN0062Z</v>
          </cell>
          <cell r="C211" t="str">
            <v>10EJN0062Z</v>
          </cell>
          <cell r="D211" t="str">
            <v>CARMEN SERDAN</v>
          </cell>
          <cell r="E211" t="str">
            <v>C. NICOLAS BRAVO 204, C.P. 34840, N/A, NOMBRE DE DIOS, NOMBRE DE DIOS</v>
          </cell>
        </row>
        <row r="212">
          <cell r="A212" t="str">
            <v>10EJN0064X</v>
          </cell>
          <cell r="B212" t="str">
            <v>10EJN0064X</v>
          </cell>
          <cell r="C212" t="str">
            <v>10EJN0064X</v>
          </cell>
          <cell r="D212" t="str">
            <v>20 DE NOVIEMBRE</v>
          </cell>
          <cell r="E212" t="str">
            <v>C. BENITO JUAREZ S/N, C.P. 34234, FRACC. 20 DE NOVIEMBRE, VICTORIA DE DURANGO, DURANGO</v>
          </cell>
        </row>
        <row r="213">
          <cell r="A213" t="str">
            <v>10EJN0067U</v>
          </cell>
          <cell r="B213" t="str">
            <v>10EJN0067U</v>
          </cell>
          <cell r="C213" t="str">
            <v>10EJN0067U</v>
          </cell>
          <cell r="D213" t="str">
            <v>PROFA. DIANA RIOS</v>
          </cell>
          <cell r="E213" t="str">
            <v>C. MARTIRES DE CHICAGO S/N, C.P. 34192, COL. 8 DE SEPTIEMBRE, VICTORIA DE DURANGO, DURANGO</v>
          </cell>
        </row>
        <row r="214">
          <cell r="A214" t="str">
            <v>10EJN0075C</v>
          </cell>
          <cell r="B214" t="str">
            <v>10EJN0075C</v>
          </cell>
          <cell r="C214" t="str">
            <v>10EJN0075C</v>
          </cell>
          <cell r="D214" t="str">
            <v>PROFA. FELICITAS GARCIA</v>
          </cell>
          <cell r="E214" t="str">
            <v>C. 5 DE FEBRERO 201, C.P. 34167, COL. ISABEL ALMANZA, VICTORIA DE DURANGO, DURANGO</v>
          </cell>
        </row>
        <row r="215">
          <cell r="A215" t="str">
            <v>10EJN0078Z</v>
          </cell>
          <cell r="B215" t="str">
            <v>10EJN0078Z</v>
          </cell>
          <cell r="C215" t="str">
            <v>10EJN0078Z</v>
          </cell>
          <cell r="D215" t="str">
            <v>LIBERTAD</v>
          </cell>
          <cell r="E215" t="str">
            <v>C. PATRIA LIBRE S/N, C.P. 34190, COL. JUAN LIRA BRACHO, VICTORIA DE DURANGO, DURANGO</v>
          </cell>
        </row>
        <row r="216">
          <cell r="A216" t="str">
            <v>10EJN0079Z</v>
          </cell>
          <cell r="B216" t="str">
            <v>10EJN0079Z</v>
          </cell>
          <cell r="C216" t="str">
            <v>10EJN0079Z</v>
          </cell>
          <cell r="D216" t="str">
            <v>AQUILES SERDAN</v>
          </cell>
          <cell r="E216" t="str">
            <v>C. GIRASOL S/N, C.P. 34307, EJ. AQUILES SERDAN, AQUILES SERDÁN, DURANGO</v>
          </cell>
        </row>
        <row r="217">
          <cell r="A217" t="str">
            <v>10EJN0082M</v>
          </cell>
          <cell r="B217" t="str">
            <v>10EJN0082M</v>
          </cell>
          <cell r="C217" t="str">
            <v>10EJN0082M</v>
          </cell>
          <cell r="D217" t="str">
            <v>MARIPOSITAS</v>
          </cell>
          <cell r="E217" t="str">
            <v>C. RÍO SANTIAGO 901, C.P. 34120, COL. GUSTAVO DÍAZ ORDAZ, VICTORIA DE DURANGO, DURANGO</v>
          </cell>
        </row>
        <row r="218">
          <cell r="A218" t="str">
            <v>10EJN0083L</v>
          </cell>
          <cell r="B218" t="str">
            <v>10EJN0083L</v>
          </cell>
          <cell r="C218" t="str">
            <v>10EJN0083L</v>
          </cell>
          <cell r="D218" t="str">
            <v>PROFR. MANUEL CERVANTES IMAZ</v>
          </cell>
          <cell r="E218" t="str">
            <v>C. SAN JUAN DE GUADALUPE S/N, C.P. 34206, COL. JOSÉ ANGEL LEAL, VICTORIA DE DURANGO, DURANGO</v>
          </cell>
        </row>
        <row r="219">
          <cell r="A219" t="str">
            <v>10EJN0087H</v>
          </cell>
          <cell r="B219" t="str">
            <v>10EJN0087H</v>
          </cell>
          <cell r="C219" t="str">
            <v>10EJN0087H</v>
          </cell>
          <cell r="D219" t="str">
            <v>CLUB ROTARIO GOMEZ PALACIO</v>
          </cell>
          <cell r="E219" t="str">
            <v>AV. BRAVO S/N, C.P. 35000, COL. CENTRO, GÓMEZ PALACIO, GÓMEZ PALACIO</v>
          </cell>
        </row>
        <row r="220">
          <cell r="A220" t="str">
            <v>10EJN0089F</v>
          </cell>
          <cell r="B220" t="str">
            <v>10EJN0089F</v>
          </cell>
          <cell r="C220" t="str">
            <v>10EJN0089F</v>
          </cell>
          <cell r="D220" t="str">
            <v>MA ROSARIO GUZMAN DE RAMIREZ</v>
          </cell>
          <cell r="E220" t="str">
            <v>C. NELLIE CAMPOBELLO S/N, C.P. 34045, COL. ANTONIO RAMÍREZ, VICTORIA DE DURANGO, DURANGO</v>
          </cell>
        </row>
        <row r="221">
          <cell r="A221" t="str">
            <v>10EJN0090V</v>
          </cell>
          <cell r="B221" t="str">
            <v>10EJN0090V</v>
          </cell>
          <cell r="C221" t="str">
            <v>10EJN0090V</v>
          </cell>
          <cell r="D221" t="str">
            <v>PETALITOS</v>
          </cell>
          <cell r="E221" t="str">
            <v>C. BENITO JUÁREZ  1606, C.P. 34420, COL. ARROYO DEL GATO, NUEVO IDEAL, NUEVO IDEAL</v>
          </cell>
        </row>
        <row r="222">
          <cell r="A222" t="str">
            <v>10EJN0093S</v>
          </cell>
          <cell r="B222" t="str">
            <v>10EJN0093S</v>
          </cell>
          <cell r="C222" t="str">
            <v>10EJN0093S</v>
          </cell>
          <cell r="D222" t="str">
            <v>GABRIELA MISTRAL</v>
          </cell>
          <cell r="E222" t="str">
            <v>C. EMILIANO ZAPATA S/N, C.P. 34890, COL. REVOLUCIÓN, VICENTE GUERRERO, VICENTE GUERRERO</v>
          </cell>
        </row>
        <row r="223">
          <cell r="A223" t="str">
            <v>10EJN0095Q</v>
          </cell>
          <cell r="B223" t="str">
            <v>10EJN0095Q</v>
          </cell>
          <cell r="C223" t="str">
            <v>10EJN0095Q</v>
          </cell>
          <cell r="D223" t="str">
            <v>JEAN PIAGET</v>
          </cell>
          <cell r="E223" t="str">
            <v>C. GRANADOS S/N, C.P. 35151, COL. NUEVO JERUSALEM, LERDO, LERDO</v>
          </cell>
        </row>
        <row r="224">
          <cell r="A224" t="str">
            <v>10EJN0096P</v>
          </cell>
          <cell r="B224" t="str">
            <v>10EJN0096P</v>
          </cell>
          <cell r="C224" t="str">
            <v>10EJN0096P</v>
          </cell>
          <cell r="D224" t="str">
            <v>PROFA. BERTHA VON GLUMMER</v>
          </cell>
          <cell r="E224" t="str">
            <v>AV. LAGUNA S/N, C.P. 35026, COL. LÓPEZ PORTILLO, GÓMEZ PALACIO, GÓMEZ PALACIO</v>
          </cell>
        </row>
        <row r="225">
          <cell r="A225" t="str">
            <v>10EJN0097O</v>
          </cell>
          <cell r="B225" t="str">
            <v>10EJN0097O</v>
          </cell>
          <cell r="C225" t="str">
            <v>10EJN0097O</v>
          </cell>
          <cell r="D225" t="str">
            <v>12 DE OCTUBRE</v>
          </cell>
          <cell r="E225" t="str">
            <v>C. 5 DE FEBRERO S/N, C.P. 35800, DOMICILIO CONOCIDO, PUEBLO DE SANTIAGO, CUENCAMÉ</v>
          </cell>
        </row>
        <row r="226">
          <cell r="A226" t="str">
            <v>10EJN0333A</v>
          </cell>
          <cell r="B226" t="str">
            <v>10EJN0333A</v>
          </cell>
          <cell r="C226" t="str">
            <v>10EJN0333A</v>
          </cell>
          <cell r="D226" t="str">
            <v>PRIMERO DE MAYO</v>
          </cell>
          <cell r="E226" t="str">
            <v>C. JOYEROS Y TAPICEROS S/N, C.P. 34229, FRACC. FIDEL VELÁZQUEZ II, VICTORIA DE DURANGO, DURANGO</v>
          </cell>
        </row>
        <row r="227">
          <cell r="A227" t="str">
            <v>10EJN0334Z</v>
          </cell>
          <cell r="B227" t="str">
            <v>10EJN0334Z</v>
          </cell>
          <cell r="C227" t="str">
            <v>10EJN0334Z</v>
          </cell>
          <cell r="D227" t="str">
            <v>CLUB DE LEONES</v>
          </cell>
          <cell r="E227" t="str">
            <v>C. IGNACIO RAMIREZ 471, C.P. 35000, COL. CENTRO, GÓMEZ PALACIO, GÓMEZ PALACIO</v>
          </cell>
        </row>
        <row r="228">
          <cell r="A228" t="str">
            <v>10EJN0408A</v>
          </cell>
          <cell r="B228" t="str">
            <v>10EJN0408A</v>
          </cell>
          <cell r="C228" t="str">
            <v>10EJN0408A</v>
          </cell>
          <cell r="D228" t="str">
            <v>PROFA. MA INES LEYVA ASTORGA</v>
          </cell>
          <cell r="E228" t="str">
            <v>C. PALESTINA S/N, C.P. 34600, COL. VALLE DEL TAGERETE, SANTIAGO PAPASQUIARO, SANTIAGO PAPASQUIARO</v>
          </cell>
        </row>
        <row r="229">
          <cell r="A229" t="str">
            <v>10EJN0442H</v>
          </cell>
          <cell r="B229" t="str">
            <v>10EJN0442H</v>
          </cell>
          <cell r="C229" t="str">
            <v>10EJN0442H</v>
          </cell>
          <cell r="D229" t="str">
            <v>PROFRA. MA CANDELARIA REYES ORTEGA</v>
          </cell>
          <cell r="E229" t="str">
            <v>C. INDEPENDENCIA S/N, C.P. 34740, COL. ALTA VISTA, PEÑÓN BLANCO, PEÑÓN BLANCO</v>
          </cell>
        </row>
        <row r="230">
          <cell r="A230" t="str">
            <v>10EJN0443G</v>
          </cell>
          <cell r="B230" t="str">
            <v>10EJN0443G</v>
          </cell>
          <cell r="C230" t="str">
            <v>10EJN0443G</v>
          </cell>
          <cell r="D230" t="str">
            <v>ENSUENO</v>
          </cell>
          <cell r="E230" t="str">
            <v>C. 5 DE MAYO S/N, C.P. 34206, COL. CARLOS LUNA, VICTORIA DE DURANGO, DURANGO</v>
          </cell>
        </row>
        <row r="231">
          <cell r="A231" t="str">
            <v>10EJN0445E</v>
          </cell>
          <cell r="B231" t="str">
            <v>10EJN0445E</v>
          </cell>
          <cell r="C231" t="str">
            <v>10EJN0445E</v>
          </cell>
          <cell r="D231" t="str">
            <v>FELICIDAD DEL NINO</v>
          </cell>
          <cell r="E231" t="str">
            <v>C. CESSNA S/N, C.P. 34210, COL. FCO. SARABIA, VICTORIA DE DURANGO, DURANGO</v>
          </cell>
        </row>
        <row r="232">
          <cell r="A232" t="str">
            <v>10EJN0446D</v>
          </cell>
          <cell r="B232" t="str">
            <v>10EJN0446D</v>
          </cell>
          <cell r="C232" t="str">
            <v>10EJN0446D</v>
          </cell>
          <cell r="D232" t="str">
            <v>PAULO FREIRE</v>
          </cell>
          <cell r="E232" t="str">
            <v>C. JAIME NUNO S/N, C.P. 34197, COL. MORELOS SUR, VICTORIA DE DURANGO, DURANGO</v>
          </cell>
        </row>
        <row r="233">
          <cell r="A233" t="str">
            <v>10EJN0447C</v>
          </cell>
          <cell r="B233" t="str">
            <v>10EJN0447C</v>
          </cell>
          <cell r="C233" t="str">
            <v>10EJN0447C</v>
          </cell>
          <cell r="D233" t="str">
            <v>EMILIO ZOLA</v>
          </cell>
          <cell r="E233" t="str">
            <v>C. QUERETARO S/N, C.P. 34190, COL. MÉXICO, VICTORIA DE DURANGO, DURANGO</v>
          </cell>
        </row>
        <row r="234">
          <cell r="A234" t="str">
            <v>10EJN0448B</v>
          </cell>
          <cell r="B234" t="str">
            <v>10EJN0448B</v>
          </cell>
          <cell r="C234" t="str">
            <v>10EJN0448B</v>
          </cell>
          <cell r="D234" t="str">
            <v>PARAISO INFANTIL</v>
          </cell>
          <cell r="E234" t="str">
            <v>C. VIOLETA S/N, C.P. 34049, COL. LA VIRGEN, VICTORIA DE DURANGO, DURANGO</v>
          </cell>
        </row>
        <row r="235">
          <cell r="A235" t="str">
            <v>10EJN0449A</v>
          </cell>
          <cell r="B235" t="str">
            <v>10EJN0449A</v>
          </cell>
          <cell r="C235" t="str">
            <v>10EJN0449A</v>
          </cell>
          <cell r="D235" t="str">
            <v>CHAYITO GUZMAN DE RAMIREZ</v>
          </cell>
          <cell r="E235" t="str">
            <v>C. CLAVELES 214, C.P. 34020, FRACC. LAS PALMAS, VICTORIA DE DURANGO, DURANGO</v>
          </cell>
        </row>
        <row r="236">
          <cell r="A236" t="str">
            <v>10EJN0470D</v>
          </cell>
          <cell r="B236" t="str">
            <v>10EJN0470D</v>
          </cell>
          <cell r="C236" t="str">
            <v>10EJN0470D</v>
          </cell>
          <cell r="D236" t="str">
            <v>XITLALIC</v>
          </cell>
          <cell r="E236" t="str">
            <v>C. QUETZALCOATL S/N, C.P. 34030, AMPL. ROSAS DEL TEPEYAC, VICTORIA DE DURANGO, DURANGO</v>
          </cell>
        </row>
        <row r="237">
          <cell r="A237" t="str">
            <v>10EJN0471C</v>
          </cell>
          <cell r="B237" t="str">
            <v>10EJN0471C</v>
          </cell>
          <cell r="C237" t="str">
            <v>10EJN0471C</v>
          </cell>
          <cell r="D237" t="str">
            <v>UNIVERSAL</v>
          </cell>
          <cell r="E237" t="str">
            <v>C. ITALIA S/N, C.P. 34165, COL. UNIVERSAL, VICTORIA DE DURANGO, DURANGO</v>
          </cell>
        </row>
        <row r="238">
          <cell r="A238" t="str">
            <v>10EJN0475Z</v>
          </cell>
          <cell r="B238" t="str">
            <v>10EJN0475Z</v>
          </cell>
          <cell r="C238" t="str">
            <v>10EJN0475Z</v>
          </cell>
          <cell r="D238" t="str">
            <v xml:space="preserve">LIC MIGUEL ALEMAN </v>
          </cell>
          <cell r="E238" t="str">
            <v>DOMICILIO CONOCIDO S/N, C.P. 34840, LOC. SAN JERÓNIMO, EL ARENAL, DURANGO</v>
          </cell>
        </row>
        <row r="239">
          <cell r="A239" t="str">
            <v>10EJN0520V</v>
          </cell>
          <cell r="B239" t="str">
            <v>10EJN0520V</v>
          </cell>
          <cell r="C239" t="str">
            <v>10EJN0520V</v>
          </cell>
          <cell r="D239" t="str">
            <v>CARRUSEL</v>
          </cell>
          <cell r="E239" t="str">
            <v>C. FRANCISCO VILLA 409, C.P. 34166, COL. J. GUADALUPE RODRÍGUEZ, VICTORIA DE DURANGO, DURANGO</v>
          </cell>
        </row>
        <row r="240">
          <cell r="A240" t="str">
            <v>10EJN0521U</v>
          </cell>
          <cell r="B240" t="str">
            <v>10EJN0521U</v>
          </cell>
          <cell r="C240" t="str">
            <v>10EJN0521U</v>
          </cell>
          <cell r="D240" t="str">
            <v>EMILIA FERREIRO</v>
          </cell>
          <cell r="E240" t="str">
            <v>C. SANTIAGO R. DE LA VEGA S/N, C.P. 34120, COL. MANUEL BUENDÍA, VICTORIA DE DURANGO, DURANGO</v>
          </cell>
        </row>
        <row r="241">
          <cell r="A241" t="str">
            <v>10EJN0522T</v>
          </cell>
          <cell r="B241" t="str">
            <v>10EJN0522T</v>
          </cell>
          <cell r="C241" t="str">
            <v>10EJN0522T</v>
          </cell>
          <cell r="D241" t="str">
            <v>FRANCISCO ZARCO</v>
          </cell>
          <cell r="E241" t="str">
            <v>C. REPUBLICA DE BRASIL S/N, C.P. 34210, COL. FRANCISCO ZARCO, VICTORIA DE DURANGO, DURANGO</v>
          </cell>
        </row>
        <row r="242">
          <cell r="A242" t="str">
            <v>10EJN0529M</v>
          </cell>
          <cell r="B242" t="str">
            <v>10EJN0529M</v>
          </cell>
          <cell r="C242" t="str">
            <v>10EJN0529M</v>
          </cell>
          <cell r="D242" t="str">
            <v>APRENDER JUGANDO</v>
          </cell>
          <cell r="E242" t="str">
            <v>DOMICILIO CONOCIDO S/N, C.P. 35150, DOMICILIO CONOCIDO, EL REFUGIO, LERDO</v>
          </cell>
        </row>
        <row r="243">
          <cell r="A243" t="str">
            <v>10EJN0534Y</v>
          </cell>
          <cell r="B243" t="str">
            <v>10EJN0534Y</v>
          </cell>
          <cell r="C243" t="str">
            <v>10EJN0534Y</v>
          </cell>
          <cell r="D243" t="str">
            <v>BAMBI</v>
          </cell>
          <cell r="E243" t="str">
            <v>C. PARQUE ZARAGOZA S/N, C.P. 34635, COL. EL PUEBLO, SANTIAGO PAPASQUIARO, SANTIAGO PAPASQUIARO</v>
          </cell>
        </row>
        <row r="244">
          <cell r="A244" t="str">
            <v>10EJN0535X</v>
          </cell>
          <cell r="B244" t="str">
            <v>10EJN0535X</v>
          </cell>
          <cell r="C244" t="str">
            <v>10EJN0535X</v>
          </cell>
          <cell r="D244" t="str">
            <v>BLANCA NIEVES</v>
          </cell>
          <cell r="E244" t="str">
            <v>C. VALLE GRANDE S/N, C.P. 34170, COL. VALLE DEL MEZQUITAL, VICTORIA DE DURANGO, DURANGO</v>
          </cell>
        </row>
        <row r="245">
          <cell r="A245" t="str">
            <v>10EJN0537V</v>
          </cell>
          <cell r="B245" t="str">
            <v>10EJN0537V</v>
          </cell>
          <cell r="C245" t="str">
            <v>10EJN0537V</v>
          </cell>
          <cell r="D245" t="str">
            <v>MUNDO DE JUGUETE</v>
          </cell>
          <cell r="E245" t="str">
            <v>PRIV. DE LOS FRESNOS S/N, C.P. 34194, COL. VALLE VERDE, VICTORIA DE DURANGO, DURANGO</v>
          </cell>
        </row>
        <row r="246">
          <cell r="A246" t="str">
            <v>10EJN0538U</v>
          </cell>
          <cell r="B246" t="str">
            <v>10EJN0538U</v>
          </cell>
          <cell r="C246" t="str">
            <v>10EJN0538U</v>
          </cell>
          <cell r="D246" t="str">
            <v>UN MUNDO MEJOR</v>
          </cell>
          <cell r="E246" t="str">
            <v>DOMICILIO CONOCIDO S/N, C.P. 34950, COL. MORELOS, EL SALTO, PUEBLO NUEVO</v>
          </cell>
        </row>
        <row r="247">
          <cell r="A247" t="str">
            <v>10EJN0539T</v>
          </cell>
          <cell r="B247" t="str">
            <v>10EJN0539T</v>
          </cell>
          <cell r="C247" t="str">
            <v>10EJN0539T</v>
          </cell>
          <cell r="D247" t="str">
            <v>PUERTA DE LA ALEGRIA</v>
          </cell>
          <cell r="E247" t="str">
            <v>C. ISLA SANTA MARGARITA S/N, C.P. 34204, FRACC. PUERTAS DE SAN IGNACIO, VICTORIA DE DURANGO, DURANGO</v>
          </cell>
        </row>
        <row r="248">
          <cell r="A248" t="str">
            <v>10EJN0543F</v>
          </cell>
          <cell r="B248" t="str">
            <v>10EJN0543F</v>
          </cell>
          <cell r="C248" t="str">
            <v>10EJN0543F</v>
          </cell>
          <cell r="D248" t="str">
            <v>EDUARDO VELASCO DE LA ROSA</v>
          </cell>
          <cell r="E248" t="str">
            <v>C. ABEDUL S/N, C.P. 34210, COL. SAN MIGUEL, VICTORIA DE DURANGO, DURANGO</v>
          </cell>
        </row>
        <row r="249">
          <cell r="A249" t="str">
            <v>10EJN0544E</v>
          </cell>
          <cell r="B249" t="str">
            <v>10EJN0544E</v>
          </cell>
          <cell r="C249" t="str">
            <v>10EJN0544E</v>
          </cell>
          <cell r="D249" t="str">
            <v>ARCO IRIS DE ILUSION</v>
          </cell>
          <cell r="E249" t="str">
            <v>C. GASPAR VALDES VALDES S/N, C.P. 34210, FRACC. JARDINES DE SAN ANTONIO, VICTORIA DE DURANGO, DURANGO</v>
          </cell>
        </row>
        <row r="250">
          <cell r="A250" t="str">
            <v>10EJN0545D</v>
          </cell>
          <cell r="B250" t="str">
            <v>10EJN0545D</v>
          </cell>
          <cell r="C250" t="str">
            <v>10EJN0545D</v>
          </cell>
          <cell r="D250" t="str">
            <v>EMILIA JARA SALAZAR</v>
          </cell>
          <cell r="E250" t="str">
            <v>C. CONSTITUCIÓN S/N, C.P. 34210, COL. JUSTICIA SOCIAL , VICTORIA DE DURANGO, DURANGO</v>
          </cell>
        </row>
        <row r="251">
          <cell r="A251" t="str">
            <v>10EJN0547B</v>
          </cell>
          <cell r="B251" t="str">
            <v>10EJN0547B</v>
          </cell>
          <cell r="C251" t="str">
            <v>10EJN0547B</v>
          </cell>
          <cell r="D251" t="str">
            <v>SAN FERNANDO</v>
          </cell>
          <cell r="E251" t="str">
            <v>C. TORNEROS S/N, C.P. 34227, FRACC. SAN FERNANDO, VICTORIA DE DURANGO, DURANGO</v>
          </cell>
        </row>
        <row r="252">
          <cell r="A252" t="str">
            <v>10EJN0548A</v>
          </cell>
          <cell r="B252" t="str">
            <v>10EJN0548A</v>
          </cell>
          <cell r="C252" t="str">
            <v>10EJN0548A</v>
          </cell>
          <cell r="D252" t="str">
            <v>MARGARITA GOMEZ PALACIO</v>
          </cell>
          <cell r="E252" t="str">
            <v>C. JARDIN DE NIÑOS S/N, C.P. 34940, FRACC. REAL DE VILLAS, EL SALTO, PUEBLO NUEVO</v>
          </cell>
        </row>
        <row r="253">
          <cell r="A253" t="str">
            <v>10EJN0549Z</v>
          </cell>
          <cell r="B253" t="str">
            <v>10EJN0549Z</v>
          </cell>
          <cell r="C253" t="str">
            <v>10EJN0549Z</v>
          </cell>
          <cell r="D253" t="str">
            <v>DOLORES DEL RIO</v>
          </cell>
          <cell r="E253" t="str">
            <v>C. IGNACIO LÓPEZ TARZO SUR, C.P. 34210, COL. DOLORES DEL RÍO, VICTORIA DE DURANGO, DURANGO</v>
          </cell>
        </row>
        <row r="254">
          <cell r="A254" t="str">
            <v>10EJN0550P</v>
          </cell>
          <cell r="B254" t="str">
            <v>10EJN0550P</v>
          </cell>
          <cell r="C254" t="str">
            <v>10EJN0550P</v>
          </cell>
          <cell r="D254" t="str">
            <v>CAPERUCITA ROJA</v>
          </cell>
          <cell r="E254" t="str">
            <v>AGUSTIN MELGAR 222, C.P. 34043, COL. NIÑOS HÉROES, VICTORIA DE DURANGO, DURANGO</v>
          </cell>
        </row>
        <row r="255">
          <cell r="A255" t="str">
            <v>10EJN0551O</v>
          </cell>
          <cell r="B255" t="str">
            <v>10EJN0551O</v>
          </cell>
          <cell r="C255" t="str">
            <v>10EJN0551O</v>
          </cell>
          <cell r="D255" t="str">
            <v>PAPALOTE</v>
          </cell>
          <cell r="E255" t="str">
            <v>PRIV. DEL SOL S/N, C.P. 34040, COL. LUZ Y ESPERANZA, VICTORIA DE DURANGO, DURANGO</v>
          </cell>
        </row>
        <row r="256">
          <cell r="A256" t="str">
            <v>10EJN0554L</v>
          </cell>
          <cell r="B256" t="str">
            <v>10EJN0554L</v>
          </cell>
          <cell r="C256" t="str">
            <v>10EJN0554L</v>
          </cell>
          <cell r="D256" t="str">
            <v>18 DE MARZO</v>
          </cell>
          <cell r="E256" t="str">
            <v>C. RAYON 152, C.P. 35000, ZONA CENTRO, GÓMEZ PALACIO, GÓMEZ PALACIO</v>
          </cell>
        </row>
        <row r="257">
          <cell r="A257" t="str">
            <v>10EJN0556J</v>
          </cell>
          <cell r="B257" t="str">
            <v>10EJN0556J</v>
          </cell>
          <cell r="C257" t="str">
            <v>10EJN0556J</v>
          </cell>
          <cell r="D257" t="str">
            <v>TOHUI</v>
          </cell>
          <cell r="E257" t="str">
            <v>C. FELICIA S/N, C.P. 34635, N/A, SANTIAGO PAPASQUIARO, SANTIAGO PAPASQUIARO</v>
          </cell>
        </row>
        <row r="258">
          <cell r="A258" t="str">
            <v>10EJN0558H</v>
          </cell>
          <cell r="B258" t="str">
            <v>10EJN0558H</v>
          </cell>
          <cell r="C258" t="str">
            <v>10EJN0558H</v>
          </cell>
          <cell r="D258" t="str">
            <v>NELLIE CAMPOBELLO</v>
          </cell>
          <cell r="E258" t="str">
            <v>CTO. SAN JOSÉ S/N, C.P. 34210, FRACC. SAN JUAN, VICTORIA DE DURANGO, DURANGO</v>
          </cell>
        </row>
        <row r="259">
          <cell r="A259" t="str">
            <v>10EJN0559G</v>
          </cell>
          <cell r="B259" t="str">
            <v>10EJN0559G</v>
          </cell>
          <cell r="C259" t="str">
            <v>10EJN0559G</v>
          </cell>
          <cell r="D259" t="str">
            <v>ING. JESUS TEBAR RODRIGUEZ</v>
          </cell>
          <cell r="E259" t="str">
            <v>C. TIZIANO S/N, C.P. 34210, COL. RENACIMIENTO, VICTORIA DE DURANGO, DURANGO</v>
          </cell>
        </row>
        <row r="260">
          <cell r="A260" t="str">
            <v>10EJN0560W</v>
          </cell>
          <cell r="B260" t="str">
            <v>10EJN0560W</v>
          </cell>
          <cell r="C260" t="str">
            <v>10EJN0560W</v>
          </cell>
          <cell r="D260" t="str">
            <v>ZIMBA</v>
          </cell>
          <cell r="E260" t="str">
            <v>C. NELLIE CAMPOBELLO S/N, C.P. 34210, FRACC. SANTA AMELIA, VICTORIA DE DURANGO, DURANGO</v>
          </cell>
        </row>
        <row r="261">
          <cell r="A261" t="str">
            <v>10EJN0562U</v>
          </cell>
          <cell r="B261" t="str">
            <v>10EJN0562U</v>
          </cell>
          <cell r="C261" t="str">
            <v>10EJN0562U</v>
          </cell>
          <cell r="D261" t="str">
            <v>COLIBRI</v>
          </cell>
          <cell r="E261" t="str">
            <v>DOMICILIO CONOCIDO S/N, C.P. 34307, LOC. CUATRO DE OCTUBRE, LA FERRERÍA, DURANGO</v>
          </cell>
        </row>
        <row r="262">
          <cell r="A262" t="str">
            <v>10EJN0563T</v>
          </cell>
          <cell r="B262" t="str">
            <v>10EJN0563T</v>
          </cell>
          <cell r="C262" t="str">
            <v>10EJN0563T</v>
          </cell>
          <cell r="D262" t="str">
            <v>FRANCISCO SARABIA</v>
          </cell>
          <cell r="E262" t="str">
            <v>C. CENTRAL S/N, C.P. 35000, FRACC. SANTA ROSA, GÓMEZ PALACIO, GÓMEZ PALACIO</v>
          </cell>
        </row>
        <row r="263">
          <cell r="A263" t="str">
            <v>10EJN0564S</v>
          </cell>
          <cell r="B263" t="str">
            <v>10EJN0564S</v>
          </cell>
          <cell r="C263" t="str">
            <v>10EJN0564S</v>
          </cell>
          <cell r="D263" t="str">
            <v>DR. ISAURO VENZOR</v>
          </cell>
          <cell r="E263" t="str">
            <v>C. TLATELOLCO S/N, C.P. 34150, COL. LUCIO CABAÑAS, VICTORIA DE DURANGO, DURANGO</v>
          </cell>
        </row>
        <row r="264">
          <cell r="A264" t="str">
            <v>10EJN0565R</v>
          </cell>
          <cell r="B264" t="str">
            <v>10EJN0565R</v>
          </cell>
          <cell r="C264" t="str">
            <v>10EJN0565R</v>
          </cell>
          <cell r="D264" t="str">
            <v>RAFAEL RAMIREZ CASTAÑEDA</v>
          </cell>
          <cell r="E264" t="str">
            <v>C. VENUSTIANO CARRANZA S/N, C.P. 34890, COL. EJIDAL, VICENTE GUERRERO, VICENTE GUERRERO</v>
          </cell>
        </row>
        <row r="265">
          <cell r="A265" t="str">
            <v>10EJN0566Q</v>
          </cell>
          <cell r="B265" t="str">
            <v>10EJN0566Q</v>
          </cell>
          <cell r="C265" t="str">
            <v>10EJN0566Q</v>
          </cell>
          <cell r="D265" t="str">
            <v>JOSE VASCONCELOS</v>
          </cell>
          <cell r="E265" t="str">
            <v>C. AGUILADERO S/N, C.P. 34890, COL. LAS FLORES, VICENTE GUERRERO, VICENTE GUERRERO</v>
          </cell>
        </row>
        <row r="266">
          <cell r="A266" t="str">
            <v>10EJN0567P</v>
          </cell>
          <cell r="B266" t="str">
            <v>10EJN0567P</v>
          </cell>
          <cell r="C266" t="str">
            <v>10EJN0567P</v>
          </cell>
          <cell r="D266" t="str">
            <v>APRENDER JUGANDO</v>
          </cell>
          <cell r="E266" t="str">
            <v>C. 13 SEPTIEMBRE S/N, C.P. 34940, COL. CHAPULTEPEC, EL SALTO, PUEBLO NUEVO</v>
          </cell>
        </row>
        <row r="267">
          <cell r="A267" t="str">
            <v>10EJN0569N</v>
          </cell>
          <cell r="B267" t="str">
            <v>10EJN0569N</v>
          </cell>
          <cell r="C267" t="str">
            <v>10EJN0569N</v>
          </cell>
          <cell r="D267" t="str">
            <v>FRANCISCA ESCARZAGA</v>
          </cell>
          <cell r="E267" t="str">
            <v>C. JAZMÍN S/N, C.P. 35000, FRACC. BUGAMBILIAS, GÓMEZ PALACIO, GÓMEZ PALACIO</v>
          </cell>
        </row>
        <row r="268">
          <cell r="A268" t="str">
            <v>10EJN0570C</v>
          </cell>
          <cell r="B268" t="str">
            <v>10EJN0570C</v>
          </cell>
          <cell r="C268" t="str">
            <v>10EJN0570C</v>
          </cell>
          <cell r="D268" t="str">
            <v>PROFRA. FRANCISCA ESCARZAGA</v>
          </cell>
          <cell r="E268" t="str">
            <v>C. LAS GAVIOTAS S/N, C.P. 34147, COL. LAS PRADERAS III, VICTORIA DE DURANGO, DURANGO</v>
          </cell>
        </row>
        <row r="269">
          <cell r="A269" t="str">
            <v>10EJN0571B</v>
          </cell>
          <cell r="B269" t="str">
            <v>10EJN0571B</v>
          </cell>
          <cell r="C269" t="str">
            <v>10EJN0571B</v>
          </cell>
          <cell r="D269" t="str">
            <v>LEONA VICARIO</v>
          </cell>
          <cell r="E269" t="str">
            <v>C. XAVIER MINA S/N, C.P. 34194, COL. PROMOTORES SOCIALES, VICTORIA DE DURANGO, DURANGO</v>
          </cell>
        </row>
        <row r="270">
          <cell r="A270" t="str">
            <v>10EJN0572A</v>
          </cell>
          <cell r="B270" t="str">
            <v>10EJN0572A</v>
          </cell>
          <cell r="C270" t="str">
            <v>10EJN0572A</v>
          </cell>
          <cell r="D270" t="str">
            <v>ACATZIN</v>
          </cell>
          <cell r="E270" t="str">
            <v>C. DIAGONAL M16 S/N, C.P. 34287, FRACC. REAL VICTORIA II, VICTORIA DE DURANGO, DURANGO</v>
          </cell>
        </row>
        <row r="271">
          <cell r="A271" t="str">
            <v>10EJN0573Z</v>
          </cell>
          <cell r="B271" t="str">
            <v>10EJN0573Z</v>
          </cell>
          <cell r="C271" t="str">
            <v>10EJN0573Z</v>
          </cell>
          <cell r="D271" t="str">
            <v>FRIDA KAHLO</v>
          </cell>
          <cell r="E271" t="str">
            <v>C. GRUPO GESTOR POPULAR S/N, C.P. 34168, COL. ALIANZA POR DURANGO, VICTORIA DE DURANGO, DURANGO</v>
          </cell>
        </row>
        <row r="272">
          <cell r="A272" t="str">
            <v>10EJN0575Y</v>
          </cell>
          <cell r="B272" t="str">
            <v>10EJN0575Y</v>
          </cell>
          <cell r="C272" t="str">
            <v>10EJN0575Y</v>
          </cell>
          <cell r="D272" t="str">
            <v>ANNA FREUD</v>
          </cell>
          <cell r="E272" t="str">
            <v>DOMICILIO CONOCIDO S/N, C.P. 34017, COL. MANUEL ROSAS, VICTORIA DE DURANGO, DURANGO</v>
          </cell>
        </row>
        <row r="273">
          <cell r="A273" t="str">
            <v>10EJN0576X</v>
          </cell>
          <cell r="B273" t="str">
            <v>10EJN0576X</v>
          </cell>
          <cell r="C273" t="str">
            <v>10EJN0576X</v>
          </cell>
          <cell r="D273" t="str">
            <v>DANIEL GOLEMAN</v>
          </cell>
          <cell r="E273" t="str">
            <v>C. INDEPENDENCIA POPULAR S/N, C.P. 34271, COL. RAQUEL VELÁZQUEZ, VICTORIA DE DURANGO, DURANGO</v>
          </cell>
        </row>
        <row r="274">
          <cell r="A274" t="str">
            <v>10EJN0578V</v>
          </cell>
          <cell r="B274" t="str">
            <v>10EJN0578V</v>
          </cell>
          <cell r="C274" t="str">
            <v>10EJN0578V</v>
          </cell>
          <cell r="D274" t="str">
            <v>CONSTANCE KAMII</v>
          </cell>
          <cell r="E274" t="str">
            <v>C. FELIPE CARRILLO PUERTO S/N, C.P. 34170, COL. FOS LA VIRGEN II, VICTORIA DE DURANGO, DURANGO</v>
          </cell>
        </row>
        <row r="275">
          <cell r="A275" t="str">
            <v>10EJN0042L</v>
          </cell>
          <cell r="B275" t="str">
            <v>10EJN0042L</v>
          </cell>
          <cell r="C275" t="str">
            <v>10EJN0042L</v>
          </cell>
          <cell r="D275" t="str">
            <v>PROFESORA LUZ DEL CARMEN OCÓN VELOZ</v>
          </cell>
          <cell r="E275" t="str">
            <v>ANTORCHA CAMPESINA S/N, C.P. 34168, COL. ANTORCHA CAMPECINA, VICTORIA DE DURANGO, DURANGO</v>
          </cell>
        </row>
        <row r="276">
          <cell r="A276" t="str">
            <v>10DDI0001Q</v>
          </cell>
          <cell r="B276" t="str">
            <v>10DDI0001Q</v>
          </cell>
          <cell r="C276" t="str">
            <v>10DDI0001Q</v>
          </cell>
          <cell r="D276" t="str">
            <v>CENTRO DE DESARROLLO INFANTIL EL VOLUNTARIADO SEP</v>
          </cell>
          <cell r="E276" t="str">
            <v>C. GENERAL LAZARO CARDENAS, C.P. 34000, FRACC. LAS PLAYAS, VICTORIA DE DURANGO, DURANGO</v>
          </cell>
        </row>
        <row r="277">
          <cell r="A277" t="str">
            <v>10DDI0006L</v>
          </cell>
          <cell r="B277" t="str">
            <v>10DDI0006L</v>
          </cell>
          <cell r="C277" t="str">
            <v>10DDI0006L</v>
          </cell>
          <cell r="D277" t="str">
            <v>CENTRO DE DESARROLLO INFANTIL NÚM. 4</v>
          </cell>
          <cell r="E277" t="str">
            <v>C. FUENTE DEL DESCANSO, C.P. 35180, FRACC. LAS FUENTES, VICTORIA DE DURANGO, DURANGO</v>
          </cell>
        </row>
        <row r="278">
          <cell r="A278" t="str">
            <v>10DDI0007K</v>
          </cell>
          <cell r="B278" t="str">
            <v>10DDI0007K</v>
          </cell>
          <cell r="C278" t="str">
            <v>10DDI0007K</v>
          </cell>
          <cell r="D278" t="str">
            <v>CENTRO DE DESARROLLO INFANTIL JOSE REVUELTAS</v>
          </cell>
          <cell r="E278" t="str">
            <v>C. DOROTEO ARANGO, C.P. 35180, COL. JOSÉ REVUELTAS, VICTORIA DE DURANGO, DURANGO</v>
          </cell>
        </row>
        <row r="279">
          <cell r="A279" t="str">
            <v>10DJN0031G</v>
          </cell>
          <cell r="B279" t="str">
            <v>10DJN0031G</v>
          </cell>
          <cell r="C279" t="str">
            <v>10DJN0031G</v>
          </cell>
          <cell r="D279" t="str">
            <v>QUETZALCÓATL</v>
          </cell>
          <cell r="E279" t="str">
            <v>C. HÉROES DEL 47 S/N, C.P. 34170, COL. AZCAPOTZALCO, VICTORIA DE DURANGO, DURANGO</v>
          </cell>
        </row>
        <row r="280">
          <cell r="A280" t="str">
            <v>10DJN0032F</v>
          </cell>
          <cell r="B280" t="str">
            <v>10DJN0032F</v>
          </cell>
          <cell r="C280" t="str">
            <v>10DJN0032F</v>
          </cell>
          <cell r="D280" t="str">
            <v>PROFA. DELFINA ARROYO VARELA</v>
          </cell>
          <cell r="E280" t="str">
            <v>C. GENERAL RODOLFO FIERRO S/N, C.P. 34048, COL. FELIPE ÁNGELES, VICTORIA DE DURANGO, DURANGO</v>
          </cell>
        </row>
        <row r="281">
          <cell r="A281" t="str">
            <v>10DJN0033E</v>
          </cell>
          <cell r="B281" t="str">
            <v>10DJN0033E</v>
          </cell>
          <cell r="C281" t="str">
            <v>10DJN0033E</v>
          </cell>
          <cell r="D281" t="str">
            <v>AXAYACATL</v>
          </cell>
          <cell r="E281" t="str">
            <v>C. PETRA ORONA 203, C.P. 34190, COL. AZTECA, VICTORIA DE DURANGO, DURANGO</v>
          </cell>
        </row>
        <row r="282">
          <cell r="A282" t="str">
            <v>10DJN0035C</v>
          </cell>
          <cell r="B282" t="str">
            <v>10DJN0035C</v>
          </cell>
          <cell r="C282" t="str">
            <v>10DJN0035C</v>
          </cell>
          <cell r="D282" t="str">
            <v>PRESIDENTE BENITO JUÁREZ</v>
          </cell>
          <cell r="E282" t="str">
            <v>C. VICENTE GUERRERO S/N, C.P. 34130, COL. CHAPULTEPEC, VICTORIA DE DURANGO, DURANGO</v>
          </cell>
        </row>
        <row r="283">
          <cell r="A283" t="str">
            <v>10DJN0036B</v>
          </cell>
          <cell r="B283" t="str">
            <v>10DJN0036B</v>
          </cell>
          <cell r="C283" t="str">
            <v>10DJN0036B</v>
          </cell>
          <cell r="D283" t="str">
            <v>FEDERICO FROEBEL</v>
          </cell>
          <cell r="E283" t="str">
            <v>PRIVADA SANTIAGO PAPASQUIARO 108, C.P. 34270, COL. REFORMA, VICTORIA DE DURANGO, DURANGO</v>
          </cell>
        </row>
        <row r="284">
          <cell r="A284" t="str">
            <v>10DJN0037A</v>
          </cell>
          <cell r="B284" t="str">
            <v>10DJN0037A</v>
          </cell>
          <cell r="C284" t="str">
            <v>10DJN0037A</v>
          </cell>
          <cell r="D284" t="str">
            <v>XICOTÉNCATL</v>
          </cell>
          <cell r="E284" t="str">
            <v>C. TEZOZOMOC S/N, C.P. 34160, COL. LA PROVIDENCIA, VICTORIA DE DURANGO, DURANGO</v>
          </cell>
        </row>
        <row r="285">
          <cell r="A285" t="str">
            <v>10DJN0058N</v>
          </cell>
          <cell r="B285" t="str">
            <v>10DJN0058N</v>
          </cell>
          <cell r="C285" t="str">
            <v>10DJN0058N</v>
          </cell>
          <cell r="D285" t="str">
            <v>JUAN JACOBO ROUSSEAU</v>
          </cell>
          <cell r="E285" t="str">
            <v>C. FUNDADORES S/N, C.P. 34310, COL. HIDALGO, COLONIA HIDALGO, DURANGO</v>
          </cell>
        </row>
        <row r="286">
          <cell r="A286" t="str">
            <v>10DJN0067V</v>
          </cell>
          <cell r="B286" t="str">
            <v>10DJN0067V</v>
          </cell>
          <cell r="C286" t="str">
            <v>10DJN0067V</v>
          </cell>
          <cell r="D286" t="str">
            <v>RAFAEL RAMÍREZ</v>
          </cell>
          <cell r="E286" t="str">
            <v>C. PROFESOR EVERARDO GAMIZ S/N, C.P. 34240, COL. SANTA FÉ, VICTORIA DE DURANGO, DURANGO</v>
          </cell>
        </row>
        <row r="287">
          <cell r="A287" t="str">
            <v>10DJN0071H</v>
          </cell>
          <cell r="B287" t="str">
            <v>10DJN0071H</v>
          </cell>
          <cell r="C287" t="str">
            <v>10DJN0071H</v>
          </cell>
          <cell r="D287" t="str">
            <v>PÍPILA</v>
          </cell>
          <cell r="E287" t="str">
            <v>CALZADA CHAPULTEPEC S/N, C.P. 35060, COL. HÉCTOR MAYAGOITIA, GÓMEZ PALACIO, GÓMEZ PALACIO</v>
          </cell>
        </row>
        <row r="288">
          <cell r="A288" t="str">
            <v>10DJN0389D</v>
          </cell>
          <cell r="B288" t="str">
            <v>10DJN0389D</v>
          </cell>
          <cell r="C288" t="str">
            <v>10DJN0389D</v>
          </cell>
          <cell r="D288" t="str">
            <v>OVIDIO DECROLY</v>
          </cell>
          <cell r="E288" t="str">
            <v>AV. UXMAL S/N, C.P. 34160, FRACC. HUIZACHE II, VICTORIA DE DURANGO, DURANGO</v>
          </cell>
        </row>
        <row r="289">
          <cell r="A289" t="str">
            <v>10DJN0090W</v>
          </cell>
          <cell r="B289" t="str">
            <v>10DJN0090W</v>
          </cell>
          <cell r="C289" t="str">
            <v>10DJN0090W</v>
          </cell>
          <cell r="D289" t="str">
            <v>JUAN ENRIQUE PESTALOZZI</v>
          </cell>
          <cell r="E289" t="str">
            <v>C. 1 DE MAYO S/N, C.P. 34220, FRACC. GUADALUPE VICTORIA INFONAVIT, VICTORIA DE DURANGO, DURANGO</v>
          </cell>
        </row>
        <row r="290">
          <cell r="A290" t="str">
            <v>10DJN0698I</v>
          </cell>
          <cell r="B290" t="str">
            <v>10DJN0698I</v>
          </cell>
          <cell r="C290" t="str">
            <v>10DJN0698I</v>
          </cell>
          <cell r="D290" t="str">
            <v>CATARINO HERRERA BARRAZA</v>
          </cell>
          <cell r="E290" t="str">
            <v>PRIVADA MARCIANO ARÁMBULA S/N, C.P. 34210, COL. BANJAMIN MÉNDEZ, VICTORIA DE DURANGO, DURANGO</v>
          </cell>
        </row>
        <row r="291">
          <cell r="A291" t="str">
            <v>10DJN0897H</v>
          </cell>
          <cell r="B291" t="str">
            <v>10DJN0897H</v>
          </cell>
          <cell r="C291" t="str">
            <v>10DJN0897H</v>
          </cell>
          <cell r="D291" t="str">
            <v>ELENA CENTENO</v>
          </cell>
          <cell r="E291" t="str">
            <v>C. SAN LUCAS S/N, C.P. 34204, FRACC. SAN JOSÉ I, VICTORIA DE DURANGO, DURANGO</v>
          </cell>
        </row>
        <row r="292">
          <cell r="A292" t="str">
            <v>10EPR0415A</v>
          </cell>
          <cell r="B292" t="str">
            <v>10EPR0415A</v>
          </cell>
          <cell r="C292" t="str">
            <v>10EPR0415A</v>
          </cell>
          <cell r="D292" t="str">
            <v>PROF. SALVADOR CAMACHO PEÑA</v>
          </cell>
          <cell r="E292" t="str">
            <v>PRIV. DE LOS FRESNOS S/N, C.P. 34161, COL. VALLE VERDE, VICTORIA DE DURANGO, DURANGO</v>
          </cell>
        </row>
        <row r="293">
          <cell r="A293" t="str">
            <v>10EPR0351G</v>
          </cell>
          <cell r="B293" t="str">
            <v>10EPR0351G</v>
          </cell>
          <cell r="C293" t="str">
            <v>10EPR0351G</v>
          </cell>
          <cell r="D293" t="str">
            <v>PROF. JESUS RIVAS QUINONES</v>
          </cell>
          <cell r="E293" t="str">
            <v>PRIV. FRANCISCO MARQUEZ 232, C.P. 34126, FRACC. NIÑOS HÉROES, VICTORIA DE DURANGO, DURANGO</v>
          </cell>
        </row>
        <row r="294">
          <cell r="A294" t="str">
            <v>10DPR0547T</v>
          </cell>
          <cell r="B294" t="str">
            <v>10DPR0547T</v>
          </cell>
          <cell r="C294" t="str">
            <v>10DPR0547T</v>
          </cell>
          <cell r="D294" t="str">
            <v>JOSÉ REVUELTAS</v>
          </cell>
          <cell r="E294" t="str">
            <v>C. 24 DE MARZO 5, C.P. 34218, COL. JOSÉ REVUELTAS, VICTORIA DE DURANGO, DURANGO</v>
          </cell>
        </row>
        <row r="295">
          <cell r="A295" t="str">
            <v>10DPR0302Z</v>
          </cell>
          <cell r="B295" t="str">
            <v>10DPR0302Z</v>
          </cell>
          <cell r="C295" t="str">
            <v>10DPR0302Z</v>
          </cell>
          <cell r="D295" t="str">
            <v>RICARDO FLORES MAGÓN</v>
          </cell>
          <cell r="E295" t="str">
            <v>C. RICARDO FLORES MAGÓN S/N, C.P. 34218, COL. ARTURO GÁMIZ, VICTORIA DE DURANGO, DURANGO</v>
          </cell>
        </row>
        <row r="296">
          <cell r="A296" t="str">
            <v>10DPR0601X</v>
          </cell>
          <cell r="B296" t="str">
            <v>10DPR0601X</v>
          </cell>
          <cell r="C296" t="str">
            <v>10DPR0601X</v>
          </cell>
          <cell r="D296" t="str">
            <v>J AGUSTIN CASTRO</v>
          </cell>
          <cell r="E296" t="str">
            <v>AV. HIDALGO 305, C.P. 34700, ZONA CENTRO, GUADALUPE VICTORIA, GUADALUPE VICTORIA</v>
          </cell>
        </row>
        <row r="297">
          <cell r="A297" t="str">
            <v>10EPR0455B</v>
          </cell>
          <cell r="B297" t="str">
            <v>10EPR0455B</v>
          </cell>
          <cell r="C297" t="str">
            <v>10EPR0455B</v>
          </cell>
          <cell r="D297" t="str">
            <v>PROFA. ROSARIO ASTORGA DE RUIZ</v>
          </cell>
          <cell r="E297" t="str">
            <v>C. SAN LUCAS 201, C.P. 34210, FRACC. SAN JOSÉ, VICTORIA DE DURANGO, DURANGO</v>
          </cell>
        </row>
        <row r="298">
          <cell r="A298" t="str">
            <v>10EPR0457Z</v>
          </cell>
          <cell r="B298" t="str">
            <v>10EPR0457Z</v>
          </cell>
          <cell r="C298" t="str">
            <v>10EPR0457Z</v>
          </cell>
          <cell r="D298" t="str">
            <v>CHIMALPOPOCA</v>
          </cell>
          <cell r="E298" t="str">
            <v>C. LABERINTO DE LA SOLEDAD S/N, C.P. 34210, COL. OCTAVIO PAZ , VICTORIA DE DURANGO, DURANGO</v>
          </cell>
        </row>
        <row r="299">
          <cell r="A299" t="str">
            <v>10DPR0133U</v>
          </cell>
          <cell r="B299" t="str">
            <v>10DPR0133U</v>
          </cell>
          <cell r="C299" t="str">
            <v>10DPR0133U</v>
          </cell>
          <cell r="D299" t="str">
            <v>AMADO NERVO</v>
          </cell>
          <cell r="E299" t="str">
            <v>C. JOSÉ RAMÓN VALDEZ 201, C.P. 34420, COL. CENTRO, NUEVO IDEAL, NUEVO IDEAL</v>
          </cell>
        </row>
        <row r="300">
          <cell r="A300" t="str">
            <v>10DPR1296L</v>
          </cell>
          <cell r="B300" t="str">
            <v>10DPR1296L</v>
          </cell>
          <cell r="C300" t="str">
            <v>10DPR1296L</v>
          </cell>
          <cell r="D300" t="str">
            <v>IGNACIO ZARAGOZA</v>
          </cell>
          <cell r="E300" t="str">
            <v>C. 5 DE MAYO S/N, C.P. 34304, COL. 5 DE MAYO, CINCO DE MAYO, DURANGO</v>
          </cell>
        </row>
        <row r="301">
          <cell r="A301" t="str">
            <v>10EPR0243Z</v>
          </cell>
          <cell r="B301" t="str">
            <v>10EPR0243Z</v>
          </cell>
          <cell r="C301" t="str">
            <v>10EPR0243Z</v>
          </cell>
          <cell r="D301" t="str">
            <v>NÚM. 17 GENERAL GUADALUPE VICTORIA</v>
          </cell>
          <cell r="E301" t="str">
            <v>C. BACA ORTÍZ 300, C.P. 34000, ZONA CENTRO, VICTORIA DE DURANGO, DURANGO</v>
          </cell>
        </row>
        <row r="302">
          <cell r="A302" t="str">
            <v>10EPR0463K</v>
          </cell>
          <cell r="B302" t="str">
            <v>10EPR0463K</v>
          </cell>
          <cell r="C302" t="str">
            <v>10EPR0463K</v>
          </cell>
          <cell r="D302" t="str">
            <v>KORIAN SIGLO XXI</v>
          </cell>
          <cell r="E302" t="str">
            <v>C. DOMINGO ARRIETA  S/N, C.P. 34420, COL. REVOLUCIONARIA , NUEVO IDEAL, DURANGO</v>
          </cell>
        </row>
        <row r="303">
          <cell r="A303" t="str">
            <v>10DPR0337O</v>
          </cell>
          <cell r="B303" t="str">
            <v>10DPR0337O</v>
          </cell>
          <cell r="C303" t="str">
            <v>10DPR0337O</v>
          </cell>
          <cell r="D303" t="str">
            <v>BENITO JUÁREZ</v>
          </cell>
          <cell r="E303" t="str">
            <v>C. ALAMEDA 801, C.P. 34420, ZONA CENTRO, NUEVO IDEAL, DURANGO</v>
          </cell>
        </row>
        <row r="304">
          <cell r="A304" t="str">
            <v>10DPR1644B</v>
          </cell>
          <cell r="B304" t="str">
            <v>10DPR1644B</v>
          </cell>
          <cell r="C304" t="str">
            <v>10DPR1644B</v>
          </cell>
          <cell r="D304" t="str">
            <v>HÉROES DE CHAPULTEPEC</v>
          </cell>
          <cell r="E304" t="str">
            <v>C. NIÑOS HEROES  S/N, C.P. 34010, COL. NIÑOS HEROES , VICTORIA DE DURANGO, DURANGO</v>
          </cell>
        </row>
        <row r="305">
          <cell r="A305" t="str">
            <v>10EPR0026K</v>
          </cell>
          <cell r="B305" t="str">
            <v>10EPR0026K</v>
          </cell>
          <cell r="C305" t="str">
            <v>10EPR0026K</v>
          </cell>
          <cell r="D305" t="str">
            <v>NÚM. 15 ALBERTO M ALVARADO</v>
          </cell>
          <cell r="E305" t="str">
            <v>C. JUÁREZ 503, C.P. 34000, ZONA CENTRO, VICTORIA DE DURANGO, DURANGO</v>
          </cell>
        </row>
        <row r="306">
          <cell r="A306" t="str">
            <v>10DPR1293O</v>
          </cell>
          <cell r="B306" t="str">
            <v>10DPR1293O</v>
          </cell>
          <cell r="C306" t="str">
            <v>10DPR1293O</v>
          </cell>
          <cell r="D306" t="str">
            <v>FANNY ANITUA</v>
          </cell>
          <cell r="E306" t="str">
            <v>C. RÍO BALSAS 607, C.P. 34120, COL. VALLE DEL SUR, VICTORIA DE DURANGO, DURANGO</v>
          </cell>
        </row>
        <row r="307">
          <cell r="A307" t="str">
            <v>10EPR0365J</v>
          </cell>
          <cell r="B307" t="str">
            <v>10EPR0365J</v>
          </cell>
          <cell r="C307" t="str">
            <v>10EPR0365J</v>
          </cell>
          <cell r="D307" t="str">
            <v>PROF. BENIGNO MONTOYA DE LA CRUZ</v>
          </cell>
          <cell r="E307" t="str">
            <v>C. INTIPEREDO S/N, C.P. 34210, COL. LEY DE ASENTAMIENTOS HUMANOS, VICTORIA DE DURANGO, DURANGO</v>
          </cell>
        </row>
        <row r="308">
          <cell r="A308" t="str">
            <v>10EPR0354D</v>
          </cell>
          <cell r="B308" t="str">
            <v>10EPR0354D</v>
          </cell>
          <cell r="C308" t="str">
            <v>10EPR0354D</v>
          </cell>
          <cell r="D308" t="str">
            <v>UNIDOS VENCEREMOS</v>
          </cell>
          <cell r="E308" t="str">
            <v>C. 5 DE FEBRERO 101, C.P. 34167, COL. ISABEL ALMANZA, VICTORIA DE DURANGO, DURANGO</v>
          </cell>
        </row>
        <row r="309">
          <cell r="A309" t="str">
            <v>10EPR0421L</v>
          </cell>
          <cell r="B309" t="str">
            <v>10EPR0421L</v>
          </cell>
          <cell r="C309" t="str">
            <v>10EPR0421L</v>
          </cell>
          <cell r="D309" t="str">
            <v>PROFA. EULALIA DE LA HOYA ENRIQUEZ</v>
          </cell>
          <cell r="E309" t="str">
            <v>C. ZAPATEROS S/N, C.P. 34229, FRACC. FIDEL VELAZQUEZ, VICTORIA DE DURANGO, DURANGO</v>
          </cell>
        </row>
        <row r="310">
          <cell r="A310" t="str">
            <v>10DPR0665H</v>
          </cell>
          <cell r="B310" t="str">
            <v>10DPR0665H</v>
          </cell>
          <cell r="C310" t="str">
            <v>10DPR0665H</v>
          </cell>
          <cell r="D310" t="str">
            <v>MAURICIO FERNÁNDEZ DE CASTRO</v>
          </cell>
          <cell r="E310" t="str">
            <v>AV. DEL TRABAJO 204, C.P. 34900, ZONA CENTRO, SÚCHIL, SÚCHIL</v>
          </cell>
        </row>
        <row r="311">
          <cell r="A311" t="str">
            <v>10EPR0306U</v>
          </cell>
          <cell r="B311" t="str">
            <v>10EPR0306U</v>
          </cell>
          <cell r="C311" t="str">
            <v>10EPR0306U</v>
          </cell>
          <cell r="D311" t="str">
            <v>GENERAL GUADALUPE VICTORIA NÚM. 2</v>
          </cell>
          <cell r="E311" t="str">
            <v>C. HIDALGO 148, C.P. 35660, ZONA CENTRO, SANTA MARÍA DEL ORO, EL ORO</v>
          </cell>
        </row>
        <row r="312">
          <cell r="A312" t="str">
            <v>10DPR0718W</v>
          </cell>
          <cell r="B312" t="str">
            <v>10DPR0718W</v>
          </cell>
          <cell r="C312" t="str">
            <v>10DPR0718W</v>
          </cell>
          <cell r="D312" t="str">
            <v>CONQUISTAS AGRARIAS</v>
          </cell>
          <cell r="E312" t="str">
            <v>C. CONQUISTAS AGRARIAS  5, C.P. 35760, COL. NUEVA ITALIA, RODEO, RODEO</v>
          </cell>
        </row>
        <row r="313">
          <cell r="A313" t="str">
            <v>10DPR0387W</v>
          </cell>
          <cell r="B313" t="str">
            <v>10DPR0387W</v>
          </cell>
          <cell r="C313" t="str">
            <v>10DPR0387W</v>
          </cell>
          <cell r="D313" t="str">
            <v>DIVISION DEL NORTE</v>
          </cell>
          <cell r="E313" t="str">
            <v>C. FRANCISCO VILLA 300, C.P. 34770, COL. DIVISION DEL NORTE, FRANCISCO I. MADERO, PÁNUCO DE CORONADO</v>
          </cell>
        </row>
        <row r="314">
          <cell r="A314" t="str">
            <v>10EPR0041C</v>
          </cell>
          <cell r="B314" t="str">
            <v>10EPR0041C</v>
          </cell>
          <cell r="C314" t="str">
            <v>10EPR0041C</v>
          </cell>
          <cell r="D314" t="str">
            <v>NÚM. 1 PROFA. ELENA CENTENO</v>
          </cell>
          <cell r="E314" t="str">
            <v>C. VICTORIA 245, C.P. 34000, ZONA CENTRO, VICTORIA DE DURANGO, DURANGO</v>
          </cell>
        </row>
        <row r="315">
          <cell r="A315" t="str">
            <v>10DPR1049C</v>
          </cell>
          <cell r="B315" t="str">
            <v>10DPR1049C</v>
          </cell>
          <cell r="C315" t="str">
            <v>10DPR1049C</v>
          </cell>
          <cell r="D315" t="str">
            <v>JOSÉ MARÍA MORELOS</v>
          </cell>
          <cell r="E315" t="str">
            <v>C. HIDALGO Y CORONA 88, C.P. 34600, COL. ALTAMIRA, SANTIAGO PAPASQUIARO, SANTIAGO PAPASQUIARO</v>
          </cell>
        </row>
        <row r="316">
          <cell r="A316" t="str">
            <v>10DPR1613I</v>
          </cell>
          <cell r="B316" t="str">
            <v>10DPR1613I</v>
          </cell>
          <cell r="C316" t="str">
            <v>10DPR1613I</v>
          </cell>
          <cell r="D316" t="str">
            <v>LA VICTORIA</v>
          </cell>
          <cell r="E316" t="str">
            <v>C. LEONA VICARIO S/N, C.P. 34950, COL. INSURGENTES, EL SALTO, PUEBLO NUEVO</v>
          </cell>
        </row>
        <row r="317">
          <cell r="A317" t="str">
            <v>10DPR1357I</v>
          </cell>
          <cell r="B317" t="str">
            <v>10DPR1357I</v>
          </cell>
          <cell r="C317" t="str">
            <v>10DPR1357I</v>
          </cell>
          <cell r="D317" t="str">
            <v>RICARDO FLORES MAGÓN</v>
          </cell>
          <cell r="E317" t="str">
            <v>C. DONATO GUERRA S/N, C.P. 34890, ZONA CENTRO, VICENTE GUERRERO, VICENTE GUERRERO</v>
          </cell>
        </row>
        <row r="318">
          <cell r="A318" t="str">
            <v>10EPR0399Z</v>
          </cell>
          <cell r="B318" t="str">
            <v>10EPR0399Z</v>
          </cell>
          <cell r="C318" t="str">
            <v>10EPR0399Z</v>
          </cell>
          <cell r="D318" t="str">
            <v>JUANA BELÉN GUTIÉRREZ</v>
          </cell>
          <cell r="E318" t="str">
            <v>C. GAMMA  S/N, C.P. 34229, FRACC. 20 DE NOVIEMBRE II, VICTORIA DE DURANGO, DURANGO</v>
          </cell>
        </row>
        <row r="319">
          <cell r="A319" t="str">
            <v>10EPR0029H</v>
          </cell>
          <cell r="B319" t="str">
            <v>10EPR0029H</v>
          </cell>
          <cell r="C319" t="str">
            <v>10EPR0029H</v>
          </cell>
          <cell r="D319" t="str">
            <v>NÚM. 12 C ESCOLAR MIGUEL HIDALGO</v>
          </cell>
          <cell r="E319" t="str">
            <v>C. VOLANTIN 625, C.P. 34210, BARR. DE ANALCO, VICTORIA DE DURANGO, DURANGO</v>
          </cell>
        </row>
        <row r="320">
          <cell r="A320" t="str">
            <v>10EPR0034T</v>
          </cell>
          <cell r="B320" t="str">
            <v>10EPR0034T</v>
          </cell>
          <cell r="C320" t="str">
            <v>10EPR0034T</v>
          </cell>
          <cell r="D320" t="str">
            <v>NÚM. 4 JOSÉ RAMÓN VALDEZ</v>
          </cell>
          <cell r="E320" t="str">
            <v>C. ANTONIO NORMAN FUENTES Y AVENIDA 20 DE NOVIEMBRE S/N, C.P. 34000, ZONA CENTRO, VICTORIA DE DURANGO, DURANGO</v>
          </cell>
        </row>
        <row r="321">
          <cell r="A321" t="str">
            <v>10DPR0970Q</v>
          </cell>
          <cell r="B321" t="str">
            <v>10DPR0970Q</v>
          </cell>
          <cell r="C321" t="str">
            <v>10DPR0970Q</v>
          </cell>
          <cell r="D321" t="str">
            <v>IGNACIO MANUEL ALTAMIRANO</v>
          </cell>
          <cell r="E321" t="str">
            <v>C. HEROES DE CHAPULTEPEC  501, C.P. 34730, LOC. SAUCILLO, ANTONIO AMARO, GUADALUPE VICTORIA</v>
          </cell>
        </row>
        <row r="322">
          <cell r="A322" t="str">
            <v>10DPR1002I</v>
          </cell>
          <cell r="B322" t="str">
            <v>10DPR1002I</v>
          </cell>
          <cell r="C322" t="str">
            <v>10DPR1002I</v>
          </cell>
          <cell r="D322" t="str">
            <v>GUADALUPE VICTORIA</v>
          </cell>
          <cell r="E322" t="str">
            <v>AV. DEL TRABAJO 102, C.P. 34900, ZONA CENTRO, SÚCHIL, SÚCHIL</v>
          </cell>
        </row>
        <row r="323">
          <cell r="A323" t="str">
            <v>10EPR0379M</v>
          </cell>
          <cell r="B323" t="str">
            <v>10EPR0379M</v>
          </cell>
          <cell r="C323" t="str">
            <v>10EPR0379M</v>
          </cell>
          <cell r="D323" t="str">
            <v>HERMENEGILDO GALEANA</v>
          </cell>
          <cell r="E323" t="str">
            <v>AV. FERROCARRIL  S/N, C.P. 34940, COL. MORELOS, EL SALTO, PUEBLO NUEVO</v>
          </cell>
        </row>
        <row r="324">
          <cell r="A324" t="str">
            <v>10DPR0135S</v>
          </cell>
          <cell r="B324" t="str">
            <v>10DPR0135S</v>
          </cell>
          <cell r="C324" t="str">
            <v>10DPR0135S</v>
          </cell>
          <cell r="D324" t="str">
            <v>ADOLFO LÓPEZ MATEOS</v>
          </cell>
          <cell r="E324" t="str">
            <v>C. VICENTE GUERRERO 600, C.P. 34420, ZONA CENTRO, NUEVO IDEAL, NUEVO IDEAL</v>
          </cell>
        </row>
        <row r="325">
          <cell r="A325" t="str">
            <v>10DPR0550G</v>
          </cell>
          <cell r="B325" t="str">
            <v>10DPR0550G</v>
          </cell>
          <cell r="C325" t="str">
            <v>10DPR0550G</v>
          </cell>
          <cell r="D325" t="str">
            <v>EL PENSADOR MEXICANO</v>
          </cell>
          <cell r="E325" t="str">
            <v>AV. FRANCISCO I. MADERO S/N, C.P. 34700, COL. LOMA VERDE, GUADALUPE VICTORIA, GUADALUPE VICTORIA</v>
          </cell>
        </row>
        <row r="326">
          <cell r="A326" t="str">
            <v>10EPR0424I</v>
          </cell>
          <cell r="B326" t="str">
            <v>10EPR0424I</v>
          </cell>
          <cell r="C326" t="str">
            <v>10EPR0424I</v>
          </cell>
          <cell r="D326" t="str">
            <v>PROF. EMILIO LEYVA SERRANO</v>
          </cell>
          <cell r="E326" t="str">
            <v>C. URAJAN DE LUNA  S/N, C.P. 34840, COL. EL PUEBLO, NOMBRE DE DIOS, NOMBRE DE DIOS</v>
          </cell>
        </row>
        <row r="327">
          <cell r="A327" t="str">
            <v>10DPR1467O</v>
          </cell>
          <cell r="B327" t="str">
            <v>10DPR1467O</v>
          </cell>
          <cell r="C327" t="str">
            <v>10DPR1467O</v>
          </cell>
          <cell r="D327" t="str">
            <v>GUADALUPE VICTORIA</v>
          </cell>
          <cell r="E327" t="str">
            <v>C. 50 ANIVERSARIO 1006, C.P. 34420, COL. LIBERTAD, NUEVO IDEAL, NUEVO IDEAL</v>
          </cell>
        </row>
        <row r="328">
          <cell r="A328" t="str">
            <v>10EPR0013G</v>
          </cell>
          <cell r="B328" t="str">
            <v>10EPR0013G</v>
          </cell>
          <cell r="C328" t="str">
            <v>10EPR0013G</v>
          </cell>
          <cell r="D328" t="str">
            <v>5 DE MAYO</v>
          </cell>
          <cell r="E328" t="str">
            <v>DOM. CONOCIDO S/N, C.P. 34450, LOC. LOS PINOS, EL PROGRESO, CANATLÁN</v>
          </cell>
        </row>
        <row r="329">
          <cell r="A329" t="str">
            <v>10DPR1411M</v>
          </cell>
          <cell r="B329" t="str">
            <v>10DPR1411M</v>
          </cell>
          <cell r="C329" t="str">
            <v>10DPR1411M</v>
          </cell>
          <cell r="D329" t="str">
            <v>JESÚS AGUSTÍN CASTRO</v>
          </cell>
          <cell r="E329" t="str">
            <v>AV. HIDALGO 305 NTE., C.P. 34700, ZONA CENTRO, GUADALUPE VICTORIA, GUADALUPE VICTORIA</v>
          </cell>
        </row>
        <row r="330">
          <cell r="A330" t="str">
            <v>10DPR0929Z</v>
          </cell>
          <cell r="B330" t="str">
            <v>10DPR0929Z</v>
          </cell>
          <cell r="C330" t="str">
            <v>10DPR0929Z</v>
          </cell>
          <cell r="D330" t="str">
            <v>MIGUEL HIDALGO</v>
          </cell>
          <cell r="E330" t="str">
            <v>DOMICILIO CONOCIDO S/N, C.P. 34318, DOMICILIO CONOCIDO, JUAN B. CEBALLOS, DURANGO</v>
          </cell>
        </row>
        <row r="331">
          <cell r="A331" t="str">
            <v>10DPR0283A</v>
          </cell>
          <cell r="B331" t="str">
            <v>10DPR0283A</v>
          </cell>
          <cell r="C331" t="str">
            <v>10DPR0283A</v>
          </cell>
          <cell r="D331" t="str">
            <v>VICENTE GUERRERO</v>
          </cell>
          <cell r="E331" t="str">
            <v>C. PLAYA LARGA S/N, C.P. 34260, FRACC. LAS PLAYAS, VICTORIA DE DURANGO, DURANGO</v>
          </cell>
        </row>
        <row r="332">
          <cell r="A332" t="str">
            <v>10DPR1083J</v>
          </cell>
          <cell r="B332" t="str">
            <v>10DPR1083J</v>
          </cell>
          <cell r="C332" t="str">
            <v>10DPR1083J</v>
          </cell>
          <cell r="D332" t="str">
            <v>MAESTRO CARLOS A. CARRILLO</v>
          </cell>
          <cell r="E332" t="str">
            <v>C. DE LOS FRESNOS S/N, C.P. 34940, LOC. LA VICTORIA, EL SALTO, PUEBLO NUEVO</v>
          </cell>
        </row>
        <row r="333">
          <cell r="A333" t="str">
            <v>10DPR1241I</v>
          </cell>
          <cell r="B333" t="str">
            <v>10DPR1241I</v>
          </cell>
          <cell r="C333" t="str">
            <v>10DPR1241I</v>
          </cell>
          <cell r="D333" t="str">
            <v>LEONA VICARIO</v>
          </cell>
          <cell r="E333" t="str">
            <v>PRIV. ZAMORA  S/N, C.P. 34950, COL. VICENTE GUERRERO, EL SALTO, PUEBLO NUEVO</v>
          </cell>
        </row>
        <row r="334">
          <cell r="A334" t="str">
            <v>10DPR1383G</v>
          </cell>
          <cell r="B334" t="str">
            <v>10DPR1383G</v>
          </cell>
          <cell r="C334" t="str">
            <v>10DPR1383G</v>
          </cell>
          <cell r="D334" t="str">
            <v>18 DE MARZO</v>
          </cell>
          <cell r="E334" t="str">
            <v>AV. FELIPE ÁNGELES S/N, C.P. 34720, COL. IGNACIO ALLENDE, IGNACIO ALLENDE, GUADALUPE VICTORIA</v>
          </cell>
        </row>
        <row r="335">
          <cell r="A335" t="str">
            <v>10EPR0027J</v>
          </cell>
          <cell r="B335" t="str">
            <v>10EPR0027J</v>
          </cell>
          <cell r="C335" t="str">
            <v>10EPR0027J</v>
          </cell>
          <cell r="D335" t="str">
            <v>ANEXA A LA NORMAL</v>
          </cell>
          <cell r="E335" t="str">
            <v>CALZADA A LA NORMAL S/N, C.P. 34210, COL. ZONA CENTRO, VICTORIA DE DURANGO, DURANGO</v>
          </cell>
        </row>
        <row r="336">
          <cell r="A336" t="str">
            <v>10DPR1190S</v>
          </cell>
          <cell r="B336" t="str">
            <v>10DPR1190S</v>
          </cell>
          <cell r="C336" t="str">
            <v>10DPR1190S</v>
          </cell>
          <cell r="D336" t="str">
            <v>FRANCISCO SARABIA</v>
          </cell>
          <cell r="E336" t="str">
            <v>LÁZARO CÁRDENAS 200, C.P. 34840, COL. EL SANTUARIO, NOMBRE DE DIOS, NOMBRE DE DIOS</v>
          </cell>
        </row>
        <row r="337">
          <cell r="A337" t="str">
            <v>10EPR0145Y</v>
          </cell>
          <cell r="B337" t="str">
            <v>10EPR0145Y</v>
          </cell>
          <cell r="C337" t="str">
            <v>10EPR0145Y</v>
          </cell>
          <cell r="D337" t="str">
            <v>LIC. BENITO JUÁREZ</v>
          </cell>
          <cell r="E337" t="str">
            <v>C. JUÁREZ 3, C.P. 34740, COL. ZONA CENTRO, PEÑÓN BLANCO, PEÑÓN BLANCO</v>
          </cell>
        </row>
        <row r="338">
          <cell r="A338" t="str">
            <v>10EPR0219Z</v>
          </cell>
          <cell r="B338" t="str">
            <v>10EPR0219Z</v>
          </cell>
          <cell r="C338" t="str">
            <v>10EPR0219Z</v>
          </cell>
          <cell r="D338" t="str">
            <v>BENITO JUÁREZ</v>
          </cell>
          <cell r="E338" t="str">
            <v>AV. JUÁREZ S/N, C.P. 35883, COL. SAN ANTONIO DE LA LAGUNA, SAN ANTONIO DE LA LAGUNA, SANTA CLARA</v>
          </cell>
        </row>
        <row r="339">
          <cell r="A339" t="str">
            <v>10DPR0955Y</v>
          </cell>
          <cell r="B339" t="str">
            <v>10DPR0955Y</v>
          </cell>
          <cell r="C339" t="str">
            <v>10DPR0955Y</v>
          </cell>
          <cell r="D339" t="str">
            <v>EL NIGROMANTE</v>
          </cell>
          <cell r="E339" t="str">
            <v>AV. VICTORIA 200, C.P. 34701, COL. IGNACIO RAMIREZ, IGNACIO RAMÍREZ, GUADALUPE VICTORIA</v>
          </cell>
        </row>
        <row r="340">
          <cell r="A340" t="str">
            <v>10EPR0131V</v>
          </cell>
          <cell r="B340" t="str">
            <v>10EPR0131V</v>
          </cell>
          <cell r="C340" t="str">
            <v>10EPR0131V</v>
          </cell>
          <cell r="D340" t="str">
            <v>GENERAL GUADALUPE VICTORIA NÚM. 1</v>
          </cell>
          <cell r="E340" t="str">
            <v>AV. HIDALGO 149, C.P. 35660, COL. CENTRO, SANTA MARÍA DEL ORO, EL ORO</v>
          </cell>
        </row>
        <row r="341">
          <cell r="A341" t="str">
            <v>10DPR0541Z</v>
          </cell>
          <cell r="B341" t="str">
            <v>10DPR0541Z</v>
          </cell>
          <cell r="C341" t="str">
            <v>10DPR0541Z</v>
          </cell>
          <cell r="D341" t="str">
            <v>GENERAL FRANCISCO VILLA</v>
          </cell>
          <cell r="E341" t="str">
            <v>C. BENITO JUÁREZ 301, C.P. 34636, COL. LOS NOGALES, SANTIAGO PAPASQUIARO, SANTIAGO PAPASQUIARO</v>
          </cell>
        </row>
        <row r="342">
          <cell r="A342" t="str">
            <v>10DPR0090M</v>
          </cell>
          <cell r="B342" t="str">
            <v>10DPR0090M</v>
          </cell>
          <cell r="C342" t="str">
            <v>10DPR0090M</v>
          </cell>
          <cell r="D342" t="str">
            <v>NISSAN FRANCISCO I. MADERO</v>
          </cell>
          <cell r="E342" t="str">
            <v>C. 15 S/N, C.P. 34781, COL. MIGUEL MEZA, FRANCISCO I. MADERO, PÁNUCO DE CORONADO</v>
          </cell>
        </row>
        <row r="343">
          <cell r="A343" t="str">
            <v>10DPR0602W</v>
          </cell>
          <cell r="B343" t="str">
            <v>10DPR0602W</v>
          </cell>
          <cell r="C343" t="str">
            <v>10DPR0602W</v>
          </cell>
          <cell r="D343" t="str">
            <v>CARLOS ROMO</v>
          </cell>
          <cell r="E343" t="str">
            <v>CALZ. JOSÉ RAMÓN VALDEZ 601 OTE., C.P. 34700, COL. MI RANCHITO, GUADALUPE VICTORIA, GUADALUPE VICTORIA</v>
          </cell>
        </row>
        <row r="344">
          <cell r="A344" t="str">
            <v>10DPR1675V</v>
          </cell>
          <cell r="B344" t="str">
            <v>10DPR1675V</v>
          </cell>
          <cell r="C344" t="str">
            <v>10DPR1675V</v>
          </cell>
          <cell r="D344" t="str">
            <v>SENTIMIENTOS DE LA NACION</v>
          </cell>
          <cell r="E344" t="str">
            <v>C. DE LOS FRESNOS S/N, C.P. 34940, COL. LA VICTORIA, EL SALTO, PUEBLO NUEVO</v>
          </cell>
        </row>
        <row r="345">
          <cell r="A345" t="str">
            <v>10DPR0277Q</v>
          </cell>
          <cell r="B345" t="str">
            <v>10DPR0277Q</v>
          </cell>
          <cell r="C345" t="str">
            <v>10DPR0277Q</v>
          </cell>
          <cell r="D345" t="str">
            <v>TRIUNFO DEL PROLETARIADO</v>
          </cell>
          <cell r="E345" t="str">
            <v>DOMICILIO CONOCIDO S/N, C.P. 34439, COL. ESFUERZOS UNIDOS, ESFUERZOS UNIDOS, NUEVO IDEAL</v>
          </cell>
        </row>
        <row r="346">
          <cell r="A346" t="str">
            <v>10DPR0635N</v>
          </cell>
          <cell r="B346" t="str">
            <v>10DPR0635N</v>
          </cell>
          <cell r="C346" t="str">
            <v>10DPR0635N</v>
          </cell>
          <cell r="D346" t="str">
            <v>NIÑOS HÉROES</v>
          </cell>
          <cell r="E346" t="str">
            <v>C. 20 DE NOVIEMBRE  300, C.P. 34422, COL. LA MAGDALENA, NUEVO IDEAL, NUEVO IDEAL</v>
          </cell>
        </row>
        <row r="347">
          <cell r="A347" t="str">
            <v>10DPR0623I</v>
          </cell>
          <cell r="B347" t="str">
            <v>10DPR0623I</v>
          </cell>
          <cell r="C347" t="str">
            <v>10DPR0623I</v>
          </cell>
          <cell r="D347" t="str">
            <v>INSURGENTES</v>
          </cell>
          <cell r="E347" t="str">
            <v>C. FRANCISO GONZALEZ DE LA VEGA S/N, C.P. 34130, COL. INSURGENTES , VICTORIA DE DURANGO, DURANGO</v>
          </cell>
        </row>
        <row r="348">
          <cell r="A348" t="str">
            <v>10EPR0008V</v>
          </cell>
          <cell r="B348" t="str">
            <v>10EPR0008V</v>
          </cell>
          <cell r="C348" t="str">
            <v>10EPR0008V</v>
          </cell>
          <cell r="D348" t="str">
            <v>LIC. ADOLFO LÓPEZ MATEOS</v>
          </cell>
          <cell r="E348" t="str">
            <v>C. HIDALGO S/N, C.P. 34800, COL. CENTRO, VILLA UNIÓN, POANAS</v>
          </cell>
        </row>
        <row r="349">
          <cell r="A349" t="str">
            <v>10DPR1679R</v>
          </cell>
          <cell r="B349" t="str">
            <v>10DPR1679R</v>
          </cell>
          <cell r="C349" t="str">
            <v>10DPR1679R</v>
          </cell>
          <cell r="D349" t="str">
            <v>JOSÉ REVUELTAS</v>
          </cell>
          <cell r="E349" t="str">
            <v>C. IGNACIO MANUEL ALTAMIRANO 302, C.P. 34600, COL. JARDINES DEL VALLE, SANTIAGO PAPASQUIARO, SANTIAGO PAPASQUIARO</v>
          </cell>
        </row>
        <row r="350">
          <cell r="A350" t="str">
            <v>10DPR1191R</v>
          </cell>
          <cell r="B350" t="str">
            <v>10DPR1191R</v>
          </cell>
          <cell r="C350" t="str">
            <v>10DPR1191R</v>
          </cell>
          <cell r="D350" t="str">
            <v>MARTIRES DE RIO BLANCO</v>
          </cell>
          <cell r="E350" t="str">
            <v>C. LÓPEZ MATEOS  S/N, C.P. 34850, COL. LÓPEZ MATEOS, LA CONSTANCIA, NOMBRE DE DIOS</v>
          </cell>
        </row>
        <row r="351">
          <cell r="A351" t="str">
            <v>10DPR0431T</v>
          </cell>
          <cell r="B351" t="str">
            <v>10DPR0431T</v>
          </cell>
          <cell r="C351" t="str">
            <v>10DPR0431T</v>
          </cell>
          <cell r="D351" t="str">
            <v>SOLEDAD ÁLVAREZ</v>
          </cell>
          <cell r="E351" t="str">
            <v>C. PROFESORA SOLEDAD ÁLVAREZ 302, C.P. 34451, COL. CENTRO, CANATLÁN, CANATLÁN</v>
          </cell>
        </row>
        <row r="352">
          <cell r="A352" t="str">
            <v>10EPR0128H</v>
          </cell>
          <cell r="B352" t="str">
            <v>10EPR0128H</v>
          </cell>
          <cell r="C352" t="str">
            <v>10EPR0128H</v>
          </cell>
          <cell r="D352" t="str">
            <v>PROFA. CONSUELO PÉREZ GAVILÁN</v>
          </cell>
          <cell r="E352" t="str">
            <v>C. IGNACIO ALLENDE 101, C.P. 34840, COL. CENTRO, NOMBRE DE DIOS, NOMBRE DE DIOS</v>
          </cell>
        </row>
        <row r="353">
          <cell r="A353" t="str">
            <v>10EPR0259Z</v>
          </cell>
          <cell r="B353" t="str">
            <v>10EPR0259Z</v>
          </cell>
          <cell r="C353" t="str">
            <v>10EPR0259Z</v>
          </cell>
          <cell r="D353" t="str">
            <v>J. GUADALUPE RODRIGUEZ</v>
          </cell>
          <cell r="E353" t="str">
            <v>C. 5 DE FEBRERO 202, C.P. 34890, COL. EJIDAL, VICENTE GUERRERO, VICENTE GUERRERO</v>
          </cell>
        </row>
        <row r="354">
          <cell r="A354" t="str">
            <v>10DPR0947P</v>
          </cell>
          <cell r="B354" t="str">
            <v>10DPR0947P</v>
          </cell>
          <cell r="C354" t="str">
            <v>10DPR0947P</v>
          </cell>
          <cell r="D354" t="str">
            <v>ABRAHAM CASTELLANOS</v>
          </cell>
          <cell r="E354" t="str">
            <v>DOMICILIO CONOCIDO S/N, C.P. 35500, COL. LA LOMA, LA LOMA, INDÉ</v>
          </cell>
        </row>
        <row r="355">
          <cell r="A355" t="str">
            <v>10DPR0585W</v>
          </cell>
          <cell r="B355" t="str">
            <v>10DPR0585W</v>
          </cell>
          <cell r="C355" t="str">
            <v>10DPR0585W</v>
          </cell>
          <cell r="D355" t="str">
            <v>BENITO JUÁREZ</v>
          </cell>
          <cell r="E355" t="str">
            <v>DOMICILIO CONOCIDO S/N, C.P. 35500, LOC. EL CUERVO, SAN ANTONIO DEL CUERVO, INDÉ</v>
          </cell>
        </row>
        <row r="356">
          <cell r="A356" t="str">
            <v>10EPR0203Y</v>
          </cell>
          <cell r="B356" t="str">
            <v>10EPR0203Y</v>
          </cell>
          <cell r="C356" t="str">
            <v>10EPR0203Y</v>
          </cell>
          <cell r="D356" t="str">
            <v>GENERAL VICENTE GUERRERO</v>
          </cell>
          <cell r="E356" t="str">
            <v>C. MATAMOROS 109, C.P. 34890, ZONA CENTRO, VICENTE GUERRERO, VICENTE GUERRERO</v>
          </cell>
        </row>
        <row r="357">
          <cell r="A357" t="str">
            <v>10DPR0958V</v>
          </cell>
          <cell r="B357" t="str">
            <v>10DPR0958V</v>
          </cell>
          <cell r="C357" t="str">
            <v>10DPR0958V</v>
          </cell>
          <cell r="D357" t="str">
            <v>CLUB ACTIVO 20 - 30</v>
          </cell>
          <cell r="E357" t="str">
            <v>C. SANTA BARBARA 17 A, C.P. 35660, COL. TIERRA BLANCA, SANTA MARÍA DEL ORO, EL ORO</v>
          </cell>
        </row>
        <row r="358">
          <cell r="A358" t="str">
            <v>10EPR0236P</v>
          </cell>
          <cell r="B358" t="str">
            <v>10EPR0236P</v>
          </cell>
          <cell r="C358" t="str">
            <v>10EPR0236P</v>
          </cell>
          <cell r="D358" t="str">
            <v>FRANCISCO ZARCO "A"</v>
          </cell>
          <cell r="E358" t="str">
            <v>C. ADOLFO LOPEZ MATEOS S/N, C.P. 35890, ZONA CENTRO, SANTA CLARA, SANTA CLARA</v>
          </cell>
        </row>
        <row r="359">
          <cell r="A359" t="str">
            <v>10EPR0155E</v>
          </cell>
          <cell r="B359" t="str">
            <v>10EPR0155E</v>
          </cell>
          <cell r="C359" t="str">
            <v>10EPR0155E</v>
          </cell>
          <cell r="D359" t="str">
            <v>JOSÉ MA. MORELOS</v>
          </cell>
          <cell r="E359" t="str">
            <v>C. VICTORIA Y NAZAS S/N, C.P. 35780, LOC. ABASOLO, ABASOLO, RODEO</v>
          </cell>
        </row>
        <row r="360">
          <cell r="A360" t="str">
            <v>10DPR0290K</v>
          </cell>
          <cell r="B360" t="str">
            <v>10DPR0290K</v>
          </cell>
          <cell r="C360" t="str">
            <v>10DPR0290K</v>
          </cell>
          <cell r="D360" t="str">
            <v>BENITO JUÁREZ</v>
          </cell>
          <cell r="E360" t="str">
            <v>C. PRIMERO DE MAYO S/N, C.P. 34770, BARR. LA LAGUNA, FRANCISCO I. MADERO, PÁNUCO DE CORONADO</v>
          </cell>
        </row>
        <row r="361">
          <cell r="A361" t="str">
            <v>10EPR0345W</v>
          </cell>
          <cell r="B361" t="str">
            <v>10EPR0345W</v>
          </cell>
          <cell r="C361" t="str">
            <v>10EPR0345W</v>
          </cell>
          <cell r="D361" t="str">
            <v>PROFR. LEÓN ARREOLA LÓPEZ</v>
          </cell>
          <cell r="E361" t="str">
            <v>C. JOSÉ MA. PINO SUÁREZ S/N, C.P. 34890, COL. REVOLUCIÓN, VICENTE GUERRERO, VICENTE GUERRERO</v>
          </cell>
        </row>
        <row r="362">
          <cell r="A362" t="str">
            <v>10DPR1268P</v>
          </cell>
          <cell r="B362" t="str">
            <v>10DPR1268P</v>
          </cell>
          <cell r="C362" t="str">
            <v>10DPR1268P</v>
          </cell>
          <cell r="D362" t="str">
            <v>IGNACIO ZARAGOZA</v>
          </cell>
          <cell r="E362" t="str">
            <v>C. CONSTITUCIÓN S/N, C.P. 35851, ZONA CENTRO, EMILIANO ZAPATA, CUENCAMÉ</v>
          </cell>
        </row>
        <row r="363">
          <cell r="A363" t="str">
            <v>10DPR1164U</v>
          </cell>
          <cell r="B363" t="str">
            <v>10DPR1164U</v>
          </cell>
          <cell r="C363" t="str">
            <v>10DPR1164U</v>
          </cell>
          <cell r="D363" t="str">
            <v>MARGARITA MAZA DE JUÁREZ</v>
          </cell>
          <cell r="E363" t="str">
            <v>C. AGRICULTURA Y CENTENARIO S/N, C.P. 35600, COL. DEL VALLE, SANTA CATARINA DE TEPEHUANES, TEPEHUANES</v>
          </cell>
        </row>
        <row r="364">
          <cell r="A364" t="str">
            <v>10EPR0189V</v>
          </cell>
          <cell r="B364" t="str">
            <v>10EPR0189V</v>
          </cell>
          <cell r="C364" t="str">
            <v>10EPR0189V</v>
          </cell>
          <cell r="D364" t="str">
            <v>PROF. BRUNO MARTINEZ</v>
          </cell>
          <cell r="E364" t="str">
            <v>C. INDEPENDENCIA 22, C.P. 34647, COL. ESPAÑA , SANTIAGO PAPASQUIARO, SANTIAGO PAPASQUIARO</v>
          </cell>
        </row>
        <row r="365">
          <cell r="A365" t="str">
            <v>10DPR1281J</v>
          </cell>
          <cell r="B365" t="str">
            <v>10DPR1281J</v>
          </cell>
          <cell r="C365" t="str">
            <v>10DPR1281J</v>
          </cell>
          <cell r="D365" t="str">
            <v>FRANCISCO ZARCO</v>
          </cell>
          <cell r="E365" t="str">
            <v>C. FRAY DIEGO DE LA CADENA 212, C.P. 34000, BARR. DE ANALCO, VICTORIA DE DURANGO, DURANGO</v>
          </cell>
        </row>
        <row r="366">
          <cell r="A366" t="str">
            <v>10EPR0188W</v>
          </cell>
          <cell r="B366" t="str">
            <v>10EPR0188W</v>
          </cell>
          <cell r="C366" t="str">
            <v>10EPR0188W</v>
          </cell>
          <cell r="D366" t="str">
            <v>GENERAL ABELARDO L RODRIGUEZ</v>
          </cell>
          <cell r="E366" t="str">
            <v>C. PARQUE ZARAGOZA 1, C.P. 34649, COL. EL PUEBLO, SANTIAGO PAPASQUIARO, SANTIAGO PAPASQUIARO</v>
          </cell>
        </row>
        <row r="367">
          <cell r="A367" t="str">
            <v>10DPR0621K</v>
          </cell>
          <cell r="B367" t="str">
            <v>10DPR0621K</v>
          </cell>
          <cell r="C367" t="str">
            <v>10DPR0621K</v>
          </cell>
          <cell r="D367" t="str">
            <v>GENERAL PEDRO CELESTINO NEGRETE</v>
          </cell>
          <cell r="E367" t="str">
            <v>C. EMILIO CARRANZA 302, C.P. 34890, ZONA CENTRO, VICENTE GUERRERO, VICENTE GUERRERO</v>
          </cell>
        </row>
        <row r="368">
          <cell r="A368" t="str">
            <v>10DPR1323S</v>
          </cell>
          <cell r="B368" t="str">
            <v>10DPR1323S</v>
          </cell>
          <cell r="C368" t="str">
            <v>10DPR1323S</v>
          </cell>
          <cell r="D368" t="str">
            <v>GENERAL CARLOS REAL</v>
          </cell>
          <cell r="E368" t="str">
            <v>CARRETERA A PARRAL S/N, C.P. 34310, DOMICILIO CONOCIDO, MORCILLO, DURANGO</v>
          </cell>
        </row>
        <row r="369">
          <cell r="A369" t="str">
            <v>10DPR0482Z</v>
          </cell>
          <cell r="B369" t="str">
            <v>10DPR0482Z</v>
          </cell>
          <cell r="C369" t="str">
            <v>10DPR0482Z</v>
          </cell>
          <cell r="D369" t="str">
            <v>IGNACIO ZARAGOZA</v>
          </cell>
          <cell r="E369" t="str">
            <v>C. CONSTITUCIÓN S/N, C.P. 35851, DOMICILIO CONOCIDO, EMILIANO ZAPATA, CUENCAMÉ</v>
          </cell>
        </row>
        <row r="370">
          <cell r="A370" t="str">
            <v>10EPR0327G</v>
          </cell>
          <cell r="B370" t="str">
            <v>10EPR0327G</v>
          </cell>
          <cell r="C370" t="str">
            <v>10EPR0327G</v>
          </cell>
          <cell r="D370" t="str">
            <v>DOROTEO ARANGO</v>
          </cell>
          <cell r="E370" t="str">
            <v>C. 10 DE ABRIL S/N, C.P. 34210, COL. TIERRA Y LIBERTAD, VICTORIA DE DURANGO, DURANGO</v>
          </cell>
        </row>
        <row r="371">
          <cell r="A371" t="str">
            <v>10DPR1195N</v>
          </cell>
          <cell r="B371" t="str">
            <v>10DPR1195N</v>
          </cell>
          <cell r="C371" t="str">
            <v>10DPR1195N</v>
          </cell>
          <cell r="D371" t="str">
            <v>BENITO JUÁREZ</v>
          </cell>
          <cell r="E371" t="str">
            <v>AV. JUAREZ S/N, C.P. 35381, ZONA CENTRO, VILLA LAS NIEVES, OCAMPO</v>
          </cell>
        </row>
        <row r="372">
          <cell r="A372" t="str">
            <v>10DPR0520M</v>
          </cell>
          <cell r="B372" t="str">
            <v>10DPR0520M</v>
          </cell>
          <cell r="C372" t="str">
            <v>10DPR0520M</v>
          </cell>
          <cell r="D372" t="str">
            <v>DR. HECTOR MAYAGOITIA DOMINGUEZ</v>
          </cell>
          <cell r="E372" t="str">
            <v>C. SALVADOR GÁMIZ FERNANDEZ 401, C.P. 34048, COL. FELIPE ANGELES, VICTORIA DE DURANGO, DURANGO</v>
          </cell>
        </row>
        <row r="373">
          <cell r="A373" t="str">
            <v>10EPR0045Z</v>
          </cell>
          <cell r="B373" t="str">
            <v>10EPR0045Z</v>
          </cell>
          <cell r="C373" t="str">
            <v>10EPR0045Z</v>
          </cell>
          <cell r="D373" t="str">
            <v>NÚM. 21 NIÑOS HEROES</v>
          </cell>
          <cell r="E373" t="str">
            <v>PROL. PINO SUAREZ  2306, C.P. 34270, COL. HIPÓDROMO, VICTORIA DE DURANGO, DURANGO</v>
          </cell>
        </row>
        <row r="374">
          <cell r="A374" t="str">
            <v>10EPR0047X</v>
          </cell>
          <cell r="B374" t="str">
            <v>10EPR0047X</v>
          </cell>
          <cell r="C374" t="str">
            <v>10EPR0047X</v>
          </cell>
          <cell r="D374" t="str">
            <v>NÚM. 3 ING. MIGUEL ANGEL DE QUEVEDO</v>
          </cell>
          <cell r="E374" t="str">
            <v>C. PALOMA 101, C.P. 34000, ZONA CENTRO, VICTORIA DE DURANGO, DURANGO</v>
          </cell>
        </row>
        <row r="375">
          <cell r="A375" t="str">
            <v>10DPR0737K</v>
          </cell>
          <cell r="B375" t="str">
            <v>10DPR0737K</v>
          </cell>
          <cell r="C375" t="str">
            <v>10DPR0737K</v>
          </cell>
          <cell r="D375" t="str">
            <v>FRANCISCO SARABIA</v>
          </cell>
          <cell r="E375" t="str">
            <v>C. GADOLMIO 2, C.P. 34250, COL. LUIS ECHEVERRIA, VICTORIA DE DURANGO, DURANGO</v>
          </cell>
        </row>
        <row r="376">
          <cell r="A376" t="str">
            <v>10DPR1602C</v>
          </cell>
          <cell r="B376" t="str">
            <v>10DPR1602C</v>
          </cell>
          <cell r="C376" t="str">
            <v>10DPR1602C</v>
          </cell>
          <cell r="D376" t="str">
            <v>17 DE JULIO</v>
          </cell>
          <cell r="E376" t="str">
            <v>C. DERECHOS HUMANOS S/N, C.P. 34195, COL. BENIGNO MONTOYA, VICTORIA DE DURANGO, DURANGO</v>
          </cell>
        </row>
        <row r="377">
          <cell r="A377" t="str">
            <v>10EPR0311F</v>
          </cell>
          <cell r="B377" t="str">
            <v>10EPR0311F</v>
          </cell>
          <cell r="C377" t="str">
            <v>10EPR0311F</v>
          </cell>
          <cell r="D377" t="str">
            <v>ESCUELA PRIMARIA ESTATAL NÚM. 24 PROF. ENRIQUE W SANCHEZ</v>
          </cell>
          <cell r="E377" t="str">
            <v>AV. UNIVERSIDAD 225, C.P. 34000, BARR. DE ANALCO, VICTORIA DE DURANGO, DURANGO</v>
          </cell>
        </row>
        <row r="378">
          <cell r="A378" t="str">
            <v>10EPR0381A</v>
          </cell>
          <cell r="B378" t="str">
            <v>10EPR0381A</v>
          </cell>
          <cell r="C378" t="str">
            <v>10EPR0381A</v>
          </cell>
          <cell r="D378" t="str">
            <v>EMANCIPACIÓN PROLETARIA</v>
          </cell>
          <cell r="E378" t="str">
            <v>C. JOSÉ ANTONIO RAMÍREZ S/N, C.P. 34210, FRACC. FIDEL VELÁZQUEZ I, VICTORIA DE DURANGO, DURANGO</v>
          </cell>
        </row>
        <row r="379">
          <cell r="A379" t="str">
            <v>10DPR0964F</v>
          </cell>
          <cell r="B379" t="str">
            <v>10DPR0964F</v>
          </cell>
          <cell r="C379" t="str">
            <v>10DPR0964F</v>
          </cell>
          <cell r="D379" t="str">
            <v>LEONA VICARIO</v>
          </cell>
          <cell r="E379" t="str">
            <v>C. NIÑOS HÉROES S/N, C.P. 35381, COL. ZONA CENTRO , VILLA LAS NIEVES, OCAMPO</v>
          </cell>
        </row>
        <row r="380">
          <cell r="A380" t="str">
            <v>10EPR0392G</v>
          </cell>
          <cell r="B380" t="str">
            <v>10EPR0392G</v>
          </cell>
          <cell r="C380" t="str">
            <v>10EPR0392G</v>
          </cell>
          <cell r="D380" t="str">
            <v>JOSEFA ORTIZ DE DOMINGUEZ</v>
          </cell>
          <cell r="E380" t="str">
            <v>C. CARLOS GUERECA DÍAZ S/N, C.P. 34127, COL. LAS FLORES, VICTORIA DE DURANGO, DURANGO</v>
          </cell>
        </row>
        <row r="381">
          <cell r="A381" t="str">
            <v>10DPR1150R</v>
          </cell>
          <cell r="B381" t="str">
            <v>10DPR1150R</v>
          </cell>
          <cell r="C381" t="str">
            <v>10DPR1150R</v>
          </cell>
          <cell r="D381" t="str">
            <v>VICTOR MANUEL SANCHEZ GARCIA</v>
          </cell>
          <cell r="E381" t="str">
            <v>C. TOMAS URBINA 111, C.P. 34040, COL. VILLA DE GUADALUPE, VICTORIA DE DURANGO, DURANGO</v>
          </cell>
        </row>
        <row r="382">
          <cell r="A382" t="str">
            <v>10DPR0352G</v>
          </cell>
          <cell r="B382" t="str">
            <v>10DPR0352G</v>
          </cell>
          <cell r="C382" t="str">
            <v>10DPR0352G</v>
          </cell>
          <cell r="D382" t="str">
            <v>FORD 95</v>
          </cell>
          <cell r="E382" t="str">
            <v>C. PUERTO PRINCIPE  S/N, C.P. 34220, FRACC. GUADALUPE, VICTORIA DE DURANGO, DURANGO</v>
          </cell>
        </row>
        <row r="383">
          <cell r="A383" t="str">
            <v>10EPR0086Z</v>
          </cell>
          <cell r="B383" t="str">
            <v>10EPR0086Z</v>
          </cell>
          <cell r="C383" t="str">
            <v>10EPR0086Z</v>
          </cell>
          <cell r="D383" t="str">
            <v>JOSÉ LORETO BARRAZA</v>
          </cell>
          <cell r="E383" t="str">
            <v>C. VIA LACTEA  S/N, C.P. 34280, FRACC.VILLAS DEL GUADIANA II, VICTORIA DE DURANGO, DURANGO</v>
          </cell>
        </row>
        <row r="384">
          <cell r="A384" t="str">
            <v>10EPR0244Y</v>
          </cell>
          <cell r="B384" t="str">
            <v>10EPR0244Y</v>
          </cell>
          <cell r="C384" t="str">
            <v>10EPR0244Y</v>
          </cell>
          <cell r="D384" t="str">
            <v>NO. 23 GABRIELA MISTRAL</v>
          </cell>
          <cell r="E384" t="str">
            <v>C. GRAL. TORNEL 101, C.P. 34150, COL. TTE. JUAN DE LA BARRERA, VICTORIA DE DURANGO, DURANGO</v>
          </cell>
        </row>
        <row r="385">
          <cell r="A385" t="str">
            <v>10DPR0742W</v>
          </cell>
          <cell r="B385" t="str">
            <v>10DPR0742W</v>
          </cell>
          <cell r="C385" t="str">
            <v>10DPR0742W</v>
          </cell>
          <cell r="D385" t="str">
            <v>NIÑOS HÉROES</v>
          </cell>
          <cell r="E385" t="str">
            <v>DOMICILIO CONOCIDO S/N, C.P. 35350, COL. CENTRO, VILLA OCAMPO, OCAMPO</v>
          </cell>
        </row>
        <row r="386">
          <cell r="A386" t="str">
            <v>10EPR0176R</v>
          </cell>
          <cell r="B386" t="str">
            <v>10EPR0176R</v>
          </cell>
          <cell r="C386" t="str">
            <v>10EPR0176R</v>
          </cell>
          <cell r="D386" t="str">
            <v>QUINCE DE MAYO</v>
          </cell>
          <cell r="E386" t="str">
            <v>C. COSTA RICA S/N, C.P. 34010, COL. LÁZARO CÁRDENAS, VICTORIA DE DURANGO, DURANGO</v>
          </cell>
        </row>
        <row r="387">
          <cell r="A387" t="str">
            <v>10DPR1601D</v>
          </cell>
          <cell r="B387" t="str">
            <v>10DPR1601D</v>
          </cell>
          <cell r="C387" t="str">
            <v>10DPR1601D</v>
          </cell>
          <cell r="D387" t="str">
            <v>SILVESTRE REVUELTAS</v>
          </cell>
          <cell r="E387" t="str">
            <v>C. TAPICEROS S/N, C.P. 34229, FRACC. FIDEL VELLAZQUEZ II, VICTORIA DE DURANGO, DURANGO</v>
          </cell>
        </row>
        <row r="388">
          <cell r="A388" t="str">
            <v>10EPR0434P</v>
          </cell>
          <cell r="B388" t="str">
            <v>10EPR0434P</v>
          </cell>
          <cell r="C388" t="str">
            <v>10EPR0434P</v>
          </cell>
          <cell r="D388" t="str">
            <v>DOLORES DEL RIO</v>
          </cell>
          <cell r="E388" t="str">
            <v>C. LIBERTAD LAMARQUE 100, C.P. 34210, COL. DOLORES DEL RÍO, VICTORIA DE DURANGO, DURANGO</v>
          </cell>
        </row>
        <row r="389">
          <cell r="A389" t="str">
            <v>10DPR1470B</v>
          </cell>
          <cell r="B389" t="str">
            <v>10DPR1470B</v>
          </cell>
          <cell r="C389" t="str">
            <v>10DPR1470B</v>
          </cell>
          <cell r="D389" t="str">
            <v>PROF. JOSÉ S. GALLEGOS</v>
          </cell>
          <cell r="E389" t="str">
            <v>C. GENERAL MANUEL GAMBOA 400, C.P. 34181, COL. DOMINGO ARRIETA, VICTORIA DE DURANGO, DURANGO</v>
          </cell>
        </row>
        <row r="390">
          <cell r="A390" t="str">
            <v>10DPR0989O</v>
          </cell>
          <cell r="B390" t="str">
            <v>10DPR0989O</v>
          </cell>
          <cell r="C390" t="str">
            <v>10DPR0989O</v>
          </cell>
          <cell r="D390" t="str">
            <v>IGNACIO ALLENDE</v>
          </cell>
          <cell r="E390" t="str">
            <v>C. EMILIO CARRANZA S/N, C.P. 34720, N/A, IGNACIO ALLENDE, GUADALUPE VICTORIA</v>
          </cell>
        </row>
        <row r="391">
          <cell r="A391" t="str">
            <v>10DPR1722P</v>
          </cell>
          <cell r="B391" t="str">
            <v>10DPR1722P</v>
          </cell>
          <cell r="C391" t="str">
            <v>10DPR1722P</v>
          </cell>
          <cell r="D391" t="str">
            <v>LUIS DONALDO COLOSIO</v>
          </cell>
          <cell r="E391" t="str">
            <v>C. NUBE ASCENDENTE S/N, C.P. 34224, FRACC. LAS NUBES, VICTORIA DE DURANGO, DURANGO</v>
          </cell>
        </row>
        <row r="392">
          <cell r="A392" t="str">
            <v>10EPR0349S</v>
          </cell>
          <cell r="B392" t="str">
            <v>10EPR0349S</v>
          </cell>
          <cell r="C392" t="str">
            <v>10EPR0349S</v>
          </cell>
          <cell r="D392" t="str">
            <v>PROFR. OTHON GALINDO PEREZ</v>
          </cell>
          <cell r="E392" t="str">
            <v>C. MEXIQUILLO S/N, C.P. 34224, FRACC. VILLAS DEL GUADIANA VI, VICTORIA DE DURANGO, DURANGO</v>
          </cell>
        </row>
        <row r="393">
          <cell r="A393" t="str">
            <v>10DPR0081E</v>
          </cell>
          <cell r="B393" t="str">
            <v>10DPR0081E</v>
          </cell>
          <cell r="C393" t="str">
            <v>10DPR0081E</v>
          </cell>
          <cell r="D393" t="str">
            <v>PROFR. GUSTAVO VERA VARGAS</v>
          </cell>
          <cell r="E393" t="str">
            <v>C. IBIZA S/N, C.P. 34168, COL. GERALDINE, VICTORIA DE DURANGO, DURANGO</v>
          </cell>
        </row>
        <row r="394">
          <cell r="A394" t="str">
            <v>10DPR0551F</v>
          </cell>
          <cell r="B394" t="str">
            <v>10DPR0551F</v>
          </cell>
          <cell r="C394" t="str">
            <v>10DPR0551F</v>
          </cell>
          <cell r="D394" t="str">
            <v>PROF. MANUEL MORALES CORRAL</v>
          </cell>
          <cell r="E394" t="str">
            <v>C. INGENIEROS ELECTRICOS 510, C.P. 34010, COL. HECTOR MAYAGOITIA, VICTORIA DE DURANGO, DURANGO</v>
          </cell>
        </row>
        <row r="395">
          <cell r="A395" t="str">
            <v>10EPR0373S</v>
          </cell>
          <cell r="B395" t="str">
            <v>10EPR0373S</v>
          </cell>
          <cell r="C395" t="str">
            <v>10EPR0373S</v>
          </cell>
          <cell r="D395" t="str">
            <v>MIGUEL HIDALGO</v>
          </cell>
          <cell r="E395" t="str">
            <v>C. NIÑOS HEROES  1900, C.P. 34420, ZONA CENTRO, NUEVO IDEAL, NUEVO IDEAL</v>
          </cell>
        </row>
        <row r="396">
          <cell r="A396" t="str">
            <v>10DPR0201A</v>
          </cell>
          <cell r="B396" t="str">
            <v>10DPR0201A</v>
          </cell>
          <cell r="C396" t="str">
            <v>10DPR0201A</v>
          </cell>
          <cell r="D396" t="str">
            <v>FRANCISCO GONZALEZ BOCANEGRA</v>
          </cell>
          <cell r="E396" t="str">
            <v>C. CUALE 116, C.P. 34170, COL. JALISCO, VICTORIA DE DURANGO, DURANGO</v>
          </cell>
        </row>
        <row r="397">
          <cell r="A397" t="str">
            <v>10EPR0394E</v>
          </cell>
          <cell r="B397" t="str">
            <v>10EPR0394E</v>
          </cell>
          <cell r="C397" t="str">
            <v>10EPR0394E</v>
          </cell>
          <cell r="D397" t="str">
            <v>MIGUEL HIDALGO</v>
          </cell>
          <cell r="E397" t="str">
            <v>C. CRISANTEMO S/N, C.P. 34040, COL. LA VIRGEN, VICTORIA DE DURANGO, DURANGO</v>
          </cell>
        </row>
        <row r="398">
          <cell r="A398" t="str">
            <v>10EPR0396C</v>
          </cell>
          <cell r="B398" t="str">
            <v>10EPR0396C</v>
          </cell>
          <cell r="C398" t="str">
            <v>10EPR0396C</v>
          </cell>
          <cell r="D398" t="str">
            <v>JOSÉ MARÍA MORELOS Y PAVON</v>
          </cell>
          <cell r="E398" t="str">
            <v>AV. INSURGENTES S/N, C.P. 34170, COL. MORELOS SUR, VICTORIA DE DURANGO, DURANGO</v>
          </cell>
        </row>
        <row r="399">
          <cell r="A399" t="str">
            <v>10EPR0437M</v>
          </cell>
          <cell r="B399" t="str">
            <v>10EPR0437M</v>
          </cell>
          <cell r="C399" t="str">
            <v>10EPR0437M</v>
          </cell>
          <cell r="D399" t="str">
            <v>HÉROES DE MEXICO</v>
          </cell>
          <cell r="E399" t="str">
            <v>C. RAÚL CABALLERO ESCAMILLA S/N, C.P. 34000, FRACC. JARDINES DE SAN ANTONIO , VICTORIA DE DURANGO, DURANGO</v>
          </cell>
        </row>
        <row r="400">
          <cell r="A400" t="str">
            <v>10DPR1290R</v>
          </cell>
          <cell r="B400" t="str">
            <v>10DPR1290R</v>
          </cell>
          <cell r="C400" t="str">
            <v>10DPR1290R</v>
          </cell>
          <cell r="D400" t="str">
            <v>FELIPE PESCADOR</v>
          </cell>
          <cell r="E400" t="str">
            <v>C. EUSEBIO ARREOLA 308, C.P. 34020, COL. BENJAMIN MÉNDEZ, VICTORIA DE DURANGO, DURANGO</v>
          </cell>
        </row>
        <row r="401">
          <cell r="A401" t="str">
            <v>10EPR0038P</v>
          </cell>
          <cell r="B401" t="str">
            <v>10EPR0038P</v>
          </cell>
          <cell r="C401" t="str">
            <v>10EPR0038P</v>
          </cell>
          <cell r="D401" t="str">
            <v>NÚM. 10 PROFA. GUADALUPE REVILLA</v>
          </cell>
          <cell r="E401" t="str">
            <v>C. AQUILES SERDAN 703, C.P. 34080, ZONA CENTRO, VICTORIA DE DURANGO, DURANGO</v>
          </cell>
        </row>
        <row r="402">
          <cell r="A402" t="str">
            <v>10DPR0336P</v>
          </cell>
          <cell r="B402" t="str">
            <v>10DPR0336P</v>
          </cell>
          <cell r="C402" t="str">
            <v>10DPR0336P</v>
          </cell>
          <cell r="D402" t="str">
            <v>DIVISION DEL NORTE</v>
          </cell>
          <cell r="E402" t="str">
            <v>C. FELIPE ANGELES S/N, C.P. 34140, COL. DIVISION DEL NORTE, VICTORIA DE DURANGO, DURANGO</v>
          </cell>
        </row>
        <row r="403">
          <cell r="A403" t="str">
            <v>10EPR0126J</v>
          </cell>
          <cell r="B403" t="str">
            <v>10EPR0126J</v>
          </cell>
          <cell r="C403" t="str">
            <v>10EPR0126J</v>
          </cell>
          <cell r="D403" t="str">
            <v>PROF. GREGORIO TORRES QUINTERO</v>
          </cell>
          <cell r="E403" t="str">
            <v>C. LÁZARO CÁRDENAS 102, C.P. 34018, COL. LUIS ÁNGEL TEJADA ESPINO, VICTORIA DE DURANGO, DURANGO</v>
          </cell>
        </row>
        <row r="404">
          <cell r="A404" t="str">
            <v>10DPR0916W</v>
          </cell>
          <cell r="B404" t="str">
            <v>10DPR0916W</v>
          </cell>
          <cell r="C404" t="str">
            <v>10DPR0916W</v>
          </cell>
          <cell r="D404" t="str">
            <v>LÁZARO CÁRDENAS</v>
          </cell>
          <cell r="E404" t="str">
            <v>C. LÁZARO CÁRDENAS 210, C.P. 34010, COL. JOSÉ LÓPEZ PORTILLO, VICTORIA DE DURANGO, DURANGO</v>
          </cell>
        </row>
        <row r="405">
          <cell r="A405" t="str">
            <v>10EPR0413C</v>
          </cell>
          <cell r="B405" t="str">
            <v>10EPR0413C</v>
          </cell>
          <cell r="C405" t="str">
            <v>10EPR0413C</v>
          </cell>
          <cell r="D405" t="str">
            <v>DOLORES DEL RÍO</v>
          </cell>
          <cell r="E405" t="str">
            <v>C. LIBERTAD LAMARQUE 100, C.P. 34212, COL. DOLORES DEL RÍO, VICTORIA DE DURANGO, DURANGO</v>
          </cell>
        </row>
        <row r="406">
          <cell r="A406" t="str">
            <v>10DPR1275Z</v>
          </cell>
          <cell r="B406" t="str">
            <v>10DPR1275Z</v>
          </cell>
          <cell r="C406" t="str">
            <v>10DPR1275Z</v>
          </cell>
          <cell r="D406" t="str">
            <v>FLORENCIO AGUILAR</v>
          </cell>
          <cell r="E406" t="str">
            <v>DOMICILIO CONOCIDO S/N, C.P. 34300, ZONA CENTRO, CONTRERAS, DURANGO</v>
          </cell>
        </row>
        <row r="407">
          <cell r="A407" t="str">
            <v>10DPR0606S</v>
          </cell>
          <cell r="B407" t="str">
            <v>10DPR0606S</v>
          </cell>
          <cell r="C407" t="str">
            <v>10DPR0606S</v>
          </cell>
          <cell r="D407" t="str">
            <v>ING. ENRIQUE NÁJERA</v>
          </cell>
          <cell r="E407" t="str">
            <v>C. MIGUEL M. NAVARRETE 43, C.P. 34490, BARR. CAÑADA PRIMERA, SAN JUAN DEL RÍO DEL CENTAURO DEL NORTE, SAN JUAN DEL RÍO</v>
          </cell>
        </row>
        <row r="408">
          <cell r="A408" t="str">
            <v>10DPR1263U</v>
          </cell>
          <cell r="B408" t="str">
            <v>10DPR1263U</v>
          </cell>
          <cell r="C408" t="str">
            <v>10DPR1263U</v>
          </cell>
          <cell r="D408" t="str">
            <v>HÉROE DE NACOZARI</v>
          </cell>
          <cell r="E408" t="str">
            <v>C. HEROE DE NACOZARI 500, C.P. 34020, COL. GUADALUPE, VICTORIA DE DURANGO, DURANGO</v>
          </cell>
        </row>
        <row r="409">
          <cell r="A409" t="str">
            <v>10EPR0030X</v>
          </cell>
          <cell r="B409" t="str">
            <v>10EPR0030X</v>
          </cell>
          <cell r="C409" t="str">
            <v>10EPR0030X</v>
          </cell>
          <cell r="D409" t="str">
            <v>NÚM. 6 CENTRO ESCOLAR REVOLUCION</v>
          </cell>
          <cell r="E409" t="str">
            <v>C. URREA S/N, C.P. 34000, BARR. TIERRA BLANCA, VICTORIA DE DURANGO, DURANGO</v>
          </cell>
        </row>
        <row r="410">
          <cell r="A410" t="str">
            <v>10DPR0125L</v>
          </cell>
          <cell r="B410" t="str">
            <v>10DPR0125L</v>
          </cell>
          <cell r="C410" t="str">
            <v>10DPR0125L</v>
          </cell>
          <cell r="D410" t="str">
            <v>ITZCÓALT</v>
          </cell>
          <cell r="E410" t="str">
            <v>C. CENOTE DE VALLADOLID S/N, C.P. 34160, COL. ATZCAPOTZALCO, VICTORIA DE DURANGO, DURANGO</v>
          </cell>
        </row>
        <row r="411">
          <cell r="A411" t="str">
            <v>10DPR0326I</v>
          </cell>
          <cell r="B411" t="str">
            <v>10DPR0326I</v>
          </cell>
          <cell r="C411" t="str">
            <v>10DPR0326I</v>
          </cell>
          <cell r="D411" t="str">
            <v>GENERAL GUADALUPE VICTORIA</v>
          </cell>
          <cell r="E411" t="str">
            <v>C. VICENTE GUERRERO 705, C.P. 34240, COL. SANTA FÉ, VICTORIA DE DURANGO, DURANGO</v>
          </cell>
        </row>
        <row r="412">
          <cell r="A412" t="str">
            <v>10EPR0289U</v>
          </cell>
          <cell r="B412" t="str">
            <v>10EPR0289U</v>
          </cell>
          <cell r="C412" t="str">
            <v>10EPR0289U</v>
          </cell>
          <cell r="D412" t="str">
            <v>SENTIMIENTOS DE LA NACION</v>
          </cell>
          <cell r="E412" t="str">
            <v>C. OPALO S/N, C.P. 34000, COL. AMPLIACION LAS ROSAS, VICTORIA DE DURANGO, DURANGO</v>
          </cell>
        </row>
        <row r="413">
          <cell r="A413" t="str">
            <v>10DPR1313L</v>
          </cell>
          <cell r="B413" t="str">
            <v>10DPR1313L</v>
          </cell>
          <cell r="C413" t="str">
            <v>10DPR1313L</v>
          </cell>
          <cell r="D413" t="str">
            <v>LEONA VICARIO</v>
          </cell>
          <cell r="E413" t="str">
            <v>AV. 3 CULTURAS S/N, C.P. 34160, FRACC. HUIZACHE II, VICTORIA DE DURANGO, DURANGO</v>
          </cell>
        </row>
        <row r="414">
          <cell r="A414" t="str">
            <v>10EPR0213E</v>
          </cell>
          <cell r="B414" t="str">
            <v>10EPR0213E</v>
          </cell>
          <cell r="C414" t="str">
            <v>10EPR0213E</v>
          </cell>
          <cell r="D414" t="str">
            <v>HERMENEGILDO GALEANA</v>
          </cell>
          <cell r="E414" t="str">
            <v>AV. FERROCARRIL S/N, C.P. 34940, COL. MORELOS , EL SALTO, PUEBLO NUEVO</v>
          </cell>
        </row>
        <row r="415">
          <cell r="A415" t="str">
            <v>10EPR0009U</v>
          </cell>
          <cell r="B415" t="str">
            <v>10EPR0009U</v>
          </cell>
          <cell r="C415" t="str">
            <v>10EPR0009U</v>
          </cell>
          <cell r="D415" t="str">
            <v>NÚM. 9 EDMUNDO Y RAÚL SALINAS</v>
          </cell>
          <cell r="E415" t="str">
            <v>C. REPÚBLICA DE URUGUAY 17, C.P. 34210, COL. FRANCISCO ZARCO, VICTORIA DE DURANGO, DURANGO</v>
          </cell>
        </row>
        <row r="416">
          <cell r="A416" t="str">
            <v>10DPR1612J</v>
          </cell>
          <cell r="B416" t="str">
            <v>10DPR1612J</v>
          </cell>
          <cell r="C416" t="str">
            <v>10DPR1612J</v>
          </cell>
          <cell r="D416" t="str">
            <v>MAGISTERIAL</v>
          </cell>
          <cell r="E416" t="str">
            <v>C. COLIMA 22, C.P. 35660, COL. MAGISTERIAL, SANTA MARÍA DEL ORO, EL ORO</v>
          </cell>
        </row>
        <row r="417">
          <cell r="A417" t="str">
            <v>10EPR0398A</v>
          </cell>
          <cell r="B417" t="str">
            <v>10EPR0398A</v>
          </cell>
          <cell r="C417" t="str">
            <v>10EPR0398A</v>
          </cell>
          <cell r="D417" t="str">
            <v>RICARDO CASTRO</v>
          </cell>
          <cell r="E417" t="str">
            <v>C. CARLOS SANTAMARIA S/N, C.P. 34010, COL. LAS PALMAS, VICTORIA DE DURANGO, DURANGO</v>
          </cell>
        </row>
        <row r="418">
          <cell r="A418" t="str">
            <v>10DPR0920I</v>
          </cell>
          <cell r="B418" t="str">
            <v>10DPR0920I</v>
          </cell>
          <cell r="C418" t="str">
            <v>10DPR0920I</v>
          </cell>
          <cell r="D418" t="str">
            <v>PATRIA</v>
          </cell>
          <cell r="E418" t="str">
            <v>PROL. CUAUHTEMOC S/N, C.P. 34160, COL. HUIZACHE I, VICTORIA DE DURANGO, DURANGO</v>
          </cell>
        </row>
        <row r="419">
          <cell r="A419" t="str">
            <v>10EPR0433Q</v>
          </cell>
          <cell r="B419" t="str">
            <v>10EPR0433Q</v>
          </cell>
          <cell r="C419" t="str">
            <v>10EPR0433Q</v>
          </cell>
          <cell r="D419" t="str">
            <v>LIBERTAD Y DEMOCRACIA</v>
          </cell>
          <cell r="E419" t="str">
            <v>BLVD. DOMINGO ARRIETA S/N, C.P. 34196, COL. 8 DE SEPTIEMBRE, VICTORIA DE DURANGO, DURANGO</v>
          </cell>
        </row>
        <row r="420">
          <cell r="A420" t="str">
            <v>10EPR0256C</v>
          </cell>
          <cell r="B420" t="str">
            <v>10EPR0256C</v>
          </cell>
          <cell r="C420" t="str">
            <v>10EPR0256C</v>
          </cell>
          <cell r="D420" t="str">
            <v>VALLE DEL GUADIANA</v>
          </cell>
          <cell r="E420" t="str">
            <v>C. MARCASITA S/N, C.P. 34237, FRACC. JOYAS DEL VALLE, VICTORIA DE DURANGO, DURANGO</v>
          </cell>
        </row>
        <row r="421">
          <cell r="A421" t="str">
            <v>10DPR1079X</v>
          </cell>
          <cell r="B421" t="str">
            <v>10DPR1079X</v>
          </cell>
          <cell r="C421" t="str">
            <v>10DPR1079X</v>
          </cell>
          <cell r="D421" t="str">
            <v>LÁZARO CÁRDENAS</v>
          </cell>
          <cell r="E421" t="str">
            <v>DOM. CONOCIDO S/N, C.P. 35870, POBLADO PEDRO VÉLEZ, PEDRO VÉLEZ, CUENCAMÉ</v>
          </cell>
        </row>
        <row r="422">
          <cell r="A422" t="str">
            <v>10EPR0369F</v>
          </cell>
          <cell r="B422" t="str">
            <v>10EPR0369F</v>
          </cell>
          <cell r="C422" t="str">
            <v>10EPR0369F</v>
          </cell>
          <cell r="D422" t="str">
            <v>IGUALDAD EDUCATIVA</v>
          </cell>
          <cell r="E422" t="str">
            <v>C. RÍO SANTIAGO 901, C.P. 34120, COL. GUSTAVO DÍAZ ORDAZ, VICTORIA DE DURANGO, DURANGO</v>
          </cell>
        </row>
        <row r="423">
          <cell r="A423" t="str">
            <v>10EPR0312E</v>
          </cell>
          <cell r="B423" t="str">
            <v>10EPR0312E</v>
          </cell>
          <cell r="C423" t="str">
            <v>10EPR0312E</v>
          </cell>
          <cell r="D423" t="str">
            <v>PATRIA PARA TODOS</v>
          </cell>
          <cell r="E423" t="str">
            <v>C. RUBEN JARAMILLO 103, C.P. 34000, COL. ASENTAMIENTOS HUMANOS, VICTORIA DE DURANGO, DURANGO</v>
          </cell>
        </row>
        <row r="424">
          <cell r="A424" t="str">
            <v>10DPR1606Z</v>
          </cell>
          <cell r="B424" t="str">
            <v>10DPR1606Z</v>
          </cell>
          <cell r="C424" t="str">
            <v>10DPR1606Z</v>
          </cell>
          <cell r="D424" t="str">
            <v>SOLIDARIDAD</v>
          </cell>
          <cell r="E424" t="str">
            <v>C. SANTA ELENA S/N, C.P. 34168, COL. SAN CARLOS, VICTORIA DE DURANGO, DURANGO</v>
          </cell>
        </row>
        <row r="425">
          <cell r="A425" t="str">
            <v>10EPR0175S</v>
          </cell>
          <cell r="B425" t="str">
            <v>10EPR0175S</v>
          </cell>
          <cell r="C425" t="str">
            <v>10EPR0175S</v>
          </cell>
          <cell r="D425" t="str">
            <v>PROF. BENITO ACOSTA</v>
          </cell>
          <cell r="E425" t="str">
            <v>C. HIDALGO 67, C.P. 34490, ZONA CENTRO, SAN JUAN DEL RÍO DEL CENTAURO DEL NORTE, SAN JUAN DEL RÍO</v>
          </cell>
        </row>
        <row r="426">
          <cell r="A426" t="str">
            <v>10DPR0361O</v>
          </cell>
          <cell r="B426" t="str">
            <v>10DPR0361O</v>
          </cell>
          <cell r="C426" t="str">
            <v>10DPR0361O</v>
          </cell>
          <cell r="D426" t="str">
            <v>VICENTE GUERRERO</v>
          </cell>
          <cell r="E426" t="str">
            <v>C. DEPORTIVA S/N, C.P. 34740, COL. DOCE DE DICIEMBRE, PEÑÓN BLANCO, PEÑÓN BLANCO</v>
          </cell>
        </row>
        <row r="427">
          <cell r="A427" t="str">
            <v>10DPR0569E</v>
          </cell>
          <cell r="B427" t="str">
            <v>10DPR0569E</v>
          </cell>
          <cell r="C427" t="str">
            <v>10DPR0569E</v>
          </cell>
          <cell r="D427" t="str">
            <v>JAIME NUNÓ</v>
          </cell>
          <cell r="E427" t="str">
            <v>C. SINALOA 320, C.P. 34010, COL. MORGA, VICTORIA DE DURANGO, DURANGO</v>
          </cell>
        </row>
        <row r="428">
          <cell r="A428" t="str">
            <v>10DPR0490I</v>
          </cell>
          <cell r="B428" t="str">
            <v>10DPR0490I</v>
          </cell>
          <cell r="C428" t="str">
            <v>10DPR0490I</v>
          </cell>
          <cell r="D428" t="str">
            <v>MELCHOR OCAMPO</v>
          </cell>
          <cell r="E428" t="str">
            <v>C. RÍO USUMACINTA S/N, C.P. 34120, COL. VALLE DEL SUR, VICTORIA DE DURANGO, DURANGO</v>
          </cell>
        </row>
        <row r="429">
          <cell r="A429" t="str">
            <v>10EPR0366I</v>
          </cell>
          <cell r="B429" t="str">
            <v>10EPR0366I</v>
          </cell>
          <cell r="C429" t="str">
            <v>10EPR0366I</v>
          </cell>
          <cell r="D429" t="str">
            <v>EMANCIPACION PROLETARIA</v>
          </cell>
          <cell r="E429" t="str">
            <v>C. JOSÉ ANTONIO RAMÍREZ S/N, C.P. 34210, FRACC. FIDEL VELAZQUEZ I, VICTORIA DE DURANGO, DURANGO</v>
          </cell>
        </row>
        <row r="430">
          <cell r="A430" t="str">
            <v>10EPR0393F</v>
          </cell>
          <cell r="B430" t="str">
            <v>10EPR0393F</v>
          </cell>
          <cell r="C430" t="str">
            <v>10EPR0393F</v>
          </cell>
          <cell r="D430" t="str">
            <v>PROFA. EULALIA DE LA HOYA ENRIQUEZ</v>
          </cell>
          <cell r="E430" t="str">
            <v>C. ZAPATEROS S/N, C.P. 34229, FRACC. FIDEL VELAZQUEZ II, VICTORIA DE DURANGO, DURANGO</v>
          </cell>
        </row>
        <row r="431">
          <cell r="A431" t="str">
            <v>10EPR0282A</v>
          </cell>
          <cell r="B431" t="str">
            <v>10EPR0282A</v>
          </cell>
          <cell r="C431" t="str">
            <v>10EPR0282A</v>
          </cell>
          <cell r="D431" t="str">
            <v>LIC. CESAR GUILLERMO MERAZ</v>
          </cell>
          <cell r="E431" t="str">
            <v>C. MIGUEL HIDALGO  S/N, C.P. 34307, N/A, EL NAYAR, DURANGO</v>
          </cell>
        </row>
        <row r="432">
          <cell r="A432" t="str">
            <v>10EPR0170X</v>
          </cell>
          <cell r="B432" t="str">
            <v>10EPR0170X</v>
          </cell>
          <cell r="C432" t="str">
            <v>10EPR0170X</v>
          </cell>
          <cell r="D432" t="str">
            <v>MÉXICO INDEPENDIENTE</v>
          </cell>
          <cell r="E432" t="str">
            <v>C. INDEPENDENCIA 205, C.P. 34126, COL. MIGUEL GONZÁLEZ AVELAR, VICTORIA DE DURANGO, DURANGO</v>
          </cell>
        </row>
        <row r="433">
          <cell r="A433" t="str">
            <v>10EPR0359Z</v>
          </cell>
          <cell r="B433" t="str">
            <v>10EPR0359Z</v>
          </cell>
          <cell r="C433" t="str">
            <v>10EPR0359Z</v>
          </cell>
          <cell r="D433" t="str">
            <v>PATRIA Y LIBERTAD</v>
          </cell>
          <cell r="E433" t="str">
            <v>C. NELLIE CAMPOBELLO S/N, C.P. 34045, COL. ANTONIO RAMIREZ, VICTORIA DE DURANGO, DURANGO</v>
          </cell>
        </row>
        <row r="434">
          <cell r="A434" t="str">
            <v>10DPR1468N</v>
          </cell>
          <cell r="B434" t="str">
            <v>10DPR1468N</v>
          </cell>
          <cell r="C434" t="str">
            <v>10DPR1468N</v>
          </cell>
          <cell r="D434" t="str">
            <v>PROF. BENJAMIN GURROLA CARRERA</v>
          </cell>
          <cell r="E434" t="str">
            <v>C. ZAPATILLA 200, C.P. 34200, FRACC. JARDINES DE DURANGO, VICTORIA DE DURANGO, DURANGO</v>
          </cell>
        </row>
        <row r="435">
          <cell r="A435" t="str">
            <v>10DPR1151Q</v>
          </cell>
          <cell r="B435" t="str">
            <v>10DPR1151Q</v>
          </cell>
          <cell r="C435" t="str">
            <v>10DPR1151Q</v>
          </cell>
          <cell r="D435" t="str">
            <v>EVA SAMANO DE LOPEZ MATEOS</v>
          </cell>
          <cell r="E435" t="str">
            <v>C. ARGENTINA  S/N, C.P. 34210, COL. ADOLFO LÓPEZ MATEOS, VICTORIA DE DURANGO, DURANGO</v>
          </cell>
        </row>
        <row r="436">
          <cell r="A436" t="str">
            <v>10EPR0250I</v>
          </cell>
          <cell r="B436" t="str">
            <v>10EPR0250I</v>
          </cell>
          <cell r="C436" t="str">
            <v>10EPR0250I</v>
          </cell>
          <cell r="D436" t="str">
            <v>PROFA. ELENA AGUILAR MEDINA</v>
          </cell>
          <cell r="E436" t="str">
            <v>C. INDEPENDENCIA 725 NTE, C.P. 34000, ZONA CENTRO, VICTORIA DE DURANGO, DURANGO</v>
          </cell>
        </row>
        <row r="437">
          <cell r="A437" t="str">
            <v>10EPR0037Q</v>
          </cell>
          <cell r="B437" t="str">
            <v>10EPR0037Q</v>
          </cell>
          <cell r="C437" t="str">
            <v>10EPR0037Q</v>
          </cell>
          <cell r="D437" t="str">
            <v>NÚM. 5 GENERAL IGNACIO ZARAGOZA</v>
          </cell>
          <cell r="E437" t="str">
            <v>BLVD. DOMINGO ARRIETA 200, C.P. 34100, COL. EL REFUGIO, VICTORIA DE DURANGO, DURANGO</v>
          </cell>
        </row>
        <row r="438">
          <cell r="A438" t="str">
            <v>10DPR0487V</v>
          </cell>
          <cell r="B438" t="str">
            <v>10DPR0487V</v>
          </cell>
          <cell r="C438" t="str">
            <v>10DPR0487V</v>
          </cell>
          <cell r="D438" t="str">
            <v>RICARDO CASTRO</v>
          </cell>
          <cell r="E438" t="str">
            <v>AV. VICENTE GUERRERO S/N, C.P. 34130, COL. INSURGENTES, VICTORIA DE DURANGO, DURANGO</v>
          </cell>
        </row>
        <row r="439">
          <cell r="A439" t="str">
            <v>10EPR0280C</v>
          </cell>
          <cell r="B439" t="str">
            <v>10EPR0280C</v>
          </cell>
          <cell r="C439" t="str">
            <v>10EPR0280C</v>
          </cell>
          <cell r="D439" t="str">
            <v>LIBERTAD Y DEMOCRACIA</v>
          </cell>
          <cell r="E439" t="str">
            <v>BLVD. DOMINGO ARRIETA S/N, C.P. 34210, COL. 8 DE SEPTIEMBRE, VICTORIA DE DURANGO, DURANGO</v>
          </cell>
        </row>
        <row r="440">
          <cell r="A440" t="str">
            <v>10EPR0368G</v>
          </cell>
          <cell r="B440" t="str">
            <v>10EPR0368G</v>
          </cell>
          <cell r="C440" t="str">
            <v>10EPR0368G</v>
          </cell>
          <cell r="D440" t="str">
            <v>PROFR. IDULIO CORTEZ LÓPEZ</v>
          </cell>
          <cell r="E440" t="str">
            <v>C. SIERRA DE GAMON S/N, C.P. 34285, FRACC. LOS FRESNOS, VICTORIA DE DURANGO, DURANGO</v>
          </cell>
        </row>
        <row r="441">
          <cell r="A441" t="str">
            <v>10EPR0033U</v>
          </cell>
          <cell r="B441" t="str">
            <v>10EPR0033U</v>
          </cell>
          <cell r="C441" t="str">
            <v>10EPR0033U</v>
          </cell>
          <cell r="D441" t="str">
            <v>NÚM. 2 BENITO JUÁREZ</v>
          </cell>
          <cell r="E441" t="str">
            <v>C. ANTONIO NORMAN FUENTES S/N, C.P. 34000, ZONA CENTRO, VICTORIA DE DURANGO, DURANGO</v>
          </cell>
        </row>
        <row r="442">
          <cell r="A442" t="str">
            <v>10DPR0052J</v>
          </cell>
          <cell r="B442" t="str">
            <v>10DPR0052J</v>
          </cell>
          <cell r="C442" t="str">
            <v>10DPR0052J</v>
          </cell>
          <cell r="D442" t="str">
            <v>IGNACIO ALLENDE</v>
          </cell>
          <cell r="E442" t="str">
            <v>C. ANTARES S/N, C.P. 34208, FRACC. VILLAS DEL GUADIANA IV, VICTORIA DE DURANGO, DURANGO</v>
          </cell>
        </row>
        <row r="443">
          <cell r="A443" t="str">
            <v>10EPR0049V</v>
          </cell>
          <cell r="B443" t="str">
            <v>10EPR0049V</v>
          </cell>
          <cell r="C443" t="str">
            <v>10EPR0049V</v>
          </cell>
          <cell r="D443" t="str">
            <v>NÚM. 11 LORENZO ROJAS</v>
          </cell>
          <cell r="E443" t="str">
            <v>C. GOMEZ PALACIO 1700 PTE, C.P. 34000, COL. CENTRO, VICTORIA DE DURANGO, DURANGO</v>
          </cell>
        </row>
        <row r="444">
          <cell r="A444" t="str">
            <v>10DPR0526G</v>
          </cell>
          <cell r="B444" t="str">
            <v>10DPR0526G</v>
          </cell>
          <cell r="C444" t="str">
            <v>10DPR0526G</v>
          </cell>
          <cell r="D444" t="str">
            <v>GENERAL VICENTE GUERRERO</v>
          </cell>
          <cell r="E444" t="str">
            <v>AV. DIVISION DURANGO S/N, C.P. 34030, COL. 16 DE SEPTIEMBRE, VICTORIA DE DURANGO, DURANGO</v>
          </cell>
        </row>
        <row r="445">
          <cell r="A445" t="str">
            <v>10DPR0645U</v>
          </cell>
          <cell r="B445" t="str">
            <v>10DPR0645U</v>
          </cell>
          <cell r="C445" t="str">
            <v>10DPR0645U</v>
          </cell>
          <cell r="D445" t="str">
            <v>GERVASIO GARCÍA</v>
          </cell>
          <cell r="E445" t="str">
            <v>C. 5 DE FEBRERO 400, C.P. 34070, COL. SILVESTRE DORADOR, VICTORIA DE DURANGO, DURANGO</v>
          </cell>
        </row>
        <row r="446">
          <cell r="A446" t="str">
            <v>10DPR0968B</v>
          </cell>
          <cell r="B446" t="str">
            <v>10DPR0968B</v>
          </cell>
          <cell r="C446" t="str">
            <v>10DPR0968B</v>
          </cell>
          <cell r="D446" t="str">
            <v>MIGUEL HIDALGO Y COSTILLA</v>
          </cell>
          <cell r="E446" t="str">
            <v>C. MIGUEL HIDALGO S/N, C.P. 35380, COL. CENTRO, TORREÓN DE CAÑAS, OCAMPO</v>
          </cell>
        </row>
        <row r="447">
          <cell r="A447" t="str">
            <v>10EPR0461M</v>
          </cell>
          <cell r="B447" t="str">
            <v>10EPR0461M</v>
          </cell>
          <cell r="C447" t="str">
            <v>10EPR0461M</v>
          </cell>
          <cell r="D447" t="str">
            <v>GENERAL MIGUEL MEZA GALLEGOS</v>
          </cell>
          <cell r="E447" t="str">
            <v>C. SANTIAGO GARCÍA S/N, C.P. 34210, COL. AMALIA SOLORZANO, VICTORIA DE DURANGO, DURANGO</v>
          </cell>
        </row>
        <row r="448">
          <cell r="A448" t="str">
            <v>10DPR1464R</v>
          </cell>
          <cell r="B448" t="str">
            <v>10DPR1464R</v>
          </cell>
          <cell r="C448" t="str">
            <v>10DPR1464R</v>
          </cell>
          <cell r="D448" t="str">
            <v>TIZOC</v>
          </cell>
          <cell r="E448" t="str">
            <v>C. EMILIO FERNÁNDEZ S/N, C.P. 34166, COL. VALLE DEL GUADIANA, VICTORIA DE DURANGO, DURANGO</v>
          </cell>
        </row>
        <row r="449">
          <cell r="A449" t="str">
            <v>10DPR1292P</v>
          </cell>
          <cell r="B449" t="str">
            <v>10DPR1292P</v>
          </cell>
          <cell r="C449" t="str">
            <v>10DPR1292P</v>
          </cell>
          <cell r="D449" t="str">
            <v>FRANCISCA ESCARZAGA</v>
          </cell>
          <cell r="E449" t="str">
            <v>C. RICARDO CASTRO 305, C.P. 34210, COL. SILVESTRE DORADOR, VICTORIA DE DURANGO, DURANGO</v>
          </cell>
        </row>
        <row r="450">
          <cell r="A450" t="str">
            <v>10DPR0421M</v>
          </cell>
          <cell r="B450" t="str">
            <v>10DPR0421M</v>
          </cell>
          <cell r="C450" t="str">
            <v>10DPR0421M</v>
          </cell>
          <cell r="D450" t="str">
            <v>FRANCISCO SARABIA</v>
          </cell>
          <cell r="E450" t="str">
            <v>C. GADOLMIO 2, C.P. 34250, COL. LUIS ECHEVERRÍA, VICTORIA DE DURANGO, DURANGO</v>
          </cell>
        </row>
        <row r="451">
          <cell r="A451" t="str">
            <v>10EPR0472S</v>
          </cell>
          <cell r="B451" t="str">
            <v>10EPR0472S</v>
          </cell>
          <cell r="C451" t="str">
            <v>10EPR0472S</v>
          </cell>
          <cell r="D451" t="str">
            <v>ELISA GRIENSEN</v>
          </cell>
          <cell r="E451" t="str">
            <v>C. MONTERREY S/N, C.P. 34280, COL. LA MODERNA, VICTORIA DE DURANGO, DURANGO</v>
          </cell>
        </row>
        <row r="452">
          <cell r="A452" t="str">
            <v>10DPR0910B</v>
          </cell>
          <cell r="B452" t="str">
            <v>10DPR0910B</v>
          </cell>
          <cell r="C452" t="str">
            <v>10DPR0910B</v>
          </cell>
          <cell r="D452" t="str">
            <v>MIGUEL HIDALGO</v>
          </cell>
          <cell r="E452" t="str">
            <v>AV. 20 DE NOVIEMBRE S/N, C.P. 34770, COL. AZTECA, FRANCISCO I. MADERO, PÁNUCO DE CORONADO</v>
          </cell>
        </row>
        <row r="453">
          <cell r="A453" t="str">
            <v>10DPR0460O</v>
          </cell>
          <cell r="B453" t="str">
            <v>10DPR0460O</v>
          </cell>
          <cell r="C453" t="str">
            <v>10DPR0460O</v>
          </cell>
          <cell r="D453" t="str">
            <v>AÑO INTERNACIONAL DEL NIÑO</v>
          </cell>
          <cell r="E453" t="str">
            <v>C. REVOLUCIÓN MEXICANA 100, C.P. 34140, COL. LUCIO CABAÑAS, VICTORIA DE DURANGO, DURANGO</v>
          </cell>
        </row>
        <row r="454">
          <cell r="A454" t="str">
            <v>10DPR1271C</v>
          </cell>
          <cell r="B454" t="str">
            <v>10DPR1271C</v>
          </cell>
          <cell r="C454" t="str">
            <v>10DPR1271C</v>
          </cell>
          <cell r="D454" t="str">
            <v>GINES VAZQUEZ DE MERCADO</v>
          </cell>
          <cell r="E454" t="str">
            <v>PROLONGACIÓN GUADALUPE 963, C.P. 34050, COL. MADERERA, VICTORIA DE DURANGO, DURANGO</v>
          </cell>
        </row>
        <row r="455">
          <cell r="A455" t="str">
            <v>10DPR1272B</v>
          </cell>
          <cell r="B455" t="str">
            <v>10DPR1272B</v>
          </cell>
          <cell r="C455" t="str">
            <v>10DPR1272B</v>
          </cell>
          <cell r="D455" t="str">
            <v>JOSÉ MARÍA MORELOS</v>
          </cell>
          <cell r="E455" t="str">
            <v>C. CEDRO S/N, C.P. 34050, COL. SANTA MARÍA, VICTORIA DE DURANGO, DURANGO</v>
          </cell>
        </row>
        <row r="456">
          <cell r="A456" t="str">
            <v>10DPR0549R</v>
          </cell>
          <cell r="B456" t="str">
            <v>10DPR0549R</v>
          </cell>
          <cell r="C456" t="str">
            <v>10DPR0549R</v>
          </cell>
          <cell r="D456" t="str">
            <v>22 DE SEPTIEMBRE</v>
          </cell>
          <cell r="E456" t="str">
            <v>PROLONGACIÓN CUAHUTÉMOC S/N, C.P. 34160, FRACC. HUIZACHE I, VICTORIA DE DURANGO, DURANGO</v>
          </cell>
        </row>
        <row r="457">
          <cell r="A457" t="str">
            <v>10EPR0414B</v>
          </cell>
          <cell r="B457" t="str">
            <v>10EPR0414B</v>
          </cell>
          <cell r="C457" t="str">
            <v>10EPR0414B</v>
          </cell>
          <cell r="D457" t="str">
            <v>ECOLOGICA PROFA. MA DEL REFUGIO BENITEZ R</v>
          </cell>
          <cell r="E457" t="str">
            <v>C. CASTAÑA S/N, C.P. 34161, FRACC. LOS VIÑEDOS, VICTORIA DE DURANGO, DURANGO</v>
          </cell>
        </row>
        <row r="458">
          <cell r="A458" t="str">
            <v>10DPR1235Y</v>
          </cell>
          <cell r="B458" t="str">
            <v>10DPR1235Y</v>
          </cell>
          <cell r="C458" t="str">
            <v>10DPR1235Y</v>
          </cell>
          <cell r="D458" t="str">
            <v>LUIS MOYA</v>
          </cell>
          <cell r="E458" t="str">
            <v>AND. SERVICIOS PUBLICOS 107, C.P. 34221, FRACC. GUADALUPE VICTORIA INFONAVIT, VICTORIA DE DURANGO, DURANGO</v>
          </cell>
        </row>
        <row r="459">
          <cell r="A459" t="str">
            <v>10DPR1273A</v>
          </cell>
          <cell r="B459" t="str">
            <v>10DPR1273A</v>
          </cell>
          <cell r="C459" t="str">
            <v>10DPR1273A</v>
          </cell>
          <cell r="D459" t="str">
            <v>BRUNO MARTINEZ</v>
          </cell>
          <cell r="E459" t="str">
            <v>C. PINO SUÁREZ 300 OTE., C.P. 34000, ZONA CENTRO, VICTORIA DE DURANGO, DURANGO</v>
          </cell>
        </row>
        <row r="460">
          <cell r="A460" t="str">
            <v>10DPR1295M</v>
          </cell>
          <cell r="B460" t="str">
            <v>10DPR1295M</v>
          </cell>
          <cell r="C460" t="str">
            <v>10DPR1295M</v>
          </cell>
          <cell r="D460" t="str">
            <v>GENERAL FRANCISCO VILLA</v>
          </cell>
          <cell r="E460" t="str">
            <v>C. 1 DE MAYO 108, C.P. 34130, COL. FRANCISCO VILLA, VICTORIA DE DURANGO, DURANGO</v>
          </cell>
        </row>
        <row r="461">
          <cell r="A461" t="str">
            <v>10DPR1262V</v>
          </cell>
          <cell r="B461" t="str">
            <v>10DPR1262V</v>
          </cell>
          <cell r="C461" t="str">
            <v>10DPR1262V</v>
          </cell>
          <cell r="D461" t="str">
            <v>GINES VAZQUEZ DE MERCADO</v>
          </cell>
          <cell r="E461" t="str">
            <v>PROL. GUADALUPE 963 NTE., C.P. 34050, COL. MADERERA, VICTORIA DE DURANGO, DURANGO</v>
          </cell>
        </row>
        <row r="462">
          <cell r="A462" t="str">
            <v>10DPR1719B</v>
          </cell>
          <cell r="B462" t="str">
            <v>10DPR1719B</v>
          </cell>
          <cell r="C462" t="str">
            <v>10DPR1719B</v>
          </cell>
          <cell r="D462" t="str">
            <v>JUAN ESCUTIA</v>
          </cell>
          <cell r="E462" t="str">
            <v>C. ANACLETO LÓPEZ S/N, C.P. 34226, FRACC. SAN MARCOS, VICTORIA DE DURANGO, DURANGO</v>
          </cell>
        </row>
        <row r="463">
          <cell r="A463" t="str">
            <v>10DPR0618X</v>
          </cell>
          <cell r="B463" t="str">
            <v>10DPR0618X</v>
          </cell>
          <cell r="C463" t="str">
            <v>10DPR0618X</v>
          </cell>
          <cell r="D463" t="str">
            <v>AMERICAS UNIDAS</v>
          </cell>
          <cell r="E463" t="str">
            <v>C. VICTORIA S/N, C.P. 35500, ZONA CENTRO, INDÉ, INDÉ</v>
          </cell>
        </row>
        <row r="464">
          <cell r="A464" t="str">
            <v>10DPR0856Y</v>
          </cell>
          <cell r="B464" t="str">
            <v>10DPR0856Y</v>
          </cell>
          <cell r="C464" t="str">
            <v>10DPR0856Y</v>
          </cell>
          <cell r="D464" t="str">
            <v>JOSEFA ORTIZ DE DOMINGUEZ</v>
          </cell>
          <cell r="E464" t="str">
            <v>C. SINALOA 320, C.P. 34010, COL. MORGA, VICTORIA DE DURANGO, DURANGO</v>
          </cell>
        </row>
        <row r="465">
          <cell r="A465" t="str">
            <v>10EPR0412D</v>
          </cell>
          <cell r="B465" t="str">
            <v>10EPR0412D</v>
          </cell>
          <cell r="C465" t="str">
            <v>10EPR0412D</v>
          </cell>
          <cell r="D465" t="str">
            <v>PROF. MISAEL NUÑEZ ACOSTA</v>
          </cell>
          <cell r="E465" t="str">
            <v>C. 16 DE SEPTIEMBRE Y SAN JUAN DE GUADALUPE S/N, C.P. 34212, COL. JOSÉ ANGEL LEAL, VICTORIA DE DURANGO, DURANGO</v>
          </cell>
        </row>
        <row r="466">
          <cell r="A466" t="str">
            <v>10EPR0464J</v>
          </cell>
          <cell r="B466" t="str">
            <v>10EPR0464J</v>
          </cell>
          <cell r="C466" t="str">
            <v>10EPR0464J</v>
          </cell>
          <cell r="D466" t="str">
            <v>BICENTENARIO DE MEXICO</v>
          </cell>
          <cell r="E466" t="str">
            <v>C. OLMO S/N, C.P. 34242, FRACC. ARBOLITOS III, VICTORIA DE DURANGO, DURANGO</v>
          </cell>
        </row>
        <row r="467">
          <cell r="A467" t="str">
            <v>10DPR0054H</v>
          </cell>
          <cell r="B467" t="str">
            <v>10DPR0054H</v>
          </cell>
          <cell r="C467" t="str">
            <v>10DPR0054H</v>
          </cell>
          <cell r="D467" t="str">
            <v>GUADALUPE VICTORIA</v>
          </cell>
          <cell r="E467" t="str">
            <v>C. FLOR DE JACARANDA  S/N, C.P. 34334, FRACC. BUGAMBILIAS, VICTORIA DE DURANGO, DURANGO</v>
          </cell>
        </row>
        <row r="468">
          <cell r="A468" t="str">
            <v>10DPR0355D</v>
          </cell>
          <cell r="B468" t="str">
            <v>10DPR0355D</v>
          </cell>
          <cell r="C468" t="str">
            <v>10DPR0355D</v>
          </cell>
          <cell r="D468" t="str">
            <v xml:space="preserve">GENERAL LÁZARO CÁRDENAS </v>
          </cell>
          <cell r="E468" t="str">
            <v>AND. SERVICIOS PÚBLICOS  107, C.P. 34220, FRACC. GUADALUPE VICTORIA INFONAVIT, VICTORIA DE DURANGO, DURANGO</v>
          </cell>
        </row>
        <row r="469">
          <cell r="A469" t="str">
            <v>10EPR0325I</v>
          </cell>
          <cell r="B469" t="str">
            <v>10EPR0325I</v>
          </cell>
          <cell r="C469" t="str">
            <v>10EPR0325I</v>
          </cell>
          <cell r="D469" t="str">
            <v>20 DE NOVIEMBRE</v>
          </cell>
          <cell r="E469" t="str">
            <v>C. JUÁREZ  S/N, C.P. 34740, ZONA CENTRO, PEÑÓN BLANCO, PEÑÓN BLANCO</v>
          </cell>
        </row>
        <row r="470">
          <cell r="A470" t="str">
            <v>10EPR0032V</v>
          </cell>
          <cell r="B470" t="str">
            <v>10EPR0032V</v>
          </cell>
          <cell r="C470" t="str">
            <v>10EPR0032V</v>
          </cell>
          <cell r="D470" t="str">
            <v>NO. 20 CENTRO ESCOLAR MIGUEL HIDALGO</v>
          </cell>
          <cell r="E470" t="str">
            <v>C. VOLANTIN 625, C.P. 34000, BARR. DE ANALCO, VICTORIA DE DURANGO, DURANGO</v>
          </cell>
        </row>
        <row r="471">
          <cell r="A471" t="str">
            <v>10DPR1368O</v>
          </cell>
          <cell r="B471" t="str">
            <v>10DPR1368O</v>
          </cell>
          <cell r="C471" t="str">
            <v>10DPR1368O</v>
          </cell>
          <cell r="D471" t="str">
            <v xml:space="preserve">HNOS. FLORES MAGÓN </v>
          </cell>
          <cell r="E471" t="str">
            <v>C. DORADOS DE VILLA  S/N, C.P. 34230, COL. EMILIANO ZAPATA , VICTORIA DE DURANGO, DURANGO</v>
          </cell>
        </row>
        <row r="472">
          <cell r="A472" t="str">
            <v>10DPR0351H</v>
          </cell>
          <cell r="B472" t="str">
            <v>10DPR0351H</v>
          </cell>
          <cell r="C472" t="str">
            <v>10DPR0351H</v>
          </cell>
          <cell r="D472" t="str">
            <v>LA REPÚBLICA</v>
          </cell>
          <cell r="E472" t="str">
            <v>C. PINO SUÁREZ 300, C.P. 34000, ZONA CENTRO, VICTORIA DE DURANGO, DURANGO</v>
          </cell>
        </row>
        <row r="473">
          <cell r="A473" t="str">
            <v>10EPR0214D</v>
          </cell>
          <cell r="B473" t="str">
            <v>10EPR0214D</v>
          </cell>
          <cell r="C473" t="str">
            <v>10EPR0214D</v>
          </cell>
          <cell r="D473" t="str">
            <v>ING. BENIGNO MONTOYA GUZMAN</v>
          </cell>
          <cell r="E473" t="str">
            <v>C. HILARIO MORENO 199, C.P. 34140, COL. ASENTAMIENTOS HUMANOS, VICTORIA DE DURANGO, DURANGO</v>
          </cell>
        </row>
        <row r="474">
          <cell r="A474" t="str">
            <v>10EPR0119Z</v>
          </cell>
          <cell r="B474" t="str">
            <v>10EPR0119Z</v>
          </cell>
          <cell r="C474" t="str">
            <v>10EPR0119Z</v>
          </cell>
          <cell r="D474" t="str">
            <v>PROFR. PETRONILO ÁVALOS</v>
          </cell>
          <cell r="E474" t="str">
            <v>C. ELECTRICISTAS S/N, C.P. 34229, FRACC. FIDEL VELÁZQUEZ, VICTORIA DE DURANGO, DURANGO</v>
          </cell>
        </row>
        <row r="475">
          <cell r="A475" t="str">
            <v>10EPR0450G</v>
          </cell>
          <cell r="B475" t="str">
            <v>10EPR0450G</v>
          </cell>
          <cell r="C475" t="str">
            <v>10EPR0450G</v>
          </cell>
          <cell r="D475" t="str">
            <v>PROFRA. JUANA BELÉN GUTIÉRREZ</v>
          </cell>
          <cell r="E475" t="str">
            <v>C. BETA Y GAMA S/N, C.P. 34200, FRACC. 20 DE NOVIEMBRE II, VICTORIA DE DURANGO, DURANGO</v>
          </cell>
        </row>
        <row r="476">
          <cell r="A476" t="str">
            <v>10DPR0477O</v>
          </cell>
          <cell r="B476" t="str">
            <v>10DPR0477O</v>
          </cell>
          <cell r="C476" t="str">
            <v>10DPR0477O</v>
          </cell>
          <cell r="D476" t="str">
            <v>PROFRA. MARÍA ORTEGA LEÓN</v>
          </cell>
          <cell r="E476" t="str">
            <v>C. AQUILES SERDÁN S/N, C.P. 34280, COL. J. GUADALUPE RODRÍGUEZ, VICTORIA DE DURANGO, DURANGO</v>
          </cell>
        </row>
        <row r="477">
          <cell r="A477" t="str">
            <v>10DPR0284Z</v>
          </cell>
          <cell r="B477" t="str">
            <v>10DPR0284Z</v>
          </cell>
          <cell r="C477" t="str">
            <v>10DPR0284Z</v>
          </cell>
          <cell r="D477" t="str">
            <v>GRAL. BLAS CORRAL MARTÍNEZ</v>
          </cell>
          <cell r="E477" t="str">
            <v>C. ARGENTINA S/N, C.P. 34210, COL. ADOLFO LÓPEZ MATEOS, VICTORIA DE DURANGO, DURANGO</v>
          </cell>
        </row>
        <row r="478">
          <cell r="A478" t="str">
            <v>10EPR0459Y</v>
          </cell>
          <cell r="B478" t="str">
            <v>10EPR0459Y</v>
          </cell>
          <cell r="C478" t="str">
            <v>10EPR0459Y</v>
          </cell>
          <cell r="D478" t="str">
            <v>MOISES SAENZ</v>
          </cell>
          <cell r="E478" t="str">
            <v>C. ITALIA S/N, C.P. 34165, COL. UNIVERSAL, VICTORIA DE DURANGO, DURANGO</v>
          </cell>
        </row>
        <row r="479">
          <cell r="A479" t="str">
            <v>10EPR0341Z</v>
          </cell>
          <cell r="B479" t="str">
            <v>10EPR0341Z</v>
          </cell>
          <cell r="C479" t="str">
            <v>10EPR0341Z</v>
          </cell>
          <cell r="D479" t="str">
            <v>PROF. JOSE CRUZ RODRIGUEZ</v>
          </cell>
          <cell r="E479" t="str">
            <v>C. JOSE CRUZ RODRIGUEZ S/N, C.P. 35890, COL. SAN FRANCISCO, SANTA CLARA, SANTA CLARA</v>
          </cell>
        </row>
        <row r="480">
          <cell r="A480" t="str">
            <v>10DPR1059J</v>
          </cell>
          <cell r="B480" t="str">
            <v>10DPR1059J</v>
          </cell>
          <cell r="C480" t="str">
            <v>10DPR1059J</v>
          </cell>
          <cell r="D480" t="str">
            <v>MELCHOR OCAMPO</v>
          </cell>
          <cell r="E480" t="str">
            <v>C. VICENTE GUERRERO 167, C.P. 34491, LOC. SAN LUCAS DE OCAMPO, DIEZ DE OCTUBRE, SAN JUAN DEL RÍO</v>
          </cell>
        </row>
        <row r="481">
          <cell r="A481" t="str">
            <v>10EPR0408R</v>
          </cell>
          <cell r="B481" t="str">
            <v>10EPR0408R</v>
          </cell>
          <cell r="C481" t="str">
            <v>10EPR0408R</v>
          </cell>
          <cell r="D481" t="str">
            <v>UNIDOS VENCEREMOS</v>
          </cell>
          <cell r="E481" t="str">
            <v>C. 5 DE FEBRERO 101, C.P. 34120, COL. ISABEL ALMANZA, VICTORIA DE DURANGO, DURANGO</v>
          </cell>
        </row>
        <row r="482">
          <cell r="A482" t="str">
            <v>10DPR1491O</v>
          </cell>
          <cell r="B482" t="str">
            <v>10DPR1491O</v>
          </cell>
          <cell r="C482" t="str">
            <v>10DPR1491O</v>
          </cell>
          <cell r="D482" t="str">
            <v>FERNANDO MONTES DE OCA</v>
          </cell>
          <cell r="E482" t="str">
            <v>C. HACIENDA DE SÚCHIL S/N, C.P. 34238, FRACC. LA HACIENDA, VICTORIA DE DURANGO, DURANGO</v>
          </cell>
        </row>
        <row r="483">
          <cell r="A483" t="str">
            <v>10DPR0392H</v>
          </cell>
          <cell r="B483" t="str">
            <v>10DPR0392H</v>
          </cell>
          <cell r="C483" t="str">
            <v>10DPR0392H</v>
          </cell>
          <cell r="D483" t="str">
            <v>PROF. MÁXIMO GÁMIZ FERNÁNDEZ</v>
          </cell>
          <cell r="E483" t="str">
            <v>C. LITIO  200, C.P. 34250, COL. LUIS ECHEVERRÍA, VICTORIA DE DURANGO, DURANGO</v>
          </cell>
        </row>
        <row r="484">
          <cell r="A484" t="str">
            <v>10DPR1384F</v>
          </cell>
          <cell r="B484" t="str">
            <v>10DPR1384F</v>
          </cell>
          <cell r="C484" t="str">
            <v>10DPR1384F</v>
          </cell>
          <cell r="D484" t="str">
            <v>JUANA DE ASBAJE</v>
          </cell>
          <cell r="E484" t="str">
            <v>C. UNIDOS VENCEREMOS S/N, C.P. 34210, COL. JOSÉ REVUELTAS, VICTORIA DE DURANGO, DURANGO</v>
          </cell>
        </row>
        <row r="485">
          <cell r="A485" t="str">
            <v>10DPR1356J</v>
          </cell>
          <cell r="B485" t="str">
            <v>10DPR1356J</v>
          </cell>
          <cell r="C485" t="str">
            <v>10DPR1356J</v>
          </cell>
          <cell r="D485" t="str">
            <v>MARGARITA MAZA DE JUÁREZ</v>
          </cell>
          <cell r="E485" t="str">
            <v>C. AGRICULTURA Y CENTENARIO S/N, C.P. 35600, COL. DEL VALLE, SANTA CATARINA DE TEPEHUANES, TEPEHUANES</v>
          </cell>
        </row>
        <row r="486">
          <cell r="A486" t="str">
            <v>10DPR0200B</v>
          </cell>
          <cell r="B486" t="str">
            <v>10DPR0200B</v>
          </cell>
          <cell r="C486" t="str">
            <v>10DPR0200B</v>
          </cell>
          <cell r="D486" t="str">
            <v>GRAL. VICENTE GUERRERO</v>
          </cell>
          <cell r="E486" t="str">
            <v>C. EMILIO CARRANZA 72, C.P. 34900, COL. EMILIANO ZAPATA, SÚCHIL, SÚCHIL</v>
          </cell>
        </row>
        <row r="487">
          <cell r="A487" t="str">
            <v>10EPR0350H</v>
          </cell>
          <cell r="B487" t="str">
            <v>10EPR0350H</v>
          </cell>
          <cell r="C487" t="str">
            <v>10EPR0350H</v>
          </cell>
          <cell r="D487" t="str">
            <v>PROFR. JOSÉ ARREOLA RODRÍGUEZ</v>
          </cell>
          <cell r="E487" t="str">
            <v>C. XICOTENCATL S/N, C.P. 34170, FRACC. LOS FUENTES, VICTORIA DE DURANGO, DURANGO</v>
          </cell>
        </row>
        <row r="488">
          <cell r="A488" t="str">
            <v>10DPR0335Q</v>
          </cell>
          <cell r="B488" t="str">
            <v>10DPR0335Q</v>
          </cell>
          <cell r="C488" t="str">
            <v>10DPR0335Q</v>
          </cell>
          <cell r="D488" t="str">
            <v>DIVISIÓN DEL NORTE</v>
          </cell>
          <cell r="E488" t="str">
            <v>C. FELIPE ANGELES  S/N, C.P. 34140, COL. DIVISIÓN DEL NORTE, VICTORIA DE DURANGO, DURANGO</v>
          </cell>
        </row>
        <row r="489">
          <cell r="A489" t="str">
            <v>10EPR0429D</v>
          </cell>
          <cell r="B489" t="str">
            <v>10EPR0429D</v>
          </cell>
          <cell r="C489" t="str">
            <v>10EPR0429D</v>
          </cell>
          <cell r="D489" t="str">
            <v>RICARDO CASTRO</v>
          </cell>
          <cell r="E489" t="str">
            <v>PROL. CARLOS  SANTA MARÍA S/N, C.P. 34210, COL. LAS PALMAS, VICTORIA DE DURANGO, DURANGO</v>
          </cell>
        </row>
        <row r="490">
          <cell r="A490" t="str">
            <v>10EPR0383Z</v>
          </cell>
          <cell r="B490" t="str">
            <v>10EPR0383Z</v>
          </cell>
          <cell r="C490" t="str">
            <v>10EPR0383Z</v>
          </cell>
          <cell r="D490" t="str">
            <v>PROF. BENIGNO MONTOYA DE LA CRUZ</v>
          </cell>
          <cell r="E490" t="str">
            <v>C. INTIPEREDO S/N, C.P. 34150, COL. ASENTAMIENTOS HUMANOS, VICTORIA DE DURANGO, DURANGO</v>
          </cell>
        </row>
        <row r="491">
          <cell r="A491" t="str">
            <v>10EPR0419X</v>
          </cell>
          <cell r="B491" t="str">
            <v>10EPR0419X</v>
          </cell>
          <cell r="C491" t="str">
            <v>10EPR0419X</v>
          </cell>
          <cell r="D491" t="str">
            <v>LIBERTAD Y TRABAJO</v>
          </cell>
          <cell r="E491" t="str">
            <v>C. ARTÌCULO 27 S/N, C.P. 34150, COL. CONSTITUCIÒN, VICTORIA DE DURANGO, DURANGO</v>
          </cell>
        </row>
        <row r="492">
          <cell r="A492" t="str">
            <v>10DPR0417Z</v>
          </cell>
          <cell r="B492" t="str">
            <v>10DPR0417Z</v>
          </cell>
          <cell r="C492" t="str">
            <v>10DPR0417Z</v>
          </cell>
          <cell r="D492" t="str">
            <v>5 DE FEBRERO</v>
          </cell>
          <cell r="E492" t="str">
            <v>C. REFORMA Y SANTA MARÌA S/N, C.P. 34270, COL. OLGA MARGARITA, VICTORIA DE DURANGO, DURANGO</v>
          </cell>
        </row>
        <row r="493">
          <cell r="A493" t="str">
            <v>10DPR0071Y</v>
          </cell>
          <cell r="B493" t="str">
            <v>10DPR0071Y</v>
          </cell>
          <cell r="C493" t="str">
            <v>10DPR0071Y</v>
          </cell>
          <cell r="D493" t="str">
            <v>CUAUHTEMOC</v>
          </cell>
          <cell r="E493" t="str">
            <v>AV. 5 DE MAYO S/N, C.P. 34168, COL. IGNACIO ZARAGOZA, VICTORIA DE DURANGO, DURANGO</v>
          </cell>
        </row>
        <row r="494">
          <cell r="A494" t="str">
            <v>10EPR0313D</v>
          </cell>
          <cell r="B494" t="str">
            <v>10EPR0313D</v>
          </cell>
          <cell r="C494" t="str">
            <v>10EPR0313D</v>
          </cell>
          <cell r="D494" t="str">
            <v>CARLOS A. CARRILLO</v>
          </cell>
          <cell r="E494" t="str">
            <v>C. JOSÉ RAMÓN ESTRADA Y ESCARCHA S/N, C.P. 34210, COL. MASIE, VICTORIA DE DURANGO, DURANGO</v>
          </cell>
        </row>
        <row r="495">
          <cell r="A495" t="str">
            <v>10DPR1676U</v>
          </cell>
          <cell r="B495" t="str">
            <v>10DPR1676U</v>
          </cell>
          <cell r="C495" t="str">
            <v>10DPR1676U</v>
          </cell>
          <cell r="D495" t="str">
            <v>NIÑOS HEROES</v>
          </cell>
          <cell r="E495" t="str">
            <v>C. ANACLETO LÓPEZ S/N, C.P. 34225, FRACC. SAN MARCOS, VICTORIA DE DURANGO, DURANGO</v>
          </cell>
        </row>
        <row r="496">
          <cell r="A496" t="str">
            <v>10EPR0453D</v>
          </cell>
          <cell r="B496" t="str">
            <v>10EPR0453D</v>
          </cell>
          <cell r="C496" t="str">
            <v>10EPR0453D</v>
          </cell>
          <cell r="D496" t="str">
            <v>ING. JESÚS TEBAR RODRÍGUEZ</v>
          </cell>
          <cell r="E496" t="str">
            <v>C. CEREZOS S/N, C.P. 34210, COL. EL CIPRES, VICTORIA DE DURANGO, DURANGO</v>
          </cell>
        </row>
        <row r="497">
          <cell r="A497" t="str">
            <v>10EPR0409Q</v>
          </cell>
          <cell r="B497" t="str">
            <v>10EPR0409Q</v>
          </cell>
          <cell r="C497" t="str">
            <v>10EPR0409Q</v>
          </cell>
          <cell r="D497" t="str">
            <v>ANA MARÍA ÁVILA VILLARREAL</v>
          </cell>
          <cell r="E497" t="str">
            <v>C. AMBIENTE S/N, C.P. 34160, FRACC. SEDUE, VICTORIA DE DURANGO, DURANGO</v>
          </cell>
        </row>
        <row r="498">
          <cell r="A498" t="str">
            <v>10EPR0371U</v>
          </cell>
          <cell r="B498" t="str">
            <v>10EPR0371U</v>
          </cell>
          <cell r="C498" t="str">
            <v>10EPR0371U</v>
          </cell>
          <cell r="D498" t="str">
            <v>MISAEL NÚÑEZ ACOSTA</v>
          </cell>
          <cell r="E498" t="str">
            <v>C. SAN JUAN DE GUADALUPE S/N, C.P. 34210, COL. JOSÉ ANGEL LEAL, VICTORIA DE DURANGO, DURANGO</v>
          </cell>
        </row>
        <row r="499">
          <cell r="A499" t="str">
            <v>10DPR1587A</v>
          </cell>
          <cell r="B499" t="str">
            <v>10DPR1587A</v>
          </cell>
          <cell r="C499" t="str">
            <v>10DPR1587A</v>
          </cell>
          <cell r="D499" t="str">
            <v>18 DE MARZO</v>
          </cell>
          <cell r="E499" t="str">
            <v>C. LÁZARO CÁRDENAS 210, C.P. 34010, COL. LÓPEZ PORTILLO, VICTORIA DE DURANGO, DURANGO</v>
          </cell>
        </row>
        <row r="500">
          <cell r="A500" t="str">
            <v>10DPR1154N</v>
          </cell>
          <cell r="B500" t="str">
            <v>10DPR1154N</v>
          </cell>
          <cell r="C500" t="str">
            <v>10DPR1154N</v>
          </cell>
          <cell r="D500" t="str">
            <v>GRAL. DOMINGO ARRIETA</v>
          </cell>
          <cell r="E500" t="str">
            <v>C. CIENEGA 100, C.P. 34090, COL. CIENEGA, VICTORIA DE DURANGO, DURANGO</v>
          </cell>
        </row>
        <row r="501">
          <cell r="A501" t="str">
            <v>10EPR0320N</v>
          </cell>
          <cell r="B501" t="str">
            <v>10EPR0320N</v>
          </cell>
          <cell r="C501" t="str">
            <v>10EPR0320N</v>
          </cell>
          <cell r="D501" t="str">
            <v>DIANA LAURA RIOJAS DE COLOSIO</v>
          </cell>
          <cell r="E501" t="str">
            <v>C. 5 DE FEBRERO S/N, C.P. 34210, COL. DIANA LAURA, VICTORIA DE DURANGO, DURANGO</v>
          </cell>
        </row>
        <row r="502">
          <cell r="A502" t="str">
            <v>10DPR1478U</v>
          </cell>
          <cell r="B502" t="str">
            <v>10DPR1478U</v>
          </cell>
          <cell r="C502" t="str">
            <v>10DPR1478U</v>
          </cell>
          <cell r="D502" t="str">
            <v>HERMANOS FLORES MAGÓN</v>
          </cell>
          <cell r="E502" t="str">
            <v>C. MIPILLAS 206, C.P. 34217, FRACC. LA FORESTAL, VICTORIA DE DURANGO, DURANGO</v>
          </cell>
        </row>
        <row r="503">
          <cell r="A503" t="str">
            <v>10DPR1589Z</v>
          </cell>
          <cell r="B503" t="str">
            <v>10DPR1589Z</v>
          </cell>
          <cell r="C503" t="str">
            <v>10DPR1589Z</v>
          </cell>
          <cell r="D503" t="str">
            <v>SILVESTRE REVUELTAS</v>
          </cell>
          <cell r="E503" t="str">
            <v>C. TAGARETE 320, C.P. 34600, COL. PROFORMEX, SANTIAGO PAPASQUIARO, SANTIAGO PAPASQUIARO</v>
          </cell>
        </row>
        <row r="504">
          <cell r="A504" t="str">
            <v>10EPR0050K</v>
          </cell>
          <cell r="B504" t="str">
            <v>10EPR0050K</v>
          </cell>
          <cell r="C504" t="str">
            <v>10EPR0050K</v>
          </cell>
          <cell r="D504" t="str">
            <v>FRANCISCO I. MADERO</v>
          </cell>
          <cell r="E504" t="str">
            <v>DOMICILIO CONOCIDO S/N, C.P. 34307, LOC. EL CONEJO, EL REFUGIO, DURANGO</v>
          </cell>
        </row>
        <row r="505">
          <cell r="A505" t="str">
            <v>10DPR1385E</v>
          </cell>
          <cell r="B505" t="str">
            <v>10DPR1385E</v>
          </cell>
          <cell r="C505" t="str">
            <v>10DPR1385E</v>
          </cell>
          <cell r="D505" t="str">
            <v>CUAUHTEMOC</v>
          </cell>
          <cell r="E505" t="str">
            <v>DOMICILIO CONOCIDO S/N, C.P. 34406, N/A, DONATO GUERRA, CANATLÁN</v>
          </cell>
        </row>
        <row r="506">
          <cell r="A506" t="str">
            <v>10DPR0581Z</v>
          </cell>
          <cell r="B506" t="str">
            <v>10DPR0581Z</v>
          </cell>
          <cell r="C506" t="str">
            <v>10DPR0581Z</v>
          </cell>
          <cell r="D506" t="str">
            <v>PROF. MANUEL MORALES CORRAL</v>
          </cell>
          <cell r="E506" t="str">
            <v>PROL. FRANCISCO PRIMO DE VERDAD 2402, C.P. 34125, COL. ARROYO SECO, VICTORIA DE DURANGO, DURANGO</v>
          </cell>
        </row>
        <row r="507">
          <cell r="A507" t="str">
            <v>10EPR0272U</v>
          </cell>
          <cell r="B507" t="str">
            <v>10EPR0272U</v>
          </cell>
          <cell r="C507" t="str">
            <v>10EPR0272U</v>
          </cell>
          <cell r="D507" t="str">
            <v>NÚM. 18 PROFA. VICENTA SARACHO</v>
          </cell>
          <cell r="E507" t="str">
            <v>C. PREDIO CANOAS S/N, C.P. 34000, ZONA CENTRO, VICTORIA DE DURANGO, DURANGO</v>
          </cell>
        </row>
        <row r="508">
          <cell r="A508" t="str">
            <v>10DPR0197E</v>
          </cell>
          <cell r="B508" t="str">
            <v>10DPR0197E</v>
          </cell>
          <cell r="C508" t="str">
            <v>10DPR0197E</v>
          </cell>
          <cell r="D508" t="str">
            <v>5 DE FEBRERO</v>
          </cell>
          <cell r="E508" t="str">
            <v>C. REFORMA  S/N, C.P. 34270, COL. GUILLERMINA, VICTORIA DE DURANGO, DURANGO</v>
          </cell>
        </row>
        <row r="509">
          <cell r="A509" t="str">
            <v>10DPR1294N</v>
          </cell>
          <cell r="B509" t="str">
            <v>10DPR1294N</v>
          </cell>
          <cell r="C509" t="str">
            <v>10DPR1294N</v>
          </cell>
          <cell r="D509" t="str">
            <v>PROFR. RAFAEL RAMÍREZ</v>
          </cell>
          <cell r="E509" t="str">
            <v>C. ADOLFO RUIZ CORTÍNES 305, C.P. 34240, COL. SANTA FÉ, VICTORIA DE DURANGO, DURANGO</v>
          </cell>
        </row>
        <row r="510">
          <cell r="A510" t="str">
            <v>10DPR1598G</v>
          </cell>
          <cell r="B510" t="str">
            <v>10DPR1598G</v>
          </cell>
          <cell r="C510" t="str">
            <v>10DPR1598G</v>
          </cell>
          <cell r="D510" t="str">
            <v>JAIME TORRES BODET</v>
          </cell>
          <cell r="E510" t="str">
            <v>C. 13 S/N, C.P. 34227, FRACC. BOSQUES DEL VALLE, VICTORIA DE DURANGO, DURANGO</v>
          </cell>
        </row>
        <row r="511">
          <cell r="A511" t="str">
            <v>10DPR0912Z</v>
          </cell>
          <cell r="B511" t="str">
            <v>10DPR0912Z</v>
          </cell>
          <cell r="C511" t="str">
            <v>10DPR0912Z</v>
          </cell>
          <cell r="D511" t="str">
            <v>LIC. ADOLFO LÓPEZ MATEOS</v>
          </cell>
          <cell r="E511" t="str">
            <v>C. DIVISIÓN DEL NORTE  203, C.P. 34304, COL. LA TINAJA, JOSÉ MARÍA MORELOS Y PAVÓN, DURANGO</v>
          </cell>
        </row>
        <row r="512">
          <cell r="A512" t="str">
            <v>10EPR0315B</v>
          </cell>
          <cell r="B512" t="str">
            <v>10EPR0315B</v>
          </cell>
          <cell r="C512" t="str">
            <v>10EPR0315B</v>
          </cell>
          <cell r="D512" t="str">
            <v>JUSTO SIERRA</v>
          </cell>
          <cell r="E512" t="str">
            <v>C. MORELOS S/N, C.P. 34000, COL. JARDINES DE CANCÚN, VICTORIA DE DURANGO, DURANGO</v>
          </cell>
        </row>
        <row r="513">
          <cell r="A513" t="str">
            <v>10DPR0397C</v>
          </cell>
          <cell r="B513" t="str">
            <v>10DPR0397C</v>
          </cell>
          <cell r="C513" t="str">
            <v>10DPR0397C</v>
          </cell>
          <cell r="D513" t="str">
            <v>NETZAHUALCOYOTL</v>
          </cell>
          <cell r="E513" t="str">
            <v>CIRCUITO PETÉN  70, C.P. 34160, FRACC. HUIZACHE I, VICTORIA DE DURANGO, DURANGO</v>
          </cell>
        </row>
        <row r="514">
          <cell r="A514" t="str">
            <v>10DPR1391P</v>
          </cell>
          <cell r="B514" t="str">
            <v>10DPR1391P</v>
          </cell>
          <cell r="C514" t="str">
            <v>10DPR1391P</v>
          </cell>
          <cell r="D514" t="str">
            <v xml:space="preserve">RICARDO FLORES MAGÓN </v>
          </cell>
          <cell r="E514" t="str">
            <v>C. NOGAL S/N, C.P. 34050, COL. SANTA MARÍA , VICTORIA DE DURANGO, DURANGO</v>
          </cell>
        </row>
        <row r="515">
          <cell r="A515" t="str">
            <v>10EPR0340A</v>
          </cell>
          <cell r="B515" t="str">
            <v>10EPR0340A</v>
          </cell>
          <cell r="C515" t="str">
            <v>10EPR0340A</v>
          </cell>
          <cell r="D515" t="str">
            <v>CUAUHTÉMOC</v>
          </cell>
          <cell r="E515" t="str">
            <v>C. COATZACOALCOS S/N, C.P. 35890, COL. LA QUEMADA, SANTA CLARA, SANTA CLARA</v>
          </cell>
        </row>
        <row r="516">
          <cell r="A516" t="str">
            <v>10DPR0914Y</v>
          </cell>
          <cell r="B516" t="str">
            <v>10DPR0914Y</v>
          </cell>
          <cell r="C516" t="str">
            <v>10DPR0914Y</v>
          </cell>
          <cell r="D516" t="str">
            <v>EMILIO CARRANZA</v>
          </cell>
          <cell r="E516" t="str">
            <v>AV. IGNACIO ZARAGOZA 401 OTE, C.P. 34724, COL. LA ESTACIÓN , GUADALUPE VICTORIA, GUADALUPE VICTORIA</v>
          </cell>
        </row>
        <row r="517">
          <cell r="A517" t="str">
            <v>10EPR0385X</v>
          </cell>
          <cell r="B517" t="str">
            <v>10EPR0385X</v>
          </cell>
          <cell r="C517" t="str">
            <v>10EPR0385X</v>
          </cell>
          <cell r="D517" t="str">
            <v>MIGUEL ANGÉL GALLARDO</v>
          </cell>
          <cell r="E517" t="str">
            <v>C. HACIENDA DE TOTONILCO S/N, C.P. 34238, FRACC. SAN GABRIEL, VICTORIA DE DURANGO, DURANGO</v>
          </cell>
        </row>
        <row r="518">
          <cell r="A518" t="str">
            <v>10DPR0055G</v>
          </cell>
          <cell r="B518" t="str">
            <v>10DPR0055G</v>
          </cell>
          <cell r="C518" t="str">
            <v>10DPR0055G</v>
          </cell>
          <cell r="D518" t="str">
            <v>JOSÉ VASCONCELOS</v>
          </cell>
          <cell r="E518" t="str">
            <v>C. ÉBANO S/N, C.P. 34167, FRACC. NUEVO DURANGO II, VICTORIA DE DURANGO, DURANGO</v>
          </cell>
        </row>
        <row r="519">
          <cell r="A519" t="str">
            <v>10EPR0299A</v>
          </cell>
          <cell r="B519" t="str">
            <v>10EPR0299A</v>
          </cell>
          <cell r="C519" t="str">
            <v>10EPR0299A</v>
          </cell>
          <cell r="D519" t="str">
            <v>MIGUEL HIDALGO</v>
          </cell>
          <cell r="E519" t="str">
            <v>C. 20 DE NOVIEMBRE  210, C.P. 34307, N/A, EL NAYAR, DURANGO</v>
          </cell>
        </row>
        <row r="520">
          <cell r="A520" t="str">
            <v>10DPR1327O</v>
          </cell>
          <cell r="B520" t="str">
            <v>10DPR1327O</v>
          </cell>
          <cell r="C520" t="str">
            <v>10DPR1327O</v>
          </cell>
          <cell r="D520" t="str">
            <v>MIGUEL HIDALGO</v>
          </cell>
          <cell r="E520" t="str">
            <v>C. PEDRO ARMENDÁRIZ  S/N, C.P. 34301, N/A, SAN VICENTE DE CHUPADEROS, DURANGO</v>
          </cell>
        </row>
        <row r="521">
          <cell r="A521" t="str">
            <v>10DPR0599Z</v>
          </cell>
          <cell r="B521" t="str">
            <v>10DPR0599Z</v>
          </cell>
          <cell r="C521" t="str">
            <v>10DPR0599Z</v>
          </cell>
          <cell r="D521" t="str">
            <v>JOAQUÍN AMARO</v>
          </cell>
          <cell r="E521" t="str">
            <v>AV. IGNACIO ZARAGOZA 100, C.P. 34730, LOC. SAUCILLO, ANTONIO AMARO, GUADALUPE VICTORIA</v>
          </cell>
        </row>
        <row r="522">
          <cell r="A522" t="str">
            <v>10DPR1382H</v>
          </cell>
          <cell r="B522" t="str">
            <v>10DPR1382H</v>
          </cell>
          <cell r="C522" t="str">
            <v>10DPR1382H</v>
          </cell>
          <cell r="D522" t="str">
            <v>JUANA DE ASBAJE</v>
          </cell>
          <cell r="E522" t="str">
            <v>C. REPÚBLICA DE BRASIL  S/N, C.P. 34210, COL. FRANCISCO ZARCO, VICTORIA DE DURANGO, DURANGO</v>
          </cell>
        </row>
        <row r="523">
          <cell r="A523" t="str">
            <v>10DPR1265S</v>
          </cell>
          <cell r="B523" t="str">
            <v>10DPR1265S</v>
          </cell>
          <cell r="C523" t="str">
            <v>10DPR1265S</v>
          </cell>
          <cell r="D523" t="str">
            <v>21 DE MARZO</v>
          </cell>
          <cell r="E523" t="str">
            <v>C. AGUSTÍN MELGAR S/N, C.P. 34167, FRACC. BENITO JUÁREZ, VICTORIA DE DURANGO, DURANGO</v>
          </cell>
        </row>
        <row r="524">
          <cell r="A524" t="str">
            <v>10EPR0040D</v>
          </cell>
          <cell r="B524" t="str">
            <v>10EPR0040D</v>
          </cell>
          <cell r="C524" t="str">
            <v>10EPR0040D</v>
          </cell>
          <cell r="D524" t="str">
            <v>NO. 8 FRANCISCO GONZÁLEZ DE LA VEGA</v>
          </cell>
          <cell r="E524" t="str">
            <v>C. CASTAÑEDA 600 OTE., C.P. 34210, ZONA CENTRO, VICTORIA DE DURANGO, DURANGO</v>
          </cell>
        </row>
        <row r="525">
          <cell r="A525" t="str">
            <v>10DPR1590O</v>
          </cell>
          <cell r="B525" t="str">
            <v>10DPR1590O</v>
          </cell>
          <cell r="C525" t="str">
            <v>10DPR1590O</v>
          </cell>
          <cell r="D525" t="str">
            <v>NIÑOS HÉROES</v>
          </cell>
          <cell r="E525" t="str">
            <v>C. DURAZNO S/N, C.P. 34451, FRACC. J. CAMPILLO SAINZ, CANATLÁN, CANATLÁN</v>
          </cell>
        </row>
        <row r="526">
          <cell r="A526" t="str">
            <v>10DPR0291J</v>
          </cell>
          <cell r="B526" t="str">
            <v>10DPR0291J</v>
          </cell>
          <cell r="C526" t="str">
            <v>10DPR0291J</v>
          </cell>
          <cell r="D526" t="str">
            <v>MARGARITA MAZA DE JUÁREZ</v>
          </cell>
          <cell r="E526" t="str">
            <v>C. PLAN DE AYUTLA 415, C.P. 34120, COL. BENITO JUÁREZ, VICTORIA DE DURANGO, DURANGO</v>
          </cell>
        </row>
        <row r="527">
          <cell r="A527" t="str">
            <v>10EPR0305V</v>
          </cell>
          <cell r="B527" t="str">
            <v>10EPR0305V</v>
          </cell>
          <cell r="C527" t="str">
            <v>10EPR0305V</v>
          </cell>
          <cell r="D527" t="str">
            <v>GENERAL VICENTE GUERRERO</v>
          </cell>
          <cell r="E527" t="str">
            <v>C. MATAMOROS 109, C.P. 34890, COL. CENTRO, VICENTE GUERRERO, VICENTE GUERRERO</v>
          </cell>
        </row>
        <row r="528">
          <cell r="A528" t="str">
            <v>10DPR0202Z</v>
          </cell>
          <cell r="B528" t="str">
            <v>10DPR0202Z</v>
          </cell>
          <cell r="C528" t="str">
            <v>10DPR0202Z</v>
          </cell>
          <cell r="D528" t="str">
            <v>LIC. BENITO JUÁREZ</v>
          </cell>
          <cell r="E528" t="str">
            <v>C. SINALOA 320, C.P. 34150, COL. IV CENTENARIO, VICTORIA DE DURANGO, DURANGO</v>
          </cell>
        </row>
        <row r="529">
          <cell r="A529" t="str">
            <v>10DPR0082D</v>
          </cell>
          <cell r="B529" t="str">
            <v>10DPR0082D</v>
          </cell>
          <cell r="C529" t="str">
            <v>10DPR0082D</v>
          </cell>
          <cell r="D529" t="str">
            <v>BICENTENARIO DE LA INDEPENDENCIA</v>
          </cell>
          <cell r="E529" t="str">
            <v>C. 5 DE MAYO S/N, C.P. 34168, COL. IGNACIO ZARAGOZA, VICTORIA DE DURANGO, DURANGO</v>
          </cell>
        </row>
        <row r="530">
          <cell r="A530" t="str">
            <v>10EPR0046Y</v>
          </cell>
          <cell r="B530" t="str">
            <v>10EPR0046Y</v>
          </cell>
          <cell r="C530" t="str">
            <v>10EPR0046Y</v>
          </cell>
          <cell r="D530" t="str">
            <v>NÚM. 16 RAFAEL HERRERA</v>
          </cell>
          <cell r="E530" t="str">
            <v>C. AQUILES SERDÁN 934, C.P. 34000, COL. ZONA CENTRO, VICTORIA DE DURANGO, DURANGO</v>
          </cell>
        </row>
        <row r="531">
          <cell r="A531" t="str">
            <v>10DPR1238V</v>
          </cell>
          <cell r="B531" t="str">
            <v>10DPR1238V</v>
          </cell>
          <cell r="C531" t="str">
            <v>10DPR1238V</v>
          </cell>
          <cell r="D531" t="str">
            <v>FELIPE ANGELES</v>
          </cell>
          <cell r="E531" t="str">
            <v>AV. 20 DE NOVIEMBRE S/N, C.P. 35383, ZONA CENTRO, CANUTILLO, OCAMPO</v>
          </cell>
        </row>
        <row r="532">
          <cell r="A532" t="str">
            <v>10DPR0414C</v>
          </cell>
          <cell r="B532" t="str">
            <v>10DPR0414C</v>
          </cell>
          <cell r="C532" t="str">
            <v>10DPR0414C</v>
          </cell>
          <cell r="D532" t="str">
            <v>SOLEDAD ÁLVAREZ</v>
          </cell>
          <cell r="E532" t="str">
            <v>AV. SOLEDAD ÁLVAREZ 302, C.P. 34451, ZONA CENTRO, CANATLÁN, CANATLÁN</v>
          </cell>
        </row>
        <row r="533">
          <cell r="A533" t="str">
            <v>10EPR0469E</v>
          </cell>
          <cell r="B533" t="str">
            <v>10EPR0469E</v>
          </cell>
          <cell r="C533" t="str">
            <v>10EPR0469E</v>
          </cell>
          <cell r="D533" t="str">
            <v>PROFRA. ROBERTA CALZADA SAUCEDO</v>
          </cell>
          <cell r="E533" t="str">
            <v>C. MADRE PERLA  S/N, C.P. 34890, COL. LA PERLA , VICENTE GUERRERO, VICENTE GUERRERO</v>
          </cell>
        </row>
        <row r="534">
          <cell r="A534" t="str">
            <v>10EPR0460N</v>
          </cell>
          <cell r="B534" t="str">
            <v>10EPR0460N</v>
          </cell>
          <cell r="C534" t="str">
            <v>10EPR0460N</v>
          </cell>
          <cell r="D534" t="str">
            <v xml:space="preserve">PROFA. NELLIE CAMPOBELLO </v>
          </cell>
          <cell r="E534" t="str">
            <v>C. LAGO MICHIGAN  320, C.P. 34210, FRACC. SANTA AMELIA , VICTORIA DE DURANGO, DURANGO</v>
          </cell>
        </row>
        <row r="535">
          <cell r="A535" t="str">
            <v>10EPR0423J</v>
          </cell>
          <cell r="B535" t="str">
            <v>10EPR0423J</v>
          </cell>
          <cell r="C535" t="str">
            <v>10EPR0423J</v>
          </cell>
          <cell r="D535" t="str">
            <v>PROF. RAMIRO ARRIETA HERRERA</v>
          </cell>
          <cell r="E535" t="str">
            <v>AV. DEL GUADIANA  S/N, C.P. 34166, FRACC. VILLAS DE GUADIANA, VICTORIA DE DURANGO, DURANGO</v>
          </cell>
        </row>
        <row r="536">
          <cell r="A536" t="str">
            <v>10DPR0546U</v>
          </cell>
          <cell r="B536" t="str">
            <v>10DPR0546U</v>
          </cell>
          <cell r="C536" t="str">
            <v>10DPR0546U</v>
          </cell>
          <cell r="D536" t="str">
            <v>ENRIQUE W. SÁNCHEZ</v>
          </cell>
          <cell r="E536" t="str">
            <v>C. JOSÉ CARLOS TRUJILLO 300, C.P. 34190, COL. AZTECA, VICTORIA DE DURANGO, DURANGO</v>
          </cell>
        </row>
        <row r="537">
          <cell r="A537" t="str">
            <v>10EPR0107V</v>
          </cell>
          <cell r="B537" t="str">
            <v>10EPR0107V</v>
          </cell>
          <cell r="C537" t="str">
            <v>10EPR0107V</v>
          </cell>
          <cell r="D537" t="str">
            <v>NO. 13 JOSÉ IGNACIO SOTO</v>
          </cell>
          <cell r="E537" t="str">
            <v>C. PEREYRA 109, C.P. 34000, COL. ZONA CENTRO, VICTORIA DE DURANGO, DURANGO</v>
          </cell>
        </row>
        <row r="538">
          <cell r="A538" t="str">
            <v>10EPR0386W</v>
          </cell>
          <cell r="B538" t="str">
            <v>10EPR0386W</v>
          </cell>
          <cell r="C538" t="str">
            <v>10EPR0386W</v>
          </cell>
          <cell r="D538" t="str">
            <v>7 DE NOVIEMBRE</v>
          </cell>
          <cell r="E538" t="str">
            <v>C. ESPINOZA ARMILLITA  100, C.P. 34038, COL. LAS ENCINAS, VICTORIA DE DURANGO, DURANGO</v>
          </cell>
        </row>
        <row r="539">
          <cell r="A539" t="str">
            <v>10DPR1561T</v>
          </cell>
          <cell r="B539" t="str">
            <v>10DPR1561T</v>
          </cell>
          <cell r="C539" t="str">
            <v>10DPR1561T</v>
          </cell>
          <cell r="D539" t="str">
            <v>GRAL. FRANCISCO VILLA</v>
          </cell>
          <cell r="E539" t="str">
            <v>C. PANTEÓN S/N, C.P. 34600, COL. LOS NOGALES, SANTIAGO PAPASQUIARO, SANTIAGO PAPASQUIARO</v>
          </cell>
        </row>
        <row r="540">
          <cell r="A540" t="str">
            <v>10DPR0909M</v>
          </cell>
          <cell r="B540" t="str">
            <v>10DPR0909M</v>
          </cell>
          <cell r="C540" t="str">
            <v>10DPR0909M</v>
          </cell>
          <cell r="D540" t="str">
            <v>TIERRA Y LIBERTAD</v>
          </cell>
          <cell r="E540" t="str">
            <v>AV. TIERRA Y LIBERTAD 803, C.P. 34451, COL. EJIDAL, CANATLÁN, CANATLÁN</v>
          </cell>
        </row>
        <row r="541">
          <cell r="A541" t="str">
            <v>10EPR0042B</v>
          </cell>
          <cell r="B541" t="str">
            <v>10EPR0042B</v>
          </cell>
          <cell r="C541" t="str">
            <v>10EPR0042B</v>
          </cell>
          <cell r="D541" t="str">
            <v>CLUB DE LEONES A. C.</v>
          </cell>
          <cell r="E541" t="str">
            <v>C. ISIDRO JUÁREZ 101, C.P. 34700, COL. EJIDAL, GUADALUPE VICTORIA, GUADALUPE VICTORIA</v>
          </cell>
        </row>
        <row r="542">
          <cell r="A542" t="str">
            <v>10EPR0260P</v>
          </cell>
          <cell r="B542" t="str">
            <v>10EPR0260P</v>
          </cell>
          <cell r="C542" t="str">
            <v>10EPR0260P</v>
          </cell>
          <cell r="D542" t="str">
            <v>LEYES DE REFORMA</v>
          </cell>
          <cell r="E542" t="str">
            <v>C. JUAN ESCUTIA 108, C.P. 34237, FRACC. BENITO JUÁREZ, VICTORIA DE DURANGO, DURANGO</v>
          </cell>
        </row>
        <row r="543">
          <cell r="A543" t="str">
            <v>10EPR0418Y</v>
          </cell>
          <cell r="B543" t="str">
            <v>10EPR0418Y</v>
          </cell>
          <cell r="C543" t="str">
            <v>10EPR0418Y</v>
          </cell>
          <cell r="D543" t="str">
            <v>LIC. LUIS DONALDO COLOSIO MURRIETA</v>
          </cell>
          <cell r="E543" t="str">
            <v>C. ISLA MARGARITA S/N, C.P. 34130, FRACC. PUERTAS DE SAN IGNACIO, VICTORIA DE DURANGO, DURANGO</v>
          </cell>
        </row>
        <row r="544">
          <cell r="A544" t="str">
            <v>10DPR0813Z</v>
          </cell>
          <cell r="B544" t="str">
            <v>10DPR0813Z</v>
          </cell>
          <cell r="C544" t="str">
            <v>10DPR0813Z</v>
          </cell>
          <cell r="D544" t="str">
            <v>LÁZARO CÁRDENAS</v>
          </cell>
          <cell r="E544" t="str">
            <v>DOMICILIO CONOCIDO S/N, C.P. 34893, N/A, GRACEROS, VICENTE GUERRERO</v>
          </cell>
        </row>
        <row r="545">
          <cell r="A545" t="str">
            <v>10DPR0324K</v>
          </cell>
          <cell r="B545" t="str">
            <v>10DPR0324K</v>
          </cell>
          <cell r="C545" t="str">
            <v>10DPR0324K</v>
          </cell>
          <cell r="D545" t="str">
            <v>PROFRA. MARÍA ORTEGA LEÓN</v>
          </cell>
          <cell r="E545" t="str">
            <v>C. AQUILES SERDÁN S/N, C.P. 34280, COL. J. GUADALUPE RODRÍGUEZ, VICTORIA DE DURANGO, DURANGO</v>
          </cell>
        </row>
        <row r="546">
          <cell r="A546" t="str">
            <v>10DPR0930P</v>
          </cell>
          <cell r="B546" t="str">
            <v>10DPR0930P</v>
          </cell>
          <cell r="C546" t="str">
            <v>10DPR0930P</v>
          </cell>
          <cell r="D546" t="str">
            <v>VICENTE GUERRERO</v>
          </cell>
          <cell r="E546" t="str">
            <v>C. PLAYA LARGA S/N, C.P. 34260, FRACC. LAS PLAYAS, VICTORIA DE DURANGO, DURANGO</v>
          </cell>
        </row>
        <row r="547">
          <cell r="A547" t="str">
            <v>10EPR0286X</v>
          </cell>
          <cell r="B547" t="str">
            <v>10EPR0286X</v>
          </cell>
          <cell r="C547" t="str">
            <v>10EPR0286X</v>
          </cell>
          <cell r="D547" t="str">
            <v>ESCUELA PRIMARIA ESTATAL NÚM. 4 JOSÉ RAMÓN VALDÉZ</v>
          </cell>
          <cell r="E547" t="str">
            <v>AVE. NORMAN FUENTES S/N, C.P. 34000, ZONA CENTRO, VICTORIA DE DURANGO, DURANGO</v>
          </cell>
        </row>
        <row r="548">
          <cell r="A548" t="str">
            <v>10DPR1541F</v>
          </cell>
          <cell r="B548" t="str">
            <v>10DPR1541F</v>
          </cell>
          <cell r="C548" t="str">
            <v>10DPR1541F</v>
          </cell>
          <cell r="D548" t="str">
            <v>LEONA VICARIO</v>
          </cell>
          <cell r="E548" t="str">
            <v>AV. TRES CULTURAS S/N, C.P. 34160, FRACC. HUIZACHE II, VICTORIA DE DURANGO, DURANGO</v>
          </cell>
        </row>
        <row r="549">
          <cell r="A549" t="str">
            <v>10EPR0004Z</v>
          </cell>
          <cell r="B549" t="str">
            <v>10EPR0004Z</v>
          </cell>
          <cell r="C549" t="str">
            <v>10EPR0004Z</v>
          </cell>
          <cell r="D549" t="str">
            <v xml:space="preserve">GRAL. LÁZARO CÁRDENAS </v>
          </cell>
          <cell r="E549" t="str">
            <v>C. HIDALGO 201, C.P. 34451, ZONA CENTRO, CANATLÁN, CANATLÁN</v>
          </cell>
        </row>
        <row r="550">
          <cell r="A550" t="str">
            <v>10EPR0245X</v>
          </cell>
          <cell r="B550" t="str">
            <v>10EPR0245X</v>
          </cell>
          <cell r="C550" t="str">
            <v>10EPR0245X</v>
          </cell>
          <cell r="D550" t="str">
            <v>LÁZARO CÁRDENAS</v>
          </cell>
          <cell r="E550" t="str">
            <v>C. AZUSENA  S/N, C.P. 34331, COL. CUATRO DE OCTUBRE, LA FERRERÍA, DURANGO</v>
          </cell>
        </row>
        <row r="551">
          <cell r="A551" t="str">
            <v>10DPR1008C</v>
          </cell>
          <cell r="B551" t="str">
            <v>10DPR1008C</v>
          </cell>
          <cell r="C551" t="str">
            <v>10DPR1008C</v>
          </cell>
          <cell r="D551" t="str">
            <v>TIERRA Y LIBERTAD</v>
          </cell>
          <cell r="E551" t="str">
            <v>C. INDEPENDENCIA POPULAR S/N, C.P. 34230, COL. EMILIANO ZAPATA , VICTORIA DE DURANGO, DURANGO</v>
          </cell>
        </row>
        <row r="552">
          <cell r="A552" t="str">
            <v>10DPR1312M</v>
          </cell>
          <cell r="B552" t="str">
            <v>10DPR1312M</v>
          </cell>
          <cell r="C552" t="str">
            <v>10DPR1312M</v>
          </cell>
          <cell r="D552" t="str">
            <v>VALENTÍN GÓMEZ FARÍAS</v>
          </cell>
          <cell r="E552" t="str">
            <v>C. PASTOR ROUAIX 601, C.P. 34010, COL. HÉCTOR MAYAGOITIA , VICTORIA DE DURANGO, DURANGO</v>
          </cell>
        </row>
        <row r="553">
          <cell r="A553" t="str">
            <v>10EPR0447T</v>
          </cell>
          <cell r="B553" t="str">
            <v>10EPR0447T</v>
          </cell>
          <cell r="C553" t="str">
            <v>10EPR0447T</v>
          </cell>
          <cell r="D553" t="str">
            <v>ING. JESÚS TÉBAR  RODRÍGUEZ</v>
          </cell>
          <cell r="E553" t="str">
            <v>C. CERESOS S/N, C.P. 34210, COL. EL CIPRÉS, VICTORIA DE DURANGO, DURANGO</v>
          </cell>
        </row>
        <row r="554">
          <cell r="A554" t="str">
            <v>10DPR0519X</v>
          </cell>
          <cell r="B554" t="str">
            <v>10DPR0519X</v>
          </cell>
          <cell r="C554" t="str">
            <v>10DPR0519X</v>
          </cell>
          <cell r="D554" t="str">
            <v>GRAL. ELPIDIO G. VELÁZQUEZ ALVA</v>
          </cell>
          <cell r="E554" t="str">
            <v>C. FRANCISCA ESCÁRZAGA 301, C.P. 34240, COL. DEL MAESTRO, VICTORIA DE DURANGO, DURANGO</v>
          </cell>
        </row>
        <row r="555">
          <cell r="A555" t="str">
            <v>10EPR0405U</v>
          </cell>
          <cell r="B555" t="str">
            <v>10EPR0405U</v>
          </cell>
          <cell r="C555" t="str">
            <v>10EPR0405U</v>
          </cell>
          <cell r="D555" t="str">
            <v>ANTONIO JUAMBELZ Y BRACHO</v>
          </cell>
          <cell r="E555" t="str">
            <v>C. PASEO DE LAS ÁGUILAS  S/N, C.P. 34199, FRACC. REAL DEL MEZQUITAL, VICTORIA DE DURANGO, DURANGO</v>
          </cell>
        </row>
        <row r="556">
          <cell r="A556" t="str">
            <v>10EPR0438L</v>
          </cell>
          <cell r="B556" t="str">
            <v>10EPR0438L</v>
          </cell>
          <cell r="C556" t="str">
            <v>10EPR0438L</v>
          </cell>
          <cell r="D556" t="str">
            <v>PATRIA Y LIBERTAD</v>
          </cell>
          <cell r="E556" t="str">
            <v>C. NELLIE CAMPOBELLO S/N, C.P. 34000, COL. J. ANTONIO RAMÍREZ, VICTORIA DE DURANGO, DURANGO</v>
          </cell>
        </row>
        <row r="557">
          <cell r="A557" t="str">
            <v>10EPR0022O</v>
          </cell>
          <cell r="B557" t="str">
            <v>10EPR0022O</v>
          </cell>
          <cell r="C557" t="str">
            <v>10EPR0022O</v>
          </cell>
          <cell r="D557" t="str">
            <v>BENITO JUÁREZ</v>
          </cell>
          <cell r="E557" t="str">
            <v>DOMICILIO CONOCIDO S/N, C.P. 35850, COL. 12 DE DICIEMBRE, SOMBRERETILLO, CUENCAMÉ</v>
          </cell>
        </row>
        <row r="558">
          <cell r="A558" t="str">
            <v>10DPR0792D</v>
          </cell>
          <cell r="B558" t="str">
            <v>10DPR0792D</v>
          </cell>
          <cell r="C558" t="str">
            <v>10DPR0792D</v>
          </cell>
          <cell r="D558" t="str">
            <v>BENITO JUÁREZ</v>
          </cell>
          <cell r="E558" t="str">
            <v>DOMICILIO CONOCIDO S/N, C.P. 35870, COL. LA PURÍSIMA, LA PURÍSIMA, CUENCAMÉ</v>
          </cell>
        </row>
        <row r="559">
          <cell r="A559" t="str">
            <v>10DPR0042C</v>
          </cell>
          <cell r="B559" t="str">
            <v>10DPR0042C</v>
          </cell>
          <cell r="C559" t="str">
            <v>10DPR0042C</v>
          </cell>
          <cell r="D559" t="str">
            <v>NUEVA VIZCAYA</v>
          </cell>
          <cell r="E559" t="str">
            <v>C. RINCÓN DE LOS LIRIOS  S/N, C.P. 34210, COL. RINCONADA LAS FLORES, VICTORIA DE DURANGO, DURANGO</v>
          </cell>
        </row>
        <row r="560">
          <cell r="A560" t="str">
            <v>10DPR1413K</v>
          </cell>
          <cell r="B560" t="str">
            <v>10DPR1413K</v>
          </cell>
          <cell r="C560" t="str">
            <v>10DPR1413K</v>
          </cell>
          <cell r="D560" t="str">
            <v>21 DE MARZO</v>
          </cell>
          <cell r="E560" t="str">
            <v>C. CADETE AGUSTÍN MELGAR S/N, C.P. 34167, FRACC. BENITO JUÁREZ, VICTORIA DE DURANGO, DURANGO</v>
          </cell>
        </row>
        <row r="561">
          <cell r="A561" t="str">
            <v>10EPR0391H</v>
          </cell>
          <cell r="B561" t="str">
            <v>10EPR0391H</v>
          </cell>
          <cell r="C561" t="str">
            <v>10EPR0391H</v>
          </cell>
          <cell r="D561" t="str">
            <v>EDUCACIÓN Y FUTURO</v>
          </cell>
          <cell r="E561" t="str">
            <v>C. PATRIA LIBRE S/N, C.P. 34180, COL. JUAN LIRA BRACHO, VICTORIA DE DURANGO, DURANGO</v>
          </cell>
        </row>
        <row r="562">
          <cell r="A562" t="str">
            <v>10DPR0338N</v>
          </cell>
          <cell r="B562" t="str">
            <v>10DPR0338N</v>
          </cell>
          <cell r="C562" t="str">
            <v>10DPR0338N</v>
          </cell>
          <cell r="D562" t="str">
            <v xml:space="preserve">JESÚS GARCÍA CORONA </v>
          </cell>
          <cell r="E562" t="str">
            <v>C. HÉROE DE NACOZARI 500, C.P. 34020, COL. GUADALUPE, VICTORIA DE DURANGO, DURANGO</v>
          </cell>
        </row>
        <row r="563">
          <cell r="A563" t="str">
            <v>10DPR1341H</v>
          </cell>
          <cell r="B563" t="str">
            <v>10DPR1341H</v>
          </cell>
          <cell r="C563" t="str">
            <v>10DPR1341H</v>
          </cell>
          <cell r="D563" t="str">
            <v>JOSÉ S. GALLEGOS</v>
          </cell>
          <cell r="E563" t="str">
            <v>C. MANUEL GAMBOA  400, C.P. 34180, FRACC. DOM. ARRIETA, VICTORIA DE DURANGO, DURANGO</v>
          </cell>
        </row>
        <row r="564">
          <cell r="A564" t="str">
            <v>10EPR0331T</v>
          </cell>
          <cell r="B564" t="str">
            <v>10EPR0331T</v>
          </cell>
          <cell r="C564" t="str">
            <v>10EPR0331T</v>
          </cell>
          <cell r="D564" t="str">
            <v xml:space="preserve">NIÑOS HÉROES </v>
          </cell>
          <cell r="E564" t="str">
            <v>C. DALILA Y CLAVEL  S/N, C.P. 34646, COL. CNOP, SANTIAGO PAPASQUIARO, SANTIAGO PAPASQUIARO</v>
          </cell>
        </row>
        <row r="565">
          <cell r="A565" t="str">
            <v>10DPR1495K</v>
          </cell>
          <cell r="B565" t="str">
            <v>10DPR1495K</v>
          </cell>
          <cell r="C565" t="str">
            <v>10DPR1495K</v>
          </cell>
          <cell r="D565" t="str">
            <v>ENRIQUE W. SÁNCHEZ</v>
          </cell>
          <cell r="E565" t="str">
            <v>C. JOSÉ CARLOS TRUJILLO 308, C.P. 34190, COL. AZTECA, VICTORIA DE DURANGO, DURANGO</v>
          </cell>
        </row>
        <row r="566">
          <cell r="A566" t="str">
            <v>10DPR1538S</v>
          </cell>
          <cell r="B566" t="str">
            <v>10DPR1538S</v>
          </cell>
          <cell r="C566" t="str">
            <v>10DPR1538S</v>
          </cell>
          <cell r="D566" t="str">
            <v>MI PATRIA ES PRIMERO</v>
          </cell>
          <cell r="E566" t="str">
            <v>C. NIÑOS HÉROES 510, C.P. 34218, COL. ARTURO GAMÍZ, VICTORIA DE DURANGO, DURANGO</v>
          </cell>
        </row>
        <row r="567">
          <cell r="A567" t="str">
            <v>10DPR0723H</v>
          </cell>
          <cell r="B567" t="str">
            <v>10DPR0723H</v>
          </cell>
          <cell r="C567" t="str">
            <v>10DPR0723H</v>
          </cell>
          <cell r="D567" t="str">
            <v>JOSÉ REVUELTAS</v>
          </cell>
          <cell r="E567" t="str">
            <v>C. MAXIMO GAMIZ 91, C.P. 34210, COL. MAXIMO GAMIZ, VICTORIA DE DURANGO, DURANGO</v>
          </cell>
        </row>
        <row r="568">
          <cell r="A568" t="str">
            <v>10EPR0043A</v>
          </cell>
          <cell r="B568" t="str">
            <v>10EPR0043A</v>
          </cell>
          <cell r="C568" t="str">
            <v>10EPR0043A</v>
          </cell>
          <cell r="D568" t="str">
            <v>NÚM. 6 CENTRO ESCOLAR REVOLUCIÓN 6 "B"</v>
          </cell>
          <cell r="E568" t="str">
            <v>C. URREA S/N, C.P. 34000, BARRIO DE TIERRA BLANCA, VICTORIA DE DURANGO, DURANGO</v>
          </cell>
        </row>
        <row r="569">
          <cell r="A569" t="str">
            <v>10EPR0321M</v>
          </cell>
          <cell r="B569" t="str">
            <v>10EPR0321M</v>
          </cell>
          <cell r="C569" t="str">
            <v>10EPR0321M</v>
          </cell>
          <cell r="D569" t="str">
            <v>PROF. RAÚL FLORES GARCÍA</v>
          </cell>
          <cell r="E569" t="str">
            <v>C. ONIX S/N, C.P. 34190, FRACC. VILLAS DEL PEDREGAL, VICTORIA DE DURANGO, DURANGO</v>
          </cell>
        </row>
        <row r="570">
          <cell r="A570" t="str">
            <v>10EPR0476O</v>
          </cell>
          <cell r="B570" t="str">
            <v>10EPR0476O</v>
          </cell>
          <cell r="C570" t="str">
            <v>10EPR0476O</v>
          </cell>
          <cell r="D570" t="str">
            <v>PAULO FREIRE</v>
          </cell>
          <cell r="E570" t="str">
            <v>C. INICIATIVA POPULAR URBANA S/N, C.P. 34168, COL. ALIANZA POR DURANGO, VICTORIA DE DURANGO, DURANGO</v>
          </cell>
        </row>
        <row r="571">
          <cell r="A571" t="str">
            <v>10DPR0498A</v>
          </cell>
          <cell r="B571" t="str">
            <v>10DPR0498A</v>
          </cell>
          <cell r="C571" t="str">
            <v>10DPR0498A</v>
          </cell>
          <cell r="D571" t="str">
            <v>BENITO JUÁREZ</v>
          </cell>
          <cell r="E571" t="str">
            <v>C. JOSÉ GUADALUPE LIRA S/N, C.P. 34635, COL. ALTAMIRA, SANTIAGO PAPASQUIARO, SANTIAGO PAPASQUIARO</v>
          </cell>
        </row>
        <row r="572">
          <cell r="A572" t="str">
            <v>10EPR0309R</v>
          </cell>
          <cell r="B572" t="str">
            <v>10EPR0309R</v>
          </cell>
          <cell r="C572" t="str">
            <v>10EPR0309R</v>
          </cell>
          <cell r="D572" t="str">
            <v>LIC. LUIS DONALDO COLOSIO MURRIETA</v>
          </cell>
          <cell r="E572" t="str">
            <v>C. ISLA MARGARITA S/N, C.P. 34204, FRACC. PUERTAS DE SAN IGNACIO, VICTORIA DE DURANGO, DURANGO</v>
          </cell>
        </row>
        <row r="573">
          <cell r="A573" t="str">
            <v>10DPR1505A</v>
          </cell>
          <cell r="B573" t="str">
            <v>10DPR1505A</v>
          </cell>
          <cell r="C573" t="str">
            <v>10DPR1505A</v>
          </cell>
          <cell r="D573" t="str">
            <v>FRANCISCO ZARCO</v>
          </cell>
          <cell r="E573" t="str">
            <v>C. LÁZARO CÁRDENAS 200, C.P. 34840, COL. EL SANTUARIO, NOMBRE DE DIOS, NOMBRE DE DIOS</v>
          </cell>
        </row>
        <row r="574">
          <cell r="A574" t="str">
            <v>10DPR1474Y</v>
          </cell>
          <cell r="B574" t="str">
            <v>10DPR1474Y</v>
          </cell>
          <cell r="C574" t="str">
            <v>10DPR1474Y</v>
          </cell>
          <cell r="D574" t="str">
            <v xml:space="preserve">RICARDO FLORES MAGÓN </v>
          </cell>
          <cell r="E574" t="str">
            <v>C. RICARDO FLORES MAGÓN  401, C.P. 34218, COL. ARTURO GÁMIZ , VICTORIA DE DURANGO, DURANGO</v>
          </cell>
        </row>
        <row r="575">
          <cell r="A575" t="str">
            <v>10DPR1003H</v>
          </cell>
          <cell r="B575" t="str">
            <v>10DPR1003H</v>
          </cell>
          <cell r="C575" t="str">
            <v>10DPR1003H</v>
          </cell>
          <cell r="D575" t="str">
            <v>FELIPE PESCADOR</v>
          </cell>
          <cell r="E575" t="str">
            <v>C. EUSEBIO ARREOLA 308, C.P. 34020, COL. BENJAMIN MÉNDEZ, VICTORIA DE DURANGO, DURANGO</v>
          </cell>
        </row>
        <row r="576">
          <cell r="A576" t="str">
            <v>10DPR0806Q</v>
          </cell>
          <cell r="B576" t="str">
            <v>10DPR0806Q</v>
          </cell>
          <cell r="C576" t="str">
            <v>10DPR0806Q</v>
          </cell>
          <cell r="D576" t="str">
            <v xml:space="preserve">NIÑOS HÉROES </v>
          </cell>
          <cell r="E576" t="str">
            <v>C. ZARAGOZA  S/N, C.P. 34769, COL. LUIS MOYA , SAN ISIDRO, PEÑÓN BLANCO</v>
          </cell>
        </row>
        <row r="577">
          <cell r="A577" t="str">
            <v>10DPR0953Z</v>
          </cell>
          <cell r="B577" t="str">
            <v>10DPR0953Z</v>
          </cell>
          <cell r="C577" t="str">
            <v>10DPR0953Z</v>
          </cell>
          <cell r="D577" t="str">
            <v>18 DE MARZO</v>
          </cell>
          <cell r="E577" t="str">
            <v>AV. EMILIO CARRANZA  S/N, C.P. 34720, COL. IGNACIO ALLENDE , IGNACIO ALLENDE, GUADALUPE VICTORIA</v>
          </cell>
        </row>
        <row r="578">
          <cell r="A578" t="str">
            <v>10EPR0441Z</v>
          </cell>
          <cell r="B578" t="str">
            <v>10EPR0441Z</v>
          </cell>
          <cell r="C578" t="str">
            <v>10EPR0441Z</v>
          </cell>
          <cell r="D578" t="str">
            <v>JUSTICIA SOCIAL</v>
          </cell>
          <cell r="E578" t="str">
            <v>C. CONSTITUCIÓN  S/N, C.P. 34210, COL. JUSTICIA SOCIAL , VICTORIA DE DURANGO, DURANGO</v>
          </cell>
        </row>
        <row r="579">
          <cell r="A579" t="str">
            <v>10EPR0417Z</v>
          </cell>
          <cell r="B579" t="str">
            <v>10EPR0417Z</v>
          </cell>
          <cell r="C579" t="str">
            <v>10EPR0417Z</v>
          </cell>
          <cell r="D579" t="str">
            <v>JAIME TORRES BODET</v>
          </cell>
          <cell r="E579" t="str">
            <v>C. PREDIO LOS ARROYOS S/N, C.P. 34130, FRACC. VILLAS DE SAN FRANCISCO, VICTORIA DE DURANGO, DURANGO</v>
          </cell>
        </row>
        <row r="580">
          <cell r="A580" t="str">
            <v>10EPR0308S</v>
          </cell>
          <cell r="B580" t="str">
            <v>10EPR0308S</v>
          </cell>
          <cell r="C580" t="str">
            <v>10EPR0308S</v>
          </cell>
          <cell r="D580" t="str">
            <v>JOSÉ LORETO BARRAZA</v>
          </cell>
          <cell r="E580" t="str">
            <v>C. VÍA LÁCTEA S/N, C.P. 34208, FRACC. VILLAS DEL GUADIANA II, VICTORIA DE DURANGO, DURANGO</v>
          </cell>
        </row>
        <row r="581">
          <cell r="A581" t="str">
            <v>10EPR0435O</v>
          </cell>
          <cell r="B581" t="str">
            <v>10EPR0435O</v>
          </cell>
          <cell r="C581" t="str">
            <v>10EPR0435O</v>
          </cell>
          <cell r="D581" t="str">
            <v>DOROTEO ARANGO</v>
          </cell>
          <cell r="E581" t="str">
            <v>DOMICILIO CONOCIDO S/N, C.P. 34000, COL. CUATRO DE OCTUBRE, LA FERRERÍA, DURANGO</v>
          </cell>
        </row>
        <row r="582">
          <cell r="A582" t="str">
            <v>10EPR0362M</v>
          </cell>
          <cell r="B582" t="str">
            <v>10EPR0362M</v>
          </cell>
          <cell r="C582" t="str">
            <v>10EPR0362M</v>
          </cell>
          <cell r="D582" t="str">
            <v>MEXICO INDEPENDIENTE</v>
          </cell>
          <cell r="E582" t="str">
            <v>C. INDEPENDENCIA POPULAR 205, C.P. 34124, COL. MIGUEL GONZÁLEZ AVELAR, VICTORIA DE DURANGO, DURANGO</v>
          </cell>
        </row>
        <row r="583">
          <cell r="A583" t="str">
            <v>10EPR0031W</v>
          </cell>
          <cell r="B583" t="str">
            <v>10EPR0031W</v>
          </cell>
          <cell r="C583" t="str">
            <v>10EPR0031W</v>
          </cell>
          <cell r="D583" t="str">
            <v>NÚM. 7 MIGUEL ALEMAN</v>
          </cell>
          <cell r="E583" t="str">
            <v>C. INDEPENDENCIA  711, C.P. 34000, ZONA CENTRO, VICTORIA DE DURANGO, DURANGO</v>
          </cell>
        </row>
        <row r="584">
          <cell r="A584" t="str">
            <v>10EPR0361N</v>
          </cell>
          <cell r="B584" t="str">
            <v>10EPR0361N</v>
          </cell>
          <cell r="C584" t="str">
            <v>10EPR0361N</v>
          </cell>
          <cell r="D584" t="str">
            <v>REVOLUCION SOCIAL DE 1910</v>
          </cell>
          <cell r="E584" t="str">
            <v>C. RAÚL MADERO S/N, C.P. 34150, FRACC. MADERO, VICTORIA DE DURANGO, DURANGO</v>
          </cell>
        </row>
        <row r="585">
          <cell r="A585" t="str">
            <v>10DPR1477V</v>
          </cell>
          <cell r="B585" t="str">
            <v>10DPR1477V</v>
          </cell>
          <cell r="C585" t="str">
            <v>10DPR1477V</v>
          </cell>
          <cell r="D585" t="str">
            <v>GENERAL FRANCISCO VILLA</v>
          </cell>
          <cell r="E585" t="str">
            <v>C. UNIDOS VENCEREMOS S/N, C.P. 34218, COL. JOSÉ REVUELTAS, VICTORIA DE DURANGO, DURANGO</v>
          </cell>
        </row>
        <row r="586">
          <cell r="A586" t="str">
            <v>10EPR0410F</v>
          </cell>
          <cell r="B586" t="str">
            <v>10EPR0410F</v>
          </cell>
          <cell r="C586" t="str">
            <v>10EPR0410F</v>
          </cell>
          <cell r="D586" t="str">
            <v>MOISES SAENZ</v>
          </cell>
          <cell r="E586" t="str">
            <v>C. ITALIA Y COSTA RICA S/N, C.P. 34165, COL. UNIVERSAL, VICTORIA DE DURANGO, DURANGO</v>
          </cell>
        </row>
        <row r="587">
          <cell r="A587" t="str">
            <v>10DPR1567N</v>
          </cell>
          <cell r="B587" t="str">
            <v>10DPR1567N</v>
          </cell>
          <cell r="C587" t="str">
            <v>10DPR1567N</v>
          </cell>
          <cell r="D587" t="str">
            <v>HERMANOS FLORES MAGÓN</v>
          </cell>
          <cell r="E587" t="str">
            <v>C. MIRAVALLES S/N, C.P. 34217, COL. LA FORESTAL, VICTORIA DE DURANGO, DURANGO</v>
          </cell>
        </row>
        <row r="588">
          <cell r="A588" t="str">
            <v>10EPR0395D</v>
          </cell>
          <cell r="B588" t="str">
            <v>10EPR0395D</v>
          </cell>
          <cell r="C588" t="str">
            <v>10EPR0395D</v>
          </cell>
          <cell r="D588" t="str">
            <v>MÉXICO</v>
          </cell>
          <cell r="E588" t="str">
            <v>AV. MÉXICO S/N, C.P. 34190, COL. MÉXICO, VICTORIA DE DURANGO, DURANGO</v>
          </cell>
        </row>
        <row r="589">
          <cell r="A589" t="str">
            <v>10DPR1358H</v>
          </cell>
          <cell r="B589" t="str">
            <v>10DPR1358H</v>
          </cell>
          <cell r="C589" t="str">
            <v>10DPR1358H</v>
          </cell>
          <cell r="D589" t="str">
            <v>IGNACIO M. ALTAMIRANO</v>
          </cell>
          <cell r="E589" t="str">
            <v>C. 24 DE MARZO 5, C.P. 34218, COL. JOSÉ REVUELTAS, VICTORIA DE DURANGO, DURANGO</v>
          </cell>
        </row>
        <row r="590">
          <cell r="A590" t="str">
            <v>10DPR0031X</v>
          </cell>
          <cell r="B590" t="str">
            <v>10DPR0031X</v>
          </cell>
          <cell r="C590" t="str">
            <v>10DPR0031X</v>
          </cell>
          <cell r="D590" t="str">
            <v>RAFAEL RAMÍREZ CASTAÑEDA</v>
          </cell>
          <cell r="E590" t="str">
            <v>C. AGILADERO S/N, C.P. 34890, COL. LAS FLORES, VICENTE GUERRERO, VICENTE GUERRERO</v>
          </cell>
        </row>
        <row r="591">
          <cell r="A591" t="str">
            <v>10EPR0471T</v>
          </cell>
          <cell r="B591" t="str">
            <v>10EPR0471T</v>
          </cell>
          <cell r="C591" t="str">
            <v>10EPR0471T</v>
          </cell>
          <cell r="D591" t="str">
            <v>MANUEL LOZOYA CIGARROA</v>
          </cell>
          <cell r="E591" t="str">
            <v>C. CASTILLEJOS S/N, C.P. 34162, FRACC. GALICIA, VICTORIA DE DURANGO, DURANGO</v>
          </cell>
        </row>
        <row r="592">
          <cell r="A592" t="str">
            <v>10EPR0390I</v>
          </cell>
          <cell r="B592" t="str">
            <v>10EPR0390I</v>
          </cell>
          <cell r="C592" t="str">
            <v>10EPR0390I</v>
          </cell>
          <cell r="D592" t="str">
            <v>PROFA. JUANA VILLALOBOS</v>
          </cell>
          <cell r="E592" t="str">
            <v>C. VALLE DE CACARIA S/N, C.P. 34210, COL. VALLE VERDE ORIENTE, COLONIA VALLE VERDE, DURANGO</v>
          </cell>
        </row>
        <row r="593">
          <cell r="A593" t="str">
            <v>10EPR0473R</v>
          </cell>
          <cell r="B593" t="str">
            <v>10EPR0473R</v>
          </cell>
          <cell r="C593" t="str">
            <v>10EPR0473R</v>
          </cell>
          <cell r="D593" t="str">
            <v>ING. JOSÉ RAMÓN RUANO MIRELES</v>
          </cell>
          <cell r="E593" t="str">
            <v>AV. DEL SOL 301, C.P. 34017, COL. LUZ Y ESPERANZA, VICTORIA DE DURANGO, DURANGO</v>
          </cell>
        </row>
        <row r="594">
          <cell r="A594" t="str">
            <v>10EPR0406T</v>
          </cell>
          <cell r="B594" t="str">
            <v>10EPR0406T</v>
          </cell>
          <cell r="C594" t="str">
            <v>10EPR0406T</v>
          </cell>
          <cell r="D594" t="str">
            <v>SERGIO MÉNDEZ ARCEO</v>
          </cell>
          <cell r="E594" t="str">
            <v>C. QUETZALCOATL S/N, C.P. 34020, COL. AMPLIACIÓN ROSAS DEL TEPEYAC, VICTORIA DE DURANGO, DURANGO</v>
          </cell>
        </row>
        <row r="595">
          <cell r="A595" t="str">
            <v>10DPR0796Z</v>
          </cell>
          <cell r="B595" t="str">
            <v>10DPR0796Z</v>
          </cell>
          <cell r="C595" t="str">
            <v>10DPR0796Z</v>
          </cell>
          <cell r="D595" t="str">
            <v>MIGUEL HIDALGO</v>
          </cell>
          <cell r="E595" t="str">
            <v>C. REVOLUCIÓN MEXICANA 100, C.P. 34140, COL. LUCIO CABAÑAS, VICTORIA DE DURANGO, DURANGO</v>
          </cell>
        </row>
        <row r="596">
          <cell r="A596" t="str">
            <v>10EPR0458Z</v>
          </cell>
          <cell r="B596" t="str">
            <v>10EPR0458Z</v>
          </cell>
          <cell r="C596" t="str">
            <v>10EPR0458Z</v>
          </cell>
          <cell r="D596" t="str">
            <v>HÉROES DE MÉXICO</v>
          </cell>
          <cell r="E596" t="str">
            <v>C. RAÚL CABALLERO ESCAMILLA S/N, C.P. 34210, COL. JARDINES DE SAN ANTONIO, VICTORIA DE DURANGO, DURANGO</v>
          </cell>
        </row>
        <row r="597">
          <cell r="A597" t="str">
            <v>10DPR1556H</v>
          </cell>
          <cell r="B597" t="str">
            <v>10DPR1556H</v>
          </cell>
          <cell r="C597" t="str">
            <v>10DPR1556H</v>
          </cell>
          <cell r="D597" t="str">
            <v>15 DE SEPTIEMBRE</v>
          </cell>
          <cell r="E597" t="str">
            <v>C. CLAVELES  S/N, C.P. 35016, COL. MIGUEL DE LA MADRID, GÓMEZ PALACIO, GÓMEZ PALACIO</v>
          </cell>
        </row>
        <row r="598">
          <cell r="A598" t="str">
            <v>10DPR0678L</v>
          </cell>
          <cell r="B598" t="str">
            <v>10DPR0678L</v>
          </cell>
          <cell r="C598" t="str">
            <v>10DPR0678L</v>
          </cell>
          <cell r="D598" t="str">
            <v>18 DE MARZO</v>
          </cell>
          <cell r="E598" t="str">
            <v>DOMICILIO CONOCIDO S/N, C.P. 35120, EJIDO EL VERGEL, EL VERGEL, GÓMEZ PALACIO</v>
          </cell>
        </row>
        <row r="599">
          <cell r="A599" t="str">
            <v>10EPR0293G</v>
          </cell>
          <cell r="B599" t="str">
            <v>10EPR0293G</v>
          </cell>
          <cell r="C599" t="str">
            <v>10EPR0293G</v>
          </cell>
          <cell r="D599" t="str">
            <v>18 DE MARZO</v>
          </cell>
          <cell r="E599" t="str">
            <v>AV. IGNACIO RAYÓN  101 SUR, C.P. 35000, COL. CENTRO, GÓMEZ PALACIO, GÓMEZ PALACIO</v>
          </cell>
        </row>
        <row r="600">
          <cell r="A600" t="str">
            <v>10EPR0099C</v>
          </cell>
          <cell r="B600" t="str">
            <v>10EPR0099C</v>
          </cell>
          <cell r="C600" t="str">
            <v>10EPR0099C</v>
          </cell>
          <cell r="D600" t="str">
            <v>20 DE NOVIEMBRE</v>
          </cell>
          <cell r="E600" t="str">
            <v>C. SANTIAGO LAVÍN  260 PTE., C.P. 35000, COL. CENTRO, GÓMEZ PALACIO, GÓMEZ PALACIO</v>
          </cell>
        </row>
        <row r="601">
          <cell r="A601" t="str">
            <v>10EPR0172V</v>
          </cell>
          <cell r="B601" t="str">
            <v>10EPR0172V</v>
          </cell>
          <cell r="C601" t="str">
            <v>10EPR0172V</v>
          </cell>
          <cell r="D601" t="str">
            <v>20 DE NOVIEMBRE</v>
          </cell>
          <cell r="E601" t="str">
            <v>C. SANTIAGO LAVÍN  260 PTE., C.P. 35000, COL. CENTRO, GÓMEZ PALACIO, GÓMEZ PALACIO</v>
          </cell>
        </row>
        <row r="602">
          <cell r="A602" t="str">
            <v>10DPR1525O</v>
          </cell>
          <cell r="B602" t="str">
            <v>10DPR1525O</v>
          </cell>
          <cell r="C602" t="str">
            <v>10DPR1525O</v>
          </cell>
          <cell r="D602" t="str">
            <v>ADELA AYALA</v>
          </cell>
          <cell r="E602" t="str">
            <v>AV. BRAVO  S/N , C.P. 35023, COL. NUEVO REFUGIO, GÓMEZ PALACIO, GÓMEZ PALACIO</v>
          </cell>
        </row>
        <row r="603">
          <cell r="A603" t="str">
            <v>10DPR1526N</v>
          </cell>
          <cell r="B603" t="str">
            <v>10DPR1526N</v>
          </cell>
          <cell r="C603" t="str">
            <v>10DPR1526N</v>
          </cell>
          <cell r="D603" t="str">
            <v>ANDRES QUINTANA ROO</v>
          </cell>
          <cell r="E603" t="str">
            <v>AV. LUIS QUINTERO Y CALLE 30  S/N, C.P. 35025, COL. FIDEL VELÁZQUEZ, GÓMEZ PALACIO, GÓMEZ PALACIO</v>
          </cell>
        </row>
        <row r="604">
          <cell r="A604" t="str">
            <v>10DPR1557G</v>
          </cell>
          <cell r="B604" t="str">
            <v>10DPR1557G</v>
          </cell>
          <cell r="C604" t="str">
            <v>10DPR1557G</v>
          </cell>
          <cell r="D604" t="str">
            <v>ANDRES QUINTANA ROO</v>
          </cell>
          <cell r="E604" t="str">
            <v>AV. LUIS QUINTERO Y CALLE 30  S/N, C.P. 35025, COL. FIDEL VELÁZQUEZ, GÓMEZ PALACIO, GÓMEZ PALACIO</v>
          </cell>
        </row>
        <row r="605">
          <cell r="A605" t="str">
            <v>10DPR0452F</v>
          </cell>
          <cell r="B605" t="str">
            <v>10DPR0452F</v>
          </cell>
          <cell r="C605" t="str">
            <v>10DPR0452F</v>
          </cell>
          <cell r="D605" t="str">
            <v>AÑO DE FRANCISCO VILLA</v>
          </cell>
          <cell r="E605" t="str">
            <v>C. MAYAGOITIA 155, C.P. 35026, COL. JOSÉ LÓPEZ PORTILLO, GÓMEZ PALACIO, GÓMEZ PALACIO</v>
          </cell>
        </row>
        <row r="606">
          <cell r="A606" t="str">
            <v>10DPR0863H</v>
          </cell>
          <cell r="B606" t="str">
            <v>10DPR0863H</v>
          </cell>
          <cell r="C606" t="str">
            <v>10DPR0863H</v>
          </cell>
          <cell r="D606" t="str">
            <v>AÑO DE JUÁREZ</v>
          </cell>
          <cell r="E606" t="str">
            <v>C. RUBÍ S/N, C.P. 35020, COL. LOS ÁLAMOS INFONAVIT, GÓMEZ PALACIO, GÓMEZ PALACIO</v>
          </cell>
        </row>
        <row r="607">
          <cell r="A607" t="str">
            <v>10EPR0307T</v>
          </cell>
          <cell r="B607" t="str">
            <v>10EPR0307T</v>
          </cell>
          <cell r="C607" t="str">
            <v>10EPR0307T</v>
          </cell>
          <cell r="D607" t="str">
            <v>GUADALUPE VICTORIA</v>
          </cell>
          <cell r="E607" t="str">
            <v>C. ESCOBEDO  1150 OTE., C.P. 35040, COL. CENTRO, GÓMEZ PALACIO, GÓMEZ PALACIO</v>
          </cell>
        </row>
        <row r="608">
          <cell r="A608" t="str">
            <v>10DPR0084B</v>
          </cell>
          <cell r="B608" t="str">
            <v>10DPR0084B</v>
          </cell>
          <cell r="C608" t="str">
            <v>10DPR0084B</v>
          </cell>
          <cell r="D608" t="str">
            <v>DISTRIBUIDORES NISSAN NO. 71</v>
          </cell>
          <cell r="E608" t="str">
            <v>C. CASTILLO DE CHAPULTEPEC S/N, C.P. 35015, FRACC. NUEVO CASTILLO, GÓMEZ PALACIO, GÓMEZ PALACIO</v>
          </cell>
        </row>
        <row r="609">
          <cell r="A609" t="str">
            <v>10DPR1721Q</v>
          </cell>
          <cell r="B609" t="str">
            <v>10DPR1721Q</v>
          </cell>
          <cell r="C609" t="str">
            <v>10DPR1721Q</v>
          </cell>
          <cell r="D609" t="str">
            <v>DOLORES CORREA ZAPATA</v>
          </cell>
          <cell r="E609" t="str">
            <v>C. TULIPANES 418, C.P. 35018, FRACC. RINCONADAS HAMBURGO, GÓMEZ PALACIO, GÓMEZ PALACIO</v>
          </cell>
        </row>
        <row r="610">
          <cell r="A610" t="str">
            <v>10DPR1770Z</v>
          </cell>
          <cell r="B610" t="str">
            <v>10DPR1770Z</v>
          </cell>
          <cell r="C610" t="str">
            <v>10DPR1770Z</v>
          </cell>
          <cell r="D610" t="str">
            <v>DOLORES CORREA ZAPATA</v>
          </cell>
          <cell r="E610" t="str">
            <v>BLVD. FRANCISCO VILLA S/N, C.P. 35018, COL. RINCONADA HAMBURGO, GÓMEZ PALACIO, GÓMEZ PALACIO</v>
          </cell>
        </row>
        <row r="611">
          <cell r="A611" t="str">
            <v>10DPR1348A</v>
          </cell>
          <cell r="B611" t="str">
            <v>10DPR1348A</v>
          </cell>
          <cell r="C611" t="str">
            <v>10DPR1348A</v>
          </cell>
          <cell r="D611" t="str">
            <v>DOÑA JOSEFA ORTIZ DE DOMINGUEZ</v>
          </cell>
          <cell r="E611" t="str">
            <v>C. MANUEL GONZÁLEZ  280, C.P. 35040, COL. 5 DE MAYO, GÓMEZ PALACIO, GÓMEZ PALACIO</v>
          </cell>
        </row>
        <row r="612">
          <cell r="A612" t="str">
            <v>10DPR1572Z</v>
          </cell>
          <cell r="B612" t="str">
            <v>10DPR1572Z</v>
          </cell>
          <cell r="C612" t="str">
            <v>10DPR1572Z</v>
          </cell>
          <cell r="D612" t="str">
            <v>DR. GUSTAVO BAZ PRADA</v>
          </cell>
          <cell r="E612" t="str">
            <v>ANDADOR 38 S/N, C.P. 35025, COL. FIDEL VELÁZQUEZ, GÓMEZ PALACIO, GÓMEZ PALACIO</v>
          </cell>
        </row>
        <row r="613">
          <cell r="A613" t="str">
            <v>10DPR1605Z</v>
          </cell>
          <cell r="B613" t="str">
            <v>10DPR1605Z</v>
          </cell>
          <cell r="C613" t="str">
            <v>10DPR1605Z</v>
          </cell>
          <cell r="D613" t="str">
            <v>DR. GUSTAVO BAZ PRADA</v>
          </cell>
          <cell r="E613" t="str">
            <v>ANDADOR 38 S/N, C.P. 35025, COL. FIDEL VELÁZQUEZ, GÓMEZ PALACIO, GÓMEZ PALACIO</v>
          </cell>
        </row>
        <row r="614">
          <cell r="A614" t="str">
            <v>10DPR1710K</v>
          </cell>
          <cell r="B614" t="str">
            <v>10DPR1710K</v>
          </cell>
          <cell r="C614" t="str">
            <v>10DPR1710K</v>
          </cell>
          <cell r="D614" t="str">
            <v>DURANGO</v>
          </cell>
          <cell r="E614" t="str">
            <v>C. JAPÓN  156, C.P. 35015, COL. NUEVO LOS ÁLAMOS, GÓMEZ PALACIO, GÓMEZ PALACIO</v>
          </cell>
        </row>
        <row r="615">
          <cell r="A615" t="str">
            <v>10DPR1330B</v>
          </cell>
          <cell r="B615" t="str">
            <v>10DPR1330B</v>
          </cell>
          <cell r="C615" t="str">
            <v>10DPR1330B</v>
          </cell>
          <cell r="D615" t="str">
            <v>EMILIANO ZAPATA</v>
          </cell>
          <cell r="E615" t="str">
            <v>C. CONSTITUCIÓN S/N, C.P. 35150, COL. FRANCISCO VILLA, LERDO, LERDO</v>
          </cell>
        </row>
        <row r="616">
          <cell r="A616" t="str">
            <v>10EPR0094H</v>
          </cell>
          <cell r="B616" t="str">
            <v>10EPR0094H</v>
          </cell>
          <cell r="C616" t="str">
            <v>10EPR0094H</v>
          </cell>
          <cell r="D616" t="str">
            <v>EMILIO CARRANZA</v>
          </cell>
          <cell r="E616" t="str">
            <v>AV. MORELOS 206 SUR, C.P. 35000, COL. CENTRO, GÓMEZ PALACIO, GÓMEZ PALACIO</v>
          </cell>
        </row>
        <row r="617">
          <cell r="A617" t="str">
            <v>10DPR0077S</v>
          </cell>
          <cell r="B617" t="str">
            <v>10DPR0077S</v>
          </cell>
          <cell r="C617" t="str">
            <v>10DPR0077S</v>
          </cell>
          <cell r="D617" t="str">
            <v>FANNY ANITUA</v>
          </cell>
          <cell r="E617" t="str">
            <v>C. JUAN ANTONIO DE ESPINOZA S/N, C.P. 35164, COL. CARMEN CARREÓN, LERDO, LERDO</v>
          </cell>
        </row>
        <row r="618">
          <cell r="A618" t="str">
            <v>10DPR0041D</v>
          </cell>
          <cell r="B618" t="str">
            <v>10DPR0041D</v>
          </cell>
          <cell r="C618" t="str">
            <v>10DPR0041D</v>
          </cell>
          <cell r="D618" t="str">
            <v>FERNANDO MONTES DE OCA</v>
          </cell>
          <cell r="E618" t="str">
            <v>CALLEJÓN DEL PIRUL S/N, C.P. 35000, FRACC. MIRAVALLE, GÓMEZ PALACIO, GÓMEZ PALACIO</v>
          </cell>
        </row>
        <row r="619">
          <cell r="A619" t="str">
            <v>10DPR0069J</v>
          </cell>
          <cell r="B619" t="str">
            <v>10DPR0069J</v>
          </cell>
          <cell r="C619" t="str">
            <v>10DPR0069J</v>
          </cell>
          <cell r="D619" t="str">
            <v>FERNANDO MONTES DE OCA</v>
          </cell>
          <cell r="E619" t="str">
            <v>CALLEJÓN DEL PIRUL S/N, C.P. 35043, FRACC. MIRAVALLE, GÓMEZ PALACIO, GÓMEZ PALACIO</v>
          </cell>
        </row>
        <row r="620">
          <cell r="A620" t="str">
            <v>10DPR1122V</v>
          </cell>
          <cell r="B620" t="str">
            <v>10DPR1122V</v>
          </cell>
          <cell r="C620" t="str">
            <v>10DPR1122V</v>
          </cell>
          <cell r="D620" t="str">
            <v>FERROCARRILES NACIONALES (FF CC NACIONALES)</v>
          </cell>
          <cell r="E620" t="str">
            <v>AV. FCO. I. MADERO Y GONZÁLEZ ORTEGA  S/N, C.P. 35000, COL. CENTRO, GÓMEZ PALACIO, GÓMEZ PALACIO</v>
          </cell>
        </row>
        <row r="621">
          <cell r="A621" t="str">
            <v>10DPR0642X</v>
          </cell>
          <cell r="B621" t="str">
            <v>10DPR0642X</v>
          </cell>
          <cell r="C621" t="str">
            <v>10DPR0642X</v>
          </cell>
          <cell r="D621" t="str">
            <v>FORD 11</v>
          </cell>
          <cell r="E621" t="str">
            <v>C. MÁRTIRES Y LIC. VERDAD  S/N, C.P. 35000, COL. CENTRO, GÓMEZ PALACIO, GÓMEZ PALACIO</v>
          </cell>
        </row>
        <row r="622">
          <cell r="A622" t="str">
            <v>10DPR1481H</v>
          </cell>
          <cell r="B622" t="str">
            <v>10DPR1481H</v>
          </cell>
          <cell r="C622" t="str">
            <v>10DPR1481H</v>
          </cell>
          <cell r="D622" t="str">
            <v>FRANCISCO GÓMEZ PALACIO</v>
          </cell>
          <cell r="E622" t="str">
            <v>AV. FILADELFIA 201, C.P. 35010, FRACC. FILADELFIA, GÓMEZ PALACIO, GÓMEZ PALACIO</v>
          </cell>
        </row>
        <row r="623">
          <cell r="A623" t="str">
            <v>10DPR1527M</v>
          </cell>
          <cell r="B623" t="str">
            <v>10DPR1527M</v>
          </cell>
          <cell r="C623" t="str">
            <v>10DPR1527M</v>
          </cell>
          <cell r="D623" t="str">
            <v>FRANCISCO GÓMEZ PALACIO</v>
          </cell>
          <cell r="E623" t="str">
            <v>AV. FILADELFIA  201, C.P. 35010, FRACC. FILADELFIA, GÓMEZ PALACIO, GÓMEZ PALACIO</v>
          </cell>
        </row>
        <row r="624">
          <cell r="A624" t="str">
            <v>10DPR0086Z</v>
          </cell>
          <cell r="B624" t="str">
            <v>10DPR0086Z</v>
          </cell>
          <cell r="C624" t="str">
            <v>10DPR0086Z</v>
          </cell>
          <cell r="D624" t="str">
            <v>FRANCISCO GONZÁLEZ BOCANEGRA</v>
          </cell>
          <cell r="E624" t="str">
            <v>C. PASEO CENTRAL S/N, C.P. 35070, FRACC. URBINILLA DEL CEDRO, GÓMEZ PALACIO, GÓMEZ PALACIO</v>
          </cell>
        </row>
        <row r="625">
          <cell r="A625" t="str">
            <v>10DPR0321N</v>
          </cell>
          <cell r="B625" t="str">
            <v>10DPR0321N</v>
          </cell>
          <cell r="C625" t="str">
            <v>10DPR0321N</v>
          </cell>
          <cell r="D625" t="str">
            <v>FRANCISCO I. MADERO</v>
          </cell>
          <cell r="E625" t="str">
            <v>C. MATAMOROS Y C. GÓMEZ PALACIO S/N, C.P. 35150, COL. CENTRO, LERDO, LERDO</v>
          </cell>
        </row>
        <row r="626">
          <cell r="A626" t="str">
            <v>10EPR0122N</v>
          </cell>
          <cell r="B626" t="str">
            <v>10EPR0122N</v>
          </cell>
          <cell r="C626" t="str">
            <v>10EPR0122N</v>
          </cell>
          <cell r="D626" t="str">
            <v>FRANCISCO I. MADERO</v>
          </cell>
          <cell r="E626" t="str">
            <v>AV. HIDALGO  S/N, C.P. 35200, COL. CENTRO, MAPIMÍ, MAPIMÍ</v>
          </cell>
        </row>
        <row r="627">
          <cell r="A627" t="str">
            <v>10EPR0314C</v>
          </cell>
          <cell r="B627" t="str">
            <v>10EPR0314C</v>
          </cell>
          <cell r="C627" t="str">
            <v>10EPR0314C</v>
          </cell>
          <cell r="D627" t="str">
            <v>FRANCISCO I. MADERO</v>
          </cell>
          <cell r="E627" t="str">
            <v>AV. HIDALGO Y MARISCAL  S/N, C.P. 35200, COL. CENTRO, MAPIMÍ, MAPIMÍ</v>
          </cell>
        </row>
        <row r="628">
          <cell r="A628" t="str">
            <v>10EPR0093I</v>
          </cell>
          <cell r="B628" t="str">
            <v>10EPR0093I</v>
          </cell>
          <cell r="C628" t="str">
            <v>10EPR0093I</v>
          </cell>
          <cell r="D628" t="str">
            <v>FRANCISCO SARABIA</v>
          </cell>
          <cell r="E628" t="str">
            <v>C. FRANCISCO ZARCO  215 PTE., C.P. 35000, COL. CENTRO, GÓMEZ PALACIO, GÓMEZ PALACIO</v>
          </cell>
        </row>
        <row r="629">
          <cell r="A629" t="str">
            <v>10EPR0117B</v>
          </cell>
          <cell r="B629" t="str">
            <v>10EPR0117B</v>
          </cell>
          <cell r="C629" t="str">
            <v>10EPR0117B</v>
          </cell>
          <cell r="D629" t="str">
            <v>FRANCISCO SARABIA</v>
          </cell>
          <cell r="E629" t="str">
            <v>C. MORELOS  S/N, C.P. 35150, COL. CENTRO, LERDO, LERDO</v>
          </cell>
        </row>
        <row r="630">
          <cell r="A630" t="str">
            <v>10EPR0296D</v>
          </cell>
          <cell r="B630" t="str">
            <v>10EPR0296D</v>
          </cell>
          <cell r="C630" t="str">
            <v>10EPR0296D</v>
          </cell>
          <cell r="D630" t="str">
            <v>FRANCISCO SARABIA</v>
          </cell>
          <cell r="E630" t="str">
            <v>C. JUÁREZ Y MORELOS S/N, C.P. 35150, COL. CENTRO, LERDO, LERDO</v>
          </cell>
        </row>
        <row r="631">
          <cell r="A631" t="str">
            <v>10DPR0027K</v>
          </cell>
          <cell r="B631" t="str">
            <v>10DPR0027K</v>
          </cell>
          <cell r="C631" t="str">
            <v>10DPR0027K</v>
          </cell>
          <cell r="D631" t="str">
            <v>FRANCISCO VILLA</v>
          </cell>
          <cell r="E631" t="str">
            <v>AV. CHAPALA S/N, C.P. 35020, COL. NOGALES, GÓMEZ PALACIO, GÓMEZ PALACIO</v>
          </cell>
        </row>
        <row r="632">
          <cell r="A632" t="str">
            <v>10EPR0091K</v>
          </cell>
          <cell r="B632" t="str">
            <v>10EPR0091K</v>
          </cell>
          <cell r="C632" t="str">
            <v>10EPR0091K</v>
          </cell>
          <cell r="D632" t="str">
            <v>FRANCISCO ZARCO</v>
          </cell>
          <cell r="E632" t="str">
            <v>AV. ALLENDE 262 NTE., C.P. 35000, COL. CENTRO, GÓMEZ PALACIO, GÓMEZ PALACIO</v>
          </cell>
        </row>
        <row r="633">
          <cell r="A633" t="str">
            <v>10DPR0298C</v>
          </cell>
          <cell r="B633" t="str">
            <v>10DPR0298C</v>
          </cell>
          <cell r="C633" t="str">
            <v>10DPR0298C</v>
          </cell>
          <cell r="D633" t="str">
            <v>GENERAL EMILIANO ZAPATA</v>
          </cell>
          <cell r="E633" t="str">
            <v>C. CUAUHTÉMOC S/N, C.P. 35140, COL. AMPLIACIÓN SANTA ROSA, GÓMEZ PALACIO, GÓMEZ PALACIO</v>
          </cell>
        </row>
        <row r="634">
          <cell r="A634" t="str">
            <v>10DPR0428F</v>
          </cell>
          <cell r="B634" t="str">
            <v>10DPR0428F</v>
          </cell>
          <cell r="C634" t="str">
            <v>10DPR0428F</v>
          </cell>
          <cell r="D634" t="str">
            <v>GENERAL EMILIANO ZAPATA</v>
          </cell>
          <cell r="E634" t="str">
            <v>C. CUAUHTÉMOC S/N, C.P. 35040, COL. PROLONGACIÓN SANTA ROSA, GÓMEZ PALACIO, GÓMEZ PALACIO</v>
          </cell>
        </row>
        <row r="635">
          <cell r="A635" t="str">
            <v>10DPR0855Z</v>
          </cell>
          <cell r="B635" t="str">
            <v>10DPR0855Z</v>
          </cell>
          <cell r="C635" t="str">
            <v>10DPR0855Z</v>
          </cell>
          <cell r="D635" t="str">
            <v>GENERAL EMILIANO ZAPATA</v>
          </cell>
          <cell r="E635" t="str">
            <v>DOMICILIO CONOCIDO S/N, C.P. 35140, COL. EMILIANO ZAPATA, GÓMEZ PALACIO, GÓMEZ PALACIO</v>
          </cell>
        </row>
        <row r="636">
          <cell r="A636" t="str">
            <v>10EPR0127I</v>
          </cell>
          <cell r="B636" t="str">
            <v>10EPR0127I</v>
          </cell>
          <cell r="C636" t="str">
            <v>10EPR0127I</v>
          </cell>
          <cell r="D636" t="str">
            <v>GENERAL EUGENIO AGUIRRE BENAVIDES</v>
          </cell>
          <cell r="E636" t="str">
            <v>AV. CORONADO  52 NTE., C.P. 35150, COL. CENTRO, LERDO, LERDO</v>
          </cell>
        </row>
        <row r="637">
          <cell r="A637" t="str">
            <v>10DPR0057E</v>
          </cell>
          <cell r="B637" t="str">
            <v>10DPR0057E</v>
          </cell>
          <cell r="C637" t="str">
            <v>10DPR0057E</v>
          </cell>
          <cell r="D637" t="str">
            <v>GENERAL FRANCISCO VILLA</v>
          </cell>
          <cell r="E637" t="str">
            <v>BLVD. DE LAS FLORES S/N, C.P. 35010, FRACC. BUGAMBILIAS, GÓMEZ PALACIO, GÓMEZ PALACIO</v>
          </cell>
        </row>
        <row r="638">
          <cell r="A638" t="str">
            <v>10DPR0533Q</v>
          </cell>
          <cell r="B638" t="str">
            <v>10DPR0533Q</v>
          </cell>
          <cell r="C638" t="str">
            <v>10DPR0533Q</v>
          </cell>
          <cell r="D638" t="str">
            <v>GENERAL FRANCISCO VILLA</v>
          </cell>
          <cell r="E638" t="str">
            <v>C. PASEO DE LAS PALMAS S/N, C.P. 35150, COL. LAS PALMAS, LERDO, LERDO</v>
          </cell>
        </row>
        <row r="639">
          <cell r="A639" t="str">
            <v>10DPR1650M</v>
          </cell>
          <cell r="B639" t="str">
            <v>10DPR1650M</v>
          </cell>
          <cell r="C639" t="str">
            <v>10DPR1650M</v>
          </cell>
          <cell r="D639" t="str">
            <v>GENERAL FRANCISCO VILLA</v>
          </cell>
          <cell r="E639" t="str">
            <v>AV. GUADALUPE VICTORIA S/N, C.P. 35060, COL. AMPLIACIÓN SACRAMENTO, GÓMEZ PALACIO, GÓMEZ PALACIO</v>
          </cell>
        </row>
        <row r="640">
          <cell r="A640" t="str">
            <v>10DPR1746Z</v>
          </cell>
          <cell r="B640" t="str">
            <v>10DPR1746Z</v>
          </cell>
          <cell r="C640" t="str">
            <v>10DPR1746Z</v>
          </cell>
          <cell r="D640" t="str">
            <v>GENERAL FRANCISCO VILLA</v>
          </cell>
          <cell r="E640" t="str">
            <v>AV. GUADALUPE VICTORIA  S/N, C.P. 35060, COL. AMPLIACIÓN SACRAMENTO, GÓMEZ PALACIO, GÓMEZ PALACIO</v>
          </cell>
        </row>
        <row r="641">
          <cell r="A641" t="str">
            <v>10DPR1773W</v>
          </cell>
          <cell r="B641" t="str">
            <v>10DPR1773W</v>
          </cell>
          <cell r="C641" t="str">
            <v>10DPR1773W</v>
          </cell>
          <cell r="D641" t="str">
            <v>GENERAL FRANCISCO VILLA</v>
          </cell>
          <cell r="E641" t="str">
            <v>BLVD. DE LAS FLORES Y JULIETAS S/N, C.P. 35040, FRACC. BUGAMBILIAS, GÓMEZ PALACIO, GÓMEZ PALACIO</v>
          </cell>
        </row>
        <row r="642">
          <cell r="A642" t="str">
            <v>10EPR0087Y</v>
          </cell>
          <cell r="B642" t="str">
            <v>10EPR0087Y</v>
          </cell>
          <cell r="C642" t="str">
            <v>10EPR0087Y</v>
          </cell>
          <cell r="D642" t="str">
            <v>GENERAL IGNACIO ZARAGOZA</v>
          </cell>
          <cell r="E642" t="str">
            <v>C. MATAMOROS  313, C.P. 35000, COL. CENTRO, GÓMEZ PALACIO, GÓMEZ PALACIO</v>
          </cell>
        </row>
        <row r="643">
          <cell r="A643" t="str">
            <v>10DPR0649Q</v>
          </cell>
          <cell r="B643" t="str">
            <v>10DPR0649Q</v>
          </cell>
          <cell r="C643" t="str">
            <v>10DPR0649Q</v>
          </cell>
          <cell r="D643" t="str">
            <v>GENERAL JESÚS AGUSTÍN CASTRO</v>
          </cell>
          <cell r="E643" t="str">
            <v>C. LUZ GARCÍA DE CAMPILLO  S/N, C.P. 35025, COL. FIDEL VELÁZQUEZ, GÓMEZ PALACIO, GÓMEZ PALACIO</v>
          </cell>
        </row>
        <row r="644">
          <cell r="A644" t="str">
            <v>10DPR1406A</v>
          </cell>
          <cell r="B644" t="str">
            <v>10DPR1406A</v>
          </cell>
          <cell r="C644" t="str">
            <v>10DPR1406A</v>
          </cell>
          <cell r="D644" t="str">
            <v>GENERAL JESÚS AGUSTÍN CASTRO</v>
          </cell>
          <cell r="E644" t="str">
            <v>C. LUZ GARCÍA DE CAMPILLO S/N, C.P. 35025, COL. FIDEL VELÁZQUEZ, GÓMEZ PALACIO, GÓMEZ PALACIO</v>
          </cell>
        </row>
        <row r="645">
          <cell r="A645" t="str">
            <v>10DPR0532R</v>
          </cell>
          <cell r="B645" t="str">
            <v>10DPR0532R</v>
          </cell>
          <cell r="C645" t="str">
            <v>10DPR0532R</v>
          </cell>
          <cell r="D645" t="str">
            <v>GENERAL LÁZARO CÁRDENAS</v>
          </cell>
          <cell r="E645" t="str">
            <v>PROL. MADERO 498 NTE., C.P. 35150, COL. NIÑOS HÉROES, LERDO, LERDO</v>
          </cell>
        </row>
        <row r="646">
          <cell r="A646" t="str">
            <v>10DPR0320O</v>
          </cell>
          <cell r="B646" t="str">
            <v>10DPR0320O</v>
          </cell>
          <cell r="C646" t="str">
            <v>10DPR0320O</v>
          </cell>
          <cell r="D646" t="str">
            <v>GENERAL LÁZARO CÁRDENAS DEL RIO</v>
          </cell>
          <cell r="E646" t="str">
            <v>DOMICILIO CONOCIDO S/N, C.P. 35140, EJ. TRANSPORTE Y SAN RAMÓN, TRANSPORTE, GÓMEZ PALACIO</v>
          </cell>
        </row>
        <row r="647">
          <cell r="A647" t="str">
            <v>10DPR1339T</v>
          </cell>
          <cell r="B647" t="str">
            <v>10DPR1339T</v>
          </cell>
          <cell r="C647" t="str">
            <v>10DPR1339T</v>
          </cell>
          <cell r="D647" t="str">
            <v>GENERAL NICOLAS FERNANDEZ</v>
          </cell>
          <cell r="E647" t="str">
            <v>C. JUAN PABLO ESTRADA S/N, C.P. 35020, COL. EL DORADO, GÓMEZ PALACIO, GÓMEZ PALACIO</v>
          </cell>
        </row>
        <row r="648">
          <cell r="A648" t="str">
            <v>10DPR1129O</v>
          </cell>
          <cell r="B648" t="str">
            <v>10DPR1129O</v>
          </cell>
          <cell r="C648" t="str">
            <v>10DPR1129O</v>
          </cell>
          <cell r="D648" t="str">
            <v>GLORIA Z DE DUPRE CENICEROS</v>
          </cell>
          <cell r="E648" t="str">
            <v>C. MELQUIADES CAMPOS  S/N, C.P. 35090, COL. EL CONSUELO, GÓMEZ PALACIO, GÓMEZ PALACIO</v>
          </cell>
        </row>
        <row r="649">
          <cell r="A649" t="str">
            <v>10DPR0683X</v>
          </cell>
          <cell r="B649" t="str">
            <v>10DPR0683X</v>
          </cell>
          <cell r="C649" t="str">
            <v>10DPR0683X</v>
          </cell>
          <cell r="D649" t="str">
            <v>GUADALUPE VICTORIA</v>
          </cell>
          <cell r="E649" t="str">
            <v>C. PRINCIPAL  S/N, C.P. 35140, EJ. SAN IGNACIO, GÓMEZ PALACIO, GÓMEZ PALACIO</v>
          </cell>
        </row>
        <row r="650">
          <cell r="A650" t="str">
            <v>10EPR0290J</v>
          </cell>
          <cell r="B650" t="str">
            <v>10EPR0290J</v>
          </cell>
          <cell r="C650" t="str">
            <v>10EPR0290J</v>
          </cell>
          <cell r="D650" t="str">
            <v>GUADALUPE VICTORIA</v>
          </cell>
          <cell r="E650" t="str">
            <v>C. ESCOBEDO  1130 OTE, C.P. 35040, COL. SANTA ROSA, GÓMEZ PALACIO, GÓMEZ PALACIO</v>
          </cell>
        </row>
        <row r="651">
          <cell r="A651" t="str">
            <v>10EPR0295E</v>
          </cell>
          <cell r="B651" t="str">
            <v>10EPR0295E</v>
          </cell>
          <cell r="C651" t="str">
            <v>10EPR0295E</v>
          </cell>
          <cell r="D651" t="str">
            <v>GUADALUPE VICTORIA</v>
          </cell>
          <cell r="E651" t="str">
            <v>C. ESCOBEDO  1130 OTE, C.P. 35040, COL. SANTA ROSA, GÓMEZ PALACIO, GÓMEZ PALACIO</v>
          </cell>
        </row>
        <row r="652">
          <cell r="A652" t="str">
            <v>10DPR1480I</v>
          </cell>
          <cell r="B652" t="str">
            <v>10DPR1480I</v>
          </cell>
          <cell r="C652" t="str">
            <v>10DPR1480I</v>
          </cell>
          <cell r="D652" t="str">
            <v>HEROÍNAS MEXICANAS</v>
          </cell>
          <cell r="E652" t="str">
            <v>C. PRINCIPAL S/N, C.P. 35140, EJ. SAN IGNACIO, GÓMEZ PALACIO, GÓMEZ PALACIO</v>
          </cell>
        </row>
        <row r="653">
          <cell r="A653" t="str">
            <v>10DPR1627L</v>
          </cell>
          <cell r="B653" t="str">
            <v>10DPR1627L</v>
          </cell>
          <cell r="C653" t="str">
            <v>10DPR1627L</v>
          </cell>
          <cell r="D653" t="str">
            <v>INDEPENDENCIA</v>
          </cell>
          <cell r="E653" t="str">
            <v>C. MARTIN CARRERA  S/N, C.P. 35025, COL. INDEPENDENCIA, GÓMEZ PALACIO, GÓMEZ PALACIO</v>
          </cell>
        </row>
        <row r="654">
          <cell r="A654" t="str">
            <v>10DPR1771Y</v>
          </cell>
          <cell r="B654" t="str">
            <v>10DPR1771Y</v>
          </cell>
          <cell r="C654" t="str">
            <v>10DPR1771Y</v>
          </cell>
          <cell r="D654" t="str">
            <v>INDEPENDENCIA</v>
          </cell>
          <cell r="E654" t="str">
            <v>C. MARTÍN CARRERA S/N, C.P. 35018, COL. INDEPENDENCIA, GÓMEZ PALACIO, GÓMEZ PALACIO</v>
          </cell>
        </row>
        <row r="655">
          <cell r="A655" t="str">
            <v>10EPR0100B</v>
          </cell>
          <cell r="B655" t="str">
            <v>10EPR0100B</v>
          </cell>
          <cell r="C655" t="str">
            <v>10EPR0100B</v>
          </cell>
          <cell r="D655" t="str">
            <v>INSTITUTO 18 DE MARZO A</v>
          </cell>
          <cell r="E655" t="str">
            <v>AV. RAYÓN  101 SUR, C.P. 35000, COL. CENTRO, GÓMEZ PALACIO, GÓMEZ PALACIO</v>
          </cell>
        </row>
        <row r="656">
          <cell r="A656" t="str">
            <v>10EPR0168I</v>
          </cell>
          <cell r="B656" t="str">
            <v>10EPR0168I</v>
          </cell>
          <cell r="C656" t="str">
            <v>10EPR0168I</v>
          </cell>
          <cell r="D656" t="str">
            <v>INSTITUTO 18 DE MARZO B</v>
          </cell>
          <cell r="E656" t="str">
            <v>AV. RAYÓN  101 SUR, C.P. 35000, COL. CENTRO, GÓMEZ PALACIO, GÓMEZ PALACIO</v>
          </cell>
        </row>
        <row r="657">
          <cell r="A657" t="str">
            <v>10DPR0126K</v>
          </cell>
          <cell r="B657" t="str">
            <v>10DPR0126K</v>
          </cell>
          <cell r="C657" t="str">
            <v>10DPR0126K</v>
          </cell>
          <cell r="D657" t="str">
            <v>JESÚS BETANCOURT</v>
          </cell>
          <cell r="E657" t="str">
            <v>DOMICILIO CONOCIDO S/N, C.P. 35181, EJIDO SEIS DE ENERO, SEIS DE ENERO, LERDO</v>
          </cell>
        </row>
        <row r="658">
          <cell r="A658" t="str">
            <v>10DPR0836K</v>
          </cell>
          <cell r="B658" t="str">
            <v>10DPR0836K</v>
          </cell>
          <cell r="C658" t="str">
            <v>10DPR0836K</v>
          </cell>
          <cell r="D658" t="str">
            <v>JESÚS BETANCOURT</v>
          </cell>
          <cell r="E658" t="str">
            <v>C. BRAVO S/N, C.P. 35180, EJ. SAN CARLOS, CARLOS REAL, LERDO</v>
          </cell>
        </row>
        <row r="659">
          <cell r="A659" t="str">
            <v>10DPR1111P</v>
          </cell>
          <cell r="B659" t="str">
            <v>10DPR1111P</v>
          </cell>
          <cell r="C659" t="str">
            <v>10DPR1111P</v>
          </cell>
          <cell r="D659" t="str">
            <v>JOSÉ MARIA MORELOS</v>
          </cell>
          <cell r="E659" t="str">
            <v>AV. MORELOS Y C. LAGUNA S/N, C.P. 35000, COL. EL REFUGIO, GÓMEZ PALACIO, GÓMEZ PALACIO</v>
          </cell>
        </row>
        <row r="660">
          <cell r="A660" t="str">
            <v>10DPR1715F</v>
          </cell>
          <cell r="B660" t="str">
            <v>10DPR1715F</v>
          </cell>
          <cell r="C660" t="str">
            <v>10DPR1715F</v>
          </cell>
          <cell r="D660" t="str">
            <v>JOSÉ MARTI</v>
          </cell>
          <cell r="E660" t="str">
            <v>AV. TOMA PASO DEL NORTE S/N, C.P. 35180, COL. CENTAURO DEL NORTE, SAN LUIS DEL ALTO, LERDO</v>
          </cell>
        </row>
        <row r="661">
          <cell r="A661" t="str">
            <v>10DPR0849O</v>
          </cell>
          <cell r="B661" t="str">
            <v>10DPR0849O</v>
          </cell>
          <cell r="C661" t="str">
            <v>10DPR0849O</v>
          </cell>
          <cell r="D661" t="str">
            <v>JOSÉ RAMON VALDEZ</v>
          </cell>
          <cell r="E661" t="str">
            <v>C. MATAMOROS  S/N , C.P. 35150, COL. CENTRO, LERDO, LERDO</v>
          </cell>
        </row>
        <row r="662">
          <cell r="A662" t="str">
            <v>10DPR1772X</v>
          </cell>
          <cell r="B662" t="str">
            <v>10DPR1772X</v>
          </cell>
          <cell r="C662" t="str">
            <v>10DPR1772X</v>
          </cell>
          <cell r="D662" t="str">
            <v>JOSÉ REBOLLO ACOSTA</v>
          </cell>
          <cell r="E662" t="str">
            <v>AV. GRAL. IGNACIO ZARAGOZA S/N, C.P. 35040, COL. JOSÉ REBOLLO ACOSTA, GÓMEZ PALACIO, GÓMEZ PALACIO</v>
          </cell>
        </row>
        <row r="663">
          <cell r="A663" t="str">
            <v>10DPR1579S</v>
          </cell>
          <cell r="B663" t="str">
            <v>10DPR1579S</v>
          </cell>
          <cell r="C663" t="str">
            <v>10DPR1579S</v>
          </cell>
          <cell r="D663" t="str">
            <v>JOSÉ REVUELTAS</v>
          </cell>
          <cell r="E663" t="str">
            <v>C. MEZQUITES S/N, C.P. 35020, FRACC. LOS ÁLAMOS, GÓMEZ PALACIO, GÓMEZ PALACIO</v>
          </cell>
        </row>
        <row r="664">
          <cell r="A664" t="str">
            <v>10DPR0039P</v>
          </cell>
          <cell r="B664" t="str">
            <v>10DPR0039P</v>
          </cell>
          <cell r="C664" t="str">
            <v>10DPR0039P</v>
          </cell>
          <cell r="D664" t="str">
            <v>JOSÉ SANTOS VALDEZ</v>
          </cell>
          <cell r="E664" t="str">
            <v>BLVD. SAN ALBERTO   S/N, C.P. 35000, FRACC. SAN ALBERTO, GÓMEZ PALACIO, GÓMEZ PALACIO</v>
          </cell>
        </row>
        <row r="665">
          <cell r="A665" t="str">
            <v>10DPR0068K</v>
          </cell>
          <cell r="B665" t="str">
            <v>10DPR0068K</v>
          </cell>
          <cell r="C665" t="str">
            <v>10DPR0068K</v>
          </cell>
          <cell r="D665" t="str">
            <v>JOSÉ SANTOS VALDEZ</v>
          </cell>
          <cell r="E665" t="str">
            <v>BLVD. SAN ALBERTO  S/N, C.P. 35043, FRACC. SAN ALBERTO, GÓMEZ PALACIO, GÓMEZ PALACIO</v>
          </cell>
        </row>
        <row r="666">
          <cell r="A666" t="str">
            <v>10DPR1709V</v>
          </cell>
          <cell r="B666" t="str">
            <v>10DPR1709V</v>
          </cell>
          <cell r="C666" t="str">
            <v>10DPR1709V</v>
          </cell>
          <cell r="D666" t="str">
            <v>JOSÉ VASCONCELOS</v>
          </cell>
          <cell r="E666" t="str">
            <v>C. SAN MARTÍN  485, C.P. 35015, FRACC. SAN ANTONIO, GÓMEZ PALACIO, GÓMEZ PALACIO</v>
          </cell>
        </row>
        <row r="667">
          <cell r="A667" t="str">
            <v>10DPR1752J</v>
          </cell>
          <cell r="B667" t="str">
            <v>10DPR1752J</v>
          </cell>
          <cell r="C667" t="str">
            <v>10DPR1752J</v>
          </cell>
          <cell r="D667" t="str">
            <v>JOSÉ VASCONCELOS</v>
          </cell>
          <cell r="E667" t="str">
            <v>C. SAN MARTÍN  485, C.P. 35015, FRACC. SAN ANTONIO, GÓMEZ PALACIO, GÓMEZ PALACIO</v>
          </cell>
        </row>
        <row r="668">
          <cell r="A668" t="str">
            <v>10DPR1230C</v>
          </cell>
          <cell r="B668" t="str">
            <v>10DPR1230C</v>
          </cell>
          <cell r="C668" t="str">
            <v>10DPR1230C</v>
          </cell>
          <cell r="D668" t="str">
            <v>JOSEFA ORTIZ DE DOMINGUEZ</v>
          </cell>
          <cell r="E668" t="str">
            <v>C. VITICULTORES  S/N, C.P. 35015, COL. CARLOS HERRERA, GÓMEZ PALACIO, GÓMEZ PALACIO</v>
          </cell>
        </row>
        <row r="669">
          <cell r="A669" t="str">
            <v>10DPR1483F</v>
          </cell>
          <cell r="B669" t="str">
            <v>10DPR1483F</v>
          </cell>
          <cell r="C669" t="str">
            <v>10DPR1483F</v>
          </cell>
          <cell r="D669" t="str">
            <v>JOSEFA ORTIZ DE DOMINGUEZ</v>
          </cell>
          <cell r="E669" t="str">
            <v>C. NICASIO CHÁVEZ  39, C.P. 35060, COL. HÉCTOR MAYAGOITIA DOMÍNGUEZ, GÓMEZ PALACIO, GÓMEZ PALACIO</v>
          </cell>
        </row>
        <row r="670">
          <cell r="A670" t="str">
            <v>10DPR0708P</v>
          </cell>
          <cell r="B670" t="str">
            <v>10DPR0708P</v>
          </cell>
          <cell r="C670" t="str">
            <v>10DPR0708P</v>
          </cell>
          <cell r="D670" t="str">
            <v>JUAN ESCUTIA</v>
          </cell>
          <cell r="E670" t="str">
            <v>C. 13 DE ENERO  S/N, C.P. 35040, COL. ARMANDO DEL CASTILLO FRANCO, GÓMEZ PALACIO, GÓMEZ PALACIO</v>
          </cell>
        </row>
        <row r="671">
          <cell r="A671" t="str">
            <v>10DPR1377W</v>
          </cell>
          <cell r="B671" t="str">
            <v>10DPR1377W</v>
          </cell>
          <cell r="C671" t="str">
            <v>10DPR1377W</v>
          </cell>
          <cell r="D671" t="str">
            <v>JUAN ESCUTIA</v>
          </cell>
          <cell r="E671" t="str">
            <v>C. J. MIGUEL CASTRO CARRILLO 300, C.P. 35000, COL. ARMANDO DEL CASTILLO FRANCO, GÓMEZ PALACIO, GÓMEZ PALACIO</v>
          </cell>
        </row>
        <row r="672">
          <cell r="A672" t="str">
            <v>10DPR0043B</v>
          </cell>
          <cell r="B672" t="str">
            <v>10DPR0043B</v>
          </cell>
          <cell r="C672" t="str">
            <v>10DPR0043B</v>
          </cell>
          <cell r="D672" t="str">
            <v>JUSTO SIERRA</v>
          </cell>
          <cell r="E672" t="str">
            <v>C. DE LA RULETA S/N, C.P. 35000, FRACC. LA FERÍA, GÓMEZ PALACIO, GÓMEZ PALACIO</v>
          </cell>
        </row>
        <row r="673">
          <cell r="A673" t="str">
            <v>10DPR0374S</v>
          </cell>
          <cell r="B673" t="str">
            <v>10DPR0374S</v>
          </cell>
          <cell r="C673" t="str">
            <v>10DPR0374S</v>
          </cell>
          <cell r="D673" t="str">
            <v>JUSTO SIERRA</v>
          </cell>
          <cell r="E673" t="str">
            <v>BLVD. MIGUEL ALEMÁN S/N, C.P. 35150, COL. 5 DE MAYO, LERDO, LERDO</v>
          </cell>
        </row>
        <row r="674">
          <cell r="A674" t="str">
            <v>10DPR0536N</v>
          </cell>
          <cell r="B674" t="str">
            <v>10DPR0536N</v>
          </cell>
          <cell r="C674" t="str">
            <v>10DPR0536N</v>
          </cell>
          <cell r="D674" t="str">
            <v>JUSTO SIERRA</v>
          </cell>
          <cell r="E674" t="str">
            <v>BLVD. MIGUEL ALEMÁN S/N, C.P. 35150, COL. 5 DE MAYO, LERDO, LERDO</v>
          </cell>
        </row>
        <row r="675">
          <cell r="A675" t="str">
            <v>10DPR1113N</v>
          </cell>
          <cell r="B675" t="str">
            <v>10DPR1113N</v>
          </cell>
          <cell r="C675" t="str">
            <v>10DPR1113N</v>
          </cell>
          <cell r="D675" t="str">
            <v>LA ESPERANZA</v>
          </cell>
          <cell r="E675" t="str">
            <v>BLVD. FORJADORES  S/N, C.P. 35030, COL. BRITTINGHAM, GÓMEZ PALACIO, GÓMEZ PALACIO</v>
          </cell>
        </row>
        <row r="676">
          <cell r="A676" t="str">
            <v>10DPR0639J</v>
          </cell>
          <cell r="B676" t="str">
            <v>10DPR0639J</v>
          </cell>
          <cell r="C676" t="str">
            <v>10DPR0639J</v>
          </cell>
          <cell r="D676" t="str">
            <v>LÁZARO CARDENAS</v>
          </cell>
          <cell r="E676" t="str">
            <v>AV. ADOLFO LÓPEZ MATEOS  114, C.P. 35040, COL. 5 DE MAYO, GÓMEZ PALACIO, GÓMEZ PALACIO</v>
          </cell>
        </row>
        <row r="677">
          <cell r="A677" t="str">
            <v>10DPR0975L</v>
          </cell>
          <cell r="B677" t="str">
            <v>10DPR0975L</v>
          </cell>
          <cell r="C677" t="str">
            <v>10DPR0975L</v>
          </cell>
          <cell r="D677" t="str">
            <v>LÁZARO CARDENAS DEL RIO</v>
          </cell>
          <cell r="E677" t="str">
            <v>AV. ADOLFO LÓPEZ MATEOS 114, C.P. 35040, COL. 5 DE MAYO, GÓMEZ PALACIO, GÓMEZ PALACIO</v>
          </cell>
        </row>
        <row r="678">
          <cell r="A678" t="str">
            <v>10DPR1649X</v>
          </cell>
          <cell r="B678" t="str">
            <v>10DPR1649X</v>
          </cell>
          <cell r="C678" t="str">
            <v>10DPR1649X</v>
          </cell>
          <cell r="D678" t="str">
            <v>LÁZARO CARDENAS DEL RIO</v>
          </cell>
          <cell r="E678" t="str">
            <v>C. REBOLLO ACOSTA  58, C.P. 35025, COL. LA CENTRAL, GÓMEZ PALACIO, GÓMEZ PALACIO</v>
          </cell>
        </row>
        <row r="679">
          <cell r="A679" t="str">
            <v>10DPR0074V</v>
          </cell>
          <cell r="B679" t="str">
            <v>10DPR0074V</v>
          </cell>
          <cell r="C679" t="str">
            <v>10DPR0074V</v>
          </cell>
          <cell r="D679" t="str">
            <v>LEONA VICARIO</v>
          </cell>
          <cell r="E679" t="str">
            <v>AV. VISTA HERMOSA S/N, C.P. 35044, COL. HACIENDAS DEL REFUGIO, GÓMEZ PALACIO, GÓMEZ PALACIO</v>
          </cell>
        </row>
        <row r="680">
          <cell r="A680" t="str">
            <v>10DPR0080F</v>
          </cell>
          <cell r="B680" t="str">
            <v>10DPR0080F</v>
          </cell>
          <cell r="C680" t="str">
            <v>10DPR0080F</v>
          </cell>
          <cell r="D680" t="str">
            <v>LEONA VICARIO</v>
          </cell>
          <cell r="E680" t="str">
            <v>AV. VISTA HERMOSA S/N, C.P. 35029, COL. HACIENDAS DEL REFUGIO, GÓMEZ PALACIO, GÓMEZ PALACIO</v>
          </cell>
        </row>
        <row r="681">
          <cell r="A681" t="str">
            <v>10DPR0899W</v>
          </cell>
          <cell r="B681" t="str">
            <v>10DPR0899W</v>
          </cell>
          <cell r="C681" t="str">
            <v>10DPR0899W</v>
          </cell>
          <cell r="D681" t="str">
            <v>LEONA VICARIO</v>
          </cell>
          <cell r="E681" t="str">
            <v>AV. FRANCISCO SARABIA 606, C.P. 35805, COL. LAS ALAMEDAS, CUENCAMÉ DE CENICEROS, CUENCAMÉ</v>
          </cell>
        </row>
        <row r="682">
          <cell r="A682" t="str">
            <v>10EPR0355C</v>
          </cell>
          <cell r="B682" t="str">
            <v>10EPR0355C</v>
          </cell>
          <cell r="C682" t="str">
            <v>10EPR0355C</v>
          </cell>
          <cell r="D682" t="str">
            <v>LIBERTAD UNIVERSAL</v>
          </cell>
          <cell r="E682" t="str">
            <v>AV. SIGLO DE TORREÓN S/N, C.P. 35000, COL. 21 DE MARZO, GÓMEZ PALACIO, GÓMEZ PALACIO</v>
          </cell>
        </row>
        <row r="683">
          <cell r="A683" t="str">
            <v>10DPR0646T</v>
          </cell>
          <cell r="B683" t="str">
            <v>10DPR0646T</v>
          </cell>
          <cell r="C683" t="str">
            <v>10DPR0646T</v>
          </cell>
          <cell r="D683" t="str">
            <v>LIC. BENITO JUÁREZ</v>
          </cell>
          <cell r="E683" t="str">
            <v>AV. INDEPENDENCIA  S/N, C.P. 35050, COL. FRANCISCO ZARCO, GÓMEZ PALACIO, GÓMEZ PALACIO</v>
          </cell>
        </row>
        <row r="684">
          <cell r="A684" t="str">
            <v>10DPR0443Y</v>
          </cell>
          <cell r="B684" t="str">
            <v>10DPR0443Y</v>
          </cell>
          <cell r="C684" t="str">
            <v>10DPR0443Y</v>
          </cell>
          <cell r="D684" t="str">
            <v>LIC. FRANCISCO GÓMEZ PALACIO</v>
          </cell>
          <cell r="E684" t="str">
            <v>C. JOSÉ SANTOS VALDEZ S/N, C.P. 35057, COL. FOVISSSTE, GÓMEZ PALACIO, GÓMEZ PALACIO</v>
          </cell>
        </row>
        <row r="685">
          <cell r="A685" t="str">
            <v>10DPR1738Q</v>
          </cell>
          <cell r="B685" t="str">
            <v>10DPR1738Q</v>
          </cell>
          <cell r="C685" t="str">
            <v>10DPR1738Q</v>
          </cell>
          <cell r="D685" t="str">
            <v>LIC. LUIS DONALDO COLOSIO MURRIETA</v>
          </cell>
          <cell r="E685" t="str">
            <v>C. TIERRA S/N, C.P. 35020, COL. 14 DE NOVIEMBRE, GÓMEZ PALACIO, GÓMEZ PALACIO</v>
          </cell>
        </row>
        <row r="686">
          <cell r="A686" t="str">
            <v>10DPR1739P</v>
          </cell>
          <cell r="B686" t="str">
            <v>10DPR1739P</v>
          </cell>
          <cell r="C686" t="str">
            <v>10DPR1739P</v>
          </cell>
          <cell r="D686" t="str">
            <v>LIC. LUIS DONALDO COLOSIO MURRIETA</v>
          </cell>
          <cell r="E686" t="str">
            <v>AV. INDEPENDENCIA S/N, C.P. 35020, COL. 14 DE NOVIEMBRE, GÓMEZ PALACIO, GÓMEZ PALACIO</v>
          </cell>
        </row>
        <row r="687">
          <cell r="A687" t="str">
            <v>10DPR0530T</v>
          </cell>
          <cell r="B687" t="str">
            <v>10DPR0530T</v>
          </cell>
          <cell r="C687" t="str">
            <v>10DPR0530T</v>
          </cell>
          <cell r="D687" t="str">
            <v>LIC. MARINO CASTILLO NÁJERA</v>
          </cell>
          <cell r="E687" t="str">
            <v>C. CARLOS HERRERA 115, C.P. 35010, COL. FELIPE CARRILLO PUERTO, GÓMEZ PALACIO, GÓMEZ PALACIO</v>
          </cell>
        </row>
        <row r="688">
          <cell r="A688" t="str">
            <v>10EPR0427F</v>
          </cell>
          <cell r="B688" t="str">
            <v>10EPR0427F</v>
          </cell>
          <cell r="C688" t="str">
            <v>10EPR0427F</v>
          </cell>
          <cell r="D688" t="str">
            <v>LUIS DONALDO COLOSIO MURRIETA</v>
          </cell>
          <cell r="E688" t="str">
            <v>C. JOSEFA ORTIZ DE DOMÍNGUEZ S/N, C.P. 35000, COL. LUIS DONALDO COLOSIO MURRIETA, GÓMEZ PALACIO, GÓMEZ PALACIO</v>
          </cell>
        </row>
        <row r="689">
          <cell r="A689" t="str">
            <v>10EPR0431S</v>
          </cell>
          <cell r="B689" t="str">
            <v>10EPR0431S</v>
          </cell>
          <cell r="C689" t="str">
            <v>10EPR0431S</v>
          </cell>
          <cell r="D689" t="str">
            <v>MÁRTIRES DE CHICAGO</v>
          </cell>
          <cell r="E689" t="str">
            <v>PROLONGACIÓN GALEANA S/N, C.P. 35156, COL. 18 DE JULIO, LERDO, LERDO</v>
          </cell>
        </row>
        <row r="690">
          <cell r="A690" t="str">
            <v>10DPR1337V</v>
          </cell>
          <cell r="B690" t="str">
            <v>10DPR1337V</v>
          </cell>
          <cell r="C690" t="str">
            <v>10DPR1337V</v>
          </cell>
          <cell r="D690" t="str">
            <v>MELCHOR OCAMPO</v>
          </cell>
          <cell r="E690" t="str">
            <v>AV. FERROCARRIL S/N, C.P. 35181, COL. BENITO JUÁREZ, EL HUARACHE, LERDO</v>
          </cell>
        </row>
        <row r="691">
          <cell r="A691" t="str">
            <v>10DPR1736S</v>
          </cell>
          <cell r="B691" t="str">
            <v>10DPR1736S</v>
          </cell>
          <cell r="C691" t="str">
            <v>10DPR1736S</v>
          </cell>
          <cell r="D691" t="str">
            <v>MÉXICO</v>
          </cell>
          <cell r="E691" t="str">
            <v>C. AMARANTO  S/N, C.P. 35020, COL. SOLIDARIDAD, GÓMEZ PALACIO, GÓMEZ PALACIO</v>
          </cell>
        </row>
        <row r="692">
          <cell r="A692" t="str">
            <v>10DPR0842V</v>
          </cell>
          <cell r="B692" t="str">
            <v>10DPR0842V</v>
          </cell>
          <cell r="C692" t="str">
            <v>10DPR0842V</v>
          </cell>
          <cell r="D692" t="str">
            <v>MIGUEL HIDALGO</v>
          </cell>
          <cell r="E692" t="str">
            <v>PROL. CUAUHTÉMOC  S/N, C.P. 35156, COL. SAN ISIDRO, LERDO, LERDO</v>
          </cell>
        </row>
        <row r="693">
          <cell r="A693" t="str">
            <v>10EPR0103Z</v>
          </cell>
          <cell r="B693" t="str">
            <v>10EPR0103Z</v>
          </cell>
          <cell r="C693" t="str">
            <v>10EPR0103Z</v>
          </cell>
          <cell r="D693" t="str">
            <v>MIGUEL HIDALGO</v>
          </cell>
          <cell r="E693" t="str">
            <v>AV. BRAVO  411 SUR, C.P. 35000, COL. CENTRO, GÓMEZ PALACIO, GÓMEZ PALACIO</v>
          </cell>
        </row>
        <row r="694">
          <cell r="A694" t="str">
            <v>10DPR1317H</v>
          </cell>
          <cell r="B694" t="str">
            <v>10DPR1317H</v>
          </cell>
          <cell r="C694" t="str">
            <v>10DPR1317H</v>
          </cell>
          <cell r="D694" t="str">
            <v>MIGUEL HIDALGO Y COSTILLA</v>
          </cell>
          <cell r="E694" t="str">
            <v>PROL. CUAUHTÉMOC  S/N, C.P. 35156, COL. SAN ISIDRO, LERDO, LERDO</v>
          </cell>
        </row>
        <row r="695">
          <cell r="A695" t="str">
            <v>10DPR1108B</v>
          </cell>
          <cell r="B695" t="str">
            <v>10DPR1108B</v>
          </cell>
          <cell r="C695" t="str">
            <v>10DPR1108B</v>
          </cell>
          <cell r="D695" t="str">
            <v>MTRO ANTONIO CASO</v>
          </cell>
          <cell r="E695" t="str">
            <v>C. TRUJANO  1171, C.P. 35040, COL. CENTRO, GÓMEZ PALACIO, GÓMEZ PALACIO</v>
          </cell>
        </row>
        <row r="696">
          <cell r="A696" t="str">
            <v>10DPR1490P</v>
          </cell>
          <cell r="B696" t="str">
            <v>10DPR1490P</v>
          </cell>
          <cell r="C696" t="str">
            <v>10DPR1490P</v>
          </cell>
          <cell r="D696" t="str">
            <v>NIÑOS HÉROES</v>
          </cell>
          <cell r="E696" t="str">
            <v>C. VITICULTORES  S/N, C.P. 35060, COL. CARLOS HERRERA, GÓMEZ PALACIO, GÓMEZ PALACIO</v>
          </cell>
        </row>
        <row r="697">
          <cell r="A697" t="str">
            <v>10DPR0035T</v>
          </cell>
          <cell r="B697" t="str">
            <v>10DPR0035T</v>
          </cell>
          <cell r="C697" t="str">
            <v>10DPR0035T</v>
          </cell>
          <cell r="D697" t="str">
            <v>NIÑOS HÉROES DE CHAPULTEPEC</v>
          </cell>
          <cell r="E697" t="str">
            <v>AV. HIDALGO S/N, C.P. 35000, FRACC. SANTA TERESA, GÓMEZ PALACIO, GÓMEZ PALACIO</v>
          </cell>
        </row>
        <row r="698">
          <cell r="A698" t="str">
            <v>10DPR0061R</v>
          </cell>
          <cell r="B698" t="str">
            <v>10DPR0061R</v>
          </cell>
          <cell r="C698" t="str">
            <v>10DPR0061R</v>
          </cell>
          <cell r="D698" t="str">
            <v>NIÑOS HÉROES DE CHAPULTEPEC</v>
          </cell>
          <cell r="E698" t="str">
            <v>AV. HIDALGO S/N, C.P. 35000, FRACC. SANTA TERESA, GÓMEZ PALACIO, GÓMEZ PALACIO</v>
          </cell>
        </row>
        <row r="699">
          <cell r="A699" t="str">
            <v>10DPR0697Z</v>
          </cell>
          <cell r="B699" t="str">
            <v>10DPR0697Z</v>
          </cell>
          <cell r="C699" t="str">
            <v>10DPR0697Z</v>
          </cell>
          <cell r="D699" t="str">
            <v>PDTE ADOLFO LOPEZ MATEOS</v>
          </cell>
          <cell r="E699" t="str">
            <v>AV. CUAUTÉMOC  S/N, C.P. 35040, COL. SANTA ROSA, GÓMEZ PALACIO, GÓMEZ PALACIO</v>
          </cell>
        </row>
        <row r="700">
          <cell r="A700" t="str">
            <v>10DPR1342G</v>
          </cell>
          <cell r="B700" t="str">
            <v>10DPR1342G</v>
          </cell>
          <cell r="C700" t="str">
            <v>10DPR1342G</v>
          </cell>
          <cell r="D700" t="str">
            <v>PRESIDENTE JUÁREZ</v>
          </cell>
          <cell r="E700" t="str">
            <v>PROL. MADERO  S/N, C.P. 35150, COL. NIÑOS HÉROES, LERDO, LERDO</v>
          </cell>
        </row>
        <row r="701">
          <cell r="A701" t="str">
            <v>10DPR0051K</v>
          </cell>
          <cell r="B701" t="str">
            <v>10DPR0051K</v>
          </cell>
          <cell r="C701" t="str">
            <v>10DPR0051K</v>
          </cell>
          <cell r="D701" t="str">
            <v>PROF. ARTURO GAMIZ GARCÍA</v>
          </cell>
          <cell r="E701" t="str">
            <v>C. LÍBANO S/N, C.P. 35000, COL. LETICIA HERRERA, GÓMEZ PALACIO, GÓMEZ PALACIO</v>
          </cell>
        </row>
        <row r="702">
          <cell r="A702" t="str">
            <v>10EPR0098D</v>
          </cell>
          <cell r="B702" t="str">
            <v>10EPR0098D</v>
          </cell>
          <cell r="C702" t="str">
            <v>10EPR0098D</v>
          </cell>
          <cell r="D702" t="str">
            <v>PROF. BRUNO MARTÍNEZ</v>
          </cell>
          <cell r="E702" t="str">
            <v>C. JOSÉ MARÍA MORELOS NO. 260 SUR, C.P. 35000, COL. CENTRO, GÓMEZ PALACIO, GÓMEZ PALACIO</v>
          </cell>
        </row>
        <row r="703">
          <cell r="A703" t="str">
            <v>10EPR0287W</v>
          </cell>
          <cell r="B703" t="str">
            <v>10EPR0287W</v>
          </cell>
          <cell r="C703" t="str">
            <v>10EPR0287W</v>
          </cell>
          <cell r="D703" t="str">
            <v>PROF. BRUNO MARTÍNEZ</v>
          </cell>
          <cell r="E703" t="str">
            <v>C. MORELOS  260 SUR, C.P. 35068, COL. CENTRO, GÓMEZ PALACIO, GÓMEZ PALACIO</v>
          </cell>
        </row>
        <row r="704">
          <cell r="A704" t="str">
            <v>10DPR0030Y</v>
          </cell>
          <cell r="B704" t="str">
            <v>10DPR0030Y</v>
          </cell>
          <cell r="C704" t="str">
            <v>10DPR0030Y</v>
          </cell>
          <cell r="D704" t="str">
            <v>PROF. MANUEL CHAIREZ MARTÍNEZ</v>
          </cell>
          <cell r="E704" t="str">
            <v>C. SAN JOSÉ  S/N, C.P. 35020, FRACC. HAMBURGO, GÓMEZ PALACIO, GÓMEZ PALACIO</v>
          </cell>
        </row>
        <row r="705">
          <cell r="A705" t="str">
            <v>10EPR0261O</v>
          </cell>
          <cell r="B705" t="str">
            <v>10EPR0261O</v>
          </cell>
          <cell r="C705" t="str">
            <v>10EPR0261O</v>
          </cell>
          <cell r="D705" t="str">
            <v>PROF. Y LIC. CARLOS JONGUITUD BARRIOS</v>
          </cell>
          <cell r="E705" t="str">
            <v>C. ORQUÍDEAS S/N, C.P. 35070, COL. VILLA DE LAS FLORES, LERDO, LERDO</v>
          </cell>
        </row>
        <row r="706">
          <cell r="A706" t="str">
            <v>10EPR0387V</v>
          </cell>
          <cell r="B706" t="str">
            <v>10EPR0387V</v>
          </cell>
          <cell r="C706" t="str">
            <v>10EPR0387V</v>
          </cell>
          <cell r="D706" t="str">
            <v>PROFA. EULALIA DE LA HOYA ENRÍQUEZ</v>
          </cell>
          <cell r="E706" t="str">
            <v>BLVD. MARGARITA G. DE GUERRERO S/N, C.P. 35025, COL. 15 DE DICIEMBRE, GÓMEZ PALACIO, GÓMEZ PALACIO</v>
          </cell>
        </row>
        <row r="707">
          <cell r="A707" t="str">
            <v>10DPR0692E</v>
          </cell>
          <cell r="B707" t="str">
            <v>10DPR0692E</v>
          </cell>
          <cell r="C707" t="str">
            <v>10DPR0692E</v>
          </cell>
          <cell r="D707" t="str">
            <v>PROFA. EVA SAMANO DE LOPEZ M</v>
          </cell>
          <cell r="E707" t="str">
            <v>C. MANUEL ALTAMIRANO S/N, C.P. 35030, COL. FCO. GONZÁLEZ DE LA VEGA, GÓMEZ PALACIO, GÓMEZ PALACIO</v>
          </cell>
        </row>
        <row r="708">
          <cell r="A708" t="str">
            <v>10EPR0118A</v>
          </cell>
          <cell r="B708" t="str">
            <v>10EPR0118A</v>
          </cell>
          <cell r="C708" t="str">
            <v>10EPR0118A</v>
          </cell>
          <cell r="D708" t="str">
            <v>PROFA. FELICITAS CORDERO VILLELA</v>
          </cell>
          <cell r="E708" t="str">
            <v>AV. CORONADO   52 NTE., C.P. 35150, COL. CENTRO, LERDO, LERDO</v>
          </cell>
        </row>
        <row r="709">
          <cell r="A709" t="str">
            <v>10EPR0266J</v>
          </cell>
          <cell r="B709" t="str">
            <v>10EPR0266J</v>
          </cell>
          <cell r="C709" t="str">
            <v>10EPR0266J</v>
          </cell>
          <cell r="D709" t="str">
            <v>PROFA. MINERVA MARTÍNEZ</v>
          </cell>
          <cell r="E709" t="str">
            <v>AV. PASIONARIA  S/N, C.P. 35044, COL. SANTA ROSALÍA, GÓMEZ PALACIO, GÓMEZ PALACIO</v>
          </cell>
        </row>
        <row r="710">
          <cell r="A710" t="str">
            <v>10DPR0067L</v>
          </cell>
          <cell r="B710" t="str">
            <v>10DPR0067L</v>
          </cell>
          <cell r="C710" t="str">
            <v>10DPR0067L</v>
          </cell>
          <cell r="D710" t="str">
            <v>PROFR. GREGORIO TORRES QUINTERO</v>
          </cell>
          <cell r="E710" t="str">
            <v>C. OLIVOS S/N, C.P. 35017, COL. MEZQUITAL, GÓMEZ PALACIO, GÓMEZ PALACIO</v>
          </cell>
        </row>
        <row r="711">
          <cell r="A711" t="str">
            <v>10DPR1099K</v>
          </cell>
          <cell r="B711" t="str">
            <v>10DPR1099K</v>
          </cell>
          <cell r="C711" t="str">
            <v>10DPR1099K</v>
          </cell>
          <cell r="D711" t="str">
            <v>SEIS DE OCTUBRE</v>
          </cell>
          <cell r="E711" t="str">
            <v>C. EMILIANO ZAPATA NO. 198, C.P. 35101, LOC. SEIS DE OCTUBRE, SEIS DE OCTUBRE, GÓMEZ PALACIO</v>
          </cell>
        </row>
        <row r="712">
          <cell r="A712" t="str">
            <v>10EPR0442Y</v>
          </cell>
          <cell r="B712" t="str">
            <v>10EPR0442Y</v>
          </cell>
          <cell r="C712" t="str">
            <v>10EPR0442Y</v>
          </cell>
          <cell r="D712" t="str">
            <v>SENTIMIENTOS DE LA NACIÓN</v>
          </cell>
          <cell r="E712" t="str">
            <v>C. GLADIOLAS S/N, C.P. 35070, FRACC. JARDÍN, GÓMEZ PALACIO, GÓMEZ PALACIO</v>
          </cell>
        </row>
        <row r="713">
          <cell r="A713" t="str">
            <v>10DPR1482G</v>
          </cell>
          <cell r="B713" t="str">
            <v>10DPR1482G</v>
          </cell>
          <cell r="C713" t="str">
            <v>10DPR1482G</v>
          </cell>
          <cell r="D713" t="str">
            <v>SILVESTRE REVUELTAS</v>
          </cell>
          <cell r="E713" t="str">
            <v>ANDADOR JOSÉ SANTOS VÁLDEZ S/N, C.P. 35057, COL. FOVISSSTE, GÓMEZ PALACIO, GÓMEZ PALACIO</v>
          </cell>
        </row>
        <row r="714">
          <cell r="A714" t="str">
            <v>10DPR1668L</v>
          </cell>
          <cell r="B714" t="str">
            <v>10DPR1668L</v>
          </cell>
          <cell r="C714" t="str">
            <v>10DPR1668L</v>
          </cell>
          <cell r="D714" t="str">
            <v>SOLIDARIDAD</v>
          </cell>
          <cell r="E714" t="str">
            <v>C. MANZANA 65 Y 66 S/N, C.P. 35016, COL. MIGUEL DE LA MADRID, GÓMEZ PALACIO, GÓMEZ PALACIO</v>
          </cell>
        </row>
        <row r="715">
          <cell r="A715" t="str">
            <v>10DPR0063P</v>
          </cell>
          <cell r="B715" t="str">
            <v>10DPR0063P</v>
          </cell>
          <cell r="C715" t="str">
            <v>10DPR0063P</v>
          </cell>
          <cell r="D715" t="str">
            <v>SOR JUANA INÉS DE LA CRUZ</v>
          </cell>
          <cell r="E715" t="str">
            <v>C. MICHOACÁN Y AV. PTE. S/N, C.P. 35128, COL. VALLE DE CHAPALA, GÓMEZ PALACIO, GÓMEZ PALACIO</v>
          </cell>
        </row>
        <row r="716">
          <cell r="A716" t="str">
            <v>10DPR0395E</v>
          </cell>
          <cell r="B716" t="str">
            <v>10DPR0395E</v>
          </cell>
          <cell r="C716" t="str">
            <v>10DPR0395E</v>
          </cell>
          <cell r="D716" t="str">
            <v>VICENTE GUERRERO</v>
          </cell>
          <cell r="E716" t="str">
            <v>DOMICILIO CONOCIDO S/N, C.P. 35140, COL. EJIDO CUBA, GÓMEZ PALACIO, GÓMEZ PALACIO</v>
          </cell>
        </row>
        <row r="717">
          <cell r="A717" t="str">
            <v>10DPR1125S</v>
          </cell>
          <cell r="B717" t="str">
            <v>10DPR1125S</v>
          </cell>
          <cell r="C717" t="str">
            <v>10DPR1125S</v>
          </cell>
          <cell r="D717" t="str">
            <v>VICENTE GUERRERO</v>
          </cell>
          <cell r="E717" t="str">
            <v>DOMICILIO CONOCIDO S/N, C.P. 35140, LOC. CUBA, GÓMEZ PALACIO, GÓMEZ PALACIO</v>
          </cell>
        </row>
        <row r="718">
          <cell r="A718" t="str">
            <v>10DPR0772Q</v>
          </cell>
          <cell r="B718" t="str">
            <v>10DPR0772Q</v>
          </cell>
          <cell r="C718" t="str">
            <v>10DPR0772Q</v>
          </cell>
          <cell r="D718" t="str">
            <v>LEONA VICARIO</v>
          </cell>
          <cell r="E718" t="str">
            <v>DOMICILIO CONOCIDO S/N, C.P. 35110, EJ. HUITRÓN, HUITRÓN, GÓMEZ PALACIO</v>
          </cell>
        </row>
        <row r="719">
          <cell r="A719" t="str">
            <v>10DPR0393G</v>
          </cell>
          <cell r="B719" t="str">
            <v>10DPR0393G</v>
          </cell>
          <cell r="C719" t="str">
            <v>10DPR0393G</v>
          </cell>
          <cell r="D719" t="str">
            <v>GENERAL MARIANO MATAMOROS</v>
          </cell>
          <cell r="E719" t="str">
            <v>BLVD. FORJADORES  S/N, C.P. 35030, COL. BRITTINGHAM, GÓMEZ PALACIO, GÓMEZ PALACIO</v>
          </cell>
        </row>
        <row r="720">
          <cell r="A720" t="str">
            <v>10DPR0534P</v>
          </cell>
          <cell r="B720" t="str">
            <v>10DPR0534P</v>
          </cell>
          <cell r="C720" t="str">
            <v>10DPR0534P</v>
          </cell>
          <cell r="D720" t="str">
            <v>GENERAL FRANCISCO VILLA</v>
          </cell>
          <cell r="E720" t="str">
            <v>AV. OLIMPO 10, C.P. 35150, COL. CESAR G. MERAZ, LERDO, LERDO</v>
          </cell>
        </row>
        <row r="721">
          <cell r="A721" t="str">
            <v>10DPR1132B</v>
          </cell>
          <cell r="B721" t="str">
            <v>10DPR1132B</v>
          </cell>
          <cell r="C721" t="str">
            <v>10DPR1132B</v>
          </cell>
          <cell r="D721" t="str">
            <v>FRANCISCO SARABIA</v>
          </cell>
          <cell r="E721" t="str">
            <v>DOMICILIO CONOCIDO S/N, C.P. 35118, EJ. EL COMPAS, EL COMPÁS, GÓMEZ PALACIO</v>
          </cell>
        </row>
        <row r="722">
          <cell r="A722" t="str">
            <v>10DPR1147D</v>
          </cell>
          <cell r="B722" t="str">
            <v>10DPR1147D</v>
          </cell>
          <cell r="C722" t="str">
            <v>10DPR1147D</v>
          </cell>
          <cell r="D722" t="str">
            <v>JOSE MARIA MORELOS Y PAVON</v>
          </cell>
          <cell r="E722" t="str">
            <v>DOMICILIO CONOCIDO S/N, C.P. 35120, EJ. LA LUZ, LA LUZ, GÓMEZ PALACIO</v>
          </cell>
        </row>
        <row r="723">
          <cell r="A723" t="str">
            <v>10DPR0399A</v>
          </cell>
          <cell r="B723" t="str">
            <v>10DPR0399A</v>
          </cell>
          <cell r="C723" t="str">
            <v>10DPR0399A</v>
          </cell>
          <cell r="D723" t="str">
            <v>GENERAL LÁZARO CÁRDENAS DEL RÍO</v>
          </cell>
          <cell r="E723" t="str">
            <v>DOMICILIO CONOCIDO S/N, C.P. 35140, EJ. SAN RAMÓN TRANSPORTE, TRANSPORTE, GÓMEZ PALACIO</v>
          </cell>
        </row>
        <row r="724">
          <cell r="A724" t="str">
            <v>10DPR1488A</v>
          </cell>
          <cell r="B724" t="str">
            <v>10DPR1488A</v>
          </cell>
          <cell r="C724" t="str">
            <v>10DPR1488A</v>
          </cell>
          <cell r="D724" t="str">
            <v>FRANCISCO VILLA</v>
          </cell>
          <cell r="E724" t="str">
            <v>DOMICILIO CONOCIDO S/N, C.P. 35119, EJ. SANTA CRUZ LUJAN , SANTA CRUZ LUJÁN, GÓMEZ PALACIO</v>
          </cell>
        </row>
        <row r="725">
          <cell r="A725" t="str">
            <v>10DPR0634O</v>
          </cell>
          <cell r="B725" t="str">
            <v>10DPR0634O</v>
          </cell>
          <cell r="C725" t="str">
            <v>10DPR0634O</v>
          </cell>
          <cell r="D725" t="str">
            <v>18 DE MARZO</v>
          </cell>
          <cell r="E725" t="str">
            <v>DOMICILIO CONOCIDO S/N, C.P. 35110, EJ. VENECIA, VENECIA, GÓMEZ PALACIO</v>
          </cell>
        </row>
        <row r="726">
          <cell r="A726" t="str">
            <v>10DPR1489Z</v>
          </cell>
          <cell r="B726" t="str">
            <v>10DPR1489Z</v>
          </cell>
          <cell r="C726" t="str">
            <v>10DPR1489Z</v>
          </cell>
          <cell r="D726" t="str">
            <v>14 DE NOVIEMBRE</v>
          </cell>
          <cell r="E726" t="str">
            <v>DOMICILIO CONOCIDO S/N, C.P. 35120, EJ. LA ESMERALDA, ESMERALDA, GÓMEZ PALACIO</v>
          </cell>
        </row>
        <row r="727">
          <cell r="A727" t="str">
            <v>10DPR0558Z</v>
          </cell>
          <cell r="B727" t="str">
            <v>10DPR0558Z</v>
          </cell>
          <cell r="C727" t="str">
            <v>10DPR0558Z</v>
          </cell>
          <cell r="D727" t="str">
            <v>LIC. GUSTAVO DÍAZ ORDAZ</v>
          </cell>
          <cell r="E727" t="str">
            <v>C. DALIAS S/N, C.P. 35290, COL. AREA COMPACTA, TLAHUALILO DE ZARAGOZA, TLAHUALILO</v>
          </cell>
        </row>
        <row r="728">
          <cell r="A728" t="str">
            <v>10DPR0788R</v>
          </cell>
          <cell r="B728" t="str">
            <v>10DPR0788R</v>
          </cell>
          <cell r="C728" t="str">
            <v>10DPR0788R</v>
          </cell>
          <cell r="D728" t="str">
            <v>LIC. LUIS ECHEVERRIA</v>
          </cell>
          <cell r="E728" t="str">
            <v>C. GARDENIAS S/N, C.P. 35290, COL. ZARAGOZA, TLAHUALILO DE ZARAGOZA, TLAHUALILO</v>
          </cell>
        </row>
        <row r="729">
          <cell r="A729" t="str">
            <v>10DPR0405V</v>
          </cell>
          <cell r="B729" t="str">
            <v>10DPR0405V</v>
          </cell>
          <cell r="C729" t="str">
            <v>10DPR0405V</v>
          </cell>
          <cell r="D729" t="str">
            <v>RITA RODRÍGUEZ GONZÁLEZ</v>
          </cell>
          <cell r="E729" t="str">
            <v>C. DALIAS S/N, C.P. 35290, COL. AREA COMPACTA, TLAHUALILO DE ZARAGOZA, TLAHUALILO</v>
          </cell>
        </row>
        <row r="730">
          <cell r="A730" t="str">
            <v>10DPR0596B</v>
          </cell>
          <cell r="B730" t="str">
            <v>10DPR0596B</v>
          </cell>
          <cell r="C730" t="str">
            <v>10DPR0596B</v>
          </cell>
          <cell r="D730" t="str">
            <v>10 DE MAYO</v>
          </cell>
          <cell r="E730" t="str">
            <v>AV. GUADALUPE  VICTORIA S/N, C.P. 35130, COL. LA POPULAR, LA POPULAR, GÓMEZ PALACIO</v>
          </cell>
        </row>
        <row r="731">
          <cell r="A731" t="str">
            <v>10DPR0877K</v>
          </cell>
          <cell r="B731" t="str">
            <v>10DPR0877K</v>
          </cell>
          <cell r="C731" t="str">
            <v>10DPR0877K</v>
          </cell>
          <cell r="D731" t="str">
            <v>LIBERTAD Y PROGRESO</v>
          </cell>
          <cell r="E731" t="str">
            <v>DOMICILIO CONOCIDO S/N, C.P. 35120, EJ. FILADELFIA, GÓMEZ PALACIO, GÓMEZ PALACIO</v>
          </cell>
        </row>
        <row r="732">
          <cell r="A732" t="str">
            <v>10EPR0101A</v>
          </cell>
          <cell r="B732" t="str">
            <v>10EPR0101A</v>
          </cell>
          <cell r="C732" t="str">
            <v>10EPR0101A</v>
          </cell>
          <cell r="D732" t="str">
            <v>PROF. RAFAEL VALENZUELA</v>
          </cell>
          <cell r="E732" t="str">
            <v>C. MINA 1201, C.P. 35000, COL. CENTRO, GÓMEZ PALACIO, GÓMEZ PALACIO</v>
          </cell>
        </row>
        <row r="733">
          <cell r="A733" t="str">
            <v>10EPR0090L</v>
          </cell>
          <cell r="B733" t="str">
            <v>10EPR0090L</v>
          </cell>
          <cell r="C733" t="str">
            <v>10EPR0090L</v>
          </cell>
          <cell r="D733" t="str">
            <v>GENERAL IGNACIO ZARAGOZA</v>
          </cell>
          <cell r="E733" t="str">
            <v>AV. MATAMOROS 313, C.P. 35000, COL. CENTRO, GÓMEZ PALACIO, GÓMEZ PALACIO</v>
          </cell>
        </row>
        <row r="734">
          <cell r="A734" t="str">
            <v>10EPR0095G</v>
          </cell>
          <cell r="B734" t="str">
            <v>10EPR0095G</v>
          </cell>
          <cell r="C734" t="str">
            <v>10EPR0095G</v>
          </cell>
          <cell r="D734" t="str">
            <v>CLUB DE LEONES</v>
          </cell>
          <cell r="E734" t="str">
            <v>C. IGNACIO RAMIREZ 475, C.P. 35000, COL. CENTRO, GÓMEZ PALACIO, GÓMEZ PALACIO</v>
          </cell>
        </row>
        <row r="735">
          <cell r="A735" t="str">
            <v>10DPR1335X</v>
          </cell>
          <cell r="B735" t="str">
            <v>10DPR1335X</v>
          </cell>
          <cell r="C735" t="str">
            <v>10DPR1335X</v>
          </cell>
          <cell r="D735" t="str">
            <v>DR. HECTOR MAYAGOITIA DOMÍNGUEZ</v>
          </cell>
          <cell r="E735" t="str">
            <v>C. DE NICACIO CHÁVEZ 39, C.P. 35060, COL. HECTOR MAYAGOITIA, GÓMEZ PALACIO, GÓMEZ PALACIO</v>
          </cell>
        </row>
        <row r="736">
          <cell r="A736" t="str">
            <v>10DPR0845S</v>
          </cell>
          <cell r="B736" t="str">
            <v>10DPR0845S</v>
          </cell>
          <cell r="C736" t="str">
            <v>10DPR0845S</v>
          </cell>
          <cell r="D736" t="str">
            <v>CINCO DE MAYO</v>
          </cell>
          <cell r="E736" t="str">
            <v>C. NIÑOS HEROÉS S/N, C.P. 35181, EJ. EL HUARACHE, EL HUARACHE, LERDO</v>
          </cell>
        </row>
        <row r="737">
          <cell r="A737" t="str">
            <v>10EPR0452E</v>
          </cell>
          <cell r="B737" t="str">
            <v>10EPR0452E</v>
          </cell>
          <cell r="C737" t="str">
            <v>10EPR0452E</v>
          </cell>
          <cell r="D737" t="str">
            <v>PROFA. MINERVA MARTÍNEZ</v>
          </cell>
          <cell r="E737" t="str">
            <v>AV. PASIONARIA  S/N, C.P. 35070, COL. PASO NACIONAL, GÓMEZ PALACIO, GÓMEZ PALACIO</v>
          </cell>
        </row>
        <row r="738">
          <cell r="A738" t="str">
            <v>10DPR1720R</v>
          </cell>
          <cell r="B738" t="str">
            <v>10DPR1720R</v>
          </cell>
          <cell r="C738" t="str">
            <v>10DPR1720R</v>
          </cell>
          <cell r="D738" t="str">
            <v>JUSTO SIERRA</v>
          </cell>
          <cell r="E738" t="str">
            <v>C. DE LA RULETA S/N, C.P. 35015, FRACC. LA FERÍA, GÓMEZ PALACIO, GÓMEZ PALACIO</v>
          </cell>
        </row>
        <row r="739">
          <cell r="A739" t="str">
            <v>10EPR0265K</v>
          </cell>
          <cell r="B739" t="str">
            <v>10EPR0265K</v>
          </cell>
          <cell r="C739" t="str">
            <v>10EPR0265K</v>
          </cell>
          <cell r="D739" t="str">
            <v>FELIPE ÁNGELES</v>
          </cell>
          <cell r="E739" t="str">
            <v>C. RÚBEN JARAMILLO S/N, C.P. 35046, COL. FELIPE ANGELES, GÓMEZ PALACIO, GÓMEZ PALACIO</v>
          </cell>
        </row>
        <row r="740">
          <cell r="A740" t="str">
            <v>10EPR0067K</v>
          </cell>
          <cell r="B740" t="str">
            <v>10EPR0067K</v>
          </cell>
          <cell r="C740" t="str">
            <v>10EPR0067K</v>
          </cell>
          <cell r="D740" t="str">
            <v>PROFA. MARIANA LEÓN DE CHAVEZ</v>
          </cell>
          <cell r="E740" t="str">
            <v>C. IGNACIO DE LA LLAVE 305 OTE, C.P. 35000, COL. CENTRO, GÓMEZ PALACIO, GÓMEZ PALACIO</v>
          </cell>
        </row>
        <row r="741">
          <cell r="A741" t="str">
            <v>10DPR1338U</v>
          </cell>
          <cell r="B741" t="str">
            <v>10DPR1338U</v>
          </cell>
          <cell r="C741" t="str">
            <v>10DPR1338U</v>
          </cell>
          <cell r="D741" t="str">
            <v>CENTENARIO DE ZAPATA</v>
          </cell>
          <cell r="E741" t="str">
            <v>C. J. PABLO ESTRADA S/N, C.P. 35020, COL. EL DORADO, GÓMEZ PALACIO, GÓMEZ PALACIO</v>
          </cell>
        </row>
        <row r="742">
          <cell r="A742" t="str">
            <v>10EPR0377O</v>
          </cell>
          <cell r="B742" t="str">
            <v>10EPR0377O</v>
          </cell>
          <cell r="C742" t="str">
            <v>10EPR0377O</v>
          </cell>
          <cell r="D742" t="str">
            <v>FELIPE ÁNGELES</v>
          </cell>
          <cell r="E742" t="str">
            <v>AV. NACIONAL S/N, C.P. 35046, COL. FELIPE ANGELES, GÓMEZ PALACIO, GÓMEZ PALACIO</v>
          </cell>
        </row>
        <row r="743">
          <cell r="A743" t="str">
            <v>10DPR0064O</v>
          </cell>
          <cell r="B743" t="str">
            <v>10DPR0064O</v>
          </cell>
          <cell r="C743" t="str">
            <v>10DPR0064O</v>
          </cell>
          <cell r="D743" t="str">
            <v>JOSÉ REVUELTAS</v>
          </cell>
          <cell r="E743" t="str">
            <v>C. DE LOS MEZQUITES S/N, C.P. 35010, FRACC. LOS  ALAMOS, GÓMEZ PALACIO, GÓMEZ PALACIO</v>
          </cell>
        </row>
        <row r="744">
          <cell r="A744" t="str">
            <v>10DPR0065N</v>
          </cell>
          <cell r="B744" t="str">
            <v>10DPR0065N</v>
          </cell>
          <cell r="C744" t="str">
            <v>10DPR0065N</v>
          </cell>
          <cell r="D744" t="str">
            <v>FANNY ANITUA</v>
          </cell>
          <cell r="E744" t="str">
            <v>C. MELQUIADES CAMPOS  S/N, C.P. 35164, COL. CARMEN CARREÓN, LERDO, LERDO</v>
          </cell>
        </row>
        <row r="745">
          <cell r="A745" t="str">
            <v>10DPR0866E</v>
          </cell>
          <cell r="B745" t="str">
            <v>10DPR0866E</v>
          </cell>
          <cell r="C745" t="str">
            <v>10DPR0866E</v>
          </cell>
          <cell r="D745" t="str">
            <v>CUAUHTÉMOC</v>
          </cell>
          <cell r="E745" t="str">
            <v>DOMICILIO CONOCIDO S/N, C.P. 35703, LOC. PASO NACIONAL, PASO NACIONAL, NAZAS</v>
          </cell>
        </row>
        <row r="746">
          <cell r="A746" t="str">
            <v>10DPR1702B</v>
          </cell>
          <cell r="B746" t="str">
            <v>10DPR1702B</v>
          </cell>
          <cell r="C746" t="str">
            <v>10DPR1702B</v>
          </cell>
          <cell r="D746" t="str">
            <v>MÉXICO</v>
          </cell>
          <cell r="E746" t="str">
            <v>C. AMARANTO  S/N, C.P. 35020, COL. SOLIDARIDAD, GÓMEZ PALACIO, GÓMEZ PALACIO</v>
          </cell>
        </row>
        <row r="747">
          <cell r="A747" t="str">
            <v>10EPR0116C</v>
          </cell>
          <cell r="B747" t="str">
            <v>10EPR0116C</v>
          </cell>
          <cell r="C747" t="str">
            <v>10EPR0116C</v>
          </cell>
          <cell r="D747" t="str">
            <v>BENITO JUÁREZ</v>
          </cell>
          <cell r="E747" t="str">
            <v>AV. DONATO GUERRA S/N, C.P. 35150, COL. CENTRO, LERDO, LERDO</v>
          </cell>
        </row>
        <row r="748">
          <cell r="A748" t="str">
            <v>10DPR1522R</v>
          </cell>
          <cell r="B748" t="str">
            <v>10DPR1522R</v>
          </cell>
          <cell r="C748" t="str">
            <v>10DPR1522R</v>
          </cell>
          <cell r="D748" t="str">
            <v>MANUEL JOSÉ OTHÓN</v>
          </cell>
          <cell r="E748" t="str">
            <v>CALZ. GUADALUPE VICTORIA Y M. CAMPOS S/N, C.P. 35164, COL. SAMANIEGO, LERDO, LERDO</v>
          </cell>
        </row>
        <row r="749">
          <cell r="A749" t="str">
            <v>10DPR1558F</v>
          </cell>
          <cell r="B749" t="str">
            <v>10DPR1558F</v>
          </cell>
          <cell r="C749" t="str">
            <v>10DPR1558F</v>
          </cell>
          <cell r="D749" t="str">
            <v>GENERAL FRANCISCO J MUJICA</v>
          </cell>
          <cell r="E749" t="str">
            <v>C. FRANCISCO I. MADERO S/N, C.P. 35019, COL. DIVISION DEL NORTE, GÓMEZ PALACIO, GÓMEZ PALACIO</v>
          </cell>
        </row>
        <row r="750">
          <cell r="A750" t="str">
            <v>10DPR1647Z</v>
          </cell>
          <cell r="B750" t="str">
            <v>10DPR1647Z</v>
          </cell>
          <cell r="C750" t="str">
            <v>10DPR1647Z</v>
          </cell>
          <cell r="D750" t="str">
            <v>FELIPE CARRILLO PUERTO</v>
          </cell>
          <cell r="E750" t="str">
            <v>AV. ACAPULCO S/N, C.P. 35158, COL. LUCIO CABAÑAS, LERDO, LERDO</v>
          </cell>
        </row>
        <row r="751">
          <cell r="A751" t="str">
            <v>10EPR0292H</v>
          </cell>
          <cell r="B751" t="str">
            <v>10EPR0292H</v>
          </cell>
          <cell r="C751" t="str">
            <v>10EPR0292H</v>
          </cell>
          <cell r="D751" t="str">
            <v>PROF. RAFAEL VALENZUELA</v>
          </cell>
          <cell r="E751" t="str">
            <v>C. MINA 1201, C.P. 35000, COL. CENTRO, GÓMEZ PALACIO, GÓMEZ PALACIO</v>
          </cell>
        </row>
        <row r="752">
          <cell r="A752" t="str">
            <v>10EPR0426G</v>
          </cell>
          <cell r="B752" t="str">
            <v>10EPR0426G</v>
          </cell>
          <cell r="C752" t="str">
            <v>10EPR0426G</v>
          </cell>
          <cell r="D752" t="str">
            <v>JOSÉ MARÍA MORELOS Y PAVÓN</v>
          </cell>
          <cell r="E752" t="str">
            <v>C. GÉMINIS S/N, C.P. 35025, FRACC. MORELOS II, GÓMEZ PALACIO, GÓMEZ PALACIO</v>
          </cell>
        </row>
        <row r="753">
          <cell r="A753" t="str">
            <v>10EPR0121O</v>
          </cell>
          <cell r="B753" t="str">
            <v>10EPR0121O</v>
          </cell>
          <cell r="C753" t="str">
            <v>10EPR0121O</v>
          </cell>
          <cell r="D753" t="str">
            <v>LUZ DE LA JUVENTUD</v>
          </cell>
          <cell r="E753" t="str">
            <v>AV. LAZARO CARDENAS S/N, C.P. 35174, EJ. LA GOMA, LA GOMA, LERDO</v>
          </cell>
        </row>
        <row r="754">
          <cell r="A754" t="str">
            <v>10DPR0942U</v>
          </cell>
          <cell r="B754" t="str">
            <v>10DPR0942U</v>
          </cell>
          <cell r="C754" t="str">
            <v>10DPR0942U</v>
          </cell>
          <cell r="D754" t="str">
            <v>MIGUEL LÓPEZ</v>
          </cell>
          <cell r="E754" t="str">
            <v>AV. CORONADO Y C. LUCIO BLANCO S/N, C.P. 35150, COL. 20 DE NOVIEMBRE, LERDO, LERDO</v>
          </cell>
        </row>
        <row r="755">
          <cell r="A755" t="str">
            <v>10DPR0803T</v>
          </cell>
          <cell r="B755" t="str">
            <v>10DPR0803T</v>
          </cell>
          <cell r="C755" t="str">
            <v>10DPR0803T</v>
          </cell>
          <cell r="D755" t="str">
            <v>JOSE VASCONCELOS</v>
          </cell>
          <cell r="E755" t="str">
            <v>C. SEXTA S/N, C.P. 35070, COL. JOSE CAMPILLO SAINZ, GÓMEZ PALACIO, GÓMEZ PALACIO</v>
          </cell>
        </row>
        <row r="756">
          <cell r="A756" t="str">
            <v>10EPR0279N</v>
          </cell>
          <cell r="B756" t="str">
            <v>10EPR0279N</v>
          </cell>
          <cell r="C756" t="str">
            <v>10EPR0279N</v>
          </cell>
          <cell r="D756" t="str">
            <v>POETISA ADELA AYALA</v>
          </cell>
          <cell r="E756" t="str">
            <v>AV. DE LA ROSA S/N, C.P. 35068, COL. EL FOCE, GÓMEZ PALACIO, GÓMEZ PALACIO</v>
          </cell>
        </row>
        <row r="757">
          <cell r="A757" t="str">
            <v>10DPR0687T</v>
          </cell>
          <cell r="B757" t="str">
            <v>10DPR0687T</v>
          </cell>
          <cell r="C757" t="str">
            <v>10DPR0687T</v>
          </cell>
          <cell r="D757" t="str">
            <v>28 DE OCTUBRE</v>
          </cell>
          <cell r="E757" t="str">
            <v>DOMICILIO CONOCIDO S/N, C.P. 35118, EJ SAN FELIPE, SAN FELIPE, GÓMEZ PALACIO</v>
          </cell>
        </row>
        <row r="758">
          <cell r="A758" t="str">
            <v>10EPR0436N</v>
          </cell>
          <cell r="B758" t="str">
            <v>10EPR0436N</v>
          </cell>
          <cell r="C758" t="str">
            <v>10EPR0436N</v>
          </cell>
          <cell r="D758" t="str">
            <v>MIGUEL HIDALGO</v>
          </cell>
          <cell r="E758" t="str">
            <v>C. CRISANTEMO S/N, C.P. 34000, COL. LA VIRGEN, VICTORIA DE DURANGO, DURANGO</v>
          </cell>
        </row>
        <row r="759">
          <cell r="A759" t="str">
            <v>10DPR1100J</v>
          </cell>
          <cell r="B759" t="str">
            <v>10DPR1100J</v>
          </cell>
          <cell r="C759" t="str">
            <v>10DPR1100J</v>
          </cell>
          <cell r="D759" t="str">
            <v>JOSÉ MA MORELOS</v>
          </cell>
          <cell r="E759" t="str">
            <v>DOMICILIO CONOCIDO  S/N  , C.P. 35110, EJ. CALIFORNIA, GÓMEZ PALACIO, GÓMEZ PALACIO</v>
          </cell>
        </row>
        <row r="760">
          <cell r="A760" t="str">
            <v>10DPR0415B</v>
          </cell>
          <cell r="B760" t="str">
            <v>10DPR0415B</v>
          </cell>
          <cell r="C760" t="str">
            <v>10DPR0415B</v>
          </cell>
          <cell r="D760" t="str">
            <v>JOSÉ MARÍA MORELOS</v>
          </cell>
          <cell r="E760" t="str">
            <v>C. HIDALGO Y CORONA 88, C.P. 34630, COL. ALTAMIRA, SANTIAGO PAPASQUIARO, SANTIAGO PAPASQUIARO</v>
          </cell>
        </row>
        <row r="761">
          <cell r="A761" t="str">
            <v>10DPR0654B</v>
          </cell>
          <cell r="B761" t="str">
            <v>10DPR0654B</v>
          </cell>
          <cell r="C761" t="str">
            <v>10DPR0654B</v>
          </cell>
          <cell r="D761" t="str">
            <v>GENERAL GUADALUPE VICTORIA</v>
          </cell>
          <cell r="E761" t="str">
            <v>C. CONSTITUCIÓN 194 , C.P. 34580, COL. CENTRO, TAMAZULA DE VICTORIA, TAMAZULA</v>
          </cell>
        </row>
        <row r="762">
          <cell r="A762" t="str">
            <v>10DPR0999V</v>
          </cell>
          <cell r="B762" t="str">
            <v>10DPR0999V</v>
          </cell>
          <cell r="C762" t="str">
            <v>10DPR0999V</v>
          </cell>
          <cell r="D762" t="str">
            <v>JOSÉ RAMON VALDEZ</v>
          </cell>
          <cell r="E762" t="str">
            <v>C. FRANCISCO SARABIA 500, C.P. 34770, BARR. EL CERCADO, FRANCISCO I. MADERO, PÁNUCO DE CORONADO</v>
          </cell>
        </row>
        <row r="763">
          <cell r="A763" t="str">
            <v>10DPR1051R</v>
          </cell>
          <cell r="B763" t="str">
            <v>10DPR1051R</v>
          </cell>
          <cell r="C763" t="str">
            <v>10DPR1051R</v>
          </cell>
          <cell r="D763" t="str">
            <v>EMILIO PORTES GIL</v>
          </cell>
          <cell r="E763" t="str">
            <v>DOMICILIO CONOCIDO S/N , C.P. 34992, SAUZ DE ABAJO, LOC. SAUZ DE ABAJO, SAN JUAN DEL RÍO DEL CENTAURO DEL NORTE</v>
          </cell>
        </row>
        <row r="764">
          <cell r="A764" t="str">
            <v>10DPR1355K</v>
          </cell>
          <cell r="B764" t="str">
            <v>10DPR1355K</v>
          </cell>
          <cell r="C764" t="str">
            <v>10DPR1355K</v>
          </cell>
          <cell r="D764" t="str">
            <v>MELCHOR OCAMPO</v>
          </cell>
          <cell r="E764" t="str">
            <v>C. J GUADALUPE RODRÍGUEZ 304, C.P. 34894, ZONA CENTRO, LOC. SAN FRANCISCO JAVIER, VICENTE GUERRERO</v>
          </cell>
        </row>
        <row r="765">
          <cell r="A765" t="str">
            <v>10EPR0293G</v>
          </cell>
          <cell r="B765" t="str">
            <v>10EPR0293G</v>
          </cell>
          <cell r="C765" t="str">
            <v>10EPR0293G</v>
          </cell>
          <cell r="D765" t="str">
            <v>18 DE MARZO</v>
          </cell>
          <cell r="E765" t="str">
            <v>AV. IGNACIO RAYÓN 101 SUR , C.P. 35000, COL. CENTRO, GÓMEZ PALACIO, GÓMEZ PALACIO</v>
          </cell>
        </row>
        <row r="766">
          <cell r="A766" t="str">
            <v>10EPR0329E</v>
          </cell>
          <cell r="B766" t="str">
            <v>10EPR0329E</v>
          </cell>
          <cell r="C766" t="str">
            <v>10EPR0329E</v>
          </cell>
          <cell r="D766" t="str">
            <v>PROFR. BRUNO MARTÍNEZ</v>
          </cell>
          <cell r="E766" t="str">
            <v>URREA S/N, C.P. 34647, COL. ESPAÑA, SANTIAGO PAPASQUIARO, SANTIAGO PAPASQUIARO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tratación Dgo"/>
      <sheetName val="Hoja1"/>
      <sheetName val="Recontratación Laguna"/>
      <sheetName val="Hoja3"/>
      <sheetName val="RECONTRATACIÓN"/>
    </sheetNames>
    <sheetDataSet>
      <sheetData sheetId="0"/>
      <sheetData sheetId="1">
        <row r="1">
          <cell r="A1" t="str">
            <v>RFC</v>
          </cell>
          <cell r="B1" t="str">
            <v>No.</v>
          </cell>
          <cell r="C1" t="str">
            <v>PATERNO</v>
          </cell>
          <cell r="D1" t="str">
            <v>MATERNO</v>
          </cell>
          <cell r="E1" t="str">
            <v>NOMBRE</v>
          </cell>
          <cell r="F1" t="str">
            <v>RFC</v>
          </cell>
          <cell r="G1" t="str">
            <v>CURP</v>
          </cell>
          <cell r="H1" t="str">
            <v>CUENTA</v>
          </cell>
          <cell r="I1" t="str">
            <v>ESCUELA 1</v>
          </cell>
          <cell r="J1" t="str">
            <v>CLAVE 1</v>
          </cell>
          <cell r="K1" t="str">
            <v>DIRECCIÓN ESCUELA 1</v>
          </cell>
          <cell r="L1" t="str">
            <v>ESCUELA 2</v>
          </cell>
          <cell r="M1" t="str">
            <v>CLAVE 2</v>
          </cell>
          <cell r="N1" t="str">
            <v>DIRECCIÓN ESCUELA 2</v>
          </cell>
          <cell r="O1" t="str">
            <v>ESCUELA 3</v>
          </cell>
          <cell r="P1" t="str">
            <v>CLAVE 3</v>
          </cell>
          <cell r="Q1" t="str">
            <v>DIRECCIÓN ESCUELA 3</v>
          </cell>
          <cell r="R1" t="str">
            <v>HORAS A LA QNA.</v>
          </cell>
          <cell r="S1" t="str">
            <v>PAGO POR HORA</v>
          </cell>
          <cell r="T1" t="str">
            <v>QNAL.</v>
          </cell>
          <cell r="U1" t="str">
            <v>PERIODO</v>
          </cell>
          <cell r="V1" t="str">
            <v>REGIÓN</v>
          </cell>
          <cell r="W1" t="str">
            <v>MUNICIPIO</v>
          </cell>
        </row>
        <row r="2">
          <cell r="A2" t="str">
            <v>AOBD971126LUO</v>
          </cell>
          <cell r="B2">
            <v>1</v>
          </cell>
          <cell r="C2" t="str">
            <v>ACOSTA</v>
          </cell>
          <cell r="D2" t="str">
            <v>BARRAZA</v>
          </cell>
          <cell r="E2" t="str">
            <v xml:space="preserve">DIANA </v>
          </cell>
          <cell r="F2" t="str">
            <v>AOBD971126LUO</v>
          </cell>
          <cell r="G2" t="str">
            <v>AOBD971126MDGCRN06</v>
          </cell>
          <cell r="H2">
            <v>56799140075</v>
          </cell>
          <cell r="I2" t="str">
            <v>Gral. Vicente Guerrero</v>
          </cell>
          <cell r="J2" t="str">
            <v>10DPR0526G</v>
          </cell>
          <cell r="K2" t="str">
            <v>AV. DIVISION DURANGO S/N,C.P.34030, COL. 16 DE SEPTIEMBRE, VICTORIA DE DURANGO, DURANGO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</v>
          </cell>
          <cell r="S2">
            <v>110</v>
          </cell>
          <cell r="T2">
            <v>3300</v>
          </cell>
          <cell r="U2" t="str">
            <v>24 DE AGOSTO AL 31 DE DICIEMBRE</v>
          </cell>
          <cell r="V2" t="str">
            <v>DURANGO</v>
          </cell>
          <cell r="W2" t="str">
            <v>DURANGO, DGO.</v>
          </cell>
          <cell r="X2">
            <v>0</v>
          </cell>
        </row>
        <row r="3">
          <cell r="A3" t="str">
            <v>AUTT9603132R6</v>
          </cell>
          <cell r="B3">
            <v>2</v>
          </cell>
          <cell r="C3" t="str">
            <v>AGUIRRE</v>
          </cell>
          <cell r="D3" t="str">
            <v>TAFOYA</v>
          </cell>
          <cell r="E3" t="str">
            <v>TANIA LIZBETH</v>
          </cell>
          <cell r="F3" t="str">
            <v>AUTT9603132R6</v>
          </cell>
          <cell r="G3" t="str">
            <v>AUTT960313MDGGFN07</v>
          </cell>
          <cell r="H3" t="str">
            <v>56799140092</v>
          </cell>
          <cell r="I3" t="str">
            <v xml:space="preserve">Enrique W. Sánchez </v>
          </cell>
          <cell r="J3" t="str">
            <v>10DPR0546U</v>
          </cell>
          <cell r="K3" t="str">
            <v>C. JOSÉ CARLOS TRUJILLO 300,C.P.34190, COL. AZTECA, VICTORIA DE DURANGO, DURANGO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30</v>
          </cell>
          <cell r="S3">
            <v>110</v>
          </cell>
          <cell r="T3">
            <v>3300</v>
          </cell>
          <cell r="U3" t="str">
            <v>24 DE AGOSTO AL 31 DE DICIEMBRE</v>
          </cell>
          <cell r="V3" t="str">
            <v>DURANGO</v>
          </cell>
          <cell r="W3" t="str">
            <v>DURANGO, DGO.</v>
          </cell>
          <cell r="X3">
            <v>0</v>
          </cell>
        </row>
        <row r="4">
          <cell r="A4" t="str">
            <v>AUDA841203NF0</v>
          </cell>
          <cell r="B4">
            <v>3</v>
          </cell>
          <cell r="C4" t="str">
            <v>AGUIRRE</v>
          </cell>
          <cell r="D4" t="str">
            <v>DIAZ</v>
          </cell>
          <cell r="E4" t="str">
            <v>ADRIAN ALEJANDRO</v>
          </cell>
          <cell r="F4" t="str">
            <v>AUDA841203NF0</v>
          </cell>
          <cell r="G4" t="str">
            <v>AUDA841203HDGGZD04</v>
          </cell>
          <cell r="H4" t="str">
            <v>56799140121</v>
          </cell>
          <cell r="I4" t="str">
            <v>Gral. Domingo Arrieta</v>
          </cell>
          <cell r="J4" t="str">
            <v>10DPR1154N</v>
          </cell>
          <cell r="K4" t="str">
            <v>C. CIENEGA 100,C.P.34090, COL. CIENEGA, VICTORIA DE DURANGO, DURANGO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30</v>
          </cell>
          <cell r="S4">
            <v>110</v>
          </cell>
          <cell r="T4">
            <v>3300</v>
          </cell>
          <cell r="U4" t="str">
            <v>24 DE AGOSTO AL 31 DE DICIEMBRE</v>
          </cell>
          <cell r="V4" t="str">
            <v>DURANGO</v>
          </cell>
          <cell r="W4" t="str">
            <v>DURANGO, DGO.</v>
          </cell>
          <cell r="X4">
            <v>0</v>
          </cell>
        </row>
        <row r="5">
          <cell r="A5" t="str">
            <v>AAOS8705108MA</v>
          </cell>
          <cell r="B5">
            <v>4</v>
          </cell>
          <cell r="C5" t="str">
            <v>ALCAZAR</v>
          </cell>
          <cell r="D5" t="str">
            <v>ORTEGA</v>
          </cell>
          <cell r="E5" t="str">
            <v>SANDRA PAULINA</v>
          </cell>
          <cell r="F5" t="str">
            <v>AAOS8705108MA</v>
          </cell>
          <cell r="G5" t="str">
            <v>AAOS870510MDGLRN08</v>
          </cell>
          <cell r="H5">
            <v>56766199192</v>
          </cell>
          <cell r="I5" t="str">
            <v>No. 23 Gabriela Mistral</v>
          </cell>
          <cell r="J5" t="str">
            <v>10EPR0244Y</v>
          </cell>
          <cell r="K5" t="str">
            <v>C. GRAL. TORNEL 101,C.P.34150, COL. TTE. JUAN DE LA BARRERA, VICTORIA DE DURANGO, DURANGO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35</v>
          </cell>
          <cell r="S5">
            <v>110</v>
          </cell>
          <cell r="T5">
            <v>3850</v>
          </cell>
          <cell r="U5" t="str">
            <v>24 DE AGOSTO AL 31 DE DICIEMBRE</v>
          </cell>
          <cell r="V5" t="str">
            <v>DURANGO</v>
          </cell>
          <cell r="W5" t="str">
            <v>DURANGO, DGO.</v>
          </cell>
          <cell r="X5">
            <v>0</v>
          </cell>
        </row>
        <row r="6">
          <cell r="A6" t="str">
            <v>AARO940126D95</v>
          </cell>
          <cell r="B6">
            <v>5</v>
          </cell>
          <cell r="C6" t="str">
            <v>ALVARADO</v>
          </cell>
          <cell r="D6" t="str">
            <v>RENTERIA</v>
          </cell>
          <cell r="E6" t="str">
            <v>OSCAR GIOVANNI</v>
          </cell>
          <cell r="F6" t="str">
            <v>AARO940126D95</v>
          </cell>
          <cell r="G6" t="str">
            <v>AARO940126HDGLNS07</v>
          </cell>
          <cell r="H6" t="str">
            <v>56799140166</v>
          </cell>
          <cell r="I6" t="str">
            <v>Profra. Elena Aguilar Medina</v>
          </cell>
          <cell r="J6" t="str">
            <v>10EPR0250I</v>
          </cell>
          <cell r="K6" t="str">
            <v>C. INDEPENDENCIA 725 NTE,C.P.34000, ZONA CENTRO, VICTORIA DE DURANGO, DURANGO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35</v>
          </cell>
          <cell r="S6">
            <v>110</v>
          </cell>
          <cell r="T6">
            <v>3850</v>
          </cell>
          <cell r="U6" t="str">
            <v>24 DE AGOSTO AL 31 DE DICIEMBRE</v>
          </cell>
          <cell r="V6" t="str">
            <v>DURANGO</v>
          </cell>
          <cell r="W6" t="str">
            <v>DURANGO, DGO.</v>
          </cell>
          <cell r="X6">
            <v>0</v>
          </cell>
        </row>
        <row r="7">
          <cell r="A7" t="str">
            <v>AAML980830I63</v>
          </cell>
          <cell r="B7">
            <v>6</v>
          </cell>
          <cell r="C7" t="str">
            <v>ALVARADO</v>
          </cell>
          <cell r="D7" t="str">
            <v>MENDEZ</v>
          </cell>
          <cell r="E7" t="str">
            <v>LESLIE BETHZABE</v>
          </cell>
          <cell r="F7" t="str">
            <v>AAML980830I63</v>
          </cell>
          <cell r="G7" t="str">
            <v>AAML980830MDGLNS08</v>
          </cell>
          <cell r="H7">
            <v>56799512488</v>
          </cell>
          <cell r="I7" t="str">
            <v xml:space="preserve">Gral. Vicente Guerrero </v>
          </cell>
          <cell r="J7" t="str">
            <v>10DPR0526G</v>
          </cell>
          <cell r="K7" t="str">
            <v>AV. DIVISION DURANGO S/N,C.P.34030, COL. 16 DE SEPTIEMBRE, VICTORIA DE DURANGO, DURANGO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30</v>
          </cell>
          <cell r="S7">
            <v>110</v>
          </cell>
          <cell r="T7">
            <v>3300</v>
          </cell>
          <cell r="U7" t="str">
            <v>24 DE AGOSTO AL 31 DE DICIEMBRE</v>
          </cell>
          <cell r="V7" t="str">
            <v>DURANGO</v>
          </cell>
          <cell r="W7" t="str">
            <v>DURANGO, DGO.</v>
          </cell>
          <cell r="X7">
            <v>0</v>
          </cell>
        </row>
        <row r="8">
          <cell r="A8" t="str">
            <v>AARM930723KS2</v>
          </cell>
          <cell r="B8">
            <v>7</v>
          </cell>
          <cell r="C8" t="str">
            <v xml:space="preserve">ALVARADO </v>
          </cell>
          <cell r="D8" t="str">
            <v>RODRIGUEZ</v>
          </cell>
          <cell r="E8" t="str">
            <v>MAYRA CECILIA</v>
          </cell>
          <cell r="F8" t="str">
            <v>AARM930723KS2</v>
          </cell>
          <cell r="G8" t="str">
            <v>AARM930723MDGLDY08</v>
          </cell>
          <cell r="H8">
            <v>56766241911</v>
          </cell>
          <cell r="I8" t="str">
            <v>Club de Leones A. C.</v>
          </cell>
          <cell r="J8" t="str">
            <v>10EPR0042B</v>
          </cell>
          <cell r="K8" t="str">
            <v>C. ISIDRO JUÁREZ 101 COL. EJIDAL, GUADALUPE VICTORIA, GUADALUPE VICTORIA, DGO. C.P 34700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40</v>
          </cell>
          <cell r="S8">
            <v>110</v>
          </cell>
          <cell r="T8">
            <v>4400</v>
          </cell>
          <cell r="U8" t="str">
            <v>24 DE AGOSTO AL 31 DE DICIEMBRE</v>
          </cell>
          <cell r="V8" t="str">
            <v>DURANGO</v>
          </cell>
          <cell r="W8" t="str">
            <v>GUADALUPE VICTORIA, DGO.</v>
          </cell>
          <cell r="X8">
            <v>0</v>
          </cell>
        </row>
        <row r="9">
          <cell r="A9" t="str">
            <v>AAHM9110311S3</v>
          </cell>
          <cell r="B9">
            <v>8</v>
          </cell>
          <cell r="C9" t="str">
            <v>AMADOR</v>
          </cell>
          <cell r="D9" t="str">
            <v>HERNANDEZ</v>
          </cell>
          <cell r="E9" t="str">
            <v xml:space="preserve">MARTIN DE JESUS </v>
          </cell>
          <cell r="F9" t="str">
            <v>AAHM9110311S3</v>
          </cell>
          <cell r="G9" t="str">
            <v>AAHM911031HDGMRR09</v>
          </cell>
          <cell r="H9">
            <v>56799140212</v>
          </cell>
          <cell r="I9" t="str">
            <v>Insurgentes</v>
          </cell>
          <cell r="J9" t="str">
            <v>10DPR0623I</v>
          </cell>
          <cell r="K9" t="str">
            <v>C. FRANCISO GONZALEZ DE LA VEGA S/N,C.P.34130, COL. INSURGENTES , VICTORIA DE DURANGO, DURANGO</v>
          </cell>
          <cell r="L9" t="str">
            <v>Silvestre Revueltas</v>
          </cell>
          <cell r="M9" t="str">
            <v>10EJN0010T</v>
          </cell>
          <cell r="N9" t="str">
            <v>C. GORRIÓN S/N COL. SILVESTRE REVUELTAS, VICTORIA DE DURANGO, DURANGO, DGO. C.P 34150</v>
          </cell>
          <cell r="O9">
            <v>0</v>
          </cell>
          <cell r="P9">
            <v>0</v>
          </cell>
          <cell r="Q9">
            <v>0</v>
          </cell>
          <cell r="R9">
            <v>40</v>
          </cell>
          <cell r="S9">
            <v>110</v>
          </cell>
          <cell r="T9">
            <v>4400</v>
          </cell>
          <cell r="U9" t="str">
            <v>24 DE AGOSTO AL 31 DE DICIEMBRE</v>
          </cell>
          <cell r="V9" t="str">
            <v>DURANGO</v>
          </cell>
          <cell r="W9" t="str">
            <v>DURANGO, DGO.</v>
          </cell>
          <cell r="X9">
            <v>0</v>
          </cell>
        </row>
        <row r="10">
          <cell r="A10" t="str">
            <v>AAOA550812425</v>
          </cell>
          <cell r="B10">
            <v>9</v>
          </cell>
          <cell r="C10" t="str">
            <v>ANDRADE</v>
          </cell>
          <cell r="D10" t="str">
            <v>ORTIZ</v>
          </cell>
          <cell r="E10" t="str">
            <v>ANTONIO</v>
          </cell>
          <cell r="F10" t="str">
            <v>AAOA550812425</v>
          </cell>
          <cell r="G10" t="str">
            <v>AAOA550812HZSNRN01</v>
          </cell>
          <cell r="H10">
            <v>56766242323</v>
          </cell>
          <cell r="I10" t="str">
            <v>No. 11 Lorenzo Rojas</v>
          </cell>
          <cell r="J10" t="str">
            <v>10EPR0049V</v>
          </cell>
          <cell r="K10" t="str">
            <v>C. GOMEZ PALACIO 1700 PTE,C.P.34000, COL. CENTRO, VICTORIA DE DURANGO, DURANGO</v>
          </cell>
          <cell r="L10" t="str">
            <v>Gervasio García</v>
          </cell>
          <cell r="M10" t="str">
            <v>10DPR0645U</v>
          </cell>
          <cell r="N10" t="str">
            <v>C. 5 DE FEBRERO 400 COL. SILVESTRE DORADOR, VICTORIA DE DURANGO, DURANGO, DGO. C.P 34070</v>
          </cell>
          <cell r="O10">
            <v>0</v>
          </cell>
          <cell r="P10">
            <v>0</v>
          </cell>
          <cell r="Q10">
            <v>0</v>
          </cell>
          <cell r="R10">
            <v>30</v>
          </cell>
          <cell r="S10">
            <v>110</v>
          </cell>
          <cell r="T10">
            <v>3300</v>
          </cell>
          <cell r="U10" t="str">
            <v>24 DE AGOSTO AL 31 DE DICIEMBRE</v>
          </cell>
          <cell r="V10" t="str">
            <v>DURANGO</v>
          </cell>
          <cell r="W10" t="str">
            <v>DURANGO, DGO.</v>
          </cell>
          <cell r="X10">
            <v>0</v>
          </cell>
        </row>
        <row r="11">
          <cell r="A11" t="str">
            <v>AARR851122R45</v>
          </cell>
          <cell r="B11">
            <v>10</v>
          </cell>
          <cell r="C11" t="str">
            <v>ANDRADE</v>
          </cell>
          <cell r="D11" t="str">
            <v>REVELES</v>
          </cell>
          <cell r="E11" t="str">
            <v>RODOLFO</v>
          </cell>
          <cell r="F11" t="str">
            <v>AARR851122R45</v>
          </cell>
          <cell r="G11" t="str">
            <v>AARR851122HDGNVD09</v>
          </cell>
          <cell r="H11">
            <v>56766242277</v>
          </cell>
          <cell r="I11" t="str">
            <v>Guadalupe Victoria</v>
          </cell>
          <cell r="J11" t="str">
            <v>10DPR1002I</v>
          </cell>
          <cell r="K11" t="str">
            <v>AV. DEL TRABAJO 102,C.P.34900, ZONA CENTRO, SÚCHIL, SÚCHIL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40</v>
          </cell>
          <cell r="S11">
            <v>110</v>
          </cell>
          <cell r="T11">
            <v>4400</v>
          </cell>
          <cell r="U11" t="str">
            <v>24 DE AGOSTO AL 31 DE DICIEMBRE</v>
          </cell>
          <cell r="V11" t="str">
            <v>DURANGO</v>
          </cell>
          <cell r="W11" t="str">
            <v>SÚCHIL, DGO.</v>
          </cell>
          <cell r="X11">
            <v>0</v>
          </cell>
        </row>
        <row r="12">
          <cell r="A12" t="str">
            <v>AIGI7012232SA</v>
          </cell>
          <cell r="B12">
            <v>11</v>
          </cell>
          <cell r="C12" t="str">
            <v>ARMIJO</v>
          </cell>
          <cell r="D12" t="str">
            <v>GONZALEZ</v>
          </cell>
          <cell r="E12" t="str">
            <v>IRMA RITA</v>
          </cell>
          <cell r="F12" t="str">
            <v>AIGI7012232SA</v>
          </cell>
          <cell r="G12" t="str">
            <v>AIGI701223MDGRNR00</v>
          </cell>
          <cell r="H12">
            <v>56766200617</v>
          </cell>
          <cell r="I12" t="str">
            <v>No. 17 General Guadalupe Victoria</v>
          </cell>
          <cell r="J12" t="str">
            <v>10EPR0243Z</v>
          </cell>
          <cell r="K12" t="str">
            <v>C. BACA ORTÍZ 300,C.P.34000, ZONA CENTRO, VICTORIA DE DURANGO, DURANGO</v>
          </cell>
          <cell r="L12" t="str">
            <v xml:space="preserve"> </v>
          </cell>
          <cell r="M12" t="str">
            <v xml:space="preserve"> 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</v>
          </cell>
          <cell r="S12">
            <v>110</v>
          </cell>
          <cell r="T12">
            <v>4400</v>
          </cell>
          <cell r="U12" t="str">
            <v>24 DE AGOSTO AL 31 DE DICIEMBRE</v>
          </cell>
          <cell r="V12" t="str">
            <v>DURANGO</v>
          </cell>
          <cell r="W12" t="str">
            <v>DURANGO, DGO.</v>
          </cell>
          <cell r="X12">
            <v>0</v>
          </cell>
        </row>
        <row r="13">
          <cell r="A13" t="str">
            <v>AOMV980714P33</v>
          </cell>
          <cell r="B13">
            <v>12</v>
          </cell>
          <cell r="C13" t="str">
            <v>ASTORGA</v>
          </cell>
          <cell r="D13" t="str">
            <v>MORENO</v>
          </cell>
          <cell r="E13" t="str">
            <v>VICTOR MANUEL</v>
          </cell>
          <cell r="F13" t="str">
            <v>AOMV980714P33</v>
          </cell>
          <cell r="G13" t="str">
            <v>AOMV980714HDGSRC04</v>
          </cell>
          <cell r="H13">
            <v>56774206435</v>
          </cell>
          <cell r="I13" t="str">
            <v>5 de Febrero</v>
          </cell>
          <cell r="J13" t="str">
            <v>10DPR0197E</v>
          </cell>
          <cell r="K13" t="str">
            <v>C. REFORMA  S/N,C.P.34270, COL. GUILLERMINA, VICTORIA DE DURANGO, DURANGO</v>
          </cell>
          <cell r="L13" t="str">
            <v xml:space="preserve"> 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30</v>
          </cell>
          <cell r="S13">
            <v>110</v>
          </cell>
          <cell r="T13">
            <v>3300</v>
          </cell>
          <cell r="U13" t="str">
            <v>24 DE AGOSTO AL 31 DE DICIEMBRE</v>
          </cell>
          <cell r="V13" t="str">
            <v>DURANGO</v>
          </cell>
          <cell r="W13" t="str">
            <v>DURANGO, DGO.</v>
          </cell>
          <cell r="X13">
            <v>0</v>
          </cell>
        </row>
        <row r="14">
          <cell r="A14" t="str">
            <v>AIVJ950726381</v>
          </cell>
          <cell r="B14">
            <v>13</v>
          </cell>
          <cell r="C14" t="str">
            <v>AVILA</v>
          </cell>
          <cell r="D14" t="str">
            <v>VALENZUELA</v>
          </cell>
          <cell r="E14" t="str">
            <v xml:space="preserve">JOCELYNE </v>
          </cell>
          <cell r="F14" t="str">
            <v>AIVJ950726381</v>
          </cell>
          <cell r="G14" t="str">
            <v>AIVJ950726MSRVLC08</v>
          </cell>
          <cell r="H14">
            <v>56799140152</v>
          </cell>
          <cell r="I14" t="str">
            <v>No. 6 Centro Escolar Revolución "B"</v>
          </cell>
          <cell r="J14" t="str">
            <v>10EPR0043A</v>
          </cell>
          <cell r="K14" t="str">
            <v>C. URREA S/N,C.P.34139, BARRIO DE TIERRA BLANCA, VICTORIA DE DURANGO, DURANGO</v>
          </cell>
          <cell r="L14" t="str">
            <v>FRANCISCO I. MADERO</v>
          </cell>
          <cell r="M14" t="str">
            <v>10EJN0053R</v>
          </cell>
          <cell r="N14" t="str">
            <v>C.GENERAL DE VALENCIA S/N FRACC. VALENCIA, VICTORIA DE DURANGO, DURANGO, DGO. C.P.34150</v>
          </cell>
          <cell r="O14">
            <v>0</v>
          </cell>
          <cell r="P14">
            <v>0</v>
          </cell>
          <cell r="Q14">
            <v>0</v>
          </cell>
          <cell r="R14">
            <v>40</v>
          </cell>
          <cell r="S14">
            <v>110</v>
          </cell>
          <cell r="T14">
            <v>4400</v>
          </cell>
          <cell r="U14" t="str">
            <v>24 DE AGOSTO AL 31 DE DICIEMBRE</v>
          </cell>
          <cell r="V14" t="str">
            <v>DURANGO</v>
          </cell>
          <cell r="W14" t="str">
            <v>DURANGO, DGO.</v>
          </cell>
          <cell r="X14">
            <v>0</v>
          </cell>
        </row>
        <row r="15">
          <cell r="A15" t="str">
            <v>AIRJ970820DA2</v>
          </cell>
          <cell r="B15">
            <v>14</v>
          </cell>
          <cell r="C15" t="str">
            <v>AVILA</v>
          </cell>
          <cell r="D15" t="str">
            <v>RESENDIZ</v>
          </cell>
          <cell r="E15" t="str">
            <v>JESUS JAVIER</v>
          </cell>
          <cell r="F15" t="str">
            <v>AIRJ970820DA2</v>
          </cell>
          <cell r="G15" t="str">
            <v>AIRJ970820HDGVSS00</v>
          </cell>
          <cell r="H15">
            <v>56766201475</v>
          </cell>
          <cell r="I15" t="str">
            <v>Profr. Gregorio Torres Quintero</v>
          </cell>
          <cell r="J15" t="str">
            <v>10EPR0126J</v>
          </cell>
          <cell r="K15" t="str">
            <v>C. LÁZARO CÁRDENAS 102,C.P.34018, COL. LUIS ÁNGEL TEJADA ESPINO, VICTORIA DE DURANGO, DURANGO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30</v>
          </cell>
          <cell r="S15">
            <v>110</v>
          </cell>
          <cell r="T15">
            <v>3300</v>
          </cell>
          <cell r="U15" t="str">
            <v>24 DE AGOSTO AL 31 DE DICIEMBRE</v>
          </cell>
          <cell r="V15" t="str">
            <v>DURANGO</v>
          </cell>
          <cell r="W15" t="str">
            <v>DURANGO, DGO.</v>
          </cell>
          <cell r="X15">
            <v>0</v>
          </cell>
        </row>
        <row r="16">
          <cell r="A16" t="str">
            <v>BAVJ800324240</v>
          </cell>
          <cell r="B16">
            <v>15</v>
          </cell>
          <cell r="C16" t="str">
            <v>BARRERA</v>
          </cell>
          <cell r="D16" t="str">
            <v>VILLAREAL</v>
          </cell>
          <cell r="E16" t="str">
            <v>JESUS</v>
          </cell>
          <cell r="F16" t="str">
            <v>BAVJ800324240</v>
          </cell>
          <cell r="G16" t="str">
            <v>BAVJ800324HDGRLS00</v>
          </cell>
          <cell r="H16">
            <v>56766201978</v>
          </cell>
          <cell r="I16" t="str">
            <v>El Pensador Mexicano</v>
          </cell>
          <cell r="J16" t="str">
            <v>10DPR0550G</v>
          </cell>
          <cell r="K16" t="str">
            <v>AV. FRANCISCO I. MADERO S/N,C.P.34700, COL. LOMA VERDE, GUADALUPE VICTORIA, GUADALUPE VICTORIA</v>
          </cell>
          <cell r="L16" t="str">
            <v xml:space="preserve"> </v>
          </cell>
          <cell r="M16" t="str">
            <v xml:space="preserve"> 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40</v>
          </cell>
          <cell r="S16">
            <v>110</v>
          </cell>
          <cell r="T16">
            <v>4400</v>
          </cell>
          <cell r="U16" t="str">
            <v>24 DE AGOSTO AL 31 DE DICIEMBRE</v>
          </cell>
          <cell r="V16" t="str">
            <v>DURANGO</v>
          </cell>
          <cell r="W16" t="str">
            <v>GUADALUPE VICTORIA, DGO.</v>
          </cell>
          <cell r="X16">
            <v>0</v>
          </cell>
        </row>
        <row r="17">
          <cell r="A17" t="str">
            <v>BARM981024J59</v>
          </cell>
          <cell r="B17">
            <v>16</v>
          </cell>
          <cell r="C17" t="str">
            <v>BARRON</v>
          </cell>
          <cell r="D17" t="str">
            <v>RODRIGUEZ</v>
          </cell>
          <cell r="E17" t="str">
            <v>MARLETH XITLALLI</v>
          </cell>
          <cell r="F17" t="str">
            <v>BARM981024J59</v>
          </cell>
          <cell r="G17" t="str">
            <v>BARM981024MDGRDR07</v>
          </cell>
          <cell r="H17">
            <v>56766202072</v>
          </cell>
          <cell r="I17" t="str">
            <v>Gral. Elpidio G. Velázquez Alva</v>
          </cell>
          <cell r="J17" t="str">
            <v>10DPR0519X</v>
          </cell>
          <cell r="K17" t="str">
            <v>C. FRANCISCA ESCÁRZAGA 301,C.P.34240, COL. DEL MAESTRO, VICTORIA DE DURANGO, DURANGO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30</v>
          </cell>
          <cell r="S17">
            <v>110</v>
          </cell>
          <cell r="T17">
            <v>3300</v>
          </cell>
          <cell r="U17" t="str">
            <v>24 DE AGOSTO AL 31 DE DICIEMBRE</v>
          </cell>
          <cell r="V17" t="str">
            <v>DURANGO</v>
          </cell>
          <cell r="W17" t="str">
            <v>DURANGO, DGO.</v>
          </cell>
          <cell r="X17">
            <v>0</v>
          </cell>
        </row>
        <row r="18">
          <cell r="A18" t="str">
            <v>BESA980824BT3</v>
          </cell>
          <cell r="B18">
            <v>17</v>
          </cell>
          <cell r="C18" t="str">
            <v>BRECEDA</v>
          </cell>
          <cell r="D18" t="str">
            <v>SALAZAR</v>
          </cell>
          <cell r="E18" t="str">
            <v>MARIA DE LOS ANGELES</v>
          </cell>
          <cell r="F18" t="str">
            <v>BESA980824BT3</v>
          </cell>
          <cell r="G18" t="str">
            <v>BESA980824MDGRLN00</v>
          </cell>
          <cell r="H18" t="str">
            <v>56799140209</v>
          </cell>
          <cell r="I18" t="str">
            <v>Profr. Benigno Montoya de la Cruz</v>
          </cell>
          <cell r="J18" t="str">
            <v>10EPR0365J</v>
          </cell>
          <cell r="K18" t="str">
            <v>C. INTIPEREDO S/N,C.P.34145, COL. LEY DE ASENTAMIENTOS HUMANOS, VICTORIA DE DURANGO, DURANGO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30</v>
          </cell>
          <cell r="S18">
            <v>110</v>
          </cell>
          <cell r="T18">
            <v>3300</v>
          </cell>
          <cell r="U18" t="str">
            <v>24 DE AGOSTO AL 31 DE DICIEMBRE</v>
          </cell>
          <cell r="V18" t="str">
            <v>DURANGO</v>
          </cell>
          <cell r="W18" t="str">
            <v>DURANGO, DGO.</v>
          </cell>
          <cell r="X18">
            <v>0</v>
          </cell>
        </row>
        <row r="19">
          <cell r="A19" t="str">
            <v>BUHF950708QH4</v>
          </cell>
          <cell r="B19">
            <v>18</v>
          </cell>
          <cell r="C19" t="str">
            <v>BUENO</v>
          </cell>
          <cell r="D19" t="str">
            <v>HERNANDEZ</v>
          </cell>
          <cell r="E19" t="str">
            <v>MARIA FERNANDA</v>
          </cell>
          <cell r="F19" t="str">
            <v>BUHF950708QH4</v>
          </cell>
          <cell r="G19" t="str">
            <v>BUHF950708MDGNRR04</v>
          </cell>
          <cell r="H19">
            <v>56774170230</v>
          </cell>
          <cell r="I19" t="str">
            <v>Anexa a la Normal</v>
          </cell>
          <cell r="J19" t="str">
            <v>10EPR0027J</v>
          </cell>
          <cell r="K19" t="str">
            <v>CALZADA A LA NORMAL S/N,C.P.34000, COL. ZONA CENTRO, VICTORIA DE DURANGO, DURANGO</v>
          </cell>
          <cell r="L19" t="str">
            <v xml:space="preserve"> </v>
          </cell>
          <cell r="M19" t="str">
            <v xml:space="preserve"> 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40</v>
          </cell>
          <cell r="S19">
            <v>110</v>
          </cell>
          <cell r="T19">
            <v>4400</v>
          </cell>
          <cell r="U19" t="str">
            <v>24 DE AGOSTO AL 31 DE DICIEMBRE</v>
          </cell>
          <cell r="V19" t="str">
            <v>DURANGO</v>
          </cell>
          <cell r="W19" t="str">
            <v>DURANGO, DGO.</v>
          </cell>
          <cell r="X19">
            <v>0</v>
          </cell>
        </row>
        <row r="20">
          <cell r="A20" t="str">
            <v>CAMS870105EZ2</v>
          </cell>
          <cell r="B20">
            <v>19</v>
          </cell>
          <cell r="C20" t="str">
            <v>CABRAL</v>
          </cell>
          <cell r="D20" t="str">
            <v>MIRAMONTES</v>
          </cell>
          <cell r="E20" t="str">
            <v>SANDRA CECILIA</v>
          </cell>
          <cell r="F20" t="str">
            <v>CAMS870105EZ2</v>
          </cell>
          <cell r="G20" t="str">
            <v>CAMS870105MDGBRN09</v>
          </cell>
          <cell r="H20" t="str">
            <v>56799140257</v>
          </cell>
          <cell r="I20" t="str">
            <v xml:space="preserve">Profr. José Arreola Rodríguez </v>
          </cell>
          <cell r="J20" t="str">
            <v>10EPR0350H</v>
          </cell>
          <cell r="K20" t="str">
            <v>C. XICOTENCATL S/N,C.P.34170, FRACC. LOS FUENTES, VICTORIA DE DURANGO, DURANGO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35</v>
          </cell>
          <cell r="S20">
            <v>110</v>
          </cell>
          <cell r="T20">
            <v>3850</v>
          </cell>
          <cell r="U20" t="str">
            <v>24 DE AGOSTO AL 31 DE DICIEMBRE</v>
          </cell>
          <cell r="V20" t="str">
            <v>DURANGO</v>
          </cell>
          <cell r="W20" t="str">
            <v>DURANGO, DGO.</v>
          </cell>
          <cell r="X20">
            <v>0</v>
          </cell>
        </row>
        <row r="21">
          <cell r="A21" t="str">
            <v>CACL8510184I3</v>
          </cell>
          <cell r="B21">
            <v>20</v>
          </cell>
          <cell r="C21" t="str">
            <v>CABRALES</v>
          </cell>
          <cell r="D21">
            <v>0</v>
          </cell>
          <cell r="E21" t="str">
            <v>CLAUDIA CRISSEL</v>
          </cell>
          <cell r="F21" t="str">
            <v>CACL8510184I3</v>
          </cell>
          <cell r="G21" t="str">
            <v>CAXC851018MDGBXL02</v>
          </cell>
          <cell r="H21">
            <v>56766202911</v>
          </cell>
          <cell r="I21" t="str">
            <v>División del Norte</v>
          </cell>
          <cell r="J21" t="str">
            <v>10DPR0387W</v>
          </cell>
          <cell r="K21" t="str">
            <v>C. FRANCISCO VILLA 300,C.P.34770, COL. DIVISION DEL NORTE, FRANCISCO I. MADERO, PÁNUCO DE CORONADO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40</v>
          </cell>
          <cell r="S21">
            <v>110</v>
          </cell>
          <cell r="T21">
            <v>4400</v>
          </cell>
          <cell r="U21" t="str">
            <v>24 DE AGOSTO AL 31 DE DICIEMBRE</v>
          </cell>
          <cell r="V21" t="str">
            <v>DURANGO</v>
          </cell>
          <cell r="W21" t="str">
            <v>PÁNUCO DE CORONADO, DGO.</v>
          </cell>
          <cell r="X21">
            <v>0</v>
          </cell>
        </row>
        <row r="22">
          <cell r="A22" t="str">
            <v>CAVL920831UW5</v>
          </cell>
          <cell r="B22">
            <v>21</v>
          </cell>
          <cell r="C22" t="str">
            <v>CARMONA</v>
          </cell>
          <cell r="D22" t="str">
            <v>VALVERDE</v>
          </cell>
          <cell r="E22" t="str">
            <v>JOSE LUIS</v>
          </cell>
          <cell r="F22" t="str">
            <v>CAVL920831UW5</v>
          </cell>
          <cell r="G22" t="str">
            <v>CAVL920831HDGRLS04</v>
          </cell>
          <cell r="H22" t="str">
            <v>56799140274</v>
          </cell>
          <cell r="I22" t="str">
            <v>La República</v>
          </cell>
          <cell r="J22" t="str">
            <v>10DPR0351H</v>
          </cell>
          <cell r="K22" t="str">
            <v>C. PINO SUÁREZ 300,C.P.34000, ZONA CENTRO, VICTORIA DE DURANGO, DURANGO</v>
          </cell>
          <cell r="L22" t="str">
            <v xml:space="preserve">Bruno Martínez </v>
          </cell>
          <cell r="M22" t="str">
            <v>10DPR1273A</v>
          </cell>
          <cell r="N22" t="str">
            <v>C. PINO SUÁREZ 300 OTE. ZONA CENTRO, VICTORIA DE DURANGO, DURANGO, DGO. C.P 34000</v>
          </cell>
          <cell r="O22">
            <v>0</v>
          </cell>
          <cell r="P22">
            <v>0</v>
          </cell>
          <cell r="Q22">
            <v>0</v>
          </cell>
          <cell r="R22">
            <v>40</v>
          </cell>
          <cell r="S22">
            <v>110</v>
          </cell>
          <cell r="T22">
            <v>4400</v>
          </cell>
          <cell r="U22" t="str">
            <v>24 DE AGOSTO AL 31 DE DICIEMBRE</v>
          </cell>
          <cell r="V22" t="str">
            <v>DURANGO</v>
          </cell>
          <cell r="W22" t="str">
            <v>DURANGO, DGO.</v>
          </cell>
          <cell r="X22">
            <v>0</v>
          </cell>
        </row>
        <row r="23">
          <cell r="A23" t="str">
            <v>CAVM890423MI4</v>
          </cell>
          <cell r="B23">
            <v>22</v>
          </cell>
          <cell r="C23" t="str">
            <v>CARMONA</v>
          </cell>
          <cell r="D23" t="str">
            <v>VALVERDE</v>
          </cell>
          <cell r="E23" t="str">
            <v>MIGUEL</v>
          </cell>
          <cell r="F23" t="str">
            <v>CAVM890423MI4</v>
          </cell>
          <cell r="G23" t="str">
            <v>CAVM890423HDGRLG07</v>
          </cell>
          <cell r="H23">
            <v>56766244372</v>
          </cell>
          <cell r="I23" t="str">
            <v>No. 23 Gabriela Mistral</v>
          </cell>
          <cell r="J23" t="str">
            <v>10EPR0244Y</v>
          </cell>
          <cell r="K23" t="str">
            <v>C. GRAL. TORNEL 101,C.P.34150, COL. TTE. JUAN DE LA BARRERA, VICTORIA DE DURANGO, DURANGO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40</v>
          </cell>
          <cell r="S23">
            <v>110</v>
          </cell>
          <cell r="T23">
            <v>4400</v>
          </cell>
          <cell r="U23" t="str">
            <v>24 DE AGOSTO AL 31 DE DICIEMBRE</v>
          </cell>
          <cell r="V23" t="str">
            <v>DURANGO</v>
          </cell>
          <cell r="W23" t="str">
            <v>DURANGO, DGO.</v>
          </cell>
          <cell r="X23">
            <v>0</v>
          </cell>
        </row>
        <row r="24">
          <cell r="A24" t="str">
            <v>CABD900328FJ8</v>
          </cell>
          <cell r="B24">
            <v>23</v>
          </cell>
          <cell r="C24" t="str">
            <v>CARRILLO</v>
          </cell>
          <cell r="D24" t="str">
            <v>BLANCO</v>
          </cell>
          <cell r="E24" t="str">
            <v>DIANA TADEO</v>
          </cell>
          <cell r="F24" t="str">
            <v>CABD900328FJ8</v>
          </cell>
          <cell r="G24" t="str">
            <v>CABD900328MDGRLN06</v>
          </cell>
          <cell r="H24">
            <v>56766244401</v>
          </cell>
          <cell r="I24" t="str">
            <v>Luis Moya</v>
          </cell>
          <cell r="J24" t="str">
            <v>10DPR1235Y</v>
          </cell>
          <cell r="K24" t="str">
            <v>AND. SERVICIOS PUBLICOS 107,C.P.34220, FRACC. GUADALUPE VICTORIA INFONAVIT, VICTORIA DE DURANGO, DURANGO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40</v>
          </cell>
          <cell r="S24">
            <v>110</v>
          </cell>
          <cell r="T24">
            <v>4400</v>
          </cell>
          <cell r="U24" t="str">
            <v>24 DE AGOSTO AL 31 DE DICIEMBRE</v>
          </cell>
          <cell r="V24" t="str">
            <v>DURANGO</v>
          </cell>
          <cell r="W24" t="str">
            <v>DURANGO, DGO.</v>
          </cell>
          <cell r="X24">
            <v>0</v>
          </cell>
        </row>
        <row r="25">
          <cell r="A25" t="str">
            <v>CAAS930821PZ8</v>
          </cell>
          <cell r="B25">
            <v>24</v>
          </cell>
          <cell r="C25" t="str">
            <v>CARRILLO</v>
          </cell>
          <cell r="D25" t="str">
            <v>AGUILAR</v>
          </cell>
          <cell r="E25" t="str">
            <v>SONIA</v>
          </cell>
          <cell r="F25" t="str">
            <v>CAAS930821PZ8</v>
          </cell>
          <cell r="G25" t="str">
            <v>CAAS930821MDGRGN01</v>
          </cell>
          <cell r="H25">
            <v>56766203078</v>
          </cell>
          <cell r="I25" t="str">
            <v>Ignacio Zaragoza</v>
          </cell>
          <cell r="J25" t="str">
            <v>10DPR1296L</v>
          </cell>
          <cell r="K25" t="str">
            <v>C. 5 DE MAYO S/N,C.P.34304, COL. 5 DE MAYO, CINCO DE MAYO, DURANGO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40</v>
          </cell>
          <cell r="S25">
            <v>110</v>
          </cell>
          <cell r="T25">
            <v>4400</v>
          </cell>
          <cell r="U25" t="str">
            <v>24 DE AGOSTO AL 31 DE DICIEMBRE</v>
          </cell>
          <cell r="V25" t="str">
            <v>DURANGO</v>
          </cell>
          <cell r="W25" t="str">
            <v>DURANGO, DGO.</v>
          </cell>
          <cell r="X25">
            <v>0</v>
          </cell>
        </row>
        <row r="26">
          <cell r="A26" t="str">
            <v>CAAR910204KN2</v>
          </cell>
          <cell r="B26">
            <v>25</v>
          </cell>
          <cell r="C26" t="str">
            <v>CARRILLO</v>
          </cell>
          <cell r="D26">
            <v>0</v>
          </cell>
          <cell r="E26" t="str">
            <v>ROXANA ELIZABETH</v>
          </cell>
          <cell r="F26" t="str">
            <v>CAAR910204KN2</v>
          </cell>
          <cell r="G26" t="str">
            <v>CAXR910204MNERXX12</v>
          </cell>
          <cell r="H26">
            <v>56766203081</v>
          </cell>
          <cell r="I26" t="str">
            <v>Ricardo Castro</v>
          </cell>
          <cell r="J26" t="str">
            <v>10DPR0487V</v>
          </cell>
          <cell r="K26" t="str">
            <v>AV. VICENTE GUERRERO S/N,C.P.34130, COL. INSURGENTES, VICTORIA DE DURANGO, DURANGO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30</v>
          </cell>
          <cell r="S26">
            <v>110</v>
          </cell>
          <cell r="T26">
            <v>3300</v>
          </cell>
          <cell r="U26" t="str">
            <v>24 DE AGOSTO AL 31 DE DICIEMBRE</v>
          </cell>
          <cell r="V26" t="str">
            <v>DURANGO</v>
          </cell>
          <cell r="W26" t="str">
            <v>DURANGO, DGO.</v>
          </cell>
          <cell r="X26">
            <v>0</v>
          </cell>
        </row>
        <row r="27">
          <cell r="A27" t="str">
            <v>CALM9504276E1</v>
          </cell>
          <cell r="B27">
            <v>26</v>
          </cell>
          <cell r="C27" t="str">
            <v>CASAS</v>
          </cell>
          <cell r="D27" t="str">
            <v>LOPEZ</v>
          </cell>
          <cell r="E27" t="str">
            <v>MELIDA ALHELI</v>
          </cell>
          <cell r="F27" t="str">
            <v>CALM9504276E1</v>
          </cell>
          <cell r="G27" t="str">
            <v>CALM950427MDGSPL05</v>
          </cell>
          <cell r="H27">
            <v>56766203124</v>
          </cell>
          <cell r="I27" t="str">
            <v>Núm. 2 Benito Juárez</v>
          </cell>
          <cell r="J27" t="str">
            <v>10EPR0033U</v>
          </cell>
          <cell r="K27" t="str">
            <v>C. ANTONIO NORMAN FUENTES S/N ZONA CENTRO, VICTORIA DE DURANGO, DURANGO, DGO. C.P 34000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40</v>
          </cell>
          <cell r="S27">
            <v>110</v>
          </cell>
          <cell r="T27">
            <v>4400</v>
          </cell>
          <cell r="U27" t="str">
            <v>24 DE AGOSTO AL 31 DE DICIEMBRE</v>
          </cell>
          <cell r="V27" t="str">
            <v>DURANGO</v>
          </cell>
          <cell r="W27" t="str">
            <v>DURANGO, DGO.</v>
          </cell>
          <cell r="X27">
            <v>0</v>
          </cell>
        </row>
        <row r="28">
          <cell r="A28" t="str">
            <v>CAAN780410G48</v>
          </cell>
          <cell r="B28">
            <v>27</v>
          </cell>
          <cell r="C28" t="str">
            <v>CASTANEDA</v>
          </cell>
          <cell r="D28">
            <v>0</v>
          </cell>
          <cell r="E28" t="str">
            <v>ANGELICA SELENE</v>
          </cell>
          <cell r="F28" t="str">
            <v>CAAN780410G48</v>
          </cell>
          <cell r="G28" t="str">
            <v>CAXA780410MDGSXN01</v>
          </cell>
          <cell r="H28">
            <v>56766203138</v>
          </cell>
          <cell r="I28" t="str">
            <v>El Nigromante</v>
          </cell>
          <cell r="J28" t="str">
            <v>10DPR0955Y</v>
          </cell>
          <cell r="K28" t="str">
            <v>AV. VICTORIA 200,C.P.34701, COL. IGNACIO RAMIREZ, IGNACIO RAMÍREZ, GUADALUPE VICTORIA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40</v>
          </cell>
          <cell r="S28">
            <v>110</v>
          </cell>
          <cell r="T28">
            <v>4400</v>
          </cell>
          <cell r="U28" t="str">
            <v>24 DE AGOSTO AL 31 DE DICIEMBRE</v>
          </cell>
          <cell r="V28" t="str">
            <v>DURANGO</v>
          </cell>
          <cell r="W28" t="str">
            <v>GUADALUPE VICTORIA, DGO.</v>
          </cell>
          <cell r="X28">
            <v>0</v>
          </cell>
        </row>
        <row r="29">
          <cell r="A29" t="str">
            <v>CAHN960527B36</v>
          </cell>
          <cell r="B29">
            <v>28</v>
          </cell>
          <cell r="C29" t="str">
            <v>CASTILLO</v>
          </cell>
          <cell r="D29" t="str">
            <v>HERRERA</v>
          </cell>
          <cell r="E29" t="str">
            <v>NYLDA CAROLINA</v>
          </cell>
          <cell r="F29" t="str">
            <v>CAHN960527B36</v>
          </cell>
          <cell r="G29" t="str">
            <v>CAHN960527MDGSRY00</v>
          </cell>
          <cell r="H29" t="str">
            <v>56799140288</v>
          </cell>
          <cell r="I29" t="str">
            <v xml:space="preserve">Emancipación Proletaria </v>
          </cell>
          <cell r="J29" t="str">
            <v>10EPR0366I</v>
          </cell>
          <cell r="K29" t="str">
            <v>C. JOSÉ ANTONIO RAMÍREZ S/N,C.P.34229, FRACC. FIDEL VELAZQUEZ I, VICTORIA DE DURANGO, DURANGO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35</v>
          </cell>
          <cell r="S29">
            <v>110</v>
          </cell>
          <cell r="T29">
            <v>3850</v>
          </cell>
          <cell r="U29" t="str">
            <v>24 DE AGOSTO AL 31 DE DICIEMBRE</v>
          </cell>
          <cell r="V29" t="str">
            <v>DURANGO</v>
          </cell>
          <cell r="W29" t="str">
            <v>DURANGO, DGO.</v>
          </cell>
          <cell r="X29">
            <v>0</v>
          </cell>
        </row>
        <row r="30">
          <cell r="A30" t="str">
            <v>CABL660302797</v>
          </cell>
          <cell r="B30">
            <v>29</v>
          </cell>
          <cell r="C30" t="str">
            <v>CASTILLO</v>
          </cell>
          <cell r="D30" t="str">
            <v>BONILLA</v>
          </cell>
          <cell r="E30" t="str">
            <v>LYDIA</v>
          </cell>
          <cell r="F30" t="str">
            <v>CABL660302797</v>
          </cell>
          <cell r="G30" t="str">
            <v>CABL660302MDGSNY05</v>
          </cell>
          <cell r="H30">
            <v>56774206682</v>
          </cell>
          <cell r="I30" t="str">
            <v>Ginés Vázquez de Mercado</v>
          </cell>
          <cell r="J30" t="str">
            <v>10DPR1262V</v>
          </cell>
          <cell r="K30" t="str">
            <v>PROL. GUADALUPE 963 NTE.,C.P.34050, COL. MADERERA, VICTORIA DE DURANGO, DURANGO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30</v>
          </cell>
          <cell r="S30">
            <v>110</v>
          </cell>
          <cell r="T30">
            <v>3300</v>
          </cell>
          <cell r="U30" t="str">
            <v>24 DE AGOSTO AL 31 DE DICIEMBRE</v>
          </cell>
          <cell r="V30" t="str">
            <v>DURANGO</v>
          </cell>
          <cell r="W30" t="str">
            <v>DURANGO, DGO.</v>
          </cell>
          <cell r="X30">
            <v>0</v>
          </cell>
        </row>
        <row r="31">
          <cell r="A31" t="str">
            <v>CARG521124TK5</v>
          </cell>
          <cell r="B31">
            <v>30</v>
          </cell>
          <cell r="C31" t="str">
            <v>CASTORENA</v>
          </cell>
          <cell r="D31" t="str">
            <v>RIVERA</v>
          </cell>
          <cell r="E31" t="str">
            <v>GLORIA ELENA</v>
          </cell>
          <cell r="F31" t="str">
            <v>CARG521124TK5</v>
          </cell>
          <cell r="G31" t="str">
            <v>CARG521124MDGSVL02</v>
          </cell>
          <cell r="H31">
            <v>56766199127</v>
          </cell>
          <cell r="I31" t="str">
            <v>Cuauhtémoc</v>
          </cell>
          <cell r="J31" t="str">
            <v>10DPR0071Y</v>
          </cell>
          <cell r="K31" t="str">
            <v>AV. 5 DE MAYO S/N,C.P.34167, COL. IGNACIO ZARAGOZA, VICTORIA DE DURANGO, DURANGO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40</v>
          </cell>
          <cell r="S31">
            <v>110</v>
          </cell>
          <cell r="T31">
            <v>4400</v>
          </cell>
          <cell r="U31" t="str">
            <v>24 DE AGOSTO AL 31 DE DICIEMBRE</v>
          </cell>
          <cell r="V31" t="str">
            <v>DURANGO</v>
          </cell>
          <cell r="W31" t="str">
            <v>DURANGO, DGO.</v>
          </cell>
          <cell r="X31">
            <v>0</v>
          </cell>
        </row>
        <row r="32">
          <cell r="A32" t="str">
            <v>CAGL980706U96</v>
          </cell>
          <cell r="B32">
            <v>31</v>
          </cell>
          <cell r="C32" t="str">
            <v>CASTREJON</v>
          </cell>
          <cell r="D32" t="str">
            <v>GALVAN</v>
          </cell>
          <cell r="E32" t="str">
            <v>LESLIE SARAHI</v>
          </cell>
          <cell r="F32" t="str">
            <v>CAGL980706U96</v>
          </cell>
          <cell r="G32" t="str">
            <v>CAGL980706MDGSLS03</v>
          </cell>
          <cell r="H32">
            <v>56774170349</v>
          </cell>
          <cell r="I32" t="str">
            <v>No. 18 Vicenta Saracho</v>
          </cell>
          <cell r="J32" t="str">
            <v>10EPR0272U</v>
          </cell>
          <cell r="K32" t="str">
            <v>C. PREDIO CANOAS S/N,C.P.34000, ZONA CENTRO, VICTORIA DE DURANGO, DURANGO</v>
          </cell>
          <cell r="L32" t="str">
            <v>Ma. Montessori Awa</v>
          </cell>
          <cell r="M32" t="str">
            <v>10EJN0024W</v>
          </cell>
          <cell r="N32" t="str">
            <v>C. AQUILES SERDAN 934 ZONA CENTRO, VICTORIA DE DURANGO, DURANGO, DGO. C.P 34000</v>
          </cell>
          <cell r="O32">
            <v>0</v>
          </cell>
          <cell r="P32">
            <v>0</v>
          </cell>
          <cell r="Q32">
            <v>0</v>
          </cell>
          <cell r="R32">
            <v>35</v>
          </cell>
          <cell r="S32">
            <v>110</v>
          </cell>
          <cell r="T32">
            <v>3850</v>
          </cell>
          <cell r="U32" t="str">
            <v>24 DE AGOSTO AL 31 DE DICIEMBRE</v>
          </cell>
          <cell r="V32" t="str">
            <v>DURANGO</v>
          </cell>
          <cell r="W32" t="str">
            <v>DURANGO, DGO.</v>
          </cell>
          <cell r="X32">
            <v>0</v>
          </cell>
        </row>
        <row r="33">
          <cell r="A33" t="str">
            <v>CERG9602105D0</v>
          </cell>
          <cell r="B33">
            <v>32</v>
          </cell>
          <cell r="C33" t="str">
            <v>CENICEROS</v>
          </cell>
          <cell r="D33" t="str">
            <v>REYES</v>
          </cell>
          <cell r="E33" t="str">
            <v>GABRIELA SARAHI</v>
          </cell>
          <cell r="F33" t="str">
            <v>CERG9602105D0</v>
          </cell>
          <cell r="G33" t="str">
            <v>CERG960210MDGNYB01</v>
          </cell>
          <cell r="H33">
            <v>56766199189</v>
          </cell>
          <cell r="I33" t="str">
            <v>José María Morelos</v>
          </cell>
          <cell r="J33" t="str">
            <v>10DPR1049C</v>
          </cell>
          <cell r="K33" t="str">
            <v>C. HIDALGO Y CORONA 88,C.P.34635, COL. ALTAMIRA, SANTIAGO PAPASQUIARO, SANTIAGO PAPASQUIARO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40</v>
          </cell>
          <cell r="S33">
            <v>110</v>
          </cell>
          <cell r="T33">
            <v>4400</v>
          </cell>
          <cell r="U33" t="str">
            <v>24 DE AGOSTO AL 31 DE DICIEMBRE</v>
          </cell>
          <cell r="V33" t="str">
            <v>DURANGO</v>
          </cell>
          <cell r="W33" t="str">
            <v>SANTIAGO PAPASQUIARO,DGO.</v>
          </cell>
          <cell r="X33">
            <v>0</v>
          </cell>
        </row>
        <row r="34">
          <cell r="A34" t="str">
            <v>CADI971112TG7</v>
          </cell>
          <cell r="B34">
            <v>33</v>
          </cell>
          <cell r="C34" t="str">
            <v>CHAVEZ</v>
          </cell>
          <cell r="D34" t="str">
            <v>DERAS</v>
          </cell>
          <cell r="E34" t="str">
            <v>IRVIN MICHELL GUSTAVO</v>
          </cell>
          <cell r="F34" t="str">
            <v>CADI971112TG7</v>
          </cell>
          <cell r="G34" t="str">
            <v>CADI971112HDGHRR04</v>
          </cell>
          <cell r="H34">
            <v>56766241817</v>
          </cell>
          <cell r="I34" t="str">
            <v>Leona Vicario</v>
          </cell>
          <cell r="J34" t="str">
            <v>10DPR1313L</v>
          </cell>
          <cell r="K34" t="str">
            <v>AV. 3 CULTURAS S/N,C.P.34160, FRACC. HUIZACHE II, VICTORIA DE DURANGO, DURANGO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30</v>
          </cell>
          <cell r="S34">
            <v>110</v>
          </cell>
          <cell r="T34">
            <v>3300</v>
          </cell>
          <cell r="U34" t="str">
            <v>24 DE AGOSTO AL 31 DE DICIEMBRE</v>
          </cell>
          <cell r="V34" t="str">
            <v>DURANGO</v>
          </cell>
          <cell r="W34" t="str">
            <v>DURANGO, DGO.</v>
          </cell>
          <cell r="X34">
            <v>0</v>
          </cell>
        </row>
        <row r="35">
          <cell r="A35" t="str">
            <v>CALM951206F93</v>
          </cell>
          <cell r="B35">
            <v>34</v>
          </cell>
          <cell r="C35" t="str">
            <v>CHAVEZ</v>
          </cell>
          <cell r="D35" t="str">
            <v>LOPEZ</v>
          </cell>
          <cell r="E35" t="str">
            <v>MAYRA LILIANA</v>
          </cell>
          <cell r="F35" t="str">
            <v>CALM951206F93</v>
          </cell>
          <cell r="G35" t="str">
            <v>CALM951206MDGHPY02</v>
          </cell>
          <cell r="H35">
            <v>56766199266</v>
          </cell>
          <cell r="I35" t="str">
            <v>Profr. Manuel Morales Corral</v>
          </cell>
          <cell r="J35" t="str">
            <v>10DPR0551F</v>
          </cell>
          <cell r="K35" t="str">
            <v>C. INGENIEROS ELECTRICOS 510,C.P.34010, COL. HECTOR MAYAGOITIA, VICTORIA DE DURANGO, DURANGO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30</v>
          </cell>
          <cell r="S35">
            <v>110</v>
          </cell>
          <cell r="T35">
            <v>3300</v>
          </cell>
          <cell r="U35" t="str">
            <v>24 DE AGOSTO AL 31 DE DICIEMBRE</v>
          </cell>
          <cell r="V35" t="str">
            <v>DURANGO</v>
          </cell>
          <cell r="W35" t="str">
            <v>DURANGO, DGO.</v>
          </cell>
          <cell r="X35">
            <v>0</v>
          </cell>
        </row>
        <row r="36">
          <cell r="A36" t="str">
            <v>CALJ971001I70</v>
          </cell>
          <cell r="B36">
            <v>35</v>
          </cell>
          <cell r="C36" t="str">
            <v>CHAVEZ</v>
          </cell>
          <cell r="D36" t="str">
            <v>LOPEZ</v>
          </cell>
          <cell r="E36" t="str">
            <v>JORGE ALBERTO</v>
          </cell>
          <cell r="F36" t="str">
            <v>CALJ971001I70</v>
          </cell>
          <cell r="G36" t="str">
            <v>CALJ971001HDGHPR09</v>
          </cell>
          <cell r="H36">
            <v>56766241803</v>
          </cell>
          <cell r="I36" t="str">
            <v>Héroe de Nacozari</v>
          </cell>
          <cell r="J36" t="str">
            <v>10DPR1263U</v>
          </cell>
          <cell r="K36" t="str">
            <v>C. HEROE DE NACOZARI 500,C.P.34020, COL. GUADALUPE, VICTORIA DE DURANGO, DURANGO</v>
          </cell>
          <cell r="L36" t="str">
            <v xml:space="preserve"> </v>
          </cell>
          <cell r="M36" t="str">
            <v xml:space="preserve"> 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30</v>
          </cell>
          <cell r="S36">
            <v>110</v>
          </cell>
          <cell r="T36">
            <v>3300</v>
          </cell>
          <cell r="U36" t="str">
            <v>24 DE AGOSTO AL 31 DE DICIEMBRE</v>
          </cell>
          <cell r="V36" t="str">
            <v>DURANGO</v>
          </cell>
          <cell r="W36" t="str">
            <v>DURANGO, DGO.</v>
          </cell>
          <cell r="X36">
            <v>0</v>
          </cell>
        </row>
        <row r="37">
          <cell r="A37" t="str">
            <v>CAMN941113V89</v>
          </cell>
          <cell r="B37">
            <v>36</v>
          </cell>
          <cell r="C37" t="str">
            <v>CHAVEZ</v>
          </cell>
          <cell r="D37" t="str">
            <v>MARTINEZ</v>
          </cell>
          <cell r="E37" t="str">
            <v>NORMAN ISAAC</v>
          </cell>
          <cell r="F37" t="str">
            <v>CAMN941113V89</v>
          </cell>
          <cell r="G37" t="str">
            <v>CAMN941113HDGHRR05</v>
          </cell>
          <cell r="H37">
            <v>56766199235</v>
          </cell>
          <cell r="I37" t="str">
            <v>Ana María Ávila Villarreal</v>
          </cell>
          <cell r="J37" t="str">
            <v>10EPR0409Q</v>
          </cell>
          <cell r="K37" t="str">
            <v>C. AMBIENTE S/N,C.P.34166, FRACC. SEDUE, VICTORIA DE DURANGO, DURANGO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40</v>
          </cell>
          <cell r="S37">
            <v>110</v>
          </cell>
          <cell r="T37">
            <v>4400</v>
          </cell>
          <cell r="U37" t="str">
            <v>24 DE AGOSTO AL 31 DE DICIEMBRE</v>
          </cell>
          <cell r="V37" t="str">
            <v>DURANGO</v>
          </cell>
          <cell r="W37" t="str">
            <v>DURANGO, DGO.</v>
          </cell>
          <cell r="X37">
            <v>0</v>
          </cell>
        </row>
        <row r="38">
          <cell r="A38" t="str">
            <v>CIAA5410264Q4</v>
          </cell>
          <cell r="B38">
            <v>37</v>
          </cell>
          <cell r="C38" t="str">
            <v>CISNEROS</v>
          </cell>
          <cell r="D38" t="str">
            <v>AGUILAR</v>
          </cell>
          <cell r="E38" t="str">
            <v>ADRIANA</v>
          </cell>
          <cell r="F38" t="str">
            <v>CIAA5410264Q4</v>
          </cell>
          <cell r="G38" t="str">
            <v>CIAA541026MCLSGD06</v>
          </cell>
          <cell r="H38">
            <v>56766241820</v>
          </cell>
          <cell r="I38" t="str">
            <v>Estefanía Castañeda</v>
          </cell>
          <cell r="J38" t="str">
            <v>10EJN0021Z</v>
          </cell>
          <cell r="K38" t="str">
            <v>C. URREA S/N,C.P.34139, BARR. TIERRA BLANCA, VICTORIA DE DURANGO, DURANGO</v>
          </cell>
          <cell r="L38" t="str">
            <v>No. 6 Centro Escolar Revolución "A"</v>
          </cell>
          <cell r="M38" t="str">
            <v>10EPR0030X</v>
          </cell>
          <cell r="N38" t="str">
            <v>C. URREA S/N,C.P.34000, BARR. TIERRA BLANCA, VICTORIA DE DURANGO, DURANGO</v>
          </cell>
          <cell r="O38">
            <v>0</v>
          </cell>
          <cell r="P38">
            <v>0</v>
          </cell>
          <cell r="Q38">
            <v>0</v>
          </cell>
          <cell r="R38">
            <v>40</v>
          </cell>
          <cell r="S38">
            <v>110</v>
          </cell>
          <cell r="T38">
            <v>4400</v>
          </cell>
          <cell r="U38" t="str">
            <v>24 DE AGOSTO AL 31 DE DICIEMBRE</v>
          </cell>
          <cell r="V38" t="str">
            <v>DURANGO</v>
          </cell>
          <cell r="W38" t="str">
            <v>DURANGO, DGO.</v>
          </cell>
          <cell r="X38">
            <v>0</v>
          </cell>
        </row>
        <row r="39">
          <cell r="A39" t="str">
            <v>CIRK970503C21</v>
          </cell>
          <cell r="B39">
            <v>38</v>
          </cell>
          <cell r="C39" t="str">
            <v>CISNEROS</v>
          </cell>
          <cell r="D39" t="str">
            <v>RODRIGUEZ</v>
          </cell>
          <cell r="E39" t="str">
            <v>KASSANDRA ABIGAIL</v>
          </cell>
          <cell r="F39" t="str">
            <v>CIRK970503C21</v>
          </cell>
          <cell r="G39" t="str">
            <v>CIRK970503MDGSDS04</v>
          </cell>
          <cell r="H39">
            <v>56774170517</v>
          </cell>
          <cell r="I39" t="str">
            <v>17 de Julio</v>
          </cell>
          <cell r="J39" t="str">
            <v>10DPR1602C</v>
          </cell>
          <cell r="K39" t="str">
            <v>C. DERECHOS HUMANOS S/N,C.P.34195, COL. BENIGNO MONTOYA, VICTORIA DE DURANGO, DURANGO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30</v>
          </cell>
          <cell r="S39">
            <v>110</v>
          </cell>
          <cell r="T39">
            <v>3300</v>
          </cell>
          <cell r="U39" t="str">
            <v>24 DE AGOSTO AL 31 DE DICIEMBRE</v>
          </cell>
          <cell r="V39" t="str">
            <v>DURANGO</v>
          </cell>
          <cell r="W39" t="str">
            <v>DURANGO, DGO.</v>
          </cell>
          <cell r="X39">
            <v>0</v>
          </cell>
        </row>
        <row r="40">
          <cell r="A40" t="str">
            <v>COTP850629SG5</v>
          </cell>
          <cell r="B40">
            <v>39</v>
          </cell>
          <cell r="C40" t="str">
            <v>CONTRERAS</v>
          </cell>
          <cell r="D40" t="str">
            <v>TORRES</v>
          </cell>
          <cell r="E40" t="str">
            <v>PEDRO GUADALUPE</v>
          </cell>
          <cell r="F40" t="str">
            <v>COTP850629SG5</v>
          </cell>
          <cell r="G40" t="str">
            <v>COTP850629HDGNRD06</v>
          </cell>
          <cell r="H40">
            <v>56766199297</v>
          </cell>
          <cell r="I40" t="str">
            <v>Francisco González Bocanegra</v>
          </cell>
          <cell r="J40" t="str">
            <v>10DPR0201A</v>
          </cell>
          <cell r="K40" t="str">
            <v>C. CUALE 116,C.P.34170, COL. JALISCO, VICTORIA DE DURANGO, DURANGO</v>
          </cell>
          <cell r="L40" t="str">
            <v xml:space="preserve"> </v>
          </cell>
          <cell r="M40" t="str">
            <v xml:space="preserve"> 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30</v>
          </cell>
          <cell r="S40">
            <v>110</v>
          </cell>
          <cell r="T40">
            <v>3300</v>
          </cell>
          <cell r="U40" t="str">
            <v>24 DE AGOSTO AL 31 DE DICIEMBRE</v>
          </cell>
          <cell r="V40" t="str">
            <v>DURANGO</v>
          </cell>
          <cell r="W40" t="str">
            <v>DURANGO, DGO.</v>
          </cell>
          <cell r="X40">
            <v>0</v>
          </cell>
        </row>
        <row r="41">
          <cell r="A41" t="str">
            <v>COGL920324I91</v>
          </cell>
          <cell r="B41">
            <v>40</v>
          </cell>
          <cell r="C41" t="str">
            <v>CORRAL</v>
          </cell>
          <cell r="D41" t="str">
            <v>GOMEZ</v>
          </cell>
          <cell r="E41" t="str">
            <v>LUIS EDUARDO</v>
          </cell>
          <cell r="F41" t="str">
            <v>COGL920324I91</v>
          </cell>
          <cell r="G41" t="str">
            <v>COGL920324HDGRMS09</v>
          </cell>
          <cell r="H41" t="str">
            <v>56799140104</v>
          </cell>
          <cell r="I41" t="str">
            <v>Fanny Anitua</v>
          </cell>
          <cell r="J41" t="str">
            <v>10DPR1293O</v>
          </cell>
          <cell r="K41" t="str">
            <v>C. RÍO BALSAS 607,C.P.34120, COL. VALLE DEL SUR, VICTORIA DE DURANGO, DURANGO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30</v>
          </cell>
          <cell r="S41">
            <v>110</v>
          </cell>
          <cell r="T41">
            <v>3300</v>
          </cell>
          <cell r="U41" t="str">
            <v>24 DE AGOSTO AL 31 DE DICIEMBRE</v>
          </cell>
          <cell r="V41" t="str">
            <v>DURANGO</v>
          </cell>
          <cell r="W41" t="str">
            <v>DURANGO, DGO.</v>
          </cell>
          <cell r="X41">
            <v>0</v>
          </cell>
        </row>
        <row r="42">
          <cell r="A42" t="str">
            <v>COMG8503319J6</v>
          </cell>
          <cell r="B42">
            <v>41</v>
          </cell>
          <cell r="C42" t="str">
            <v>CORRAL</v>
          </cell>
          <cell r="D42" t="str">
            <v>MOTA</v>
          </cell>
          <cell r="E42" t="str">
            <v>GRICELDA</v>
          </cell>
          <cell r="F42" t="str">
            <v>COMG8503319J6</v>
          </cell>
          <cell r="G42" t="str">
            <v>COMG850331MDGRTR01</v>
          </cell>
          <cell r="H42">
            <v>56793743136</v>
          </cell>
          <cell r="I42" t="str">
            <v>No. 1 Profra. Elena Centeno</v>
          </cell>
          <cell r="J42" t="str">
            <v>10EPR0041C</v>
          </cell>
          <cell r="K42" t="str">
            <v>C. VICTORIA 245,C.P.34000, ZONA CENTRO, VICTORIA DE DURANGO, DURANGO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40</v>
          </cell>
          <cell r="S42">
            <v>110</v>
          </cell>
          <cell r="T42">
            <v>4400</v>
          </cell>
          <cell r="U42" t="str">
            <v>24 DE AGOSTO AL 31 DE DICIEMBRE</v>
          </cell>
          <cell r="V42" t="str">
            <v>DURANGO</v>
          </cell>
          <cell r="W42" t="str">
            <v>DURANGO, DGO.</v>
          </cell>
          <cell r="X42">
            <v>0</v>
          </cell>
        </row>
        <row r="43">
          <cell r="A43" t="str">
            <v>COHK960815KT1</v>
          </cell>
          <cell r="B43">
            <v>42</v>
          </cell>
          <cell r="C43" t="str">
            <v>CORRAL</v>
          </cell>
          <cell r="D43" t="str">
            <v>HERRERA</v>
          </cell>
          <cell r="E43" t="str">
            <v>KARLA JANNETH</v>
          </cell>
          <cell r="F43" t="str">
            <v>COHK960815KT1</v>
          </cell>
          <cell r="G43" t="str">
            <v>COHK960815MDGRRR01</v>
          </cell>
          <cell r="H43">
            <v>56774685153</v>
          </cell>
          <cell r="I43" t="str">
            <v>Víctor Manuel Sánchez García</v>
          </cell>
          <cell r="J43" t="str">
            <v>10DPR1150R</v>
          </cell>
          <cell r="K43" t="str">
            <v>C. TOMAS URBINA 111,C.P.34040, COL. VILLA DE GUADALUPE, VICTORIA DE DURANGO, DURANGO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30</v>
          </cell>
          <cell r="S43">
            <v>110</v>
          </cell>
          <cell r="T43">
            <v>3300</v>
          </cell>
          <cell r="U43" t="str">
            <v>24 DE AGOSTO AL 31 DE DICIEMBRE</v>
          </cell>
          <cell r="V43" t="str">
            <v>DURANGO</v>
          </cell>
          <cell r="W43" t="str">
            <v>DURANGO, DGO.</v>
          </cell>
          <cell r="X43">
            <v>0</v>
          </cell>
        </row>
        <row r="44">
          <cell r="A44" t="str">
            <v>COSD9509167R2</v>
          </cell>
          <cell r="B44">
            <v>43</v>
          </cell>
          <cell r="C44" t="str">
            <v>CORTES</v>
          </cell>
          <cell r="D44" t="str">
            <v>SOSA</v>
          </cell>
          <cell r="E44" t="str">
            <v>DIANA LAURA</v>
          </cell>
          <cell r="F44" t="str">
            <v>COSD9509167R2</v>
          </cell>
          <cell r="G44" t="str">
            <v>COSD950916MDGRSN08</v>
          </cell>
          <cell r="H44" t="str">
            <v>56799140149</v>
          </cell>
          <cell r="I44" t="str">
            <v>General Francisco Villa</v>
          </cell>
          <cell r="J44" t="str">
            <v>10DPR1295M</v>
          </cell>
          <cell r="K44" t="str">
            <v>C. 1 DE MAYO 108,C.P.34130, COL. FRANCISCO VILLA, VICTORIA DE DURANGO, DURANGO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40</v>
          </cell>
          <cell r="S44">
            <v>110</v>
          </cell>
          <cell r="T44">
            <v>4400</v>
          </cell>
          <cell r="U44" t="str">
            <v>24 DE AGOSTO AL 31 DE DICIEMBRE</v>
          </cell>
          <cell r="V44" t="str">
            <v>DURANGO</v>
          </cell>
          <cell r="W44" t="str">
            <v>DURANGO, DGO.</v>
          </cell>
          <cell r="X44">
            <v>0</v>
          </cell>
        </row>
        <row r="45">
          <cell r="A45" t="str">
            <v>COSL980809UP5</v>
          </cell>
          <cell r="B45">
            <v>44</v>
          </cell>
          <cell r="C45" t="str">
            <v>CORTES</v>
          </cell>
          <cell r="D45" t="str">
            <v>SOSA</v>
          </cell>
          <cell r="E45" t="str">
            <v>LISSETH VIRIDIANA</v>
          </cell>
          <cell r="F45" t="str">
            <v>COSL980809UP5</v>
          </cell>
          <cell r="G45" t="str">
            <v>COSL980809MDGRSS05</v>
          </cell>
          <cell r="H45">
            <v>56766241879</v>
          </cell>
          <cell r="I45" t="str">
            <v>Edmundo y Raúl Salinas</v>
          </cell>
          <cell r="J45" t="str">
            <v>10EPR0009U</v>
          </cell>
          <cell r="K45" t="str">
            <v>C. REPÚBLICA DE URUGUAY 17,C.P.34210, COL. FRANCISCO ZARCO, VICTORIA DE DURANGO, DURANGO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40</v>
          </cell>
          <cell r="S45">
            <v>110</v>
          </cell>
          <cell r="T45">
            <v>4400</v>
          </cell>
          <cell r="U45" t="str">
            <v>24 DE AGOSTO AL 31 DE DICIEMBRE</v>
          </cell>
          <cell r="V45" t="str">
            <v>DURANGO</v>
          </cell>
          <cell r="W45" t="str">
            <v>DURANGO, DGO.</v>
          </cell>
          <cell r="X45">
            <v>0</v>
          </cell>
        </row>
        <row r="46">
          <cell r="A46" t="str">
            <v>CUML970318188</v>
          </cell>
          <cell r="B46">
            <v>45</v>
          </cell>
          <cell r="C46" t="str">
            <v>DE LA CRUZ</v>
          </cell>
          <cell r="D46" t="str">
            <v>MADORA</v>
          </cell>
          <cell r="E46" t="str">
            <v>LUIS ANGEL</v>
          </cell>
          <cell r="F46" t="str">
            <v>CUML970318188</v>
          </cell>
          <cell r="G46" t="str">
            <v>CUML970318HDGRDS06</v>
          </cell>
          <cell r="H46">
            <v>56766241939</v>
          </cell>
          <cell r="I46" t="str">
            <v>Luis Moya</v>
          </cell>
          <cell r="J46" t="str">
            <v>10DPR1235Y</v>
          </cell>
          <cell r="K46" t="str">
            <v>AND. SERVICIOS PUBLICOS 107,C.P.34220, FRACC. GUADALUPE VICTORIA INFONAVIT, VICTORIA DE DURANGO, DURANGO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40</v>
          </cell>
          <cell r="S46">
            <v>110</v>
          </cell>
          <cell r="T46">
            <v>4400</v>
          </cell>
          <cell r="U46" t="str">
            <v>24 DE AGOSTO AL 31 DE DICIEMBRE</v>
          </cell>
          <cell r="V46" t="str">
            <v>DURANGO</v>
          </cell>
          <cell r="W46" t="str">
            <v>DURANGO, DGO.</v>
          </cell>
          <cell r="X46">
            <v>0</v>
          </cell>
        </row>
        <row r="47">
          <cell r="A47" t="str">
            <v>SADA6502224B4</v>
          </cell>
          <cell r="B47">
            <v>46</v>
          </cell>
          <cell r="C47" t="str">
            <v>DE SANTIAGO</v>
          </cell>
          <cell r="D47" t="str">
            <v>DELGADO</v>
          </cell>
          <cell r="E47" t="str">
            <v>ANA ELVA</v>
          </cell>
          <cell r="F47" t="str">
            <v>SADA6502224B4</v>
          </cell>
          <cell r="G47" t="str">
            <v>SADA650222MDGNLN00</v>
          </cell>
          <cell r="H47" t="str">
            <v>56799140197</v>
          </cell>
          <cell r="I47" t="str">
            <v>Gervasio García</v>
          </cell>
          <cell r="J47" t="str">
            <v>10DPR0645U</v>
          </cell>
          <cell r="K47" t="str">
            <v>C. 5 DE FEBRERO 400,C.P.34070, COL. SILVESTRE DORADOR, VICTORIA DE DURANGO, DURANGO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40</v>
          </cell>
          <cell r="S47">
            <v>110</v>
          </cell>
          <cell r="T47">
            <v>4400</v>
          </cell>
          <cell r="U47" t="str">
            <v>24 DE AGOSTO AL 31 DE DICIEMBRE</v>
          </cell>
          <cell r="V47" t="str">
            <v>DURANGO</v>
          </cell>
          <cell r="W47" t="str">
            <v>DURANGO, DGO.</v>
          </cell>
          <cell r="X47">
            <v>0</v>
          </cell>
        </row>
        <row r="48">
          <cell r="A48" t="str">
            <v>DEMS961002131</v>
          </cell>
          <cell r="B48">
            <v>47</v>
          </cell>
          <cell r="C48" t="str">
            <v>DELGADO</v>
          </cell>
          <cell r="D48" t="str">
            <v>MEJIA</v>
          </cell>
          <cell r="E48" t="str">
            <v>SARA</v>
          </cell>
          <cell r="F48" t="str">
            <v>DEMS961002131</v>
          </cell>
          <cell r="G48" t="str">
            <v>DEMS961002MDGLJR09</v>
          </cell>
          <cell r="H48">
            <v>56766199465</v>
          </cell>
          <cell r="I48" t="str">
            <v>Prof. Benigno Montoya de la Cruz</v>
          </cell>
          <cell r="J48" t="str">
            <v>10EPR0365J</v>
          </cell>
          <cell r="K48" t="str">
            <v>C. INTIPEREDO S/N,C.P.34145, COL. LEY DE ASENTAMIENTOS HUMANOS, VICTORIA DE DURANGO, DURANGO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30</v>
          </cell>
          <cell r="S48">
            <v>110</v>
          </cell>
          <cell r="T48">
            <v>3300</v>
          </cell>
          <cell r="U48" t="str">
            <v>24 DE AGOSTO AL 31 DE DICIEMBRE</v>
          </cell>
          <cell r="V48" t="str">
            <v>DURANGO</v>
          </cell>
          <cell r="W48" t="str">
            <v>DURANGO, DGO.</v>
          </cell>
          <cell r="X48">
            <v>0</v>
          </cell>
        </row>
        <row r="49">
          <cell r="A49" t="str">
            <v>DIVC9803266J1</v>
          </cell>
          <cell r="B49">
            <v>48</v>
          </cell>
          <cell r="C49" t="str">
            <v>DIAZ</v>
          </cell>
          <cell r="D49" t="str">
            <v>VELAZQUEZ</v>
          </cell>
          <cell r="E49" t="str">
            <v xml:space="preserve">CARLOS </v>
          </cell>
          <cell r="F49" t="str">
            <v>DIVC9803266J1</v>
          </cell>
          <cell r="G49" t="str">
            <v>DIVC980326HDGZLR00</v>
          </cell>
          <cell r="H49">
            <v>56799140243</v>
          </cell>
          <cell r="I49" t="str">
            <v>Libertad y Democracia</v>
          </cell>
          <cell r="J49" t="str">
            <v>10EPR0280C</v>
          </cell>
          <cell r="K49" t="str">
            <v>BLVD. DOMINGO ARRIETA S/N,C.P.34210, COL. 8 DE SEPTIEMBRE, VICTORIA DE DURANGO, DURANGO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30</v>
          </cell>
          <cell r="S49">
            <v>110</v>
          </cell>
          <cell r="T49">
            <v>3300</v>
          </cell>
          <cell r="U49" t="str">
            <v>24 DE AGOSTO AL 31 DE DICIEMBRE</v>
          </cell>
          <cell r="V49" t="str">
            <v>DURANGO</v>
          </cell>
          <cell r="W49" t="str">
            <v>DURANGO, DGO.</v>
          </cell>
          <cell r="X49">
            <v>0</v>
          </cell>
        </row>
        <row r="50">
          <cell r="A50" t="str">
            <v>DIBA8909307S4</v>
          </cell>
          <cell r="B50">
            <v>49</v>
          </cell>
          <cell r="C50" t="str">
            <v>DIAZ</v>
          </cell>
          <cell r="D50" t="str">
            <v>BARRAGAN</v>
          </cell>
          <cell r="E50" t="str">
            <v>ALBERTO</v>
          </cell>
          <cell r="F50" t="str">
            <v>DIBA8909307S4</v>
          </cell>
          <cell r="G50" t="str">
            <v>DIBA890930HDGZRL08</v>
          </cell>
          <cell r="H50">
            <v>56766241990</v>
          </cell>
          <cell r="I50" t="str">
            <v>Cuauhtémoc</v>
          </cell>
          <cell r="J50" t="str">
            <v>10DPR0071Y</v>
          </cell>
          <cell r="K50" t="str">
            <v>AV. 5 DE MAYO S/N,C.P.34167, COL. IGNACIO ZARAGOZA, VICTORIA DE DURANGO, DURANGO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30</v>
          </cell>
          <cell r="S50">
            <v>110</v>
          </cell>
          <cell r="T50">
            <v>3300</v>
          </cell>
          <cell r="U50" t="str">
            <v>24 DE AGOSTO AL 31 DE DICIEMBRE</v>
          </cell>
          <cell r="V50" t="str">
            <v>DURANGO</v>
          </cell>
          <cell r="W50" t="str">
            <v>DURANGO, DGO.</v>
          </cell>
          <cell r="X50">
            <v>0</v>
          </cell>
        </row>
        <row r="51">
          <cell r="A51" t="str">
            <v>DOPN970420G22</v>
          </cell>
          <cell r="B51">
            <v>50</v>
          </cell>
          <cell r="C51" t="str">
            <v>DOMINGUEZ</v>
          </cell>
          <cell r="D51" t="str">
            <v>PEREZ</v>
          </cell>
          <cell r="E51" t="str">
            <v>NEREYDA LIZETH</v>
          </cell>
          <cell r="F51" t="str">
            <v>DOPN970420G22</v>
          </cell>
          <cell r="G51" t="str">
            <v>DOPN970420MDGMRR00</v>
          </cell>
          <cell r="H51">
            <v>56774170122</v>
          </cell>
          <cell r="I51" t="str">
            <v>No. 7 Miguel Alemán</v>
          </cell>
          <cell r="J51" t="str">
            <v>10EPR0031W</v>
          </cell>
          <cell r="K51" t="str">
            <v>C. INDEPENDENCIA  711,C.P.34000, ZONA CENTRO, VICTORIA DE DURANGO, DURANGO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30</v>
          </cell>
          <cell r="S51">
            <v>110</v>
          </cell>
          <cell r="T51">
            <v>3300</v>
          </cell>
          <cell r="U51" t="str">
            <v>24 DE AGOSTO AL 31 DE DICIEMBRE</v>
          </cell>
          <cell r="V51" t="str">
            <v>DURANGO</v>
          </cell>
          <cell r="W51" t="str">
            <v>DURANGO, DGO.</v>
          </cell>
          <cell r="X51">
            <v>0</v>
          </cell>
        </row>
        <row r="52">
          <cell r="A52" t="str">
            <v>DUTM840513BT7</v>
          </cell>
          <cell r="B52">
            <v>51</v>
          </cell>
          <cell r="C52" t="str">
            <v>DUARTE</v>
          </cell>
          <cell r="D52" t="str">
            <v>TORRES</v>
          </cell>
          <cell r="E52" t="str">
            <v xml:space="preserve">MILCA  </v>
          </cell>
          <cell r="F52" t="str">
            <v>DUTM840513BT7</v>
          </cell>
          <cell r="G52" t="str">
            <v>DUTM840513MDGRRL05</v>
          </cell>
          <cell r="H52">
            <v>56799140260</v>
          </cell>
          <cell r="I52" t="str">
            <v>Felipe Pescador</v>
          </cell>
          <cell r="J52" t="str">
            <v>10DPR1290R</v>
          </cell>
          <cell r="K52" t="str">
            <v>C. EUSEBIO ARREOLA 308,C.P.34020, COL. BENJAMIN MÉNDEZ, VICTORIA DE DURANGO, DURANGO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40</v>
          </cell>
          <cell r="S52">
            <v>110</v>
          </cell>
          <cell r="T52">
            <v>4400</v>
          </cell>
          <cell r="U52" t="str">
            <v>24 DE AGOSTO AL 31 DE DICIEMBRE</v>
          </cell>
          <cell r="V52" t="str">
            <v>DURANGO</v>
          </cell>
          <cell r="W52" t="str">
            <v>DURANGO, DGO.</v>
          </cell>
          <cell r="X52">
            <v>0</v>
          </cell>
        </row>
        <row r="53">
          <cell r="A53" t="str">
            <v>DUTL720809980</v>
          </cell>
          <cell r="B53">
            <v>52</v>
          </cell>
          <cell r="C53" t="str">
            <v>DUARTE</v>
          </cell>
          <cell r="D53" t="str">
            <v>TORRES</v>
          </cell>
          <cell r="E53" t="str">
            <v>LUZ MARIA</v>
          </cell>
          <cell r="F53" t="str">
            <v>DUTL720809980</v>
          </cell>
          <cell r="G53" t="str">
            <v>DUTL720809MDGRRZ08</v>
          </cell>
          <cell r="H53">
            <v>56766242047</v>
          </cell>
          <cell r="I53" t="str">
            <v>Quince de Mayo</v>
          </cell>
          <cell r="J53" t="str">
            <v>10EPR0176R</v>
          </cell>
          <cell r="K53" t="str">
            <v>C. COSTA RICA S/N,C.P.34019, COL. LÁZARO CÁRDENAS, VICTORIA DE DURANGO, DURANGO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40</v>
          </cell>
          <cell r="S53">
            <v>110</v>
          </cell>
          <cell r="T53">
            <v>4400</v>
          </cell>
          <cell r="U53" t="str">
            <v>24 DE AGOSTO AL 31 DE DICIEMBRE</v>
          </cell>
          <cell r="V53" t="str">
            <v>DURANGO</v>
          </cell>
          <cell r="W53" t="str">
            <v>DURANGO, DGO.</v>
          </cell>
          <cell r="X53">
            <v>0</v>
          </cell>
        </row>
        <row r="54">
          <cell r="A54" t="str">
            <v>EAVL971028UE6</v>
          </cell>
          <cell r="B54">
            <v>53</v>
          </cell>
          <cell r="C54" t="str">
            <v>ESCAJEDA</v>
          </cell>
          <cell r="D54" t="str">
            <v>VILLALOBOS</v>
          </cell>
          <cell r="E54" t="str">
            <v>LUZ MARIA</v>
          </cell>
          <cell r="F54" t="str">
            <v>EAVL971028UE6</v>
          </cell>
          <cell r="G54" t="str">
            <v>EAVL971028MDGSLZ00</v>
          </cell>
          <cell r="H54" t="str">
            <v>56799140089</v>
          </cell>
          <cell r="I54" t="str">
            <v>Jardín de Niños El Principito</v>
          </cell>
          <cell r="J54" t="str">
            <v>10EJN0022Y</v>
          </cell>
          <cell r="K54" t="str">
            <v>C. NEGRETE Y ALBERTO TERRONES S/N,C.P.34000, ZONA CENTRO, VICTORIA DE DURANGO, DURANGO</v>
          </cell>
          <cell r="L54" t="str">
            <v>No. 10 Profra. Guadalupe Revilla</v>
          </cell>
          <cell r="M54" t="str">
            <v>10EPR0038P</v>
          </cell>
          <cell r="N54" t="str">
            <v>C. AQUILES SERDAN 703,C.P.3400, ZONA CENTRO, VICTORIA DE DURANGO, DURANGO</v>
          </cell>
          <cell r="O54">
            <v>0</v>
          </cell>
          <cell r="P54">
            <v>0</v>
          </cell>
          <cell r="Q54">
            <v>0</v>
          </cell>
          <cell r="R54">
            <v>35</v>
          </cell>
          <cell r="S54">
            <v>110</v>
          </cell>
          <cell r="T54">
            <v>3850</v>
          </cell>
          <cell r="U54" t="str">
            <v>24 DE AGOSTO AL 31 DE DICIEMBRE</v>
          </cell>
          <cell r="V54" t="str">
            <v>DURANGO</v>
          </cell>
          <cell r="W54" t="str">
            <v>DURANGO, DGO.</v>
          </cell>
          <cell r="X54">
            <v>0</v>
          </cell>
        </row>
        <row r="55">
          <cell r="A55" t="str">
            <v>FEQG920306L28</v>
          </cell>
          <cell r="B55">
            <v>54</v>
          </cell>
          <cell r="C55" t="str">
            <v>FERNANDEZ</v>
          </cell>
          <cell r="D55" t="str">
            <v>QUINTANA</v>
          </cell>
          <cell r="E55" t="str">
            <v>GABRIELA</v>
          </cell>
          <cell r="F55" t="str">
            <v>FEQG920306L28</v>
          </cell>
          <cell r="G55" t="str">
            <v>FEQG920306MDGRNB03</v>
          </cell>
          <cell r="H55">
            <v>56766242124</v>
          </cell>
          <cell r="I55" t="str">
            <v>Profra. Elena Aguilar Medina</v>
          </cell>
          <cell r="J55" t="str">
            <v>10EPR0250I</v>
          </cell>
          <cell r="K55" t="str">
            <v>C. INDEPENDENCIA 725 NTE,C.P.34000, ZONA CENTRO, VICTORIA DE DURANGO, DURANGO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35</v>
          </cell>
          <cell r="S55">
            <v>110</v>
          </cell>
          <cell r="T55">
            <v>3850</v>
          </cell>
          <cell r="U55" t="str">
            <v>24 DE AGOSTO AL 31 DE DICIEMBRE</v>
          </cell>
          <cell r="V55" t="str">
            <v>DURANGO</v>
          </cell>
          <cell r="W55" t="str">
            <v>DURANGO, DGO.</v>
          </cell>
          <cell r="X55">
            <v>0</v>
          </cell>
        </row>
        <row r="56">
          <cell r="A56" t="str">
            <v>FORK970728C56</v>
          </cell>
          <cell r="B56">
            <v>55</v>
          </cell>
          <cell r="C56" t="str">
            <v>FLORES</v>
          </cell>
          <cell r="D56" t="str">
            <v>RETA</v>
          </cell>
          <cell r="E56" t="str">
            <v>KARLA VICTORIA</v>
          </cell>
          <cell r="F56" t="str">
            <v>FORK970728C56</v>
          </cell>
          <cell r="G56" t="str">
            <v>FORK970728MDGLTR09</v>
          </cell>
          <cell r="H56">
            <v>56774170136</v>
          </cell>
          <cell r="I56" t="str">
            <v>No. 5 Gral. Ignacio Zaragoza</v>
          </cell>
          <cell r="J56" t="str">
            <v>10EPR0037Q</v>
          </cell>
          <cell r="K56" t="str">
            <v>BLVD. DOMINGO ARRIETA 200,C.P.34170, COL. EL REFUGIO, VICTORIA DE DURANGO, DURANGO</v>
          </cell>
          <cell r="L56" t="str">
            <v>J. N. Pastorcito Guelatao</v>
          </cell>
          <cell r="M56" t="str">
            <v>10EJN0030G</v>
          </cell>
          <cell r="N56" t="str">
            <v>PRIV. CUARTO CENTENARIO S/N ZONA CENTRO, VICTORIA DE DURANGO, DURANGO, DGO. C.P 34000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110</v>
          </cell>
          <cell r="T56">
            <v>3850</v>
          </cell>
          <cell r="U56" t="str">
            <v>24 DE AGOSTO AL 31 DE DICIEMBRE</v>
          </cell>
          <cell r="V56" t="str">
            <v>DURANGO</v>
          </cell>
          <cell r="W56" t="str">
            <v>DURANGO, DGO.</v>
          </cell>
          <cell r="X56">
            <v>0</v>
          </cell>
        </row>
        <row r="57">
          <cell r="A57" t="str">
            <v>GAVZ751120T68</v>
          </cell>
          <cell r="B57">
            <v>56</v>
          </cell>
          <cell r="C57" t="str">
            <v>GAMIZ</v>
          </cell>
          <cell r="D57" t="str">
            <v>VELOZ</v>
          </cell>
          <cell r="E57" t="str">
            <v xml:space="preserve">ZULEIKA </v>
          </cell>
          <cell r="F57" t="str">
            <v>GAVZ751120T68</v>
          </cell>
          <cell r="G57" t="str">
            <v>GAVZ751120MDGMLL04</v>
          </cell>
          <cell r="H57">
            <v>56799140118</v>
          </cell>
          <cell r="I57" t="str">
            <v>La República</v>
          </cell>
          <cell r="J57" t="str">
            <v>10DPR0351H</v>
          </cell>
          <cell r="K57" t="str">
            <v>C. PINO SUÁREZ 300,C.P.34000, ZONA CENTRO, VICTORIA DE DURANGO, DURANGO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40</v>
          </cell>
          <cell r="S57">
            <v>110</v>
          </cell>
          <cell r="T57">
            <v>4400</v>
          </cell>
          <cell r="U57" t="str">
            <v>24 DE AGOSTO AL 31 DE DICIEMBRE</v>
          </cell>
          <cell r="V57" t="str">
            <v>DURANGO</v>
          </cell>
          <cell r="W57" t="str">
            <v>DURANGO, DGO.</v>
          </cell>
          <cell r="X57">
            <v>0</v>
          </cell>
        </row>
        <row r="58">
          <cell r="A58" t="str">
            <v>GAVT9809292A3</v>
          </cell>
          <cell r="B58">
            <v>57</v>
          </cell>
          <cell r="C58" t="str">
            <v>GARCIA</v>
          </cell>
          <cell r="D58" t="str">
            <v>VAZQUEZ</v>
          </cell>
          <cell r="E58" t="str">
            <v xml:space="preserve">TONANTZIN </v>
          </cell>
          <cell r="F58" t="str">
            <v>GAVT9809292A3</v>
          </cell>
          <cell r="G58" t="str">
            <v>GAVT980929MDGRZN04</v>
          </cell>
          <cell r="H58">
            <v>56799140135</v>
          </cell>
          <cell r="I58" t="str">
            <v>Educación y Futuro</v>
          </cell>
          <cell r="J58" t="str">
            <v>10EPR0367H</v>
          </cell>
          <cell r="K58" t="str">
            <v>C. PATRIA LIBRE S/N COL. JUAN LIRA, VICTORIA DE DURANGO, DURANGO, DGO. C.P 34188</v>
          </cell>
          <cell r="L58" t="str">
            <v>Libertad</v>
          </cell>
          <cell r="M58" t="str">
            <v>10EJN0078Z</v>
          </cell>
          <cell r="N58" t="str">
            <v>C. PATRIA LIBRE S/N COL. JUAN LIRA BRACHO, VICTORIA DE DURANGO, DURANGO, DGO. C.P 34180</v>
          </cell>
          <cell r="O58">
            <v>0</v>
          </cell>
          <cell r="P58">
            <v>0</v>
          </cell>
          <cell r="Q58">
            <v>0</v>
          </cell>
          <cell r="R58">
            <v>40</v>
          </cell>
          <cell r="S58">
            <v>110</v>
          </cell>
          <cell r="T58">
            <v>4400</v>
          </cell>
          <cell r="U58" t="str">
            <v>24 DE AGOSTO AL 31 DE DICIEMBRE</v>
          </cell>
          <cell r="V58" t="str">
            <v>DURANGO</v>
          </cell>
          <cell r="W58" t="str">
            <v>DURANGO, DGO.</v>
          </cell>
          <cell r="X58">
            <v>0</v>
          </cell>
        </row>
        <row r="59">
          <cell r="A59" t="str">
            <v>GAHL910822D3A</v>
          </cell>
          <cell r="B59">
            <v>58</v>
          </cell>
          <cell r="C59" t="str">
            <v>GARCIA</v>
          </cell>
          <cell r="D59" t="str">
            <v>HERNANDEZ</v>
          </cell>
          <cell r="E59" t="str">
            <v>LAURA NANCY</v>
          </cell>
          <cell r="F59" t="str">
            <v>GAHL910822D3A</v>
          </cell>
          <cell r="G59" t="str">
            <v>GAHL910822MDGRRR01</v>
          </cell>
          <cell r="H59">
            <v>56766199894</v>
          </cell>
          <cell r="I59" t="str">
            <v>Profr. Salvador Camacho Peña</v>
          </cell>
          <cell r="J59" t="str">
            <v>10EPR0415A</v>
          </cell>
          <cell r="K59" t="str">
            <v>PRIV. DE LOS FRESNOS S/N,C.P.34194, COL. VALLE VERDE, VICTORIA DE DURANGO, DURANGO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</v>
          </cell>
          <cell r="S59">
            <v>110</v>
          </cell>
          <cell r="T59">
            <v>4400</v>
          </cell>
          <cell r="U59" t="str">
            <v>24 DE AGOSTO AL 31 DE DICIEMBRE</v>
          </cell>
          <cell r="V59" t="str">
            <v>DURANGO</v>
          </cell>
          <cell r="W59" t="str">
            <v>DURANGO, DGO.</v>
          </cell>
          <cell r="X59">
            <v>0</v>
          </cell>
        </row>
        <row r="60">
          <cell r="A60" t="str">
            <v>GABJ9602251NA</v>
          </cell>
          <cell r="B60">
            <v>59</v>
          </cell>
          <cell r="C60" t="str">
            <v>GARCIA</v>
          </cell>
          <cell r="D60" t="str">
            <v>BUSTOS</v>
          </cell>
          <cell r="E60" t="str">
            <v>JENIFFER ANAHI</v>
          </cell>
          <cell r="F60" t="str">
            <v>GABJ9602251NA</v>
          </cell>
          <cell r="G60" t="str">
            <v>GABJ960225MDGRSN02</v>
          </cell>
          <cell r="H60">
            <v>56766199937</v>
          </cell>
          <cell r="I60" t="str">
            <v>Profra. María Ortega León</v>
          </cell>
          <cell r="J60" t="str">
            <v>10DPR0477O</v>
          </cell>
          <cell r="K60" t="str">
            <v>C. AQUILES SERDÁN S/N,C.P.34280, COL. J. GUADALUPE RODRÍGUEZ, VICTORIA DE DURANGO, DURANGO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40</v>
          </cell>
          <cell r="S60">
            <v>110</v>
          </cell>
          <cell r="T60">
            <v>4400</v>
          </cell>
          <cell r="U60" t="str">
            <v>24 DE AGOSTO AL 31 DE DICIEMBRE</v>
          </cell>
          <cell r="V60" t="str">
            <v>DURANGO</v>
          </cell>
          <cell r="W60" t="str">
            <v>DURANGO, DGO.</v>
          </cell>
          <cell r="X60">
            <v>0</v>
          </cell>
        </row>
        <row r="61">
          <cell r="A61" t="str">
            <v>GARE981107L33</v>
          </cell>
          <cell r="B61">
            <v>60</v>
          </cell>
          <cell r="C61" t="str">
            <v>GARCIA</v>
          </cell>
          <cell r="D61" t="str">
            <v>RODRIGUEZ</v>
          </cell>
          <cell r="E61" t="str">
            <v>EMMANUEL</v>
          </cell>
          <cell r="F61" t="str">
            <v>GARE981107L33</v>
          </cell>
          <cell r="G61" t="str">
            <v>GARE981107HDGRDM07</v>
          </cell>
          <cell r="H61">
            <v>56749512491</v>
          </cell>
          <cell r="I61" t="str">
            <v>Mauricio Fernández de Castro</v>
          </cell>
          <cell r="J61" t="str">
            <v>10DPR0665H</v>
          </cell>
          <cell r="K61" t="str">
            <v>AV. DEL TRABAJO 204,C.P.34900, ZONA CENTRO, SÚCHIL, SÚCHIL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40</v>
          </cell>
          <cell r="S61">
            <v>110</v>
          </cell>
          <cell r="T61">
            <v>4400</v>
          </cell>
          <cell r="U61" t="str">
            <v>24 DE AGOSTO AL 31 DE DICIEMBRE</v>
          </cell>
          <cell r="V61" t="str">
            <v>DURANGO</v>
          </cell>
          <cell r="W61" t="str">
            <v>SÚCHIL, DGO.</v>
          </cell>
          <cell r="X61">
            <v>0</v>
          </cell>
        </row>
        <row r="62">
          <cell r="A62" t="str">
            <v>GOOM970307SM3</v>
          </cell>
          <cell r="B62">
            <v>61</v>
          </cell>
          <cell r="C62" t="str">
            <v>GONZALEZ</v>
          </cell>
          <cell r="D62" t="str">
            <v>ORTIZ</v>
          </cell>
          <cell r="E62" t="str">
            <v>MELISSA ALEJANDRA</v>
          </cell>
          <cell r="F62" t="str">
            <v>GOOM970307SM3</v>
          </cell>
          <cell r="G62" t="str">
            <v>GOOM970307MDGNRL01</v>
          </cell>
          <cell r="H62" t="str">
            <v>56799140183</v>
          </cell>
          <cell r="I62" t="str">
            <v>Profr. Manuel Morales Corral</v>
          </cell>
          <cell r="J62" t="str">
            <v>10DPR0551F</v>
          </cell>
          <cell r="K62" t="str">
            <v>C. INGENIEROS ELECTRICOS 510,C.P.34010, COL. HECTOR MAYAGOITIA, VICTORIA DE DURANGO, DURANGO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25</v>
          </cell>
          <cell r="S62">
            <v>110</v>
          </cell>
          <cell r="T62">
            <v>2750</v>
          </cell>
          <cell r="U62" t="str">
            <v>24 DE AGOSTO AL 31 DE DICIEMBRE</v>
          </cell>
          <cell r="V62" t="str">
            <v>DURANGO</v>
          </cell>
          <cell r="W62" t="str">
            <v>DURANGO, DGO.</v>
          </cell>
          <cell r="X62">
            <v>0</v>
          </cell>
        </row>
        <row r="63">
          <cell r="A63" t="str">
            <v>GORS9801233S7</v>
          </cell>
          <cell r="B63">
            <v>62</v>
          </cell>
          <cell r="C63" t="str">
            <v>GONZALEZ</v>
          </cell>
          <cell r="D63" t="str">
            <v>RODRIGUEZ</v>
          </cell>
          <cell r="E63" t="str">
            <v>SALMA VALERIA</v>
          </cell>
          <cell r="F63" t="str">
            <v>GORS9801233S7</v>
          </cell>
          <cell r="G63" t="str">
            <v>GORS980123MDGNDL03</v>
          </cell>
          <cell r="H63">
            <v>56766200099</v>
          </cell>
          <cell r="I63" t="str">
            <v>Gral. Francisco Villa</v>
          </cell>
          <cell r="J63" t="str">
            <v>10DPR1295M</v>
          </cell>
          <cell r="K63" t="str">
            <v>C. 1 DE MAYO 108,C.P.34130, COL. FRANCISCO VILLA, VICTORIA DE DURANGO, DURANGO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35</v>
          </cell>
          <cell r="S63">
            <v>110</v>
          </cell>
          <cell r="T63">
            <v>3850</v>
          </cell>
          <cell r="U63" t="str">
            <v>24 DE AGOSTO AL 31 DE DICIEMBRE</v>
          </cell>
          <cell r="V63" t="str">
            <v>DURANGO</v>
          </cell>
          <cell r="W63" t="str">
            <v>DURANGO, DGO.</v>
          </cell>
          <cell r="X63">
            <v>0</v>
          </cell>
        </row>
        <row r="64">
          <cell r="A64" t="str">
            <v>GOBE670924SU3</v>
          </cell>
          <cell r="B64">
            <v>63</v>
          </cell>
          <cell r="C64" t="str">
            <v>GONZALEZ</v>
          </cell>
          <cell r="D64" t="str">
            <v>BAUTISTA</v>
          </cell>
          <cell r="E64" t="str">
            <v>MARIA ESPERANZA</v>
          </cell>
          <cell r="F64" t="str">
            <v>GOBE670924SU3</v>
          </cell>
          <cell r="G64" t="str">
            <v>GOBE670924MDGNTS06</v>
          </cell>
          <cell r="H64">
            <v>56766200037</v>
          </cell>
          <cell r="I64" t="str">
            <v>No. 20 Centro Escolar Miguel Hidalgo</v>
          </cell>
          <cell r="J64" t="str">
            <v>10EPR0032V</v>
          </cell>
          <cell r="K64" t="str">
            <v>C. VOLANTIN 625,C.P.34138, BARR. DE ANALCO, VICTORIA DE DURANGO, DURANGO</v>
          </cell>
          <cell r="L64" t="str">
            <v xml:space="preserve"> </v>
          </cell>
          <cell r="M64" t="str">
            <v xml:space="preserve"> 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40</v>
          </cell>
          <cell r="S64">
            <v>110</v>
          </cell>
          <cell r="T64">
            <v>4400</v>
          </cell>
          <cell r="U64" t="str">
            <v>24 DE AGOSTO AL 31 DE DICIEMBRE</v>
          </cell>
          <cell r="V64" t="str">
            <v>DURANGO</v>
          </cell>
          <cell r="W64" t="str">
            <v>DURANGO, DGO.</v>
          </cell>
          <cell r="X64">
            <v>0</v>
          </cell>
        </row>
        <row r="65">
          <cell r="A65" t="str">
            <v>GABL980211760</v>
          </cell>
          <cell r="B65">
            <v>64</v>
          </cell>
          <cell r="C65" t="str">
            <v>GRACIA</v>
          </cell>
          <cell r="D65" t="str">
            <v>BARRON</v>
          </cell>
          <cell r="E65" t="str">
            <v>LEYDI DANIELA</v>
          </cell>
          <cell r="F65" t="str">
            <v>GABL980211760</v>
          </cell>
          <cell r="G65" t="str">
            <v>GABL980211MDGRRY00</v>
          </cell>
          <cell r="H65">
            <v>56766242337</v>
          </cell>
          <cell r="I65" t="str">
            <v>Jaime Torres Bodet</v>
          </cell>
          <cell r="J65" t="str">
            <v>10DPR1598G</v>
          </cell>
          <cell r="K65" t="str">
            <v>C. 13 S/N,C.P.34207, FRACC. BOSQUES DEL VALLE, VICTORIA DE DURANGO, DURANGO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35</v>
          </cell>
          <cell r="S65">
            <v>110</v>
          </cell>
          <cell r="T65">
            <v>3850</v>
          </cell>
          <cell r="U65" t="str">
            <v>24 DE AGOSTO AL 31 DE DICIEMBRE</v>
          </cell>
          <cell r="V65" t="str">
            <v>DURANGO</v>
          </cell>
          <cell r="W65" t="str">
            <v>DURANGO, DGO.</v>
          </cell>
          <cell r="X65">
            <v>0</v>
          </cell>
        </row>
        <row r="66">
          <cell r="A66" t="str">
            <v>GANY960222NZ1</v>
          </cell>
          <cell r="B66">
            <v>65</v>
          </cell>
          <cell r="C66" t="str">
            <v>GRACIA</v>
          </cell>
          <cell r="D66" t="str">
            <v>NAVARRO</v>
          </cell>
          <cell r="E66" t="str">
            <v>YAJAIRA JUDITH</v>
          </cell>
          <cell r="F66" t="str">
            <v>GANY960222NZ1</v>
          </cell>
          <cell r="G66" t="str">
            <v>GANY960222MDGRVJ07</v>
          </cell>
          <cell r="H66">
            <v>56766200100</v>
          </cell>
          <cell r="I66" t="str">
            <v>Felipe Pescador</v>
          </cell>
          <cell r="J66" t="str">
            <v>10DPR1290R</v>
          </cell>
          <cell r="K66" t="str">
            <v>C. EUSEBIO ARREOLA 308,C.P.34020, COL. BENJAMIN MÉNDEZ, VICTORIA DE DURANGO, DURANGO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40</v>
          </cell>
          <cell r="S66">
            <v>110</v>
          </cell>
          <cell r="T66">
            <v>4400</v>
          </cell>
          <cell r="U66" t="str">
            <v>24 DE AGOSTO AL 31 DE DICIEMBRE</v>
          </cell>
          <cell r="V66" t="str">
            <v>DURANGO</v>
          </cell>
          <cell r="W66" t="str">
            <v>DURANGO, DGO.</v>
          </cell>
          <cell r="X66">
            <v>0</v>
          </cell>
        </row>
        <row r="67">
          <cell r="A67" t="str">
            <v>GUDJ911031MZ0</v>
          </cell>
          <cell r="B67">
            <v>66</v>
          </cell>
          <cell r="C67" t="str">
            <v>GUERECA</v>
          </cell>
          <cell r="D67" t="str">
            <v>DIAZ</v>
          </cell>
          <cell r="E67" t="str">
            <v>JESUS</v>
          </cell>
          <cell r="F67" t="str">
            <v>GUDJ911031MZ0</v>
          </cell>
          <cell r="G67" t="str">
            <v>GUDJ911031HDGRZS08</v>
          </cell>
          <cell r="H67">
            <v>56766200114</v>
          </cell>
          <cell r="I67" t="str">
            <v>Ginés Vázquez de Mercado</v>
          </cell>
          <cell r="J67" t="str">
            <v>10DPR1262V</v>
          </cell>
          <cell r="K67" t="str">
            <v>PROL. GUADALUPE 963 NTE.,C.P.34050, COL. MADERERA, VICTORIA DE DURANGO, DURANGO</v>
          </cell>
          <cell r="L67" t="str">
            <v>José María Moprelos</v>
          </cell>
          <cell r="M67" t="str">
            <v>10DPR1272B</v>
          </cell>
          <cell r="N67" t="str">
            <v>C. CEDRO S/N COL. SANTA MARÍA, VICTORIA DE DURANGO, DURANGO, DGO. C.P 34050</v>
          </cell>
          <cell r="O67">
            <v>0</v>
          </cell>
          <cell r="P67">
            <v>0</v>
          </cell>
          <cell r="Q67">
            <v>0</v>
          </cell>
          <cell r="R67">
            <v>40</v>
          </cell>
          <cell r="S67">
            <v>110</v>
          </cell>
          <cell r="T67">
            <v>4400</v>
          </cell>
          <cell r="U67" t="str">
            <v>24 DE AGOSTO AL 31 DE DICIEMBRE</v>
          </cell>
          <cell r="V67" t="str">
            <v>DURANGO</v>
          </cell>
          <cell r="W67" t="str">
            <v>DURANGO, DGO.</v>
          </cell>
          <cell r="X67">
            <v>0</v>
          </cell>
        </row>
        <row r="68">
          <cell r="A68" t="str">
            <v>GUMA860710QI4</v>
          </cell>
          <cell r="B68">
            <v>67</v>
          </cell>
          <cell r="C68" t="str">
            <v>GUERRERO</v>
          </cell>
          <cell r="D68" t="str">
            <v>MANZANERA</v>
          </cell>
          <cell r="E68" t="str">
            <v>ALEXIS DAMIAN</v>
          </cell>
          <cell r="F68" t="str">
            <v>GUMA860710QI4</v>
          </cell>
          <cell r="G68" t="str">
            <v>GUMA860710HDGRNL08</v>
          </cell>
          <cell r="H68">
            <v>56766242340</v>
          </cell>
          <cell r="I68" t="str">
            <v>Revolución Social de 1910</v>
          </cell>
          <cell r="J68" t="str">
            <v>10EPR0361N</v>
          </cell>
          <cell r="K68" t="str">
            <v>C. RAÚL MADERO S/N FRACC. MADERO, VICTORIA DE DURANGO, DURANGO, DGO. C.P 34150</v>
          </cell>
          <cell r="L68" t="str">
            <v xml:space="preserve"> </v>
          </cell>
          <cell r="M68" t="str">
            <v xml:space="preserve"> 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35</v>
          </cell>
          <cell r="S68">
            <v>110</v>
          </cell>
          <cell r="T68">
            <v>3850</v>
          </cell>
          <cell r="U68" t="str">
            <v>24 DE AGOSTO AL 31 DE DICIEMBRE</v>
          </cell>
          <cell r="V68" t="str">
            <v>DURANGO</v>
          </cell>
          <cell r="W68" t="str">
            <v>DURANGO, DGO.</v>
          </cell>
          <cell r="X68">
            <v>0</v>
          </cell>
        </row>
        <row r="69">
          <cell r="A69" t="str">
            <v>GUMJ970716Q16</v>
          </cell>
          <cell r="B69">
            <v>68</v>
          </cell>
          <cell r="C69" t="str">
            <v>GURROLA</v>
          </cell>
          <cell r="D69" t="str">
            <v>MARTINEZ</v>
          </cell>
          <cell r="E69" t="str">
            <v>JAVIER</v>
          </cell>
          <cell r="F69" t="str">
            <v>GUMJ970716Q16</v>
          </cell>
          <cell r="G69" t="str">
            <v>GUMJ970716HDGRRV09</v>
          </cell>
          <cell r="H69">
            <v>56782246992</v>
          </cell>
          <cell r="I69" t="str">
            <v>18 de Marzo</v>
          </cell>
          <cell r="J69" t="str">
            <v>10DPR0953Z</v>
          </cell>
          <cell r="K69" t="str">
            <v>AV. EMILIO CARRANZA  S/N, COL. IGNACIO ALLENDE , IGNACIO ALLENDE, GUADALUPE VICTORIA.</v>
          </cell>
          <cell r="L69" t="str">
            <v>18 de Marzo</v>
          </cell>
          <cell r="M69" t="str">
            <v>10DPR1383G</v>
          </cell>
          <cell r="N69" t="str">
            <v>AV. FELIPE ÁNGELES S/N COL. IGNACIO ALLENDE, LOC. IGNACIO ALLENDE, GUADALUPE VICTORIA, DGO. C.P 34720</v>
          </cell>
          <cell r="O69">
            <v>0</v>
          </cell>
          <cell r="P69">
            <v>0</v>
          </cell>
          <cell r="Q69">
            <v>0</v>
          </cell>
          <cell r="R69">
            <v>40</v>
          </cell>
          <cell r="S69">
            <v>110</v>
          </cell>
          <cell r="T69">
            <v>4400</v>
          </cell>
          <cell r="U69" t="str">
            <v>24 DE AGOSTO AL 31 DE DICIEMBRE</v>
          </cell>
          <cell r="V69" t="str">
            <v>DURANGO</v>
          </cell>
          <cell r="W69" t="str">
            <v>GUADALUPE VICTORIA, DGO.</v>
          </cell>
          <cell r="X69">
            <v>0</v>
          </cell>
        </row>
        <row r="70">
          <cell r="A70" t="str">
            <v>GUSL7408256I6</v>
          </cell>
          <cell r="B70">
            <v>69</v>
          </cell>
          <cell r="C70" t="str">
            <v>GUTIERREZ</v>
          </cell>
          <cell r="D70" t="str">
            <v>SEGOVIA</v>
          </cell>
          <cell r="E70" t="str">
            <v>LETICIA EUGENIA</v>
          </cell>
          <cell r="F70" t="str">
            <v>GUSL7408256I6</v>
          </cell>
          <cell r="G70" t="str">
            <v>GUSL740825MDGTGT06</v>
          </cell>
          <cell r="H70">
            <v>56766242354</v>
          </cell>
          <cell r="I70" t="str">
            <v>Netzahualcoyotl</v>
          </cell>
          <cell r="J70" t="str">
            <v>10DPR0397C</v>
          </cell>
          <cell r="K70" t="str">
            <v>CIRCUITO PETÉN  70,C.P.34160, FRACC. HUIZACHE I, VICTORIA DE DURANGO, DURANGO</v>
          </cell>
          <cell r="L70" t="str">
            <v xml:space="preserve"> </v>
          </cell>
          <cell r="M70" t="str">
            <v xml:space="preserve"> 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40</v>
          </cell>
          <cell r="S70">
            <v>110</v>
          </cell>
          <cell r="T70">
            <v>4400</v>
          </cell>
          <cell r="U70" t="str">
            <v>24 DE AGOSTO AL 31 DE DICIEMBRE</v>
          </cell>
          <cell r="V70" t="str">
            <v>DURANGO</v>
          </cell>
          <cell r="W70" t="str">
            <v>DURANGO, DGO.</v>
          </cell>
          <cell r="X70">
            <v>0</v>
          </cell>
        </row>
        <row r="71">
          <cell r="A71" t="str">
            <v>HECF940414S32</v>
          </cell>
          <cell r="B71">
            <v>70</v>
          </cell>
          <cell r="C71" t="str">
            <v>HERNANDEZ</v>
          </cell>
          <cell r="D71" t="str">
            <v>CALDERON</v>
          </cell>
          <cell r="E71" t="str">
            <v>FRANCISCO LEONEL</v>
          </cell>
          <cell r="F71" t="str">
            <v>HECF940414S32</v>
          </cell>
          <cell r="G71" t="str">
            <v>HECF940414HDGRLR00</v>
          </cell>
          <cell r="H71" t="str">
            <v>56799140334</v>
          </cell>
          <cell r="I71" t="str">
            <v>Educación y Futuro</v>
          </cell>
          <cell r="J71" t="str">
            <v>10EPR0367H</v>
          </cell>
          <cell r="K71" t="str">
            <v>C. PATRIA LIBRE S/N COL. JUAN LIRA, VICTORIA DE DURANGO, DURANGO, DGO. C.P 34188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40</v>
          </cell>
          <cell r="S71">
            <v>110</v>
          </cell>
          <cell r="T71">
            <v>4400</v>
          </cell>
          <cell r="U71" t="str">
            <v>24 DE AGOSTO AL 31 DE DICIEMBRE</v>
          </cell>
          <cell r="V71" t="str">
            <v>DURANGO</v>
          </cell>
          <cell r="W71" t="str">
            <v>DURANGO, DGO.</v>
          </cell>
          <cell r="X71">
            <v>0</v>
          </cell>
        </row>
        <row r="72">
          <cell r="A72" t="str">
            <v>HEGI901114UTA</v>
          </cell>
          <cell r="B72">
            <v>71</v>
          </cell>
          <cell r="C72" t="str">
            <v>HERNANDEZ</v>
          </cell>
          <cell r="D72">
            <v>0</v>
          </cell>
          <cell r="E72" t="str">
            <v>GILBERTO JASAN</v>
          </cell>
          <cell r="F72" t="str">
            <v>HEGI901114UTA</v>
          </cell>
          <cell r="G72" t="str">
            <v>HEXG901114HDGRXL05</v>
          </cell>
          <cell r="H72">
            <v>56799755956</v>
          </cell>
          <cell r="I72" t="str">
            <v>Soledad Álvarez</v>
          </cell>
          <cell r="J72" t="str">
            <v>10DPR0431T</v>
          </cell>
          <cell r="K72" t="str">
            <v>C. PROFESORA SOLEDAD ÁLVAREZ 302,C.P.34451, COL. CENTRO, CANATLÁN, CANATLÁN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40</v>
          </cell>
          <cell r="S72">
            <v>110</v>
          </cell>
          <cell r="T72">
            <v>4400</v>
          </cell>
          <cell r="U72" t="str">
            <v>24 DE AGOSTO AL 31 DE DICIEMBRE</v>
          </cell>
          <cell r="V72" t="str">
            <v>DURANGO</v>
          </cell>
          <cell r="W72" t="str">
            <v>CANATLÁN, DGO.</v>
          </cell>
          <cell r="X72">
            <v>0</v>
          </cell>
        </row>
        <row r="73">
          <cell r="A73" t="str">
            <v>HEMR650207HY0</v>
          </cell>
          <cell r="B73">
            <v>72</v>
          </cell>
          <cell r="C73" t="str">
            <v>HERNANDEZ</v>
          </cell>
          <cell r="D73" t="str">
            <v>MARTINEZ</v>
          </cell>
          <cell r="E73" t="str">
            <v xml:space="preserve">RAUL  </v>
          </cell>
          <cell r="F73" t="str">
            <v>HEMR650207HY0</v>
          </cell>
          <cell r="G73" t="str">
            <v>HEMR650207HYNRRL06</v>
          </cell>
          <cell r="H73">
            <v>56799140226</v>
          </cell>
          <cell r="I73" t="str">
            <v>Prof. Máximo Gámiz Fernández</v>
          </cell>
          <cell r="J73" t="str">
            <v>10DPR0392H</v>
          </cell>
          <cell r="K73" t="str">
            <v>C. LITIO  200,C.P.34170, COL. LUIS ECHEVERRÍA, VICTORIA DE DURANGO, DURANGO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30</v>
          </cell>
          <cell r="S73">
            <v>110</v>
          </cell>
          <cell r="T73">
            <v>3300</v>
          </cell>
          <cell r="U73" t="str">
            <v>24 DE AGOSTO AL 31 DE DICIEMBRE</v>
          </cell>
          <cell r="V73" t="str">
            <v>DURANGO</v>
          </cell>
          <cell r="W73" t="str">
            <v>DURANGO, DGO.</v>
          </cell>
          <cell r="X73">
            <v>0</v>
          </cell>
        </row>
        <row r="74">
          <cell r="A74" t="str">
            <v>HEGC881017QE9</v>
          </cell>
          <cell r="B74">
            <v>73</v>
          </cell>
          <cell r="C74" t="str">
            <v>HERNANDEZ</v>
          </cell>
          <cell r="D74" t="str">
            <v>GARCIA</v>
          </cell>
          <cell r="E74" t="str">
            <v>CITLALI SARAHI</v>
          </cell>
          <cell r="F74" t="str">
            <v>HEGC881017QE9</v>
          </cell>
          <cell r="G74" t="str">
            <v>HEGC881017MDGRRT04</v>
          </cell>
          <cell r="H74">
            <v>56774206483</v>
          </cell>
          <cell r="I74" t="str">
            <v>Gral. Vicente Guerrero</v>
          </cell>
          <cell r="J74" t="str">
            <v>10EPR0203Y</v>
          </cell>
          <cell r="K74" t="str">
            <v>C. MATAMOROS 109,C.P.34890, ZONA CENTRO, VICENTE GUERRERO, VICENTE GUERRERO</v>
          </cell>
          <cell r="L74" t="str">
            <v xml:space="preserve"> </v>
          </cell>
          <cell r="M74" t="str">
            <v xml:space="preserve"> 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40</v>
          </cell>
          <cell r="S74">
            <v>110</v>
          </cell>
          <cell r="T74">
            <v>4400</v>
          </cell>
          <cell r="U74" t="str">
            <v>24 DE AGOSTO AL 31 DE DICIEMBRE</v>
          </cell>
          <cell r="V74" t="str">
            <v>DURANGO</v>
          </cell>
          <cell r="W74" t="str">
            <v>VICENTE GUERRERO, DGO.</v>
          </cell>
          <cell r="X74">
            <v>0</v>
          </cell>
        </row>
        <row r="75">
          <cell r="A75" t="str">
            <v>HEDS830330EQ9</v>
          </cell>
          <cell r="B75">
            <v>74</v>
          </cell>
          <cell r="C75" t="str">
            <v>HERNANDEZ</v>
          </cell>
          <cell r="D75" t="str">
            <v>DIAZ</v>
          </cell>
          <cell r="E75" t="str">
            <v>MARIA SANTOS</v>
          </cell>
          <cell r="F75" t="str">
            <v>HEDS830330EQ9</v>
          </cell>
          <cell r="G75" t="str">
            <v>HEDS830330MDGRZN03</v>
          </cell>
          <cell r="H75">
            <v>56766242459</v>
          </cell>
          <cell r="I75" t="str">
            <v>General Elpidio G. Velázquez Alva</v>
          </cell>
          <cell r="J75" t="str">
            <v>10DPR0519X</v>
          </cell>
          <cell r="K75" t="str">
            <v>C. FRANCISCA ESCÁRZAGA 301,C.P.34240, COL. DEL MAESTRO, VICTORIA DE DURANGO, DURANGO</v>
          </cell>
          <cell r="L75" t="str">
            <v xml:space="preserve"> </v>
          </cell>
          <cell r="M75" t="str">
            <v xml:space="preserve"> 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30</v>
          </cell>
          <cell r="S75">
            <v>110</v>
          </cell>
          <cell r="T75">
            <v>3300</v>
          </cell>
          <cell r="U75" t="str">
            <v>24 DE AGOSTO AL 31 DE DICIEMBRE</v>
          </cell>
          <cell r="V75" t="str">
            <v>DURANGO</v>
          </cell>
          <cell r="W75" t="str">
            <v>DURANGO, DGO.</v>
          </cell>
          <cell r="X75">
            <v>0</v>
          </cell>
        </row>
        <row r="76">
          <cell r="A76" t="str">
            <v>HEVE7310022T7</v>
          </cell>
          <cell r="B76">
            <v>75</v>
          </cell>
          <cell r="C76" t="str">
            <v>HERNANDEZ</v>
          </cell>
          <cell r="D76" t="str">
            <v>VELEZ</v>
          </cell>
          <cell r="E76" t="str">
            <v>MARIA EUGENIA</v>
          </cell>
          <cell r="F76" t="str">
            <v>HEVE7310022T7</v>
          </cell>
          <cell r="G76" t="str">
            <v>HEVE731002MDGRLG02</v>
          </cell>
          <cell r="H76">
            <v>56766200162</v>
          </cell>
          <cell r="I76" t="str">
            <v>Ignacio Allende</v>
          </cell>
          <cell r="J76" t="str">
            <v>10DPR0989O</v>
          </cell>
          <cell r="K76" t="str">
            <v>C. EMILIO CARRANZA S/N,C.P.34720, N/A, IGNACIO ALLENDE, GUADALUPE VICTORIA</v>
          </cell>
          <cell r="L76" t="str">
            <v>18 de Marzo</v>
          </cell>
          <cell r="M76" t="str">
            <v>10DPR1383G</v>
          </cell>
          <cell r="N76" t="str">
            <v>AV. FELIPE ÁNGELES S/N,C.P.34720, COL. IGNACIO ALLENDE, IGNACIO ALLENDE, GUADALUPE VICTORIA</v>
          </cell>
          <cell r="O76">
            <v>0</v>
          </cell>
          <cell r="P76">
            <v>0</v>
          </cell>
          <cell r="Q76">
            <v>0</v>
          </cell>
          <cell r="R76">
            <v>40</v>
          </cell>
          <cell r="S76">
            <v>110</v>
          </cell>
          <cell r="T76">
            <v>4400</v>
          </cell>
          <cell r="U76" t="str">
            <v>24 DE AGOSTO AL 31 DE DICIEMBRE</v>
          </cell>
          <cell r="V76" t="str">
            <v>DURANGO</v>
          </cell>
          <cell r="W76" t="str">
            <v>GUADALUPE VICTORIA, DGO.</v>
          </cell>
          <cell r="X76">
            <v>0</v>
          </cell>
        </row>
        <row r="77">
          <cell r="A77" t="str">
            <v>HUJL720115GC5</v>
          </cell>
          <cell r="B77">
            <v>76</v>
          </cell>
          <cell r="C77" t="str">
            <v>HUERTA</v>
          </cell>
          <cell r="D77" t="str">
            <v>JUAREZ</v>
          </cell>
          <cell r="E77" t="str">
            <v>MARIA DE LA LUZ</v>
          </cell>
          <cell r="F77" t="str">
            <v>HUJL720115GC5</v>
          </cell>
          <cell r="G77" t="str">
            <v>HUJL720115MDFRRZ01</v>
          </cell>
          <cell r="H77">
            <v>56766242567</v>
          </cell>
          <cell r="I77" t="str">
            <v>Jardín de Niños Guadalupe Camacho Revilla</v>
          </cell>
          <cell r="J77" t="str">
            <v>10EJN0009D</v>
          </cell>
          <cell r="K77" t="str">
            <v>C. VÍA LÁCTEA S/N,C.P.34224, FRACC. VILLAS DEL GUADIANA II, VICTORIA DE DURANGO, DURANGO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25</v>
          </cell>
          <cell r="S77">
            <v>110</v>
          </cell>
          <cell r="T77">
            <v>2750</v>
          </cell>
          <cell r="U77" t="str">
            <v>24 DE AGOSTO AL 31 DE DICIEMBRE</v>
          </cell>
          <cell r="V77" t="str">
            <v>DURANGO</v>
          </cell>
          <cell r="W77" t="str">
            <v>DURANGO, DGO.</v>
          </cell>
          <cell r="X77">
            <v>0</v>
          </cell>
        </row>
        <row r="78">
          <cell r="A78" t="str">
            <v>JASB900405I63</v>
          </cell>
          <cell r="B78">
            <v>77</v>
          </cell>
          <cell r="C78" t="str">
            <v>JACQUEZ</v>
          </cell>
          <cell r="D78" t="str">
            <v>SANCHEZ</v>
          </cell>
          <cell r="E78" t="str">
            <v>BRIANDA</v>
          </cell>
          <cell r="F78" t="str">
            <v>JASB900405I63</v>
          </cell>
          <cell r="G78" t="str">
            <v>JASB900405MDGCNR05</v>
          </cell>
          <cell r="H78">
            <v>56766242613</v>
          </cell>
          <cell r="I78" t="str">
            <v>J. Agustín Castro</v>
          </cell>
          <cell r="J78" t="str">
            <v>10DPR0601X</v>
          </cell>
          <cell r="K78" t="str">
            <v>AV. HIDALGO 305,C.P.34700, ZONA CENTRO, GUADALUPE VICTORIA, GUADALUPE VICTORIA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40</v>
          </cell>
          <cell r="S78">
            <v>110</v>
          </cell>
          <cell r="T78">
            <v>4400</v>
          </cell>
          <cell r="U78" t="str">
            <v>24 DE AGOSTO AL 31 DE DICIEMBRE</v>
          </cell>
          <cell r="V78" t="str">
            <v>DURANGO</v>
          </cell>
          <cell r="W78" t="str">
            <v>GUADALUPE VICTORIA, DGO.</v>
          </cell>
          <cell r="X78">
            <v>0</v>
          </cell>
        </row>
        <row r="79">
          <cell r="A79" t="str">
            <v>LAGE810708T47</v>
          </cell>
          <cell r="B79">
            <v>78</v>
          </cell>
          <cell r="C79" t="str">
            <v>LANDERO</v>
          </cell>
          <cell r="D79" t="str">
            <v>GUTIERREZ</v>
          </cell>
          <cell r="E79" t="str">
            <v xml:space="preserve">EDUARDO </v>
          </cell>
          <cell r="F79" t="str">
            <v>LAGE810708T47</v>
          </cell>
          <cell r="G79" t="str">
            <v>LAGE810708HDGNTD05</v>
          </cell>
          <cell r="H79">
            <v>56799140348</v>
          </cell>
          <cell r="I79" t="str">
            <v>Melchor Ocampo</v>
          </cell>
          <cell r="J79" t="str">
            <v>10DPR0490I</v>
          </cell>
          <cell r="K79" t="str">
            <v>C. RÍO USUMACINTA S/N,C.P.34120, COL. VALLE DEL SUR, VICTORIA DE DURANGO, DURANGO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40</v>
          </cell>
          <cell r="S79">
            <v>110</v>
          </cell>
          <cell r="T79">
            <v>4400</v>
          </cell>
          <cell r="U79" t="str">
            <v>24 DE AGOSTO AL 31 DE DICIEMBRE</v>
          </cell>
          <cell r="V79" t="str">
            <v>DURANGO</v>
          </cell>
          <cell r="W79" t="str">
            <v>DURANGO, DGO.</v>
          </cell>
          <cell r="X79">
            <v>0</v>
          </cell>
        </row>
        <row r="80">
          <cell r="A80" t="str">
            <v>LARB9510308G2</v>
          </cell>
          <cell r="B80">
            <v>79</v>
          </cell>
          <cell r="C80" t="str">
            <v>LARES</v>
          </cell>
          <cell r="D80" t="str">
            <v>REGALADO</v>
          </cell>
          <cell r="E80" t="str">
            <v>BERENICE</v>
          </cell>
          <cell r="F80" t="str">
            <v>LARB9510308G2</v>
          </cell>
          <cell r="G80" t="str">
            <v>LARB951030MDGRGR05</v>
          </cell>
          <cell r="H80">
            <v>56766242658</v>
          </cell>
          <cell r="I80" t="str">
            <v>Niños Héroes</v>
          </cell>
          <cell r="J80" t="str">
            <v>10DPR0742W</v>
          </cell>
          <cell r="K80" t="str">
            <v>DOMICILIO CONOCIDO S/N,C.P.35350, COL. CENTRO, VILLA OCAMPO, OCAMPO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35</v>
          </cell>
          <cell r="S80">
            <v>110</v>
          </cell>
          <cell r="T80">
            <v>3850</v>
          </cell>
          <cell r="U80" t="str">
            <v>24 DE AGOSTO AL 31 DE DICIEMBRE</v>
          </cell>
          <cell r="V80" t="str">
            <v>DURANGO</v>
          </cell>
          <cell r="W80" t="str">
            <v>OCAMPO, DGO.</v>
          </cell>
          <cell r="X80">
            <v>0</v>
          </cell>
        </row>
        <row r="81">
          <cell r="A81" t="str">
            <v>LEVG9708025I2</v>
          </cell>
          <cell r="B81">
            <v>80</v>
          </cell>
          <cell r="C81" t="str">
            <v>LEON</v>
          </cell>
          <cell r="D81" t="str">
            <v>VILLA</v>
          </cell>
          <cell r="E81" t="str">
            <v>GUADALUPE JAZMIN</v>
          </cell>
          <cell r="F81" t="str">
            <v>LEVG9708025I2</v>
          </cell>
          <cell r="G81" t="str">
            <v>LEVG970802MDGNLD08</v>
          </cell>
          <cell r="H81">
            <v>56766200452</v>
          </cell>
          <cell r="I81" t="str">
            <v>Mundo de Juguete</v>
          </cell>
          <cell r="J81" t="str">
            <v>10EJN0537V</v>
          </cell>
          <cell r="K81" t="str">
            <v>PRIV. DE LOS FRESNOS S/N,C.P.34194, COL. VALLE VERDE, VICTORIA DE DURANGO, DURANGO</v>
          </cell>
          <cell r="L81" t="str">
            <v>Profr. Salvador Camacho Peña</v>
          </cell>
          <cell r="M81" t="str">
            <v>10EPR0415A</v>
          </cell>
          <cell r="N81" t="str">
            <v>PRIV. DE LOS FRESNOS S/N,C.P.34194, COL. VALLE VERDE, VICTORIA DE DURANGO, DURANGO</v>
          </cell>
          <cell r="O81">
            <v>0</v>
          </cell>
          <cell r="P81">
            <v>0</v>
          </cell>
          <cell r="Q81">
            <v>0</v>
          </cell>
          <cell r="R81">
            <v>30</v>
          </cell>
          <cell r="S81">
            <v>110</v>
          </cell>
          <cell r="T81">
            <v>3300</v>
          </cell>
          <cell r="U81" t="str">
            <v>24 DE AGOSTO AL 31 DE DICIEMBRE</v>
          </cell>
          <cell r="V81" t="str">
            <v>DURANGO</v>
          </cell>
          <cell r="W81" t="str">
            <v>DURANGO, DGO.</v>
          </cell>
          <cell r="X81">
            <v>0</v>
          </cell>
        </row>
        <row r="82">
          <cell r="A82" t="str">
            <v>LARJ760406H77</v>
          </cell>
          <cell r="B82">
            <v>81</v>
          </cell>
          <cell r="C82" t="str">
            <v>LLAMAS</v>
          </cell>
          <cell r="D82" t="str">
            <v>ROBLES</v>
          </cell>
          <cell r="E82" t="str">
            <v>JULIO</v>
          </cell>
          <cell r="F82" t="str">
            <v>LARJ760406H77</v>
          </cell>
          <cell r="G82" t="str">
            <v>LARJ760406HDGLBL00</v>
          </cell>
          <cell r="H82">
            <v>56766200497</v>
          </cell>
          <cell r="I82" t="str">
            <v>22 de Septiembre</v>
          </cell>
          <cell r="J82" t="str">
            <v>10DPR0549R</v>
          </cell>
          <cell r="K82" t="str">
            <v>PROLONGACIÓN CUAHUTÉMOC S/N,C.P.34160, FRACC. HUIZACHE I, VICTORIA DE DURANGO, DURANGO</v>
          </cell>
          <cell r="L82" t="str">
            <v>Profr. José Arreola Rodríguez</v>
          </cell>
          <cell r="M82" t="str">
            <v>10EPR0350H</v>
          </cell>
          <cell r="N82" t="str">
            <v>C. XICOTENCATL S/N,C.P.34170, FRACC. LOS FUENTES, VICTORIA DE DURANGO, DURANGO</v>
          </cell>
          <cell r="O82">
            <v>0</v>
          </cell>
          <cell r="P82">
            <v>0</v>
          </cell>
          <cell r="Q82">
            <v>0</v>
          </cell>
          <cell r="R82">
            <v>40</v>
          </cell>
          <cell r="S82">
            <v>110</v>
          </cell>
          <cell r="T82">
            <v>4400</v>
          </cell>
          <cell r="U82" t="str">
            <v>24 DE AGOSTO AL 31 DE DICIEMBRE</v>
          </cell>
          <cell r="V82" t="str">
            <v>DURANGO</v>
          </cell>
          <cell r="W82" t="str">
            <v>DURANGO, DGO.</v>
          </cell>
          <cell r="X82">
            <v>0</v>
          </cell>
        </row>
        <row r="83">
          <cell r="A83" t="str">
            <v>LOOS78040814A</v>
          </cell>
          <cell r="B83">
            <v>82</v>
          </cell>
          <cell r="C83" t="str">
            <v>LOPEZ</v>
          </cell>
          <cell r="D83" t="str">
            <v>ORONA</v>
          </cell>
          <cell r="E83" t="str">
            <v>SERGIO ALBERTO</v>
          </cell>
          <cell r="F83" t="str">
            <v>LOOS7804081GA</v>
          </cell>
          <cell r="G83" t="str">
            <v>LOOS780408HDGPRR05</v>
          </cell>
          <cell r="H83">
            <v>56766200512</v>
          </cell>
          <cell r="I83" t="str">
            <v>Vicente Guerrero</v>
          </cell>
          <cell r="J83" t="str">
            <v>10DPR0283A</v>
          </cell>
          <cell r="K83" t="str">
            <v>C. PLAYA LARGA S/N,C.P.34280, FRACC. LAS PLAYAS, VICTORIA DE DURANGO, DURANGO</v>
          </cell>
          <cell r="L83" t="str">
            <v xml:space="preserve"> </v>
          </cell>
          <cell r="M83" t="str">
            <v xml:space="preserve"> 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40</v>
          </cell>
          <cell r="S83">
            <v>110</v>
          </cell>
          <cell r="T83">
            <v>4400</v>
          </cell>
          <cell r="U83" t="str">
            <v>24 DE AGOSTO AL 31 DE DICIEMBRE</v>
          </cell>
          <cell r="V83" t="str">
            <v>DURANGO</v>
          </cell>
          <cell r="W83" t="str">
            <v>DURANGO, DGO.</v>
          </cell>
          <cell r="X83">
            <v>0</v>
          </cell>
        </row>
        <row r="84">
          <cell r="A84" t="str">
            <v>LOCJ930716A34</v>
          </cell>
          <cell r="B84">
            <v>83</v>
          </cell>
          <cell r="C84" t="str">
            <v>LOPEZ</v>
          </cell>
          <cell r="D84" t="str">
            <v>CLARO</v>
          </cell>
          <cell r="E84" t="str">
            <v>JULIANA DEL CARMEN</v>
          </cell>
          <cell r="F84" t="str">
            <v>LOCJ930716A34</v>
          </cell>
          <cell r="G84" t="str">
            <v>LOCJ930716MDGPLL04</v>
          </cell>
          <cell r="H84">
            <v>56766242721</v>
          </cell>
          <cell r="I84" t="str">
            <v>Lic. Benito Juárez</v>
          </cell>
          <cell r="J84" t="str">
            <v>10DPR0202Z</v>
          </cell>
          <cell r="K84" t="str">
            <v>C. SINALOA 320,C.P.34150, COL. IV CENTENARIO, VICTORIA DE DURANGO, DURANGO</v>
          </cell>
          <cell r="L84" t="str">
            <v xml:space="preserve"> </v>
          </cell>
          <cell r="M84" t="str">
            <v xml:space="preserve"> 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30</v>
          </cell>
          <cell r="S84">
            <v>110</v>
          </cell>
          <cell r="T84">
            <v>3300</v>
          </cell>
          <cell r="U84" t="str">
            <v>24 DE AGOSTO AL 31 DE DICIEMBRE</v>
          </cell>
          <cell r="V84" t="str">
            <v>DURANGO</v>
          </cell>
          <cell r="W84" t="str">
            <v>DURANGO, DGO.</v>
          </cell>
          <cell r="X84">
            <v>0</v>
          </cell>
        </row>
        <row r="85">
          <cell r="A85" t="str">
            <v>LURJ980301KS2</v>
          </cell>
          <cell r="B85">
            <v>84</v>
          </cell>
          <cell r="C85" t="str">
            <v>LUNA</v>
          </cell>
          <cell r="D85" t="str">
            <v>RIOS</v>
          </cell>
          <cell r="E85" t="str">
            <v>JESUS EMMANUEL</v>
          </cell>
          <cell r="F85" t="str">
            <v>LURJ980301KS2</v>
          </cell>
          <cell r="G85" t="str">
            <v>LURJ980301HDGNSS09</v>
          </cell>
          <cell r="H85" t="str">
            <v>56799140351</v>
          </cell>
          <cell r="I85" t="str">
            <v>Profa. Petra Andrade Salmeron</v>
          </cell>
          <cell r="J85" t="str">
            <v>10EPR0448S</v>
          </cell>
          <cell r="K85" t="str">
            <v>CIRC. SAN JOSÉ S/N FRACC. SAN JUAN, VICTORIA DE DURANGO, DURANGO, DGO. C.P 34209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40</v>
          </cell>
          <cell r="S85">
            <v>110</v>
          </cell>
          <cell r="T85">
            <v>4400</v>
          </cell>
          <cell r="U85" t="str">
            <v>24 DE AGOSTO AL 31 DE DICIEMBRE</v>
          </cell>
          <cell r="V85" t="str">
            <v>DURANGO</v>
          </cell>
          <cell r="W85" t="str">
            <v>DURANGO, DGO.</v>
          </cell>
          <cell r="X85">
            <v>0</v>
          </cell>
        </row>
        <row r="86">
          <cell r="A86" t="str">
            <v>MAHF900725IJ2</v>
          </cell>
          <cell r="B86">
            <v>85</v>
          </cell>
          <cell r="C86" t="str">
            <v>MALDONADO</v>
          </cell>
          <cell r="D86" t="str">
            <v>HERRERA</v>
          </cell>
          <cell r="E86" t="str">
            <v>FRANCISCO JAVIER</v>
          </cell>
          <cell r="F86" t="str">
            <v>MAHF900725IJ2</v>
          </cell>
          <cell r="G86" t="str">
            <v>MAHF900725HDGLRR05</v>
          </cell>
          <cell r="H86">
            <v>56766200651</v>
          </cell>
          <cell r="I86" t="str">
            <v>Eva Sámano de López Mateos</v>
          </cell>
          <cell r="J86" t="str">
            <v>10DPR1151Q</v>
          </cell>
          <cell r="K86" t="str">
            <v>C. ARGENTINA  S/N,C.P.34200, COL. ADOLFO LÓPEZ MATEOS, VICTORIA DE DURANGO, DURANGO</v>
          </cell>
          <cell r="L86" t="str">
            <v>Francisco de Goya</v>
          </cell>
          <cell r="M86" t="str">
            <v>10DJN0062Z</v>
          </cell>
          <cell r="N86" t="str">
            <v>C. PUERTO PRINCIPE S/N FRACC. GUADALUPE, VICTORIA DE DURANGO, DURANGO, DGO. C.P 34220</v>
          </cell>
          <cell r="O86">
            <v>0</v>
          </cell>
          <cell r="P86">
            <v>0</v>
          </cell>
          <cell r="Q86">
            <v>0</v>
          </cell>
          <cell r="R86">
            <v>35</v>
          </cell>
          <cell r="S86">
            <v>110</v>
          </cell>
          <cell r="T86">
            <v>3850</v>
          </cell>
          <cell r="U86" t="str">
            <v>24 DE AGOSTO AL 31 DE DICIEMBRE</v>
          </cell>
          <cell r="V86" t="str">
            <v>DURANGO</v>
          </cell>
          <cell r="W86" t="str">
            <v>DURANGO, DGO.</v>
          </cell>
          <cell r="X86">
            <v>0</v>
          </cell>
        </row>
        <row r="87">
          <cell r="A87" t="str">
            <v>MACL6612071H1</v>
          </cell>
          <cell r="B87">
            <v>86</v>
          </cell>
          <cell r="C87" t="str">
            <v>MARES</v>
          </cell>
          <cell r="D87" t="str">
            <v>CASTANEDA</v>
          </cell>
          <cell r="E87" t="str">
            <v>LUIS CESAR</v>
          </cell>
          <cell r="F87" t="str">
            <v>MACL6612071H1</v>
          </cell>
          <cell r="G87" t="str">
            <v>MACL661207HDGRSS02</v>
          </cell>
          <cell r="H87" t="str">
            <v>56799140365</v>
          </cell>
          <cell r="I87" t="str">
            <v>Francisca Escárzaga</v>
          </cell>
          <cell r="J87" t="str">
            <v>10DPR1292P</v>
          </cell>
          <cell r="K87" t="str">
            <v>C. RICARDO CASTRO 305,C.P.34070, COL. SILVESTRE DORADOR, VICTORIA DE DURANGO, DURANGO</v>
          </cell>
          <cell r="L87" t="str">
            <v>No. 16 Rafael Herrera</v>
          </cell>
          <cell r="M87" t="str">
            <v>10EPR0046Y</v>
          </cell>
          <cell r="N87" t="str">
            <v>C. AQUILES SERDÁN 934,C.P.34000, COL. ZONA CENTRO, VICTORIA DE DURANGO, DURANGO</v>
          </cell>
          <cell r="O87">
            <v>0</v>
          </cell>
          <cell r="P87">
            <v>0</v>
          </cell>
          <cell r="Q87">
            <v>0</v>
          </cell>
          <cell r="R87">
            <v>40</v>
          </cell>
          <cell r="S87">
            <v>110</v>
          </cell>
          <cell r="T87">
            <v>4400</v>
          </cell>
          <cell r="U87" t="str">
            <v>24 DE AGOSTO AL 31 DE DICIEMBRE</v>
          </cell>
          <cell r="V87" t="str">
            <v>DURANGO</v>
          </cell>
          <cell r="W87" t="str">
            <v>DURANGO, DGO.</v>
          </cell>
          <cell r="X87">
            <v>0</v>
          </cell>
        </row>
        <row r="88">
          <cell r="A88" t="str">
            <v>MAMD820716KZ9</v>
          </cell>
          <cell r="B88">
            <v>87</v>
          </cell>
          <cell r="C88" t="str">
            <v>MARQUEZ</v>
          </cell>
          <cell r="D88" t="str">
            <v>MARTINEZ</v>
          </cell>
          <cell r="E88" t="str">
            <v>DANIELA</v>
          </cell>
          <cell r="F88" t="str">
            <v>MAMD820716KZ9</v>
          </cell>
          <cell r="G88" t="str">
            <v>MAMD820716MDGRRN04</v>
          </cell>
          <cell r="H88">
            <v>56766200682</v>
          </cell>
          <cell r="I88" t="str">
            <v>No. 24 Profr. Enrique W. Sánchez</v>
          </cell>
          <cell r="J88" t="str">
            <v>10EPR0311F</v>
          </cell>
          <cell r="K88" t="str">
            <v>AV. UNIVERSIDAD 225,C.P.34000, BARR. DE ANALCO, VICTORIA DE DURANGO, DURANGO</v>
          </cell>
          <cell r="L88" t="str">
            <v xml:space="preserve"> </v>
          </cell>
          <cell r="M88" t="str">
            <v xml:space="preserve"> 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30</v>
          </cell>
          <cell r="S88">
            <v>110</v>
          </cell>
          <cell r="T88">
            <v>3300</v>
          </cell>
          <cell r="U88" t="str">
            <v>24 DE AGOSTO AL 31 DE DICIEMBRE</v>
          </cell>
          <cell r="V88" t="str">
            <v>DURANGO</v>
          </cell>
          <cell r="W88" t="str">
            <v>DURANGO, DGO.</v>
          </cell>
          <cell r="X88">
            <v>0</v>
          </cell>
        </row>
        <row r="89">
          <cell r="A89" t="str">
            <v>MACR930927FE1</v>
          </cell>
          <cell r="B89">
            <v>88</v>
          </cell>
          <cell r="C89" t="str">
            <v>MARQUEZ</v>
          </cell>
          <cell r="D89" t="str">
            <v>CONTRERAS</v>
          </cell>
          <cell r="E89" t="str">
            <v>RAFAEL</v>
          </cell>
          <cell r="F89" t="str">
            <v>MACR930927FE1</v>
          </cell>
          <cell r="G89" t="str">
            <v>MACR930927HDGRNF05</v>
          </cell>
          <cell r="H89">
            <v>56766200708</v>
          </cell>
          <cell r="I89" t="str">
            <v>No. 12 Centro Escolar Miguel Hidalgo</v>
          </cell>
          <cell r="J89" t="str">
            <v>10EPR0029H</v>
          </cell>
          <cell r="K89" t="str">
            <v>C. VOLANTIN 625,C.P.34138, BARR. DE ANALCO, VICTORIA DE DURANGO, DURANGO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40</v>
          </cell>
          <cell r="S89">
            <v>110</v>
          </cell>
          <cell r="T89">
            <v>4400</v>
          </cell>
          <cell r="U89" t="str">
            <v>24 DE AGOSTO AL 31 DE DICIEMBRE</v>
          </cell>
          <cell r="V89" t="str">
            <v>DURANGO</v>
          </cell>
          <cell r="W89" t="str">
            <v>DURANGO, DGO.</v>
          </cell>
          <cell r="X89">
            <v>0</v>
          </cell>
        </row>
        <row r="90">
          <cell r="A90" t="str">
            <v>MAGM971120UT7</v>
          </cell>
          <cell r="B90">
            <v>89</v>
          </cell>
          <cell r="C90" t="str">
            <v>MARROQUIN</v>
          </cell>
          <cell r="D90" t="str">
            <v>GOMEZ</v>
          </cell>
          <cell r="E90" t="str">
            <v>MARCO ANTONIO</v>
          </cell>
          <cell r="F90" t="str">
            <v>MAGM971120UT7</v>
          </cell>
          <cell r="G90" t="str">
            <v>MAGM971120HDGRMR03</v>
          </cell>
          <cell r="H90">
            <v>56766200711</v>
          </cell>
          <cell r="I90" t="str">
            <v>Francisco González Bocanegra</v>
          </cell>
          <cell r="J90" t="str">
            <v>10DPR0201A</v>
          </cell>
          <cell r="K90" t="str">
            <v>C. CUALE 116,C.P.34170, COL. JALISCO, VICTORIA DE DURANGO, DURANGO</v>
          </cell>
          <cell r="L90" t="str">
            <v xml:space="preserve"> </v>
          </cell>
          <cell r="M90" t="str">
            <v xml:space="preserve"> 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30</v>
          </cell>
          <cell r="S90">
            <v>110</v>
          </cell>
          <cell r="T90">
            <v>3300</v>
          </cell>
          <cell r="U90" t="str">
            <v>24 DE AGOSTO AL 31 DE DICIEMBRE</v>
          </cell>
          <cell r="V90" t="str">
            <v>DURANGO</v>
          </cell>
          <cell r="W90" t="str">
            <v>DURANGO, DGO.</v>
          </cell>
          <cell r="X90">
            <v>0</v>
          </cell>
        </row>
        <row r="91">
          <cell r="A91" t="str">
            <v xml:space="preserve">MAGM750318KP6 </v>
          </cell>
          <cell r="B91">
            <v>90</v>
          </cell>
          <cell r="C91" t="str">
            <v>MARTINEZ</v>
          </cell>
          <cell r="D91" t="str">
            <v>GUTIERREZ</v>
          </cell>
          <cell r="E91" t="str">
            <v xml:space="preserve">MARICELA </v>
          </cell>
          <cell r="F91" t="str">
            <v xml:space="preserve">MAGM750318KP6 </v>
          </cell>
          <cell r="G91" t="str">
            <v>MAGM750318MDGRTR03</v>
          </cell>
          <cell r="H91">
            <v>56799140379</v>
          </cell>
          <cell r="I91" t="str">
            <v xml:space="preserve">Bruno Martínez </v>
          </cell>
          <cell r="J91" t="str">
            <v>10DPR1273A</v>
          </cell>
          <cell r="K91" t="str">
            <v>C. PINO SUÁREZ 300 OTE.,C.P.34000, ZONA CENTRO, VICTORIA DE DURANGO, DURANGO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40</v>
          </cell>
          <cell r="S91">
            <v>110</v>
          </cell>
          <cell r="T91">
            <v>4400</v>
          </cell>
          <cell r="U91" t="str">
            <v>24 DE AGOSTO AL 31 DE DICIEMBRE</v>
          </cell>
          <cell r="V91" t="str">
            <v>DURANGO</v>
          </cell>
          <cell r="W91" t="str">
            <v>DURANGO, DGO.</v>
          </cell>
          <cell r="X91">
            <v>0</v>
          </cell>
        </row>
        <row r="92">
          <cell r="A92" t="str">
            <v>MAAV9508123Y3</v>
          </cell>
          <cell r="B92">
            <v>91</v>
          </cell>
          <cell r="C92" t="str">
            <v>MARTINEZ</v>
          </cell>
          <cell r="D92" t="str">
            <v>ALMEIDA</v>
          </cell>
          <cell r="E92" t="str">
            <v>VICTOR ALONSO</v>
          </cell>
          <cell r="F92" t="str">
            <v>MAAV9508123Y3</v>
          </cell>
          <cell r="G92" t="str">
            <v>MAAV950812HDGRLC04</v>
          </cell>
          <cell r="H92">
            <v>56766200725</v>
          </cell>
          <cell r="I92" t="str">
            <v>No. 21 Niños Héroes</v>
          </cell>
          <cell r="J92" t="str">
            <v>10EPR0045Z</v>
          </cell>
          <cell r="K92" t="str">
            <v>PROL. PINO SUAREZ  2306,C.P.34270, COL. HIPÓDROMO, VICTORIA DE DURANGO, DURANGO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</v>
          </cell>
          <cell r="S92">
            <v>110</v>
          </cell>
          <cell r="T92">
            <v>4400</v>
          </cell>
          <cell r="U92" t="str">
            <v>24 DE AGOSTO AL 31 DE DICIEMBRE</v>
          </cell>
          <cell r="V92" t="str">
            <v>DURANGO</v>
          </cell>
          <cell r="W92" t="str">
            <v>DURANGO, DGO.</v>
          </cell>
          <cell r="X92">
            <v>0</v>
          </cell>
        </row>
        <row r="93">
          <cell r="A93" t="str">
            <v>MAOB980527C80</v>
          </cell>
          <cell r="B93">
            <v>92</v>
          </cell>
          <cell r="C93" t="str">
            <v>MARTINEZ</v>
          </cell>
          <cell r="D93" t="str">
            <v>ORTEGA</v>
          </cell>
          <cell r="E93" t="str">
            <v>BRENDA ESMERALDA</v>
          </cell>
          <cell r="F93" t="str">
            <v>MAOB980527C80</v>
          </cell>
          <cell r="G93" t="str">
            <v>MAOB980527MDGRRR02</v>
          </cell>
          <cell r="H93">
            <v>56766200790</v>
          </cell>
          <cell r="I93" t="str">
            <v>5 de Febrero</v>
          </cell>
          <cell r="J93" t="str">
            <v>10DPR0197E</v>
          </cell>
          <cell r="K93" t="str">
            <v>C. REFORMA  S/N,C.P.34270, COL. GUILLERMINA, VICTORIA DE DURANGO, DURANGO</v>
          </cell>
          <cell r="L93" t="str">
            <v xml:space="preserve"> </v>
          </cell>
          <cell r="M93" t="str">
            <v xml:space="preserve"> 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30</v>
          </cell>
          <cell r="S93">
            <v>110</v>
          </cell>
          <cell r="T93">
            <v>3300</v>
          </cell>
          <cell r="U93" t="str">
            <v>24 DE AGOSTO AL 31 DE DICIEMBRE</v>
          </cell>
          <cell r="V93" t="str">
            <v>DURANGO</v>
          </cell>
          <cell r="W93" t="str">
            <v>DURANGO, DGO.</v>
          </cell>
          <cell r="X93">
            <v>0</v>
          </cell>
        </row>
        <row r="94">
          <cell r="A94" t="str">
            <v>MAEA980821EG5</v>
          </cell>
          <cell r="B94">
            <v>93</v>
          </cell>
          <cell r="C94" t="str">
            <v>MARTINEZ</v>
          </cell>
          <cell r="D94" t="str">
            <v>ESPINOZA DE LOS MONTEROS</v>
          </cell>
          <cell r="E94" t="str">
            <v>AYLIN MIROSLAVA</v>
          </cell>
          <cell r="F94" t="str">
            <v>MAEA980821EG5</v>
          </cell>
          <cell r="G94" t="str">
            <v>MAEA980821MDGRSY09</v>
          </cell>
          <cell r="H94">
            <v>56766200773</v>
          </cell>
          <cell r="I94" t="str">
            <v>Víctor Manuel Sánchez García</v>
          </cell>
          <cell r="J94" t="str">
            <v>10DPR1150R</v>
          </cell>
          <cell r="K94" t="str">
            <v>C. TOMAS URBINA 111,C.P.34040, COL. VILLA DE GUADALUPE, VICTORIA DE DURANGO, DURANGO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35</v>
          </cell>
          <cell r="S94">
            <v>110</v>
          </cell>
          <cell r="T94">
            <v>3850</v>
          </cell>
          <cell r="U94" t="str">
            <v>24 DE AGOSTO AL 31 DE DICIEMBRE</v>
          </cell>
          <cell r="V94" t="str">
            <v>DURANGO</v>
          </cell>
          <cell r="W94" t="str">
            <v>DURANGO, DGO.</v>
          </cell>
          <cell r="X94">
            <v>0</v>
          </cell>
        </row>
        <row r="95">
          <cell r="A95" t="str">
            <v>MECE940310CP7</v>
          </cell>
          <cell r="B95">
            <v>94</v>
          </cell>
          <cell r="C95" t="str">
            <v>MELCHOR</v>
          </cell>
          <cell r="D95" t="str">
            <v>CALDERON</v>
          </cell>
          <cell r="E95" t="str">
            <v>JOSE EDUARDO</v>
          </cell>
          <cell r="F95" t="str">
            <v>MECE940310CP7</v>
          </cell>
          <cell r="G95" t="str">
            <v>MECE940310HDGLLD02</v>
          </cell>
          <cell r="H95">
            <v>56774206512</v>
          </cell>
          <cell r="I95" t="str">
            <v>Profr. Misael Núñez Acosta</v>
          </cell>
          <cell r="J95" t="str">
            <v>10EPR0371U</v>
          </cell>
          <cell r="K95" t="str">
            <v>C. SAN JUAN DE GUADALUPE S/N,C.P.34206, COL. JOSÉ ANGEL LEAL, VICTORIA DE DURANGO, DURANGO</v>
          </cell>
          <cell r="L95" t="str">
            <v xml:space="preserve"> </v>
          </cell>
          <cell r="M95" t="str">
            <v xml:space="preserve"> 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40</v>
          </cell>
          <cell r="S95">
            <v>110</v>
          </cell>
          <cell r="T95">
            <v>4400</v>
          </cell>
          <cell r="U95" t="str">
            <v>24 DE AGOSTO AL 31 DE DICIEMBRE</v>
          </cell>
          <cell r="V95" t="str">
            <v>DURANGO</v>
          </cell>
          <cell r="W95" t="str">
            <v>DURANGO, DGO.</v>
          </cell>
          <cell r="X95">
            <v>0</v>
          </cell>
        </row>
        <row r="96">
          <cell r="A96" t="str">
            <v>MELB960330JT4</v>
          </cell>
          <cell r="B96">
            <v>95</v>
          </cell>
          <cell r="C96" t="str">
            <v>MENA</v>
          </cell>
          <cell r="D96" t="str">
            <v>LANDEROS</v>
          </cell>
          <cell r="E96" t="str">
            <v>BRENDA SELENE</v>
          </cell>
          <cell r="F96" t="str">
            <v>MELB960330JT4</v>
          </cell>
          <cell r="G96" t="str">
            <v>MELB960330MDGNNR04</v>
          </cell>
          <cell r="H96">
            <v>56766242951</v>
          </cell>
          <cell r="I96" t="str">
            <v>No. 18 Vicenta Saracho</v>
          </cell>
          <cell r="J96" t="str">
            <v>10EPR0272U</v>
          </cell>
          <cell r="K96" t="str">
            <v>C. PREDIO CANOAS S/N,C.P.34000, ZONA CENTRO, VICTORIA DE DURANGO, DURANGO</v>
          </cell>
          <cell r="L96" t="str">
            <v xml:space="preserve">Ma. Luisa López de la Peña </v>
          </cell>
          <cell r="M96" t="str">
            <v>10EJN0036A</v>
          </cell>
          <cell r="N96" t="str">
            <v>C. PREDIO CANOAS S/N COL. LOS ÁNGELES, VICTORIA DE DURANGO, DURANGO, DGO. C.P 34077</v>
          </cell>
          <cell r="O96">
            <v>0</v>
          </cell>
          <cell r="P96">
            <v>0</v>
          </cell>
          <cell r="Q96">
            <v>0</v>
          </cell>
          <cell r="R96">
            <v>40</v>
          </cell>
          <cell r="S96">
            <v>110</v>
          </cell>
          <cell r="T96">
            <v>4400</v>
          </cell>
          <cell r="U96" t="str">
            <v>24 DE AGOSTO AL 31 DE DICIEMBRE</v>
          </cell>
          <cell r="V96" t="str">
            <v>DURANGO</v>
          </cell>
          <cell r="W96" t="str">
            <v>DURANGO, DGO.</v>
          </cell>
          <cell r="X96">
            <v>0</v>
          </cell>
        </row>
        <row r="97">
          <cell r="A97" t="str">
            <v>MEVA680920729</v>
          </cell>
          <cell r="B97">
            <v>96</v>
          </cell>
          <cell r="C97" t="str">
            <v>MENDEZ</v>
          </cell>
          <cell r="D97" t="str">
            <v>VALDEZ</v>
          </cell>
          <cell r="E97" t="str">
            <v>ALMA VERONICA</v>
          </cell>
          <cell r="F97" t="str">
            <v>MEVA680920729</v>
          </cell>
          <cell r="G97" t="str">
            <v>MEVA680920MDGNLL02</v>
          </cell>
          <cell r="H97" t="str">
            <v>56799140396</v>
          </cell>
          <cell r="I97" t="str">
            <v>Insurgentes</v>
          </cell>
          <cell r="J97" t="str">
            <v>10DPR0623I</v>
          </cell>
          <cell r="K97" t="str">
            <v>C. FRANCISO GONZALEZ DE LA VEGA S/N COL. INSURGENTES , VICTORIA DE DURANGO, DURANGO, DGO. C.P 34130</v>
          </cell>
          <cell r="L97" t="str">
            <v>Centro de Desarrollo Infantil Carmen Romano de López Portillo</v>
          </cell>
          <cell r="M97" t="str">
            <v>10EDI0003N</v>
          </cell>
          <cell r="N97" t="str">
            <v>C. MORELOS 430 BARRIO DE ANALCO, VICTORIA DE DURANGO, DURANGO, DGO. C.P 34138</v>
          </cell>
          <cell r="O97">
            <v>0</v>
          </cell>
          <cell r="P97">
            <v>0</v>
          </cell>
          <cell r="Q97">
            <v>0</v>
          </cell>
          <cell r="R97">
            <v>40</v>
          </cell>
          <cell r="S97">
            <v>110</v>
          </cell>
          <cell r="T97">
            <v>4400</v>
          </cell>
          <cell r="U97" t="str">
            <v>24 DE AGOSTO AL 31 DE DICIEMBRE</v>
          </cell>
          <cell r="V97" t="str">
            <v>DURANGO</v>
          </cell>
          <cell r="W97" t="str">
            <v>DURANGO, DGO.</v>
          </cell>
          <cell r="X97">
            <v>0</v>
          </cell>
        </row>
        <row r="98">
          <cell r="A98" t="str">
            <v>MERJ910716R70</v>
          </cell>
          <cell r="B98">
            <v>97</v>
          </cell>
          <cell r="C98" t="str">
            <v>MENDOZA</v>
          </cell>
          <cell r="D98" t="str">
            <v>RENTERIA</v>
          </cell>
          <cell r="E98" t="str">
            <v>JESUS ADRIAN</v>
          </cell>
          <cell r="F98" t="str">
            <v>MERJ910716R70</v>
          </cell>
          <cell r="G98" t="str">
            <v>MERJ910716HDGNNS06</v>
          </cell>
          <cell r="H98" t="str">
            <v>56799140425</v>
          </cell>
          <cell r="I98" t="str">
            <v xml:space="preserve">Emancipación Proletaria </v>
          </cell>
          <cell r="J98" t="str">
            <v>10EPR0366I</v>
          </cell>
          <cell r="K98" t="str">
            <v>C. JOSÉ ANTONIO RAMÍREZ S/N,C.P.34229, FRACC. FIDEL VELAZQUEZ I, VICTORIA DE DURANGO, DURANGO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30</v>
          </cell>
          <cell r="S98">
            <v>110</v>
          </cell>
          <cell r="T98">
            <v>3300</v>
          </cell>
          <cell r="U98" t="str">
            <v>24 DE AGOSTO AL 31 DE DICIEMBRE</v>
          </cell>
          <cell r="V98" t="str">
            <v>DURANGO</v>
          </cell>
          <cell r="W98" t="str">
            <v>DURANGO, DGO.</v>
          </cell>
          <cell r="X98">
            <v>0</v>
          </cell>
        </row>
        <row r="99">
          <cell r="A99" t="str">
            <v>MEAB9706306RA</v>
          </cell>
          <cell r="B99">
            <v>98</v>
          </cell>
          <cell r="C99" t="str">
            <v>MERCADO</v>
          </cell>
          <cell r="D99" t="str">
            <v>ACEVEDO</v>
          </cell>
          <cell r="E99" t="str">
            <v>BRENDA JOCELYN</v>
          </cell>
          <cell r="F99" t="str">
            <v>MEAB9706306RA</v>
          </cell>
          <cell r="G99" t="str">
            <v>MEAB970630MDGRCR03</v>
          </cell>
          <cell r="H99" t="str">
            <v>56799140456</v>
          </cell>
          <cell r="I99" t="str">
            <v>Maripositas</v>
          </cell>
          <cell r="J99" t="str">
            <v>10EJN0082M</v>
          </cell>
          <cell r="K99" t="str">
            <v>C. RIO SANTIAGO 901 COL. DÍAZ ORDAZ, VICTORIA DE DURANGO, DURANGO, DGO. C.P 34120</v>
          </cell>
          <cell r="L99" t="str">
            <v>Fanny Anitua</v>
          </cell>
          <cell r="M99" t="str">
            <v>10DPR1293O</v>
          </cell>
          <cell r="N99" t="str">
            <v>C.RÍO BALSAS 607 COL. VALLE DEL SUR, VICTORIA DE DURANGO, DURANGO, DGO. C.P 34120</v>
          </cell>
          <cell r="O99">
            <v>0</v>
          </cell>
          <cell r="P99">
            <v>0</v>
          </cell>
          <cell r="Q99">
            <v>0</v>
          </cell>
          <cell r="R99">
            <v>40</v>
          </cell>
          <cell r="S99">
            <v>110</v>
          </cell>
          <cell r="T99">
            <v>4400</v>
          </cell>
          <cell r="U99" t="str">
            <v>24 DE AGOSTO AL 31 DE DICIEMBRE</v>
          </cell>
          <cell r="V99" t="str">
            <v>DURANGO</v>
          </cell>
          <cell r="W99" t="str">
            <v>DURANGO, DGO.</v>
          </cell>
          <cell r="X99">
            <v>0</v>
          </cell>
        </row>
        <row r="100">
          <cell r="A100" t="str">
            <v>MIBI980728P95</v>
          </cell>
          <cell r="B100">
            <v>99</v>
          </cell>
          <cell r="C100" t="str">
            <v>MIRANDA</v>
          </cell>
          <cell r="D100" t="str">
            <v>BRECEDA</v>
          </cell>
          <cell r="E100" t="str">
            <v>IRVING SEBASTIAN</v>
          </cell>
          <cell r="F100" t="str">
            <v>MIBI980728P95</v>
          </cell>
          <cell r="G100" t="str">
            <v>MIBI980728HDGRRR04</v>
          </cell>
          <cell r="H100" t="str">
            <v>56799140408</v>
          </cell>
          <cell r="I100" t="str">
            <v>Hermanos Flores Magón</v>
          </cell>
          <cell r="J100" t="str">
            <v>10DPR1478U</v>
          </cell>
          <cell r="K100" t="str">
            <v>C. MIPILLAS 206,C.P.34217, FRACC. LA FORESTAL, VICTORIA DE DURANGO, DURANGO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35</v>
          </cell>
          <cell r="S100">
            <v>110</v>
          </cell>
          <cell r="T100">
            <v>3850</v>
          </cell>
          <cell r="U100" t="str">
            <v>24 DE AGOSTO AL 31 DE DICIEMBRE</v>
          </cell>
          <cell r="V100" t="str">
            <v>DURANGO</v>
          </cell>
          <cell r="W100" t="str">
            <v>DURANGO, DGO.</v>
          </cell>
          <cell r="X100">
            <v>0</v>
          </cell>
        </row>
        <row r="101">
          <cell r="A101" t="str">
            <v>MOBA620219DV1</v>
          </cell>
          <cell r="B101">
            <v>100</v>
          </cell>
          <cell r="C101" t="str">
            <v>MONARES</v>
          </cell>
          <cell r="D101" t="str">
            <v>BETANCOURT</v>
          </cell>
          <cell r="E101" t="str">
            <v>ALFONSO</v>
          </cell>
          <cell r="F101" t="str">
            <v>MOBA620219DV1</v>
          </cell>
          <cell r="G101" t="str">
            <v>MOBA620219HDGNTL09</v>
          </cell>
          <cell r="H101">
            <v>56766242996</v>
          </cell>
          <cell r="I101" t="str">
            <v>No. 12 Centro Escolar Miguel Hidalgo</v>
          </cell>
          <cell r="J101" t="str">
            <v>10EPR0029H</v>
          </cell>
          <cell r="K101" t="str">
            <v>C. VOLANTIN 625,C.P.34138, BARR. DE ANALCO, VICTORIA DE DURANGO, DURANGO</v>
          </cell>
          <cell r="L101" t="str">
            <v>No. 20 Centro Escolar Miguel Hidalgo</v>
          </cell>
          <cell r="M101" t="str">
            <v>10EPR0032V</v>
          </cell>
          <cell r="N101" t="str">
            <v>C. VOLANTIN 625,C.P.34138, BARR. DE ANALCO, VICTORIA DE DURANGO, DURANGO</v>
          </cell>
          <cell r="O101" t="str">
            <v>Niño Artillero</v>
          </cell>
          <cell r="P101" t="str">
            <v>10EJN0028S</v>
          </cell>
          <cell r="Q101" t="str">
            <v>C. VOLANTIN 613 BARRIO DE ANALCO, VICTORIA DE DURANGO, DURANGO, DGO. C.P 34000</v>
          </cell>
          <cell r="R101">
            <v>35</v>
          </cell>
          <cell r="S101">
            <v>110</v>
          </cell>
          <cell r="T101">
            <v>3850</v>
          </cell>
          <cell r="U101" t="str">
            <v>24 DE AGOSTO AL 31 DE DICIEMBRE</v>
          </cell>
          <cell r="V101" t="str">
            <v>DURANGO</v>
          </cell>
          <cell r="W101" t="str">
            <v>DURANGO, DGO.</v>
          </cell>
          <cell r="X101">
            <v>0</v>
          </cell>
        </row>
        <row r="102">
          <cell r="A102" t="str">
            <v>MOYA970608U49</v>
          </cell>
          <cell r="B102">
            <v>101</v>
          </cell>
          <cell r="C102" t="str">
            <v>MONREAL</v>
          </cell>
          <cell r="D102" t="str">
            <v>YOVICHA</v>
          </cell>
          <cell r="E102" t="str">
            <v>ALMA ELIZABETH</v>
          </cell>
          <cell r="F102" t="str">
            <v>MOYA970608U49</v>
          </cell>
          <cell r="G102" t="str">
            <v>MOYA970608MDGNVL05</v>
          </cell>
          <cell r="H102">
            <v>56766200972</v>
          </cell>
          <cell r="I102" t="str">
            <v>Prof. José S. Gallegos</v>
          </cell>
          <cell r="J102" t="str">
            <v>10DPR1341H</v>
          </cell>
          <cell r="K102" t="str">
            <v>C. MANUEL GAMBOA  400,C.P.34180, FRACC. DOM. ARRIETA, VICTORIA DE DURANGO, DURANGO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30</v>
          </cell>
          <cell r="S102">
            <v>110</v>
          </cell>
          <cell r="T102">
            <v>3300</v>
          </cell>
          <cell r="U102" t="str">
            <v>24 DE AGOSTO AL 31 DE DICIEMBRE</v>
          </cell>
          <cell r="V102" t="str">
            <v>DURANGO</v>
          </cell>
          <cell r="W102" t="str">
            <v>DURANGO, DGO.</v>
          </cell>
          <cell r="X102">
            <v>0</v>
          </cell>
        </row>
        <row r="103">
          <cell r="A103" t="str">
            <v>MOSN900726D6A</v>
          </cell>
          <cell r="B103">
            <v>102</v>
          </cell>
          <cell r="C103" t="str">
            <v>MORALES</v>
          </cell>
          <cell r="D103" t="str">
            <v>DE SANTIAGO</v>
          </cell>
          <cell r="E103" t="str">
            <v>NATHAN</v>
          </cell>
          <cell r="F103" t="str">
            <v>MOSN900726D6A</v>
          </cell>
          <cell r="G103" t="str">
            <v>MOSN900726HBCRNT06</v>
          </cell>
          <cell r="H103">
            <v>56774206526</v>
          </cell>
          <cell r="I103" t="str">
            <v>Ford 95</v>
          </cell>
          <cell r="J103" t="str">
            <v>10DPR0352G</v>
          </cell>
          <cell r="K103" t="str">
            <v>C. PUERTO PRINCIPE  S/N,C.P.34220, FRACC. GUADALUPE, VICTORIA DE DURANGO, DURANGO</v>
          </cell>
          <cell r="L103" t="str">
            <v xml:space="preserve"> </v>
          </cell>
          <cell r="M103" t="str">
            <v xml:space="preserve"> 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40</v>
          </cell>
          <cell r="S103">
            <v>110</v>
          </cell>
          <cell r="T103">
            <v>4400</v>
          </cell>
          <cell r="U103" t="str">
            <v>24 DE AGOSTO AL 31 DE DICIEMBRE</v>
          </cell>
          <cell r="V103" t="str">
            <v>DURANGO</v>
          </cell>
          <cell r="W103" t="str">
            <v>DURANGO, DGO.</v>
          </cell>
          <cell r="X103">
            <v>0</v>
          </cell>
        </row>
        <row r="104">
          <cell r="A104" t="str">
            <v>MOMS891111LM6</v>
          </cell>
          <cell r="B104">
            <v>103</v>
          </cell>
          <cell r="C104" t="str">
            <v>MORALES</v>
          </cell>
          <cell r="D104" t="str">
            <v>MUNOZ</v>
          </cell>
          <cell r="E104" t="str">
            <v>SUKY YARELY</v>
          </cell>
          <cell r="F104" t="str">
            <v>MOMS891111LM6</v>
          </cell>
          <cell r="G104" t="str">
            <v>MOMS891111MDGRXK02</v>
          </cell>
          <cell r="H104">
            <v>56766201046</v>
          </cell>
          <cell r="I104" t="str">
            <v>Prof. Benjamín Gurrola Carrera</v>
          </cell>
          <cell r="J104" t="str">
            <v>10DPR1468N</v>
          </cell>
          <cell r="K104" t="str">
            <v>C. ZAPATILLA 200,C.P.34200, FRACC. JARDINES DE DURANGO, VICTORIA DE DURANGO, DURANGO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35</v>
          </cell>
          <cell r="S104">
            <v>110</v>
          </cell>
          <cell r="T104">
            <v>3850</v>
          </cell>
          <cell r="U104" t="str">
            <v>24 DE AGOSTO AL 31 DE DICIEMBRE</v>
          </cell>
          <cell r="V104" t="str">
            <v>DURANGO</v>
          </cell>
          <cell r="W104" t="str">
            <v>DURANGO, DGO.</v>
          </cell>
          <cell r="X104">
            <v>0</v>
          </cell>
        </row>
        <row r="105">
          <cell r="A105" t="str">
            <v>MOCK930601AQ8</v>
          </cell>
          <cell r="B105">
            <v>104</v>
          </cell>
          <cell r="C105" t="str">
            <v>MORALES</v>
          </cell>
          <cell r="D105" t="str">
            <v>CARMONA</v>
          </cell>
          <cell r="E105" t="str">
            <v>KARLA CITLALLI</v>
          </cell>
          <cell r="F105" t="str">
            <v>MOCK930601AQ8</v>
          </cell>
          <cell r="G105" t="str">
            <v>MOCK930601MDGRRR16</v>
          </cell>
          <cell r="H105">
            <v>56766201077</v>
          </cell>
          <cell r="I105" t="str">
            <v>Miguel Hidalgo</v>
          </cell>
          <cell r="J105" t="str">
            <v>10DPR0929Z</v>
          </cell>
          <cell r="K105" t="str">
            <v>DOMICILIO CONOCIDO S/N,C.P.34318, DOMICILIO CONOCIDO, JUAN B. CEBALLOS, DURANGO</v>
          </cell>
          <cell r="L105" t="str">
            <v>Jardín de Niños Rosa Agazzi</v>
          </cell>
          <cell r="M105" t="str">
            <v>10DJN0393Q</v>
          </cell>
          <cell r="N105" t="str">
            <v>DOM. CONOCIDO S/N DOMICILIO CONOCIDO, JUAN B. CEBALLOS, DURANGO, DGO. C.P 34318</v>
          </cell>
          <cell r="O105">
            <v>0</v>
          </cell>
          <cell r="P105">
            <v>0</v>
          </cell>
          <cell r="Q105">
            <v>0</v>
          </cell>
          <cell r="R105">
            <v>25</v>
          </cell>
          <cell r="S105">
            <v>110</v>
          </cell>
          <cell r="T105">
            <v>2750</v>
          </cell>
          <cell r="U105" t="str">
            <v>24 DE AGOSTO AL 31 DE DICIEMBRE</v>
          </cell>
          <cell r="V105" t="str">
            <v>DURANGO</v>
          </cell>
          <cell r="W105" t="str">
            <v>DURANGO, DGO.</v>
          </cell>
          <cell r="X105">
            <v>0</v>
          </cell>
        </row>
        <row r="106">
          <cell r="A106" t="str">
            <v>MOAD871218E12</v>
          </cell>
          <cell r="B106">
            <v>105</v>
          </cell>
          <cell r="C106" t="str">
            <v>MORALES</v>
          </cell>
          <cell r="D106" t="str">
            <v>ADAME</v>
          </cell>
          <cell r="E106" t="str">
            <v>DENISSE ANAHI</v>
          </cell>
          <cell r="F106" t="str">
            <v>MOAD871218E12</v>
          </cell>
          <cell r="G106" t="str">
            <v>MOAD871218MDGRDN01</v>
          </cell>
          <cell r="H106">
            <v>56766243056</v>
          </cell>
          <cell r="I106" t="str">
            <v>No. 15 Alberto M. Alvarado</v>
          </cell>
          <cell r="J106" t="str">
            <v>10EPR0026K</v>
          </cell>
          <cell r="K106" t="str">
            <v>C. JUÁREZ 503,C.P.34000, ZONA CENTRO, VICTORIA DE DURANGO, DURANGO</v>
          </cell>
          <cell r="L106" t="str">
            <v>No. 17 General Guadalupe Victoria</v>
          </cell>
          <cell r="M106" t="str">
            <v>10EPR0243Z</v>
          </cell>
          <cell r="N106" t="str">
            <v>C. BACA ORTÍZ 300,C.P.34000, ZONA CENTRO, VICTORIA DE DURANGO, DURANGO</v>
          </cell>
          <cell r="O106">
            <v>0</v>
          </cell>
          <cell r="P106">
            <v>0</v>
          </cell>
          <cell r="Q106">
            <v>0</v>
          </cell>
          <cell r="R106">
            <v>40</v>
          </cell>
          <cell r="S106">
            <v>110</v>
          </cell>
          <cell r="T106">
            <v>4400</v>
          </cell>
          <cell r="U106" t="str">
            <v>24 DE AGOSTO AL 31 DE DICIEMBRE</v>
          </cell>
          <cell r="V106" t="str">
            <v>DURANGO</v>
          </cell>
          <cell r="W106" t="str">
            <v>DURANGO, DGO.</v>
          </cell>
          <cell r="X106">
            <v>0</v>
          </cell>
        </row>
        <row r="107">
          <cell r="A107" t="str">
            <v>MOAD871218E12</v>
          </cell>
          <cell r="B107">
            <v>106</v>
          </cell>
          <cell r="C107" t="str">
            <v>MORALES</v>
          </cell>
          <cell r="D107" t="str">
            <v>ADAME</v>
          </cell>
          <cell r="E107" t="str">
            <v>DENISSE ANAHI</v>
          </cell>
          <cell r="F107" t="str">
            <v>MOAD871218E12</v>
          </cell>
          <cell r="G107" t="str">
            <v>MOAD871218MDGRDN01</v>
          </cell>
          <cell r="H107">
            <v>56766243056</v>
          </cell>
          <cell r="I107" t="str">
            <v>No. 15 Alberto M. Alvarado</v>
          </cell>
          <cell r="J107" t="str">
            <v>10EPR0026K</v>
          </cell>
          <cell r="K107" t="str">
            <v>C. JUÁREZ 503,C.P.34000, ZONA CENTRO, VICTORIA DE DURANGO, DURANGO</v>
          </cell>
          <cell r="L107" t="str">
            <v>No. 17 General Guadalupe Victoria</v>
          </cell>
          <cell r="M107" t="str">
            <v>10EPR0243Z</v>
          </cell>
          <cell r="N107" t="str">
            <v>C. BACA ORTÍZ 300,C.P.34000, ZONA CENTRO, VICTORIA DE DURANGO, DURANGO</v>
          </cell>
          <cell r="O107">
            <v>0</v>
          </cell>
          <cell r="P107">
            <v>0</v>
          </cell>
          <cell r="Q107">
            <v>0</v>
          </cell>
          <cell r="R107">
            <v>35</v>
          </cell>
          <cell r="S107">
            <v>110</v>
          </cell>
          <cell r="T107">
            <v>3850</v>
          </cell>
          <cell r="U107" t="str">
            <v>16 DE OCTUBRE AL 31 DE DICIEMBRE</v>
          </cell>
          <cell r="V107" t="str">
            <v>DURANGO</v>
          </cell>
          <cell r="W107" t="str">
            <v>DURANGO, DGO.</v>
          </cell>
          <cell r="X107">
            <v>0</v>
          </cell>
        </row>
        <row r="108">
          <cell r="A108" t="str">
            <v>MORA9610011Z1</v>
          </cell>
          <cell r="B108">
            <v>107</v>
          </cell>
          <cell r="C108" t="str">
            <v>MORALES</v>
          </cell>
          <cell r="D108" t="str">
            <v>REYES</v>
          </cell>
          <cell r="E108" t="str">
            <v>ADELA MICHAELL</v>
          </cell>
          <cell r="F108" t="str">
            <v>MORA9610011Z1</v>
          </cell>
          <cell r="G108" t="str">
            <v>MORA961001MDGRYD04</v>
          </cell>
          <cell r="H108">
            <v>56766243073</v>
          </cell>
          <cell r="I108" t="str">
            <v>Jardín de Niños Nellie Campobello</v>
          </cell>
          <cell r="J108" t="str">
            <v>10EJN0558H</v>
          </cell>
          <cell r="K108" t="str">
            <v>CIRC. SAN JOSÉ S/N FRACC. SAN JUAN, VICTORIA DE DURANGO, DURANGO, DGO. C.P 34208</v>
          </cell>
          <cell r="L108" t="str">
            <v>Profa. Petra Andrade Salmeron</v>
          </cell>
          <cell r="M108" t="str">
            <v>10EPR0448S</v>
          </cell>
          <cell r="N108" t="str">
            <v>CIRC. SAN JOSÉ S/N FRACC. SAN JUAN, VICTORIA DE DURANGO, DURANGO, DGO. C.P 34208</v>
          </cell>
          <cell r="O108">
            <v>0</v>
          </cell>
          <cell r="P108">
            <v>0</v>
          </cell>
          <cell r="Q108">
            <v>0</v>
          </cell>
          <cell r="R108">
            <v>40</v>
          </cell>
          <cell r="S108">
            <v>110</v>
          </cell>
          <cell r="T108">
            <v>4400</v>
          </cell>
          <cell r="U108" t="str">
            <v>24 DE AGOSTO AL 31 DE DICIEMBRE</v>
          </cell>
          <cell r="V108" t="str">
            <v>DURANGO</v>
          </cell>
          <cell r="W108" t="str">
            <v>DURANGO, DGO.</v>
          </cell>
          <cell r="X108">
            <v>0</v>
          </cell>
        </row>
        <row r="109">
          <cell r="A109" t="str">
            <v>MOAO941224864</v>
          </cell>
          <cell r="B109">
            <v>108</v>
          </cell>
          <cell r="C109" t="str">
            <v>MORAN</v>
          </cell>
          <cell r="D109" t="str">
            <v>AGUILAR</v>
          </cell>
          <cell r="E109" t="str">
            <v>OLGA GUADALUPE</v>
          </cell>
          <cell r="F109" t="str">
            <v>MOAO941224864</v>
          </cell>
          <cell r="G109" t="str">
            <v>MOAO941224MDGRGL06</v>
          </cell>
          <cell r="H109">
            <v>56766201080</v>
          </cell>
          <cell r="I109" t="str">
            <v>Prof. Benjamín Gurrola Carrera</v>
          </cell>
          <cell r="J109" t="str">
            <v>10DPR1468N</v>
          </cell>
          <cell r="K109" t="str">
            <v>C. ZAPATILLA 200,C.P.34200, FRACC. JARDINES DE DURANGO, VICTORIA DE DURANGO, DURANGO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35</v>
          </cell>
          <cell r="S109">
            <v>110</v>
          </cell>
          <cell r="T109">
            <v>3850</v>
          </cell>
          <cell r="U109" t="str">
            <v>24 DE AGOSTO AL 31 DE DICIEMBRE</v>
          </cell>
          <cell r="V109" t="str">
            <v>DURANGO</v>
          </cell>
          <cell r="W109" t="str">
            <v>DURANGO, DGO.</v>
          </cell>
          <cell r="X109">
            <v>0</v>
          </cell>
        </row>
        <row r="110">
          <cell r="A110" t="str">
            <v>MODO880115IU3</v>
          </cell>
          <cell r="B110">
            <v>109</v>
          </cell>
          <cell r="C110" t="str">
            <v>MORONES</v>
          </cell>
          <cell r="D110" t="str">
            <v>DUARTE</v>
          </cell>
          <cell r="E110" t="str">
            <v>OSCAR</v>
          </cell>
          <cell r="F110" t="str">
            <v>MODO880115IU3</v>
          </cell>
          <cell r="G110" t="str">
            <v>MODO880115HDGRRS02</v>
          </cell>
          <cell r="H110" t="str">
            <v>56799140439</v>
          </cell>
          <cell r="I110" t="str">
            <v>Profr. José S. Gallegos</v>
          </cell>
          <cell r="J110" t="str">
            <v>10DPR1470B</v>
          </cell>
          <cell r="K110" t="str">
            <v>C. GENERAL MANUEL GAMBOA 400,C.P.34180, COL. DOMINGO ARRIETA, VICTORIA DE DURANGO, DURANGO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40</v>
          </cell>
          <cell r="S110">
            <v>110</v>
          </cell>
          <cell r="T110">
            <v>4400</v>
          </cell>
          <cell r="U110" t="str">
            <v>24 DE AGOSTO AL 31 DE DICIEMBRE</v>
          </cell>
          <cell r="V110" t="str">
            <v>DURANGO</v>
          </cell>
          <cell r="W110" t="str">
            <v>DURANGO, DGO.</v>
          </cell>
          <cell r="X110">
            <v>0</v>
          </cell>
        </row>
        <row r="111">
          <cell r="A111" t="str">
            <v>MUCN870130TC4</v>
          </cell>
          <cell r="B111">
            <v>110</v>
          </cell>
          <cell r="C111" t="str">
            <v>MURGUIA</v>
          </cell>
          <cell r="D111" t="str">
            <v>CABRERA</v>
          </cell>
          <cell r="E111" t="str">
            <v>NIDIA CAROLINA</v>
          </cell>
          <cell r="F111" t="str">
            <v>MUCN870130TC4</v>
          </cell>
          <cell r="G111" t="str">
            <v>MUCN870130MDGRBD00</v>
          </cell>
          <cell r="H111">
            <v>56766243150</v>
          </cell>
          <cell r="I111" t="str">
            <v>No. 3 Miguel Ángel de Quevedo</v>
          </cell>
          <cell r="J111" t="str">
            <v>10EPR0047X</v>
          </cell>
          <cell r="K111" t="str">
            <v>C. PALOMA 101,C.P.34000, ZONA CENTRO, VICTORIA DE DURANGO, DURANGO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40</v>
          </cell>
          <cell r="S111">
            <v>110</v>
          </cell>
          <cell r="T111">
            <v>4400</v>
          </cell>
          <cell r="U111" t="str">
            <v>24 DE AGOSTO AL 31 DE DICIEMBRE</v>
          </cell>
          <cell r="V111" t="str">
            <v>DURANGO</v>
          </cell>
          <cell r="W111" t="str">
            <v>DURANGO, DGO.</v>
          </cell>
          <cell r="X111">
            <v>0</v>
          </cell>
        </row>
        <row r="112">
          <cell r="A112" t="str">
            <v>NAVE9803112F3</v>
          </cell>
          <cell r="B112">
            <v>111</v>
          </cell>
          <cell r="C112" t="str">
            <v>NAVARRETE</v>
          </cell>
          <cell r="D112" t="str">
            <v>VARGAS</v>
          </cell>
          <cell r="E112" t="str">
            <v>JOSE ENRIQUE</v>
          </cell>
          <cell r="F112" t="str">
            <v>NAVE9803112F3</v>
          </cell>
          <cell r="G112" t="str">
            <v>NAVE980311HDGVRN08</v>
          </cell>
          <cell r="H112" t="str">
            <v>56799140473</v>
          </cell>
          <cell r="I112" t="str">
            <v>Soledad Álvarez</v>
          </cell>
          <cell r="J112" t="str">
            <v>10DPR0431T</v>
          </cell>
          <cell r="K112" t="str">
            <v>C. PROFESORA SOLEDAD ÁLVAREZ 302,C.P.34451, COL. CENTRO, CANATLÁN, CANATLÁN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35</v>
          </cell>
          <cell r="S112">
            <v>110</v>
          </cell>
          <cell r="T112">
            <v>3850</v>
          </cell>
          <cell r="U112" t="str">
            <v>24 DE AGOSTO AL 31 DE DICIEMBRE</v>
          </cell>
          <cell r="V112" t="str">
            <v>DURANGO</v>
          </cell>
          <cell r="W112" t="str">
            <v>CANATLÁN, DGO.</v>
          </cell>
          <cell r="X112">
            <v>0</v>
          </cell>
        </row>
        <row r="113">
          <cell r="A113" t="str">
            <v>NUOS780621NH2</v>
          </cell>
          <cell r="B113">
            <v>112</v>
          </cell>
          <cell r="C113" t="str">
            <v>NUNEZ</v>
          </cell>
          <cell r="D113" t="str">
            <v>OROZCO</v>
          </cell>
          <cell r="E113" t="str">
            <v xml:space="preserve">SELENE </v>
          </cell>
          <cell r="F113" t="str">
            <v>NUOS780621NH2</v>
          </cell>
          <cell r="G113" t="str">
            <v>NUOS780621MDGXRL09</v>
          </cell>
          <cell r="H113">
            <v>56799140490</v>
          </cell>
          <cell r="I113" t="str">
            <v>Francisco de Goya</v>
          </cell>
          <cell r="J113" t="str">
            <v>10DJN0062Z</v>
          </cell>
          <cell r="K113" t="str">
            <v>Av. Las Amércicas S/N, Fracc. Guadalupe, Victoria de Durango, Durango, Dgo. C. P. 34220</v>
          </cell>
          <cell r="L113" t="str">
            <v>Ford 95</v>
          </cell>
          <cell r="M113" t="str">
            <v>10DPR0352G</v>
          </cell>
          <cell r="N113" t="str">
            <v>C. PUERTO PRINCIPE  S/N,C.P.34220, FRACC. GUADALUPE, VICTORIA DE DURANGO, DURANGO</v>
          </cell>
          <cell r="O113">
            <v>0</v>
          </cell>
          <cell r="P113">
            <v>0</v>
          </cell>
          <cell r="Q113">
            <v>0</v>
          </cell>
          <cell r="R113">
            <v>40</v>
          </cell>
          <cell r="S113">
            <v>110</v>
          </cell>
          <cell r="T113">
            <v>4400</v>
          </cell>
          <cell r="U113" t="str">
            <v>24 DE AGOSTO AL 31 DE DICIEMBRE</v>
          </cell>
          <cell r="V113" t="str">
            <v>DURANGO</v>
          </cell>
          <cell r="W113" t="str">
            <v>DURANGO, DGO.</v>
          </cell>
          <cell r="X113">
            <v>0</v>
          </cell>
        </row>
        <row r="114">
          <cell r="A114" t="str">
            <v>OEOJ891110CQ0</v>
          </cell>
          <cell r="B114">
            <v>113</v>
          </cell>
          <cell r="C114" t="str">
            <v>OJEDA</v>
          </cell>
          <cell r="D114" t="str">
            <v>ORTIZ</v>
          </cell>
          <cell r="E114" t="str">
            <v>JOEL HILARIO</v>
          </cell>
          <cell r="F114" t="str">
            <v>OEOJ891110CQ0</v>
          </cell>
          <cell r="G114" t="str">
            <v>OEOJ891110HDGJRL02</v>
          </cell>
          <cell r="H114">
            <v>56766243241</v>
          </cell>
          <cell r="I114" t="str">
            <v>No. 21 Niños Héroes</v>
          </cell>
          <cell r="J114" t="str">
            <v>10EPR0045Z</v>
          </cell>
          <cell r="K114" t="str">
            <v>PROL. PINO SUAREZ  2306,C.P.34270, COL. HIPÓDROMO, VICTORIA DE DURANGO, DURANGO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40</v>
          </cell>
          <cell r="S114">
            <v>110</v>
          </cell>
          <cell r="T114">
            <v>4400</v>
          </cell>
          <cell r="U114" t="str">
            <v>24 DE AGOSTO AL 31 DE DICIEMBRE</v>
          </cell>
          <cell r="V114" t="str">
            <v>DURANGO</v>
          </cell>
          <cell r="W114" t="str">
            <v>DURANGO, DGO.</v>
          </cell>
          <cell r="X114">
            <v>0</v>
          </cell>
        </row>
        <row r="115">
          <cell r="A115" t="str">
            <v>OIRA940708SC7</v>
          </cell>
          <cell r="B115">
            <v>114</v>
          </cell>
          <cell r="C115" t="str">
            <v>ONTIVEROS</v>
          </cell>
          <cell r="D115" t="str">
            <v>RUIZ</v>
          </cell>
          <cell r="E115" t="str">
            <v>ABIGAIL</v>
          </cell>
          <cell r="F115" t="str">
            <v>OIRA940708SC7</v>
          </cell>
          <cell r="G115" t="str">
            <v>OIRA940708MDGNZB04</v>
          </cell>
          <cell r="H115">
            <v>56774206574</v>
          </cell>
          <cell r="I115" t="str">
            <v>Lic. Benito Juárez</v>
          </cell>
          <cell r="J115" t="str">
            <v>10DPR0202Z</v>
          </cell>
          <cell r="K115" t="str">
            <v>C. SINALOA 320,C.P.34150, COL. IV CENTENARIO, VICTORIA DE DURANGO, DURANGO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30</v>
          </cell>
          <cell r="S115">
            <v>110</v>
          </cell>
          <cell r="T115">
            <v>3300</v>
          </cell>
          <cell r="U115" t="str">
            <v>24 DE AGOSTO AL 31 DE DICIEMBRE</v>
          </cell>
          <cell r="V115" t="str">
            <v>DURANGO</v>
          </cell>
          <cell r="W115" t="str">
            <v>DURANGO, DGO.</v>
          </cell>
          <cell r="X115">
            <v>0</v>
          </cell>
        </row>
        <row r="116">
          <cell r="A116" t="str">
            <v>OOGA950605BZ5</v>
          </cell>
          <cell r="B116">
            <v>115</v>
          </cell>
          <cell r="C116" t="str">
            <v>ORONZA</v>
          </cell>
          <cell r="D116" t="str">
            <v>GONZALEZ</v>
          </cell>
          <cell r="E116" t="str">
            <v>ALDRIN MISSAEL</v>
          </cell>
          <cell r="F116" t="str">
            <v>OOGA950605BZ5</v>
          </cell>
          <cell r="G116" t="str">
            <v>OOGA950605HDGRNL09</v>
          </cell>
          <cell r="H116" t="str">
            <v>56799140516</v>
          </cell>
          <cell r="I116" t="str">
            <v>Joaquin Amaro</v>
          </cell>
          <cell r="J116" t="str">
            <v>10DPR0599Z</v>
          </cell>
          <cell r="K116" t="str">
            <v>AV. IGNACIO ZARAGOZA 100 , ANTONIO AMARO (SAUCILLO), GUADALUPE VICTORIA, DGO. C.P 34730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40</v>
          </cell>
          <cell r="S116">
            <v>110</v>
          </cell>
          <cell r="T116">
            <v>4400</v>
          </cell>
          <cell r="U116" t="str">
            <v>24 DE AGOSTO AL 31 DE DICIEMBRE</v>
          </cell>
          <cell r="V116" t="str">
            <v>DURANGO</v>
          </cell>
          <cell r="W116" t="str">
            <v>GUADALUPE VICTORIA, DGO.</v>
          </cell>
          <cell r="X116">
            <v>0</v>
          </cell>
        </row>
        <row r="117">
          <cell r="A117" t="str">
            <v>OOVJ9403296B2</v>
          </cell>
          <cell r="B117">
            <v>116</v>
          </cell>
          <cell r="C117" t="str">
            <v>OROZCO</v>
          </cell>
          <cell r="D117" t="str">
            <v>VARGAS</v>
          </cell>
          <cell r="E117" t="str">
            <v>JENNIFER</v>
          </cell>
          <cell r="F117" t="str">
            <v>OOVJ9403296B2</v>
          </cell>
          <cell r="G117" t="str">
            <v>OOVJ940329MDGRRN02</v>
          </cell>
          <cell r="H117">
            <v>56774170244</v>
          </cell>
          <cell r="I117" t="str">
            <v>Ing. Benigno Montoya Gúzman</v>
          </cell>
          <cell r="J117" t="str">
            <v>10EPR0214D</v>
          </cell>
          <cell r="K117" t="str">
            <v>C. HILARIO MORENO 199,C.P.34145, COL. ASENTAMIENTOS HUMANOS, VICTORIA DE DURANGO, DURANGO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30</v>
          </cell>
          <cell r="S117">
            <v>110</v>
          </cell>
          <cell r="T117">
            <v>3300</v>
          </cell>
          <cell r="U117" t="str">
            <v>24 DE AGOSTO AL 31 DE DICIEMBRE</v>
          </cell>
          <cell r="V117" t="str">
            <v>DURANGO</v>
          </cell>
          <cell r="W117" t="str">
            <v>DURANGO, DGO.</v>
          </cell>
          <cell r="X117">
            <v>0</v>
          </cell>
        </row>
        <row r="118">
          <cell r="A118" t="str">
            <v>OISD731017943</v>
          </cell>
          <cell r="B118">
            <v>117</v>
          </cell>
          <cell r="C118" t="str">
            <v>ORTIZ</v>
          </cell>
          <cell r="D118" t="str">
            <v>SARABIA</v>
          </cell>
          <cell r="E118" t="str">
            <v xml:space="preserve">DALILA </v>
          </cell>
          <cell r="F118" t="str">
            <v>OISD731017943</v>
          </cell>
          <cell r="G118" t="str">
            <v>OISD731017MDGRRL05</v>
          </cell>
          <cell r="H118">
            <v>56799140382</v>
          </cell>
          <cell r="I118" t="str">
            <v>José María Morelos</v>
          </cell>
          <cell r="J118" t="str">
            <v>10DPR1272B</v>
          </cell>
          <cell r="K118" t="str">
            <v>C. CEDRO S/N,C.P.34050, COL. SANTA MARÍA, VICTORIA DE DURANGO, DURANGO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</v>
          </cell>
          <cell r="S118">
            <v>110</v>
          </cell>
          <cell r="T118">
            <v>4400</v>
          </cell>
          <cell r="U118" t="str">
            <v>24 DE AGOSTO AL 31 DE DICIEMBRE</v>
          </cell>
          <cell r="V118" t="str">
            <v>DURANGO</v>
          </cell>
          <cell r="W118" t="str">
            <v>DURANGO, DGO.</v>
          </cell>
          <cell r="X118">
            <v>0</v>
          </cell>
        </row>
        <row r="119">
          <cell r="A119" t="str">
            <v>OIMC7203071B3</v>
          </cell>
          <cell r="B119">
            <v>118</v>
          </cell>
          <cell r="C119" t="str">
            <v>ORTIZ</v>
          </cell>
          <cell r="D119" t="str">
            <v>MACIEL</v>
          </cell>
          <cell r="E119" t="str">
            <v>MARIA CRISTINA</v>
          </cell>
          <cell r="F119" t="str">
            <v>OIMC7203071B3</v>
          </cell>
          <cell r="G119" t="str">
            <v>OIMC720307MDGRCR07</v>
          </cell>
          <cell r="H119">
            <v>56766243286</v>
          </cell>
          <cell r="I119" t="str">
            <v>Profr. José S. Gallegos</v>
          </cell>
          <cell r="J119" t="str">
            <v>10DPR1470B</v>
          </cell>
          <cell r="K119" t="str">
            <v>C. GENERAL MANUEL GAMBOA 400,C.P.34180, COL. DOMINGO ARRIETA, VICTORIA DE DURANGO, DURANGO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40</v>
          </cell>
          <cell r="S119">
            <v>110</v>
          </cell>
          <cell r="T119">
            <v>4400</v>
          </cell>
          <cell r="U119" t="str">
            <v>24 DE AGOSTO AL 31 DE DICIEMBRE</v>
          </cell>
          <cell r="V119" t="str">
            <v>DURANGO</v>
          </cell>
          <cell r="W119" t="str">
            <v>DURANGO, DGO.</v>
          </cell>
          <cell r="X119">
            <v>0</v>
          </cell>
        </row>
        <row r="120">
          <cell r="A120" t="str">
            <v>OIRE9809078U7</v>
          </cell>
          <cell r="B120">
            <v>119</v>
          </cell>
          <cell r="C120" t="str">
            <v>ORTIZ</v>
          </cell>
          <cell r="D120" t="str">
            <v>RIVAS</v>
          </cell>
          <cell r="E120" t="str">
            <v>EILEEN GIZEH</v>
          </cell>
          <cell r="F120" t="str">
            <v>OIRE9809078U7</v>
          </cell>
          <cell r="G120" t="str">
            <v>OIRE980907MDGRVL00</v>
          </cell>
          <cell r="H120">
            <v>56766243315</v>
          </cell>
          <cell r="I120" t="str">
            <v>No. 8 Francisco González de la Vega</v>
          </cell>
          <cell r="J120" t="str">
            <v>10EPR0040D</v>
          </cell>
          <cell r="K120" t="str">
            <v>C. CASTAÑEDA 600 OTE. ZONA CENTRO, VICTORIA DE DURANGO, DURANGO, DGO. C.P 34000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30</v>
          </cell>
          <cell r="S120">
            <v>110</v>
          </cell>
          <cell r="T120">
            <v>3300</v>
          </cell>
          <cell r="U120" t="str">
            <v>24 DE AGOSTO AL 31 DE DICIEMBRE</v>
          </cell>
          <cell r="V120" t="str">
            <v>DURANGO</v>
          </cell>
          <cell r="W120" t="str">
            <v>DURANGO, DGO.</v>
          </cell>
          <cell r="X120">
            <v>0</v>
          </cell>
        </row>
        <row r="121">
          <cell r="A121" t="str">
            <v>OOSK750826C69</v>
          </cell>
          <cell r="B121">
            <v>120</v>
          </cell>
          <cell r="C121" t="str">
            <v>OSORIO</v>
          </cell>
          <cell r="D121" t="str">
            <v>SOTO</v>
          </cell>
          <cell r="E121" t="str">
            <v>KARINA</v>
          </cell>
          <cell r="F121" t="str">
            <v>OOSK750826C69</v>
          </cell>
          <cell r="G121" t="str">
            <v>OOSK750826MDGSTR04</v>
          </cell>
          <cell r="H121">
            <v>56774170258</v>
          </cell>
          <cell r="I121" t="str">
            <v>No. 10 Profra. Guadalupe Revilla</v>
          </cell>
          <cell r="J121" t="str">
            <v>10EPR0038P</v>
          </cell>
          <cell r="K121" t="str">
            <v>C. AQUILES SERDAN 703,C.P.3400, ZONA CENTRO, VICTORIA DE DURANGO, DURANGO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40</v>
          </cell>
          <cell r="S121">
            <v>110</v>
          </cell>
          <cell r="T121">
            <v>4400</v>
          </cell>
          <cell r="U121" t="str">
            <v>24 DE AGOSTO AL 31 DE DICIEMBRE</v>
          </cell>
          <cell r="V121" t="str">
            <v>DURANGO</v>
          </cell>
          <cell r="W121" t="str">
            <v>DURANGO, DGO.</v>
          </cell>
          <cell r="X121">
            <v>0</v>
          </cell>
        </row>
        <row r="122">
          <cell r="A122" t="str">
            <v>PAQE561226S99</v>
          </cell>
          <cell r="B122">
            <v>121</v>
          </cell>
          <cell r="C122" t="str">
            <v>PALACIOS</v>
          </cell>
          <cell r="D122" t="str">
            <v>QUIROZ</v>
          </cell>
          <cell r="E122" t="str">
            <v>ERNESTO</v>
          </cell>
          <cell r="F122" t="str">
            <v>PAQE561226S99</v>
          </cell>
          <cell r="G122" t="str">
            <v>PAQE561226HDFLRR06</v>
          </cell>
          <cell r="H122">
            <v>56766243332</v>
          </cell>
          <cell r="I122" t="str">
            <v>Gral. Francisco Villa</v>
          </cell>
          <cell r="J122" t="str">
            <v>10DPR0541Z</v>
          </cell>
          <cell r="K122" t="str">
            <v>C. BENITO JUÁREZ 301,C.P.34636, COL. LOS NOGALES, SANTIAGO PAPASQUIARO, SANTIAGO PAPASQUIARO</v>
          </cell>
          <cell r="L122" t="str">
            <v>José María Morelos</v>
          </cell>
          <cell r="M122" t="str">
            <v>10DPR1049C</v>
          </cell>
          <cell r="N122" t="str">
            <v>C. HIDALGO Y CORONA 88 COL. ALTAMIRA, SANTIAGO PAPASQUIARO, SANTIAGO PAPASQUIARO, DGO. C.P 34635</v>
          </cell>
          <cell r="O122">
            <v>0</v>
          </cell>
          <cell r="P122">
            <v>0</v>
          </cell>
          <cell r="Q122">
            <v>0</v>
          </cell>
          <cell r="R122">
            <v>40</v>
          </cell>
          <cell r="S122">
            <v>110</v>
          </cell>
          <cell r="T122">
            <v>4400</v>
          </cell>
          <cell r="U122" t="str">
            <v>24 DE AGOSTO AL 31 DE DICIEMBRE</v>
          </cell>
          <cell r="V122" t="str">
            <v>DURANGO</v>
          </cell>
          <cell r="W122" t="str">
            <v>SANTIAGO PAPASQUIARO,DGO.</v>
          </cell>
          <cell r="X122">
            <v>0</v>
          </cell>
        </row>
        <row r="123">
          <cell r="A123" t="str">
            <v>PAAE9505078P5</v>
          </cell>
          <cell r="B123">
            <v>122</v>
          </cell>
          <cell r="C123" t="str">
            <v>PALENCIA</v>
          </cell>
          <cell r="D123" t="str">
            <v>AYON</v>
          </cell>
          <cell r="E123" t="str">
            <v>ERICK ALEJANDRO</v>
          </cell>
          <cell r="F123" t="str">
            <v>PAAE9505078P5</v>
          </cell>
          <cell r="G123" t="str">
            <v>PAAE950507HCHLYR02</v>
          </cell>
          <cell r="H123">
            <v>56766243346</v>
          </cell>
          <cell r="I123" t="str">
            <v>Jardín de Niños J. Guadalupe Aguilera S.</v>
          </cell>
          <cell r="J123" t="str">
            <v>10DJN0501H</v>
          </cell>
          <cell r="K123" t="str">
            <v>C. B S/N,C.P.34227, FRACC. BOSQUES DEL VALLE, VICTORIA DE DURANGO, DURANGO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20</v>
          </cell>
          <cell r="S123">
            <v>110</v>
          </cell>
          <cell r="T123">
            <v>2200</v>
          </cell>
          <cell r="U123" t="str">
            <v>24 DE AGOSTO AL 31 DE DICIEMBRE</v>
          </cell>
          <cell r="V123" t="str">
            <v>DURANGO</v>
          </cell>
          <cell r="W123" t="str">
            <v>DURANGO, DGO.</v>
          </cell>
          <cell r="X123">
            <v>0</v>
          </cell>
        </row>
        <row r="124">
          <cell r="A124" t="str">
            <v>PARR750426RG8</v>
          </cell>
          <cell r="B124">
            <v>123</v>
          </cell>
          <cell r="C124" t="str">
            <v>PANTOJA</v>
          </cell>
          <cell r="D124" t="str">
            <v>RAMIREZ</v>
          </cell>
          <cell r="E124" t="str">
            <v>RAMON</v>
          </cell>
          <cell r="F124" t="str">
            <v>PARR750426RG8</v>
          </cell>
          <cell r="G124" t="str">
            <v>PARR750426HDGNMM01</v>
          </cell>
          <cell r="H124">
            <v>56766201430</v>
          </cell>
          <cell r="I124" t="str">
            <v>No. 11 Lorenzo Rojas</v>
          </cell>
          <cell r="J124" t="str">
            <v>10EPR0049V</v>
          </cell>
          <cell r="K124" t="str">
            <v>C. GOMEZ PALACIO 1700 PTE,C.P.34000, COL. CENTRO, VICTORIA DE DURANGO, DURANGO</v>
          </cell>
          <cell r="L124" t="str">
            <v xml:space="preserve"> </v>
          </cell>
          <cell r="M124" t="str">
            <v xml:space="preserve"> 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40</v>
          </cell>
          <cell r="S124">
            <v>110</v>
          </cell>
          <cell r="T124">
            <v>4400</v>
          </cell>
          <cell r="U124" t="str">
            <v>24 DE AGOSTO AL 31 DE DICIEMBRE</v>
          </cell>
          <cell r="V124" t="str">
            <v>DURANGO</v>
          </cell>
          <cell r="W124" t="str">
            <v>DURANGO, DGO.</v>
          </cell>
          <cell r="X124">
            <v>0</v>
          </cell>
        </row>
        <row r="125">
          <cell r="A125" t="str">
            <v>PEJJ850312IT4</v>
          </cell>
          <cell r="B125">
            <v>124</v>
          </cell>
          <cell r="C125" t="str">
            <v>PEREZ</v>
          </cell>
          <cell r="D125" t="str">
            <v>JACQUEZ</v>
          </cell>
          <cell r="E125" t="str">
            <v>JESUS EDGARDO</v>
          </cell>
          <cell r="F125" t="str">
            <v>PEJJ850312IT4</v>
          </cell>
          <cell r="G125" t="str">
            <v>PEJJ850312HDGRCS09</v>
          </cell>
          <cell r="H125" t="str">
            <v>56799140442</v>
          </cell>
          <cell r="I125" t="str">
            <v>Profr. Misael Núñez Acosta</v>
          </cell>
          <cell r="J125" t="str">
            <v>10EPR0371U</v>
          </cell>
          <cell r="K125" t="str">
            <v>C. SAN JUAN DE GUADALUPE S/N,C.P.34206, COL. JOSÉ ANGEL LEAL, VICTORIA DE DURANGO, DURANGO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35</v>
          </cell>
          <cell r="S125">
            <v>110</v>
          </cell>
          <cell r="T125">
            <v>3850</v>
          </cell>
          <cell r="U125" t="str">
            <v>24 DE AGOSTO AL 31 DE DICIEMBRE</v>
          </cell>
          <cell r="V125" t="str">
            <v>DURANGO</v>
          </cell>
          <cell r="W125" t="str">
            <v>DURANGO, DGO.</v>
          </cell>
          <cell r="X125">
            <v>0</v>
          </cell>
        </row>
        <row r="126">
          <cell r="A126" t="str">
            <v>PEED950303V83</v>
          </cell>
          <cell r="B126">
            <v>125</v>
          </cell>
          <cell r="C126" t="str">
            <v>PEREZ</v>
          </cell>
          <cell r="D126" t="str">
            <v>ESCAMILLA</v>
          </cell>
          <cell r="E126" t="str">
            <v>DULCE MARIA</v>
          </cell>
          <cell r="F126" t="str">
            <v>PEED950303V83</v>
          </cell>
          <cell r="G126" t="str">
            <v>PEED950303MDGRSL02</v>
          </cell>
          <cell r="H126" t="str">
            <v>56799140487</v>
          </cell>
          <cell r="I126" t="str">
            <v>José S Gallegos</v>
          </cell>
          <cell r="J126" t="str">
            <v>10DPR1341H</v>
          </cell>
          <cell r="K126" t="str">
            <v>C. MANUEL GAMBOA  400,C.P.34180, FRACC. DOM. ARRIETA, VICTORIA DE DURANGO, DURANGO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30</v>
          </cell>
          <cell r="S126">
            <v>110</v>
          </cell>
          <cell r="T126">
            <v>3300</v>
          </cell>
          <cell r="U126" t="str">
            <v>24 DE AGOSTO AL 31 DE DICIEMBRE</v>
          </cell>
          <cell r="V126" t="str">
            <v>DURANGO</v>
          </cell>
          <cell r="W126" t="str">
            <v>DURANGO, DGO.</v>
          </cell>
          <cell r="X126">
            <v>0</v>
          </cell>
        </row>
        <row r="127">
          <cell r="A127" t="str">
            <v>PEEC950303LM7</v>
          </cell>
          <cell r="B127">
            <v>126</v>
          </cell>
          <cell r="C127" t="str">
            <v>PEREZ</v>
          </cell>
          <cell r="D127" t="str">
            <v>ESCAMILLA</v>
          </cell>
          <cell r="E127" t="str">
            <v>CIELO AURORA</v>
          </cell>
          <cell r="F127" t="str">
            <v>PEEC950303LM7</v>
          </cell>
          <cell r="G127" t="str">
            <v>PEEC950303MDGRSL07</v>
          </cell>
          <cell r="H127">
            <v>56766201552</v>
          </cell>
          <cell r="I127" t="str">
            <v>No. 9 Edmundo y Raúl Salinas</v>
          </cell>
          <cell r="J127" t="str">
            <v>10EPR0009U</v>
          </cell>
          <cell r="K127" t="str">
            <v>C. REPÚBLICA DE URUGUAY 17,C.P.34210, COL. FRANCISCO ZARCO, VICTORIA DE DURANGO, DURANGO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40</v>
          </cell>
          <cell r="S127">
            <v>110</v>
          </cell>
          <cell r="T127">
            <v>4400</v>
          </cell>
          <cell r="U127" t="str">
            <v>24 DE AGOSTO AL 31 DE DICIEMBRE</v>
          </cell>
          <cell r="V127" t="str">
            <v>DURANGO</v>
          </cell>
          <cell r="W127" t="str">
            <v>DURANGO, DGO.</v>
          </cell>
          <cell r="X127">
            <v>0</v>
          </cell>
        </row>
        <row r="128">
          <cell r="A128" t="str">
            <v>PEHJ8206245F0</v>
          </cell>
          <cell r="B128">
            <v>127</v>
          </cell>
          <cell r="C128" t="str">
            <v>PEREZ</v>
          </cell>
          <cell r="D128" t="str">
            <v>HERNANDEZ</v>
          </cell>
          <cell r="E128" t="str">
            <v>JUAN ANTONIO</v>
          </cell>
          <cell r="F128" t="str">
            <v>PEHJ8206245F0</v>
          </cell>
          <cell r="G128" t="str">
            <v>PEHJ820624HDGRRN03</v>
          </cell>
          <cell r="H128">
            <v>56766201461</v>
          </cell>
          <cell r="I128" t="str">
            <v>Profr. Gregorio Torres Quintero</v>
          </cell>
          <cell r="J128" t="str">
            <v>10EPR0126J</v>
          </cell>
          <cell r="K128" t="str">
            <v>C. LÁZARO CÁRDENAS 102,C.P.34018, COL. LUIS ÁNGEL TEJADA ESPINO, VICTORIA DE DURANGO, DURANGO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30</v>
          </cell>
          <cell r="S128">
            <v>110</v>
          </cell>
          <cell r="T128">
            <v>3300</v>
          </cell>
          <cell r="U128" t="str">
            <v>24 DE AGOSTO AL 31 DE DICIEMBRE</v>
          </cell>
          <cell r="V128" t="str">
            <v>DURANGO</v>
          </cell>
          <cell r="W128" t="str">
            <v>DURANGO, DGO.</v>
          </cell>
          <cell r="X128">
            <v>0</v>
          </cell>
        </row>
        <row r="129">
          <cell r="A129" t="str">
            <v>PIMH9102064K1</v>
          </cell>
          <cell r="B129">
            <v>128</v>
          </cell>
          <cell r="C129" t="str">
            <v>PIEDRA</v>
          </cell>
          <cell r="D129" t="str">
            <v>MARTINEZ</v>
          </cell>
          <cell r="E129" t="str">
            <v>HUGO JAVIER</v>
          </cell>
          <cell r="F129" t="str">
            <v>PIMH9102064K1</v>
          </cell>
          <cell r="G129" t="str">
            <v>PIMH910206HDGDRG06</v>
          </cell>
          <cell r="H129">
            <v>56766243406</v>
          </cell>
          <cell r="I129" t="str">
            <v>Mauricio Fernández de Castro</v>
          </cell>
          <cell r="J129" t="str">
            <v>10DPR0665H</v>
          </cell>
          <cell r="K129" t="str">
            <v>AV. DEL TRABAJO 204,C.P.34900, ZONA CENTRO, SÚCHIL, SÚCHIL</v>
          </cell>
          <cell r="L129" t="str">
            <v>Guadalupe Victoria</v>
          </cell>
          <cell r="M129" t="str">
            <v>10DPR1002I</v>
          </cell>
          <cell r="N129" t="str">
            <v>AVENIDA DEL TRABAJO 102 ZONA CENTRO, SÚCHIL, SÚCHIL, DGO. C.P 34900</v>
          </cell>
          <cell r="O129">
            <v>0</v>
          </cell>
          <cell r="P129">
            <v>0</v>
          </cell>
          <cell r="Q129">
            <v>0</v>
          </cell>
          <cell r="R129">
            <v>40</v>
          </cell>
          <cell r="S129">
            <v>110</v>
          </cell>
          <cell r="T129">
            <v>4400</v>
          </cell>
          <cell r="U129" t="str">
            <v>24 DE AGOSTO AL 31 DE DICIEMBRE</v>
          </cell>
          <cell r="V129" t="str">
            <v>DURANGO</v>
          </cell>
          <cell r="W129" t="str">
            <v>SÚCHIL, DGO.</v>
          </cell>
          <cell r="X129">
            <v>0</v>
          </cell>
        </row>
        <row r="130">
          <cell r="A130" t="str">
            <v>PIVV750429EP3</v>
          </cell>
          <cell r="B130">
            <v>129</v>
          </cell>
          <cell r="C130" t="str">
            <v>PIZ</v>
          </cell>
          <cell r="D130" t="str">
            <v>VAZQUEZ</v>
          </cell>
          <cell r="E130" t="str">
            <v>VIOLETA</v>
          </cell>
          <cell r="F130" t="str">
            <v>PIVV750429EP3</v>
          </cell>
          <cell r="G130" t="str">
            <v>PIVV750429MDGZZL06</v>
          </cell>
          <cell r="H130">
            <v>56766243437</v>
          </cell>
          <cell r="I130" t="str">
            <v>Jardín de Niños Primero de Mayo</v>
          </cell>
          <cell r="J130" t="str">
            <v>10EJN0333A</v>
          </cell>
          <cell r="K130" t="str">
            <v>C. JOYEROS Y TAPICEROS S/N,C.P.34229, FRACC. FIDEL VELÁZQUEZ II, VICTORIA DE DURANGO, DURANGO</v>
          </cell>
          <cell r="L130" t="str">
            <v>Jardín de Niños Profra. Trinidad Galván Rivas</v>
          </cell>
          <cell r="M130" t="str">
            <v>10EJN0045I</v>
          </cell>
          <cell r="N130" t="str">
            <v>C. JOSE ANTONIO RAMIREZ S/N FRACC. FIDEL VELAZQUEZ, VICTORIA DE DURANGO, DURANGO, DGO. C.P 34228</v>
          </cell>
          <cell r="O130">
            <v>0</v>
          </cell>
          <cell r="P130">
            <v>0</v>
          </cell>
          <cell r="Q130">
            <v>0</v>
          </cell>
          <cell r="R130">
            <v>30</v>
          </cell>
          <cell r="S130">
            <v>110</v>
          </cell>
          <cell r="T130">
            <v>3300</v>
          </cell>
          <cell r="U130" t="str">
            <v>24 DE AGOSTO AL 31 DE DICIEMBRE</v>
          </cell>
          <cell r="V130" t="str">
            <v>DURANGO</v>
          </cell>
          <cell r="W130" t="str">
            <v>DURANGO, DGO.</v>
          </cell>
          <cell r="X130">
            <v>0</v>
          </cell>
        </row>
        <row r="131">
          <cell r="A131" t="str">
            <v>QUGE920530EQA</v>
          </cell>
          <cell r="B131">
            <v>130</v>
          </cell>
          <cell r="C131" t="str">
            <v>QUEZADA</v>
          </cell>
          <cell r="D131" t="str">
            <v>GONZALEZ</v>
          </cell>
          <cell r="E131" t="str">
            <v>EZEQUIEL</v>
          </cell>
          <cell r="F131" t="str">
            <v>QUGE920530EQA</v>
          </cell>
          <cell r="G131" t="str">
            <v>QUGE920530HDGZNZ19</v>
          </cell>
          <cell r="H131">
            <v>56766243454</v>
          </cell>
          <cell r="I131" t="str">
            <v>Francisco Sarabia</v>
          </cell>
          <cell r="J131" t="str">
            <v>10DPR1190S</v>
          </cell>
          <cell r="K131" t="str">
            <v>LÁZARO CÁRDENAS 200,C.P.34840, COL. EL SANTUARIO, NOMBRE DE DIOS, NOMBRE DE DIOS</v>
          </cell>
          <cell r="L131" t="str">
            <v xml:space="preserve"> </v>
          </cell>
          <cell r="M131" t="str">
            <v xml:space="preserve"> 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40</v>
          </cell>
          <cell r="S131">
            <v>110</v>
          </cell>
          <cell r="T131">
            <v>4400</v>
          </cell>
          <cell r="U131" t="str">
            <v>24 DE AGOSTO AL 31 DE DICIEMBRE</v>
          </cell>
          <cell r="V131" t="str">
            <v>DURANGO</v>
          </cell>
          <cell r="W131" t="str">
            <v>NOMBRE DE DIOS, DGO.</v>
          </cell>
          <cell r="X131">
            <v>0</v>
          </cell>
        </row>
        <row r="132">
          <cell r="A132" t="str">
            <v>QURF940725FM8</v>
          </cell>
          <cell r="B132">
            <v>131</v>
          </cell>
          <cell r="C132" t="str">
            <v>QUINONES</v>
          </cell>
          <cell r="D132" t="str">
            <v>RAMIREZ</v>
          </cell>
          <cell r="E132" t="str">
            <v>FRANCISCO RUBEN</v>
          </cell>
          <cell r="F132" t="str">
            <v>QURF940725FM8</v>
          </cell>
          <cell r="G132" t="str">
            <v>QURF940725HDGXMR09</v>
          </cell>
          <cell r="H132" t="str">
            <v>56799140502</v>
          </cell>
          <cell r="I132" t="str">
            <v>Antonio Juambelz y Bracho</v>
          </cell>
          <cell r="J132" t="str">
            <v>10EPR0405U</v>
          </cell>
          <cell r="K132" t="str">
            <v>C. PASEO DE LAS ÁGUILAS  S/N, FRACC. REAL DEL MEZQUITAL, VICTORIA DE DURANGO, DURANGO.</v>
          </cell>
          <cell r="L132" t="str">
            <v>Ma. del Refugio Guerrero Román</v>
          </cell>
          <cell r="M132" t="str">
            <v>10DJN0677W</v>
          </cell>
          <cell r="N132" t="str">
            <v>C. GAVILÁN S/N FRACC. REAL DEL MEZQUITAL, VICTORIA DE DURANGO, DURANGO, DGO. C.P 34199</v>
          </cell>
          <cell r="O132">
            <v>0</v>
          </cell>
          <cell r="P132">
            <v>0</v>
          </cell>
          <cell r="Q132">
            <v>0</v>
          </cell>
          <cell r="R132">
            <v>40</v>
          </cell>
          <cell r="S132">
            <v>110</v>
          </cell>
          <cell r="T132">
            <v>4400</v>
          </cell>
          <cell r="U132" t="str">
            <v>24 DE AGOSTO AL 31 DE DICIEMBRE</v>
          </cell>
          <cell r="V132" t="str">
            <v>DURANGO</v>
          </cell>
          <cell r="W132" t="str">
            <v>DURANGO, DGO.</v>
          </cell>
          <cell r="X132">
            <v>0</v>
          </cell>
        </row>
        <row r="133">
          <cell r="A133" t="str">
            <v>QUSC810328RT6</v>
          </cell>
          <cell r="B133">
            <v>132</v>
          </cell>
          <cell r="C133" t="str">
            <v>QUIROZ</v>
          </cell>
          <cell r="D133" t="str">
            <v>SILERIO</v>
          </cell>
          <cell r="E133" t="str">
            <v>CESAR ANTONIO</v>
          </cell>
          <cell r="F133" t="str">
            <v>QUSC810328RT6</v>
          </cell>
          <cell r="G133" t="str">
            <v>QUSC810328HDGRLS09</v>
          </cell>
          <cell r="H133">
            <v>56766243485</v>
          </cell>
          <cell r="I133" t="str">
            <v>Anexa a la Normal</v>
          </cell>
          <cell r="J133" t="str">
            <v>10EPR0027J</v>
          </cell>
          <cell r="K133" t="str">
            <v>CALZADA A LA NORMAL S/N,C.P.34000, COL. ZONA CENTRO, VICTORIA DE DURANGO, DURANGO</v>
          </cell>
          <cell r="L133" t="str">
            <v xml:space="preserve"> </v>
          </cell>
          <cell r="M133" t="str">
            <v xml:space="preserve"> 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40</v>
          </cell>
          <cell r="S133">
            <v>110</v>
          </cell>
          <cell r="T133">
            <v>4400</v>
          </cell>
          <cell r="U133" t="str">
            <v>24 DE AGOSTO AL 31 DE DICIEMBRE</v>
          </cell>
          <cell r="V133" t="str">
            <v>DURANGO</v>
          </cell>
          <cell r="W133" t="str">
            <v>DURANGO, DGO.</v>
          </cell>
          <cell r="X133">
            <v>0</v>
          </cell>
        </row>
        <row r="134">
          <cell r="A134" t="str">
            <v>RAOC900709TT0</v>
          </cell>
          <cell r="B134">
            <v>133</v>
          </cell>
          <cell r="C134" t="str">
            <v>RAMIREZ</v>
          </cell>
          <cell r="D134" t="str">
            <v>OROZCO</v>
          </cell>
          <cell r="E134" t="str">
            <v>CLAUDIA LIZBETH</v>
          </cell>
          <cell r="F134" t="str">
            <v>RAOC900709TT0</v>
          </cell>
          <cell r="G134" t="str">
            <v>RAOC900709MDGMRL04</v>
          </cell>
          <cell r="H134">
            <v>56766243500</v>
          </cell>
          <cell r="I134" t="str">
            <v>Libertad y Democracia</v>
          </cell>
          <cell r="J134" t="str">
            <v>10EPR0280C</v>
          </cell>
          <cell r="K134" t="str">
            <v>BLVD. DOMINGO ARRIETA S/N,C.P.34210, COL. 8 DE SEPTIEMBRE, VICTORIA DE DURANGO, DURANGO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35</v>
          </cell>
          <cell r="S134">
            <v>110</v>
          </cell>
          <cell r="T134">
            <v>3850</v>
          </cell>
          <cell r="U134" t="str">
            <v>24 DE AGOSTO AL 31 DE DICIEMBRE</v>
          </cell>
          <cell r="V134" t="str">
            <v>DURANGO</v>
          </cell>
          <cell r="W134" t="str">
            <v>DURANGO, DGO.</v>
          </cell>
          <cell r="X134">
            <v>0</v>
          </cell>
        </row>
        <row r="135">
          <cell r="A135" t="str">
            <v>RAMI930605AI0</v>
          </cell>
          <cell r="B135">
            <v>134</v>
          </cell>
          <cell r="C135" t="str">
            <v>RAMOS</v>
          </cell>
          <cell r="D135" t="str">
            <v>MARTINEZ</v>
          </cell>
          <cell r="E135" t="str">
            <v>IBRAHIM SEBASTIAN</v>
          </cell>
          <cell r="F135" t="str">
            <v>RAMI930605AI0</v>
          </cell>
          <cell r="G135" t="str">
            <v>RAMI930605HDGMRB00</v>
          </cell>
          <cell r="H135">
            <v>56766201720</v>
          </cell>
          <cell r="I135" t="str">
            <v>No. 15 Alberto M. Alvarado</v>
          </cell>
          <cell r="J135" t="str">
            <v>10EPR0026K</v>
          </cell>
          <cell r="K135" t="str">
            <v>C. JUÁREZ 503,C.P.34000, ZONA CENTRO, VICTORIA DE DURANGO, DURANGO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40</v>
          </cell>
          <cell r="S135">
            <v>110</v>
          </cell>
          <cell r="T135">
            <v>4400</v>
          </cell>
          <cell r="U135" t="str">
            <v>24 DE AGOSTO AL 31 DE DICIEMBRE</v>
          </cell>
          <cell r="V135" t="str">
            <v>DURANGO</v>
          </cell>
          <cell r="W135" t="str">
            <v>DURANGO, DGO.</v>
          </cell>
          <cell r="X135">
            <v>0</v>
          </cell>
        </row>
        <row r="136">
          <cell r="A136" t="str">
            <v>REAO8304264P1</v>
          </cell>
          <cell r="B136">
            <v>135</v>
          </cell>
          <cell r="C136" t="str">
            <v>REYES</v>
          </cell>
          <cell r="D136" t="str">
            <v>ALVARADO</v>
          </cell>
          <cell r="E136" t="str">
            <v xml:space="preserve">OMAR </v>
          </cell>
          <cell r="F136" t="str">
            <v>REAO8304264P1</v>
          </cell>
          <cell r="G136" t="str">
            <v>REAO830426HDGYLM06</v>
          </cell>
          <cell r="H136">
            <v>56799140533</v>
          </cell>
          <cell r="I136" t="str">
            <v>Felipe Pescador Vesp.</v>
          </cell>
          <cell r="J136" t="str">
            <v>10DPR1003H</v>
          </cell>
          <cell r="K136" t="str">
            <v>C. EUSEBIO ARREOLA 308,C.P.34020, COL. BENJAMIN MÉNDEZ, VICTORIA DE DURANGO, DURANGO</v>
          </cell>
          <cell r="L136" t="str">
            <v>Felipe Pescador</v>
          </cell>
          <cell r="M136" t="str">
            <v>10DPR1290R</v>
          </cell>
          <cell r="N136" t="str">
            <v>C. EUSEBIO ARREOLA 308,C.P.34020, COL. BENJAMIN MÉNDEZ, VICTORIA DE DURANGO, DURANGO</v>
          </cell>
          <cell r="O136">
            <v>0</v>
          </cell>
          <cell r="P136">
            <v>0</v>
          </cell>
          <cell r="Q136">
            <v>0</v>
          </cell>
          <cell r="R136">
            <v>40</v>
          </cell>
          <cell r="S136">
            <v>110</v>
          </cell>
          <cell r="T136">
            <v>4400</v>
          </cell>
          <cell r="U136" t="str">
            <v>24 DE AGOSTO AL 31 DE DICIEMBRE</v>
          </cell>
          <cell r="V136" t="str">
            <v>DURANGO</v>
          </cell>
          <cell r="W136" t="str">
            <v>DURANGO, DGO.</v>
          </cell>
          <cell r="X136">
            <v>0</v>
          </cell>
        </row>
        <row r="137">
          <cell r="A137" t="str">
            <v>RERD890319D92</v>
          </cell>
          <cell r="B137">
            <v>136</v>
          </cell>
          <cell r="C137" t="str">
            <v>REYES</v>
          </cell>
          <cell r="D137" t="str">
            <v>RODRIGUEZ</v>
          </cell>
          <cell r="E137" t="str">
            <v>DANIRA YAZMIN</v>
          </cell>
          <cell r="F137" t="str">
            <v>RERD890319D92</v>
          </cell>
          <cell r="G137" t="str">
            <v>RERD890319MDGYDN03</v>
          </cell>
          <cell r="H137" t="str">
            <v>56799140547</v>
          </cell>
          <cell r="I137" t="str">
            <v>Sergio Méndez Arceo</v>
          </cell>
          <cell r="J137" t="str">
            <v>10EPR0406T</v>
          </cell>
          <cell r="K137" t="str">
            <v>C. QUETZALCOATL S/N,C.P.34029, COL. AMPLIACIÓN ROSAS DEL TEPEYAC, VICTORIA DE DURANGO, DURANGO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35</v>
          </cell>
          <cell r="S137">
            <v>110</v>
          </cell>
          <cell r="T137">
            <v>3850</v>
          </cell>
          <cell r="U137" t="str">
            <v>24 DE AGOSTO AL 31 DE DICIEMBRE</v>
          </cell>
          <cell r="V137" t="str">
            <v>DURANGO</v>
          </cell>
          <cell r="W137" t="str">
            <v>DURANGO, DGO.</v>
          </cell>
          <cell r="X137">
            <v>0</v>
          </cell>
        </row>
        <row r="138">
          <cell r="A138" t="str">
            <v>RESV840922PX3</v>
          </cell>
          <cell r="B138">
            <v>137</v>
          </cell>
          <cell r="C138" t="str">
            <v>REYES</v>
          </cell>
          <cell r="D138" t="str">
            <v>SALAZAR</v>
          </cell>
          <cell r="E138" t="str">
            <v>VICTOR ALFONSO</v>
          </cell>
          <cell r="F138" t="str">
            <v>RESV840922PX3</v>
          </cell>
          <cell r="G138" t="str">
            <v>RESV840922HDGYLC05</v>
          </cell>
          <cell r="H138">
            <v>56766201811</v>
          </cell>
          <cell r="I138" t="str">
            <v>Ricardo Flores Magón</v>
          </cell>
          <cell r="J138" t="str">
            <v>10DPR1391P</v>
          </cell>
          <cell r="K138" t="str">
            <v>C. NOGAL S/N,C.P.34050, COL. SANTA MARÍA , VICTORIA DE DURANGO, DURANGO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</v>
          </cell>
          <cell r="S138">
            <v>110</v>
          </cell>
          <cell r="T138">
            <v>4400</v>
          </cell>
          <cell r="U138" t="str">
            <v>24 DE AGOSTO AL 31 DE DICIEMBRE</v>
          </cell>
          <cell r="V138" t="str">
            <v>DURANGO</v>
          </cell>
          <cell r="W138" t="str">
            <v>DURANGO, DGO.</v>
          </cell>
          <cell r="X138">
            <v>0</v>
          </cell>
        </row>
        <row r="139">
          <cell r="A139" t="str">
            <v>RECE931223392</v>
          </cell>
          <cell r="B139">
            <v>138</v>
          </cell>
          <cell r="C139" t="str">
            <v>REYES</v>
          </cell>
          <cell r="D139" t="str">
            <v>CARRASCO</v>
          </cell>
          <cell r="E139" t="str">
            <v>ESAU</v>
          </cell>
          <cell r="F139" t="str">
            <v>RECE931223392</v>
          </cell>
          <cell r="G139" t="str">
            <v>RECE931223HDGYRS03</v>
          </cell>
          <cell r="H139">
            <v>56766201796</v>
          </cell>
          <cell r="I139" t="str">
            <v>José María Morelos Vesp.</v>
          </cell>
          <cell r="J139" t="str">
            <v>10DPR0415B</v>
          </cell>
          <cell r="K139" t="str">
            <v>C. HIDALGO Y CORONA 88,C.P.34635, COL. ALTAMIRA, SANTIAGO PAPASQUIARO, SANTIAGO PAPASQUIARO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40</v>
          </cell>
          <cell r="S139">
            <v>110</v>
          </cell>
          <cell r="T139">
            <v>4400</v>
          </cell>
          <cell r="U139" t="str">
            <v>24 DE AGOSTO AL 31 DE DICIEMBRE</v>
          </cell>
          <cell r="V139" t="str">
            <v>DURANGO</v>
          </cell>
          <cell r="W139" t="str">
            <v>SANTIAGO PAPASQUIARO,DGO.</v>
          </cell>
          <cell r="X139">
            <v>0</v>
          </cell>
        </row>
        <row r="140">
          <cell r="A140" t="str">
            <v>RERJ9207031D0</v>
          </cell>
          <cell r="B140">
            <v>139</v>
          </cell>
          <cell r="C140" t="str">
            <v>REYNA</v>
          </cell>
          <cell r="D140" t="str">
            <v>ROJAS</v>
          </cell>
          <cell r="E140" t="str">
            <v>JESSICA ALEJANDRA</v>
          </cell>
          <cell r="F140" t="str">
            <v>RERJ9207031D0</v>
          </cell>
          <cell r="G140" t="str">
            <v>RERJ920703MDGYJS08</v>
          </cell>
          <cell r="H140">
            <v>56782229107</v>
          </cell>
          <cell r="I140" t="str">
            <v>Profr. Rafael Ramírez</v>
          </cell>
          <cell r="J140" t="str">
            <v>10DPR1294N</v>
          </cell>
          <cell r="K140" t="str">
            <v>C. ADOLFO RUIZ CORTÍNES 305,C.P.34240, COL. SANTA FÉ, VICTORIA DE DURANGO, DURANGO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35</v>
          </cell>
          <cell r="S140">
            <v>110</v>
          </cell>
          <cell r="T140">
            <v>3850</v>
          </cell>
          <cell r="U140" t="str">
            <v>24 DE AGOSTO AL 31 DE DICIEMBRE</v>
          </cell>
          <cell r="V140" t="str">
            <v>DURANGO</v>
          </cell>
          <cell r="W140" t="str">
            <v>DURANGO, DGO.</v>
          </cell>
          <cell r="X140">
            <v>0</v>
          </cell>
        </row>
        <row r="141">
          <cell r="A141" t="str">
            <v>RIMA860702GP7</v>
          </cell>
          <cell r="B141">
            <v>140</v>
          </cell>
          <cell r="C141" t="str">
            <v>RIOS</v>
          </cell>
          <cell r="D141" t="str">
            <v>MIRAMONTES</v>
          </cell>
          <cell r="E141" t="str">
            <v>ANA LORENA</v>
          </cell>
          <cell r="F141" t="str">
            <v>RIMA860702GP7</v>
          </cell>
          <cell r="G141" t="str">
            <v>RIMA860702MDGSRN04</v>
          </cell>
          <cell r="H141">
            <v>56766243622</v>
          </cell>
          <cell r="I141" t="str">
            <v>Carlos Romo</v>
          </cell>
          <cell r="J141" t="str">
            <v>10DPR0602W</v>
          </cell>
          <cell r="K141" t="str">
            <v>CALZ. JOSÉ RAMÓN VALDEZ 601 OTE.,C.P.34700, COL. MI RANCHITO, GUADALUPE VICTORIA, GUADALUPE VICTORIA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40</v>
          </cell>
          <cell r="S141">
            <v>110</v>
          </cell>
          <cell r="T141">
            <v>4400</v>
          </cell>
          <cell r="U141" t="str">
            <v>24 DE AGOSTO AL 31 DE DICIEMBRE</v>
          </cell>
          <cell r="V141" t="str">
            <v>DURANGO</v>
          </cell>
          <cell r="W141" t="str">
            <v>GUADALUPE VICTORIA, DGO.</v>
          </cell>
          <cell r="X141">
            <v>0</v>
          </cell>
        </row>
        <row r="142">
          <cell r="A142" t="str">
            <v>RIGA8804208G7</v>
          </cell>
          <cell r="B142">
            <v>141</v>
          </cell>
          <cell r="C142" t="str">
            <v>RIVAS</v>
          </cell>
          <cell r="D142" t="str">
            <v>GALVAN</v>
          </cell>
          <cell r="E142" t="str">
            <v>ALBA LORENA</v>
          </cell>
          <cell r="F142" t="str">
            <v>RIGA8804208G7</v>
          </cell>
          <cell r="G142" t="str">
            <v>RIGA880420MDGVLL04</v>
          </cell>
          <cell r="H142" t="str">
            <v>56799140550</v>
          </cell>
          <cell r="I142" t="str">
            <v>Héroe de Nacozari</v>
          </cell>
          <cell r="J142" t="str">
            <v>10DPR1263U</v>
          </cell>
          <cell r="K142" t="str">
            <v>C. HEROE DE NACOZARI 500 COL. GUADALUPE, VICTORIA DE DURANGO, DURANGO, DGO. C.P 34020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30</v>
          </cell>
          <cell r="S142">
            <v>110</v>
          </cell>
          <cell r="T142">
            <v>3300</v>
          </cell>
          <cell r="U142" t="str">
            <v>24 DE AGOSTO AL 31 DE DICIEMBRE</v>
          </cell>
          <cell r="V142" t="str">
            <v>DURANGO</v>
          </cell>
          <cell r="W142" t="str">
            <v>DURANGO, DGO.</v>
          </cell>
          <cell r="X142">
            <v>0</v>
          </cell>
        </row>
        <row r="143">
          <cell r="A143" t="str">
            <v>RIRP970726N43</v>
          </cell>
          <cell r="B143">
            <v>142</v>
          </cell>
          <cell r="C143" t="str">
            <v>RIVERA</v>
          </cell>
          <cell r="D143" t="str">
            <v>RAMIREZ</v>
          </cell>
          <cell r="E143" t="str">
            <v>PALOMA SHANNEDLY</v>
          </cell>
          <cell r="F143" t="str">
            <v>RIRP970726N43</v>
          </cell>
          <cell r="G143" t="str">
            <v>RIRP970726MDGVML00</v>
          </cell>
          <cell r="H143">
            <v>56774170352</v>
          </cell>
          <cell r="I143" t="str">
            <v>Ricardo Castro</v>
          </cell>
          <cell r="J143" t="str">
            <v>10DPR0487V</v>
          </cell>
          <cell r="K143" t="str">
            <v>AV. VICENTE GUERRERO S/N,C.P.34130, COL. INSURGENTES, VICTORIA DE DURANGO, DURANGO</v>
          </cell>
          <cell r="L143" t="str">
            <v xml:space="preserve"> </v>
          </cell>
          <cell r="M143" t="str">
            <v xml:space="preserve"> 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30</v>
          </cell>
          <cell r="S143">
            <v>110</v>
          </cell>
          <cell r="T143">
            <v>3300</v>
          </cell>
          <cell r="U143" t="str">
            <v>24 DE AGOSTO AL 31 DE DICIEMBRE</v>
          </cell>
          <cell r="V143" t="str">
            <v>DURANGO</v>
          </cell>
          <cell r="W143" t="str">
            <v>DURANGO, DGO.</v>
          </cell>
          <cell r="X143">
            <v>0</v>
          </cell>
        </row>
        <row r="144">
          <cell r="A144" t="str">
            <v>ROAM970601SR6</v>
          </cell>
          <cell r="B144">
            <v>143</v>
          </cell>
          <cell r="C144" t="str">
            <v>ROCHA</v>
          </cell>
          <cell r="D144" t="str">
            <v>ANTUNA</v>
          </cell>
          <cell r="E144" t="str">
            <v xml:space="preserve">MARIANA </v>
          </cell>
          <cell r="F144" t="str">
            <v>ROAM970601SR6</v>
          </cell>
          <cell r="G144" t="str">
            <v>ROAM970601MDGCNR00</v>
          </cell>
          <cell r="H144">
            <v>56799140564</v>
          </cell>
          <cell r="I144" t="str">
            <v>Jardín de Niños Francisco de Ibarra</v>
          </cell>
          <cell r="J144" t="str">
            <v>10DJN0969K</v>
          </cell>
          <cell r="K144" t="str">
            <v>C. LIRIOS  S/N,C.P.34236, COL. LAS FLORES, VICTORIA DE DURANGO, DURANGO</v>
          </cell>
          <cell r="L144" t="str">
            <v>Jardín de Niños Hermenegildo Galeana</v>
          </cell>
          <cell r="M144" t="str">
            <v>10DJN0988Z</v>
          </cell>
          <cell r="N144" t="str">
            <v>C. FLOR DE GRANADO S/N FRACC. LAS BUGAMBILIAS, VICTORIA DE DURANGO, DURANGO, DGO. C.P 34234</v>
          </cell>
          <cell r="O144">
            <v>0</v>
          </cell>
          <cell r="P144">
            <v>0</v>
          </cell>
          <cell r="Q144">
            <v>0</v>
          </cell>
          <cell r="R144">
            <v>25</v>
          </cell>
          <cell r="S144">
            <v>110</v>
          </cell>
          <cell r="T144">
            <v>2750</v>
          </cell>
          <cell r="U144" t="str">
            <v>24 DE AGOSTO AL 31 DE DICIEMBRE</v>
          </cell>
          <cell r="V144" t="str">
            <v>DURANGO</v>
          </cell>
          <cell r="W144" t="str">
            <v>DURANGO, DGO.</v>
          </cell>
          <cell r="X144">
            <v>0</v>
          </cell>
        </row>
        <row r="145">
          <cell r="A145" t="str">
            <v>ROGK880613FD9</v>
          </cell>
          <cell r="B145">
            <v>144</v>
          </cell>
          <cell r="C145" t="str">
            <v>ROCHA</v>
          </cell>
          <cell r="D145" t="str">
            <v>GARCIA</v>
          </cell>
          <cell r="E145" t="str">
            <v>KESSIA MARIA</v>
          </cell>
          <cell r="F145" t="str">
            <v>ROGK880613FD9</v>
          </cell>
          <cell r="G145" t="str">
            <v>ROGK880613MDGCRS04</v>
          </cell>
          <cell r="H145">
            <v>56766201902</v>
          </cell>
          <cell r="I145" t="str">
            <v>Gral. Lázaro Cárdenas</v>
          </cell>
          <cell r="J145" t="str">
            <v>10EPR0004Z</v>
          </cell>
          <cell r="K145" t="str">
            <v>C. HIDALGO 201,C.P.34400, ZONA CENTRO, CANATLÁN, CANATLÁN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40</v>
          </cell>
          <cell r="S145">
            <v>110</v>
          </cell>
          <cell r="T145">
            <v>4400</v>
          </cell>
          <cell r="U145" t="str">
            <v>24 DE AGOSTO AL 31 DE DICIEMBRE</v>
          </cell>
          <cell r="V145" t="str">
            <v>DURANGO</v>
          </cell>
          <cell r="W145" t="str">
            <v>CANATLÁN, DGO.</v>
          </cell>
          <cell r="X145">
            <v>0</v>
          </cell>
        </row>
        <row r="146">
          <cell r="A146" t="str">
            <v>ROEB851021MUA</v>
          </cell>
          <cell r="B146">
            <v>145</v>
          </cell>
          <cell r="C146" t="str">
            <v>RODRIGUEZ</v>
          </cell>
          <cell r="D146" t="str">
            <v>ESPINOZA</v>
          </cell>
          <cell r="E146" t="str">
            <v>BRENDA KARENINA</v>
          </cell>
          <cell r="F146" t="str">
            <v>ROEB851021MUA</v>
          </cell>
          <cell r="G146" t="str">
            <v>ROEB851021MCLDSR03</v>
          </cell>
          <cell r="H146">
            <v>56766243713</v>
          </cell>
          <cell r="I146" t="str">
            <v>Enrique W. Sánchez Vesp.</v>
          </cell>
          <cell r="J146" t="str">
            <v>10DPR0546U</v>
          </cell>
          <cell r="K146" t="str">
            <v>C. JOSÉ CARLOS TRUJILLO 300,C.P.34190, COL. AZTECA, VICTORIA DE DURANGO, DURANGO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30</v>
          </cell>
          <cell r="S146">
            <v>110</v>
          </cell>
          <cell r="T146">
            <v>3300</v>
          </cell>
          <cell r="U146" t="str">
            <v>24 DE AGOSTO AL 31 DE DICIEMBRE</v>
          </cell>
          <cell r="V146" t="str">
            <v>DURANGO</v>
          </cell>
          <cell r="W146" t="str">
            <v>DURANGO, DGO.</v>
          </cell>
          <cell r="X146">
            <v>0</v>
          </cell>
        </row>
        <row r="147">
          <cell r="A147" t="str">
            <v>ROAI9803096T1</v>
          </cell>
          <cell r="B147">
            <v>146</v>
          </cell>
          <cell r="C147" t="str">
            <v>RODRIGUEZ</v>
          </cell>
          <cell r="D147" t="str">
            <v>ARRATIA</v>
          </cell>
          <cell r="E147" t="str">
            <v>JOSE IVAN</v>
          </cell>
          <cell r="F147" t="str">
            <v>ROAI9803096T1</v>
          </cell>
          <cell r="G147" t="str">
            <v>ROAI980309HDGDRV01</v>
          </cell>
          <cell r="H147">
            <v>56799755791</v>
          </cell>
          <cell r="I147" t="str">
            <v>No. 7 Miguel Alemán</v>
          </cell>
          <cell r="J147" t="str">
            <v>10EPR0031W</v>
          </cell>
          <cell r="K147" t="str">
            <v>C. INDEPENDENCIA  711,C.P.34000, ZONA CENTRO, VICTORIA DE DURANGO, DURANGO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30</v>
          </cell>
          <cell r="S147">
            <v>110</v>
          </cell>
          <cell r="T147">
            <v>3300</v>
          </cell>
          <cell r="U147" t="str">
            <v>24 DE AGOSTO AL 31 DE DICIEMBRE</v>
          </cell>
          <cell r="V147" t="str">
            <v>DURANGO</v>
          </cell>
          <cell r="W147" t="str">
            <v>DURANGO, DGO.</v>
          </cell>
          <cell r="X147">
            <v>0</v>
          </cell>
        </row>
        <row r="148">
          <cell r="A148" t="str">
            <v>ROGC980928MQA</v>
          </cell>
          <cell r="B148">
            <v>147</v>
          </cell>
          <cell r="C148" t="str">
            <v>ROJAS</v>
          </cell>
          <cell r="D148" t="str">
            <v>GALINDO</v>
          </cell>
          <cell r="E148" t="str">
            <v>CLAUDIA VANESSA</v>
          </cell>
          <cell r="F148" t="str">
            <v>ROGC980928MQA</v>
          </cell>
          <cell r="G148" t="str">
            <v>ROGC980928MDGJLL09</v>
          </cell>
          <cell r="H148">
            <v>56766243789</v>
          </cell>
          <cell r="I148" t="str">
            <v>Ing. Benigno Montoya Guzmán</v>
          </cell>
          <cell r="J148" t="str">
            <v>10EPR0214D</v>
          </cell>
          <cell r="K148" t="str">
            <v>C. HILARIO MORENO 199,C.P.34145, COL. ASENTAMIENTOS HUMANOS, VICTORIA DE DURANGO, DURANGO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30</v>
          </cell>
          <cell r="S148">
            <v>110</v>
          </cell>
          <cell r="T148">
            <v>3300</v>
          </cell>
          <cell r="U148" t="str">
            <v>24 DE AGOSTO AL 31 DE DICIEMBRE</v>
          </cell>
          <cell r="V148" t="str">
            <v>DURANGO</v>
          </cell>
          <cell r="W148" t="str">
            <v>DURANGO, DGO.</v>
          </cell>
          <cell r="X148">
            <v>0</v>
          </cell>
        </row>
        <row r="149">
          <cell r="A149" t="str">
            <v>ROPG900425NW6</v>
          </cell>
          <cell r="B149">
            <v>148</v>
          </cell>
          <cell r="C149" t="str">
            <v>ROMERO</v>
          </cell>
          <cell r="D149" t="str">
            <v>PONCE</v>
          </cell>
          <cell r="E149" t="str">
            <v>GILBERTO FERNANDO</v>
          </cell>
          <cell r="F149" t="str">
            <v>ROPG900425NW6</v>
          </cell>
          <cell r="G149" t="str">
            <v>ROPG900425HDGMNL02</v>
          </cell>
          <cell r="H149">
            <v>56766243818</v>
          </cell>
          <cell r="I149" t="str">
            <v>Carlos Romo</v>
          </cell>
          <cell r="J149" t="str">
            <v>10DPR0602W</v>
          </cell>
          <cell r="K149" t="str">
            <v>CALZ. JOSÉ RAMÓN VALDEZ 601 OTE.,C.P.34700, COL. MI RANCHITO, GUADALUPE VICTORIA, GUADALUPE VICTORIA</v>
          </cell>
          <cell r="L149" t="str">
            <v>El Pensador Mexicano</v>
          </cell>
          <cell r="M149" t="str">
            <v>10DPR0550G</v>
          </cell>
          <cell r="N149" t="str">
            <v>AV. FRANCISCO i. MADERO S/N C.P. 34700 COL. LOMA VERDE GUADALUPE VICTORIA, GUADALUPE VICTORIA</v>
          </cell>
          <cell r="O149">
            <v>0</v>
          </cell>
          <cell r="P149">
            <v>0</v>
          </cell>
          <cell r="Q149">
            <v>0</v>
          </cell>
          <cell r="R149">
            <v>40</v>
          </cell>
          <cell r="S149">
            <v>110</v>
          </cell>
          <cell r="T149">
            <v>4400</v>
          </cell>
          <cell r="U149" t="str">
            <v>24 DE AGOSTO AL 31 DE DICIEMBRE</v>
          </cell>
          <cell r="V149" t="str">
            <v>DURANGO</v>
          </cell>
          <cell r="W149" t="str">
            <v>GUADALUPE VICTORIA, DGO.</v>
          </cell>
          <cell r="X149">
            <v>0</v>
          </cell>
        </row>
        <row r="150">
          <cell r="A150" t="str">
            <v>SAAL811201TX0</v>
          </cell>
          <cell r="B150">
            <v>149</v>
          </cell>
          <cell r="C150" t="str">
            <v>SALINAS</v>
          </cell>
          <cell r="D150" t="str">
            <v>AYALA</v>
          </cell>
          <cell r="E150" t="str">
            <v>MARIA LUCIA</v>
          </cell>
          <cell r="F150" t="str">
            <v>SAAL811201TX0</v>
          </cell>
          <cell r="G150" t="str">
            <v>SAAL811201MDGLYC01</v>
          </cell>
          <cell r="H150" t="str">
            <v>56799140578</v>
          </cell>
          <cell r="I150" t="str">
            <v>No. 5 General Ignacio Zaragoza</v>
          </cell>
          <cell r="J150" t="str">
            <v>10EPR0037Q</v>
          </cell>
          <cell r="K150" t="str">
            <v>BLVD. DOMINGO ARRIETA 200,C.P.34170, COL. EL REFUGIO, VICTORIA DE DURANGO, DURANGO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40</v>
          </cell>
          <cell r="S150">
            <v>110</v>
          </cell>
          <cell r="T150">
            <v>4400</v>
          </cell>
          <cell r="U150" t="str">
            <v>24 DE AGOSTO AL 31 DE DICIEMBRE</v>
          </cell>
          <cell r="V150" t="str">
            <v>DURANGO</v>
          </cell>
          <cell r="W150" t="str">
            <v>DURANGO, DGO.</v>
          </cell>
          <cell r="X150">
            <v>0</v>
          </cell>
        </row>
        <row r="151">
          <cell r="A151" t="str">
            <v>SAEL590401952</v>
          </cell>
          <cell r="B151">
            <v>150</v>
          </cell>
          <cell r="C151" t="str">
            <v>SALINAS</v>
          </cell>
          <cell r="D151" t="str">
            <v>ESPINOZA</v>
          </cell>
          <cell r="E151" t="str">
            <v>JOSE LUIS</v>
          </cell>
          <cell r="F151" t="str">
            <v>SAEL590401952</v>
          </cell>
          <cell r="G151" t="str">
            <v>SAEL590401HDGLSS08</v>
          </cell>
          <cell r="H151" t="str">
            <v>56799140610</v>
          </cell>
          <cell r="I151" t="str">
            <v>No. 3 Miguel Ángel de Quevedo</v>
          </cell>
          <cell r="J151" t="str">
            <v>10EPR0047X</v>
          </cell>
          <cell r="K151" t="str">
            <v>C. PALOMA 101,C.P.34000, ZONA CENTRO, VICTORIA DE DURANGO, DURANGO</v>
          </cell>
          <cell r="L151" t="str">
            <v>No. 13 Profr. José Ignacio Soto</v>
          </cell>
          <cell r="M151" t="str">
            <v>10EPR0107V</v>
          </cell>
          <cell r="N151" t="str">
            <v>C. PEREYRA 109,C.P.34000, COL. ZONA CENTRO, VICTORIA DE DURANGO, DURANGO</v>
          </cell>
          <cell r="O151">
            <v>0</v>
          </cell>
          <cell r="P151">
            <v>0</v>
          </cell>
          <cell r="Q151">
            <v>0</v>
          </cell>
          <cell r="R151">
            <v>35</v>
          </cell>
          <cell r="S151">
            <v>110</v>
          </cell>
          <cell r="T151">
            <v>3850</v>
          </cell>
          <cell r="U151" t="str">
            <v>24 DE AGOSTO AL 31 DE DICIEMBRE</v>
          </cell>
          <cell r="V151" t="str">
            <v>DURANGO</v>
          </cell>
          <cell r="W151" t="str">
            <v>DURANGO, DGO.</v>
          </cell>
          <cell r="X151">
            <v>0</v>
          </cell>
        </row>
        <row r="152">
          <cell r="A152" t="str">
            <v>SALR850206KI2</v>
          </cell>
          <cell r="B152">
            <v>151</v>
          </cell>
          <cell r="C152" t="str">
            <v>SARMIENTO</v>
          </cell>
          <cell r="D152" t="str">
            <v>LOPEZ</v>
          </cell>
          <cell r="E152" t="str">
            <v xml:space="preserve">ROGELIO </v>
          </cell>
          <cell r="F152" t="str">
            <v>SALR850206KI2</v>
          </cell>
          <cell r="G152" t="str">
            <v>SALR850206HDGRPG04</v>
          </cell>
          <cell r="H152">
            <v>56799140638</v>
          </cell>
          <cell r="I152" t="str">
            <v>No. 4 José Ramón Valdez</v>
          </cell>
          <cell r="J152" t="str">
            <v>10EPR0034T</v>
          </cell>
          <cell r="K152" t="str">
            <v>C. ANTONIO NORMAN FUENTES Y AVENIDA 20 DE NOVIEMBRE S/N,C.P.34000, ZONA CENTRO, VICTORIA DE DURANGO, DURANGO</v>
          </cell>
          <cell r="L152" t="str">
            <v>No. 1 Profra. Elena Centeno</v>
          </cell>
          <cell r="M152" t="str">
            <v>10EPR0041C</v>
          </cell>
          <cell r="N152" t="str">
            <v>C. VICTORIA 245,C.P.34000, ZONA CENTRO, VICTORIA DE DURANGO, DURANGO</v>
          </cell>
          <cell r="O152">
            <v>0</v>
          </cell>
          <cell r="P152">
            <v>0</v>
          </cell>
          <cell r="Q152">
            <v>0</v>
          </cell>
          <cell r="R152">
            <v>40</v>
          </cell>
          <cell r="S152">
            <v>110</v>
          </cell>
          <cell r="T152">
            <v>4400</v>
          </cell>
          <cell r="U152" t="str">
            <v>24 DE AGOSTO AL 31 DE DICIEMBRE</v>
          </cell>
          <cell r="V152" t="str">
            <v>DURANGO</v>
          </cell>
          <cell r="W152" t="str">
            <v>DURANGO, DGO.</v>
          </cell>
          <cell r="X152">
            <v>0</v>
          </cell>
        </row>
        <row r="153">
          <cell r="A153" t="str">
            <v>SEMI790516S81</v>
          </cell>
          <cell r="B153">
            <v>152</v>
          </cell>
          <cell r="C153" t="str">
            <v>SERRANO</v>
          </cell>
          <cell r="D153" t="str">
            <v>MEDINA</v>
          </cell>
          <cell r="E153" t="str">
            <v xml:space="preserve">IZCOATL </v>
          </cell>
          <cell r="F153" t="str">
            <v>SEMI790516S81</v>
          </cell>
          <cell r="G153" t="str">
            <v>SEMI790516HDGRDZ01</v>
          </cell>
          <cell r="H153">
            <v>56799140655</v>
          </cell>
          <cell r="I153" t="str">
            <v>Ing. Jesús Tebar Rodríguez</v>
          </cell>
          <cell r="J153" t="str">
            <v>10EPR0453D</v>
          </cell>
          <cell r="K153" t="str">
            <v>C. CEREZOS S/N,C.P.34217, COL. EL CIPRES, VICTORIA DE DURANGO, DURANGO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40</v>
          </cell>
          <cell r="S153">
            <v>110</v>
          </cell>
          <cell r="T153">
            <v>4400</v>
          </cell>
          <cell r="U153" t="str">
            <v>24 DE AGOSTO AL 31 DE DICIEMBRE</v>
          </cell>
          <cell r="V153" t="str">
            <v>DURANGO</v>
          </cell>
          <cell r="W153" t="str">
            <v>DURANGO, DGO.</v>
          </cell>
          <cell r="X153">
            <v>0</v>
          </cell>
        </row>
        <row r="154">
          <cell r="A154" t="str">
            <v>SILF7002086Q2</v>
          </cell>
          <cell r="B154">
            <v>153</v>
          </cell>
          <cell r="C154" t="str">
            <v>SIFUENTES</v>
          </cell>
          <cell r="D154" t="str">
            <v>LARES</v>
          </cell>
          <cell r="E154" t="str">
            <v>FLOR MARIA</v>
          </cell>
          <cell r="F154" t="str">
            <v>SILF7002086Q2</v>
          </cell>
          <cell r="G154" t="str">
            <v>SILF700208MDGFRL06</v>
          </cell>
          <cell r="H154" t="str">
            <v>56799140669</v>
          </cell>
          <cell r="I154" t="str">
            <v>Profra. Elena Aguilar Medina</v>
          </cell>
          <cell r="J154" t="str">
            <v>10EPR0250I</v>
          </cell>
          <cell r="K154" t="str">
            <v>C. INDEPENDENCIA 725 NTE,C.P.34000, ZONA CENTRO, VICTORIA DE DURANGO, DURANGO</v>
          </cell>
          <cell r="L154" t="str">
            <v>Guadalupe Victoria</v>
          </cell>
          <cell r="M154" t="str">
            <v>10EJN0038Z</v>
          </cell>
          <cell r="N154" t="str">
            <v xml:space="preserve"> PROL. INDEPENDENCIA 727 ZONA CENTRO, VICTORIA DE DURANGO, DURANGO, DGO. C.P 34000</v>
          </cell>
          <cell r="O154">
            <v>0</v>
          </cell>
          <cell r="P154">
            <v>0</v>
          </cell>
          <cell r="Q154">
            <v>0</v>
          </cell>
          <cell r="R154">
            <v>30</v>
          </cell>
          <cell r="S154">
            <v>110</v>
          </cell>
          <cell r="T154">
            <v>3300</v>
          </cell>
          <cell r="U154" t="str">
            <v>24 DE AGOSTO AL 31 DE DICIEMBRE</v>
          </cell>
          <cell r="V154" t="str">
            <v>DURANGO</v>
          </cell>
          <cell r="W154" t="str">
            <v>DURANGO, DGO.</v>
          </cell>
          <cell r="X154">
            <v>0</v>
          </cell>
        </row>
        <row r="155">
          <cell r="A155" t="str">
            <v>SIRG931205E4A</v>
          </cell>
          <cell r="B155">
            <v>154</v>
          </cell>
          <cell r="C155" t="str">
            <v>SIMENTAL</v>
          </cell>
          <cell r="D155" t="str">
            <v>ROMERO</v>
          </cell>
          <cell r="E155" t="str">
            <v>GUADALUPE DEL ROSARIO</v>
          </cell>
          <cell r="F155" t="str">
            <v>SIRG931205E4A</v>
          </cell>
          <cell r="G155" t="str">
            <v>SIRG931205MDGMMD00</v>
          </cell>
          <cell r="H155">
            <v>56766202345</v>
          </cell>
          <cell r="I155" t="str">
            <v>No. 4 José Ramón Valdez</v>
          </cell>
          <cell r="J155" t="str">
            <v>10EPR0034T</v>
          </cell>
          <cell r="K155" t="str">
            <v>C. ANTONIO NORMAN FUENTES Y AVENIDA 20 DE NOVIEMBRE S/N,C.P.34000, ZONA CENTRO, VICTORIA DE DURANGO, DURANGO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40</v>
          </cell>
          <cell r="S155">
            <v>110</v>
          </cell>
          <cell r="T155">
            <v>4400</v>
          </cell>
          <cell r="U155" t="str">
            <v>24 DE AGOSTO AL 31 DE DICIEMBRE</v>
          </cell>
          <cell r="V155" t="str">
            <v>DURANGO</v>
          </cell>
          <cell r="W155" t="str">
            <v>DURANGO, DGO.</v>
          </cell>
          <cell r="X155">
            <v>0</v>
          </cell>
        </row>
        <row r="156">
          <cell r="A156" t="str">
            <v>SIVA981030NG7</v>
          </cell>
          <cell r="B156">
            <v>155</v>
          </cell>
          <cell r="C156" t="str">
            <v>SIQUEIROS</v>
          </cell>
          <cell r="D156" t="str">
            <v>VARELA</v>
          </cell>
          <cell r="E156" t="str">
            <v>ANGELICA GUADALUPE</v>
          </cell>
          <cell r="F156" t="str">
            <v>SIVA981030NG7</v>
          </cell>
          <cell r="G156" t="str">
            <v>SIVA981030MDGQRN09</v>
          </cell>
          <cell r="H156" t="str">
            <v>56799140672</v>
          </cell>
          <cell r="I156" t="str">
            <v>Leona Vicario</v>
          </cell>
          <cell r="J156" t="str">
            <v>10DPR1313L</v>
          </cell>
          <cell r="K156" t="str">
            <v>AV. 3 CULTURAS S/N FRACC. HUIZACHE II, VICTORIA DE DURANGO, DURANGO, DGO. C.P 34160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30</v>
          </cell>
          <cell r="S156">
            <v>110</v>
          </cell>
          <cell r="T156">
            <v>3300</v>
          </cell>
          <cell r="U156" t="str">
            <v>24 DE AGOSTO AL 31 DE DICIEMBRE</v>
          </cell>
          <cell r="V156" t="str">
            <v>DURANGO</v>
          </cell>
          <cell r="W156" t="str">
            <v>DURANGO, DGO.</v>
          </cell>
          <cell r="X156">
            <v>0</v>
          </cell>
        </row>
        <row r="157">
          <cell r="A157" t="str">
            <v>SOAE750818UK6</v>
          </cell>
          <cell r="B157">
            <v>156</v>
          </cell>
          <cell r="C157" t="str">
            <v>SOTO</v>
          </cell>
          <cell r="D157" t="str">
            <v>AVILA</v>
          </cell>
          <cell r="E157" t="str">
            <v>MARIA ELENA</v>
          </cell>
          <cell r="F157" t="str">
            <v>SOAE750818UK6</v>
          </cell>
          <cell r="G157" t="str">
            <v>SOAE750818MDGTVL06</v>
          </cell>
          <cell r="H157" t="str">
            <v>56799140595</v>
          </cell>
          <cell r="I157" t="str">
            <v>22 de Septiembre</v>
          </cell>
          <cell r="J157" t="str">
            <v>10DPR0549R</v>
          </cell>
          <cell r="K157" t="str">
            <v>PROLONGACIÓN CUAHUTÉMOC S/N,C.P.34160, FRACC. HUIZACHE I, VICTORIA DE DURANGO, DURANGO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40</v>
          </cell>
          <cell r="S157">
            <v>110</v>
          </cell>
          <cell r="T157">
            <v>4400</v>
          </cell>
          <cell r="U157" t="str">
            <v>24 DE AGOSTO AL 31 DE DICIEMBRE</v>
          </cell>
          <cell r="V157" t="str">
            <v>DURANGO</v>
          </cell>
          <cell r="W157" t="str">
            <v>DURANGO, DGO.</v>
          </cell>
          <cell r="X157">
            <v>0</v>
          </cell>
        </row>
        <row r="158">
          <cell r="A158" t="str">
            <v>SOSJ970107ET4</v>
          </cell>
          <cell r="B158">
            <v>157</v>
          </cell>
          <cell r="C158" t="str">
            <v>SOTO</v>
          </cell>
          <cell r="D158" t="str">
            <v>SARINANA</v>
          </cell>
          <cell r="E158" t="str">
            <v>JENNIFER MONSERRAT</v>
          </cell>
          <cell r="F158" t="str">
            <v>SOSJ970107ET4</v>
          </cell>
          <cell r="G158" t="str">
            <v>SOSJ970107MDGTRN09</v>
          </cell>
          <cell r="H158">
            <v>56766202422</v>
          </cell>
          <cell r="I158" t="str">
            <v xml:space="preserve">No. 8 Francisco González de la Vega </v>
          </cell>
          <cell r="J158" t="str">
            <v>10EPR0040D</v>
          </cell>
          <cell r="K158" t="str">
            <v>C. CASTAÑEDA 600 OTE. ZONA CENTRO, VICTORIA DE DURANGO, DURANGO, DGO. C.P 34000</v>
          </cell>
          <cell r="L158" t="str">
            <v>J.N. Educar Jugando</v>
          </cell>
          <cell r="M158" t="str">
            <v>10EJN0020Z</v>
          </cell>
          <cell r="N158" t="str">
            <v>C. PALOMA 101 ZONA CENTRO, VICTORIA DE DURANGO, DURANGO, DGO. C.P 34000</v>
          </cell>
          <cell r="O158">
            <v>0</v>
          </cell>
          <cell r="P158">
            <v>0</v>
          </cell>
          <cell r="Q158">
            <v>0</v>
          </cell>
          <cell r="R158">
            <v>40</v>
          </cell>
          <cell r="S158">
            <v>110</v>
          </cell>
          <cell r="T158">
            <v>4400</v>
          </cell>
          <cell r="U158" t="str">
            <v>24 DE AGOSTO AL 31 DE DICIEMBRE</v>
          </cell>
          <cell r="V158" t="str">
            <v>DURANGO</v>
          </cell>
          <cell r="W158" t="str">
            <v>DURANGO, DGO.</v>
          </cell>
          <cell r="X158">
            <v>0</v>
          </cell>
        </row>
        <row r="159">
          <cell r="A159" t="str">
            <v>TESA770803AN0</v>
          </cell>
          <cell r="B159">
            <v>158</v>
          </cell>
          <cell r="C159" t="str">
            <v>TEJADA</v>
          </cell>
          <cell r="D159">
            <v>0</v>
          </cell>
          <cell r="E159" t="str">
            <v>SANTOS LUIS</v>
          </cell>
          <cell r="F159" t="str">
            <v>TESA770803AN0</v>
          </cell>
          <cell r="G159" t="str">
            <v>TEXS770803HNEJXN08</v>
          </cell>
          <cell r="H159">
            <v>56782229110</v>
          </cell>
          <cell r="I159" t="str">
            <v>Gral. Vicente Guerrero</v>
          </cell>
          <cell r="J159" t="str">
            <v>10EPR0203Y</v>
          </cell>
          <cell r="K159" t="str">
            <v>C. MATAMOROS 109,C.P.34890, ZONA CENTRO, VICENTE GUERRERO, VICENTE GUERRERO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40</v>
          </cell>
          <cell r="S159">
            <v>110</v>
          </cell>
          <cell r="T159">
            <v>4400</v>
          </cell>
          <cell r="U159" t="str">
            <v>24 DE AGOSTO AL 31 DE DICIEMBRE</v>
          </cell>
          <cell r="V159" t="str">
            <v>DURANGO</v>
          </cell>
          <cell r="W159" t="str">
            <v>VICENTE GUERRERO, DGO.</v>
          </cell>
          <cell r="X159">
            <v>0</v>
          </cell>
        </row>
        <row r="160">
          <cell r="A160" t="str">
            <v>TEBR901211646</v>
          </cell>
          <cell r="B160">
            <v>159</v>
          </cell>
          <cell r="C160" t="str">
            <v>TERRAZAS</v>
          </cell>
          <cell r="D160">
            <v>0</v>
          </cell>
          <cell r="E160" t="str">
            <v xml:space="preserve">BRISEIDA </v>
          </cell>
          <cell r="F160" t="str">
            <v>TEBR901211646</v>
          </cell>
          <cell r="G160" t="str">
            <v>TEXB901211MNERXR03</v>
          </cell>
          <cell r="H160">
            <v>56799419305</v>
          </cell>
          <cell r="I160" t="str">
            <v>Francisca Escárzaga</v>
          </cell>
          <cell r="J160" t="str">
            <v>10DPR1292P</v>
          </cell>
          <cell r="K160" t="str">
            <v>C. RICARDO CASTRO 305,C.P.34070, COL. SILVESTRE DORADOR, VICTORIA DE DURANGO, DURANGO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40</v>
          </cell>
          <cell r="S160">
            <v>110</v>
          </cell>
          <cell r="T160">
            <v>4400</v>
          </cell>
          <cell r="U160" t="str">
            <v>24 DE AGOSTO AL 31 DE DICIEMBRE</v>
          </cell>
          <cell r="V160" t="str">
            <v>DURANGO</v>
          </cell>
          <cell r="W160" t="str">
            <v>DURANGO, DGO.</v>
          </cell>
          <cell r="X160">
            <v>0</v>
          </cell>
        </row>
        <row r="161">
          <cell r="A161" t="str">
            <v>VAMS771002KG4</v>
          </cell>
          <cell r="B161">
            <v>160</v>
          </cell>
          <cell r="C161" t="str">
            <v>VALDES</v>
          </cell>
          <cell r="D161" t="str">
            <v>MARTINEZ</v>
          </cell>
          <cell r="E161" t="str">
            <v>SONIA MARIA</v>
          </cell>
          <cell r="F161" t="str">
            <v>VAMS771002KG4</v>
          </cell>
          <cell r="G161" t="str">
            <v>VAMS771002MZSLRN00</v>
          </cell>
          <cell r="H161">
            <v>56766202561</v>
          </cell>
          <cell r="I161" t="str">
            <v>Prof. Máximo Gámiz Fernández</v>
          </cell>
          <cell r="J161" t="str">
            <v>10DPR0392H</v>
          </cell>
          <cell r="K161" t="str">
            <v>C. LITIO  200,C.P.34170, COL. LUIS ECHEVERRÍA, VICTORIA DE DURANGO, DURANGO</v>
          </cell>
          <cell r="L161" t="str">
            <v xml:space="preserve"> </v>
          </cell>
          <cell r="M161" t="str">
            <v xml:space="preserve"> 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30</v>
          </cell>
          <cell r="S161">
            <v>110</v>
          </cell>
          <cell r="T161">
            <v>3300</v>
          </cell>
          <cell r="U161" t="str">
            <v>24 DE AGOSTO AL 31 DE DICIEMBRE</v>
          </cell>
          <cell r="V161" t="str">
            <v>DURANGO</v>
          </cell>
          <cell r="W161" t="str">
            <v>DURANGO, DGO.</v>
          </cell>
          <cell r="X161">
            <v>0</v>
          </cell>
        </row>
        <row r="162">
          <cell r="A162" t="str">
            <v>VAAS9004307T7</v>
          </cell>
          <cell r="B162">
            <v>161</v>
          </cell>
          <cell r="C162" t="str">
            <v>VALDEZ</v>
          </cell>
          <cell r="D162" t="str">
            <v>ADAME</v>
          </cell>
          <cell r="E162" t="str">
            <v>SILVIA MARGARITA</v>
          </cell>
          <cell r="F162" t="str">
            <v>VAAS9004307T7</v>
          </cell>
          <cell r="G162" t="str">
            <v>VAAS900430MDGLDL06</v>
          </cell>
          <cell r="H162">
            <v>56766244108</v>
          </cell>
          <cell r="I162" t="str">
            <v>Melchor Ocampo</v>
          </cell>
          <cell r="J162" t="str">
            <v>10DPR0490I</v>
          </cell>
          <cell r="K162" t="str">
            <v>C. RÍO USUMACINTA S/N,C.P.34120, COL. VALLE DEL SUR, VICTORIA DE DURANGO, DURANGO</v>
          </cell>
          <cell r="L162" t="str">
            <v>J.N: Santos Degollado</v>
          </cell>
          <cell r="M162" t="str">
            <v>10DJN0103J</v>
          </cell>
          <cell r="N162" t="str">
            <v>C. RÍO PAPALOAPAN 701, COL. VALLE DEL SUR, VICTORIA DE DURANGO, DURANGO, DGO. C.P.34120</v>
          </cell>
          <cell r="O162">
            <v>0</v>
          </cell>
          <cell r="P162">
            <v>0</v>
          </cell>
          <cell r="Q162">
            <v>0</v>
          </cell>
          <cell r="R162">
            <v>40</v>
          </cell>
          <cell r="S162">
            <v>110</v>
          </cell>
          <cell r="T162">
            <v>4400</v>
          </cell>
          <cell r="U162" t="str">
            <v>24 DE AGOSTO AL 31 DE DICIEMBRE</v>
          </cell>
          <cell r="V162" t="str">
            <v>DURANGO</v>
          </cell>
          <cell r="W162" t="str">
            <v>DURANGO, DGO.</v>
          </cell>
          <cell r="X162">
            <v>0</v>
          </cell>
        </row>
        <row r="163">
          <cell r="A163" t="str">
            <v>VARG901217IG9</v>
          </cell>
          <cell r="B163">
            <v>162</v>
          </cell>
          <cell r="C163" t="str">
            <v>VALLES</v>
          </cell>
          <cell r="D163" t="str">
            <v>ROCHA</v>
          </cell>
          <cell r="E163" t="str">
            <v>GISELA ILEANA</v>
          </cell>
          <cell r="F163" t="str">
            <v>VARG901217IG9</v>
          </cell>
          <cell r="G163" t="str">
            <v>VARG901217MDGLCS00</v>
          </cell>
          <cell r="H163">
            <v>56774170383</v>
          </cell>
          <cell r="I163" t="str">
            <v>No. 18 Vicenta Saracho</v>
          </cell>
          <cell r="J163" t="str">
            <v>10EPR0272U</v>
          </cell>
          <cell r="K163" t="str">
            <v>C. PREDIO CANOAS S/N,C.P.34000, ZONA CENTRO, VICTORIA DE DURANGO, DURANGO</v>
          </cell>
          <cell r="L163" t="str">
            <v xml:space="preserve"> </v>
          </cell>
          <cell r="M163" t="str">
            <v xml:space="preserve"> 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30</v>
          </cell>
          <cell r="S163">
            <v>110</v>
          </cell>
          <cell r="T163">
            <v>3300</v>
          </cell>
          <cell r="U163" t="str">
            <v>24 DE AGOSTO AL 31 DE DICIEMBRE</v>
          </cell>
          <cell r="V163" t="str">
            <v>DURANGO</v>
          </cell>
          <cell r="W163" t="str">
            <v>DURANGO, DGO.</v>
          </cell>
          <cell r="X163">
            <v>0</v>
          </cell>
        </row>
        <row r="164">
          <cell r="A164" t="str">
            <v>VAOY5905065G7</v>
          </cell>
          <cell r="B164">
            <v>163</v>
          </cell>
          <cell r="C164" t="str">
            <v>VALVERDE</v>
          </cell>
          <cell r="D164" t="str">
            <v>OLIVAS</v>
          </cell>
          <cell r="E164" t="str">
            <v>YOLANDA PATRICIA</v>
          </cell>
          <cell r="F164" t="str">
            <v>VAOY5905065G7</v>
          </cell>
          <cell r="G164" t="str">
            <v>VAOY590506MDGLLL08</v>
          </cell>
          <cell r="H164" t="str">
            <v>56799140607</v>
          </cell>
          <cell r="I164" t="str">
            <v>Anexa a la Normal</v>
          </cell>
          <cell r="J164" t="str">
            <v>10EPR0027J</v>
          </cell>
          <cell r="K164" t="str">
            <v>CALZADA A LA NORMAL S/N,C.P.34000, COL. ZONA CENTRO, VICTORIA DE DURANGO, DURANGO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40</v>
          </cell>
          <cell r="S164">
            <v>110</v>
          </cell>
          <cell r="T164">
            <v>4400</v>
          </cell>
          <cell r="U164" t="str">
            <v>24 DE AGOSTO AL 31 DE DICIEMBRE</v>
          </cell>
          <cell r="V164" t="str">
            <v>DURANGO</v>
          </cell>
          <cell r="W164" t="str">
            <v>DURANGO, DGO.</v>
          </cell>
          <cell r="X164">
            <v>0</v>
          </cell>
        </row>
        <row r="165">
          <cell r="A165" t="str">
            <v>VAGD970209IZ2</v>
          </cell>
          <cell r="B165">
            <v>164</v>
          </cell>
          <cell r="C165" t="str">
            <v>VARELA</v>
          </cell>
          <cell r="D165" t="str">
            <v>GOMEZ</v>
          </cell>
          <cell r="E165" t="str">
            <v>DIANA ISABEL</v>
          </cell>
          <cell r="F165" t="str">
            <v>VAGD970209IZ2</v>
          </cell>
          <cell r="G165" t="str">
            <v>VAGD970209MDGRMN03</v>
          </cell>
          <cell r="H165">
            <v>56766244173</v>
          </cell>
          <cell r="I165" t="str">
            <v>Hermanos Flores Magón</v>
          </cell>
          <cell r="J165" t="str">
            <v>10DPR1478U</v>
          </cell>
          <cell r="K165" t="str">
            <v>C. MIPILLAS 206,C.P.34217, FRACC. LA FORESTAL, VICTORIA DE DURANGO, DURANGO</v>
          </cell>
          <cell r="L165" t="str">
            <v xml:space="preserve"> </v>
          </cell>
          <cell r="M165" t="str">
            <v xml:space="preserve"> 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30</v>
          </cell>
          <cell r="S165">
            <v>110</v>
          </cell>
          <cell r="T165">
            <v>3300</v>
          </cell>
          <cell r="U165" t="str">
            <v>24 DE AGOSTO AL 31 DE DICIEMBRE</v>
          </cell>
          <cell r="V165" t="str">
            <v>DURANGO</v>
          </cell>
          <cell r="W165" t="str">
            <v>DURANGO, DGO.</v>
          </cell>
          <cell r="X165">
            <v>0</v>
          </cell>
        </row>
        <row r="166">
          <cell r="A166" t="str">
            <v>VAAF821207TT8</v>
          </cell>
          <cell r="B166">
            <v>165</v>
          </cell>
          <cell r="C166" t="str">
            <v>VAZQUEZ</v>
          </cell>
          <cell r="D166" t="str">
            <v>ALMEDA</v>
          </cell>
          <cell r="E166" t="str">
            <v>FERNANDO MANUEL</v>
          </cell>
          <cell r="F166" t="str">
            <v>VAAF821207TT8</v>
          </cell>
          <cell r="G166" t="str">
            <v>VAAF821207HDGZLR03</v>
          </cell>
          <cell r="H166" t="str">
            <v>56799140624</v>
          </cell>
          <cell r="I166" t="str">
            <v>Jean Piaget</v>
          </cell>
          <cell r="J166" t="str">
            <v>10DJN0094S</v>
          </cell>
          <cell r="K166" t="str">
            <v>C. PLAYA LARGA 110,C.P.34280, FRACC. LAS PLAYAS, VICTORIA DE DURANGO, DURANGO</v>
          </cell>
          <cell r="L166" t="str">
            <v>Vicente Guerrero</v>
          </cell>
          <cell r="M166" t="str">
            <v>10DPR0283A</v>
          </cell>
          <cell r="N166" t="str">
            <v>C. PLAYA LARGA S/N,C.P.34280, FRACC. LAS PLAYAS, VICTORIA DE DURANGO, DURANGO</v>
          </cell>
          <cell r="O166">
            <v>0</v>
          </cell>
          <cell r="P166">
            <v>0</v>
          </cell>
          <cell r="Q166">
            <v>0</v>
          </cell>
          <cell r="R166">
            <v>35</v>
          </cell>
          <cell r="S166">
            <v>110</v>
          </cell>
          <cell r="T166">
            <v>3850</v>
          </cell>
          <cell r="U166" t="str">
            <v>24 DE AGOSTO AL 31 DE DICIEMBRE</v>
          </cell>
          <cell r="V166" t="str">
            <v>DURANGO</v>
          </cell>
          <cell r="W166" t="str">
            <v>DURANGO, DGO.</v>
          </cell>
          <cell r="X166">
            <v>0</v>
          </cell>
        </row>
        <row r="167">
          <cell r="A167" t="str">
            <v>VECS960201QB0</v>
          </cell>
          <cell r="B167">
            <v>166</v>
          </cell>
          <cell r="C167" t="str">
            <v>VELEZ</v>
          </cell>
          <cell r="D167" t="str">
            <v>CONTRERAS</v>
          </cell>
          <cell r="E167" t="str">
            <v>SARAHI</v>
          </cell>
          <cell r="F167" t="str">
            <v>VECS960201QB0</v>
          </cell>
          <cell r="G167" t="str">
            <v>VECS960201MDGLNR00</v>
          </cell>
          <cell r="H167">
            <v>56766244264</v>
          </cell>
          <cell r="I167" t="str">
            <v>Gral. Domingo Arrieta</v>
          </cell>
          <cell r="J167" t="str">
            <v>10DPR1154N</v>
          </cell>
          <cell r="K167" t="str">
            <v>C. CIENEGA 100,C.P.34090, COL. CIENEGA, VICTORIA DE DURANGO, DURANGO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30</v>
          </cell>
          <cell r="S167">
            <v>110</v>
          </cell>
          <cell r="T167">
            <v>3300</v>
          </cell>
          <cell r="U167" t="str">
            <v>24 DE AGOSTO AL 31 DE DICIEMBRE</v>
          </cell>
          <cell r="V167" t="str">
            <v>DURANGO</v>
          </cell>
          <cell r="W167" t="str">
            <v>DURANGO, DGO.</v>
          </cell>
          <cell r="X167">
            <v>0</v>
          </cell>
        </row>
        <row r="168">
          <cell r="A168" t="str">
            <v>VIUJ701210PI0</v>
          </cell>
          <cell r="B168">
            <v>167</v>
          </cell>
          <cell r="C168" t="str">
            <v>VILLEGAS</v>
          </cell>
          <cell r="D168" t="str">
            <v>UNZUETA</v>
          </cell>
          <cell r="E168" t="str">
            <v>JUAN ANTONIO</v>
          </cell>
          <cell r="F168" t="str">
            <v>VIUJ701210PI0</v>
          </cell>
          <cell r="G168" t="str">
            <v>VIUJ701210HDGLNN06</v>
          </cell>
          <cell r="H168">
            <v>56766202851</v>
          </cell>
          <cell r="I168" t="str">
            <v>17 de Julio</v>
          </cell>
          <cell r="J168" t="str">
            <v>10DPR1602C</v>
          </cell>
          <cell r="K168" t="str">
            <v>C. DERECHOS HUMANOS S/N,C.P.34195, COL. BENIGNO MONTOYA, VICTORIA DE DURANGO, DURANGO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30</v>
          </cell>
          <cell r="S168">
            <v>110</v>
          </cell>
          <cell r="T168">
            <v>3300</v>
          </cell>
          <cell r="U168" t="str">
            <v>24 DE AGOSTO AL 31 DE DICIEMBRE</v>
          </cell>
          <cell r="V168" t="str">
            <v>DURANGO</v>
          </cell>
          <cell r="W168" t="str">
            <v>DURANGO, DGO.</v>
          </cell>
          <cell r="X168">
            <v>0</v>
          </cell>
        </row>
        <row r="169">
          <cell r="A169" t="str">
            <v>VIMG980105M21</v>
          </cell>
          <cell r="B169">
            <v>168</v>
          </cell>
          <cell r="C169" t="str">
            <v>VITALE</v>
          </cell>
          <cell r="D169" t="str">
            <v>MARTINEZ</v>
          </cell>
          <cell r="E169" t="str">
            <v>GIOVANNI</v>
          </cell>
          <cell r="F169" t="str">
            <v>VIMG980105M21</v>
          </cell>
          <cell r="G169" t="str">
            <v>VIMG980105HDGTRV09</v>
          </cell>
          <cell r="H169">
            <v>56766202865</v>
          </cell>
          <cell r="I169" t="str">
            <v>Jardín de Niños El Caracol</v>
          </cell>
          <cell r="J169" t="str">
            <v>10DJN0106G</v>
          </cell>
          <cell r="K169" t="str">
            <v>C. GADOLMIO S/N,C.P.34285, COL. LUIS ECHEVERRÍA, VICTORIA DE DURANGO, DURANGO</v>
          </cell>
          <cell r="L169" t="str">
            <v>Profr. Rafael Ramírez</v>
          </cell>
          <cell r="M169" t="str">
            <v>10DPR1294N</v>
          </cell>
          <cell r="N169" t="str">
            <v>C. ADOLFO RUIZ CORTÍNES 305 COL. SANTA FÉ, VICTORIA DE DURANGO, DURANGO, DGO. C.P 34240</v>
          </cell>
          <cell r="O169">
            <v>0</v>
          </cell>
          <cell r="P169">
            <v>0</v>
          </cell>
          <cell r="Q169">
            <v>0</v>
          </cell>
          <cell r="R169">
            <v>40</v>
          </cell>
          <cell r="S169">
            <v>110</v>
          </cell>
          <cell r="T169">
            <v>4400</v>
          </cell>
          <cell r="U169" t="str">
            <v>24 DE AGOSTO AL 31 DE DICIEMBRE</v>
          </cell>
          <cell r="V169" t="str">
            <v>DURANGO</v>
          </cell>
          <cell r="W169" t="str">
            <v>DURANGO, DGO.</v>
          </cell>
          <cell r="X169">
            <v>0</v>
          </cell>
        </row>
        <row r="170">
          <cell r="A170" t="str">
            <v>ZASD9711184E1</v>
          </cell>
          <cell r="B170">
            <v>169</v>
          </cell>
          <cell r="C170" t="str">
            <v>ZAMORA</v>
          </cell>
          <cell r="D170" t="str">
            <v>SALAZAR</v>
          </cell>
          <cell r="E170" t="str">
            <v>DENISE PAMELA</v>
          </cell>
          <cell r="F170" t="str">
            <v>ZASD9711184E1</v>
          </cell>
          <cell r="G170" t="str">
            <v>ZASD971118MDGMLN05</v>
          </cell>
          <cell r="H170" t="str">
            <v>56799140641</v>
          </cell>
          <cell r="I170" t="str">
            <v>Eva Sámano de López Mateos</v>
          </cell>
          <cell r="J170" t="str">
            <v>10DPR1151Q</v>
          </cell>
          <cell r="K170" t="str">
            <v>C. ARGENTINA  S/N,C.P.34200, COL. ADOLFO LÓPEZ MATEOS, VICTORIA DE DURANGO, DURANGO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40</v>
          </cell>
          <cell r="S170">
            <v>110</v>
          </cell>
          <cell r="T170">
            <v>4400</v>
          </cell>
          <cell r="U170" t="str">
            <v>24 DE AGOSTO AL 31 DE DICIEMBRE</v>
          </cell>
          <cell r="V170" t="str">
            <v>DURANGO</v>
          </cell>
          <cell r="W170" t="str">
            <v>DURANGO, DGO.</v>
          </cell>
          <cell r="X170">
            <v>0</v>
          </cell>
        </row>
        <row r="171">
          <cell r="A171" t="str">
            <v>BABA870712CP4</v>
          </cell>
          <cell r="B171">
            <v>170</v>
          </cell>
          <cell r="C171" t="str">
            <v>BATREZ</v>
          </cell>
          <cell r="D171" t="str">
            <v>BATREZ</v>
          </cell>
          <cell r="E171" t="str">
            <v>ADILENE</v>
          </cell>
          <cell r="F171" t="str">
            <v>BABA870712CP4</v>
          </cell>
          <cell r="G171" t="str">
            <v>BABA870712MDGTTD06</v>
          </cell>
          <cell r="H171">
            <v>56800601893</v>
          </cell>
          <cell r="I171" t="str">
            <v>Benito Juárez</v>
          </cell>
          <cell r="J171" t="str">
            <v>10DPR0337O</v>
          </cell>
          <cell r="K171" t="str">
            <v xml:space="preserve">C. ALAMEDA 801, ZONA CENTRO, NUEVO IDEAL, DGO. C.P. 34420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40</v>
          </cell>
          <cell r="S171">
            <v>110</v>
          </cell>
          <cell r="T171">
            <v>4400</v>
          </cell>
          <cell r="U171" t="str">
            <v>24 DE AGOSTO AL 31 DE DICIEMBRE</v>
          </cell>
          <cell r="V171" t="str">
            <v>DURANGO</v>
          </cell>
          <cell r="W171" t="str">
            <v>NUEVO IDEAL, DGO.</v>
          </cell>
          <cell r="X171">
            <v>0</v>
          </cell>
        </row>
        <row r="172">
          <cell r="A172" t="str">
            <v>LOCI890113NXA</v>
          </cell>
          <cell r="B172">
            <v>171</v>
          </cell>
          <cell r="C172" t="str">
            <v>LOPEZ</v>
          </cell>
          <cell r="D172" t="str">
            <v>CARRILLO</v>
          </cell>
          <cell r="E172" t="str">
            <v xml:space="preserve">IVAN  </v>
          </cell>
          <cell r="F172" t="str">
            <v>LOCI890113NXA</v>
          </cell>
          <cell r="G172" t="str">
            <v>LOCI890113HDGPRV07</v>
          </cell>
          <cell r="H172">
            <v>56800687514</v>
          </cell>
          <cell r="I172" t="str">
            <v>No. 6 Centro Escolar Revolución "A"</v>
          </cell>
          <cell r="J172" t="str">
            <v>10EPR0030X</v>
          </cell>
          <cell r="K172" t="str">
            <v>C. URREA S/N,C.P.34000, BARR. TIERRA BLANCA, VICTORIA DE DURANGO, DURANGO</v>
          </cell>
          <cell r="L172" t="str">
            <v>No. 6 Centro Escolar Revolución "B"</v>
          </cell>
          <cell r="M172" t="str">
            <v>10EPR0043A</v>
          </cell>
          <cell r="N172" t="str">
            <v>C. URREA S/N,C.P.34139, BARRIO DE TIERRA BLANCA, VICTORIA DE DURANGO, DURANGO</v>
          </cell>
          <cell r="O172">
            <v>0</v>
          </cell>
          <cell r="P172">
            <v>0</v>
          </cell>
          <cell r="Q172">
            <v>0</v>
          </cell>
          <cell r="R172">
            <v>35</v>
          </cell>
          <cell r="S172">
            <v>110</v>
          </cell>
          <cell r="T172">
            <v>3850</v>
          </cell>
          <cell r="U172" t="str">
            <v>24 DE AGOSTO AL 31 DE DICIEMBRE</v>
          </cell>
          <cell r="V172" t="str">
            <v>DURANGO</v>
          </cell>
          <cell r="W172" t="str">
            <v>DURANGO, DGO.</v>
          </cell>
          <cell r="X172">
            <v>0</v>
          </cell>
        </row>
        <row r="173">
          <cell r="A173" t="str">
            <v>AUPS970513798</v>
          </cell>
          <cell r="B173">
            <v>172</v>
          </cell>
          <cell r="C173" t="str">
            <v>AGUILAR</v>
          </cell>
          <cell r="D173" t="str">
            <v>PUEBLA</v>
          </cell>
          <cell r="E173" t="str">
            <v>SAMANTHA WADQUIRIA</v>
          </cell>
          <cell r="F173" t="str">
            <v>AUPS970513798</v>
          </cell>
          <cell r="G173" t="str">
            <v>AUPS970513MDGGBM00</v>
          </cell>
          <cell r="H173">
            <v>56766243744</v>
          </cell>
          <cell r="I173" t="str">
            <v>Ford 95</v>
          </cell>
          <cell r="J173" t="str">
            <v>10DPR0352G</v>
          </cell>
          <cell r="K173" t="str">
            <v>C. PUERTO PRINCIPE  S/N,C.P.34220, FRACC. GUADALUPE, VICTORIA DE DURANGO, DURANGO</v>
          </cell>
          <cell r="L173" t="str">
            <v xml:space="preserve"> </v>
          </cell>
          <cell r="M173" t="str">
            <v xml:space="preserve"> 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40</v>
          </cell>
          <cell r="S173">
            <v>110</v>
          </cell>
          <cell r="T173">
            <v>4400</v>
          </cell>
          <cell r="U173" t="str">
            <v>16 NOVIEMBRE AL 31 DE DICIEMBRE</v>
          </cell>
          <cell r="V173" t="str">
            <v>DURANGO</v>
          </cell>
          <cell r="W173" t="str">
            <v>DURANGO, DGO.</v>
          </cell>
          <cell r="X173">
            <v>0</v>
          </cell>
        </row>
        <row r="174">
          <cell r="A174" t="str">
            <v>MEFA911215AT4</v>
          </cell>
          <cell r="B174">
            <v>173</v>
          </cell>
          <cell r="C174" t="str">
            <v>MEDRANO</v>
          </cell>
          <cell r="D174" t="str">
            <v>FLORES</v>
          </cell>
          <cell r="E174" t="str">
            <v>JOSE ABEL</v>
          </cell>
          <cell r="F174" t="str">
            <v>MEFA911215AT4</v>
          </cell>
          <cell r="G174" t="str">
            <v>MEFA911215HDGDLB03</v>
          </cell>
          <cell r="H174">
            <v>56766200850</v>
          </cell>
          <cell r="I174" t="str">
            <v>Gervasio García</v>
          </cell>
          <cell r="J174" t="str">
            <v>10DPR0645U</v>
          </cell>
          <cell r="K174" t="str">
            <v>C. 5 DE FEBRERO 400,C.P.34070, COL. SILVESTRE DORADOR, VICTORIA DE DURANGO, DURANGO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40</v>
          </cell>
          <cell r="S174">
            <v>110</v>
          </cell>
          <cell r="T174">
            <v>4400</v>
          </cell>
          <cell r="U174" t="str">
            <v>16 NOVIEMBRE AL 31 DE DICIEMBRE</v>
          </cell>
          <cell r="V174" t="str">
            <v>DURANGO</v>
          </cell>
          <cell r="W174" t="str">
            <v>DURANGO, DGO.</v>
          </cell>
          <cell r="X174">
            <v>0</v>
          </cell>
        </row>
      </sheetData>
      <sheetData sheetId="2"/>
      <sheetData sheetId="3">
        <row r="3">
          <cell r="A3" t="str">
            <v>RFC</v>
          </cell>
          <cell r="B3" t="str">
            <v>No.</v>
          </cell>
          <cell r="C3" t="str">
            <v>PATERNO</v>
          </cell>
          <cell r="D3" t="str">
            <v>MATERNO</v>
          </cell>
          <cell r="E3" t="str">
            <v>NOMBRE</v>
          </cell>
          <cell r="F3" t="str">
            <v>RFC</v>
          </cell>
          <cell r="G3" t="str">
            <v>CURP</v>
          </cell>
          <cell r="H3" t="str">
            <v>CUENTA</v>
          </cell>
          <cell r="I3" t="str">
            <v>ESCUELA 1</v>
          </cell>
          <cell r="J3" t="str">
            <v>CLAVE 1</v>
          </cell>
          <cell r="K3" t="str">
            <v>DIRECCIÓN ESCUELA 1</v>
          </cell>
          <cell r="L3" t="str">
            <v>ESCUELA 2</v>
          </cell>
          <cell r="M3" t="str">
            <v>CLAVE 2</v>
          </cell>
          <cell r="N3" t="str">
            <v>DIRECCIÓN ESCUELA 2</v>
          </cell>
          <cell r="O3" t="str">
            <v>ESCUELA 3</v>
          </cell>
          <cell r="P3" t="str">
            <v>CLAVE 3</v>
          </cell>
          <cell r="Q3" t="str">
            <v>DIRECCIÓN ESCUELA 3</v>
          </cell>
          <cell r="R3" t="str">
            <v>HORAS A LA QNA.</v>
          </cell>
          <cell r="S3" t="str">
            <v>PAGO POR HORA</v>
          </cell>
          <cell r="T3" t="str">
            <v>QNAL.</v>
          </cell>
          <cell r="U3" t="str">
            <v>PERIODO</v>
          </cell>
          <cell r="V3" t="str">
            <v>REGIÓN</v>
          </cell>
          <cell r="W3" t="str">
            <v>MUNICIPIO</v>
          </cell>
        </row>
        <row r="4">
          <cell r="A4" t="str">
            <v>AOAG931214DFA</v>
          </cell>
          <cell r="B4">
            <v>2</v>
          </cell>
          <cell r="C4" t="str">
            <v>ACOSTA</v>
          </cell>
          <cell r="D4" t="str">
            <v>ALVAREZ</v>
          </cell>
          <cell r="E4" t="str">
            <v>GABRIELA CITLALI</v>
          </cell>
          <cell r="F4" t="str">
            <v>AOAG931214DFA</v>
          </cell>
          <cell r="G4" t="str">
            <v>AOAG931214MDGCLB00</v>
          </cell>
          <cell r="H4">
            <v>56766199098</v>
          </cell>
          <cell r="I4" t="str">
            <v>Leona Vicario</v>
          </cell>
          <cell r="J4" t="str">
            <v>10DPR0074V</v>
          </cell>
          <cell r="K4" t="str">
            <v>AV. VISTA HERMOSA S/N COL. HACIENDAS DEL REFUGIO,  GÓMEZ PALACIO, DGO. C.P 35029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30</v>
          </cell>
          <cell r="S4">
            <v>110</v>
          </cell>
          <cell r="T4">
            <v>3300</v>
          </cell>
          <cell r="U4" t="str">
            <v>24 DE AGOSTO AL 31 DE DICIEMBRE</v>
          </cell>
          <cell r="V4" t="str">
            <v>LAGUNA</v>
          </cell>
          <cell r="W4" t="str">
            <v>GÓMEZ PALACIO, DGO.</v>
          </cell>
        </row>
        <row r="5">
          <cell r="A5" t="str">
            <v>AAFD8405274VA</v>
          </cell>
          <cell r="B5">
            <v>3</v>
          </cell>
          <cell r="C5" t="str">
            <v>ADAME</v>
          </cell>
          <cell r="D5" t="str">
            <v>FRAYRE</v>
          </cell>
          <cell r="E5" t="str">
            <v>DELIA YAZMIN</v>
          </cell>
          <cell r="F5" t="str">
            <v>AAFD8405274VA</v>
          </cell>
          <cell r="G5" t="str">
            <v>AAFD840527MDGDRL00</v>
          </cell>
          <cell r="H5">
            <v>56766200560</v>
          </cell>
          <cell r="I5" t="str">
            <v>José Ramon Valdez</v>
          </cell>
          <cell r="J5" t="str">
            <v>10DPR0849O</v>
          </cell>
          <cell r="K5" t="str">
            <v>C. MATAMOROS  S/N  COL. CENTRO,  LERDO, DGO. C.P 35150</v>
          </cell>
          <cell r="L5" t="str">
            <v>Miguel López</v>
          </cell>
          <cell r="M5" t="str">
            <v>10DPR0942U</v>
          </cell>
          <cell r="N5" t="str">
            <v>AV. CORONADO Y C. LUCIO BLANCO S/N COL. 20 DE NOVIEMBRE, DGO., LERDO, DGO. C.P 35155</v>
          </cell>
          <cell r="O5">
            <v>0</v>
          </cell>
          <cell r="P5">
            <v>0</v>
          </cell>
          <cell r="Q5">
            <v>0</v>
          </cell>
          <cell r="R5">
            <v>40</v>
          </cell>
          <cell r="S5">
            <v>110</v>
          </cell>
          <cell r="T5">
            <v>4400</v>
          </cell>
          <cell r="U5" t="str">
            <v>24 DE AGOSTO AL 31 DE DICIEMBRE</v>
          </cell>
          <cell r="V5" t="str">
            <v>LAGUNA</v>
          </cell>
          <cell r="W5" t="str">
            <v>LERDO, DGO.</v>
          </cell>
        </row>
        <row r="6">
          <cell r="A6" t="str">
            <v>AAFE890224159</v>
          </cell>
          <cell r="B6">
            <v>4</v>
          </cell>
          <cell r="C6" t="str">
            <v>ADAME</v>
          </cell>
          <cell r="D6" t="str">
            <v>FRAYRE</v>
          </cell>
          <cell r="E6" t="str">
            <v>ERIKA MONTSERRAT</v>
          </cell>
          <cell r="F6" t="str">
            <v>AAFE890224159</v>
          </cell>
          <cell r="G6" t="str">
            <v>AAFE890224MDGDRR09</v>
          </cell>
          <cell r="H6">
            <v>56766199815</v>
          </cell>
          <cell r="I6" t="str">
            <v>José Ramon Valdez</v>
          </cell>
          <cell r="J6" t="str">
            <v>10DPR0849O</v>
          </cell>
          <cell r="K6" t="str">
            <v>C. MATAMOROS  S/N  COL. CENTRO,  LERDO, DGO. C.P 35150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40</v>
          </cell>
          <cell r="S6">
            <v>110</v>
          </cell>
          <cell r="T6">
            <v>4400</v>
          </cell>
          <cell r="U6" t="str">
            <v>24 DE AGOSTO AL 31 DE DICIEMBRE</v>
          </cell>
          <cell r="V6" t="str">
            <v>LAGUNA</v>
          </cell>
          <cell r="W6" t="str">
            <v>LERDO, DGO.</v>
          </cell>
        </row>
        <row r="7">
          <cell r="A7" t="str">
            <v>AOAM9109258T6</v>
          </cell>
          <cell r="B7">
            <v>8</v>
          </cell>
          <cell r="C7" t="str">
            <v xml:space="preserve">ALONZO </v>
          </cell>
          <cell r="D7" t="str">
            <v>ASPEITIA</v>
          </cell>
          <cell r="E7" t="str">
            <v>MARGARITA ELIZABETH</v>
          </cell>
          <cell r="F7" t="str">
            <v>AOAM9109258T6</v>
          </cell>
          <cell r="G7" t="str">
            <v>AOAM910925MCLLSR01</v>
          </cell>
          <cell r="H7">
            <v>56766199252</v>
          </cell>
          <cell r="I7" t="str">
            <v>Justo Sierra Méndez</v>
          </cell>
          <cell r="J7" t="str">
            <v>10DJN0440K</v>
          </cell>
          <cell r="K7" t="str">
            <v>C. 14 S/N FRAC. LOS ÁLAMOS GÓMEZ PALACIO, DGO. C. P. 35024</v>
          </cell>
          <cell r="L7" t="str">
            <v>Nellie Campobello</v>
          </cell>
          <cell r="M7" t="str">
            <v>10DJN1036I</v>
          </cell>
          <cell r="N7" t="str">
            <v>C. CATORCE S/N FRACC. LOS ALAMOS, DGO., GÓMEZ PALACIO, DGO. C.P 35024</v>
          </cell>
          <cell r="O7">
            <v>0</v>
          </cell>
          <cell r="P7">
            <v>0</v>
          </cell>
          <cell r="Q7">
            <v>0</v>
          </cell>
          <cell r="R7">
            <v>30</v>
          </cell>
          <cell r="S7">
            <v>110</v>
          </cell>
          <cell r="T7">
            <v>3300</v>
          </cell>
          <cell r="U7" t="str">
            <v>24 DE AGOSTO AL 31 DE DICIEMBRE</v>
          </cell>
          <cell r="V7" t="str">
            <v>LAGUNA</v>
          </cell>
          <cell r="W7" t="str">
            <v>GÓMEZ PALACIO, DGO.</v>
          </cell>
        </row>
        <row r="8">
          <cell r="A8" t="str">
            <v>AEEA960802647</v>
          </cell>
          <cell r="B8">
            <v>15</v>
          </cell>
          <cell r="C8" t="str">
            <v xml:space="preserve">ARELLANO </v>
          </cell>
          <cell r="D8" t="str">
            <v>EMILIANO</v>
          </cell>
          <cell r="E8" t="str">
            <v>MARIA DE LOS ANGELES</v>
          </cell>
          <cell r="F8" t="str">
            <v>AEEA960802647</v>
          </cell>
          <cell r="G8" t="str">
            <v>AEEA960802MCLRMN05</v>
          </cell>
          <cell r="H8">
            <v>56766200466</v>
          </cell>
          <cell r="I8" t="str">
            <v>José Santos Valdez</v>
          </cell>
          <cell r="J8" t="str">
            <v>10DPR0068K</v>
          </cell>
          <cell r="K8" t="str">
            <v>BLVD. SAN ALBERTO  S/N FRACC. SAN ALBERTO, GÓMEZ PALACIO, DGO. C.P 35015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30</v>
          </cell>
          <cell r="S8">
            <v>110</v>
          </cell>
          <cell r="T8">
            <v>3300</v>
          </cell>
          <cell r="U8" t="str">
            <v>24 DE AGOSTO AL 31 DE DICIEMBRE</v>
          </cell>
          <cell r="V8" t="str">
            <v>LAGUNA</v>
          </cell>
          <cell r="W8" t="str">
            <v>GÓMEZ PALACIO, DGO.</v>
          </cell>
        </row>
        <row r="9">
          <cell r="A9" t="str">
            <v>AOMM941110HQ5</v>
          </cell>
          <cell r="B9">
            <v>18</v>
          </cell>
          <cell r="C9" t="str">
            <v xml:space="preserve">ASTORGA </v>
          </cell>
          <cell r="D9" t="str">
            <v>MEDINA</v>
          </cell>
          <cell r="E9" t="str">
            <v>MARLENE ITATTY</v>
          </cell>
          <cell r="F9" t="str">
            <v>AOMM941110HQ5</v>
          </cell>
          <cell r="G9" t="str">
            <v>AOMM941110MDGSDRO8</v>
          </cell>
          <cell r="H9">
            <v>56799729260</v>
          </cell>
          <cell r="I9" t="str">
            <v>Prof. Bruno Martínez</v>
          </cell>
          <cell r="J9" t="str">
            <v>10EPR0098D</v>
          </cell>
          <cell r="K9" t="str">
            <v>C. JOSÉ MARÍA MORELOS NO. 260 SUR COL. CENTRO, GÓMEZ PALACIO, DGO. C.P 35000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35</v>
          </cell>
          <cell r="S9">
            <v>110</v>
          </cell>
          <cell r="T9">
            <v>3850</v>
          </cell>
          <cell r="U9" t="str">
            <v>24 DE AGOSTO AL 31 DE DICIEMBRE</v>
          </cell>
          <cell r="V9" t="str">
            <v>LAGUNA</v>
          </cell>
          <cell r="W9" t="str">
            <v>GÓMEZ PALACIO, DGO.</v>
          </cell>
        </row>
        <row r="10">
          <cell r="A10" t="str">
            <v>BACT810207816</v>
          </cell>
          <cell r="B10">
            <v>23</v>
          </cell>
          <cell r="C10" t="str">
            <v>BRAVO</v>
          </cell>
          <cell r="D10" t="str">
            <v>DE LA CRUZ</v>
          </cell>
          <cell r="E10" t="str">
            <v>TZITZIK JANIK</v>
          </cell>
          <cell r="F10" t="str">
            <v>BACT810207816</v>
          </cell>
          <cell r="G10" t="str">
            <v>BACT810207MCLRRZ04</v>
          </cell>
          <cell r="H10">
            <v>56766202575</v>
          </cell>
          <cell r="I10" t="str">
            <v>Emilio Carranza</v>
          </cell>
          <cell r="J10" t="str">
            <v>10EPR0094H</v>
          </cell>
          <cell r="K10" t="str">
            <v>AV. MORELOS 206 SUR COL. CENTRO, GÓMEZ PALACIO, DGO. C.P 35000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30</v>
          </cell>
          <cell r="S10">
            <v>110</v>
          </cell>
          <cell r="T10">
            <v>3300</v>
          </cell>
          <cell r="U10" t="str">
            <v>24 DE AGOSTO AL 31 DE DICIEMBRE</v>
          </cell>
          <cell r="V10" t="str">
            <v>LAGUNA</v>
          </cell>
          <cell r="W10" t="str">
            <v>GÓMEZ PALACIO, DGO.</v>
          </cell>
        </row>
        <row r="11">
          <cell r="A11" t="str">
            <v>CAVA950626Q1A</v>
          </cell>
          <cell r="B11">
            <v>30</v>
          </cell>
          <cell r="C11" t="str">
            <v xml:space="preserve">CARRANZA </v>
          </cell>
          <cell r="D11" t="str">
            <v>VELAZQUEZ</v>
          </cell>
          <cell r="E11" t="str">
            <v>ALEXANDRA GUADALUPE</v>
          </cell>
          <cell r="F11" t="str">
            <v>CAVA950626Q1A</v>
          </cell>
          <cell r="G11" t="str">
            <v>CAVA950626MDGRLL01</v>
          </cell>
          <cell r="H11">
            <v>56766203050</v>
          </cell>
          <cell r="I11" t="str">
            <v>Adela Ayala</v>
          </cell>
          <cell r="J11" t="str">
            <v>10DPR1525O</v>
          </cell>
          <cell r="K11" t="str">
            <v>AV. BRAVO  S/N  COL. NUEVO REFUGIO,  GÓMEZ PALACIO, DGO. C.P 35029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40</v>
          </cell>
          <cell r="S11">
            <v>110</v>
          </cell>
          <cell r="T11">
            <v>4400</v>
          </cell>
          <cell r="U11" t="str">
            <v>24 DE AGOSTO AL 31 DE DICIEMBRE</v>
          </cell>
          <cell r="V11" t="str">
            <v>LAGUNA</v>
          </cell>
          <cell r="W11" t="str">
            <v>GÓMEZ PALACIO, DGO.</v>
          </cell>
        </row>
        <row r="12">
          <cell r="A12" t="str">
            <v>CAOC880619SQ9</v>
          </cell>
          <cell r="B12">
            <v>34</v>
          </cell>
          <cell r="C12" t="str">
            <v xml:space="preserve">CARRILLO </v>
          </cell>
          <cell r="D12" t="str">
            <v>ORTIZ</v>
          </cell>
          <cell r="E12" t="str">
            <v>CAROLINA</v>
          </cell>
          <cell r="F12" t="str">
            <v>CAOC880619SQ9</v>
          </cell>
          <cell r="G12" t="str">
            <v>CAOC880619MDGRRR02</v>
          </cell>
          <cell r="H12">
            <v>56766244429</v>
          </cell>
          <cell r="I12" t="str">
            <v>Dr. Gustavo Baz Prada</v>
          </cell>
          <cell r="J12" t="str">
            <v>10DPR1572Z</v>
          </cell>
          <cell r="K12" t="str">
            <v>ANDADOR 38 S/N COL. FIDEL VELÁZQUEZ,  GÓMEZ PALACIO, DGO. C.P 35025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30</v>
          </cell>
          <cell r="S12">
            <v>110</v>
          </cell>
          <cell r="T12">
            <v>3300</v>
          </cell>
          <cell r="U12" t="str">
            <v>24 DE AGOSTO AL 31 DE DICIEMBRE</v>
          </cell>
          <cell r="V12" t="str">
            <v>LAGUNA</v>
          </cell>
          <cell r="W12" t="str">
            <v>GÓMEZ PALACIO, DGO.</v>
          </cell>
        </row>
        <row r="13">
          <cell r="A13" t="str">
            <v>CAMD820302SZ3</v>
          </cell>
          <cell r="B13">
            <v>36</v>
          </cell>
          <cell r="C13" t="str">
            <v>CASTANEDA</v>
          </cell>
          <cell r="D13" t="str">
            <v>MESTA</v>
          </cell>
          <cell r="E13" t="str">
            <v>DIANA</v>
          </cell>
          <cell r="F13" t="str">
            <v>CAMD820302SZ3</v>
          </cell>
          <cell r="G13" t="str">
            <v>CAMD820302MDGSSN05</v>
          </cell>
          <cell r="H13">
            <v>56766203155</v>
          </cell>
          <cell r="I13" t="str">
            <v>Profa. Minerva Martínez</v>
          </cell>
          <cell r="J13" t="str">
            <v>10EPR0266J</v>
          </cell>
          <cell r="K13" t="str">
            <v>AV. PASIONARIA  S/N COL. SANTA ROSALÍA, GÓMEZ PALACIO, DGO. C.P 35044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40</v>
          </cell>
          <cell r="S13">
            <v>110</v>
          </cell>
          <cell r="T13">
            <v>4400</v>
          </cell>
          <cell r="U13" t="str">
            <v>24 DE AGOSTO AL 31 DE DICIEMBRE</v>
          </cell>
          <cell r="V13" t="str">
            <v>LAGUNA</v>
          </cell>
          <cell r="W13" t="str">
            <v>GÓMEZ PALACIO, DGO.</v>
          </cell>
        </row>
        <row r="14">
          <cell r="A14" t="str">
            <v>CAFD5812294Y9</v>
          </cell>
          <cell r="B14">
            <v>38</v>
          </cell>
          <cell r="C14" t="str">
            <v xml:space="preserve">CASTANEDA </v>
          </cell>
          <cell r="D14" t="str">
            <v>FERNANDEZ</v>
          </cell>
          <cell r="E14" t="str">
            <v>DAVID DE JESUS</v>
          </cell>
          <cell r="F14" t="str">
            <v>CAFD5812294Y9</v>
          </cell>
          <cell r="G14" t="str">
            <v>CAFD581229HCLSRV01</v>
          </cell>
          <cell r="H14">
            <v>56793585891</v>
          </cell>
          <cell r="I14" t="str">
            <v>Jose Vasconcelos</v>
          </cell>
          <cell r="J14" t="str">
            <v>10DPR0803T</v>
          </cell>
          <cell r="K14" t="str">
            <v>C. SEXTA S/N COL. JOSE CAMPILLO SAINZ, DGO., GÓMEZ PALACIO, DGO. C.P 35079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30</v>
          </cell>
          <cell r="S14">
            <v>110</v>
          </cell>
          <cell r="T14">
            <v>3300</v>
          </cell>
          <cell r="U14" t="str">
            <v>24 DE AGOSTO AL 31 DE DICIEMBRE</v>
          </cell>
          <cell r="V14" t="str">
            <v>LAGUNA</v>
          </cell>
          <cell r="W14" t="str">
            <v>GÓMEZ PALACIO, DGO.</v>
          </cell>
        </row>
        <row r="15">
          <cell r="A15" t="str">
            <v>CAFB940630SI9</v>
          </cell>
          <cell r="B15">
            <v>39</v>
          </cell>
          <cell r="C15" t="str">
            <v xml:space="preserve">CASTANEDA </v>
          </cell>
          <cell r="D15" t="str">
            <v>FLORES</v>
          </cell>
          <cell r="E15" t="str">
            <v>BETSY GISELA</v>
          </cell>
          <cell r="F15" t="str">
            <v>CAFB940630SI9</v>
          </cell>
          <cell r="G15" t="str">
            <v>CAFB940630MDGSLT03</v>
          </cell>
          <cell r="H15">
            <v>56766244463</v>
          </cell>
          <cell r="I15" t="str">
            <v>Prof. Bruno Martínez</v>
          </cell>
          <cell r="J15" t="str">
            <v>10EPR0287W</v>
          </cell>
          <cell r="K15" t="str">
            <v>C. MORELOS  260 SUR COL. CENTRO, GÓMEZ PALACIO, DGO. C.P 35068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35</v>
          </cell>
          <cell r="S15">
            <v>110</v>
          </cell>
          <cell r="T15">
            <v>3850</v>
          </cell>
          <cell r="U15" t="str">
            <v>24 DE AGOSTO AL 31 DE DICIEMBRE</v>
          </cell>
          <cell r="V15" t="str">
            <v>LAGUNA</v>
          </cell>
          <cell r="W15" t="str">
            <v>GÓMEZ PALACIO, DGO.</v>
          </cell>
        </row>
        <row r="16">
          <cell r="A16" t="str">
            <v>CAMR900510KV7</v>
          </cell>
          <cell r="B16">
            <v>44</v>
          </cell>
          <cell r="C16" t="str">
            <v xml:space="preserve">CASTRO </v>
          </cell>
          <cell r="D16" t="str">
            <v>MARTINEZ</v>
          </cell>
          <cell r="E16" t="str">
            <v>RAUL</v>
          </cell>
          <cell r="F16" t="str">
            <v>CAMR900510KV7</v>
          </cell>
          <cell r="G16" t="str">
            <v>CAMR900510HDGSRL08</v>
          </cell>
          <cell r="H16">
            <v>56766199158</v>
          </cell>
          <cell r="I16" t="str">
            <v>Dolores Correa Zapata</v>
          </cell>
          <cell r="J16" t="str">
            <v>10DPR1770Z</v>
          </cell>
          <cell r="K16" t="str">
            <v>BLVD. FRANCISCO VILLA S/N COL. RINCONADA HAMBURGO, GÓMEZ PALACIO, DGO. C.P 35018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40</v>
          </cell>
          <cell r="S16">
            <v>110</v>
          </cell>
          <cell r="T16">
            <v>4400</v>
          </cell>
          <cell r="U16" t="str">
            <v>24 DE AGOSTO AL 31 DE DICIEMBRE</v>
          </cell>
          <cell r="V16" t="str">
            <v>LAGUNA</v>
          </cell>
          <cell r="W16" t="str">
            <v>GÓMEZ PALACIO, DGO.</v>
          </cell>
        </row>
        <row r="17">
          <cell r="A17" t="str">
            <v>CACI8604254H6</v>
          </cell>
          <cell r="B17">
            <v>45</v>
          </cell>
          <cell r="C17" t="str">
            <v xml:space="preserve">CAZARES </v>
          </cell>
          <cell r="D17" t="str">
            <v>CABALLERO</v>
          </cell>
          <cell r="E17" t="str">
            <v>ILSE</v>
          </cell>
          <cell r="F17" t="str">
            <v>CACI8604254H6</v>
          </cell>
          <cell r="G17" t="str">
            <v>CACI860425MCLZBL00</v>
          </cell>
          <cell r="H17">
            <v>56766199175</v>
          </cell>
          <cell r="I17" t="str">
            <v xml:space="preserve">Josefa Ortiz de Dominguez </v>
          </cell>
          <cell r="J17" t="str">
            <v>10DPR1230C</v>
          </cell>
          <cell r="K17" t="str">
            <v>C. VITICULTORES  S/N COL. CARLOS HERRERA, DGO., GÓMEZ PALACIO, DGO. C.P 35027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40</v>
          </cell>
          <cell r="S17">
            <v>110</v>
          </cell>
          <cell r="T17">
            <v>4400</v>
          </cell>
          <cell r="U17" t="str">
            <v>24 DE AGOSTO AL 31 DE DICIEMBRE</v>
          </cell>
          <cell r="V17" t="str">
            <v>LAGUNA</v>
          </cell>
          <cell r="W17" t="str">
            <v>GÓMEZ PALACIO, DGO.</v>
          </cell>
        </row>
        <row r="18">
          <cell r="A18" t="str">
            <v>CATB790623RLA</v>
          </cell>
          <cell r="B18">
            <v>46</v>
          </cell>
          <cell r="C18" t="str">
            <v xml:space="preserve">CAZARES </v>
          </cell>
          <cell r="D18" t="str">
            <v>DEL TORO</v>
          </cell>
          <cell r="E18" t="str">
            <v>BRENDA BERENICE</v>
          </cell>
          <cell r="F18" t="str">
            <v>CATB790623RLZ</v>
          </cell>
          <cell r="G18" t="str">
            <v>CATB790623MCLLZRR09</v>
          </cell>
          <cell r="H18">
            <v>56766241760</v>
          </cell>
          <cell r="I18" t="str">
            <v>18 de Marzo Vesp.</v>
          </cell>
          <cell r="J18" t="str">
            <v>10EPR0293G</v>
          </cell>
          <cell r="K18" t="str">
            <v>AV. RAYÓN 101 SUR COL. CENTRO, GÓMEZ PALACIO, DGO. C. P. 35000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30</v>
          </cell>
          <cell r="S18">
            <v>110</v>
          </cell>
          <cell r="T18">
            <v>3300</v>
          </cell>
          <cell r="U18" t="str">
            <v>24 DE AGOSTO AL 31 DE DICIEMBRE</v>
          </cell>
          <cell r="V18" t="str">
            <v>LAGUNA</v>
          </cell>
          <cell r="W18" t="str">
            <v>GÓMEZ PALACIO, DGO.</v>
          </cell>
        </row>
        <row r="19">
          <cell r="A19" t="str">
            <v>CACX611121FH8</v>
          </cell>
          <cell r="B19">
            <v>48</v>
          </cell>
          <cell r="C19" t="str">
            <v>CHAPA</v>
          </cell>
          <cell r="D19" t="str">
            <v>CARMONA</v>
          </cell>
          <cell r="E19" t="str">
            <v>MARIA AMIRA</v>
          </cell>
          <cell r="F19" t="str">
            <v>CACX611121FH8</v>
          </cell>
          <cell r="G19" t="str">
            <v>CXCA611121MDFHRM05</v>
          </cell>
          <cell r="H19">
            <v>56766241788</v>
          </cell>
          <cell r="I19" t="str">
            <v>Francisco Sarabia</v>
          </cell>
          <cell r="J19" t="str">
            <v>10DPR1132B</v>
          </cell>
          <cell r="K19" t="str">
            <v>C. FRANCISCO ZARCO NO.  215 COL. CENTRO GÓMEZ PALACIO, DGO. C.P. 35000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</v>
          </cell>
          <cell r="S19">
            <v>110</v>
          </cell>
          <cell r="T19">
            <v>3300</v>
          </cell>
          <cell r="U19" t="str">
            <v>24 DE AGOSTO AL 31 DE DICIEMBRE</v>
          </cell>
          <cell r="V19" t="str">
            <v>LAGUNA</v>
          </cell>
          <cell r="W19" t="str">
            <v>GÓMEZ PALACIO, DGO.</v>
          </cell>
        </row>
        <row r="20">
          <cell r="A20" t="str">
            <v>COGL761208CR4</v>
          </cell>
          <cell r="B20">
            <v>56</v>
          </cell>
          <cell r="C20" t="str">
            <v>CONTRERAS</v>
          </cell>
          <cell r="D20" t="str">
            <v xml:space="preserve"> GUZMAN</v>
          </cell>
          <cell r="E20" t="str">
            <v>LORENA</v>
          </cell>
          <cell r="F20" t="str">
            <v>COGL761208CR4</v>
          </cell>
          <cell r="G20" t="str">
            <v>COGL761208MDGNZR00</v>
          </cell>
          <cell r="H20">
            <v>56766199309</v>
          </cell>
          <cell r="I20" t="str">
            <v>Dolores Correa Zapata</v>
          </cell>
          <cell r="J20" t="str">
            <v>10DPR1721Q</v>
          </cell>
          <cell r="K20" t="str">
            <v>C. TULIPANES 418 FRACC. RINCONADAS HAMBURGO,  GÓMEZ PALACIO, DGO. C.P 35018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40</v>
          </cell>
          <cell r="S20">
            <v>110</v>
          </cell>
          <cell r="T20">
            <v>4400</v>
          </cell>
          <cell r="U20" t="str">
            <v>24 DE AGOSTO AL 31 DE DICIEMBRE</v>
          </cell>
          <cell r="V20" t="str">
            <v>LAGUNA</v>
          </cell>
          <cell r="W20" t="str">
            <v>GÓMEZ PALACIO, DGO.</v>
          </cell>
        </row>
        <row r="21">
          <cell r="A21" t="str">
            <v>CUGS890801J31</v>
          </cell>
          <cell r="B21">
            <v>63</v>
          </cell>
          <cell r="C21" t="str">
            <v>DE LA CRUZ</v>
          </cell>
          <cell r="D21" t="str">
            <v xml:space="preserve"> GARCIA</v>
          </cell>
          <cell r="E21" t="str">
            <v>SERGIO DANIEL</v>
          </cell>
          <cell r="F21" t="str">
            <v>CUGS890801J31</v>
          </cell>
          <cell r="G21" t="str">
            <v>CUGS890801HDGRRR01</v>
          </cell>
          <cell r="H21">
            <v>56766241925</v>
          </cell>
          <cell r="I21" t="str">
            <v>General Ignacio Zaragoza</v>
          </cell>
          <cell r="J21" t="str">
            <v>10EPR0090L</v>
          </cell>
          <cell r="K21" t="str">
            <v>AV. MATAMOROS 313 COL. CENTRO, DGO., GÓMEZ PALACIO, DGO. C.P 35000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30</v>
          </cell>
          <cell r="S21">
            <v>110</v>
          </cell>
          <cell r="T21">
            <v>3300</v>
          </cell>
          <cell r="U21" t="str">
            <v>24 DE AGOSTO AL 31 DE DICIEMBRE</v>
          </cell>
          <cell r="V21" t="str">
            <v>LAGUNA</v>
          </cell>
          <cell r="W21" t="str">
            <v>GÓMEZ PALACIO, DGO.</v>
          </cell>
        </row>
        <row r="22">
          <cell r="A22" t="str">
            <v>DIAE9707209B7</v>
          </cell>
          <cell r="B22">
            <v>67</v>
          </cell>
          <cell r="C22" t="str">
            <v>DIAZ</v>
          </cell>
          <cell r="D22" t="str">
            <v xml:space="preserve"> AYALA</v>
          </cell>
          <cell r="E22" t="str">
            <v>ELIDHE</v>
          </cell>
          <cell r="F22" t="str">
            <v>DIAE9707209B7</v>
          </cell>
          <cell r="G22" t="str">
            <v>DIAE970720MDGZYl00</v>
          </cell>
          <cell r="H22">
            <v>56766242002</v>
          </cell>
          <cell r="I22" t="str">
            <v>Justo Sierra</v>
          </cell>
          <cell r="J22" t="str">
            <v>10DPR0043B</v>
          </cell>
          <cell r="K22" t="str">
            <v>C. DE LA RULETA S/N FRACC. LA FERIA, GÓMEZ PALACIO, DGO. C.P 35049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30</v>
          </cell>
          <cell r="S22">
            <v>110</v>
          </cell>
          <cell r="T22">
            <v>3300</v>
          </cell>
          <cell r="U22" t="str">
            <v>24 DE AGOSTO AL 31 DE DICIEMBRE</v>
          </cell>
          <cell r="V22" t="str">
            <v>LAGUNA</v>
          </cell>
          <cell r="W22" t="str">
            <v>GÓMEZ PALACIO, DGO.</v>
          </cell>
        </row>
        <row r="23">
          <cell r="A23" t="str">
            <v>EIMD881219AK9</v>
          </cell>
          <cell r="B23">
            <v>72</v>
          </cell>
          <cell r="C23" t="str">
            <v>ENRIQUEZ</v>
          </cell>
          <cell r="D23" t="str">
            <v xml:space="preserve"> MEDINA</v>
          </cell>
          <cell r="E23" t="str">
            <v>DAISY ALEJANDRA</v>
          </cell>
          <cell r="F23" t="str">
            <v>EIMD881219AK9</v>
          </cell>
          <cell r="G23" t="str">
            <v>EIMD881219MDGNDS07</v>
          </cell>
          <cell r="H23">
            <v>56799352796</v>
          </cell>
          <cell r="I23" t="str">
            <v>Francisco Gómez Palacio</v>
          </cell>
          <cell r="J23" t="str">
            <v>10DPR1481H</v>
          </cell>
          <cell r="K23" t="str">
            <v>AV. FILADELFIA 201 FRACC. FILADELFIA, GÓMEZ PALACIO, DGO. C.P 35010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30</v>
          </cell>
          <cell r="S23">
            <v>110</v>
          </cell>
          <cell r="T23">
            <v>3300</v>
          </cell>
          <cell r="U23" t="str">
            <v>24 DE AGOSTO AL 31 DE DICIEMBRE</v>
          </cell>
          <cell r="V23" t="str">
            <v>LAGUNA</v>
          </cell>
          <cell r="W23" t="str">
            <v>GÓMEZ PALACIO, DGO.</v>
          </cell>
        </row>
        <row r="24">
          <cell r="A24" t="str">
            <v>EACD940427NW6</v>
          </cell>
          <cell r="B24">
            <v>74</v>
          </cell>
          <cell r="C24" t="str">
            <v xml:space="preserve">ESPARZA </v>
          </cell>
          <cell r="D24" t="str">
            <v>CONTRERAS</v>
          </cell>
          <cell r="E24" t="str">
            <v>DIANA LAURA</v>
          </cell>
          <cell r="F24" t="str">
            <v>EACD940427NW6</v>
          </cell>
          <cell r="G24" t="str">
            <v>EACD940427MCLSNN04</v>
          </cell>
          <cell r="H24">
            <v>56766199587</v>
          </cell>
          <cell r="I24" t="str">
            <v>Presidente López Mateos</v>
          </cell>
          <cell r="J24" t="str">
            <v>10DJN0042M</v>
          </cell>
          <cell r="K24" t="str">
            <v>C. CUAUHTÉMOC S/N SANTA ROSA, GÓMEZ PALACIO, DGO. C.P 35040</v>
          </cell>
          <cell r="L24" t="str">
            <v>Juan Escutia</v>
          </cell>
          <cell r="M24" t="str">
            <v>10DPR0708P</v>
          </cell>
          <cell r="N24" t="str">
            <v>C. 13 DE ENERO S/N COL ARMANDO DEL CASTILLO FRANCO. GÓMEZ PALACIO, DGO. C. P. 35040</v>
          </cell>
          <cell r="O24">
            <v>0</v>
          </cell>
          <cell r="P24">
            <v>0</v>
          </cell>
          <cell r="Q24">
            <v>0</v>
          </cell>
          <cell r="R24">
            <v>40</v>
          </cell>
          <cell r="S24">
            <v>110</v>
          </cell>
          <cell r="T24">
            <v>4400</v>
          </cell>
          <cell r="U24" t="str">
            <v>24 DE AGOSTO AL 31 DE DICIEMBRE</v>
          </cell>
          <cell r="V24" t="str">
            <v>LAGUNA</v>
          </cell>
          <cell r="W24" t="str">
            <v>GÓMEZ PALACIO, DGO.</v>
          </cell>
        </row>
        <row r="25">
          <cell r="A25" t="str">
            <v>EICC7505097M7</v>
          </cell>
          <cell r="B25">
            <v>75</v>
          </cell>
          <cell r="C25" t="str">
            <v>ESPINOSA</v>
          </cell>
          <cell r="D25" t="str">
            <v xml:space="preserve"> CUEVAS</v>
          </cell>
          <cell r="E25" t="str">
            <v>CLAUDIA ESPERANZA</v>
          </cell>
          <cell r="F25" t="str">
            <v>EICC7505097M7</v>
          </cell>
          <cell r="G25" t="str">
            <v>EICC750509MCLSVL09</v>
          </cell>
          <cell r="H25">
            <v>56766242078</v>
          </cell>
          <cell r="I25" t="str">
            <v>Lic. Benito Juárez</v>
          </cell>
          <cell r="J25" t="str">
            <v>10DPR0646T</v>
          </cell>
          <cell r="K25" t="str">
            <v>AV. INDEPENDENCIA  S/N COL. FRANCISCO ZARCO,  GÓMEZ PALACIO, DGO. C.P 35050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30</v>
          </cell>
          <cell r="S25">
            <v>110</v>
          </cell>
          <cell r="T25">
            <v>3300</v>
          </cell>
          <cell r="U25" t="str">
            <v>24 DE AGOSTO AL 31 DE DICIEMBRE</v>
          </cell>
          <cell r="V25" t="str">
            <v>LAGUNA</v>
          </cell>
          <cell r="W25" t="str">
            <v>GÓMEZ PALACIO, DGO.</v>
          </cell>
        </row>
        <row r="26">
          <cell r="A26" t="str">
            <v>FOEE9606234Q3</v>
          </cell>
          <cell r="B26">
            <v>78</v>
          </cell>
          <cell r="C26" t="str">
            <v>FLORES</v>
          </cell>
          <cell r="D26" t="str">
            <v xml:space="preserve"> ESPINO</v>
          </cell>
          <cell r="E26" t="str">
            <v>EDSON JAIR</v>
          </cell>
          <cell r="F26" t="str">
            <v>FOEE9606234Q3</v>
          </cell>
          <cell r="G26" t="str">
            <v>FOEE960623HDGLSD01</v>
          </cell>
          <cell r="H26">
            <v>56766199681</v>
          </cell>
          <cell r="I26" t="str">
            <v>General Lázaro Cárdenas</v>
          </cell>
          <cell r="J26" t="str">
            <v>10DPR0532R</v>
          </cell>
          <cell r="K26" t="str">
            <v>PROL. MADERO 498 NTE. COL. NIÑOS HÉROES, DGO., LERDO, DGO. C.P 35158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30</v>
          </cell>
          <cell r="S26">
            <v>110</v>
          </cell>
          <cell r="T26">
            <v>3300</v>
          </cell>
          <cell r="U26" t="str">
            <v>24 DE AGOSTO AL 31 DE DICIEMBRE</v>
          </cell>
          <cell r="V26" t="str">
            <v>LAGUNA</v>
          </cell>
          <cell r="W26" t="str">
            <v>LERDO, DGO.</v>
          </cell>
        </row>
        <row r="27">
          <cell r="A27" t="str">
            <v>FOOF6207243D7</v>
          </cell>
          <cell r="B27">
            <v>79</v>
          </cell>
          <cell r="C27" t="str">
            <v xml:space="preserve">FLORES </v>
          </cell>
          <cell r="D27" t="str">
            <v>ORDAZ</v>
          </cell>
          <cell r="E27" t="str">
            <v>FRANCISCO JAVIER</v>
          </cell>
          <cell r="F27" t="str">
            <v>FOOF6207243D7</v>
          </cell>
          <cell r="G27" t="str">
            <v>FOOF620724HDGLRR03</v>
          </cell>
          <cell r="H27">
            <v>56766242155</v>
          </cell>
          <cell r="I27" t="str">
            <v>Guadalupe Victoria</v>
          </cell>
          <cell r="J27" t="str">
            <v>10DPR0683X</v>
          </cell>
          <cell r="K27" t="str">
            <v>C. PRINCIPAL  S/N EJ. SAN IGNACIO, GÓMEZ PALACIO, DGO. C.P 35140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40</v>
          </cell>
          <cell r="S27">
            <v>110</v>
          </cell>
          <cell r="T27">
            <v>4400</v>
          </cell>
          <cell r="U27" t="str">
            <v>24 DE AGOSTO AL 31 DE DICIEMBRE</v>
          </cell>
          <cell r="V27" t="str">
            <v>LAGUNA</v>
          </cell>
          <cell r="W27" t="str">
            <v>GÓMEZ PALACIO, DGO.</v>
          </cell>
        </row>
        <row r="28">
          <cell r="A28" t="str">
            <v>GARG720110463</v>
          </cell>
          <cell r="B28">
            <v>85</v>
          </cell>
          <cell r="C28" t="str">
            <v>GARCIA</v>
          </cell>
          <cell r="D28" t="str">
            <v>RODRIGUEZ</v>
          </cell>
          <cell r="E28" t="str">
            <v>GONZALO</v>
          </cell>
          <cell r="F28" t="str">
            <v>GARG720110463</v>
          </cell>
          <cell r="G28" t="str">
            <v>GARG720110HDGRDN13</v>
          </cell>
          <cell r="H28">
            <v>56766199846</v>
          </cell>
          <cell r="I28" t="str">
            <v>José Ma Morelos</v>
          </cell>
          <cell r="J28" t="str">
            <v>10DPR1100J</v>
          </cell>
          <cell r="K28" t="str">
            <v>C. SIN NOMBRE S/N LOC. CALIFORNIA, GÓMEZ PALACIO, DGO., 35110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</v>
          </cell>
          <cell r="S28">
            <v>110</v>
          </cell>
          <cell r="T28">
            <v>3300</v>
          </cell>
          <cell r="U28" t="str">
            <v>24 DE AGOSTO AL 31 DE DICIEMBRE</v>
          </cell>
          <cell r="V28" t="str">
            <v>LAGUNA</v>
          </cell>
          <cell r="W28" t="str">
            <v>GÓMEZ PALACIO, DGO.</v>
          </cell>
        </row>
        <row r="29">
          <cell r="A29" t="str">
            <v>GARL650618T40</v>
          </cell>
          <cell r="B29">
            <v>86</v>
          </cell>
          <cell r="C29" t="str">
            <v xml:space="preserve">GARCIA </v>
          </cell>
          <cell r="D29" t="str">
            <v>RODRIGUEZ</v>
          </cell>
          <cell r="E29" t="str">
            <v>LUIS MARCELINO</v>
          </cell>
          <cell r="F29" t="str">
            <v>GARL650618T40</v>
          </cell>
          <cell r="G29" t="str">
            <v>GARL650618HCLRDS07</v>
          </cell>
          <cell r="H29">
            <v>56766199786</v>
          </cell>
          <cell r="I29" t="str">
            <v>General Emiliano Zapata</v>
          </cell>
          <cell r="J29" t="str">
            <v>10DPR0855Z</v>
          </cell>
          <cell r="K29" t="str">
            <v>DOMICILIO CONOCIDO S/N COL. EMILIANO ZAPATA, GÓMEZ PALACIO, DGO. C.P 35140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35</v>
          </cell>
          <cell r="S29">
            <v>110</v>
          </cell>
          <cell r="T29">
            <v>3850</v>
          </cell>
          <cell r="U29" t="str">
            <v>24 DE AGOSTO AL 31 DE DICIEMBRE</v>
          </cell>
          <cell r="V29" t="str">
            <v>LAGUNA</v>
          </cell>
          <cell r="W29" t="str">
            <v>GÓMEZ PALACIO, DGO.</v>
          </cell>
        </row>
        <row r="30">
          <cell r="A30" t="str">
            <v>GAMA9005164P6</v>
          </cell>
          <cell r="B30">
            <v>87</v>
          </cell>
          <cell r="C30" t="str">
            <v xml:space="preserve">GARCIA </v>
          </cell>
          <cell r="D30" t="str">
            <v>MONTES</v>
          </cell>
          <cell r="E30" t="str">
            <v>ALMA CRISTINA</v>
          </cell>
          <cell r="F30" t="str">
            <v>GAMA9005164P6</v>
          </cell>
          <cell r="G30" t="str">
            <v>GAMA900516MDGRNL07</v>
          </cell>
          <cell r="H30">
            <v>56774170534</v>
          </cell>
          <cell r="I30" t="str">
            <v>Instituto 18 de Marzo A</v>
          </cell>
          <cell r="J30" t="str">
            <v>10EPR0100B</v>
          </cell>
          <cell r="K30" t="str">
            <v>AV. RAYÓN 101 SUR COL. CENTRO, GÓMEZ PALACIO, DGO. C. P. 35000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</v>
          </cell>
          <cell r="S30">
            <v>110</v>
          </cell>
          <cell r="T30">
            <v>4400</v>
          </cell>
          <cell r="U30" t="str">
            <v>24 DE AGOSTO AL 31 DE DICIEMBRE</v>
          </cell>
          <cell r="V30" t="str">
            <v>LAGUNA</v>
          </cell>
          <cell r="W30" t="str">
            <v>GÓMEZ PALACIO, DGO.</v>
          </cell>
        </row>
        <row r="31">
          <cell r="A31" t="str">
            <v>GORX900719V97</v>
          </cell>
          <cell r="B31">
            <v>91</v>
          </cell>
          <cell r="C31" t="str">
            <v xml:space="preserve">GONZALEZ </v>
          </cell>
          <cell r="D31" t="str">
            <v>ROMERO</v>
          </cell>
          <cell r="E31" t="str">
            <v>XITLALI</v>
          </cell>
          <cell r="F31" t="str">
            <v>GORX900719V97</v>
          </cell>
          <cell r="G31" t="str">
            <v>GORX900719MDGNMT09</v>
          </cell>
          <cell r="H31">
            <v>56766199999</v>
          </cell>
          <cell r="I31" t="str">
            <v>Solidaridad</v>
          </cell>
          <cell r="J31" t="str">
            <v>10DPR1668L</v>
          </cell>
          <cell r="K31" t="str">
            <v>C. DE LA LLUVIA S/N COL. MIGUEL DE LA MADRID, GÓMEZ PALACIO, DGO. C.P 35015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40</v>
          </cell>
          <cell r="S31">
            <v>110</v>
          </cell>
          <cell r="T31">
            <v>4400</v>
          </cell>
          <cell r="U31" t="str">
            <v>24 DE AGOSTO AL 31 DE DICIEMBRE</v>
          </cell>
          <cell r="V31" t="str">
            <v>LAGUNA</v>
          </cell>
          <cell r="W31" t="str">
            <v>GÓMEZ PALACIO, DGO.</v>
          </cell>
        </row>
        <row r="32">
          <cell r="A32" t="str">
            <v>GOGN940213515</v>
          </cell>
          <cell r="B32">
            <v>92</v>
          </cell>
          <cell r="C32" t="str">
            <v xml:space="preserve">GONZALEZ </v>
          </cell>
          <cell r="D32" t="str">
            <v>GONZALEZ</v>
          </cell>
          <cell r="E32" t="str">
            <v>NINFA FERNANDA</v>
          </cell>
          <cell r="F32" t="str">
            <v>GOGN940213515</v>
          </cell>
          <cell r="G32" t="str">
            <v>GOGN940213MDGNNN00</v>
          </cell>
          <cell r="H32">
            <v>56799352811</v>
          </cell>
          <cell r="I32" t="str">
            <v>Emilio Carranza</v>
          </cell>
          <cell r="J32" t="str">
            <v>10EPR0094H</v>
          </cell>
          <cell r="K32" t="str">
            <v>AV. MORELOS 206 SUR COL. CENTRO,  GÓMEZ PALACIO, DGO. C.P 35000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</v>
          </cell>
          <cell r="S32">
            <v>110</v>
          </cell>
          <cell r="T32">
            <v>3300</v>
          </cell>
          <cell r="U32" t="str">
            <v>24 DE AGOSTO AL 31 DE DICIEMBRE</v>
          </cell>
          <cell r="V32" t="str">
            <v>LAGUNA</v>
          </cell>
          <cell r="W32" t="str">
            <v>GÓMEZ PALACIO, DGO.</v>
          </cell>
        </row>
        <row r="33">
          <cell r="A33" t="str">
            <v>GOGA9306189S9</v>
          </cell>
          <cell r="B33">
            <v>93</v>
          </cell>
          <cell r="C33" t="str">
            <v xml:space="preserve">GONZALEZ </v>
          </cell>
          <cell r="D33" t="str">
            <v>GONZALEZ</v>
          </cell>
          <cell r="E33" t="str">
            <v>ANGELICA AZUCENA</v>
          </cell>
          <cell r="F33" t="str">
            <v>GOGA9306189S9</v>
          </cell>
          <cell r="G33" t="str">
            <v>GOGA930618MCLNNN06</v>
          </cell>
          <cell r="H33">
            <v>56766200071</v>
          </cell>
          <cell r="I33" t="str">
            <v>Prof. Bruno Martínez</v>
          </cell>
          <cell r="J33" t="str">
            <v>10EPR0287W</v>
          </cell>
          <cell r="K33" t="str">
            <v>C. MORELOS  260 SUR COL. CENTRO, GÓMEZ PALACIO, DGO. C.P 35068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35</v>
          </cell>
          <cell r="S33">
            <v>110</v>
          </cell>
          <cell r="T33">
            <v>3850</v>
          </cell>
          <cell r="U33" t="str">
            <v>24 DE AGOSTO AL 31 DE DICIEMBRE</v>
          </cell>
          <cell r="V33" t="str">
            <v>LAGUNA</v>
          </cell>
          <cell r="W33" t="str">
            <v>GÓMEZ PALACIO, DGO.</v>
          </cell>
        </row>
        <row r="34">
          <cell r="A34" t="str">
            <v>GOGJ970909T83</v>
          </cell>
          <cell r="B34">
            <v>94</v>
          </cell>
          <cell r="C34" t="str">
            <v xml:space="preserve">GONZALEZ </v>
          </cell>
          <cell r="D34" t="str">
            <v>GARCIA</v>
          </cell>
          <cell r="E34" t="str">
            <v>JAIRO</v>
          </cell>
          <cell r="F34" t="str">
            <v>GOGJ970909T83</v>
          </cell>
          <cell r="G34" t="str">
            <v>GOGJ970909HDGNRR05</v>
          </cell>
          <cell r="H34">
            <v>56793585948</v>
          </cell>
          <cell r="I34" t="str">
            <v>México</v>
          </cell>
          <cell r="J34" t="str">
            <v>10DPR1702B</v>
          </cell>
          <cell r="K34" t="str">
            <v>C. AMARANTO  S/N COL. SOLIDARIDAD,  GÓMEZ PALACIO, DGO. C.P 35017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30</v>
          </cell>
          <cell r="S34">
            <v>110</v>
          </cell>
          <cell r="T34">
            <v>3300</v>
          </cell>
          <cell r="U34" t="str">
            <v>24 DE AGOSTO AL 31 DE DICIEMBRE</v>
          </cell>
          <cell r="V34" t="str">
            <v>LAGUNA</v>
          </cell>
          <cell r="W34" t="str">
            <v>GÓMEZ PALACIO, DGO.</v>
          </cell>
        </row>
        <row r="35">
          <cell r="A35" t="str">
            <v>GULL9101075Z1</v>
          </cell>
          <cell r="B35">
            <v>101</v>
          </cell>
          <cell r="C35" t="str">
            <v>GUTIERREZ</v>
          </cell>
          <cell r="D35" t="str">
            <v xml:space="preserve"> LOPEZ</v>
          </cell>
          <cell r="E35" t="str">
            <v>MARIA LIZBETH</v>
          </cell>
          <cell r="F35" t="str">
            <v>GULL9101075Z1</v>
          </cell>
          <cell r="G35" t="str">
            <v>GULL910107MDGTPZ06</v>
          </cell>
          <cell r="H35">
            <v>56766200131</v>
          </cell>
          <cell r="I35" t="str">
            <v>Francisco Villa</v>
          </cell>
          <cell r="J35" t="str">
            <v>10DPR0027K</v>
          </cell>
          <cell r="K35" t="str">
            <v>AV. CHAPALA  S/N COL. NOGALES GOMEZ PALACIO, DGO. C. P. 35025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25</v>
          </cell>
          <cell r="S35">
            <v>110</v>
          </cell>
          <cell r="T35">
            <v>2750</v>
          </cell>
          <cell r="U35" t="str">
            <v>24 DE AGOSTO AL 31 DE DICIEMBRE</v>
          </cell>
          <cell r="V35" t="str">
            <v>LAGUNA</v>
          </cell>
          <cell r="W35" t="str">
            <v>GÓMEZ PALACIO, DGO.</v>
          </cell>
        </row>
        <row r="36">
          <cell r="A36" t="str">
            <v>GUCG660728EI8</v>
          </cell>
          <cell r="B36">
            <v>102</v>
          </cell>
          <cell r="C36" t="str">
            <v>GUTIERREZ</v>
          </cell>
          <cell r="D36" t="str">
            <v>CISNEROS</v>
          </cell>
          <cell r="E36" t="str">
            <v>GUILLERMO</v>
          </cell>
          <cell r="F36" t="str">
            <v>GUCG660728EI8</v>
          </cell>
          <cell r="G36" t="str">
            <v>GUCG660728HDGTSL00</v>
          </cell>
          <cell r="H36">
            <v>56766242368</v>
          </cell>
          <cell r="I36" t="str">
            <v>Libertad Universal</v>
          </cell>
          <cell r="J36" t="str">
            <v>10EPR0355C</v>
          </cell>
          <cell r="K36" t="str">
            <v>Av.Siglo de Torreon S/N  Col 21 de Marzo Gómez Palacio, Dgo. C. P. 35065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35</v>
          </cell>
          <cell r="S36">
            <v>110</v>
          </cell>
          <cell r="T36">
            <v>3850</v>
          </cell>
          <cell r="U36" t="str">
            <v>24 DE AGOSTO AL 31 DE DICIEMBRE</v>
          </cell>
          <cell r="V36" t="str">
            <v>LAGUNA</v>
          </cell>
          <cell r="W36" t="str">
            <v>GÓMEZ PALACIO, DGO.</v>
          </cell>
        </row>
        <row r="37">
          <cell r="A37" t="str">
            <v>HEVJ9212087V2</v>
          </cell>
          <cell r="B37">
            <v>109</v>
          </cell>
          <cell r="C37" t="str">
            <v xml:space="preserve">HERNANDEZ </v>
          </cell>
          <cell r="D37" t="str">
            <v>VIRAMONTES</v>
          </cell>
          <cell r="E37" t="str">
            <v>JORGE ALBERTO</v>
          </cell>
          <cell r="F37" t="str">
            <v>HEVJ9212087V2</v>
          </cell>
          <cell r="G37" t="str">
            <v>HEVJ921208HCLRRR09</v>
          </cell>
          <cell r="H37">
            <v>56799352839</v>
          </cell>
          <cell r="I37" t="str">
            <v>Dr. Hector Mayagoitia Domínguez</v>
          </cell>
          <cell r="J37" t="str">
            <v>10DPR1335X</v>
          </cell>
          <cell r="K37" t="str">
            <v>C. DE NICACIO CHÁVEZ 39 COL. HECTOR MAYAGOITIA, DGO., GÓMEZ PALACIO, DGO. C.P 35060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40</v>
          </cell>
          <cell r="S37">
            <v>110</v>
          </cell>
          <cell r="T37">
            <v>4400</v>
          </cell>
          <cell r="U37" t="str">
            <v>24 DE AGOSTO AL 31 DE DICIEMBRE</v>
          </cell>
          <cell r="V37" t="str">
            <v>LAGUNA</v>
          </cell>
          <cell r="W37" t="str">
            <v>GÓMEZ PALACIO, DGO.</v>
          </cell>
        </row>
        <row r="38">
          <cell r="A38" t="str">
            <v>HEAA8609024E4</v>
          </cell>
          <cell r="B38">
            <v>110</v>
          </cell>
          <cell r="C38" t="str">
            <v xml:space="preserve">HERNANDEZ </v>
          </cell>
          <cell r="D38" t="str">
            <v>ALVARADO</v>
          </cell>
          <cell r="E38" t="str">
            <v>ALEJANDRA</v>
          </cell>
          <cell r="F38" t="str">
            <v>HEAA8609024E4</v>
          </cell>
          <cell r="G38" t="str">
            <v>HEAA860902MCLRLL06</v>
          </cell>
          <cell r="H38">
            <v>56766200222</v>
          </cell>
          <cell r="I38" t="str">
            <v>Emilio Carranza</v>
          </cell>
          <cell r="J38" t="str">
            <v>10EPR0094H</v>
          </cell>
          <cell r="K38" t="str">
            <v>AV. MORELOS 206 SUR COL. CENTRO,  GÓMEZ PALACIO, DGO. C.P 35000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</v>
          </cell>
          <cell r="S38">
            <v>110</v>
          </cell>
          <cell r="T38">
            <v>3300</v>
          </cell>
          <cell r="U38" t="str">
            <v>24 DE AGOSTO AL 31 DE DICIEMBRE</v>
          </cell>
          <cell r="V38" t="str">
            <v>LAGUNA</v>
          </cell>
          <cell r="W38" t="str">
            <v>GÓMEZ PALACIO, DGO.</v>
          </cell>
        </row>
        <row r="39">
          <cell r="A39" t="str">
            <v>HELC8608104G0</v>
          </cell>
          <cell r="B39">
            <v>111</v>
          </cell>
          <cell r="C39" t="str">
            <v xml:space="preserve">HERNANDEZ </v>
          </cell>
          <cell r="D39" t="str">
            <v>LOPEZ</v>
          </cell>
          <cell r="E39" t="str">
            <v>CLAUDIA LORENA</v>
          </cell>
          <cell r="F39" t="str">
            <v>HELC8608104G0</v>
          </cell>
          <cell r="G39" t="str">
            <v>HELC860810MCLRPL09</v>
          </cell>
          <cell r="H39">
            <v>56766242476</v>
          </cell>
          <cell r="I39" t="str">
            <v>Fanny Anitua</v>
          </cell>
          <cell r="J39" t="str">
            <v>10DPR0077S</v>
          </cell>
          <cell r="K39" t="str">
            <v>C. JUAN ANTONIO DE ESPINOZA S/N COL. CARMEN CARREÓN,  LERDO, DGO. C.P 35158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</v>
          </cell>
          <cell r="S39">
            <v>110</v>
          </cell>
          <cell r="T39">
            <v>2200</v>
          </cell>
          <cell r="U39" t="str">
            <v>24 DE AGOSTO AL 31 DE DICIEMBRE</v>
          </cell>
          <cell r="V39" t="str">
            <v>LAGUNA</v>
          </cell>
          <cell r="W39" t="str">
            <v>LERDO, DGO.</v>
          </cell>
        </row>
        <row r="40">
          <cell r="A40" t="str">
            <v>JAMK920224T6A</v>
          </cell>
          <cell r="B40">
            <v>114</v>
          </cell>
          <cell r="C40" t="str">
            <v>JAQUEZ</v>
          </cell>
          <cell r="D40" t="str">
            <v xml:space="preserve"> MARTINEZ</v>
          </cell>
          <cell r="E40" t="str">
            <v>KARLA CECILIA</v>
          </cell>
          <cell r="F40" t="str">
            <v>JAMK920224T6A</v>
          </cell>
          <cell r="G40" t="str">
            <v>JAMK920224MDGQRR02</v>
          </cell>
          <cell r="H40">
            <v>56766200389</v>
          </cell>
          <cell r="I40" t="str">
            <v>Prof. Arturo Gamiz García</v>
          </cell>
          <cell r="J40" t="str">
            <v>10DPR0051K</v>
          </cell>
          <cell r="K40" t="str">
            <v>C. LÍBANO S/N COL. LETICIA HERRERA,  GÓMEZ PALACIO, DGO. C.P 35017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30</v>
          </cell>
          <cell r="S40">
            <v>110</v>
          </cell>
          <cell r="T40">
            <v>3300</v>
          </cell>
          <cell r="U40" t="str">
            <v>24 DE AGOSTO AL 31 DE DICIEMBRE</v>
          </cell>
          <cell r="V40" t="str">
            <v>LAGUNA</v>
          </cell>
          <cell r="W40" t="str">
            <v>GÓMEZ PALACIO, DGO.</v>
          </cell>
        </row>
        <row r="41">
          <cell r="A41" t="str">
            <v>LUCD950602LM9</v>
          </cell>
          <cell r="B41">
            <v>121</v>
          </cell>
          <cell r="C41" t="str">
            <v>LUEVANO</v>
          </cell>
          <cell r="D41" t="str">
            <v xml:space="preserve"> CASTANEDA</v>
          </cell>
          <cell r="E41" t="str">
            <v>DIANA ALEJANDRA</v>
          </cell>
          <cell r="F41" t="str">
            <v>LUCD950602LM9</v>
          </cell>
          <cell r="G41" t="str">
            <v>LUCD950602MDGVSN05</v>
          </cell>
          <cell r="H41">
            <v>56799352842</v>
          </cell>
          <cell r="I41" t="str">
            <v>Lic. Gustavo Díaz Ordaz</v>
          </cell>
          <cell r="J41" t="str">
            <v>10DPR0558Z</v>
          </cell>
          <cell r="K41" t="str">
            <v>C. DALIAS S/N COL. AREA COMPACTA, TLAHUALILO, DGO. C.P 35290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30</v>
          </cell>
          <cell r="S41">
            <v>110</v>
          </cell>
          <cell r="T41">
            <v>3300</v>
          </cell>
          <cell r="U41" t="str">
            <v>24 DE AGOSTO AL 31 DE DICIEMBRE</v>
          </cell>
          <cell r="V41" t="str">
            <v>LAGUNA</v>
          </cell>
          <cell r="W41" t="str">
            <v>TLAHUALILO, DGO.</v>
          </cell>
        </row>
        <row r="42">
          <cell r="A42" t="str">
            <v>MADA820920IDA</v>
          </cell>
          <cell r="B42">
            <v>123</v>
          </cell>
          <cell r="C42" t="str">
            <v xml:space="preserve">MACHADO </v>
          </cell>
          <cell r="D42" t="str">
            <v>DUARTE</v>
          </cell>
          <cell r="E42" t="str">
            <v>ARACELI ALICIA</v>
          </cell>
          <cell r="F42" t="str">
            <v>MADA820920IDA</v>
          </cell>
          <cell r="G42" t="str">
            <v>MADA820920MDGCRR00</v>
          </cell>
          <cell r="H42">
            <v>56793591422</v>
          </cell>
          <cell r="I42" t="str">
            <v>Club de Leones</v>
          </cell>
          <cell r="J42" t="str">
            <v>10EPR0095G</v>
          </cell>
          <cell r="K42" t="str">
            <v>C. IGNACIO RAMIREZ 475 COL. CENTRO, GÓMEZ PALACIO, DGO. C.P 35000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40</v>
          </cell>
          <cell r="S42">
            <v>110</v>
          </cell>
          <cell r="T42">
            <v>4400</v>
          </cell>
          <cell r="U42" t="str">
            <v>24 DE AGOSTO AL 31 DE DICIEMBRE</v>
          </cell>
          <cell r="V42" t="str">
            <v>LAGUNA</v>
          </cell>
          <cell r="W42" t="str">
            <v>GÓMEZ PALACIO, DGO.</v>
          </cell>
        </row>
        <row r="43">
          <cell r="A43" t="str">
            <v>MASE860102EA6</v>
          </cell>
          <cell r="B43">
            <v>124</v>
          </cell>
          <cell r="C43" t="str">
            <v xml:space="preserve">MACIAS </v>
          </cell>
          <cell r="D43" t="str">
            <v>SIFUENTES</v>
          </cell>
          <cell r="E43" t="str">
            <v>EDITH GABRIELA</v>
          </cell>
          <cell r="F43" t="str">
            <v>MASE860102EA6</v>
          </cell>
          <cell r="G43" t="str">
            <v>MASE860102MCLCFD14</v>
          </cell>
          <cell r="H43">
            <v>56766200634</v>
          </cell>
          <cell r="I43" t="str">
            <v>Lic. Luis Echeverria</v>
          </cell>
          <cell r="J43" t="str">
            <v>10DPR0788R</v>
          </cell>
          <cell r="K43" t="str">
            <v>C. GARDENIAS S/N COL. ZARAGOZA,  TLAHUALILO, DGO. C.P 35290</v>
          </cell>
          <cell r="L43" t="str">
            <v>Lic. Gustavo Díaz Ordaz</v>
          </cell>
          <cell r="M43" t="str">
            <v>10DPR0558Z</v>
          </cell>
          <cell r="N43" t="str">
            <v>C. DALIAS S/N COL. AREA COMPACTA, TLAHUALILO, DGO. C.P 35290</v>
          </cell>
          <cell r="O43">
            <v>0</v>
          </cell>
          <cell r="P43">
            <v>0</v>
          </cell>
          <cell r="Q43">
            <v>0</v>
          </cell>
          <cell r="R43">
            <v>40</v>
          </cell>
          <cell r="S43">
            <v>110</v>
          </cell>
          <cell r="T43">
            <v>4400</v>
          </cell>
          <cell r="U43" t="str">
            <v>24 DE AGOSTO AL 31 DE DICIEMBRE</v>
          </cell>
          <cell r="V43" t="str">
            <v>LAGUNA</v>
          </cell>
          <cell r="W43" t="str">
            <v>TLAHUALILO, DGO.</v>
          </cell>
        </row>
        <row r="44">
          <cell r="A44" t="str">
            <v>MAOB880709MU0</v>
          </cell>
          <cell r="B44">
            <v>133</v>
          </cell>
          <cell r="C44" t="str">
            <v>MARTINEZ</v>
          </cell>
          <cell r="D44" t="str">
            <v xml:space="preserve"> ORTEGA</v>
          </cell>
          <cell r="E44" t="str">
            <v>BLANCA EUNICE</v>
          </cell>
          <cell r="F44" t="str">
            <v>MAOB880709MU0</v>
          </cell>
          <cell r="G44" t="str">
            <v>MAOB880709MDGRRL07</v>
          </cell>
          <cell r="H44">
            <v>56774206739</v>
          </cell>
          <cell r="I44" t="str">
            <v>Francisco Gómez Palacio</v>
          </cell>
          <cell r="J44" t="str">
            <v>10DPR1481H</v>
          </cell>
          <cell r="K44" t="str">
            <v>AV. FILADELFIA 201 FRACC. FILADELFIA, GÓMEZ PALACIO, DGO. C.P 35010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30</v>
          </cell>
          <cell r="S44">
            <v>110</v>
          </cell>
          <cell r="T44">
            <v>3300</v>
          </cell>
          <cell r="U44" t="str">
            <v>24 DE AGOSTO AL 31 DE DICIEMBRE</v>
          </cell>
          <cell r="V44" t="str">
            <v>LAGUNA</v>
          </cell>
          <cell r="W44" t="str">
            <v>GÓMEZ PALACIO, DGO.</v>
          </cell>
        </row>
        <row r="45">
          <cell r="A45" t="str">
            <v>MAMR800821AK1</v>
          </cell>
          <cell r="B45">
            <v>135</v>
          </cell>
          <cell r="C45" t="str">
            <v xml:space="preserve">MARTINEZ </v>
          </cell>
          <cell r="D45" t="str">
            <v>MIRELES</v>
          </cell>
          <cell r="E45" t="str">
            <v xml:space="preserve">MARIA DEL ROSARIO DE FATIMA </v>
          </cell>
          <cell r="F45" t="str">
            <v>MAMR800821AK1</v>
          </cell>
          <cell r="G45" t="str">
            <v>MAMR800821MDGRRS01</v>
          </cell>
          <cell r="H45">
            <v>56766242891</v>
          </cell>
          <cell r="I45" t="str">
            <v>Profa. Felicitas Cordero Villela</v>
          </cell>
          <cell r="J45" t="str">
            <v>10EPR0118A</v>
          </cell>
          <cell r="K45" t="str">
            <v>AV. CORONADO   52 NTE. COL. CENTRO, LERDO, DGO. C.P 35150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35</v>
          </cell>
          <cell r="S45">
            <v>110</v>
          </cell>
          <cell r="T45">
            <v>3850</v>
          </cell>
          <cell r="U45" t="str">
            <v>24 DE AGOSTO AL 31 DE DICIEMBRE</v>
          </cell>
          <cell r="V45" t="str">
            <v>LAGUNA</v>
          </cell>
          <cell r="W45" t="str">
            <v>LERDO, DGO.</v>
          </cell>
        </row>
        <row r="46">
          <cell r="A46" t="str">
            <v>MAMA880220G11</v>
          </cell>
          <cell r="B46">
            <v>136</v>
          </cell>
          <cell r="C46" t="str">
            <v xml:space="preserve">MARTINEZ </v>
          </cell>
          <cell r="D46" t="str">
            <v>MORALES</v>
          </cell>
          <cell r="E46" t="str">
            <v>ALEJANDRO</v>
          </cell>
          <cell r="F46" t="str">
            <v>MAMA880220G11</v>
          </cell>
          <cell r="G46" t="str">
            <v>MAMA880220HDGRRL06</v>
          </cell>
          <cell r="H46">
            <v>56793591436</v>
          </cell>
          <cell r="I46" t="str">
            <v>Centenario de Zapata</v>
          </cell>
          <cell r="J46" t="str">
            <v>10DPR1338U</v>
          </cell>
          <cell r="K46" t="str">
            <v>C. J. PABLO ESTRADA S/N COL. EL DORADO, GÓMEZ PALACIO, DGO. C.P 35020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40</v>
          </cell>
          <cell r="S46">
            <v>110</v>
          </cell>
          <cell r="T46">
            <v>4400</v>
          </cell>
          <cell r="U46" t="str">
            <v>24 DE AGOSTO AL 31 DE DICIEMBRE</v>
          </cell>
          <cell r="V46" t="str">
            <v>LAGUNA</v>
          </cell>
          <cell r="W46" t="str">
            <v>GÓMEZ PALACIO, DGO.</v>
          </cell>
        </row>
        <row r="47">
          <cell r="A47" t="str">
            <v>MEHY870528VE5</v>
          </cell>
          <cell r="B47">
            <v>140</v>
          </cell>
          <cell r="C47" t="str">
            <v xml:space="preserve">MENDEZ </v>
          </cell>
          <cell r="D47" t="str">
            <v>HURTADO</v>
          </cell>
          <cell r="E47" t="str">
            <v>YOLANDA NALILIA</v>
          </cell>
          <cell r="F47" t="str">
            <v>MEHY870528VE5</v>
          </cell>
          <cell r="G47" t="str">
            <v>MEHY870528MDGNRL06</v>
          </cell>
          <cell r="H47">
            <v>56793586008</v>
          </cell>
          <cell r="I47" t="str">
            <v>José María Morelos y Pavón</v>
          </cell>
          <cell r="J47" t="str">
            <v>10EPR0426G</v>
          </cell>
          <cell r="K47" t="str">
            <v>C. GÉMINIS S/N FRACC. MORELOS II, GÓMEZ PALACIO, DGO. C.P 35025</v>
          </cell>
          <cell r="L47" t="str">
            <v>Año de Francisco Villa</v>
          </cell>
          <cell r="M47" t="str">
            <v>10DPR0452F</v>
          </cell>
          <cell r="N47" t="str">
            <v>C. MAYAGOITIA 155 COL. JOSÉ LÓPEZ PORTILLO, DGO., GÓMEZ PALACIO, DGO. C.P 35026</v>
          </cell>
          <cell r="O47">
            <v>0</v>
          </cell>
          <cell r="P47">
            <v>0</v>
          </cell>
          <cell r="Q47">
            <v>0</v>
          </cell>
          <cell r="R47">
            <v>35</v>
          </cell>
          <cell r="S47">
            <v>110</v>
          </cell>
          <cell r="T47">
            <v>3850</v>
          </cell>
          <cell r="U47" t="str">
            <v>24 DE AGOSTO AL 31 DE DICIEMBRE</v>
          </cell>
          <cell r="V47" t="str">
            <v>LAGUNA</v>
          </cell>
          <cell r="W47" t="str">
            <v>GÓMEZ PALACIO, DGO.</v>
          </cell>
        </row>
        <row r="48">
          <cell r="A48" t="str">
            <v>MENL680606N96</v>
          </cell>
          <cell r="B48">
            <v>143</v>
          </cell>
          <cell r="C48" t="str">
            <v xml:space="preserve">MEZA </v>
          </cell>
          <cell r="D48" t="str">
            <v>NUNEZ</v>
          </cell>
          <cell r="E48" t="str">
            <v>MARIA DE LA LUZ</v>
          </cell>
          <cell r="F48" t="str">
            <v>MENL680606N96</v>
          </cell>
          <cell r="G48" t="str">
            <v>MENL680606MDGZXZ08</v>
          </cell>
          <cell r="H48">
            <v>56766242982</v>
          </cell>
          <cell r="I48" t="str">
            <v>General Eugenio Aguirre Benavides</v>
          </cell>
          <cell r="J48" t="str">
            <v>10EPR0127I</v>
          </cell>
          <cell r="K48" t="str">
            <v>AV. CORONADO  52 NTE. COL. CENTRO, DGO., LERDO, DGO. C.P 35150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35</v>
          </cell>
          <cell r="S48">
            <v>110</v>
          </cell>
          <cell r="T48">
            <v>3850</v>
          </cell>
          <cell r="U48" t="str">
            <v>24 DE AGOSTO AL 31 DE DICIEMBRE</v>
          </cell>
          <cell r="V48" t="str">
            <v>LAGUNA</v>
          </cell>
          <cell r="W48" t="str">
            <v>LERDO, DGO.</v>
          </cell>
        </row>
        <row r="49">
          <cell r="A49" t="str">
            <v>MOTE941008JK4</v>
          </cell>
          <cell r="B49">
            <v>152</v>
          </cell>
          <cell r="C49" t="str">
            <v xml:space="preserve">MORALES </v>
          </cell>
          <cell r="D49" t="str">
            <v>TORRES</v>
          </cell>
          <cell r="E49" t="str">
            <v>EDGAR ARMANDO</v>
          </cell>
          <cell r="F49" t="str">
            <v>MOTE941008JK4</v>
          </cell>
          <cell r="G49" t="str">
            <v>MOTE941008HDGRRD03</v>
          </cell>
          <cell r="H49">
            <v>56766243087</v>
          </cell>
          <cell r="I49" t="str">
            <v>General Ignacio Zaragoza</v>
          </cell>
          <cell r="J49" t="str">
            <v>10EPR0087Y</v>
          </cell>
          <cell r="K49" t="str">
            <v>C. MATAMOROS  313 COL. CENTRO, DGO., GÓMEZ PALACIO, DGO. C.P 35000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30</v>
          </cell>
          <cell r="S49">
            <v>110</v>
          </cell>
          <cell r="T49">
            <v>3300</v>
          </cell>
          <cell r="U49" t="str">
            <v>24 DE AGOSTO AL 31 DE DICIEMBRE</v>
          </cell>
          <cell r="V49" t="str">
            <v>LAGUNA</v>
          </cell>
          <cell r="W49" t="str">
            <v>GÓMEZ PALACIO, DGO.</v>
          </cell>
        </row>
        <row r="50">
          <cell r="A50" t="str">
            <v>MORM950104BU1</v>
          </cell>
          <cell r="B50">
            <v>154</v>
          </cell>
          <cell r="C50" t="str">
            <v xml:space="preserve">MORENO </v>
          </cell>
          <cell r="D50" t="str">
            <v xml:space="preserve">RANGEL </v>
          </cell>
          <cell r="E50" t="str">
            <v>MONICA</v>
          </cell>
          <cell r="F50" t="str">
            <v>MORM950104BU1</v>
          </cell>
          <cell r="G50" t="str">
            <v>MORM950104MDGRNN09</v>
          </cell>
          <cell r="H50">
            <v>56716843247</v>
          </cell>
          <cell r="I50" t="str">
            <v>Lic. Luis Echeverria</v>
          </cell>
          <cell r="J50" t="str">
            <v>10DPR0788R</v>
          </cell>
          <cell r="K50" t="str">
            <v>C. GARDENIAS S/N COL. ZARAGOZA,  TLAHUALILO, DGO. C.P 35290</v>
          </cell>
          <cell r="L50" t="str">
            <v>Lic. Gustavo Díaz Ordaz</v>
          </cell>
          <cell r="M50" t="str">
            <v>10DPR0558Z</v>
          </cell>
          <cell r="N50" t="str">
            <v>C. DALIAS S/N COL. AREA COMPACTA, TLAHUALILO, DGO. C.P 35290</v>
          </cell>
          <cell r="O50">
            <v>0</v>
          </cell>
          <cell r="P50">
            <v>0</v>
          </cell>
          <cell r="Q50">
            <v>0</v>
          </cell>
          <cell r="R50">
            <v>35</v>
          </cell>
          <cell r="S50">
            <v>110</v>
          </cell>
          <cell r="T50">
            <v>3850</v>
          </cell>
          <cell r="U50" t="str">
            <v>24 DE AGOSTO AL 31 DE DICIEMBRE</v>
          </cell>
          <cell r="V50" t="str">
            <v>LAGUNA</v>
          </cell>
          <cell r="W50" t="str">
            <v>TLAHUALILO, DGO.</v>
          </cell>
        </row>
        <row r="51">
          <cell r="A51" t="str">
            <v>MUMM920217SV6</v>
          </cell>
          <cell r="B51">
            <v>157</v>
          </cell>
          <cell r="C51" t="str">
            <v xml:space="preserve">MURO </v>
          </cell>
          <cell r="D51" t="str">
            <v>MARQUEZ</v>
          </cell>
          <cell r="E51" t="str">
            <v>MICHEL ALEJANDRA</v>
          </cell>
          <cell r="F51" t="str">
            <v>MUMM920217SV6</v>
          </cell>
          <cell r="G51" t="str">
            <v>MUMM920217MDGRRC07</v>
          </cell>
          <cell r="H51">
            <v>56766201185</v>
          </cell>
          <cell r="I51" t="str">
            <v>Andres Quintana Roo</v>
          </cell>
          <cell r="J51" t="str">
            <v>10DPR1526N</v>
          </cell>
          <cell r="K51" t="str">
            <v>AV. LUIS QUINTERO Y CALLE 30  S/N COL. FIDEL VELÁZQUEZ,GÓMEZ PALACIO, DGO. C.P 35025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30</v>
          </cell>
          <cell r="S51">
            <v>110</v>
          </cell>
          <cell r="T51">
            <v>3300</v>
          </cell>
          <cell r="U51" t="str">
            <v>24 DE AGOSTO AL 31 DE DICIEMBRE</v>
          </cell>
          <cell r="V51" t="str">
            <v>LAGUNA</v>
          </cell>
          <cell r="W51" t="str">
            <v>GÓMEZ PALACIO, DGO.</v>
          </cell>
        </row>
        <row r="52">
          <cell r="A52" t="str">
            <v>NADA6108091Z8</v>
          </cell>
          <cell r="B52">
            <v>159</v>
          </cell>
          <cell r="C52" t="str">
            <v xml:space="preserve">NAZER </v>
          </cell>
          <cell r="D52" t="str">
            <v>DIAZ</v>
          </cell>
          <cell r="E52" t="str">
            <v>MARIA AURORA</v>
          </cell>
          <cell r="F52" t="str">
            <v>NADA6108091Z8</v>
          </cell>
          <cell r="G52" t="str">
            <v>NADA610809MDGZZR01</v>
          </cell>
          <cell r="H52">
            <v>56766243181</v>
          </cell>
          <cell r="I52" t="str">
            <v>Instituto 18 de Marzo B</v>
          </cell>
          <cell r="J52" t="str">
            <v>10EPR0168I</v>
          </cell>
          <cell r="K52" t="str">
            <v>AV. RAYÓN 101 SUR COL. CENTRO, GÓMEZ PALACIO, DGO. C. P. 35000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40</v>
          </cell>
          <cell r="S52">
            <v>110</v>
          </cell>
          <cell r="T52">
            <v>4400</v>
          </cell>
          <cell r="U52" t="str">
            <v>24 DE AGOSTO AL 31 DE DICIEMBRE</v>
          </cell>
          <cell r="V52" t="str">
            <v>LAGUNA</v>
          </cell>
          <cell r="W52" t="str">
            <v>GÓMEZ PALACIO, DGO.</v>
          </cell>
        </row>
        <row r="53">
          <cell r="A53" t="str">
            <v>NIDE810128HK6</v>
          </cell>
          <cell r="B53">
            <v>160</v>
          </cell>
          <cell r="C53" t="str">
            <v xml:space="preserve">NINO </v>
          </cell>
          <cell r="D53" t="str">
            <v>DOMINGUEZ</v>
          </cell>
          <cell r="E53" t="str">
            <v>ERNESTO</v>
          </cell>
          <cell r="F53" t="str">
            <v>NIDE810128HK6</v>
          </cell>
          <cell r="G53" t="str">
            <v>NIDE810128HCLXMR06</v>
          </cell>
          <cell r="H53">
            <v>56766243207</v>
          </cell>
          <cell r="I53" t="str">
            <v>Andres Quintana Roo</v>
          </cell>
          <cell r="J53" t="str">
            <v>10DPR1557G</v>
          </cell>
          <cell r="K53" t="str">
            <v>AV. LUIS QUINTERO Y CALLE 30  S/N COL. FIDEL VELÁZQUEZ,  GÓMEZ PALACIO, DGO. C.P 35025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30</v>
          </cell>
          <cell r="S53">
            <v>110</v>
          </cell>
          <cell r="T53">
            <v>3300</v>
          </cell>
          <cell r="U53" t="str">
            <v>24 DE AGOSTO AL 31 DE DICIEMBRE</v>
          </cell>
          <cell r="V53" t="str">
            <v>LAGUNA</v>
          </cell>
          <cell r="W53" t="str">
            <v>GÓMEZ PALACIO, DGO.</v>
          </cell>
        </row>
        <row r="54">
          <cell r="A54" t="str">
            <v>NOAL820530HG9</v>
          </cell>
          <cell r="B54">
            <v>161</v>
          </cell>
          <cell r="C54" t="str">
            <v xml:space="preserve">NOLASCO </v>
          </cell>
          <cell r="D54" t="str">
            <v>ALVARADO</v>
          </cell>
          <cell r="E54" t="str">
            <v>JOSE LUIS</v>
          </cell>
          <cell r="F54" t="str">
            <v>NOAL820530HG9</v>
          </cell>
          <cell r="G54" t="str">
            <v>NOAL820530HDFLLS04</v>
          </cell>
          <cell r="H54">
            <v>56799352765</v>
          </cell>
          <cell r="I54" t="str">
            <v>Justo Sierra</v>
          </cell>
          <cell r="J54" t="str">
            <v>10DPR0536N</v>
          </cell>
          <cell r="K54" t="str">
            <v>BOULEVARD MIGUEL ALEMÁN S/N COL. 5 DE MAYO, LERDO, DGO. C.P 35168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40</v>
          </cell>
          <cell r="S54">
            <v>110</v>
          </cell>
          <cell r="T54">
            <v>4400</v>
          </cell>
          <cell r="U54" t="str">
            <v>24 DE AGOSTO AL 31 DE DICIEMBRE</v>
          </cell>
          <cell r="V54" t="str">
            <v>LAGUNA</v>
          </cell>
          <cell r="W54" t="str">
            <v>LERDO, DGO.</v>
          </cell>
        </row>
        <row r="55">
          <cell r="A55" t="str">
            <v>NUND950723950</v>
          </cell>
          <cell r="B55">
            <v>163</v>
          </cell>
          <cell r="C55" t="str">
            <v>NUNEZ</v>
          </cell>
          <cell r="D55" t="str">
            <v xml:space="preserve"> NAVARRO</v>
          </cell>
          <cell r="E55" t="str">
            <v>DIANA FABIOLA</v>
          </cell>
          <cell r="F55" t="str">
            <v>NUND950723950</v>
          </cell>
          <cell r="G55" t="str">
            <v>NUND950723MDGXVN01</v>
          </cell>
          <cell r="H55">
            <v>56799352782</v>
          </cell>
          <cell r="I55" t="str">
            <v>General Nicolas Fernandez</v>
          </cell>
          <cell r="J55" t="str">
            <v>10DPR1339T</v>
          </cell>
          <cell r="K55" t="str">
            <v>C. JUAN PABLO ESTRADA S/N  COL.  EL DORADO GÓMEZ PALACIO, DGO. C. P. 35028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30</v>
          </cell>
          <cell r="S55">
            <v>110</v>
          </cell>
          <cell r="T55">
            <v>3300</v>
          </cell>
          <cell r="U55" t="str">
            <v>24 DE AGOSTO AL 31 DE DICIEMBRE</v>
          </cell>
          <cell r="V55" t="str">
            <v>LAGUNA</v>
          </cell>
          <cell r="W55" t="str">
            <v>GÓMEZ PALACIO, DGO.</v>
          </cell>
        </row>
        <row r="56">
          <cell r="A56" t="str">
            <v>OEVA910729DX3</v>
          </cell>
          <cell r="B56">
            <v>165</v>
          </cell>
          <cell r="C56" t="str">
            <v xml:space="preserve">OLVERA </v>
          </cell>
          <cell r="D56" t="str">
            <v>VEGA</v>
          </cell>
          <cell r="E56" t="str">
            <v>ANA PATRICIA</v>
          </cell>
          <cell r="F56" t="str">
            <v>OEVA910729DX3</v>
          </cell>
          <cell r="G56" t="str">
            <v>OEVA910729MDGLGN02</v>
          </cell>
          <cell r="H56">
            <v>56766201276</v>
          </cell>
          <cell r="I56" t="str">
            <v>Estefanía Castañeda</v>
          </cell>
          <cell r="J56" t="str">
            <v>10DJN0889Z</v>
          </cell>
          <cell r="K56" t="str">
            <v>C. SAN MARCOS 260 FRACC. SAN ANTONIO, GÓMEZ PALACIO, DGO. C.P 35015</v>
          </cell>
          <cell r="L56" t="str">
            <v>José Vasconcelos</v>
          </cell>
          <cell r="M56" t="str">
            <v>10DPR1709V</v>
          </cell>
          <cell r="N56" t="str">
            <v>C. SAN MARTÍN  485 FRACC. SAN ANTONIO, DGO., GÓMEZ PALACIO, DGO. C.P 35015</v>
          </cell>
          <cell r="O56">
            <v>0</v>
          </cell>
          <cell r="P56">
            <v>0</v>
          </cell>
          <cell r="Q56">
            <v>0</v>
          </cell>
          <cell r="R56">
            <v>30</v>
          </cell>
          <cell r="S56">
            <v>110</v>
          </cell>
          <cell r="T56">
            <v>3300</v>
          </cell>
          <cell r="U56" t="str">
            <v>24 DE AGOSTO AL 31 DE DICIEMBRE</v>
          </cell>
          <cell r="V56" t="str">
            <v>LAGUNA</v>
          </cell>
          <cell r="W56" t="str">
            <v>GÓMEZ PALACIO, DGO.</v>
          </cell>
        </row>
        <row r="57">
          <cell r="A57" t="str">
            <v>PAMA840215JH2</v>
          </cell>
          <cell r="B57">
            <v>173</v>
          </cell>
          <cell r="C57" t="str">
            <v xml:space="preserve">PACHECO </v>
          </cell>
          <cell r="D57" t="str">
            <v>MEJIA</v>
          </cell>
          <cell r="E57" t="str">
            <v>ADA ESPERANZA</v>
          </cell>
          <cell r="F57" t="str">
            <v>PAMA840215JH2</v>
          </cell>
          <cell r="G57" t="str">
            <v>PAMA840215MCLCJD08</v>
          </cell>
          <cell r="H57">
            <v>56766243329</v>
          </cell>
          <cell r="I57" t="str">
            <v>Justo Sierra</v>
          </cell>
          <cell r="J57" t="str">
            <v>10DPR0536N</v>
          </cell>
          <cell r="K57" t="str">
            <v>BOULEVARD MIGUEL ALEMÁN S/N COL. 5 DE MAYO, LERDO, DGO. C.P 35168</v>
          </cell>
          <cell r="L57" t="str">
            <v xml:space="preserve">Centro de Desarrollo Infantil </v>
          </cell>
          <cell r="M57" t="str">
            <v>10DDI0005M</v>
          </cell>
          <cell r="N57" t="str">
            <v>PRIV. MARGARITA GÓMEZ PALACIO S/N LERDO, DGO. C. P. 35158</v>
          </cell>
          <cell r="O57">
            <v>0</v>
          </cell>
          <cell r="P57">
            <v>0</v>
          </cell>
          <cell r="Q57">
            <v>0</v>
          </cell>
          <cell r="R57">
            <v>40</v>
          </cell>
          <cell r="S57">
            <v>110</v>
          </cell>
          <cell r="T57">
            <v>4400</v>
          </cell>
          <cell r="U57" t="str">
            <v>24 DE AGOSTO AL 31 DE DICIEMBRE</v>
          </cell>
          <cell r="V57" t="str">
            <v>LAGUNA</v>
          </cell>
          <cell r="W57" t="str">
            <v>LERDO, DGO.</v>
          </cell>
        </row>
        <row r="58">
          <cell r="A58" t="str">
            <v>PAFJ6810256Q5</v>
          </cell>
          <cell r="B58">
            <v>177</v>
          </cell>
          <cell r="C58" t="str">
            <v xml:space="preserve">PARGAS </v>
          </cell>
          <cell r="D58" t="str">
            <v>FLORES</v>
          </cell>
          <cell r="E58" t="str">
            <v>JOSE JUAN</v>
          </cell>
          <cell r="F58" t="str">
            <v>PAFJ6810256Q5</v>
          </cell>
          <cell r="G58" t="str">
            <v>PAFJ681025HDGRLN06</v>
          </cell>
          <cell r="H58">
            <v>56766243377</v>
          </cell>
          <cell r="I58" t="str">
            <v>Justo Sierra</v>
          </cell>
          <cell r="J58" t="str">
            <v>10DPR0536N</v>
          </cell>
          <cell r="K58" t="str">
            <v>BOULEVARD MIGUEL ALEMÁN S/N COL. 5 DE MAYO, LERDO, DGO. C.P 35168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40</v>
          </cell>
          <cell r="S58">
            <v>110</v>
          </cell>
          <cell r="T58">
            <v>4400</v>
          </cell>
          <cell r="U58" t="str">
            <v>24 DE AGOSTO AL 31 DE DICIEMBRE</v>
          </cell>
          <cell r="V58" t="str">
            <v>LAGUNA</v>
          </cell>
          <cell r="W58" t="str">
            <v>LERDO, DGO.</v>
          </cell>
        </row>
        <row r="59">
          <cell r="A59" t="str">
            <v>PECS8801082C1</v>
          </cell>
          <cell r="B59">
            <v>181</v>
          </cell>
          <cell r="C59" t="str">
            <v>PEREZ</v>
          </cell>
          <cell r="D59" t="str">
            <v xml:space="preserve"> DE LA CERDA</v>
          </cell>
          <cell r="E59" t="str">
            <v>SIPSIA BRISEIDA</v>
          </cell>
          <cell r="F59" t="str">
            <v>PECS8801082C1</v>
          </cell>
          <cell r="G59" t="str">
            <v>PECS880108MDHRRP05</v>
          </cell>
          <cell r="H59">
            <v>56766201492</v>
          </cell>
          <cell r="I59" t="str">
            <v>Leona Vicario</v>
          </cell>
          <cell r="J59" t="str">
            <v>10DPR0772Q</v>
          </cell>
          <cell r="K59" t="str">
            <v>DOMICILIO CONOCIDO S/N EJ. HUITRÓN, GÓMEZ PALACIO, DGO. C.P 35111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30</v>
          </cell>
          <cell r="S59">
            <v>110</v>
          </cell>
          <cell r="T59">
            <v>3300</v>
          </cell>
          <cell r="U59" t="str">
            <v>24 DE AGOSTO AL 31 DE DICIEMBRE</v>
          </cell>
          <cell r="V59" t="str">
            <v>LAGUNA</v>
          </cell>
          <cell r="W59" t="str">
            <v>GÓMEZ PALACIO, DGO.</v>
          </cell>
        </row>
        <row r="60">
          <cell r="A60" t="str">
            <v>PUMY970525L19</v>
          </cell>
          <cell r="B60">
            <v>185</v>
          </cell>
          <cell r="C60" t="str">
            <v xml:space="preserve">PULIDO </v>
          </cell>
          <cell r="D60" t="str">
            <v>MARTINEZ</v>
          </cell>
          <cell r="E60" t="str">
            <v>YULISA</v>
          </cell>
          <cell r="F60" t="str">
            <v>PUMY970525L19</v>
          </cell>
          <cell r="G60" t="str">
            <v>PUMY970525MDGLRL08</v>
          </cell>
          <cell r="H60">
            <v>56799352808</v>
          </cell>
          <cell r="I60" t="str">
            <v>Francisco Gómez Palacio</v>
          </cell>
          <cell r="J60" t="str">
            <v>10DPR1527M</v>
          </cell>
          <cell r="K60" t="str">
            <v>AV. FILADELFIA  201 FRACC. FILADELFIA, DGO., GÓMEZ PALACIO, DGO. C.P 35010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30</v>
          </cell>
          <cell r="S60">
            <v>110</v>
          </cell>
          <cell r="T60">
            <v>3300</v>
          </cell>
          <cell r="U60" t="str">
            <v>24 DE AGOSTO AL 31 DE DICIEMBRE</v>
          </cell>
          <cell r="V60" t="str">
            <v>LAGUNA</v>
          </cell>
          <cell r="W60" t="str">
            <v>GÓMEZ PALACIO, DGO.</v>
          </cell>
        </row>
        <row r="61">
          <cell r="A61" t="str">
            <v>QUGR880609TR7</v>
          </cell>
          <cell r="B61">
            <v>187</v>
          </cell>
          <cell r="C61" t="str">
            <v>QUEZADA</v>
          </cell>
          <cell r="D61" t="str">
            <v xml:space="preserve"> GARCIA</v>
          </cell>
          <cell r="E61" t="str">
            <v>RODOLFO</v>
          </cell>
          <cell r="F61" t="str">
            <v>QUGR880609TR7</v>
          </cell>
          <cell r="G61" t="str">
            <v>QUGR880609HDGZRD04</v>
          </cell>
          <cell r="H61">
            <v>56766243468</v>
          </cell>
          <cell r="I61" t="str">
            <v>28 de Octubre</v>
          </cell>
          <cell r="J61" t="str">
            <v>10DPR0687T</v>
          </cell>
          <cell r="K61" t="str">
            <v>DOMICILIO CONOCIDO S/N, EJ. SAN FELIPE, GÓMEZ PALACIO, DGO., C.P. 35118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40</v>
          </cell>
          <cell r="S61">
            <v>110</v>
          </cell>
          <cell r="T61">
            <v>4400</v>
          </cell>
          <cell r="U61" t="str">
            <v>24 DE AGOSTO AL 31 DE DICIEMBRE</v>
          </cell>
          <cell r="V61" t="str">
            <v>LAGUNA</v>
          </cell>
          <cell r="W61" t="str">
            <v>GÓMEZ PALACIO, DGO.</v>
          </cell>
        </row>
        <row r="62">
          <cell r="A62" t="str">
            <v>QUVK950708IK9</v>
          </cell>
          <cell r="B62">
            <v>189</v>
          </cell>
          <cell r="C62" t="str">
            <v xml:space="preserve">QUINONES </v>
          </cell>
          <cell r="D62" t="str">
            <v>VILLA</v>
          </cell>
          <cell r="E62" t="str">
            <v>KENIA GISSEL</v>
          </cell>
          <cell r="F62" t="str">
            <v>QUVK950708IK9</v>
          </cell>
          <cell r="G62" t="str">
            <v>QUVK950708MDGXLN09</v>
          </cell>
          <cell r="H62">
            <v>56766201626</v>
          </cell>
          <cell r="I62" t="str">
            <v>Miguel Hidalgo</v>
          </cell>
          <cell r="J62" t="str">
            <v>10DPR0842V</v>
          </cell>
          <cell r="K62" t="str">
            <v>PROL. CUAUHTÉMOC  S/N COL. SAN ISIDRO, LERDO, DGO. C.P 35156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40</v>
          </cell>
          <cell r="S62">
            <v>110</v>
          </cell>
          <cell r="T62">
            <v>4400</v>
          </cell>
          <cell r="U62" t="str">
            <v>24 DE AGOSTO AL 31 DE DICIEMBRE</v>
          </cell>
          <cell r="V62" t="str">
            <v>LAGUNA</v>
          </cell>
          <cell r="W62" t="str">
            <v>LERDO, DGO.</v>
          </cell>
        </row>
        <row r="63">
          <cell r="A63" t="str">
            <v>RAGT880712NJ7</v>
          </cell>
          <cell r="B63">
            <v>192</v>
          </cell>
          <cell r="C63" t="str">
            <v>RAMIREZ</v>
          </cell>
          <cell r="D63" t="str">
            <v xml:space="preserve"> GARCIA</v>
          </cell>
          <cell r="E63" t="str">
            <v>TANIA JOCELYNE</v>
          </cell>
          <cell r="F63" t="str">
            <v>RAGT880712NJ7</v>
          </cell>
          <cell r="G63" t="str">
            <v>RAGT880712MDGMRN05</v>
          </cell>
          <cell r="H63">
            <v>56766201717</v>
          </cell>
          <cell r="I63" t="str">
            <v>Seis de Octubre</v>
          </cell>
          <cell r="J63" t="str">
            <v>10DPR1099K</v>
          </cell>
          <cell r="K63" t="str">
            <v>C. EMILIANO ZAPATA NO. 198 LOC. SEIS DE OCTUBRE, GÓMEZ PALACIO, DGO. C.P 35101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35</v>
          </cell>
          <cell r="S63">
            <v>110</v>
          </cell>
          <cell r="T63">
            <v>3850</v>
          </cell>
          <cell r="U63" t="str">
            <v>24 DE AGOSTO AL 31 DE DICIEMBRE</v>
          </cell>
          <cell r="V63" t="str">
            <v>LAGUNA</v>
          </cell>
          <cell r="W63" t="str">
            <v>GÓMEZ PALACIO, DGO.</v>
          </cell>
        </row>
        <row r="64">
          <cell r="A64" t="str">
            <v>RAGM930715JF5</v>
          </cell>
          <cell r="B64">
            <v>193</v>
          </cell>
          <cell r="C64" t="str">
            <v xml:space="preserve">RAMIREZ </v>
          </cell>
          <cell r="D64" t="str">
            <v>GARCIA</v>
          </cell>
          <cell r="E64" t="str">
            <v>MANUEL</v>
          </cell>
          <cell r="F64" t="str">
            <v>RAGM930715JF5</v>
          </cell>
          <cell r="G64" t="str">
            <v>RAGM930715HDGMRN09</v>
          </cell>
          <cell r="H64">
            <v>56799352825</v>
          </cell>
          <cell r="I64" t="str">
            <v>Francisco I. Madero</v>
          </cell>
          <cell r="J64" t="str">
            <v>10EPR0314C</v>
          </cell>
          <cell r="K64" t="str">
            <v>AV. HIDALGO  S/N COL. CENTRO, MAPIMÍ, DGO. C.P 35200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30</v>
          </cell>
          <cell r="S64">
            <v>110</v>
          </cell>
          <cell r="T64">
            <v>3300</v>
          </cell>
          <cell r="U64" t="str">
            <v>24 DE AGOSTO AL 31 DE DICIEMBRE</v>
          </cell>
          <cell r="V64" t="str">
            <v>LAGUNA</v>
          </cell>
          <cell r="W64" t="str">
            <v>MAPIMÍ, DGO.</v>
          </cell>
        </row>
        <row r="65">
          <cell r="A65" t="str">
            <v>ROBC861215C22</v>
          </cell>
          <cell r="B65">
            <v>208</v>
          </cell>
          <cell r="C65" t="str">
            <v>ROJAS</v>
          </cell>
          <cell r="D65" t="str">
            <v xml:space="preserve"> BENITEZ</v>
          </cell>
          <cell r="E65" t="str">
            <v>CARLOS ENRIQUE</v>
          </cell>
          <cell r="F65" t="str">
            <v>ROBC861215C22</v>
          </cell>
          <cell r="G65" t="str">
            <v>ROBC861215HDGJNR02</v>
          </cell>
          <cell r="H65">
            <v>56766243775</v>
          </cell>
          <cell r="I65" t="str">
            <v>Profa. Mariana León de Chavez</v>
          </cell>
          <cell r="J65" t="str">
            <v>10EPR0067K</v>
          </cell>
          <cell r="K65" t="str">
            <v>C. IGNACIO DE LA LLAVE 305 OTE COL. CENTRO, GÓMEZ PALACIO, DGO. C.P 35000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40</v>
          </cell>
          <cell r="S65">
            <v>110</v>
          </cell>
          <cell r="T65">
            <v>4400</v>
          </cell>
          <cell r="U65" t="str">
            <v>24 DE AGOSTO AL 31 DE DICIEMBRE</v>
          </cell>
          <cell r="V65" t="str">
            <v>LAGUNA</v>
          </cell>
          <cell r="W65" t="str">
            <v>GÓMEZ PALACIO, DGO.</v>
          </cell>
        </row>
        <row r="66">
          <cell r="A66" t="str">
            <v>ROJL9508039G8</v>
          </cell>
          <cell r="B66">
            <v>209</v>
          </cell>
          <cell r="C66" t="str">
            <v xml:space="preserve">ROJAS </v>
          </cell>
          <cell r="D66" t="str">
            <v>JIMENEZ</v>
          </cell>
          <cell r="E66" t="str">
            <v>LILIA ARLETT</v>
          </cell>
          <cell r="F66" t="str">
            <v>ROJL9508039G8</v>
          </cell>
          <cell r="G66" t="str">
            <v>ROJL950803MDGJML07</v>
          </cell>
          <cell r="H66">
            <v>56793586025</v>
          </cell>
          <cell r="I66" t="str">
            <v>Felipe Ángeles</v>
          </cell>
          <cell r="J66" t="str">
            <v>10EPR0265K</v>
          </cell>
          <cell r="K66" t="str">
            <v>C. RÚBEN JARAMILLO S/N COL. FELIPE ANGELES, GÓMEZ PALACIO, DGO. C.P 35046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30</v>
          </cell>
          <cell r="S66">
            <v>110</v>
          </cell>
          <cell r="T66">
            <v>3300</v>
          </cell>
          <cell r="U66" t="str">
            <v>24 DE AGOSTO AL 31 DE DICIEMBRE</v>
          </cell>
          <cell r="V66" t="str">
            <v>LAGUNA</v>
          </cell>
          <cell r="W66" t="str">
            <v>GÓMEZ PALACIO, DGO.</v>
          </cell>
        </row>
        <row r="67">
          <cell r="A67" t="str">
            <v>ROPK920219FG9</v>
          </cell>
          <cell r="B67">
            <v>211</v>
          </cell>
          <cell r="C67" t="str">
            <v>ROQUE</v>
          </cell>
          <cell r="D67" t="str">
            <v xml:space="preserve"> PEDROZA</v>
          </cell>
          <cell r="E67" t="str">
            <v>KAREN LIZETH</v>
          </cell>
          <cell r="F67" t="str">
            <v>ROPK920219FG9</v>
          </cell>
          <cell r="G67" t="str">
            <v>ROPK920219MCLQDR03</v>
          </cell>
          <cell r="H67">
            <v>56766243849</v>
          </cell>
          <cell r="I67" t="str">
            <v>Francisco González Bocanegra</v>
          </cell>
          <cell r="J67" t="str">
            <v>10DPR0086Z</v>
          </cell>
          <cell r="K67" t="str">
            <v>C. PASEO CENTRAL S/N FRACC. URBINILLA DEL CEDRO, GÓMEZ PALACIO, DGO. C.P 35140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40</v>
          </cell>
          <cell r="S67">
            <v>110</v>
          </cell>
          <cell r="T67">
            <v>4400</v>
          </cell>
          <cell r="U67" t="str">
            <v>24 DE AGOSTO AL 31 DE DICIEMBRE</v>
          </cell>
          <cell r="V67" t="str">
            <v>LAGUNA</v>
          </cell>
          <cell r="W67" t="str">
            <v>GÓMEZ PALACIO, DGO.</v>
          </cell>
        </row>
        <row r="68">
          <cell r="A68" t="str">
            <v>ROSM901002EV3</v>
          </cell>
          <cell r="B68">
            <v>212</v>
          </cell>
          <cell r="C68" t="str">
            <v>ROSALES</v>
          </cell>
          <cell r="D68" t="str">
            <v xml:space="preserve"> SALAS</v>
          </cell>
          <cell r="E68" t="str">
            <v>MIGUEL ANGEL</v>
          </cell>
          <cell r="F68" t="str">
            <v>ROSM901002EV3</v>
          </cell>
          <cell r="G68" t="str">
            <v>ROSM901002HCLSLG08</v>
          </cell>
          <cell r="H68">
            <v>56766243866</v>
          </cell>
          <cell r="I68" t="str">
            <v>Prof. Bruno Martínez</v>
          </cell>
          <cell r="J68" t="str">
            <v>10EPR0098D</v>
          </cell>
          <cell r="K68" t="str">
            <v>C. JOSÉ MARÍA MORELOS NO. 260 SUR COL. CENTRO, GÓMEZ PALACIO, DGO. C.P 35000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35</v>
          </cell>
          <cell r="S68">
            <v>110</v>
          </cell>
          <cell r="T68">
            <v>3850</v>
          </cell>
          <cell r="U68" t="str">
            <v>24 DE AGOSTO AL 31 DE DICIEMBRE</v>
          </cell>
          <cell r="V68" t="str">
            <v>LAGUNA</v>
          </cell>
          <cell r="W68" t="str">
            <v>GÓMEZ PALACIO, DGO.</v>
          </cell>
        </row>
        <row r="69">
          <cell r="A69" t="str">
            <v>RORA8911231Q1</v>
          </cell>
          <cell r="B69">
            <v>213</v>
          </cell>
          <cell r="C69" t="str">
            <v xml:space="preserve">ROSALES </v>
          </cell>
          <cell r="D69" t="str">
            <v>RODRIGUEZ</v>
          </cell>
          <cell r="E69" t="str">
            <v>ANNALY IRAIS</v>
          </cell>
          <cell r="F69" t="str">
            <v>RORA8911231Q1</v>
          </cell>
          <cell r="G69" t="str">
            <v>RORA891123MDGSDN05</v>
          </cell>
          <cell r="H69">
            <v>56766202086</v>
          </cell>
          <cell r="I69" t="str">
            <v>Instituto 18 de Marzo B</v>
          </cell>
          <cell r="J69" t="str">
            <v>10EPR0168I</v>
          </cell>
          <cell r="K69" t="str">
            <v>AV. RAYÓN 101 SUR COL. CENTRO, GÓMEZ PALACIO, DGO. C. P. 35000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35</v>
          </cell>
          <cell r="S69">
            <v>110</v>
          </cell>
          <cell r="T69">
            <v>3850</v>
          </cell>
          <cell r="U69" t="str">
            <v>24 DE AGOSTO AL 31 DE DICIEMBRE</v>
          </cell>
          <cell r="V69" t="str">
            <v>LAGUNA</v>
          </cell>
          <cell r="W69" t="str">
            <v>GÓMEZ PALACIO, DGO.</v>
          </cell>
        </row>
        <row r="70">
          <cell r="A70" t="str">
            <v>RUCG8204289F4</v>
          </cell>
          <cell r="B70">
            <v>214</v>
          </cell>
          <cell r="C70" t="str">
            <v>RUIZ</v>
          </cell>
          <cell r="D70" t="str">
            <v xml:space="preserve"> COBAXIN</v>
          </cell>
          <cell r="E70" t="str">
            <v>GRISELDA</v>
          </cell>
          <cell r="F70" t="str">
            <v>RUCG8204289F4</v>
          </cell>
          <cell r="G70" t="str">
            <v>RUCG820428MDGZBR02</v>
          </cell>
          <cell r="H70">
            <v>56793586039</v>
          </cell>
          <cell r="I70" t="str">
            <v>Cuauhtémoc</v>
          </cell>
          <cell r="J70" t="str">
            <v>10DPR0866E</v>
          </cell>
          <cell r="K70" t="str">
            <v>DOMICILIO CONOCIDO S/N LOC. PASO NACIONAL, NAZAS, DGO. C.P 35703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40</v>
          </cell>
          <cell r="S70">
            <v>110</v>
          </cell>
          <cell r="T70">
            <v>4400</v>
          </cell>
          <cell r="U70" t="str">
            <v>24 DE AGOSTO AL 31 DE DICIEMBRE</v>
          </cell>
          <cell r="V70" t="str">
            <v>LAGUNA</v>
          </cell>
          <cell r="W70" t="str">
            <v>NAZAS</v>
          </cell>
        </row>
        <row r="71">
          <cell r="A71" t="str">
            <v>SAFM880727C85</v>
          </cell>
          <cell r="B71">
            <v>217</v>
          </cell>
          <cell r="C71" t="str">
            <v>SANDOVAL</v>
          </cell>
          <cell r="D71" t="str">
            <v>FAVELA</v>
          </cell>
          <cell r="E71" t="str">
            <v>MISAEL JESUA</v>
          </cell>
          <cell r="F71" t="str">
            <v>SAFM880727C85</v>
          </cell>
          <cell r="G71" t="str">
            <v>SAFM880727HDGNVS09</v>
          </cell>
          <cell r="H71">
            <v>56766202223</v>
          </cell>
          <cell r="I71" t="str">
            <v>Justo Sierra</v>
          </cell>
          <cell r="J71" t="str">
            <v>10DPR0374S</v>
          </cell>
          <cell r="K71" t="str">
            <v>BOULEVARD MIGUEL ALEMÁN S/N COL. 5 DE MAYO, LERDO, DGO. C.P 35168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30</v>
          </cell>
          <cell r="S71">
            <v>110</v>
          </cell>
          <cell r="T71">
            <v>3300</v>
          </cell>
          <cell r="U71" t="str">
            <v>24 DE AGOSTO AL 31 DE DICIEMBRE</v>
          </cell>
          <cell r="V71" t="str">
            <v>LAGUNA</v>
          </cell>
          <cell r="W71" t="str">
            <v>LERDO, DGO.</v>
          </cell>
        </row>
        <row r="72">
          <cell r="A72" t="str">
            <v>SADE931126LJ1</v>
          </cell>
          <cell r="B72">
            <v>218</v>
          </cell>
          <cell r="C72" t="str">
            <v xml:space="preserve">SANTANA </v>
          </cell>
          <cell r="D72" t="str">
            <v>DIAZ</v>
          </cell>
          <cell r="E72" t="str">
            <v>EDUARDO</v>
          </cell>
          <cell r="F72" t="str">
            <v>SADE931126LJ1</v>
          </cell>
          <cell r="G72" t="str">
            <v>SADE931126HDGNZD07</v>
          </cell>
          <cell r="H72">
            <v>56766202271</v>
          </cell>
          <cell r="I72" t="str">
            <v>Poetisa Adela Ayala</v>
          </cell>
          <cell r="J72" t="str">
            <v>10EPR0279N</v>
          </cell>
          <cell r="K72" t="str">
            <v>AV. DE LA ROSA S/N COL. EL FOCE, GÓMEZ PALACIO, DGO. C.P. 35068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30</v>
          </cell>
          <cell r="S72">
            <v>110</v>
          </cell>
          <cell r="T72">
            <v>3300</v>
          </cell>
          <cell r="U72" t="str">
            <v>24 DE AGOSTO AL 31 DE DICIEMBRE</v>
          </cell>
          <cell r="V72" t="str">
            <v>LAGUNA</v>
          </cell>
          <cell r="W72" t="str">
            <v>GÓMEZ PALACIO, DGO.</v>
          </cell>
        </row>
        <row r="73">
          <cell r="A73" t="str">
            <v>SOOR910201BZA</v>
          </cell>
          <cell r="B73">
            <v>224</v>
          </cell>
          <cell r="C73" t="str">
            <v>SOLIS</v>
          </cell>
          <cell r="D73" t="str">
            <v xml:space="preserve"> ORTEGA</v>
          </cell>
          <cell r="E73" t="str">
            <v>RAFAEL OCTAVIO</v>
          </cell>
          <cell r="F73" t="str">
            <v>SOOR910201BZA</v>
          </cell>
          <cell r="G73" t="str">
            <v>SOOR910201HCLLRF05</v>
          </cell>
          <cell r="H73">
            <v>56766202376</v>
          </cell>
          <cell r="I73" t="str">
            <v>Lic. Luis Donaldo Colosio Murrieta</v>
          </cell>
          <cell r="J73" t="str">
            <v>10DPR1738Q</v>
          </cell>
          <cell r="K73" t="str">
            <v>C. INDEPENDENCIA  S/N COL. 14 DE NOVIEMBRE, GÓMEZ PALACIO, DGO. C.P 35049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40</v>
          </cell>
          <cell r="S73">
            <v>110</v>
          </cell>
          <cell r="T73">
            <v>4400</v>
          </cell>
          <cell r="U73" t="str">
            <v>24 DE AGOSTO AL 31 DE DICIEMBRE</v>
          </cell>
          <cell r="V73" t="str">
            <v>LAGUNA</v>
          </cell>
          <cell r="W73" t="str">
            <v>GÓMEZ PALACIO, DGO.</v>
          </cell>
        </row>
        <row r="74">
          <cell r="A74" t="str">
            <v>UAHR821229UV9</v>
          </cell>
          <cell r="B74">
            <v>229</v>
          </cell>
          <cell r="C74" t="str">
            <v>UGALDE</v>
          </cell>
          <cell r="D74" t="str">
            <v xml:space="preserve"> HURTADO</v>
          </cell>
          <cell r="E74" t="str">
            <v>RAYMUNDO DE JESUS</v>
          </cell>
          <cell r="F74" t="str">
            <v>UAHR821229UV9</v>
          </cell>
          <cell r="G74" t="str">
            <v>UAHR821229HCLGRY12</v>
          </cell>
          <cell r="H74">
            <v>56766202530</v>
          </cell>
          <cell r="I74" t="str">
            <v>Profa. Mariana León de Chavez</v>
          </cell>
          <cell r="J74" t="str">
            <v>10EPR0067K</v>
          </cell>
          <cell r="K74" t="str">
            <v>C. IGNACIO DE LA LLAVE 305 OTE COL. CENTRO, GÓMEZ PALACIO, DGO. C.P 35000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35</v>
          </cell>
          <cell r="S74">
            <v>110</v>
          </cell>
          <cell r="T74">
            <v>3850</v>
          </cell>
          <cell r="U74" t="str">
            <v>24 DE AGOSTO AL 31 DE DICIEMBRE</v>
          </cell>
          <cell r="V74" t="str">
            <v>LAGUNA</v>
          </cell>
          <cell r="W74" t="str">
            <v>GÓMEZ PALACIO, DGO.</v>
          </cell>
        </row>
        <row r="75">
          <cell r="A75" t="str">
            <v>VADR890404LZ9</v>
          </cell>
          <cell r="B75">
            <v>232</v>
          </cell>
          <cell r="C75" t="str">
            <v>VALENZUELA</v>
          </cell>
          <cell r="D75" t="str">
            <v>DAVILA</v>
          </cell>
          <cell r="E75" t="str">
            <v>RUTH DENICE</v>
          </cell>
          <cell r="F75" t="str">
            <v>VADR890404LZ9</v>
          </cell>
          <cell r="G75" t="str">
            <v>VADR890404MDGLVT01</v>
          </cell>
          <cell r="H75">
            <v>56766202621</v>
          </cell>
          <cell r="I75" t="str">
            <v>José Vasconcelos</v>
          </cell>
          <cell r="J75" t="str">
            <v>10DPR1752J</v>
          </cell>
          <cell r="K75" t="str">
            <v>C. SAN MARTIN NO. 485 FRACC. SAN ANTONIO, GÓMEZ PALACIO,DGO. C.P.35015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30</v>
          </cell>
          <cell r="S75">
            <v>110</v>
          </cell>
          <cell r="T75">
            <v>3300</v>
          </cell>
          <cell r="U75" t="str">
            <v>24 DE AGOSTO AL 31 DE DICIEMBRE</v>
          </cell>
          <cell r="V75" t="str">
            <v>LAGUNA</v>
          </cell>
          <cell r="W75" t="str">
            <v>GÓMEZ PALACIO, DGO.</v>
          </cell>
        </row>
        <row r="76">
          <cell r="A76" t="str">
            <v>VAES981208AE9</v>
          </cell>
          <cell r="B76">
            <v>236</v>
          </cell>
          <cell r="C76" t="str">
            <v xml:space="preserve">VARGAS </v>
          </cell>
          <cell r="D76" t="str">
            <v>ELIZALDI</v>
          </cell>
          <cell r="E76" t="str">
            <v>SINAI</v>
          </cell>
          <cell r="F76" t="str">
            <v>VAES981208AE9</v>
          </cell>
          <cell r="G76" t="str">
            <v>VAES981208MDGRLN03</v>
          </cell>
          <cell r="H76">
            <v>56766202683</v>
          </cell>
          <cell r="I76" t="str">
            <v>Instituto 18 de Marzo A</v>
          </cell>
          <cell r="J76" t="str">
            <v>10EPR0100B</v>
          </cell>
          <cell r="K76" t="str">
            <v>AV. RAYÓN 101 SUR COL. CENTRO, GÓMEZ PALACIO, DGO. C. P. 35000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40</v>
          </cell>
          <cell r="S76">
            <v>110</v>
          </cell>
          <cell r="T76">
            <v>4400</v>
          </cell>
          <cell r="U76" t="str">
            <v>24 DE AGOSTO AL 31 DE DICIEMBRE</v>
          </cell>
          <cell r="V76" t="str">
            <v>LAGUNA</v>
          </cell>
          <cell r="W76" t="str">
            <v>GÓMEZ PALACIO, DGO.</v>
          </cell>
        </row>
        <row r="77">
          <cell r="A77" t="str">
            <v>VADD7310111I6</v>
          </cell>
          <cell r="B77">
            <v>238</v>
          </cell>
          <cell r="C77" t="str">
            <v>VAZQUEZ</v>
          </cell>
          <cell r="D77" t="str">
            <v xml:space="preserve"> DUARTE</v>
          </cell>
          <cell r="E77" t="str">
            <v>DANIEL</v>
          </cell>
          <cell r="F77" t="str">
            <v>VADD7310111I6</v>
          </cell>
          <cell r="G77" t="str">
            <v>VADD731011HZSZRN00</v>
          </cell>
          <cell r="H77">
            <v>56793591513</v>
          </cell>
          <cell r="I77" t="str">
            <v>Felipe Ángeles</v>
          </cell>
          <cell r="J77" t="str">
            <v>10EPR0377O</v>
          </cell>
          <cell r="K77" t="str">
            <v>AV. NACIONAL S/N COL. FELIPE ANGELES  GÓMEZ PALACIO,DGO. 35046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</v>
          </cell>
          <cell r="S77">
            <v>110</v>
          </cell>
          <cell r="T77">
            <v>3300</v>
          </cell>
          <cell r="U77" t="str">
            <v>24 DE AGOSTO AL 31 DE DICIEMBRE</v>
          </cell>
          <cell r="V77" t="str">
            <v>LAGUNA</v>
          </cell>
          <cell r="W77" t="str">
            <v>GÓMEZ PALACIO, DGO.</v>
          </cell>
        </row>
        <row r="78">
          <cell r="A78" t="str">
            <v>VAZI900317AQ3</v>
          </cell>
          <cell r="B78">
            <v>239</v>
          </cell>
          <cell r="C78" t="str">
            <v>VAZQUEZ</v>
          </cell>
          <cell r="D78" t="str">
            <v>ZAMORA</v>
          </cell>
          <cell r="E78" t="str">
            <v>ISMAEL</v>
          </cell>
          <cell r="F78" t="str">
            <v>VAZI900317AQ3</v>
          </cell>
          <cell r="G78" t="str">
            <v>VAZI900317HDGZMS08</v>
          </cell>
          <cell r="H78">
            <v>56766244216</v>
          </cell>
          <cell r="I78" t="str">
            <v>15 de Septiembre</v>
          </cell>
          <cell r="J78" t="str">
            <v>10DPR1556H</v>
          </cell>
          <cell r="K78" t="str">
            <v>C. CLAVELES S/N COL. MIGUEL DE LA MADRID, GÓMEZ PALACIO, DGO. C. P. 35015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30</v>
          </cell>
          <cell r="S78">
            <v>110</v>
          </cell>
          <cell r="T78">
            <v>3300</v>
          </cell>
          <cell r="U78" t="str">
            <v>24 DE AGOSTO AL 31 DE DICIEMBRE</v>
          </cell>
          <cell r="V78" t="str">
            <v>LAGUNA</v>
          </cell>
          <cell r="W78" t="str">
            <v>GÓMEZ PALACIO, DGO.</v>
          </cell>
        </row>
        <row r="79">
          <cell r="A79" t="str">
            <v>VIMG9505156Y0</v>
          </cell>
          <cell r="B79">
            <v>241</v>
          </cell>
          <cell r="C79" t="str">
            <v xml:space="preserve">VILLALOBOS </v>
          </cell>
          <cell r="D79" t="str">
            <v>MORALES</v>
          </cell>
          <cell r="E79" t="str">
            <v>GABRIELA MARIBEL</v>
          </cell>
          <cell r="F79" t="str">
            <v>VIMG9505156Y0</v>
          </cell>
          <cell r="G79" t="str">
            <v>VIMG950515MDGLRB02</v>
          </cell>
          <cell r="H79">
            <v>56766244278</v>
          </cell>
          <cell r="I79" t="str">
            <v>20 de Noviembre</v>
          </cell>
          <cell r="J79" t="str">
            <v>10EPR0099C</v>
          </cell>
          <cell r="K79" t="str">
            <v>C. SANTIAGO LAVÍN  260 PTE. COL. CENTRO, GÓMEZ PALACIO, DGO. C.P 35000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30</v>
          </cell>
          <cell r="S79">
            <v>110</v>
          </cell>
          <cell r="T79">
            <v>3300</v>
          </cell>
          <cell r="U79" t="str">
            <v>24 DE AGOSTO AL 31 DE DICIEMBRE</v>
          </cell>
          <cell r="V79" t="str">
            <v>LAGUNA</v>
          </cell>
          <cell r="W79" t="str">
            <v>GÓMEZ PALACIO, DGO.</v>
          </cell>
        </row>
        <row r="80">
          <cell r="A80" t="str">
            <v>ZARJ960905769</v>
          </cell>
          <cell r="B80">
            <v>245</v>
          </cell>
          <cell r="C80" t="str">
            <v xml:space="preserve">ZAMORA </v>
          </cell>
          <cell r="D80" t="str">
            <v>RODRIGUEZ</v>
          </cell>
          <cell r="E80" t="str">
            <v>JESUS FRANCISCO</v>
          </cell>
          <cell r="F80" t="str">
            <v>ZARJ960905769</v>
          </cell>
          <cell r="G80" t="str">
            <v>ZARJ960905HCHMDS00</v>
          </cell>
          <cell r="H80">
            <v>56766244295</v>
          </cell>
          <cell r="I80" t="str">
            <v>Francisco Villa</v>
          </cell>
          <cell r="J80" t="str">
            <v>10DPR1488A</v>
          </cell>
          <cell r="K80" t="str">
            <v>DOMICILIO CONOCIDO S/N EJ. SANTA CRUZ LUJAN , GÓMEZ PALACIO, DGO. C.P 35119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20</v>
          </cell>
          <cell r="S80">
            <v>110</v>
          </cell>
          <cell r="T80">
            <v>2200</v>
          </cell>
          <cell r="U80" t="str">
            <v>24 DE AGOSTO AL 31 DE DICIEMBRE</v>
          </cell>
          <cell r="V80" t="str">
            <v>LAGUNA</v>
          </cell>
          <cell r="W80" t="str">
            <v>GÓMEZ PALACIO, DGO.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tratación Dgo (2)"/>
      <sheetName val="padron20202021"/>
      <sheetName val="esculassp2020"/>
      <sheetName val="padron"/>
      <sheetName val="padron2020"/>
      <sheetName val="PRONI Laguna"/>
    </sheetNames>
    <sheetDataSet>
      <sheetData sheetId="0" refreshError="1"/>
      <sheetData sheetId="1">
        <row r="2">
          <cell r="A2" t="str">
            <v>10DJN0106G</v>
          </cell>
        </row>
      </sheetData>
      <sheetData sheetId="2">
        <row r="2">
          <cell r="A2" t="str">
            <v>CLAVE 1</v>
          </cell>
        </row>
      </sheetData>
      <sheetData sheetId="3">
        <row r="2">
          <cell r="A2" t="str">
            <v>CLAVE 1</v>
          </cell>
          <cell r="B2" t="str">
            <v>ESCUELA 1</v>
          </cell>
          <cell r="C2" t="str">
            <v>DIRECCIÓN ESCUELA 1</v>
          </cell>
        </row>
        <row r="3">
          <cell r="A3" t="str">
            <v>10DPR0526G</v>
          </cell>
          <cell r="B3" t="str">
            <v>Gral. Vicente Guerrero</v>
          </cell>
          <cell r="C3" t="str">
            <v>AV. DIVISION DURANGO S/N,C.P.34030, COL. 16 DE SEPTIEMBRE, VICTORIA DE DURANGO, DURANGO</v>
          </cell>
        </row>
        <row r="4">
          <cell r="A4" t="str">
            <v>10DPR0074V</v>
          </cell>
          <cell r="B4" t="str">
            <v>Leona Vicario</v>
          </cell>
          <cell r="C4" t="str">
            <v>AV. VISTA HERMOSA S/N COL. HACIENDAS DEL REFUGIO,  GÓMEZ PALACIO, DGO. C.P 35029</v>
          </cell>
        </row>
        <row r="5">
          <cell r="A5" t="str">
            <v>10DPR0849O</v>
          </cell>
          <cell r="B5" t="str">
            <v>José Ramon Valdez</v>
          </cell>
          <cell r="C5" t="str">
            <v>C. MATAMOROS  S/N  COL. CENTRO,  LERDO, DGO. C.P 35150</v>
          </cell>
        </row>
        <row r="6">
          <cell r="A6" t="str">
            <v>10DPR0849O</v>
          </cell>
          <cell r="B6" t="str">
            <v>José Ramon Valdez</v>
          </cell>
          <cell r="C6" t="str">
            <v>C. MATAMOROS  S/N  COL. CENTRO,  LERDO, DGO. C.P 35150</v>
          </cell>
        </row>
        <row r="7">
          <cell r="A7" t="str">
            <v>10DPR0352G</v>
          </cell>
          <cell r="B7" t="str">
            <v>Ford 95</v>
          </cell>
          <cell r="C7" t="str">
            <v>C. PUERTO PRINCIPE  S/N,C.P.34220, FRACC. GUADALUPE, VICTORIA DE DURANGO, DURANGO</v>
          </cell>
        </row>
        <row r="8">
          <cell r="A8" t="str">
            <v>10DPR0546U</v>
          </cell>
          <cell r="B8" t="str">
            <v xml:space="preserve">Enrique W. Sánchez </v>
          </cell>
          <cell r="C8" t="str">
            <v>C. JOSÉ CARLOS TRUJILLO 300,C.P.34190, COL. AZTECA, VICTORIA DE DURANGO, DURANGO</v>
          </cell>
        </row>
        <row r="9">
          <cell r="A9" t="str">
            <v>10DPR1154N</v>
          </cell>
          <cell r="B9" t="str">
            <v>Gral. Domingo Arrieta</v>
          </cell>
          <cell r="C9" t="str">
            <v>C. CIENEGA 100,C.P.34090, COL. CIENEGA, VICTORIA DE DURANGO, DURANGO</v>
          </cell>
        </row>
        <row r="10">
          <cell r="A10" t="str">
            <v>10EPR0244Y</v>
          </cell>
          <cell r="B10" t="str">
            <v>No. 23 Gabriela Mistral</v>
          </cell>
          <cell r="C10" t="str">
            <v>C. GRAL. TORNEL 101,C.P.34150, COL. TTE. JUAN DE LA BARRERA, VICTORIA DE DURANGO, DURANGO</v>
          </cell>
        </row>
        <row r="11">
          <cell r="A11" t="str">
            <v>10DJN0440K</v>
          </cell>
          <cell r="B11" t="str">
            <v>Justo Sierra Méndez</v>
          </cell>
          <cell r="C11" t="str">
            <v>C. 14 S/N FRAC. LOS ÁLAMOS GÓMEZ PALACIO, DGO. C. P. 35024</v>
          </cell>
        </row>
        <row r="12">
          <cell r="A12" t="str">
            <v>10EPR0250I</v>
          </cell>
          <cell r="B12" t="str">
            <v>Profra. Elena Aguilar Medina</v>
          </cell>
          <cell r="C12" t="str">
            <v>C. INDEPENDENCIA 725 NTE,C.P.34000, ZONA CENTRO, VICTORIA DE DURANGO, DURANGO</v>
          </cell>
        </row>
        <row r="13">
          <cell r="A13" t="str">
            <v>10DPR0526G</v>
          </cell>
          <cell r="B13" t="str">
            <v xml:space="preserve">Gral. Vicente Guerrero </v>
          </cell>
          <cell r="C13" t="str">
            <v>AV. DIVISION DURANGO S/N,C.P.34030, COL. 16 DE SEPTIEMBRE, VICTORIA DE DURANGO, DURANGO</v>
          </cell>
        </row>
        <row r="14">
          <cell r="A14" t="str">
            <v>10EPR0042B</v>
          </cell>
          <cell r="B14" t="str">
            <v>Club de Leones A. C.</v>
          </cell>
          <cell r="C14" t="str">
            <v>C. Isidro Juárez 101 Col. Ejidal, Guadalupe Victoria, Guadalupe Victoria, Dgo. C.P 34700</v>
          </cell>
        </row>
        <row r="15">
          <cell r="A15" t="str">
            <v>10DPR0623I</v>
          </cell>
          <cell r="B15" t="str">
            <v>Insurgentes</v>
          </cell>
          <cell r="C15" t="str">
            <v>C. FRANCISO GONZALEZ DE LA VEGA S/N,C.P.34130, COL. INSURGENTES , VICTORIA DE DURANGO, DURANGO</v>
          </cell>
        </row>
        <row r="16">
          <cell r="A16" t="str">
            <v>10EPR0049V</v>
          </cell>
          <cell r="B16" t="str">
            <v>No. 11 Lorenzo Rojas</v>
          </cell>
          <cell r="C16" t="str">
            <v>C. GOMEZ PALACIO 1700 PTE,C.P.34000, COL. CENTRO, VICTORIA DE DURANGO, DURANGO</v>
          </cell>
        </row>
        <row r="17">
          <cell r="A17" t="str">
            <v>10DPR1002I</v>
          </cell>
          <cell r="B17" t="str">
            <v>Guadalupe Victoria</v>
          </cell>
          <cell r="C17" t="str">
            <v>AV. DEL TRABAJO 102,C.P.34900, ZONA CENTRO, SÚCHIL, SÚCHIL</v>
          </cell>
        </row>
        <row r="18">
          <cell r="A18" t="str">
            <v>10DPR0068K</v>
          </cell>
          <cell r="B18" t="str">
            <v>José Santos Valdez</v>
          </cell>
          <cell r="C18" t="str">
            <v>BLVD. SAN ALBERTO  S/N FRACC. SAN ALBERTO, GÓMEZ PALACIO, DGO. C.P 35015</v>
          </cell>
        </row>
        <row r="19">
          <cell r="A19" t="str">
            <v>10EPR0243Z</v>
          </cell>
          <cell r="B19" t="str">
            <v>No. 17 General Guadalupe Victoria</v>
          </cell>
          <cell r="C19" t="str">
            <v>C. BACA ORTÍZ 300,C.P.34000, ZONA CENTRO, VICTORIA DE DURANGO, DURANGO</v>
          </cell>
        </row>
        <row r="20">
          <cell r="A20" t="str">
            <v>10DPR0197E</v>
          </cell>
          <cell r="B20" t="str">
            <v>5 de Febrero</v>
          </cell>
          <cell r="C20" t="str">
            <v>C. REFORMA  S/N,C.P.34270, COL. GUILLERMINA, VICTORIA DE DURANGO, DURANGO</v>
          </cell>
        </row>
        <row r="21">
          <cell r="A21" t="str">
            <v>10EPR0098D</v>
          </cell>
          <cell r="B21" t="str">
            <v>Prof. Bruno Martínez</v>
          </cell>
          <cell r="C21" t="str">
            <v>C. JOSÉ MARÍA MORELOS NO. 260 SUR COL. CENTRO, GÓMEZ PALACIO, DGO. C.P 35000</v>
          </cell>
        </row>
        <row r="22">
          <cell r="A22" t="str">
            <v>10EPR0043A</v>
          </cell>
          <cell r="B22" t="str">
            <v>No. 6 Centro Escolar Revolución "B"</v>
          </cell>
          <cell r="C22" t="str">
            <v>C. URREA S/N,C.P.34139, BARRIO DE TIERRA BLANCA, VICTORIA DE DURANGO, DURANGO</v>
          </cell>
        </row>
        <row r="23">
          <cell r="A23" t="str">
            <v>10EPR0126J</v>
          </cell>
          <cell r="B23" t="str">
            <v>Profr. Gregorio Torres Quintero</v>
          </cell>
          <cell r="C23" t="str">
            <v>C. LÁZARO CÁRDENAS 102,C.P.34018, COL. LUIS ÁNGEL TEJADA ESPINO, VICTORIA DE DURANGO, DURANGO</v>
          </cell>
        </row>
        <row r="24">
          <cell r="A24" t="str">
            <v>10DPR0550G</v>
          </cell>
          <cell r="B24" t="str">
            <v>El Pensador Mexicano</v>
          </cell>
          <cell r="C24" t="str">
            <v>AV. FRANCISCO I. MADERO S/N,C.P.34700, COL. LOMA VERDE, GUADALUPE VICTORIA, GUADALUPE VICTORIA</v>
          </cell>
        </row>
        <row r="25">
          <cell r="A25" t="str">
            <v>10DPR0519X</v>
          </cell>
          <cell r="B25" t="str">
            <v>Gral. Elpidio G. Velázquez Alva</v>
          </cell>
          <cell r="C25" t="str">
            <v>C. FRANCISCA ESCÁRZAGA 301,C.P.34240, COL. DEL MAESTRO, VICTORIA DE DURANGO, DURANGO</v>
          </cell>
        </row>
        <row r="26">
          <cell r="A26" t="str">
            <v>10DPR0337O</v>
          </cell>
          <cell r="B26" t="str">
            <v>Benito Juárez</v>
          </cell>
          <cell r="C26" t="str">
            <v xml:space="preserve">C. ALAMEDA 801, ZONA CENTRO, NUEVO IDEAL, DGO. C.P. 34420 </v>
          </cell>
        </row>
        <row r="27">
          <cell r="A27" t="str">
            <v>10EPR0094H</v>
          </cell>
          <cell r="B27" t="str">
            <v>Emilio Carranza</v>
          </cell>
          <cell r="C27" t="str">
            <v>AV. MORELOS 206 SUR COL. CENTRO, GÓMEZ PALACIO, DGO. C.P 35000</v>
          </cell>
        </row>
        <row r="28">
          <cell r="A28" t="str">
            <v>10EPR0365J</v>
          </cell>
          <cell r="B28" t="str">
            <v>Profr. Benigno Montoya de la Cruz</v>
          </cell>
          <cell r="C28" t="str">
            <v>C. INTIPEREDO S/N,C.P.34145, COL. LEY DE ASENTAMIENTOS HUMANOS, VICTORIA DE DURANGO, DURANGO</v>
          </cell>
        </row>
        <row r="29">
          <cell r="A29" t="str">
            <v>10EPR0027J</v>
          </cell>
          <cell r="B29" t="str">
            <v>Anexa a la Normal</v>
          </cell>
          <cell r="C29" t="str">
            <v>CALZADA A LA NORMAL S/N,C.P.34000, COL. ZONA CENTRO, VICTORIA DE DURANGO, DURANGO</v>
          </cell>
        </row>
        <row r="30">
          <cell r="A30" t="str">
            <v>10EPR0350H</v>
          </cell>
          <cell r="B30" t="str">
            <v xml:space="preserve">Profr. José Arreola Rodríguez </v>
          </cell>
          <cell r="C30" t="str">
            <v>C. XICOTENCATL S/N,C.P.34170, FRACC. LOS FUENTES, VICTORIA DE DURANGO, DURANGO</v>
          </cell>
        </row>
        <row r="31">
          <cell r="A31" t="str">
            <v>10DPR0387W</v>
          </cell>
          <cell r="B31" t="str">
            <v>División del Norte</v>
          </cell>
          <cell r="C31" t="str">
            <v>C. FRANCISCO VILLA 300,C.P.34770, COL. DIVISION DEL NORTE, FRANCISCO I. MADERO, PÁNUCO DE CORONADO</v>
          </cell>
        </row>
        <row r="32">
          <cell r="A32" t="str">
            <v>10DPR0351H</v>
          </cell>
          <cell r="B32" t="str">
            <v>La República</v>
          </cell>
          <cell r="C32" t="str">
            <v>C. PINO SUÁREZ 300,C.P.34000, ZONA CENTRO, VICTORIA DE DURANGO, DURANGO</v>
          </cell>
        </row>
        <row r="33">
          <cell r="A33" t="str">
            <v>10EPR0244Y</v>
          </cell>
          <cell r="B33" t="str">
            <v>No. 23 Gabriela Mistral</v>
          </cell>
          <cell r="C33" t="str">
            <v>C. GRAL. TORNEL 101,C.P.34150, COL. TTE. JUAN DE LA BARRERA, VICTORIA DE DURANGO, DURANGO</v>
          </cell>
        </row>
        <row r="34">
          <cell r="A34" t="str">
            <v>10DPR1525O</v>
          </cell>
          <cell r="B34" t="str">
            <v>Adela Ayala</v>
          </cell>
          <cell r="C34" t="str">
            <v>AV. BRAVO  S/N  COL. NUEVO REFUGIO,  GÓMEZ PALACIO, DGO. C.P 35029</v>
          </cell>
        </row>
        <row r="35">
          <cell r="A35" t="str">
            <v>10DPR1235Y</v>
          </cell>
          <cell r="B35" t="str">
            <v>Luis Moya</v>
          </cell>
          <cell r="C35" t="str">
            <v>AND. SERVICIOS PUBLICOS 107,C.P.34220, FRACC. GUADALUPE VICTORIA INFONAVIT, VICTORIA DE DURANGO, DURANGO</v>
          </cell>
        </row>
        <row r="36">
          <cell r="A36" t="str">
            <v>10DPR1296L</v>
          </cell>
          <cell r="B36" t="str">
            <v>Ignacio Zaragoza</v>
          </cell>
          <cell r="C36" t="str">
            <v>C. 5 DE MAYO S/N,C.P.34304, COL. 5 DE MAYO, CINCO DE MAYO, DURANGO</v>
          </cell>
        </row>
        <row r="37">
          <cell r="A37" t="str">
            <v>10DPR0487V</v>
          </cell>
          <cell r="B37" t="str">
            <v>Ricardo Castro</v>
          </cell>
          <cell r="C37" t="str">
            <v>AV. VICENTE GUERRERO S/N,C.P.34130, COL. INSURGENTES, VICTORIA DE DURANGO, DURANGO</v>
          </cell>
        </row>
        <row r="38">
          <cell r="A38" t="str">
            <v>10DPR1572Z</v>
          </cell>
          <cell r="B38" t="str">
            <v>Dr. Gustavo Baz Prada</v>
          </cell>
          <cell r="C38" t="str">
            <v>ANDADOR 38 S/N COL. FIDEL VELÁZQUEZ,  GÓMEZ PALACIO, DGO. C.P 35025</v>
          </cell>
        </row>
        <row r="39">
          <cell r="A39" t="str">
            <v>10EPR0033U</v>
          </cell>
          <cell r="B39" t="str">
            <v>Núm. 2 Benito Juárez</v>
          </cell>
          <cell r="C39" t="str">
            <v>C. ANTONIO NORMAN FUENTES S/N ZONA CENTRO, VICTORIA DE DURANGO, DURANGO, DGO. C.P 34000</v>
          </cell>
        </row>
        <row r="40">
          <cell r="A40" t="str">
            <v>10EPR0266J</v>
          </cell>
          <cell r="B40" t="str">
            <v>Profa. Minerva Martínez</v>
          </cell>
          <cell r="C40" t="str">
            <v>AV. PASIONARIA  S/N COL. SANTA ROSALÍA, GÓMEZ PALACIO, DGO. C.P 35044</v>
          </cell>
        </row>
        <row r="41">
          <cell r="A41" t="str">
            <v>10DPR0955Y</v>
          </cell>
          <cell r="B41" t="str">
            <v>El Nigromante</v>
          </cell>
          <cell r="C41" t="str">
            <v>AV. VICTORIA 200,C.P.34701, COL. IGNACIO RAMIREZ, IGNACIO RAMÍREZ, GUADALUPE VICTORIA</v>
          </cell>
        </row>
        <row r="42">
          <cell r="A42" t="str">
            <v>10DPR0803T</v>
          </cell>
          <cell r="B42" t="str">
            <v>Jose Vasconcelos</v>
          </cell>
          <cell r="C42" t="str">
            <v>C. SEXTA S/N COL. JOSE CAMPILLO SAINZ, DGO., GÓMEZ PALACIO, DGO. C.P 35079</v>
          </cell>
        </row>
        <row r="43">
          <cell r="A43" t="str">
            <v>10EPR0287W</v>
          </cell>
          <cell r="B43" t="str">
            <v>Prof. Bruno Martínez</v>
          </cell>
          <cell r="C43" t="str">
            <v>C. MORELOS  260 SUR COL. CENTRO, GÓMEZ PALACIO, DGO. C.P 35068</v>
          </cell>
        </row>
        <row r="44">
          <cell r="A44" t="str">
            <v>10EPR0366I</v>
          </cell>
          <cell r="B44" t="str">
            <v xml:space="preserve">Emancipación Proletaria </v>
          </cell>
          <cell r="C44" t="str">
            <v>C. JOSÉ ANTONIO RAMÍREZ S/N,C.P.34229, FRACC. FIDEL VELAZQUEZ I, VICTORIA DE DURANGO, DURANGO</v>
          </cell>
        </row>
        <row r="45">
          <cell r="A45" t="str">
            <v>10DPR1262V</v>
          </cell>
          <cell r="B45" t="str">
            <v>Ginés Vázquez de Mercado</v>
          </cell>
          <cell r="C45" t="str">
            <v>PROL. GUADALUPE 963 NTE.,C.P.34050, COL. MADERERA, VICTORIA DE DURANGO, DURANGO</v>
          </cell>
        </row>
        <row r="46">
          <cell r="A46" t="str">
            <v>10DPR0071Y</v>
          </cell>
          <cell r="B46" t="str">
            <v>Cuauhtémoc</v>
          </cell>
          <cell r="C46" t="str">
            <v>AV. 5 DE MAYO S/N,C.P.34167, COL. IGNACIO ZARAGOZA, VICTORIA DE DURANGO, DURANGO</v>
          </cell>
        </row>
        <row r="47">
          <cell r="A47" t="str">
            <v>10EPR0272U</v>
          </cell>
          <cell r="B47" t="str">
            <v>No. 18 Vicenta Saracho</v>
          </cell>
          <cell r="C47" t="str">
            <v>C. PREDIO CANOAS S/N,C.P.34000, ZONA CENTRO, VICTORIA DE DURANGO, DURANGO</v>
          </cell>
        </row>
        <row r="48">
          <cell r="A48" t="str">
            <v>10DPR1770Z</v>
          </cell>
          <cell r="B48" t="str">
            <v>Dolores Correa Zapata</v>
          </cell>
          <cell r="C48" t="str">
            <v>BLVD. FRANCISCO VILLA S/N COL. RINCONADA HAMBURGO, GÓMEZ PALACIO, DGO. C.P 35018</v>
          </cell>
        </row>
        <row r="49">
          <cell r="A49" t="str">
            <v>10DPR1230C</v>
          </cell>
          <cell r="B49" t="str">
            <v xml:space="preserve">Josefa Ortiz de Dominguez </v>
          </cell>
          <cell r="C49" t="str">
            <v>C. VITICULTORES  S/N COL. CARLOS HERRERA, DGO., GÓMEZ PALACIO, DGO. C.P 35027</v>
          </cell>
        </row>
        <row r="50">
          <cell r="A50" t="str">
            <v>10EPR0293G</v>
          </cell>
          <cell r="B50" t="str">
            <v>18 de Marzo Vesp.</v>
          </cell>
          <cell r="C50" t="str">
            <v>AV. RAYÓN 101 SUR COL. CENTRO, GÓMEZ PALACIO, DGO. C. P. 35000</v>
          </cell>
        </row>
        <row r="51">
          <cell r="A51" t="str">
            <v>10DPR1049C</v>
          </cell>
          <cell r="B51" t="str">
            <v>José María Morelos</v>
          </cell>
          <cell r="C51" t="str">
            <v>C. HIDALGO Y CORONA 88,C.P.34635, COL. ALTAMIRA, SANTIAGO PAPASQUIARO, SANTIAGO PAPASQUIARO</v>
          </cell>
        </row>
        <row r="52">
          <cell r="A52" t="str">
            <v>10DPR1132B</v>
          </cell>
          <cell r="B52" t="str">
            <v>Francisco Sarabia</v>
          </cell>
          <cell r="C52" t="str">
            <v>Calle Francisco Zarco No.  215 Col. Centro Gómez Palacio, Dgo. C.P. 35000</v>
          </cell>
        </row>
        <row r="53">
          <cell r="A53" t="str">
            <v>10DPR1313L</v>
          </cell>
          <cell r="B53" t="str">
            <v>Leona Vicario</v>
          </cell>
          <cell r="C53" t="str">
            <v>AV. 3 CULTURAS S/N,C.P.34160, FRACC. HUIZACHE II, VICTORIA DE DURANGO, DURANGO</v>
          </cell>
        </row>
        <row r="54">
          <cell r="A54" t="str">
            <v>10DPR0551F</v>
          </cell>
          <cell r="B54" t="str">
            <v>Profr. Manuel Morales Corral</v>
          </cell>
          <cell r="C54" t="str">
            <v>C. INGENIEROS ELECTRICOS 510,C.P.34010, COL. HECTOR MAYAGOITIA, VICTORIA DE DURANGO, DURANGO</v>
          </cell>
        </row>
        <row r="55">
          <cell r="A55" t="str">
            <v>10DPR1263U</v>
          </cell>
          <cell r="B55" t="str">
            <v>Héroe de Nacozari</v>
          </cell>
          <cell r="C55" t="str">
            <v>C. HEROE DE NACOZARI 500,C.P.34020, COL. GUADALUPE, VICTORIA DE DURANGO, DURANGO</v>
          </cell>
        </row>
        <row r="56">
          <cell r="A56" t="str">
            <v>10EPR0409Q</v>
          </cell>
          <cell r="B56" t="str">
            <v>Ana María Ávila Villarreal</v>
          </cell>
          <cell r="C56" t="str">
            <v>C. AMBIENTE S/N,C.P.34166, FRACC. SEDUE, VICTORIA DE DURANGO, DURANGO</v>
          </cell>
        </row>
        <row r="57">
          <cell r="A57" t="str">
            <v>10EJN0021Z</v>
          </cell>
          <cell r="B57" t="str">
            <v>Estefanía Castañeda</v>
          </cell>
          <cell r="C57" t="str">
            <v>C. URREA S/N,C.P.34139, BARR. TIERRA BLANCA, VICTORIA DE DURANGO, DURANGO</v>
          </cell>
        </row>
        <row r="58">
          <cell r="A58" t="str">
            <v>10DPR1602C</v>
          </cell>
          <cell r="B58" t="str">
            <v>17 de Julio</v>
          </cell>
          <cell r="C58" t="str">
            <v>C. DERECHOS HUMANOS S/N,C.P.34195, COL. BENIGNO MONTOYA, VICTORIA DE DURANGO, DURANGO</v>
          </cell>
        </row>
        <row r="59">
          <cell r="A59" t="str">
            <v>10DPR0201A</v>
          </cell>
          <cell r="B59" t="str">
            <v>Francisco González Bocanegra</v>
          </cell>
          <cell r="C59" t="str">
            <v>C. CUALE 116,C.P.34170, COL. JALISCO, VICTORIA DE DURANGO, DURANGO</v>
          </cell>
        </row>
        <row r="60">
          <cell r="A60" t="str">
            <v>10DPR1721Q</v>
          </cell>
          <cell r="B60" t="str">
            <v>Dolores Correa Zapata</v>
          </cell>
          <cell r="C60" t="str">
            <v>C. TULIPANES 418 FRACC. RINCONADAS HAMBURGO,  GÓMEZ PALACIO, DGO. C.P 35018</v>
          </cell>
        </row>
        <row r="61">
          <cell r="A61" t="str">
            <v>10DPR1293O</v>
          </cell>
          <cell r="B61" t="str">
            <v>Fanny Anitua</v>
          </cell>
          <cell r="C61" t="str">
            <v>C. RÍO BALSAS 607,C.P.34120, COL. VALLE DEL SUR, VICTORIA DE DURANGO, DURANGO</v>
          </cell>
        </row>
        <row r="62">
          <cell r="A62" t="str">
            <v>10EPR0041C</v>
          </cell>
          <cell r="B62" t="str">
            <v>No. 1 Profra. Elena Centeno</v>
          </cell>
          <cell r="C62" t="str">
            <v>C. VICTORIA 245,C.P.34000, ZONA CENTRO, VICTORIA DE DURANGO, DURANGO</v>
          </cell>
        </row>
        <row r="63">
          <cell r="A63" t="str">
            <v>10DPR1150R</v>
          </cell>
          <cell r="B63" t="str">
            <v>Víctor Manuel Sánchez García</v>
          </cell>
          <cell r="C63" t="str">
            <v>C. TOMAS URBINA 111,C.P.34040, COL. VILLA DE GUADALUPE, VICTORIA DE DURANGO, DURANGO</v>
          </cell>
        </row>
        <row r="64">
          <cell r="A64" t="str">
            <v>10DPR1295M</v>
          </cell>
          <cell r="B64" t="str">
            <v>General Francisco Villa</v>
          </cell>
          <cell r="C64" t="str">
            <v>C. 1 DE MAYO 108,C.P.34130, COL. FRANCISCO VILLA, VICTORIA DE DURANGO, DURANGO</v>
          </cell>
        </row>
        <row r="65">
          <cell r="A65" t="str">
            <v>10EPR0009U</v>
          </cell>
          <cell r="B65" t="str">
            <v>Edmundo y Raúl Salinas</v>
          </cell>
          <cell r="C65" t="str">
            <v>C. REPÚBLICA DE URUGUAY 17,C.P.34210, COL. FRANCISCO ZARCO, VICTORIA DE DURANGO, DURANGO</v>
          </cell>
        </row>
        <row r="66">
          <cell r="A66" t="str">
            <v>10DPR1235Y</v>
          </cell>
          <cell r="B66" t="str">
            <v>Luis Moya</v>
          </cell>
          <cell r="C66" t="str">
            <v>AND. SERVICIOS PUBLICOS 107,C.P.34220, FRACC. GUADALUPE VICTORIA INFONAVIT, VICTORIA DE DURANGO, DURANGO</v>
          </cell>
        </row>
        <row r="67">
          <cell r="A67" t="str">
            <v>10EPR0090L</v>
          </cell>
          <cell r="B67" t="str">
            <v>General Ignacio Zaragoza</v>
          </cell>
          <cell r="C67" t="str">
            <v>AV. MATAMOROS 313 COL. CENTRO, DGO., GÓMEZ PALACIO, DGO. C.P 35000</v>
          </cell>
        </row>
        <row r="68">
          <cell r="A68" t="str">
            <v>10EPR0365J</v>
          </cell>
          <cell r="B68" t="str">
            <v>Prof. Benigno Montoya de la Cruz</v>
          </cell>
          <cell r="C68" t="str">
            <v>C. INTIPEREDO S/N,C.P.34145, COL. LEY DE ASENTAMIENTOS HUMANOS, VICTORIA DE DURANGO, DURANGO</v>
          </cell>
        </row>
        <row r="69">
          <cell r="A69" t="str">
            <v>10EPR0280C</v>
          </cell>
          <cell r="B69" t="str">
            <v>Libertad y Democracia</v>
          </cell>
          <cell r="C69" t="str">
            <v>BLVD. DOMINGO ARRIETA S/N,C.P.34210, COL. 8 DE SEPTIEMBRE, VICTORIA DE DURANGO, DURANGO</v>
          </cell>
        </row>
        <row r="70">
          <cell r="A70" t="str">
            <v>10DPR0043B</v>
          </cell>
          <cell r="B70" t="str">
            <v>Justo Sierra</v>
          </cell>
          <cell r="C70" t="str">
            <v>C. DE LA RULETA S/N FRACC. LA FERIA, GÓMEZ PALACIO, DGO. C.P 35049</v>
          </cell>
        </row>
        <row r="71">
          <cell r="A71" t="str">
            <v>10DPR0071Y</v>
          </cell>
          <cell r="B71" t="str">
            <v>Cuauhtémoc</v>
          </cell>
          <cell r="C71" t="str">
            <v>AV. 5 DE MAYO S/N,C.P.34167, COL. IGNACIO ZARAGOZA, VICTORIA DE DURANGO, DURANGO</v>
          </cell>
        </row>
        <row r="72">
          <cell r="A72" t="str">
            <v>10EPR0031W</v>
          </cell>
          <cell r="B72" t="str">
            <v>No. 7 Miguel Alemán</v>
          </cell>
          <cell r="C72" t="str">
            <v>C. INDEPENDENCIA  711,C.P.34000, ZONA CENTRO, VICTORIA DE DURANGO, DURANGO</v>
          </cell>
        </row>
        <row r="73">
          <cell r="A73" t="str">
            <v>10DPR1290R</v>
          </cell>
          <cell r="B73" t="str">
            <v>Felipe Pescador</v>
          </cell>
          <cell r="C73" t="str">
            <v>C. EUSEBIO ARREOLA 308,C.P.34020, COL. BENJAMIN MÉNDEZ, VICTORIA DE DURANGO, DURANGO</v>
          </cell>
        </row>
        <row r="74">
          <cell r="A74" t="str">
            <v>10EPR0176R</v>
          </cell>
          <cell r="B74" t="str">
            <v>Quince de Mayo</v>
          </cell>
          <cell r="C74" t="str">
            <v>C. COSTA RICA S/N,C.P.34019, COL. LÁZARO CÁRDENAS, VICTORIA DE DURANGO, DURANGO</v>
          </cell>
        </row>
        <row r="75">
          <cell r="A75" t="str">
            <v>10DPR1481H</v>
          </cell>
          <cell r="B75" t="str">
            <v>Francisco Gómez Palacio</v>
          </cell>
          <cell r="C75" t="str">
            <v>AV. FILADELFIA 201 FRACC. FILADELFIA, GÓMEZ PALACIO, DGO. C.P 35010</v>
          </cell>
        </row>
        <row r="76">
          <cell r="A76" t="str">
            <v>10EJN0022Y</v>
          </cell>
          <cell r="B76" t="str">
            <v>Jardín de Niños El Principito</v>
          </cell>
          <cell r="C76" t="str">
            <v>C. NEGRETE Y ALBERTO TERRONES S/N,C.P.34000, ZONA CENTRO, VICTORIA DE DURANGO, DURANGO</v>
          </cell>
        </row>
        <row r="77">
          <cell r="A77" t="str">
            <v>10DJN0042M</v>
          </cell>
          <cell r="B77" t="str">
            <v>Presidente López Mateos</v>
          </cell>
          <cell r="C77" t="str">
            <v>C. CUAUHTÉMOC S/N SANTA ROSA, GÓMEZ PALACIO, DGO. C.P 35040</v>
          </cell>
        </row>
        <row r="78">
          <cell r="A78" t="str">
            <v>10DPR0646T</v>
          </cell>
          <cell r="B78" t="str">
            <v>Lic. Benito Juárez</v>
          </cell>
          <cell r="C78" t="str">
            <v>AV. INDEPENDENCIA  S/N COL. FRANCISCO ZARCO,  GÓMEZ PALACIO, DGO. C.P 35050</v>
          </cell>
        </row>
        <row r="79">
          <cell r="A79" t="str">
            <v>10EPR0250I</v>
          </cell>
          <cell r="B79" t="str">
            <v>Profra. Elena Aguilar Medina</v>
          </cell>
          <cell r="C79" t="str">
            <v>C. INDEPENDENCIA 725 NTE,C.P.34000, ZONA CENTRO, VICTORIA DE DURANGO, DURANGO</v>
          </cell>
        </row>
        <row r="80">
          <cell r="A80" t="str">
            <v>10EPR0037Q</v>
          </cell>
          <cell r="B80" t="str">
            <v>No. 5 Gral. Ignacio Zaragoza</v>
          </cell>
          <cell r="C80" t="str">
            <v>BLVD. DOMINGO ARRIETA 200,C.P.34170, COL. EL REFUGIO, VICTORIA DE DURANGO, DURANGO</v>
          </cell>
        </row>
        <row r="81">
          <cell r="A81" t="str">
            <v>10DPR0532R</v>
          </cell>
          <cell r="B81" t="str">
            <v>General Lázaro Cárdenas</v>
          </cell>
          <cell r="C81" t="str">
            <v>PROL. MADERO 498 NTE. COL. NIÑOS HÉROES, DGO., LERDO, DGO. C.P 35158</v>
          </cell>
        </row>
        <row r="82">
          <cell r="A82" t="str">
            <v>10DPR0683X</v>
          </cell>
          <cell r="B82" t="str">
            <v>Guadalupe Victoria</v>
          </cell>
          <cell r="C82" t="str">
            <v>C. PRINCIPAL  S/N EJ. SAN IGNACIO, GÓMEZ PALACIO, DGO. C.P 35140</v>
          </cell>
        </row>
        <row r="83">
          <cell r="A83" t="str">
            <v>10DPR0351H</v>
          </cell>
          <cell r="B83" t="str">
            <v>La República</v>
          </cell>
          <cell r="C83" t="str">
            <v>C. PINO SUÁREZ 300,C.P.34000, ZONA CENTRO, VICTORIA DE DURANGO, DURANGO</v>
          </cell>
        </row>
        <row r="84">
          <cell r="A84" t="str">
            <v>10EPR0367H</v>
          </cell>
          <cell r="B84" t="str">
            <v>Educación y Futuro</v>
          </cell>
          <cell r="C84" t="str">
            <v>C. PATRIA LIBRE S/N COL. JUAN LIRA, VICTORIA DE DURANGO, DURANGO, DGO. C.P 34188</v>
          </cell>
        </row>
        <row r="85">
          <cell r="A85" t="str">
            <v>10EPR0415A</v>
          </cell>
          <cell r="B85" t="str">
            <v>Profr. Salvador Camacho Peña</v>
          </cell>
          <cell r="C85" t="str">
            <v>PRIV. DE LOS FRESNOS S/N,C.P.34194, COL. VALLE VERDE, VICTORIA DE DURANGO, DURANGO</v>
          </cell>
        </row>
        <row r="86">
          <cell r="A86" t="str">
            <v>10DPR0477O</v>
          </cell>
          <cell r="B86" t="str">
            <v>Profra. María Ortega León</v>
          </cell>
          <cell r="C86" t="str">
            <v>C. AQUILES SERDÁN S/N,C.P.34280, COL. J. GUADALUPE RODRÍGUEZ, VICTORIA DE DURANGO, DURANGO</v>
          </cell>
        </row>
        <row r="87">
          <cell r="A87" t="str">
            <v>10DPR0665H</v>
          </cell>
          <cell r="B87" t="str">
            <v>Mauricio Fernández de Castro</v>
          </cell>
          <cell r="C87" t="str">
            <v>AV. DEL TRABAJO 204,C.P.34900, ZONA CENTRO, SÚCHIL, SÚCHIL</v>
          </cell>
        </row>
        <row r="88">
          <cell r="A88" t="str">
            <v>10DPR1100J</v>
          </cell>
          <cell r="B88" t="str">
            <v>José Ma Morelos</v>
          </cell>
          <cell r="C88" t="str">
            <v>C. Sin nombre S/N Loc. California, Gómez Palacio, Dgo., 35110</v>
          </cell>
        </row>
        <row r="89">
          <cell r="A89" t="str">
            <v>10DPR0855Z</v>
          </cell>
          <cell r="B89" t="str">
            <v>General Emiliano Zapata</v>
          </cell>
          <cell r="C89" t="str">
            <v>DOMICILIO CONOCIDO S/N COL. EMILIANO ZAPATA, GÓMEZ PALACIO, DGO. C.P 35140</v>
          </cell>
        </row>
        <row r="90">
          <cell r="A90" t="str">
            <v>10EPR0100B</v>
          </cell>
          <cell r="B90" t="str">
            <v>Instituto 18 de Marzo A</v>
          </cell>
          <cell r="C90" t="str">
            <v>AV. RAYÓN 101 SUR COL. CENTRO, GÓMEZ PALACIO, DGO. C. P. 35000</v>
          </cell>
        </row>
        <row r="91">
          <cell r="A91" t="str">
            <v>10DPR0551F</v>
          </cell>
          <cell r="B91" t="str">
            <v>Profr. Manuel Morales Corral</v>
          </cell>
          <cell r="C91" t="str">
            <v>C. INGENIEROS ELECTRICOS 510,C.P.34010, COL. HECTOR MAYAGOITIA, VICTORIA DE DURANGO, DURANGO</v>
          </cell>
        </row>
        <row r="92">
          <cell r="A92" t="str">
            <v>10DPR1295M</v>
          </cell>
          <cell r="B92" t="str">
            <v>Gral. Francisco Villa</v>
          </cell>
          <cell r="C92" t="str">
            <v>C. 1 DE MAYO 108,C.P.34130, COL. FRANCISCO VILLA, VICTORIA DE DURANGO, DURANGO</v>
          </cell>
        </row>
        <row r="93">
          <cell r="A93" t="str">
            <v>10EPR0032V</v>
          </cell>
          <cell r="B93" t="str">
            <v>No. 20 Centro Escolar Miguel Hidalgo</v>
          </cell>
          <cell r="C93" t="str">
            <v>C. VOLANTIN 625,C.P.34138, BARR. DE ANALCO, VICTORIA DE DURANGO, DURANGO</v>
          </cell>
        </row>
        <row r="94">
          <cell r="A94" t="str">
            <v>10DPR1668L</v>
          </cell>
          <cell r="B94" t="str">
            <v>Solidaridad</v>
          </cell>
          <cell r="C94" t="str">
            <v>C. DE LA LLUVIA S/N COL. MIGUEL DE LA MADRID, GÓMEZ PALACIO, DGO. C.P 35015</v>
          </cell>
        </row>
        <row r="95">
          <cell r="A95" t="str">
            <v>10EPR0094H</v>
          </cell>
          <cell r="B95" t="str">
            <v>Emilio Carranza</v>
          </cell>
          <cell r="C95" t="str">
            <v>AV. MORELOS 206 SUR COL. CENTRO,  GÓMEZ PALACIO, DGO. C.P 35000</v>
          </cell>
        </row>
        <row r="96">
          <cell r="A96" t="str">
            <v>10EPR0287W</v>
          </cell>
          <cell r="B96" t="str">
            <v>Prof. Bruno Martínez</v>
          </cell>
          <cell r="C96" t="str">
            <v>C. MORELOS  260 SUR COL. CENTRO, GÓMEZ PALACIO, DGO. C.P 35068</v>
          </cell>
        </row>
        <row r="97">
          <cell r="A97" t="str">
            <v>10DPR1702B</v>
          </cell>
          <cell r="B97" t="str">
            <v>México</v>
          </cell>
          <cell r="C97" t="str">
            <v>C. AMARANTO  S/N COL. SOLIDARIDAD,  GÓMEZ PALACIO, DGO. C.P 35017</v>
          </cell>
        </row>
        <row r="98">
          <cell r="A98" t="str">
            <v>10DPR1598G</v>
          </cell>
          <cell r="B98" t="str">
            <v>Jaime Torres Bodet</v>
          </cell>
          <cell r="C98" t="str">
            <v>C. 13 S/N,C.P.34207, FRACC. BOSQUES DEL VALLE, VICTORIA DE DURANGO, DURANGO</v>
          </cell>
        </row>
        <row r="99">
          <cell r="A99" t="str">
            <v>10DPR1290R</v>
          </cell>
          <cell r="B99" t="str">
            <v>Felipe Pescador</v>
          </cell>
          <cell r="C99" t="str">
            <v>C. EUSEBIO ARREOLA 308,C.P.34020, COL. BENJAMIN MÉNDEZ, VICTORIA DE DURANGO, DURANGO</v>
          </cell>
        </row>
        <row r="100">
          <cell r="A100" t="str">
            <v>10EPR0361N</v>
          </cell>
          <cell r="B100" t="str">
            <v>Revolución Social de 1910</v>
          </cell>
          <cell r="C100" t="str">
            <v>C. RAÚL MADERO S/N FRACC. MADERO, VICTORIA DE DURANGO, DURANGO, DGO. C.P 34150</v>
          </cell>
        </row>
        <row r="101">
          <cell r="A101" t="str">
            <v>10DPR0953Z</v>
          </cell>
          <cell r="B101" t="str">
            <v>18 de Marzo</v>
          </cell>
          <cell r="C101" t="str">
            <v>AV. EMILIO CARRANZA  S/N, COL. IGNACIO ALLENDE , IGNACIO ALLENDE, GUADALUPE VICTORIA.</v>
          </cell>
        </row>
        <row r="102">
          <cell r="A102" t="str">
            <v>10DPR0397C</v>
          </cell>
          <cell r="B102" t="str">
            <v>Netzahualcoyotl</v>
          </cell>
          <cell r="C102" t="str">
            <v>CIRCUITO PETÉN  70,C.P.34160, FRACC. HUIZACHE I, VICTORIA DE DURANGO, DURANGO</v>
          </cell>
        </row>
        <row r="103">
          <cell r="A103" t="str">
            <v>10DPR0027K</v>
          </cell>
          <cell r="B103" t="str">
            <v>Francisco Villa</v>
          </cell>
          <cell r="C103" t="str">
            <v>AV. CHAPALA  S/N COL. NOGALES GOMEZ PALACIO, DGO. C. P. 35025</v>
          </cell>
        </row>
        <row r="104">
          <cell r="A104" t="str">
            <v>10EPR0355C</v>
          </cell>
          <cell r="B104" t="str">
            <v>Libertad Universal</v>
          </cell>
          <cell r="C104" t="str">
            <v>Av.Siglo de Torreon S/N  Col 21 de Marzo Gómez Palacio, Dgo. C. P. 35065</v>
          </cell>
        </row>
        <row r="105">
          <cell r="A105" t="str">
            <v>10EPR0367H</v>
          </cell>
          <cell r="B105" t="str">
            <v>Educación y Futuro</v>
          </cell>
          <cell r="C105" t="str">
            <v>C. PATRIA LIBRE S/N COL. JUAN LIRA, VICTORIA DE DURANGO, DURANGO, DGO. C.P 34188</v>
          </cell>
        </row>
        <row r="106">
          <cell r="A106" t="str">
            <v>10DPR0431T</v>
          </cell>
          <cell r="B106" t="str">
            <v>Soledad Álvarez</v>
          </cell>
          <cell r="C106" t="str">
            <v>C. PROFESORA SOLEDAD ÁLVAREZ 302,C.P.34451, COL. CENTRO, CANATLÁN, CANATLÁN</v>
          </cell>
        </row>
        <row r="107">
          <cell r="A107" t="str">
            <v>10DPR0392H</v>
          </cell>
          <cell r="B107" t="str">
            <v>Prof. Máximo Gámiz Fernández</v>
          </cell>
          <cell r="C107" t="str">
            <v>C. LITIO  200,C.P.34170, COL. LUIS ECHEVERRÍA, VICTORIA DE DURANGO, DURANGO</v>
          </cell>
        </row>
        <row r="108">
          <cell r="A108" t="str">
            <v>10DPR0519X</v>
          </cell>
          <cell r="B108" t="str">
            <v>General Elpidio G. Velázquez Alva</v>
          </cell>
          <cell r="C108" t="str">
            <v>C. FRANCISCA ESCÁRZAGA 301,C.P.34240, COL. DEL MAESTRO, VICTORIA DE DURANGO, DURANGO</v>
          </cell>
        </row>
        <row r="109">
          <cell r="A109" t="str">
            <v>10DPR0989O</v>
          </cell>
          <cell r="B109" t="str">
            <v>Ignacio Allende</v>
          </cell>
          <cell r="C109" t="str">
            <v>C. EMILIO CARRANZA S/N,C.P.34720, N/A, IGNACIO ALLENDE, GUADALUPE VICTORIA</v>
          </cell>
        </row>
        <row r="110">
          <cell r="A110" t="str">
            <v>10DPR1335X</v>
          </cell>
          <cell r="B110" t="str">
            <v>Dr. Hector Mayagoitia Domínguez</v>
          </cell>
          <cell r="C110" t="str">
            <v>C. DE NICACIO CHÁVEZ 39 COL. HECTOR MAYAGOITIA, DGO., GÓMEZ PALACIO, DGO. C.P 35060</v>
          </cell>
        </row>
        <row r="111">
          <cell r="A111" t="str">
            <v>10EPR0094H</v>
          </cell>
          <cell r="B111" t="str">
            <v>Emilio Carranza</v>
          </cell>
          <cell r="C111" t="str">
            <v>AV. MORELOS 206 SUR COL. CENTRO,  GÓMEZ PALACIO, DGO. C.P 35000</v>
          </cell>
        </row>
        <row r="112">
          <cell r="A112" t="str">
            <v>10DPR0077S</v>
          </cell>
          <cell r="B112" t="str">
            <v>Fanny Anitua</v>
          </cell>
          <cell r="C112" t="str">
            <v>C. JUAN ANTONIO DE ESPINOZA S/N COL. CARMEN CARREÓN,  LERDO, DGO. C.P 35158</v>
          </cell>
        </row>
        <row r="113">
          <cell r="A113" t="str">
            <v>10EJN0009D</v>
          </cell>
          <cell r="B113" t="str">
            <v>Jardín de Niños Guadalupe Camacho Revilla</v>
          </cell>
          <cell r="C113" t="str">
            <v>C. VÍA LÁCTEA S/N,C.P.34224, FRACC. VILLAS DEL GUADIANA II, VICTORIA DE DURANGO, DURANGO</v>
          </cell>
        </row>
        <row r="114">
          <cell r="A114" t="str">
            <v>10DPR0601X</v>
          </cell>
          <cell r="B114" t="str">
            <v>J. Agustín Castro</v>
          </cell>
          <cell r="C114" t="str">
            <v>AV. HIDALGO 305,C.P.34700, ZONA CENTRO, GUADALUPE VICTORIA, GUADALUPE VICTORIA</v>
          </cell>
        </row>
        <row r="115">
          <cell r="A115" t="str">
            <v>10DPR0051K</v>
          </cell>
          <cell r="B115" t="str">
            <v>Prof. Arturo Gamiz García</v>
          </cell>
          <cell r="C115" t="str">
            <v>C. LÍBANO S/N COL. LETICIA HERRERA,  GÓMEZ PALACIO, DGO. C.P 35017</v>
          </cell>
        </row>
        <row r="116">
          <cell r="A116" t="str">
            <v>10DPR0490I</v>
          </cell>
          <cell r="B116" t="str">
            <v>Melchor Ocampo</v>
          </cell>
          <cell r="C116" t="str">
            <v>C. RÍO USUMACINTA S/N,C.P.34120, COL. VALLE DEL SUR, VICTORIA DE DURANGO, DURANGO</v>
          </cell>
        </row>
        <row r="117">
          <cell r="A117" t="str">
            <v>10DPR0742W</v>
          </cell>
          <cell r="B117" t="str">
            <v>Niños Héroes</v>
          </cell>
          <cell r="C117" t="str">
            <v>DOMICILIO CONOCIDO S/N,C.P.35350, COL. CENTRO, VILLA OCAMPO, OCAMPO</v>
          </cell>
        </row>
        <row r="118">
          <cell r="A118" t="str">
            <v>10EJN0537V</v>
          </cell>
          <cell r="B118" t="str">
            <v>Mundo de Juguete</v>
          </cell>
          <cell r="C118" t="str">
            <v>PRIV. DE LOS FRESNOS S/N,C.P.34194, COL. VALLE VERDE, VICTORIA DE DURANGO, DURANGO</v>
          </cell>
        </row>
        <row r="119">
          <cell r="A119" t="str">
            <v>10DPR0549R</v>
          </cell>
          <cell r="B119" t="str">
            <v>22 de Septiembre</v>
          </cell>
          <cell r="C119" t="str">
            <v>PROLONGACIÓN CUAHUTÉMOC S/N,C.P.34160, FRACC. HUIZACHE I, VICTORIA DE DURANGO, DURANGO</v>
          </cell>
        </row>
        <row r="120">
          <cell r="A120" t="str">
            <v>10DPR0283A</v>
          </cell>
          <cell r="B120" t="str">
            <v>Vicente Guerrero</v>
          </cell>
          <cell r="C120" t="str">
            <v>C. PLAYA LARGA S/N,C.P.34280, FRACC. LAS PLAYAS, VICTORIA DE DURANGO, DURANGO</v>
          </cell>
        </row>
        <row r="121">
          <cell r="A121" t="str">
            <v>10DPR0202Z</v>
          </cell>
          <cell r="B121" t="str">
            <v>Lic. Benito Juárez</v>
          </cell>
          <cell r="C121" t="str">
            <v>C. SINALOA 320,C.P.34150, COL. IV CENTENARIO, VICTORIA DE DURANGO, DURANGO</v>
          </cell>
        </row>
        <row r="122">
          <cell r="A122" t="str">
            <v>10EPR0030X</v>
          </cell>
          <cell r="B122" t="str">
            <v>No. 6 Centro Escolar Revolución "A"</v>
          </cell>
          <cell r="C122" t="str">
            <v>C. URREA S/N,C.P.34000, BARR. TIERRA BLANCA, VICTORIA DE DURANGO, DURANGO</v>
          </cell>
        </row>
        <row r="123">
          <cell r="A123" t="str">
            <v>10DPR0558Z</v>
          </cell>
          <cell r="B123" t="str">
            <v>Lic. Gustavo Díaz Ordaz</v>
          </cell>
          <cell r="C123" t="str">
            <v>C. DALIAS S/N COL. AREA COMPACTA, TLAHUALILO, DGO. C.P 35290</v>
          </cell>
        </row>
        <row r="124">
          <cell r="A124" t="str">
            <v>10EPR0448S</v>
          </cell>
          <cell r="B124" t="str">
            <v>Profa. Petra Andrade Salmeron</v>
          </cell>
          <cell r="C124" t="str">
            <v>CIRC. SAN JOSÉ S/N FRACC. SAN JUAN, VICTORIA DE DURANGO, DURANGO, DGO. C.P 34209</v>
          </cell>
        </row>
        <row r="125">
          <cell r="A125" t="str">
            <v>10EPR0095G</v>
          </cell>
          <cell r="B125" t="str">
            <v>Club de Leones</v>
          </cell>
          <cell r="C125" t="str">
            <v>C. IGNACIO RAMIREZ 475 COL. CENTRO, GÓMEZ PALACIO, DGO. C.P 35000</v>
          </cell>
        </row>
        <row r="126">
          <cell r="A126" t="str">
            <v>10DPR0788R</v>
          </cell>
          <cell r="B126" t="str">
            <v>Lic. Luis Echeverria</v>
          </cell>
          <cell r="C126" t="str">
            <v>C. GARDENIAS S/N COL. ZARAGOZA,  TLAHUALILO, DGO. C.P 35290</v>
          </cell>
        </row>
        <row r="127">
          <cell r="A127" t="str">
            <v>10DPR1151Q</v>
          </cell>
          <cell r="B127" t="str">
            <v>Eva Sámano de López Mateos</v>
          </cell>
          <cell r="C127" t="str">
            <v>C. ARGENTINA  S/N,C.P.34200, COL. ADOLFO LÓPEZ MATEOS, VICTORIA DE DURANGO, DURANGO</v>
          </cell>
        </row>
        <row r="128">
          <cell r="A128" t="str">
            <v>10DPR1292P</v>
          </cell>
          <cell r="B128" t="str">
            <v>Francisca Escárzaga</v>
          </cell>
          <cell r="C128" t="str">
            <v>C. RICARDO CASTRO 305,C.P.34070, COL. SILVESTRE DORADOR, VICTORIA DE DURANGO, DURANGO</v>
          </cell>
        </row>
        <row r="129">
          <cell r="A129" t="str">
            <v>10EPR0311F</v>
          </cell>
          <cell r="B129" t="str">
            <v>No. 24 Profr. Enrique W. Sánchez</v>
          </cell>
          <cell r="C129" t="str">
            <v>AV. UNIVERSIDAD 225,C.P.34000, BARR. DE ANALCO, VICTORIA DE DURANGO, DURANGO</v>
          </cell>
        </row>
        <row r="130">
          <cell r="A130" t="str">
            <v>10EPR0029H</v>
          </cell>
          <cell r="B130" t="str">
            <v>No. 12 Centro Escolar Miguel Hidalgo</v>
          </cell>
          <cell r="C130" t="str">
            <v>C. VOLANTIN 625,C.P.34138, BARR. DE ANALCO, VICTORIA DE DURANGO, DURANGO</v>
          </cell>
        </row>
        <row r="131">
          <cell r="A131" t="str">
            <v>10DPR0201A</v>
          </cell>
          <cell r="B131" t="str">
            <v>Francisco González Bocanegra</v>
          </cell>
          <cell r="C131" t="str">
            <v>C. CUALE 116,C.P.34170, COL. JALISCO, VICTORIA DE DURANGO, DURANGO</v>
          </cell>
        </row>
        <row r="132">
          <cell r="A132" t="str">
            <v>10DPR1273A</v>
          </cell>
          <cell r="B132" t="str">
            <v xml:space="preserve">Bruno Martínez </v>
          </cell>
          <cell r="C132" t="str">
            <v>C. PINO SUÁREZ 300 OTE.,C.P.34000, ZONA CENTRO, VICTORIA DE DURANGO, DURANGO</v>
          </cell>
        </row>
        <row r="133">
          <cell r="A133" t="str">
            <v>10EPR0045Z</v>
          </cell>
          <cell r="B133" t="str">
            <v>No. 21 Niños Héroes</v>
          </cell>
          <cell r="C133" t="str">
            <v>PROL. PINO SUAREZ  2306,C.P.34270, COL. HIPÓDROMO, VICTORIA DE DURANGO, DURANGO</v>
          </cell>
        </row>
        <row r="134">
          <cell r="A134" t="str">
            <v>10DPR0197E</v>
          </cell>
          <cell r="B134" t="str">
            <v>5 de Febrero</v>
          </cell>
          <cell r="C134" t="str">
            <v>C. REFORMA  S/N,C.P.34270, COL. GUILLERMINA, VICTORIA DE DURANGO, DURANGO</v>
          </cell>
        </row>
        <row r="135">
          <cell r="A135" t="str">
            <v>10DPR1481H</v>
          </cell>
          <cell r="B135" t="str">
            <v>Francisco Gómez Palacio</v>
          </cell>
          <cell r="C135" t="str">
            <v>AV. FILADELFIA 201 FRACC. FILADELFIA, GÓMEZ PALACIO, DGO. C.P 35010</v>
          </cell>
        </row>
        <row r="136">
          <cell r="A136" t="str">
            <v>10DPR1150R</v>
          </cell>
          <cell r="B136" t="str">
            <v>Víctor Manuel Sánchez García</v>
          </cell>
          <cell r="C136" t="str">
            <v>C. TOMAS URBINA 111,C.P.34040, COL. VILLA DE GUADALUPE, VICTORIA DE DURANGO, DURANGO</v>
          </cell>
        </row>
        <row r="137">
          <cell r="A137" t="str">
            <v>10EPR0118A</v>
          </cell>
          <cell r="B137" t="str">
            <v>Profa. Felicitas Cordero Villela</v>
          </cell>
          <cell r="C137" t="str">
            <v>AV. CORONADO   52 NTE. COL. CENTRO, LERDO, DGO. C.P 35150</v>
          </cell>
        </row>
        <row r="138">
          <cell r="A138" t="str">
            <v>10DPR1338U</v>
          </cell>
          <cell r="B138" t="str">
            <v>Centenario de Zapata</v>
          </cell>
          <cell r="C138" t="str">
            <v>C. J. PABLO ESTRADA S/N COL. EL DORADO, GÓMEZ PALACIO, DGO. C.P 35020</v>
          </cell>
        </row>
        <row r="139">
          <cell r="A139" t="str">
            <v>10DPR0645U</v>
          </cell>
          <cell r="B139" t="str">
            <v>Gervasio García</v>
          </cell>
          <cell r="C139" t="str">
            <v>C. 5 DE FEBRERO 400,C.P.34070, COL. SILVESTRE DORADOR, VICTORIA DE DURANGO, DURANGO</v>
          </cell>
        </row>
        <row r="140">
          <cell r="A140" t="str">
            <v>10EPR0371U</v>
          </cell>
          <cell r="B140" t="str">
            <v>Profr. Misael Núñez Acosta</v>
          </cell>
          <cell r="C140" t="str">
            <v>C. SAN JUAN DE GUADALUPE S/N,C.P.34206, COL. JOSÉ ANGEL LEAL, VICTORIA DE DURANGO, DURANGO</v>
          </cell>
        </row>
        <row r="141">
          <cell r="A141" t="str">
            <v>10EPR0272U</v>
          </cell>
          <cell r="B141" t="str">
            <v>No. 18 Vicenta Saracho</v>
          </cell>
          <cell r="C141" t="str">
            <v>C. PREDIO CANOAS S/N,C.P.34000, ZONA CENTRO, VICTORIA DE DURANGO, DURANGO</v>
          </cell>
        </row>
        <row r="142">
          <cell r="A142" t="str">
            <v>10DPR0623I</v>
          </cell>
          <cell r="B142" t="str">
            <v>Insurgentes</v>
          </cell>
          <cell r="C142" t="str">
            <v>C. FRANCISO GONZALEZ DE LA VEGA S/N COL. INSURGENTES , VICTORIA DE DURANGO, DURANGO, DGO. C.P 34130</v>
          </cell>
        </row>
        <row r="143">
          <cell r="A143" t="str">
            <v>10EPR0426G</v>
          </cell>
          <cell r="B143" t="str">
            <v>José María Morelos y Pavón</v>
          </cell>
          <cell r="C143" t="str">
            <v>C. GÉMINIS S/N FRACC. MORELOS II, GÓMEZ PALACIO, DGO. C.P 35025</v>
          </cell>
        </row>
        <row r="144">
          <cell r="A144" t="str">
            <v>10EPR0366I</v>
          </cell>
          <cell r="B144" t="str">
            <v xml:space="preserve">Emancipación Proletaria </v>
          </cell>
          <cell r="C144" t="str">
            <v>C. JOSÉ ANTONIO RAMÍREZ S/N,C.P.34229, FRACC. FIDEL VELAZQUEZ I, VICTORIA DE DURANGO, DURANGO</v>
          </cell>
        </row>
        <row r="145">
          <cell r="A145" t="str">
            <v>10EJN0082M</v>
          </cell>
          <cell r="B145" t="str">
            <v>Maripositas</v>
          </cell>
          <cell r="C145" t="str">
            <v>C. RIO SANTIAGO 901 COL. DÍAZ ORDAZ, VICTORIA DE DURANGO, DURANGO, DGO. C.P 34120</v>
          </cell>
        </row>
        <row r="146">
          <cell r="A146" t="str">
            <v>10EPR0127I</v>
          </cell>
          <cell r="B146" t="str">
            <v>General Eugenio Aguirre Benavides</v>
          </cell>
          <cell r="C146" t="str">
            <v>AV. CORONADO  52 NTE. COL. CENTRO, DGO., LERDO, DGO. C.P 35150</v>
          </cell>
        </row>
        <row r="147">
          <cell r="A147" t="str">
            <v>10DPR1478U</v>
          </cell>
          <cell r="B147" t="str">
            <v>Hermanos Flores Magón</v>
          </cell>
          <cell r="C147" t="str">
            <v>C. MIPILLAS 206,C.P.34217, FRACC. LA FORESTAL, VICTORIA DE DURANGO, DURANGO</v>
          </cell>
        </row>
        <row r="148">
          <cell r="A148" t="str">
            <v>10EPR0029H</v>
          </cell>
          <cell r="B148" t="str">
            <v>No. 12 Centro Escolar Miguel Hidalgo</v>
          </cell>
          <cell r="C148" t="str">
            <v>C. VOLANTIN 625,C.P.34138, BARR. DE ANALCO, VICTORIA DE DURANGO, DURANGO</v>
          </cell>
        </row>
        <row r="149">
          <cell r="A149" t="str">
            <v>10DPR1341H</v>
          </cell>
          <cell r="B149" t="str">
            <v>Prof. José S. Gallegos</v>
          </cell>
          <cell r="C149" t="str">
            <v>C. MANUEL GAMBOA  400,C.P.34180, FRACC. DOM. ARRIETA, VICTORIA DE DURANGO, DURANGO</v>
          </cell>
        </row>
        <row r="150">
          <cell r="A150" t="str">
            <v>10DPR1468N</v>
          </cell>
          <cell r="B150" t="str">
            <v>Prof. Benjamín Gurrola Carrera</v>
          </cell>
          <cell r="C150" t="str">
            <v>C. ZAPATILLA 200,C.P.34200, FRACC. JARDINES DE DURANGO, VICTORIA DE DURANGO, DURANGO</v>
          </cell>
        </row>
        <row r="151">
          <cell r="A151" t="str">
            <v>10DPR0929Z</v>
          </cell>
          <cell r="B151" t="str">
            <v>Miguel Hidalgo</v>
          </cell>
          <cell r="C151" t="str">
            <v>DOMICILIO CONOCIDO S/N,C.P.34318, DOMICILIO CONOCIDO, JUAN B. CEBALLOS, DURANGO</v>
          </cell>
        </row>
        <row r="152">
          <cell r="A152" t="str">
            <v>10EPR0026K</v>
          </cell>
          <cell r="B152" t="str">
            <v>No. 15 Alberto M. Alvarado</v>
          </cell>
          <cell r="C152" t="str">
            <v>C. JUÁREZ 503,C.P.34000, ZONA CENTRO, VICTORIA DE DURANGO, DURANGO</v>
          </cell>
        </row>
        <row r="153">
          <cell r="A153" t="str">
            <v>10EJN0558H</v>
          </cell>
          <cell r="B153" t="str">
            <v>Jardín de Niños Nellie Campobello</v>
          </cell>
          <cell r="C153" t="str">
            <v>CIRC. SAN JOSÉ S/N FRACC. SAN JUAN, VICTORIA DE DURANGO, DURANGO, DGO. C.P 34208</v>
          </cell>
        </row>
        <row r="154">
          <cell r="A154" t="str">
            <v>10EPR0087Y</v>
          </cell>
          <cell r="B154" t="str">
            <v>General Ignacio Zaragoza</v>
          </cell>
          <cell r="C154" t="str">
            <v>C. MATAMOROS  313 COL. CENTRO, DGO., GÓMEZ PALACIO, DGO. C.P 35000</v>
          </cell>
        </row>
        <row r="155">
          <cell r="A155" t="str">
            <v>10DPR1468N</v>
          </cell>
          <cell r="B155" t="str">
            <v>Prof. Benjamín Gurrola Carrera</v>
          </cell>
          <cell r="C155" t="str">
            <v>C. ZAPATILLA 200,C.P.34200, FRACC. JARDINES DE DURANGO, VICTORIA DE DURANGO, DURANGO</v>
          </cell>
        </row>
        <row r="156">
          <cell r="A156" t="str">
            <v>10DPR0788R</v>
          </cell>
          <cell r="B156" t="str">
            <v>Lic. Luis Echeverria</v>
          </cell>
          <cell r="C156" t="str">
            <v>C. GARDENIAS S/N COL. ZARAGOZA,  TLAHUALILO, DGO. C.P 35290</v>
          </cell>
        </row>
        <row r="157">
          <cell r="A157" t="str">
            <v>10DPR1470B</v>
          </cell>
          <cell r="B157" t="str">
            <v>Profr. José S. Gallegos</v>
          </cell>
          <cell r="C157" t="str">
            <v>C. GENERAL MANUEL GAMBOA 400,C.P.34180, COL. DOMINGO ARRIETA, VICTORIA DE DURANGO, DURANGO</v>
          </cell>
        </row>
        <row r="158">
          <cell r="A158" t="str">
            <v>10EPR0047X</v>
          </cell>
          <cell r="B158" t="str">
            <v>No. 3 Miguel Ángel de Quevedo</v>
          </cell>
          <cell r="C158" t="str">
            <v>C. PALOMA 101,C.P.34000, ZONA CENTRO, VICTORIA DE DURANGO, DURANGO</v>
          </cell>
        </row>
        <row r="159">
          <cell r="A159" t="str">
            <v>10DPR1526N</v>
          </cell>
          <cell r="B159" t="str">
            <v>Andres Quintana Roo</v>
          </cell>
          <cell r="C159" t="str">
            <v>AV. LUIS QUINTERO Y CALLE 30  S/N COL. FIDEL VELÁZQUEZ,GÓMEZ PALACIO, DGO. C.P 35025</v>
          </cell>
        </row>
        <row r="160">
          <cell r="A160" t="str">
            <v>10DPR0431T</v>
          </cell>
          <cell r="B160" t="str">
            <v>Soledad Álvarez</v>
          </cell>
          <cell r="C160" t="str">
            <v>C. PROFESORA SOLEDAD ÁLVAREZ 302,C.P.34451, COL. CENTRO, CANATLÁN, CANATLÁN</v>
          </cell>
        </row>
        <row r="161">
          <cell r="A161" t="str">
            <v>10EPR0168I</v>
          </cell>
          <cell r="B161" t="str">
            <v>Instituto 18 de Marzo B</v>
          </cell>
          <cell r="C161" t="str">
            <v>AV. RAYÓN 101 SUR COL. CENTRO, GÓMEZ PALACIO, DGO. C. P. 35000</v>
          </cell>
        </row>
        <row r="162">
          <cell r="A162" t="str">
            <v>10DPR0536N</v>
          </cell>
          <cell r="B162" t="str">
            <v>Justo Sierra</v>
          </cell>
          <cell r="C162" t="str">
            <v>BOULEVARD MIGUEL ALEMÁN S/N COL. 5 DE MAYO, LERDO, DGO. C.P 35168</v>
          </cell>
        </row>
        <row r="163">
          <cell r="A163" t="str">
            <v>10DJN0062Z</v>
          </cell>
          <cell r="B163" t="str">
            <v>Francisco de Goya</v>
          </cell>
          <cell r="C163" t="str">
            <v>Av. Las Amércicas S/N, Fracc. Guadalupe, Victoria de Durango, Durango, Dgo. C. P. 34220</v>
          </cell>
        </row>
        <row r="164">
          <cell r="A164" t="str">
            <v>10DPR1339T</v>
          </cell>
          <cell r="B164" t="str">
            <v>General Nicolas Fernandez</v>
          </cell>
          <cell r="C164" t="str">
            <v>C. JUAN PABLO ESTRADA S/N  COL.  EL DORADO GÓMEZ PALACIO, DGO. C. P. 35028</v>
          </cell>
        </row>
        <row r="165">
          <cell r="A165" t="str">
            <v>10EPR0045Z</v>
          </cell>
          <cell r="B165" t="str">
            <v>No. 21 Niños Héroes</v>
          </cell>
          <cell r="C165" t="str">
            <v>PROL. PINO SUAREZ  2306,C.P.34270, COL. HIPÓDROMO, VICTORIA DE DURANGO, DURANGO</v>
          </cell>
        </row>
        <row r="166">
          <cell r="A166" t="str">
            <v>10DJN0889Z</v>
          </cell>
          <cell r="B166" t="str">
            <v>Estefanía Castañeda</v>
          </cell>
          <cell r="C166" t="str">
            <v>C. SAN MARCOS 260 FRACC. SAN ANTONIO, GÓMEZ PALACIO, DGO. C.P 35015</v>
          </cell>
        </row>
        <row r="167">
          <cell r="A167" t="str">
            <v>10DPR0202Z</v>
          </cell>
          <cell r="B167" t="str">
            <v>Lic. Benito Juárez</v>
          </cell>
          <cell r="C167" t="str">
            <v>C. SINALOA 320,C.P.34150, COL. IV CENTENARIO, VICTORIA DE DURANGO, DURANGO</v>
          </cell>
        </row>
        <row r="168">
          <cell r="A168" t="str">
            <v>10DPR0599Z</v>
          </cell>
          <cell r="B168" t="str">
            <v>Joaquin Amaro</v>
          </cell>
          <cell r="C168" t="str">
            <v>AV. IGNACIO ZARAGOZA 100 , ANTONIO AMARO (SAUCILLO), GUADALUPE VICTORIA, DGO. C.P 34730</v>
          </cell>
        </row>
        <row r="169">
          <cell r="A169" t="str">
            <v>10EPR0214D</v>
          </cell>
          <cell r="B169" t="str">
            <v>Ing. Benigno Montoya Gúzman</v>
          </cell>
          <cell r="C169" t="str">
            <v>C. HILARIO MORENO 199,C.P.34145, COL. ASENTAMIENTOS HUMANOS, VICTORIA DE DURANGO, DURANGO</v>
          </cell>
        </row>
        <row r="170">
          <cell r="A170" t="str">
            <v>10DPR1272B</v>
          </cell>
          <cell r="B170" t="str">
            <v>José María Morelos</v>
          </cell>
          <cell r="C170" t="str">
            <v>C. CEDRO S/N,C.P.34050, COL. SANTA MARÍA, VICTORIA DE DURANGO, DURANGO</v>
          </cell>
        </row>
        <row r="171">
          <cell r="A171" t="str">
            <v>10DPR1470B</v>
          </cell>
          <cell r="B171" t="str">
            <v>Profr. José S. Gallegos</v>
          </cell>
          <cell r="C171" t="str">
            <v>C. GENERAL MANUEL GAMBOA 400,C.P.34180, COL. DOMINGO ARRIETA, VICTORIA DE DURANGO, DURANGO</v>
          </cell>
        </row>
        <row r="172">
          <cell r="A172" t="str">
            <v>10EPR0040D</v>
          </cell>
          <cell r="B172" t="str">
            <v>No. 8 Francisco González de la Vega</v>
          </cell>
          <cell r="C172" t="str">
            <v>C. CASTAÑEDA 600 OTE. ZONA CENTRO, VICTORIA DE DURANGO, DURANGO, DGO. C.P 34000</v>
          </cell>
        </row>
        <row r="173">
          <cell r="A173" t="str">
            <v>10EPR0038P</v>
          </cell>
          <cell r="B173" t="str">
            <v>No. 10 Profra. Guadalupe Revilla</v>
          </cell>
          <cell r="C173" t="str">
            <v>C. AQUILES SERDAN 703,C.P.3400, ZONA CENTRO, VICTORIA DE DURANGO, DURANGO</v>
          </cell>
        </row>
        <row r="174">
          <cell r="A174" t="str">
            <v>10DPR0536N</v>
          </cell>
          <cell r="B174" t="str">
            <v>Justo Sierra</v>
          </cell>
          <cell r="C174" t="str">
            <v>URBANA</v>
          </cell>
        </row>
        <row r="175">
          <cell r="A175" t="str">
            <v>10DPR0541Z</v>
          </cell>
          <cell r="B175" t="str">
            <v>Gral. Francisco Villa</v>
          </cell>
          <cell r="C175" t="str">
            <v>C. BENITO JUÁREZ 301,C.P.34636, COL. LOS NOGALES, SANTIAGO PAPASQUIARO, SANTIAGO PAPASQUIARO</v>
          </cell>
        </row>
        <row r="176">
          <cell r="A176" t="str">
            <v>10DJN0501H</v>
          </cell>
          <cell r="B176" t="str">
            <v>Jardín de Niños J. Guadalupe Aguilera S.</v>
          </cell>
          <cell r="C176" t="str">
            <v>C. B S/N,C.P.34227, FRACC. BOSQUES DEL VALLE, VICTORIA DE DURANGO, DURANGO</v>
          </cell>
        </row>
        <row r="177">
          <cell r="A177" t="str">
            <v>10EPR0049V</v>
          </cell>
          <cell r="B177" t="str">
            <v>No. 11 Lorenzo Rojas</v>
          </cell>
          <cell r="C177" t="str">
            <v>C. GOMEZ PALACIO 1700 PTE,C.P.34000, COL. CENTRO, VICTORIA DE DURANGO, DURANGO</v>
          </cell>
        </row>
        <row r="178">
          <cell r="A178" t="str">
            <v>10DPR0536N</v>
          </cell>
          <cell r="B178" t="str">
            <v>Justo Sierra</v>
          </cell>
          <cell r="C178" t="str">
            <v>BOULEVARD MIGUEL ALEMÁN S/N COL. 5 DE MAYO, LERDO, DGO. C.P 35168</v>
          </cell>
        </row>
        <row r="179">
          <cell r="A179" t="str">
            <v>10EPR0371U</v>
          </cell>
          <cell r="B179" t="str">
            <v>Profr. Misael Núñez Acosta</v>
          </cell>
          <cell r="C179" t="str">
            <v>C. SAN JUAN DE GUADALUPE S/N,C.P.34206, COL. JOSÉ ANGEL LEAL, VICTORIA DE DURANGO, DURANGO</v>
          </cell>
        </row>
        <row r="180">
          <cell r="A180" t="str">
            <v>10DPR1341H</v>
          </cell>
          <cell r="B180" t="str">
            <v>José S Gallegos</v>
          </cell>
          <cell r="C180" t="str">
            <v>C. MANUEL GAMBOA  400,C.P.34180, FRACC. DOM. ARRIETA, VICTORIA DE DURANGO, DURANGO</v>
          </cell>
        </row>
        <row r="181">
          <cell r="A181" t="str">
            <v>10EPR0009U</v>
          </cell>
          <cell r="B181" t="str">
            <v>No. 9 Edmundo y Raúl Salinas</v>
          </cell>
          <cell r="C181" t="str">
            <v>C. REPÚBLICA DE URUGUAY 17,C.P.34210, COL. FRANCISCO ZARCO, VICTORIA DE DURANGO, DURANGO</v>
          </cell>
        </row>
        <row r="182">
          <cell r="A182" t="str">
            <v>10DPR0772Q</v>
          </cell>
          <cell r="B182" t="str">
            <v>Leona Vicario</v>
          </cell>
          <cell r="C182" t="str">
            <v>DOMICILIO CONOCIDO S/N EJ. HUITRÓN, GÓMEZ PALACIO, DGO. C.P 35111</v>
          </cell>
        </row>
        <row r="183">
          <cell r="A183" t="str">
            <v>10EPR0126J</v>
          </cell>
          <cell r="B183" t="str">
            <v>Profr. Gregorio Torres Quintero</v>
          </cell>
          <cell r="C183" t="str">
            <v>C. LÁZARO CÁRDENAS 102,C.P.34018, COL. LUIS ÁNGEL TEJADA ESPINO, VICTORIA DE DURANGO, DURANGO</v>
          </cell>
        </row>
        <row r="184">
          <cell r="A184" t="str">
            <v>10DPR0665H</v>
          </cell>
          <cell r="B184" t="str">
            <v>Mauricio Fernández de Castro</v>
          </cell>
          <cell r="C184" t="str">
            <v>AV. DEL TRABAJO 204,C.P.34900, ZONA CENTRO, SÚCHIL, SÚCHIL</v>
          </cell>
        </row>
        <row r="185">
          <cell r="A185" t="str">
            <v>10EJN0333A</v>
          </cell>
          <cell r="B185" t="str">
            <v>Jardín de Niños Primero de Mayo</v>
          </cell>
          <cell r="C185" t="str">
            <v>C. JOYEROS Y TAPICEROS S/N,C.P.34229, FRACC. FIDEL VELÁZQUEZ II, VICTORIA DE DURANGO, DURANGO</v>
          </cell>
        </row>
        <row r="186">
          <cell r="A186" t="str">
            <v>10DPR1527M</v>
          </cell>
          <cell r="B186" t="str">
            <v>Francisco Gómez Palacio</v>
          </cell>
          <cell r="C186" t="str">
            <v>AV. FILADELFIA  201 FRACC. FILADELFIA, DGO., GÓMEZ PALACIO, DGO. C.P 35010</v>
          </cell>
        </row>
        <row r="187">
          <cell r="A187" t="str">
            <v>10DPR1190S</v>
          </cell>
          <cell r="B187" t="str">
            <v>Francisco Sarabia</v>
          </cell>
          <cell r="C187" t="str">
            <v>LÁZARO CÁRDENAS 200,C.P.34840, COL. EL SANTUARIO, NOMBRE DE DIOS, NOMBRE DE DIOS</v>
          </cell>
        </row>
        <row r="188">
          <cell r="A188" t="str">
            <v>10DPR0687T</v>
          </cell>
          <cell r="B188" t="str">
            <v>28 de Octubre</v>
          </cell>
          <cell r="C188" t="str">
            <v>DOMICILIO CONOCIDO S/N, EJ. SAN FELIPE, GÓMEZ PALACIO, DGO., C.P. 35118</v>
          </cell>
        </row>
        <row r="189">
          <cell r="A189" t="str">
            <v>10EPR0405U</v>
          </cell>
          <cell r="B189" t="str">
            <v>Antonio Juambelz y Bracho</v>
          </cell>
          <cell r="C189" t="str">
            <v>C. PASEO DE LAS ÁGUILAS  S/N, FRACC. REAL DEL MEZQUITAL, VICTORIA DE DURANGO, DURANGO.</v>
          </cell>
        </row>
        <row r="190">
          <cell r="A190" t="str">
            <v>10DPR0842V</v>
          </cell>
          <cell r="B190" t="str">
            <v>Miguel Hidalgo</v>
          </cell>
          <cell r="C190" t="str">
            <v>PROL. CUAUHTÉMOC  S/N COL. SAN ISIDRO, LERDO, DGO. C.P 35156</v>
          </cell>
        </row>
        <row r="191">
          <cell r="A191" t="str">
            <v>10EPR0027J</v>
          </cell>
          <cell r="B191" t="str">
            <v>Anexa a la Normal</v>
          </cell>
          <cell r="C191" t="str">
            <v>CALZADA A LA NORMAL S/N,C.P.34000, COL. ZONA CENTRO, VICTORIA DE DURANGO, DURANGO</v>
          </cell>
        </row>
        <row r="192">
          <cell r="A192" t="str">
            <v>10EPR0280C</v>
          </cell>
          <cell r="B192" t="str">
            <v>Libertad y Democracia</v>
          </cell>
          <cell r="C192" t="str">
            <v>BLVD. DOMINGO ARRIETA S/N,C.P.34210, COL. 8 DE SEPTIEMBRE, VICTORIA DE DURANGO, DURANGO</v>
          </cell>
        </row>
        <row r="193">
          <cell r="A193" t="str">
            <v>10DPR1099K</v>
          </cell>
          <cell r="B193" t="str">
            <v>Seis de Octubre</v>
          </cell>
          <cell r="C193" t="str">
            <v>C. EMILIANO ZAPATA NO. 198 LOC. SEIS DE OCTUBRE, GÓMEZ PALACIO, DGO. C.P 35101</v>
          </cell>
        </row>
        <row r="194">
          <cell r="A194" t="str">
            <v>10EPR0314C</v>
          </cell>
          <cell r="B194" t="str">
            <v>Francisco I. Madero</v>
          </cell>
          <cell r="C194" t="str">
            <v>AV. HIDALGO  S/N COL. CENTRO, MAPIMÍ, DGO. C.P 35200</v>
          </cell>
        </row>
        <row r="195">
          <cell r="A195" t="str">
            <v>10EPR0026K</v>
          </cell>
          <cell r="B195" t="str">
            <v>No. 15 Alberto M. Alvarado</v>
          </cell>
          <cell r="C195" t="str">
            <v>C. JUÁREZ 503,C.P.34000, ZONA CENTRO, VICTORIA DE DURANGO, DURANGO</v>
          </cell>
        </row>
        <row r="196">
          <cell r="A196" t="str">
            <v>10DPR1003H</v>
          </cell>
          <cell r="B196" t="str">
            <v>Felipe Pescador Vesp.</v>
          </cell>
          <cell r="C196" t="str">
            <v>C. EUSEBIO ARREOLA 308,C.P.34020, COL. BENJAMIN MÉNDEZ, VICTORIA DE DURANGO, DURANGO</v>
          </cell>
        </row>
        <row r="197">
          <cell r="A197" t="str">
            <v>10EPR0406T</v>
          </cell>
          <cell r="B197" t="str">
            <v>Sergio Méndez Arceo</v>
          </cell>
          <cell r="C197" t="str">
            <v>C. QUETZALCOATL S/N,C.P.34029, COL. AMPLIACIÓN ROSAS DEL TEPEYAC, VICTORIA DE DURANGO, DURANGO</v>
          </cell>
        </row>
        <row r="198">
          <cell r="A198" t="str">
            <v>10DPR1391P</v>
          </cell>
          <cell r="B198" t="str">
            <v>Ricardo Flores Magón</v>
          </cell>
          <cell r="C198" t="str">
            <v>C. NOGAL S/N,C.P.34050, COL. SANTA MARÍA , VICTORIA DE DURANGO, DURANGO</v>
          </cell>
        </row>
        <row r="199">
          <cell r="A199" t="str">
            <v>10DPR0415B</v>
          </cell>
          <cell r="B199" t="str">
            <v>José María Morelos Vesp.</v>
          </cell>
          <cell r="C199" t="str">
            <v>C. HIDALGO Y CORONA 88,C.P.34635, COL. ALTAMIRA, SANTIAGO PAPASQUIARO, SANTIAGO PAPASQUIARO</v>
          </cell>
        </row>
        <row r="200">
          <cell r="A200" t="str">
            <v>10DPR1294N</v>
          </cell>
          <cell r="B200" t="str">
            <v>Profr. Rafael Ramírez</v>
          </cell>
          <cell r="C200" t="str">
            <v>C. ADOLFO RUIZ CORTÍNES 305,C.P.34240, COL. SANTA FÉ, VICTORIA DE DURANGO, DURANGO</v>
          </cell>
        </row>
        <row r="201">
          <cell r="A201" t="str">
            <v>10DPR0602W</v>
          </cell>
          <cell r="B201" t="str">
            <v>Carlos Romo</v>
          </cell>
          <cell r="C201" t="str">
            <v>CALZ. JOSÉ RAMÓN VALDEZ 601 OTE.,C.P.34700, COL. MI RANCHITO, GUADALUPE VICTORIA, GUADALUPE VICTORIA</v>
          </cell>
        </row>
        <row r="202">
          <cell r="A202" t="str">
            <v>10DPR1263U</v>
          </cell>
          <cell r="B202" t="str">
            <v>Héroe de Nacozari</v>
          </cell>
          <cell r="C202" t="str">
            <v>C. HEROE DE NACOZARI 500 COL. GUADALUPE, VICTORIA DE DURANGO, DURANGO, DGO. C.P 34020</v>
          </cell>
        </row>
        <row r="203">
          <cell r="A203" t="str">
            <v>10DPR0487V</v>
          </cell>
          <cell r="B203" t="str">
            <v>Ricardo Castro</v>
          </cell>
          <cell r="C203" t="str">
            <v>AV. VICENTE GUERRERO S/N,C.P.34130, COL. INSURGENTES, VICTORIA DE DURANGO, DURANGO</v>
          </cell>
        </row>
        <row r="204">
          <cell r="A204" t="str">
            <v>10DJN0969K</v>
          </cell>
          <cell r="B204" t="str">
            <v>Jardín de Niños Francisco de Ibarra</v>
          </cell>
          <cell r="C204" t="str">
            <v>C. LIRIOS  S/N,C.P.34236, COL. LAS FLORES, VICTORIA DE DURANGO, DURANGO</v>
          </cell>
        </row>
        <row r="205">
          <cell r="A205" t="str">
            <v>10EPR0004Z</v>
          </cell>
          <cell r="B205" t="str">
            <v>Gral. Lázaro Cárdenas</v>
          </cell>
          <cell r="C205" t="str">
            <v>C. HIDALGO 201,C.P.34400, ZONA CENTRO, CANATLÁN, CANATLÁN</v>
          </cell>
        </row>
        <row r="206">
          <cell r="A206" t="str">
            <v>10DPR0546U</v>
          </cell>
          <cell r="B206" t="str">
            <v>Enrique W. Sánchez Vesp.</v>
          </cell>
          <cell r="C206" t="str">
            <v>C. JOSÉ CARLOS TRUJILLO 300,C.P.34190, COL. AZTECA, VICTORIA DE DURANGO, DURANGO</v>
          </cell>
        </row>
        <row r="207">
          <cell r="A207" t="str">
            <v>10EPR0031W</v>
          </cell>
          <cell r="B207" t="str">
            <v>No. 7 Miguel Alemán</v>
          </cell>
          <cell r="C207" t="str">
            <v>C. INDEPENDENCIA  711,C.P.34000, ZONA CENTRO, VICTORIA DE DURANGO, DURANGO</v>
          </cell>
        </row>
        <row r="208">
          <cell r="A208" t="str">
            <v>10EPR0214D</v>
          </cell>
          <cell r="B208" t="str">
            <v>Ing. Benigno Montoya Guzmán</v>
          </cell>
          <cell r="C208" t="str">
            <v>C. HILARIO MORENO 199,C.P.34145, COL. ASENTAMIENTOS HUMANOS, VICTORIA DE DURANGO, DURANGO</v>
          </cell>
        </row>
        <row r="209">
          <cell r="A209" t="str">
            <v>10EPR0067K</v>
          </cell>
          <cell r="B209" t="str">
            <v>Profa. Mariana León de Chavez</v>
          </cell>
          <cell r="C209" t="str">
            <v>C. IGNACIO DE LA LLAVE 305 OTE COL. CENTRO, GÓMEZ PALACIO, DGO. C.P 35000</v>
          </cell>
        </row>
        <row r="210">
          <cell r="A210" t="str">
            <v>10EPR0265K</v>
          </cell>
          <cell r="B210" t="str">
            <v>Felipe Ángeles</v>
          </cell>
          <cell r="C210" t="str">
            <v>C. RÚBEN JARAMILLO S/N COL. FELIPE ANGELES, GÓMEZ PALACIO, DGO. C.P 35046</v>
          </cell>
        </row>
        <row r="211">
          <cell r="A211" t="str">
            <v>10DPR0602W</v>
          </cell>
          <cell r="B211" t="str">
            <v>Carlos Romo</v>
          </cell>
          <cell r="C211" t="str">
            <v>CALZ. JOSÉ RAMÓN VALDEZ 601 OTE.,C.P.34700, COL. MI RANCHITO, GUADALUPE VICTORIA, GUADALUPE VICTORIA</v>
          </cell>
        </row>
        <row r="212">
          <cell r="A212" t="str">
            <v>10DPR0086Z</v>
          </cell>
          <cell r="B212" t="str">
            <v>Francisco González Bocanegra</v>
          </cell>
          <cell r="C212" t="str">
            <v>C. PASEO CENTRAL S/N FRACC. URBINILLA DEL CEDRO, GÓMEZ PALACIO, DGO. C.P 35140</v>
          </cell>
        </row>
        <row r="213">
          <cell r="A213" t="str">
            <v>10EPR0098D</v>
          </cell>
          <cell r="B213" t="str">
            <v>Prof. Bruno Martínez</v>
          </cell>
          <cell r="C213" t="str">
            <v>C. JOSÉ MARÍA MORELOS NO. 260 SUR COL. CENTRO, GÓMEZ PALACIO, DGO. C.P 35000</v>
          </cell>
        </row>
        <row r="214">
          <cell r="A214" t="str">
            <v>10EPR0168I</v>
          </cell>
          <cell r="B214" t="str">
            <v>Instituto 18 de Marzo B</v>
          </cell>
          <cell r="C214" t="str">
            <v>AV. RAYÓN 101 SUR COL. CENTRO, GÓMEZ PALACIO, DGO. C. P. 35000</v>
          </cell>
        </row>
        <row r="215">
          <cell r="A215" t="str">
            <v>10DPR0866E</v>
          </cell>
          <cell r="B215" t="str">
            <v>Cuauhtémoc</v>
          </cell>
          <cell r="C215" t="str">
            <v>DOMICILIO CONOCIDO S/N LOC. PASO NACIONAL, NAZAS, DGO. C.P 35703</v>
          </cell>
        </row>
        <row r="216">
          <cell r="A216" t="str">
            <v>10EPR0037Q</v>
          </cell>
          <cell r="B216" t="str">
            <v>No. 5 General Ignacio Zaragoza</v>
          </cell>
          <cell r="C216" t="str">
            <v>BLVD. DOMINGO ARRIETA 200,C.P.34170, COL. EL REFUGIO, VICTORIA DE DURANGO, DURANGO</v>
          </cell>
        </row>
        <row r="217">
          <cell r="A217" t="str">
            <v>10EPR0047X</v>
          </cell>
          <cell r="B217" t="str">
            <v>No. 3 Miguel Ángel de Quevedo</v>
          </cell>
          <cell r="C217" t="str">
            <v>C. PALOMA 101,C.P.34000, ZONA CENTRO, VICTORIA DE DURANGO, DURANGO</v>
          </cell>
        </row>
        <row r="218">
          <cell r="A218" t="str">
            <v>10DPR0374S</v>
          </cell>
          <cell r="B218" t="str">
            <v>Justo Sierra</v>
          </cell>
          <cell r="C218" t="str">
            <v>Boulevard  Miguel Aleman S/N Col. 5 de Mayo Lerdo, Dgo. C. p. 35168</v>
          </cell>
        </row>
        <row r="219">
          <cell r="A219" t="str">
            <v>10EPR0279N</v>
          </cell>
          <cell r="B219" t="str">
            <v>Poetisa Adela Ayala</v>
          </cell>
          <cell r="C219" t="str">
            <v>AV. DE LA ROSA S/N COL. EL FOCE, GÓMEZ PALACIO, DGO. C.P. 35068</v>
          </cell>
        </row>
        <row r="220">
          <cell r="A220" t="str">
            <v>10EPR0034T</v>
          </cell>
          <cell r="B220" t="str">
            <v>No. 4 José Ramón Valdez</v>
          </cell>
          <cell r="C220" t="str">
            <v>C. ANTONIO NORMAN FUENTES Y AVENIDA 20 DE NOVIEMBRE S/N,C.P.34000, ZONA CENTRO, VICTORIA DE DURANGO, DURANGO</v>
          </cell>
        </row>
        <row r="221">
          <cell r="A221" t="str">
            <v>10EPR0453D</v>
          </cell>
          <cell r="B221" t="str">
            <v>Ing. Jesús Tebar Rodríguez</v>
          </cell>
          <cell r="C221" t="str">
            <v>C. CEREZOS S/N,C.P.34217, COL. EL CIPRES, VICTORIA DE DURANGO, DURANGO</v>
          </cell>
        </row>
        <row r="222">
          <cell r="A222" t="str">
            <v>10EPR0250I</v>
          </cell>
          <cell r="B222" t="str">
            <v>Profra. Elena Aguilar Medina</v>
          </cell>
          <cell r="C222" t="str">
            <v>C. INDEPENDENCIA 725 NTE,C.P.34000, ZONA CENTRO, VICTORIA DE DURANGO, DURANGO</v>
          </cell>
        </row>
        <row r="223">
          <cell r="A223" t="str">
            <v>10EPR0034T</v>
          </cell>
          <cell r="B223" t="str">
            <v>No. 4 José Ramón Valdez</v>
          </cell>
          <cell r="C223" t="str">
            <v>C. ANTONIO NORMAN FUENTES Y AVENIDA 20 DE NOVIEMBRE S/N,C.P.34000, ZONA CENTRO, VICTORIA DE DURANGO, DURANGO</v>
          </cell>
        </row>
        <row r="224">
          <cell r="A224" t="str">
            <v>10DPR1313L</v>
          </cell>
          <cell r="B224" t="str">
            <v>Leona Vicario</v>
          </cell>
          <cell r="C224" t="str">
            <v>AV. 3 CULTURAS S/N FRACC. HUIZACHE II, VICTORIA DE DURANGO, DURANGO, DGO. C.P 34160</v>
          </cell>
        </row>
        <row r="225">
          <cell r="A225" t="str">
            <v>10DPR1738Q</v>
          </cell>
          <cell r="B225" t="str">
            <v>Lic. Luis Donaldo Colosio Murrieta</v>
          </cell>
          <cell r="C225" t="str">
            <v>C. INDEPENDENCIA  S/N COL. 14 DE NOVIEMBRE, GÓMEZ PALACIO, DGO. C.P 35049</v>
          </cell>
        </row>
        <row r="226">
          <cell r="A226" t="str">
            <v>10DPR0549R</v>
          </cell>
          <cell r="B226" t="str">
            <v>22 de Septiembre</v>
          </cell>
          <cell r="C226" t="str">
            <v>PROLONGACIÓN CUAHUTÉMOC S/N,C.P.34160, FRACC. HUIZACHE I, VICTORIA DE DURANGO, DURANGO</v>
          </cell>
        </row>
        <row r="227">
          <cell r="A227" t="str">
            <v>10EPR0040D</v>
          </cell>
          <cell r="B227" t="str">
            <v xml:space="preserve">No. 8 Francisco González de la Vega </v>
          </cell>
          <cell r="C227" t="str">
            <v>C. CASTAÑEDA 600 OTE. ZONA CENTRO, VICTORIA DE DURANGO, DURANGO, DGO. C.P 34000</v>
          </cell>
        </row>
        <row r="228">
          <cell r="A228" t="str">
            <v>10EPR0203Y</v>
          </cell>
          <cell r="B228" t="str">
            <v>Gral. Vicente Guerrero</v>
          </cell>
          <cell r="C228" t="str">
            <v>C. MATAMOROS 109,C.P.34890, ZONA CENTRO, VICENTE GUERRERO, VICENTE GUERRERO</v>
          </cell>
        </row>
        <row r="229">
          <cell r="A229" t="str">
            <v>10DPR1292P</v>
          </cell>
          <cell r="B229" t="str">
            <v>Francisca Escárzaga</v>
          </cell>
          <cell r="C229" t="str">
            <v>C. RICARDO CASTRO 305,C.P.34070, COL. SILVESTRE DORADOR, VICTORIA DE DURANGO, DURANGO</v>
          </cell>
        </row>
        <row r="230">
          <cell r="A230" t="str">
            <v>10EPR0067K</v>
          </cell>
          <cell r="B230" t="str">
            <v>Profa. Mariana León de Chavez</v>
          </cell>
          <cell r="C230" t="str">
            <v>C. IGNACIO DE LA LLAVE 305 OTE COL. CENTRO, GÓMEZ PALACIO, DGO. C.P 35000</v>
          </cell>
        </row>
        <row r="231">
          <cell r="A231" t="str">
            <v>10DPR0392H</v>
          </cell>
          <cell r="B231" t="str">
            <v>Prof. Máximo Gámiz Fernández</v>
          </cell>
          <cell r="C231" t="str">
            <v>C. LITIO  200,C.P.34170, COL. LUIS ECHEVERRÍA, VICTORIA DE DURANGO, DURANGO</v>
          </cell>
        </row>
        <row r="232">
          <cell r="A232" t="str">
            <v>10DPR0490I</v>
          </cell>
          <cell r="B232" t="str">
            <v>Melchor Ocampo</v>
          </cell>
          <cell r="C232" t="str">
            <v>C. RÍO USUMACINTA S/N,C.P.34120, COL. VALLE DEL SUR, VICTORIA DE DURANGO, DURANGO</v>
          </cell>
        </row>
        <row r="233">
          <cell r="A233" t="str">
            <v>10DPR1752J</v>
          </cell>
          <cell r="B233" t="str">
            <v>José Vasconcelos</v>
          </cell>
          <cell r="C233" t="str">
            <v>C. San Martin No. 485 Fracc. San Antonio Gomez Palacio,Dgo. C.P.35015</v>
          </cell>
        </row>
        <row r="234">
          <cell r="A234" t="str">
            <v>10EPR0272U</v>
          </cell>
          <cell r="B234" t="str">
            <v>No. 18 Vicenta Saracho</v>
          </cell>
          <cell r="C234" t="str">
            <v>C. PREDIO CANOAS S/N,C.P.34000, ZONA CENTRO, VICTORIA DE DURANGO, DURANGO</v>
          </cell>
        </row>
        <row r="235">
          <cell r="A235" t="str">
            <v>10EPR0027J</v>
          </cell>
          <cell r="B235" t="str">
            <v>Anexa a la Normal</v>
          </cell>
          <cell r="C235" t="str">
            <v>CALZADA A LA NORMAL S/N,C.P.34000, COL. ZONA CENTRO, VICTORIA DE DURANGO, DURANGO</v>
          </cell>
        </row>
        <row r="236">
          <cell r="A236" t="str">
            <v>10DPR1478U</v>
          </cell>
          <cell r="B236" t="str">
            <v>Hermanos Flores Magón</v>
          </cell>
          <cell r="C236" t="str">
            <v>C. MIPILLAS 206,C.P.34217, FRACC. LA FORESTAL, VICTORIA DE DURANGO, DURANGO</v>
          </cell>
        </row>
        <row r="237">
          <cell r="A237" t="str">
            <v>10EPR0100B</v>
          </cell>
          <cell r="B237" t="str">
            <v>Instituto 18 de Marzo A</v>
          </cell>
          <cell r="C237" t="str">
            <v>AV. RAYÓN 101 SUR COL. CENTRO, GÓMEZ PALACIO, DGO. C. P. 35000</v>
          </cell>
        </row>
        <row r="238">
          <cell r="A238" t="str">
            <v>10DJN0094S</v>
          </cell>
          <cell r="B238" t="str">
            <v>Jean Piaget</v>
          </cell>
          <cell r="C238" t="str">
            <v>C. PLAYA LARGA 110,C.P.34280, FRACC. LAS PLAYAS, VICTORIA DE DURANGO, DURANGO</v>
          </cell>
        </row>
        <row r="239">
          <cell r="A239" t="str">
            <v>10EPR0377O</v>
          </cell>
          <cell r="B239" t="str">
            <v>Felipe Ángeles</v>
          </cell>
          <cell r="C239" t="str">
            <v>AV. NACIONAL S/N COL. FELIPE ANGELES  GÓMEZ PALACIO,DGO. 35046</v>
          </cell>
        </row>
        <row r="240">
          <cell r="A240" t="str">
            <v>10DPR1556H</v>
          </cell>
          <cell r="B240" t="str">
            <v>15 de Septiembre</v>
          </cell>
          <cell r="C240" t="str">
            <v>Calle Claveles S/N Col. Miguel de la Madrid Gómez Palacio, Dgo. C. P. 35015</v>
          </cell>
        </row>
        <row r="241">
          <cell r="A241" t="str">
            <v>10DPR1154N</v>
          </cell>
          <cell r="B241" t="str">
            <v>Gral. Domingo Arrieta</v>
          </cell>
          <cell r="C241" t="str">
            <v>C. CIENEGA 100,C.P.34090, COL. CIENEGA, VICTORIA DE DURANGO, DURANGO</v>
          </cell>
        </row>
        <row r="242">
          <cell r="A242" t="str">
            <v>10EPR0099C</v>
          </cell>
          <cell r="B242" t="str">
            <v>20 de Noviembre</v>
          </cell>
          <cell r="C242" t="str">
            <v>C. SANTIAGO LAVÍN  260 PTE. COL. CENTRO, GÓMEZ PALACIO, DGO. C.P 35000</v>
          </cell>
        </row>
        <row r="243">
          <cell r="A243" t="str">
            <v>10DPR1602C</v>
          </cell>
          <cell r="B243" t="str">
            <v>17 de Julio</v>
          </cell>
          <cell r="C243" t="str">
            <v>C. DERECHOS HUMANOS S/N,C.P.34195, COL. BENIGNO MONTOYA, VICTORIA DE DURANGO, DURANGO</v>
          </cell>
        </row>
        <row r="244">
          <cell r="A244" t="str">
            <v>10DJN0106G</v>
          </cell>
          <cell r="B244" t="str">
            <v>Jardín de Niños El Caracol</v>
          </cell>
          <cell r="C244" t="str">
            <v>C. GADOLMIO S/N,C.P.34285, COL. LUIS ECHEVERRÍA, VICTORIA DE DURANGO, DURANGO</v>
          </cell>
        </row>
        <row r="245">
          <cell r="A245" t="str">
            <v>10DPR1151Q</v>
          </cell>
          <cell r="B245" t="str">
            <v>Eva Sámano de López Mateos</v>
          </cell>
          <cell r="C245" t="str">
            <v>C. ARGENTINA  S/N,C.P.34200, COL. ADOLFO LÓPEZ MATEOS, VICTORIA DE DURANGO, DURANGO</v>
          </cell>
        </row>
        <row r="246">
          <cell r="A246" t="str">
            <v>10DPR1488A</v>
          </cell>
          <cell r="B246" t="str">
            <v>Francisco Villa</v>
          </cell>
          <cell r="C246" t="str">
            <v>DOMICILIO CONOCIDO S/N EJ. SANTA CRUZ LUJAN , GÓMEZ PALACIO, DGO. C.P 35119</v>
          </cell>
        </row>
      </sheetData>
      <sheetData sheetId="4">
        <row r="2">
          <cell r="A2" t="str">
            <v>10DDI0002P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749"/>
    <pageSetUpPr fitToPage="1"/>
  </sheetPr>
  <dimension ref="A1:O1001"/>
  <sheetViews>
    <sheetView showGridLines="0" tabSelected="1" topLeftCell="A7" zoomScale="93" zoomScaleNormal="93" zoomScaleSheetLayoutView="25" workbookViewId="0">
      <selection activeCell="B23" sqref="B23:E23"/>
    </sheetView>
  </sheetViews>
  <sheetFormatPr baseColWidth="10" defaultColWidth="12.625" defaultRowHeight="15" customHeight="1"/>
  <cols>
    <col min="1" max="1" width="33.25" style="15" customWidth="1"/>
    <col min="2" max="2" width="18.25" style="17" customWidth="1"/>
    <col min="3" max="3" width="20.125" style="17" customWidth="1"/>
    <col min="4" max="4" width="20.625" style="18" customWidth="1"/>
    <col min="5" max="5" width="24.25" style="18" customWidth="1"/>
    <col min="6" max="6" width="12.25" style="15" bestFit="1" customWidth="1"/>
    <col min="7" max="7" width="14.125" style="15" customWidth="1"/>
    <col min="8" max="8" width="14.625" style="15" bestFit="1" customWidth="1"/>
    <col min="9" max="9" width="10" style="15" customWidth="1"/>
    <col min="10" max="10" width="12" style="15" bestFit="1" customWidth="1"/>
    <col min="11" max="11" width="15.5" style="15" customWidth="1"/>
    <col min="12" max="13" width="12" style="15" bestFit="1" customWidth="1"/>
    <col min="14" max="14" width="13.625" style="15" bestFit="1" customWidth="1"/>
    <col min="15" max="15" width="13" style="15" bestFit="1" customWidth="1"/>
    <col min="16" max="16384" width="12.625" style="15"/>
  </cols>
  <sheetData>
    <row r="1" spans="1:11" ht="12" customHeight="1">
      <c r="A1" s="20"/>
      <c r="B1" s="21"/>
      <c r="C1" s="21"/>
      <c r="D1" s="22"/>
      <c r="E1" s="22"/>
    </row>
    <row r="2" spans="1:11" ht="12" customHeight="1">
      <c r="A2" s="309" t="s">
        <v>0</v>
      </c>
      <c r="B2" s="309"/>
      <c r="C2" s="309"/>
      <c r="D2" s="309"/>
      <c r="E2" s="309"/>
      <c r="F2" s="14"/>
      <c r="G2" s="14"/>
      <c r="H2" s="14"/>
      <c r="I2" s="14"/>
      <c r="J2" s="14"/>
      <c r="K2" s="14"/>
    </row>
    <row r="3" spans="1:11" ht="12" customHeight="1">
      <c r="A3" s="309" t="s">
        <v>1</v>
      </c>
      <c r="B3" s="309"/>
      <c r="C3" s="309"/>
      <c r="D3" s="309"/>
      <c r="E3" s="309"/>
      <c r="F3" s="16"/>
      <c r="G3" s="16"/>
      <c r="H3" s="16"/>
      <c r="I3" s="16"/>
      <c r="J3" s="16"/>
      <c r="K3" s="16"/>
    </row>
    <row r="4" spans="1:11" ht="12" customHeight="1">
      <c r="A4" s="309" t="s">
        <v>2</v>
      </c>
      <c r="B4" s="309"/>
      <c r="C4" s="309"/>
      <c r="D4" s="309"/>
      <c r="E4" s="309"/>
      <c r="F4" s="16"/>
      <c r="G4" s="16"/>
      <c r="H4" s="16"/>
      <c r="I4" s="16"/>
      <c r="J4" s="16"/>
      <c r="K4" s="16"/>
    </row>
    <row r="5" spans="1:11" ht="12" customHeight="1">
      <c r="A5" s="308" t="s">
        <v>3</v>
      </c>
      <c r="B5" s="308"/>
      <c r="C5" s="308"/>
      <c r="D5" s="308"/>
      <c r="E5" s="308"/>
      <c r="F5" s="16"/>
      <c r="G5" s="16"/>
      <c r="H5" s="16"/>
      <c r="I5" s="16"/>
      <c r="J5" s="16"/>
      <c r="K5" s="16"/>
    </row>
    <row r="6" spans="1:11" ht="2.25" customHeight="1">
      <c r="A6" s="20"/>
      <c r="B6" s="23"/>
      <c r="C6" s="20"/>
      <c r="D6" s="23"/>
      <c r="E6" s="23"/>
    </row>
    <row r="7" spans="1:11" ht="7.5" customHeight="1">
      <c r="A7" s="20"/>
      <c r="B7" s="20"/>
      <c r="C7" s="20"/>
      <c r="D7" s="20"/>
      <c r="E7" s="20"/>
    </row>
    <row r="8" spans="1:11" ht="22.15" customHeight="1" thickBot="1">
      <c r="A8" s="20"/>
      <c r="B8" s="21"/>
      <c r="C8" s="21"/>
      <c r="D8" s="22"/>
      <c r="E8" s="22"/>
    </row>
    <row r="9" spans="1:11" ht="24" customHeight="1" thickBot="1">
      <c r="A9" s="313" t="s">
        <v>4</v>
      </c>
      <c r="B9" s="314"/>
      <c r="C9" s="310" t="s">
        <v>5</v>
      </c>
      <c r="D9" s="311"/>
      <c r="E9" s="312"/>
    </row>
    <row r="10" spans="1:11" ht="15" customHeight="1">
      <c r="A10" s="276" t="s">
        <v>6</v>
      </c>
      <c r="B10" s="277"/>
      <c r="C10" s="72" t="s">
        <v>7</v>
      </c>
      <c r="D10" s="68" t="s">
        <v>8</v>
      </c>
      <c r="E10" s="69" t="s">
        <v>9</v>
      </c>
    </row>
    <row r="11" spans="1:11" ht="15" customHeight="1">
      <c r="A11" s="24"/>
      <c r="B11" s="21"/>
      <c r="C11" s="156" t="s">
        <v>147</v>
      </c>
      <c r="D11" s="156" t="s">
        <v>130</v>
      </c>
      <c r="E11" s="156">
        <v>2024</v>
      </c>
      <c r="J11" s="71"/>
    </row>
    <row r="12" spans="1:11" ht="15" customHeight="1">
      <c r="A12" s="20"/>
      <c r="B12" s="21"/>
      <c r="C12" s="21"/>
      <c r="D12" s="22"/>
      <c r="E12" s="22"/>
    </row>
    <row r="13" spans="1:11" ht="18" customHeight="1">
      <c r="A13" s="57" t="s">
        <v>13</v>
      </c>
      <c r="B13" s="305" t="s">
        <v>14</v>
      </c>
      <c r="C13" s="306"/>
      <c r="D13" s="306"/>
      <c r="E13" s="307"/>
    </row>
    <row r="14" spans="1:11" ht="15" customHeight="1">
      <c r="A14" s="70" t="s">
        <v>15</v>
      </c>
      <c r="B14" s="281" t="s">
        <v>16</v>
      </c>
      <c r="C14" s="282"/>
      <c r="D14" s="282"/>
      <c r="E14" s="282"/>
    </row>
    <row r="15" spans="1:11" ht="10.9" customHeight="1">
      <c r="A15" s="20"/>
      <c r="B15" s="21"/>
      <c r="C15" s="21"/>
      <c r="D15" s="22"/>
      <c r="E15" s="22"/>
    </row>
    <row r="16" spans="1:11" ht="15" customHeight="1">
      <c r="A16" s="271" t="s">
        <v>17</v>
      </c>
      <c r="B16" s="272"/>
      <c r="C16" s="272"/>
      <c r="D16" s="272"/>
      <c r="E16" s="273"/>
    </row>
    <row r="17" spans="1:15" ht="15" customHeight="1">
      <c r="A17" s="283" t="s">
        <v>146</v>
      </c>
      <c r="B17" s="284"/>
      <c r="C17" s="284"/>
      <c r="D17" s="284"/>
      <c r="E17" s="284"/>
    </row>
    <row r="18" spans="1:15" ht="9.75" customHeight="1">
      <c r="A18" s="20"/>
      <c r="B18" s="21"/>
      <c r="C18" s="21"/>
      <c r="D18" s="22"/>
      <c r="E18" s="22"/>
    </row>
    <row r="19" spans="1:15" ht="21" customHeight="1">
      <c r="A19" s="59" t="s">
        <v>19</v>
      </c>
      <c r="B19" s="285" t="s">
        <v>20</v>
      </c>
      <c r="C19" s="285"/>
      <c r="D19" s="285"/>
      <c r="E19" s="285"/>
    </row>
    <row r="20" spans="1:15" ht="15" customHeight="1">
      <c r="A20" s="120" t="s">
        <v>21</v>
      </c>
      <c r="B20" s="165" t="s">
        <v>22</v>
      </c>
      <c r="C20" s="121" t="s">
        <v>23</v>
      </c>
      <c r="D20" s="263" t="s">
        <v>209</v>
      </c>
      <c r="E20" s="263"/>
    </row>
    <row r="21" spans="1:15" ht="19.5" customHeight="1">
      <c r="A21" s="59" t="s">
        <v>24</v>
      </c>
      <c r="B21" s="264" t="s">
        <v>121</v>
      </c>
      <c r="C21" s="265"/>
      <c r="D21" s="265"/>
      <c r="E21" s="266"/>
    </row>
    <row r="22" spans="1:15" ht="23.25" customHeight="1">
      <c r="A22" s="59" t="s">
        <v>26</v>
      </c>
      <c r="B22" s="267" t="s">
        <v>199</v>
      </c>
      <c r="C22" s="268"/>
      <c r="D22" s="269" t="s">
        <v>200</v>
      </c>
      <c r="E22" s="270"/>
    </row>
    <row r="23" spans="1:15" ht="20.25" customHeight="1">
      <c r="A23" s="59" t="s">
        <v>27</v>
      </c>
      <c r="B23" s="267"/>
      <c r="C23" s="268"/>
      <c r="D23" s="267"/>
      <c r="E23" s="268"/>
    </row>
    <row r="24" spans="1:15" ht="10.15" customHeight="1">
      <c r="A24" s="53"/>
      <c r="B24" s="54"/>
      <c r="C24" s="54"/>
      <c r="D24" s="55"/>
      <c r="E24" s="56"/>
      <c r="J24" s="245"/>
      <c r="K24" s="245"/>
      <c r="L24" s="245"/>
      <c r="M24" s="245"/>
    </row>
    <row r="25" spans="1:15" ht="15" customHeight="1">
      <c r="A25" s="254" t="s">
        <v>28</v>
      </c>
      <c r="B25" s="274"/>
      <c r="C25" s="274"/>
      <c r="D25" s="274"/>
      <c r="E25" s="275"/>
      <c r="J25" s="245"/>
      <c r="K25" s="245"/>
      <c r="L25" s="245"/>
      <c r="M25" s="245"/>
    </row>
    <row r="26" spans="1:15" ht="15" customHeight="1">
      <c r="A26" s="166" t="s">
        <v>29</v>
      </c>
      <c r="B26" s="260" t="s">
        <v>201</v>
      </c>
      <c r="C26" s="261"/>
      <c r="D26" s="261"/>
      <c r="E26" s="262"/>
      <c r="J26" s="245"/>
      <c r="K26" s="245"/>
      <c r="L26" s="245"/>
      <c r="M26" s="245"/>
    </row>
    <row r="27" spans="1:15" ht="15" customHeight="1">
      <c r="A27" s="166" t="s">
        <v>30</v>
      </c>
      <c r="B27" s="260" t="s">
        <v>202</v>
      </c>
      <c r="C27" s="261"/>
      <c r="D27" s="261"/>
      <c r="E27" s="262"/>
      <c r="J27" s="245"/>
      <c r="K27" s="245"/>
      <c r="L27" s="245"/>
      <c r="M27" s="245"/>
    </row>
    <row r="28" spans="1:15" ht="15" customHeight="1">
      <c r="A28" s="166" t="s">
        <v>31</v>
      </c>
      <c r="B28" s="260" t="s">
        <v>203</v>
      </c>
      <c r="C28" s="261"/>
      <c r="D28" s="261"/>
      <c r="E28" s="262"/>
      <c r="J28" s="245"/>
      <c r="K28" s="245"/>
      <c r="L28" s="245"/>
      <c r="M28" s="245"/>
    </row>
    <row r="29" spans="1:15" ht="9.75" customHeight="1">
      <c r="A29" s="26"/>
      <c r="B29" s="27"/>
      <c r="C29" s="27"/>
      <c r="D29" s="28"/>
      <c r="E29" s="28"/>
      <c r="J29" s="245"/>
      <c r="K29" s="245"/>
      <c r="L29" s="245"/>
      <c r="M29" s="245"/>
    </row>
    <row r="30" spans="1:15" ht="15" customHeight="1">
      <c r="A30" s="302" t="s">
        <v>32</v>
      </c>
      <c r="B30" s="303"/>
      <c r="C30" s="303"/>
      <c r="D30" s="303"/>
      <c r="E30" s="304"/>
      <c r="J30" s="245"/>
      <c r="K30" s="245"/>
      <c r="L30" s="245"/>
      <c r="M30" s="245"/>
    </row>
    <row r="31" spans="1:15" ht="54" customHeight="1">
      <c r="A31" s="49" t="s">
        <v>33</v>
      </c>
      <c r="B31" s="50" t="s">
        <v>34</v>
      </c>
      <c r="C31" s="60" t="s">
        <v>35</v>
      </c>
      <c r="D31" s="61" t="s">
        <v>36</v>
      </c>
      <c r="E31" s="51" t="s">
        <v>191</v>
      </c>
      <c r="J31" s="245"/>
      <c r="K31" s="246"/>
      <c r="L31" s="245"/>
      <c r="M31" s="245"/>
    </row>
    <row r="32" spans="1:15" ht="26.25" customHeight="1">
      <c r="A32" s="62" t="s">
        <v>192</v>
      </c>
      <c r="B32" s="122">
        <v>2464720</v>
      </c>
      <c r="C32" s="243">
        <f>2464720-1231601-416-1102</f>
        <v>1231601</v>
      </c>
      <c r="D32" s="123">
        <v>0</v>
      </c>
      <c r="E32" s="124">
        <f>+C32-D32</f>
        <v>1231601</v>
      </c>
      <c r="J32" s="247"/>
      <c r="K32" s="246"/>
      <c r="L32" s="247"/>
      <c r="M32" s="247"/>
      <c r="N32" s="242"/>
      <c r="O32" s="242"/>
    </row>
    <row r="33" spans="1:15" ht="27" customHeight="1">
      <c r="A33" s="62" t="s">
        <v>193</v>
      </c>
      <c r="B33" s="122">
        <v>1561843.8</v>
      </c>
      <c r="C33" s="243">
        <f>1561843.8-759002.5-630-208.8</f>
        <v>802002.5</v>
      </c>
      <c r="D33" s="123">
        <v>0</v>
      </c>
      <c r="E33" s="124">
        <f>+C33-D33</f>
        <v>802002.5</v>
      </c>
      <c r="J33" s="247"/>
      <c r="K33" s="246"/>
      <c r="L33" s="247"/>
      <c r="M33" s="247"/>
      <c r="N33" s="242"/>
      <c r="O33" s="242"/>
    </row>
    <row r="34" spans="1:15" ht="33" customHeight="1">
      <c r="A34" s="62" t="s">
        <v>37</v>
      </c>
      <c r="B34" s="122">
        <v>19216764</v>
      </c>
      <c r="C34" s="243">
        <f>11809282.64+7407481.36-9228127.5</f>
        <v>9988636.5</v>
      </c>
      <c r="D34" s="123">
        <f>1096470+442530+1023705+1137915-5400</f>
        <v>3695220</v>
      </c>
      <c r="E34" s="124">
        <f>+C34-D34</f>
        <v>6293416.5</v>
      </c>
      <c r="J34" s="247"/>
      <c r="K34" s="248"/>
      <c r="L34" s="247"/>
      <c r="M34" s="247"/>
      <c r="N34" s="242"/>
      <c r="O34" s="242"/>
    </row>
    <row r="35" spans="1:15" ht="22.5" customHeight="1">
      <c r="A35" s="62" t="s">
        <v>38</v>
      </c>
      <c r="B35" s="122">
        <v>5882080.1399999997</v>
      </c>
      <c r="C35" s="243">
        <v>5367198.74</v>
      </c>
      <c r="D35" s="123">
        <f>25000+52000+185455+2229375</f>
        <v>2491830</v>
      </c>
      <c r="E35" s="124">
        <f>+C35-D35</f>
        <v>2875368.74</v>
      </c>
      <c r="H35" s="18"/>
      <c r="J35" s="247"/>
      <c r="K35" s="249"/>
      <c r="L35" s="247"/>
      <c r="M35" s="247"/>
      <c r="N35" s="242"/>
      <c r="O35" s="242"/>
    </row>
    <row r="36" spans="1:15" ht="25.5" customHeight="1">
      <c r="A36" s="62" t="s">
        <v>39</v>
      </c>
      <c r="B36" s="125">
        <v>900785.81</v>
      </c>
      <c r="C36" s="250">
        <v>761005.81</v>
      </c>
      <c r="D36" s="126">
        <f>200000+10000+10000+80000+81200+1937.33+485.11+1937.33+485.11+481.98+485.11</f>
        <v>387011.97</v>
      </c>
      <c r="E36" s="124">
        <f>+C36-D36</f>
        <v>373993.84000000008</v>
      </c>
      <c r="I36" s="18"/>
      <c r="J36" s="247"/>
      <c r="K36" s="247"/>
      <c r="L36" s="247"/>
      <c r="M36" s="247"/>
      <c r="N36" s="242"/>
      <c r="O36" s="242"/>
    </row>
    <row r="37" spans="1:15" ht="33.75" customHeight="1">
      <c r="A37" s="52" t="s">
        <v>40</v>
      </c>
      <c r="B37" s="127">
        <f>SUM(B32:B36)</f>
        <v>30026193.75</v>
      </c>
      <c r="C37" s="128">
        <f>SUM(C32:C36)</f>
        <v>18150444.550000001</v>
      </c>
      <c r="D37" s="128">
        <f>SUM(D32:D36)</f>
        <v>6574061.9699999997</v>
      </c>
      <c r="E37" s="129">
        <f>SUM(E32:E36)</f>
        <v>11576382.58</v>
      </c>
      <c r="H37" s="18"/>
      <c r="J37" s="247"/>
      <c r="K37" s="247"/>
      <c r="L37" s="247"/>
      <c r="M37" s="247"/>
      <c r="N37" s="242"/>
      <c r="O37" s="242"/>
    </row>
    <row r="38" spans="1:15" ht="12.75" customHeight="1">
      <c r="A38" s="117"/>
      <c r="B38" s="118"/>
      <c r="C38" s="118"/>
      <c r="D38" s="119"/>
      <c r="E38" s="119"/>
      <c r="G38" s="244"/>
      <c r="J38" s="247"/>
      <c r="K38" s="247"/>
      <c r="L38" s="247"/>
      <c r="M38" s="247"/>
      <c r="N38" s="242"/>
      <c r="O38" s="242"/>
    </row>
    <row r="39" spans="1:15" ht="42" customHeight="1">
      <c r="A39" s="170" t="s">
        <v>41</v>
      </c>
      <c r="B39" s="130" t="s">
        <v>42</v>
      </c>
      <c r="C39" s="167">
        <f>Rendimientos_Financieros!G29</f>
        <v>23074.939999999995</v>
      </c>
      <c r="D39" s="168">
        <v>0</v>
      </c>
      <c r="E39" s="169">
        <f>C39-D39</f>
        <v>23074.939999999995</v>
      </c>
      <c r="J39" s="247"/>
      <c r="K39" s="247"/>
      <c r="L39" s="247"/>
      <c r="M39" s="247"/>
      <c r="N39" s="242"/>
      <c r="O39" s="242"/>
    </row>
    <row r="40" spans="1:15" ht="25.5">
      <c r="A40" s="171" t="s">
        <v>43</v>
      </c>
      <c r="B40" s="130" t="s">
        <v>42</v>
      </c>
      <c r="C40" s="167">
        <f>40.6+SUM(7*5.8)</f>
        <v>81.2</v>
      </c>
      <c r="D40" s="168">
        <v>81.2</v>
      </c>
      <c r="E40" s="169">
        <f>C40-D40</f>
        <v>0</v>
      </c>
      <c r="G40" s="244"/>
      <c r="J40" s="247"/>
      <c r="K40" s="247"/>
      <c r="L40" s="247"/>
      <c r="M40" s="247"/>
      <c r="N40" s="242"/>
      <c r="O40" s="242"/>
    </row>
    <row r="41" spans="1:15" ht="12" customHeight="1">
      <c r="A41" s="20"/>
      <c r="B41" s="25"/>
      <c r="C41" s="25"/>
      <c r="D41" s="22"/>
      <c r="E41" s="22" t="s">
        <v>44</v>
      </c>
      <c r="H41" s="18"/>
      <c r="J41" s="247"/>
      <c r="K41" s="247"/>
      <c r="L41" s="247"/>
      <c r="M41" s="247"/>
      <c r="N41" s="242"/>
      <c r="O41" s="242"/>
    </row>
    <row r="42" spans="1:15" ht="41.25" customHeight="1">
      <c r="A42" s="116" t="s">
        <v>45</v>
      </c>
      <c r="B42" s="131">
        <f>+B37</f>
        <v>30026193.75</v>
      </c>
      <c r="C42" s="131">
        <f>C37+C39+C40</f>
        <v>18173600.690000001</v>
      </c>
      <c r="D42" s="131">
        <f>D37+D39+D40</f>
        <v>6574143.1699999999</v>
      </c>
      <c r="E42" s="132">
        <f>C42-D42</f>
        <v>11599457.520000001</v>
      </c>
      <c r="F42" s="18"/>
      <c r="H42" s="18"/>
      <c r="J42" s="247"/>
      <c r="K42" s="247"/>
      <c r="L42" s="247"/>
      <c r="M42" s="247"/>
      <c r="N42" s="242"/>
      <c r="O42" s="242"/>
    </row>
    <row r="43" spans="1:15" ht="17.25" customHeight="1">
      <c r="A43" s="254" t="s">
        <v>46</v>
      </c>
      <c r="B43" s="255"/>
      <c r="C43" s="255"/>
      <c r="D43" s="255"/>
      <c r="E43" s="256"/>
      <c r="J43" s="242"/>
      <c r="K43" s="242"/>
      <c r="L43" s="242"/>
      <c r="M43" s="242"/>
      <c r="N43" s="242"/>
      <c r="O43" s="242"/>
    </row>
    <row r="44" spans="1:15" ht="39.6" customHeight="1" thickBot="1">
      <c r="A44" s="257"/>
      <c r="B44" s="258"/>
      <c r="C44" s="258"/>
      <c r="D44" s="258"/>
      <c r="E44" s="259"/>
      <c r="J44" s="242"/>
      <c r="K44" s="242"/>
      <c r="L44" s="242"/>
      <c r="M44" s="242"/>
      <c r="N44" s="242"/>
      <c r="O44" s="242"/>
    </row>
    <row r="45" spans="1:15" ht="16.5" customHeight="1">
      <c r="A45" s="286" t="s">
        <v>47</v>
      </c>
      <c r="B45" s="287"/>
      <c r="C45" s="287"/>
      <c r="D45" s="287"/>
      <c r="E45" s="287"/>
      <c r="J45" s="242"/>
      <c r="K45" s="242"/>
      <c r="L45" s="242"/>
      <c r="M45" s="242"/>
      <c r="N45" s="242"/>
      <c r="O45" s="242"/>
    </row>
    <row r="46" spans="1:15" ht="36.75" customHeight="1">
      <c r="A46" s="287"/>
      <c r="B46" s="287"/>
      <c r="C46" s="287"/>
      <c r="D46" s="287"/>
      <c r="E46" s="287"/>
    </row>
    <row r="47" spans="1:15" ht="12.75" customHeight="1">
      <c r="A47" s="288"/>
      <c r="B47" s="288"/>
      <c r="C47" s="288"/>
      <c r="D47" s="288"/>
      <c r="E47" s="288"/>
    </row>
    <row r="48" spans="1:15" thickBot="1">
      <c r="A48" s="254" t="s">
        <v>48</v>
      </c>
      <c r="B48" s="255"/>
      <c r="C48" s="255"/>
      <c r="D48" s="255"/>
      <c r="E48" s="256"/>
    </row>
    <row r="49" spans="1:8" ht="15.75" customHeight="1" thickBot="1">
      <c r="A49" s="58" t="s">
        <v>49</v>
      </c>
      <c r="B49" s="289" t="s">
        <v>50</v>
      </c>
      <c r="C49" s="290"/>
      <c r="D49" s="291" t="s">
        <v>233</v>
      </c>
      <c r="E49" s="292"/>
    </row>
    <row r="50" spans="1:8" ht="15.75" customHeight="1">
      <c r="A50" s="293"/>
      <c r="B50" s="296"/>
      <c r="C50" s="297"/>
      <c r="D50" s="29"/>
      <c r="E50" s="30"/>
    </row>
    <row r="51" spans="1:8" ht="26.25" customHeight="1">
      <c r="A51" s="294"/>
      <c r="B51" s="298"/>
      <c r="C51" s="299"/>
      <c r="D51" s="22"/>
      <c r="E51" s="30"/>
    </row>
    <row r="52" spans="1:8" ht="15.75" customHeight="1">
      <c r="A52" s="294"/>
      <c r="B52" s="298"/>
      <c r="C52" s="299"/>
      <c r="D52" s="22"/>
      <c r="E52" s="30"/>
    </row>
    <row r="53" spans="1:8" ht="15.75" customHeight="1" thickBot="1">
      <c r="A53" s="295"/>
      <c r="B53" s="300"/>
      <c r="C53" s="301"/>
      <c r="D53" s="31"/>
      <c r="E53" s="32"/>
    </row>
    <row r="54" spans="1:8" ht="15.75" customHeight="1" thickBot="1">
      <c r="A54" s="134" t="s">
        <v>204</v>
      </c>
      <c r="B54" s="279" t="s">
        <v>205</v>
      </c>
      <c r="C54" s="280"/>
      <c r="D54" s="279" t="s">
        <v>206</v>
      </c>
      <c r="E54" s="280"/>
    </row>
    <row r="55" spans="1:8" ht="15.75" customHeight="1">
      <c r="A55" s="278" t="s">
        <v>212</v>
      </c>
      <c r="B55" s="278"/>
      <c r="C55" s="278"/>
      <c r="D55" s="278"/>
      <c r="E55" s="278"/>
    </row>
    <row r="56" spans="1:8" ht="15.75" customHeight="1"/>
    <row r="57" spans="1:8" ht="24" customHeight="1">
      <c r="H57" s="19"/>
    </row>
    <row r="58" spans="1:8" ht="15.75" customHeight="1"/>
    <row r="59" spans="1:8" ht="15.75" customHeight="1">
      <c r="F59" s="19"/>
      <c r="G59" s="19"/>
    </row>
    <row r="60" spans="1:8" ht="15.75" customHeight="1"/>
    <row r="61" spans="1:8" ht="15.75" customHeight="1"/>
    <row r="62" spans="1:8" ht="15.75" customHeight="1"/>
    <row r="63" spans="1:8" ht="15.75" customHeight="1"/>
    <row r="64" spans="1:8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34">
    <mergeCell ref="A5:E5"/>
    <mergeCell ref="A4:E4"/>
    <mergeCell ref="A3:E3"/>
    <mergeCell ref="A2:E2"/>
    <mergeCell ref="C9:E9"/>
    <mergeCell ref="A9:B9"/>
    <mergeCell ref="A10:B10"/>
    <mergeCell ref="A55:E55"/>
    <mergeCell ref="B54:C54"/>
    <mergeCell ref="D54:E54"/>
    <mergeCell ref="B14:E14"/>
    <mergeCell ref="A17:E17"/>
    <mergeCell ref="B19:E19"/>
    <mergeCell ref="D23:E23"/>
    <mergeCell ref="A45:E47"/>
    <mergeCell ref="B49:C49"/>
    <mergeCell ref="D49:E49"/>
    <mergeCell ref="A50:A53"/>
    <mergeCell ref="B50:C53"/>
    <mergeCell ref="A30:E30"/>
    <mergeCell ref="A48:E48"/>
    <mergeCell ref="B13:E13"/>
    <mergeCell ref="A16:E16"/>
    <mergeCell ref="B23:C23"/>
    <mergeCell ref="A25:E25"/>
    <mergeCell ref="B26:E26"/>
    <mergeCell ref="B27:E27"/>
    <mergeCell ref="A43:E43"/>
    <mergeCell ref="A44:E44"/>
    <mergeCell ref="B28:E28"/>
    <mergeCell ref="D20:E20"/>
    <mergeCell ref="B21:E21"/>
    <mergeCell ref="B22:C22"/>
    <mergeCell ref="D22:E22"/>
  </mergeCells>
  <printOptions horizontalCentered="1"/>
  <pageMargins left="0.18" right="0.15748031496062992" top="0.15748031496062992" bottom="0.55118110236220474" header="0" footer="0"/>
  <pageSetup paperSize="9" scale="76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'.'!$A$1:$A$4</xm:f>
          </x14:formula1>
          <xm:sqref>B21</xm:sqref>
        </x14:dataValidation>
        <x14:dataValidation type="list" allowBlank="1" showInputMessage="1" showErrorMessage="1">
          <x14:formula1>
            <xm:f>'.'!$D$5:$D$36</xm:f>
          </x14:formula1>
          <xm:sqref>C11</xm:sqref>
        </x14:dataValidation>
        <x14:dataValidation type="list" allowBlank="1" showInputMessage="1" showErrorMessage="1">
          <x14:formula1>
            <xm:f>'.'!$E$5:$E$36</xm:f>
          </x14:formula1>
          <xm:sqref>D11</xm:sqref>
        </x14:dataValidation>
        <x14:dataValidation type="list" allowBlank="1" showInputMessage="1" showErrorMessage="1">
          <x14:formula1>
            <xm:f>'.'!$F$5:$F$36</xm:f>
          </x14:formula1>
          <xm:sqref>E11</xm:sqref>
        </x14:dataValidation>
        <x14:dataValidation type="list" allowBlank="1" showInputMessage="1" showErrorMessage="1">
          <x14:formula1>
            <xm:f>'.'!$B$6:$B$38</xm:f>
          </x14:formula1>
          <xm:sqref>A17:E17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workbookViewId="0">
      <selection activeCell="J12" sqref="J12"/>
    </sheetView>
  </sheetViews>
  <sheetFormatPr baseColWidth="10" defaultColWidth="11" defaultRowHeight="14.25"/>
  <cols>
    <col min="1" max="1" width="11" style="74"/>
    <col min="2" max="2" width="19.625" style="74" customWidth="1"/>
    <col min="3" max="4" width="11" style="74"/>
    <col min="5" max="5" width="15.25" style="74" customWidth="1"/>
    <col min="6" max="16384" width="11" style="74"/>
  </cols>
  <sheetData>
    <row r="1" spans="1:8">
      <c r="A1" s="74" t="s">
        <v>25</v>
      </c>
    </row>
    <row r="2" spans="1:8">
      <c r="A2" s="74" t="s">
        <v>120</v>
      </c>
    </row>
    <row r="3" spans="1:8">
      <c r="A3" s="74" t="s">
        <v>121</v>
      </c>
    </row>
    <row r="4" spans="1:8">
      <c r="A4" s="74" t="s">
        <v>122</v>
      </c>
    </row>
    <row r="5" spans="1:8">
      <c r="D5" s="74" t="s">
        <v>10</v>
      </c>
      <c r="E5" s="74" t="s">
        <v>11</v>
      </c>
      <c r="F5" s="74" t="s">
        <v>12</v>
      </c>
    </row>
    <row r="6" spans="1:8">
      <c r="B6" s="75" t="s">
        <v>18</v>
      </c>
      <c r="D6" s="76" t="s">
        <v>123</v>
      </c>
      <c r="E6" s="74" t="s">
        <v>124</v>
      </c>
      <c r="F6" s="74">
        <v>2023</v>
      </c>
      <c r="H6" s="74">
        <v>1</v>
      </c>
    </row>
    <row r="7" spans="1:8">
      <c r="A7" s="77" t="s">
        <v>123</v>
      </c>
      <c r="B7" s="75" t="s">
        <v>125</v>
      </c>
      <c r="D7" s="76" t="s">
        <v>126</v>
      </c>
      <c r="E7" s="74" t="s">
        <v>127</v>
      </c>
      <c r="F7" s="74">
        <v>2024</v>
      </c>
      <c r="H7" s="74">
        <v>2</v>
      </c>
    </row>
    <row r="8" spans="1:8">
      <c r="A8" s="77" t="s">
        <v>126</v>
      </c>
      <c r="B8" s="75" t="s">
        <v>128</v>
      </c>
      <c r="D8" s="76" t="s">
        <v>129</v>
      </c>
      <c r="E8" s="74" t="s">
        <v>130</v>
      </c>
    </row>
    <row r="9" spans="1:8">
      <c r="A9" s="77" t="s">
        <v>129</v>
      </c>
      <c r="B9" s="75" t="s">
        <v>131</v>
      </c>
      <c r="D9" s="76" t="s">
        <v>132</v>
      </c>
      <c r="E9" s="74" t="s">
        <v>133</v>
      </c>
    </row>
    <row r="10" spans="1:8">
      <c r="A10" s="77" t="s">
        <v>132</v>
      </c>
      <c r="B10" s="75" t="s">
        <v>134</v>
      </c>
      <c r="D10" s="76" t="s">
        <v>135</v>
      </c>
    </row>
    <row r="11" spans="1:8">
      <c r="A11" s="77" t="s">
        <v>135</v>
      </c>
      <c r="B11" s="75" t="s">
        <v>136</v>
      </c>
      <c r="D11" s="76" t="s">
        <v>137</v>
      </c>
    </row>
    <row r="12" spans="1:8">
      <c r="A12" s="77" t="s">
        <v>137</v>
      </c>
      <c r="B12" s="75" t="s">
        <v>138</v>
      </c>
      <c r="D12" s="76" t="s">
        <v>139</v>
      </c>
    </row>
    <row r="13" spans="1:8">
      <c r="A13" s="77" t="s">
        <v>139</v>
      </c>
      <c r="B13" s="75" t="s">
        <v>140</v>
      </c>
      <c r="D13" s="76" t="s">
        <v>141</v>
      </c>
    </row>
    <row r="14" spans="1:8">
      <c r="A14" s="77" t="s">
        <v>141</v>
      </c>
      <c r="B14" s="75" t="s">
        <v>142</v>
      </c>
      <c r="D14" s="76" t="s">
        <v>143</v>
      </c>
    </row>
    <row r="15" spans="1:8">
      <c r="A15" s="77" t="s">
        <v>143</v>
      </c>
      <c r="B15" s="75" t="s">
        <v>144</v>
      </c>
      <c r="D15" s="76" t="s">
        <v>145</v>
      </c>
    </row>
    <row r="16" spans="1:8">
      <c r="A16" s="77" t="s">
        <v>145</v>
      </c>
      <c r="B16" s="75" t="s">
        <v>146</v>
      </c>
      <c r="D16" s="76" t="s">
        <v>147</v>
      </c>
    </row>
    <row r="17" spans="1:4">
      <c r="A17" s="77" t="s">
        <v>147</v>
      </c>
      <c r="B17" s="75" t="s">
        <v>148</v>
      </c>
      <c r="D17" s="76" t="s">
        <v>149</v>
      </c>
    </row>
    <row r="18" spans="1:4">
      <c r="A18" s="77" t="s">
        <v>149</v>
      </c>
      <c r="B18" s="75" t="s">
        <v>150</v>
      </c>
      <c r="D18" s="76" t="s">
        <v>151</v>
      </c>
    </row>
    <row r="19" spans="1:4">
      <c r="A19" s="77" t="s">
        <v>151</v>
      </c>
      <c r="B19" s="75" t="s">
        <v>152</v>
      </c>
      <c r="D19" s="76" t="s">
        <v>153</v>
      </c>
    </row>
    <row r="20" spans="1:4">
      <c r="A20" s="77" t="s">
        <v>153</v>
      </c>
      <c r="B20" s="75" t="s">
        <v>154</v>
      </c>
      <c r="D20" s="76" t="s">
        <v>155</v>
      </c>
    </row>
    <row r="21" spans="1:4">
      <c r="A21" s="77" t="s">
        <v>155</v>
      </c>
      <c r="B21" s="75" t="s">
        <v>156</v>
      </c>
      <c r="D21" s="76" t="s">
        <v>157</v>
      </c>
    </row>
    <row r="22" spans="1:4">
      <c r="A22" s="77" t="s">
        <v>157</v>
      </c>
      <c r="B22" s="75" t="s">
        <v>158</v>
      </c>
      <c r="D22" s="76" t="s">
        <v>159</v>
      </c>
    </row>
    <row r="23" spans="1:4">
      <c r="A23" s="77" t="s">
        <v>159</v>
      </c>
      <c r="B23" s="75" t="s">
        <v>160</v>
      </c>
      <c r="D23" s="76" t="s">
        <v>161</v>
      </c>
    </row>
    <row r="24" spans="1:4">
      <c r="A24" s="77" t="s">
        <v>161</v>
      </c>
      <c r="B24" s="75" t="s">
        <v>162</v>
      </c>
      <c r="D24" s="76" t="s">
        <v>163</v>
      </c>
    </row>
    <row r="25" spans="1:4">
      <c r="A25" s="77" t="s">
        <v>163</v>
      </c>
      <c r="B25" s="75" t="s">
        <v>164</v>
      </c>
      <c r="D25" s="76" t="s">
        <v>165</v>
      </c>
    </row>
    <row r="26" spans="1:4">
      <c r="A26" s="77" t="s">
        <v>165</v>
      </c>
      <c r="B26" s="75" t="s">
        <v>166</v>
      </c>
      <c r="D26" s="76" t="s">
        <v>167</v>
      </c>
    </row>
    <row r="27" spans="1:4">
      <c r="A27" s="77" t="s">
        <v>167</v>
      </c>
      <c r="B27" s="75" t="s">
        <v>168</v>
      </c>
      <c r="D27" s="76" t="s">
        <v>169</v>
      </c>
    </row>
    <row r="28" spans="1:4">
      <c r="A28" s="77" t="s">
        <v>169</v>
      </c>
      <c r="B28" s="75" t="s">
        <v>170</v>
      </c>
      <c r="D28" s="76" t="s">
        <v>171</v>
      </c>
    </row>
    <row r="29" spans="1:4">
      <c r="A29" s="77" t="s">
        <v>171</v>
      </c>
      <c r="B29" s="75" t="s">
        <v>172</v>
      </c>
      <c r="D29" s="76" t="s">
        <v>173</v>
      </c>
    </row>
    <row r="30" spans="1:4">
      <c r="A30" s="77" t="s">
        <v>173</v>
      </c>
      <c r="B30" s="75" t="s">
        <v>174</v>
      </c>
      <c r="D30" s="76" t="s">
        <v>175</v>
      </c>
    </row>
    <row r="31" spans="1:4">
      <c r="A31" s="77" t="s">
        <v>175</v>
      </c>
      <c r="B31" s="75" t="s">
        <v>176</v>
      </c>
      <c r="D31" s="76" t="s">
        <v>177</v>
      </c>
    </row>
    <row r="32" spans="1:4">
      <c r="A32" s="77" t="s">
        <v>177</v>
      </c>
      <c r="B32" s="75" t="s">
        <v>178</v>
      </c>
      <c r="D32" s="76" t="s">
        <v>179</v>
      </c>
    </row>
    <row r="33" spans="1:4">
      <c r="A33" s="77" t="s">
        <v>179</v>
      </c>
      <c r="B33" s="75" t="s">
        <v>180</v>
      </c>
      <c r="D33" s="76" t="s">
        <v>181</v>
      </c>
    </row>
    <row r="34" spans="1:4">
      <c r="A34" s="77" t="s">
        <v>181</v>
      </c>
      <c r="B34" s="75" t="s">
        <v>182</v>
      </c>
      <c r="D34" s="76" t="s">
        <v>183</v>
      </c>
    </row>
    <row r="35" spans="1:4">
      <c r="A35" s="77" t="s">
        <v>183</v>
      </c>
      <c r="B35" s="75" t="s">
        <v>184</v>
      </c>
      <c r="D35" s="76" t="s">
        <v>185</v>
      </c>
    </row>
    <row r="36" spans="1:4">
      <c r="A36" s="77" t="s">
        <v>185</v>
      </c>
      <c r="B36" s="75" t="s">
        <v>186</v>
      </c>
      <c r="D36" s="76" t="s">
        <v>187</v>
      </c>
    </row>
    <row r="37" spans="1:4">
      <c r="A37" s="77" t="s">
        <v>187</v>
      </c>
      <c r="B37" s="75" t="s">
        <v>188</v>
      </c>
    </row>
    <row r="38" spans="1:4">
      <c r="A38" s="77" t="s">
        <v>189</v>
      </c>
      <c r="B38" s="75" t="s">
        <v>190</v>
      </c>
    </row>
  </sheetData>
  <sheetProtection algorithmName="SHA-512" hashValue="9/eIUJGjYW2uPP8rSbpvJ6iYGjpmspvOoLzPTC/0S76i2M51okwj0XRDlFnpu59sLrWNEHWAyn2Bf8lVx097mw==" saltValue="iHTSnCu2JisO6XhPClZCpA==" spinCount="100000" sheet="1" objects="1" scenarios="1"/>
  <phoneticPr fontId="6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749"/>
  </sheetPr>
  <dimension ref="A1:I32"/>
  <sheetViews>
    <sheetView zoomScale="86" zoomScaleNormal="86" zoomScaleSheetLayoutView="100" workbookViewId="0">
      <selection activeCell="G2" sqref="G2:I2"/>
    </sheetView>
  </sheetViews>
  <sheetFormatPr baseColWidth="10" defaultColWidth="11" defaultRowHeight="15"/>
  <cols>
    <col min="1" max="1" width="5.25" style="33" customWidth="1"/>
    <col min="2" max="3" width="9.125" style="33" customWidth="1"/>
    <col min="4" max="4" width="32.625" style="34" customWidth="1"/>
    <col min="5" max="5" width="13.25" style="34" customWidth="1"/>
    <col min="6" max="6" width="16.125" style="34" customWidth="1"/>
    <col min="7" max="7" width="15.625" style="34" customWidth="1"/>
    <col min="8" max="8" width="16.75" style="34" customWidth="1"/>
    <col min="9" max="9" width="18.625" style="34" customWidth="1"/>
    <col min="10" max="10" width="23.125" style="34" customWidth="1"/>
    <col min="11" max="227" width="11" style="34"/>
    <col min="228" max="228" width="3.75" style="34" bestFit="1" customWidth="1"/>
    <col min="229" max="229" width="33.25" style="34" customWidth="1"/>
    <col min="230" max="233" width="12.125" style="34" customWidth="1"/>
    <col min="234" max="249" width="3.125" style="34" customWidth="1"/>
    <col min="250" max="483" width="11" style="34"/>
    <col min="484" max="484" width="3.75" style="34" bestFit="1" customWidth="1"/>
    <col min="485" max="485" width="33.25" style="34" customWidth="1"/>
    <col min="486" max="489" width="12.125" style="34" customWidth="1"/>
    <col min="490" max="505" width="3.125" style="34" customWidth="1"/>
    <col min="506" max="739" width="11" style="34"/>
    <col min="740" max="740" width="3.75" style="34" bestFit="1" customWidth="1"/>
    <col min="741" max="741" width="33.25" style="34" customWidth="1"/>
    <col min="742" max="745" width="12.125" style="34" customWidth="1"/>
    <col min="746" max="761" width="3.125" style="34" customWidth="1"/>
    <col min="762" max="995" width="11" style="34"/>
    <col min="996" max="996" width="3.75" style="34" bestFit="1" customWidth="1"/>
    <col min="997" max="997" width="33.25" style="34" customWidth="1"/>
    <col min="998" max="1001" width="12.125" style="34" customWidth="1"/>
    <col min="1002" max="1017" width="3.125" style="34" customWidth="1"/>
    <col min="1018" max="1251" width="11" style="34"/>
    <col min="1252" max="1252" width="3.75" style="34" bestFit="1" customWidth="1"/>
    <col min="1253" max="1253" width="33.25" style="34" customWidth="1"/>
    <col min="1254" max="1257" width="12.125" style="34" customWidth="1"/>
    <col min="1258" max="1273" width="3.125" style="34" customWidth="1"/>
    <col min="1274" max="1507" width="11" style="34"/>
    <col min="1508" max="1508" width="3.75" style="34" bestFit="1" customWidth="1"/>
    <col min="1509" max="1509" width="33.25" style="34" customWidth="1"/>
    <col min="1510" max="1513" width="12.125" style="34" customWidth="1"/>
    <col min="1514" max="1529" width="3.125" style="34" customWidth="1"/>
    <col min="1530" max="1763" width="11" style="34"/>
    <col min="1764" max="1764" width="3.75" style="34" bestFit="1" customWidth="1"/>
    <col min="1765" max="1765" width="33.25" style="34" customWidth="1"/>
    <col min="1766" max="1769" width="12.125" style="34" customWidth="1"/>
    <col min="1770" max="1785" width="3.125" style="34" customWidth="1"/>
    <col min="1786" max="2019" width="11" style="34"/>
    <col min="2020" max="2020" width="3.75" style="34" bestFit="1" customWidth="1"/>
    <col min="2021" max="2021" width="33.25" style="34" customWidth="1"/>
    <col min="2022" max="2025" width="12.125" style="34" customWidth="1"/>
    <col min="2026" max="2041" width="3.125" style="34" customWidth="1"/>
    <col min="2042" max="2275" width="11" style="34"/>
    <col min="2276" max="2276" width="3.75" style="34" bestFit="1" customWidth="1"/>
    <col min="2277" max="2277" width="33.25" style="34" customWidth="1"/>
    <col min="2278" max="2281" width="12.125" style="34" customWidth="1"/>
    <col min="2282" max="2297" width="3.125" style="34" customWidth="1"/>
    <col min="2298" max="2531" width="11" style="34"/>
    <col min="2532" max="2532" width="3.75" style="34" bestFit="1" customWidth="1"/>
    <col min="2533" max="2533" width="33.25" style="34" customWidth="1"/>
    <col min="2534" max="2537" width="12.125" style="34" customWidth="1"/>
    <col min="2538" max="2553" width="3.125" style="34" customWidth="1"/>
    <col min="2554" max="2787" width="11" style="34"/>
    <col min="2788" max="2788" width="3.75" style="34" bestFit="1" customWidth="1"/>
    <col min="2789" max="2789" width="33.25" style="34" customWidth="1"/>
    <col min="2790" max="2793" width="12.125" style="34" customWidth="1"/>
    <col min="2794" max="2809" width="3.125" style="34" customWidth="1"/>
    <col min="2810" max="3043" width="11" style="34"/>
    <col min="3044" max="3044" width="3.75" style="34" bestFit="1" customWidth="1"/>
    <col min="3045" max="3045" width="33.25" style="34" customWidth="1"/>
    <col min="3046" max="3049" width="12.125" style="34" customWidth="1"/>
    <col min="3050" max="3065" width="3.125" style="34" customWidth="1"/>
    <col min="3066" max="3299" width="11" style="34"/>
    <col min="3300" max="3300" width="3.75" style="34" bestFit="1" customWidth="1"/>
    <col min="3301" max="3301" width="33.25" style="34" customWidth="1"/>
    <col min="3302" max="3305" width="12.125" style="34" customWidth="1"/>
    <col min="3306" max="3321" width="3.125" style="34" customWidth="1"/>
    <col min="3322" max="3555" width="11" style="34"/>
    <col min="3556" max="3556" width="3.75" style="34" bestFit="1" customWidth="1"/>
    <col min="3557" max="3557" width="33.25" style="34" customWidth="1"/>
    <col min="3558" max="3561" width="12.125" style="34" customWidth="1"/>
    <col min="3562" max="3577" width="3.125" style="34" customWidth="1"/>
    <col min="3578" max="3811" width="11" style="34"/>
    <col min="3812" max="3812" width="3.75" style="34" bestFit="1" customWidth="1"/>
    <col min="3813" max="3813" width="33.25" style="34" customWidth="1"/>
    <col min="3814" max="3817" width="12.125" style="34" customWidth="1"/>
    <col min="3818" max="3833" width="3.125" style="34" customWidth="1"/>
    <col min="3834" max="4067" width="11" style="34"/>
    <col min="4068" max="4068" width="3.75" style="34" bestFit="1" customWidth="1"/>
    <col min="4069" max="4069" width="33.25" style="34" customWidth="1"/>
    <col min="4070" max="4073" width="12.125" style="34" customWidth="1"/>
    <col min="4074" max="4089" width="3.125" style="34" customWidth="1"/>
    <col min="4090" max="4323" width="11" style="34"/>
    <col min="4324" max="4324" width="3.75" style="34" bestFit="1" customWidth="1"/>
    <col min="4325" max="4325" width="33.25" style="34" customWidth="1"/>
    <col min="4326" max="4329" width="12.125" style="34" customWidth="1"/>
    <col min="4330" max="4345" width="3.125" style="34" customWidth="1"/>
    <col min="4346" max="4579" width="11" style="34"/>
    <col min="4580" max="4580" width="3.75" style="34" bestFit="1" customWidth="1"/>
    <col min="4581" max="4581" width="33.25" style="34" customWidth="1"/>
    <col min="4582" max="4585" width="12.125" style="34" customWidth="1"/>
    <col min="4586" max="4601" width="3.125" style="34" customWidth="1"/>
    <col min="4602" max="4835" width="11" style="34"/>
    <col min="4836" max="4836" width="3.75" style="34" bestFit="1" customWidth="1"/>
    <col min="4837" max="4837" width="33.25" style="34" customWidth="1"/>
    <col min="4838" max="4841" width="12.125" style="34" customWidth="1"/>
    <col min="4842" max="4857" width="3.125" style="34" customWidth="1"/>
    <col min="4858" max="5091" width="11" style="34"/>
    <col min="5092" max="5092" width="3.75" style="34" bestFit="1" customWidth="1"/>
    <col min="5093" max="5093" width="33.25" style="34" customWidth="1"/>
    <col min="5094" max="5097" width="12.125" style="34" customWidth="1"/>
    <col min="5098" max="5113" width="3.125" style="34" customWidth="1"/>
    <col min="5114" max="5347" width="11" style="34"/>
    <col min="5348" max="5348" width="3.75" style="34" bestFit="1" customWidth="1"/>
    <col min="5349" max="5349" width="33.25" style="34" customWidth="1"/>
    <col min="5350" max="5353" width="12.125" style="34" customWidth="1"/>
    <col min="5354" max="5369" width="3.125" style="34" customWidth="1"/>
    <col min="5370" max="5603" width="11" style="34"/>
    <col min="5604" max="5604" width="3.75" style="34" bestFit="1" customWidth="1"/>
    <col min="5605" max="5605" width="33.25" style="34" customWidth="1"/>
    <col min="5606" max="5609" width="12.125" style="34" customWidth="1"/>
    <col min="5610" max="5625" width="3.125" style="34" customWidth="1"/>
    <col min="5626" max="5859" width="11" style="34"/>
    <col min="5860" max="5860" width="3.75" style="34" bestFit="1" customWidth="1"/>
    <col min="5861" max="5861" width="33.25" style="34" customWidth="1"/>
    <col min="5862" max="5865" width="12.125" style="34" customWidth="1"/>
    <col min="5866" max="5881" width="3.125" style="34" customWidth="1"/>
    <col min="5882" max="6115" width="11" style="34"/>
    <col min="6116" max="6116" width="3.75" style="34" bestFit="1" customWidth="1"/>
    <col min="6117" max="6117" width="33.25" style="34" customWidth="1"/>
    <col min="6118" max="6121" width="12.125" style="34" customWidth="1"/>
    <col min="6122" max="6137" width="3.125" style="34" customWidth="1"/>
    <col min="6138" max="6371" width="11" style="34"/>
    <col min="6372" max="6372" width="3.75" style="34" bestFit="1" customWidth="1"/>
    <col min="6373" max="6373" width="33.25" style="34" customWidth="1"/>
    <col min="6374" max="6377" width="12.125" style="34" customWidth="1"/>
    <col min="6378" max="6393" width="3.125" style="34" customWidth="1"/>
    <col min="6394" max="6627" width="11" style="34"/>
    <col min="6628" max="6628" width="3.75" style="34" bestFit="1" customWidth="1"/>
    <col min="6629" max="6629" width="33.25" style="34" customWidth="1"/>
    <col min="6630" max="6633" width="12.125" style="34" customWidth="1"/>
    <col min="6634" max="6649" width="3.125" style="34" customWidth="1"/>
    <col min="6650" max="6883" width="11" style="34"/>
    <col min="6884" max="6884" width="3.75" style="34" bestFit="1" customWidth="1"/>
    <col min="6885" max="6885" width="33.25" style="34" customWidth="1"/>
    <col min="6886" max="6889" width="12.125" style="34" customWidth="1"/>
    <col min="6890" max="6905" width="3.125" style="34" customWidth="1"/>
    <col min="6906" max="7139" width="11" style="34"/>
    <col min="7140" max="7140" width="3.75" style="34" bestFit="1" customWidth="1"/>
    <col min="7141" max="7141" width="33.25" style="34" customWidth="1"/>
    <col min="7142" max="7145" width="12.125" style="34" customWidth="1"/>
    <col min="7146" max="7161" width="3.125" style="34" customWidth="1"/>
    <col min="7162" max="7395" width="11" style="34"/>
    <col min="7396" max="7396" width="3.75" style="34" bestFit="1" customWidth="1"/>
    <col min="7397" max="7397" width="33.25" style="34" customWidth="1"/>
    <col min="7398" max="7401" width="12.125" style="34" customWidth="1"/>
    <col min="7402" max="7417" width="3.125" style="34" customWidth="1"/>
    <col min="7418" max="7651" width="11" style="34"/>
    <col min="7652" max="7652" width="3.75" style="34" bestFit="1" customWidth="1"/>
    <col min="7653" max="7653" width="33.25" style="34" customWidth="1"/>
    <col min="7654" max="7657" width="12.125" style="34" customWidth="1"/>
    <col min="7658" max="7673" width="3.125" style="34" customWidth="1"/>
    <col min="7674" max="7907" width="11" style="34"/>
    <col min="7908" max="7908" width="3.75" style="34" bestFit="1" customWidth="1"/>
    <col min="7909" max="7909" width="33.25" style="34" customWidth="1"/>
    <col min="7910" max="7913" width="12.125" style="34" customWidth="1"/>
    <col min="7914" max="7929" width="3.125" style="34" customWidth="1"/>
    <col min="7930" max="8163" width="11" style="34"/>
    <col min="8164" max="8164" width="3.75" style="34" bestFit="1" customWidth="1"/>
    <col min="8165" max="8165" width="33.25" style="34" customWidth="1"/>
    <col min="8166" max="8169" width="12.125" style="34" customWidth="1"/>
    <col min="8170" max="8185" width="3.125" style="34" customWidth="1"/>
    <col min="8186" max="8419" width="11" style="34"/>
    <col min="8420" max="8420" width="3.75" style="34" bestFit="1" customWidth="1"/>
    <col min="8421" max="8421" width="33.25" style="34" customWidth="1"/>
    <col min="8422" max="8425" width="12.125" style="34" customWidth="1"/>
    <col min="8426" max="8441" width="3.125" style="34" customWidth="1"/>
    <col min="8442" max="8675" width="11" style="34"/>
    <col min="8676" max="8676" width="3.75" style="34" bestFit="1" customWidth="1"/>
    <col min="8677" max="8677" width="33.25" style="34" customWidth="1"/>
    <col min="8678" max="8681" width="12.125" style="34" customWidth="1"/>
    <col min="8682" max="8697" width="3.125" style="34" customWidth="1"/>
    <col min="8698" max="8931" width="11" style="34"/>
    <col min="8932" max="8932" width="3.75" style="34" bestFit="1" customWidth="1"/>
    <col min="8933" max="8933" width="33.25" style="34" customWidth="1"/>
    <col min="8934" max="8937" width="12.125" style="34" customWidth="1"/>
    <col min="8938" max="8953" width="3.125" style="34" customWidth="1"/>
    <col min="8954" max="9187" width="11" style="34"/>
    <col min="9188" max="9188" width="3.75" style="34" bestFit="1" customWidth="1"/>
    <col min="9189" max="9189" width="33.25" style="34" customWidth="1"/>
    <col min="9190" max="9193" width="12.125" style="34" customWidth="1"/>
    <col min="9194" max="9209" width="3.125" style="34" customWidth="1"/>
    <col min="9210" max="9443" width="11" style="34"/>
    <col min="9444" max="9444" width="3.75" style="34" bestFit="1" customWidth="1"/>
    <col min="9445" max="9445" width="33.25" style="34" customWidth="1"/>
    <col min="9446" max="9449" width="12.125" style="34" customWidth="1"/>
    <col min="9450" max="9465" width="3.125" style="34" customWidth="1"/>
    <col min="9466" max="9699" width="11" style="34"/>
    <col min="9700" max="9700" width="3.75" style="34" bestFit="1" customWidth="1"/>
    <col min="9701" max="9701" width="33.25" style="34" customWidth="1"/>
    <col min="9702" max="9705" width="12.125" style="34" customWidth="1"/>
    <col min="9706" max="9721" width="3.125" style="34" customWidth="1"/>
    <col min="9722" max="9955" width="11" style="34"/>
    <col min="9956" max="9956" width="3.75" style="34" bestFit="1" customWidth="1"/>
    <col min="9957" max="9957" width="33.25" style="34" customWidth="1"/>
    <col min="9958" max="9961" width="12.125" style="34" customWidth="1"/>
    <col min="9962" max="9977" width="3.125" style="34" customWidth="1"/>
    <col min="9978" max="10211" width="11" style="34"/>
    <col min="10212" max="10212" width="3.75" style="34" bestFit="1" customWidth="1"/>
    <col min="10213" max="10213" width="33.25" style="34" customWidth="1"/>
    <col min="10214" max="10217" width="12.125" style="34" customWidth="1"/>
    <col min="10218" max="10233" width="3.125" style="34" customWidth="1"/>
    <col min="10234" max="10467" width="11" style="34"/>
    <col min="10468" max="10468" width="3.75" style="34" bestFit="1" customWidth="1"/>
    <col min="10469" max="10469" width="33.25" style="34" customWidth="1"/>
    <col min="10470" max="10473" width="12.125" style="34" customWidth="1"/>
    <col min="10474" max="10489" width="3.125" style="34" customWidth="1"/>
    <col min="10490" max="10723" width="11" style="34"/>
    <col min="10724" max="10724" width="3.75" style="34" bestFit="1" customWidth="1"/>
    <col min="10725" max="10725" width="33.25" style="34" customWidth="1"/>
    <col min="10726" max="10729" width="12.125" style="34" customWidth="1"/>
    <col min="10730" max="10745" width="3.125" style="34" customWidth="1"/>
    <col min="10746" max="10979" width="11" style="34"/>
    <col min="10980" max="10980" width="3.75" style="34" bestFit="1" customWidth="1"/>
    <col min="10981" max="10981" width="33.25" style="34" customWidth="1"/>
    <col min="10982" max="10985" width="12.125" style="34" customWidth="1"/>
    <col min="10986" max="11001" width="3.125" style="34" customWidth="1"/>
    <col min="11002" max="11235" width="11" style="34"/>
    <col min="11236" max="11236" width="3.75" style="34" bestFit="1" customWidth="1"/>
    <col min="11237" max="11237" width="33.25" style="34" customWidth="1"/>
    <col min="11238" max="11241" width="12.125" style="34" customWidth="1"/>
    <col min="11242" max="11257" width="3.125" style="34" customWidth="1"/>
    <col min="11258" max="11491" width="11" style="34"/>
    <col min="11492" max="11492" width="3.75" style="34" bestFit="1" customWidth="1"/>
    <col min="11493" max="11493" width="33.25" style="34" customWidth="1"/>
    <col min="11494" max="11497" width="12.125" style="34" customWidth="1"/>
    <col min="11498" max="11513" width="3.125" style="34" customWidth="1"/>
    <col min="11514" max="11747" width="11" style="34"/>
    <col min="11748" max="11748" width="3.75" style="34" bestFit="1" customWidth="1"/>
    <col min="11749" max="11749" width="33.25" style="34" customWidth="1"/>
    <col min="11750" max="11753" width="12.125" style="34" customWidth="1"/>
    <col min="11754" max="11769" width="3.125" style="34" customWidth="1"/>
    <col min="11770" max="12003" width="11" style="34"/>
    <col min="12004" max="12004" width="3.75" style="34" bestFit="1" customWidth="1"/>
    <col min="12005" max="12005" width="33.25" style="34" customWidth="1"/>
    <col min="12006" max="12009" width="12.125" style="34" customWidth="1"/>
    <col min="12010" max="12025" width="3.125" style="34" customWidth="1"/>
    <col min="12026" max="12259" width="11" style="34"/>
    <col min="12260" max="12260" width="3.75" style="34" bestFit="1" customWidth="1"/>
    <col min="12261" max="12261" width="33.25" style="34" customWidth="1"/>
    <col min="12262" max="12265" width="12.125" style="34" customWidth="1"/>
    <col min="12266" max="12281" width="3.125" style="34" customWidth="1"/>
    <col min="12282" max="12515" width="11" style="34"/>
    <col min="12516" max="12516" width="3.75" style="34" bestFit="1" customWidth="1"/>
    <col min="12517" max="12517" width="33.25" style="34" customWidth="1"/>
    <col min="12518" max="12521" width="12.125" style="34" customWidth="1"/>
    <col min="12522" max="12537" width="3.125" style="34" customWidth="1"/>
    <col min="12538" max="12771" width="11" style="34"/>
    <col min="12772" max="12772" width="3.75" style="34" bestFit="1" customWidth="1"/>
    <col min="12773" max="12773" width="33.25" style="34" customWidth="1"/>
    <col min="12774" max="12777" width="12.125" style="34" customWidth="1"/>
    <col min="12778" max="12793" width="3.125" style="34" customWidth="1"/>
    <col min="12794" max="13027" width="11" style="34"/>
    <col min="13028" max="13028" width="3.75" style="34" bestFit="1" customWidth="1"/>
    <col min="13029" max="13029" width="33.25" style="34" customWidth="1"/>
    <col min="13030" max="13033" width="12.125" style="34" customWidth="1"/>
    <col min="13034" max="13049" width="3.125" style="34" customWidth="1"/>
    <col min="13050" max="13283" width="11" style="34"/>
    <col min="13284" max="13284" width="3.75" style="34" bestFit="1" customWidth="1"/>
    <col min="13285" max="13285" width="33.25" style="34" customWidth="1"/>
    <col min="13286" max="13289" width="12.125" style="34" customWidth="1"/>
    <col min="13290" max="13305" width="3.125" style="34" customWidth="1"/>
    <col min="13306" max="13539" width="11" style="34"/>
    <col min="13540" max="13540" width="3.75" style="34" bestFit="1" customWidth="1"/>
    <col min="13541" max="13541" width="33.25" style="34" customWidth="1"/>
    <col min="13542" max="13545" width="12.125" style="34" customWidth="1"/>
    <col min="13546" max="13561" width="3.125" style="34" customWidth="1"/>
    <col min="13562" max="13795" width="11" style="34"/>
    <col min="13796" max="13796" width="3.75" style="34" bestFit="1" customWidth="1"/>
    <col min="13797" max="13797" width="33.25" style="34" customWidth="1"/>
    <col min="13798" max="13801" width="12.125" style="34" customWidth="1"/>
    <col min="13802" max="13817" width="3.125" style="34" customWidth="1"/>
    <col min="13818" max="14051" width="11" style="34"/>
    <col min="14052" max="14052" width="3.75" style="34" bestFit="1" customWidth="1"/>
    <col min="14053" max="14053" width="33.25" style="34" customWidth="1"/>
    <col min="14054" max="14057" width="12.125" style="34" customWidth="1"/>
    <col min="14058" max="14073" width="3.125" style="34" customWidth="1"/>
    <col min="14074" max="14307" width="11" style="34"/>
    <col min="14308" max="14308" width="3.75" style="34" bestFit="1" customWidth="1"/>
    <col min="14309" max="14309" width="33.25" style="34" customWidth="1"/>
    <col min="14310" max="14313" width="12.125" style="34" customWidth="1"/>
    <col min="14314" max="14329" width="3.125" style="34" customWidth="1"/>
    <col min="14330" max="14563" width="11" style="34"/>
    <col min="14564" max="14564" width="3.75" style="34" bestFit="1" customWidth="1"/>
    <col min="14565" max="14565" width="33.25" style="34" customWidth="1"/>
    <col min="14566" max="14569" width="12.125" style="34" customWidth="1"/>
    <col min="14570" max="14585" width="3.125" style="34" customWidth="1"/>
    <col min="14586" max="14819" width="11" style="34"/>
    <col min="14820" max="14820" width="3.75" style="34" bestFit="1" customWidth="1"/>
    <col min="14821" max="14821" width="33.25" style="34" customWidth="1"/>
    <col min="14822" max="14825" width="12.125" style="34" customWidth="1"/>
    <col min="14826" max="14841" width="3.125" style="34" customWidth="1"/>
    <col min="14842" max="15075" width="11" style="34"/>
    <col min="15076" max="15076" width="3.75" style="34" bestFit="1" customWidth="1"/>
    <col min="15077" max="15077" width="33.25" style="34" customWidth="1"/>
    <col min="15078" max="15081" width="12.125" style="34" customWidth="1"/>
    <col min="15082" max="15097" width="3.125" style="34" customWidth="1"/>
    <col min="15098" max="15331" width="11" style="34"/>
    <col min="15332" max="15332" width="3.75" style="34" bestFit="1" customWidth="1"/>
    <col min="15333" max="15333" width="33.25" style="34" customWidth="1"/>
    <col min="15334" max="15337" width="12.125" style="34" customWidth="1"/>
    <col min="15338" max="15353" width="3.125" style="34" customWidth="1"/>
    <col min="15354" max="15587" width="11" style="34"/>
    <col min="15588" max="15588" width="3.75" style="34" bestFit="1" customWidth="1"/>
    <col min="15589" max="15589" width="33.25" style="34" customWidth="1"/>
    <col min="15590" max="15593" width="12.125" style="34" customWidth="1"/>
    <col min="15594" max="15609" width="3.125" style="34" customWidth="1"/>
    <col min="15610" max="15843" width="11" style="34"/>
    <col min="15844" max="15844" width="3.75" style="34" bestFit="1" customWidth="1"/>
    <col min="15845" max="15845" width="33.25" style="34" customWidth="1"/>
    <col min="15846" max="15849" width="12.125" style="34" customWidth="1"/>
    <col min="15850" max="15865" width="3.125" style="34" customWidth="1"/>
    <col min="15866" max="16099" width="11" style="34"/>
    <col min="16100" max="16100" width="3.75" style="34" bestFit="1" customWidth="1"/>
    <col min="16101" max="16101" width="33.25" style="34" customWidth="1"/>
    <col min="16102" max="16105" width="12.125" style="34" customWidth="1"/>
    <col min="16106" max="16121" width="3.125" style="34" customWidth="1"/>
    <col min="16122" max="16384" width="11" style="34"/>
  </cols>
  <sheetData>
    <row r="1" spans="1:9" ht="12.75" customHeight="1"/>
    <row r="2" spans="1:9" ht="14.25" customHeight="1">
      <c r="F2" s="35"/>
      <c r="G2" s="315" t="s">
        <v>5</v>
      </c>
      <c r="H2" s="316"/>
      <c r="I2" s="317"/>
    </row>
    <row r="3" spans="1:9" ht="14.25" customHeight="1">
      <c r="A3" s="36"/>
      <c r="B3" s="36"/>
      <c r="C3" s="36"/>
      <c r="D3" s="37"/>
      <c r="E3" s="37"/>
      <c r="F3" s="38"/>
      <c r="G3" s="179" t="s">
        <v>52</v>
      </c>
      <c r="H3" s="179" t="s">
        <v>53</v>
      </c>
      <c r="I3" s="180" t="s">
        <v>9</v>
      </c>
    </row>
    <row r="4" spans="1:9" ht="21" customHeight="1">
      <c r="A4" s="36"/>
      <c r="B4" s="36"/>
      <c r="C4" s="36"/>
      <c r="D4" s="39"/>
      <c r="E4" s="39"/>
      <c r="F4" s="38"/>
      <c r="G4" s="155" t="str">
        <f>'Avance Físico Financiero'!C11</f>
        <v>11</v>
      </c>
      <c r="H4" s="155" t="str">
        <f>'Avance Físico Financiero'!D11</f>
        <v>octubre</v>
      </c>
      <c r="I4" s="155">
        <f>'Avance Físico Financiero'!E11</f>
        <v>2024</v>
      </c>
    </row>
    <row r="5" spans="1:9" ht="8.25" customHeight="1">
      <c r="A5" s="318"/>
      <c r="B5" s="318"/>
      <c r="C5" s="318"/>
      <c r="D5" s="318"/>
      <c r="E5" s="318"/>
      <c r="F5" s="318"/>
      <c r="G5" s="318"/>
      <c r="H5" s="318"/>
      <c r="I5" s="318"/>
    </row>
    <row r="6" spans="1:9" ht="27" customHeight="1">
      <c r="A6" s="319" t="s">
        <v>54</v>
      </c>
      <c r="B6" s="319"/>
      <c r="C6" s="319"/>
      <c r="D6" s="319"/>
      <c r="E6" s="319"/>
      <c r="F6" s="319"/>
      <c r="G6" s="319"/>
      <c r="H6" s="319"/>
      <c r="I6" s="319"/>
    </row>
    <row r="7" spans="1:9" ht="41.25" customHeight="1">
      <c r="A7" s="320" t="s">
        <v>55</v>
      </c>
      <c r="B7" s="320"/>
      <c r="C7" s="320"/>
      <c r="D7" s="320"/>
      <c r="E7" s="320"/>
      <c r="F7" s="320"/>
      <c r="G7" s="320"/>
      <c r="H7" s="320"/>
      <c r="I7" s="320"/>
    </row>
    <row r="8" spans="1:9" ht="16.899999999999999" customHeight="1">
      <c r="A8" s="321" t="s">
        <v>56</v>
      </c>
      <c r="B8" s="321"/>
      <c r="C8" s="321"/>
      <c r="D8" s="321"/>
      <c r="E8" s="321"/>
      <c r="F8" s="321"/>
      <c r="G8" s="321"/>
      <c r="H8" s="321"/>
      <c r="I8" s="321"/>
    </row>
    <row r="9" spans="1:9" ht="13.5" customHeight="1">
      <c r="A9" s="328" t="s">
        <v>20</v>
      </c>
      <c r="B9" s="328"/>
      <c r="C9" s="328"/>
      <c r="D9" s="328"/>
      <c r="E9" s="328"/>
      <c r="F9" s="328"/>
      <c r="G9" s="328"/>
      <c r="H9" s="328"/>
      <c r="I9" s="328"/>
    </row>
    <row r="10" spans="1:9" ht="10.5" customHeight="1">
      <c r="A10" s="328"/>
      <c r="B10" s="328"/>
      <c r="C10" s="328"/>
      <c r="D10" s="328"/>
      <c r="E10" s="328"/>
      <c r="F10" s="328"/>
      <c r="G10" s="328"/>
      <c r="H10" s="328"/>
      <c r="I10" s="328"/>
    </row>
    <row r="11" spans="1:9" ht="6" customHeight="1">
      <c r="A11" s="40"/>
      <c r="B11" s="36"/>
      <c r="C11" s="36"/>
      <c r="D11" s="37"/>
      <c r="E11" s="37"/>
      <c r="F11" s="37"/>
      <c r="G11" s="37"/>
      <c r="H11" s="37"/>
      <c r="I11" s="37"/>
    </row>
    <row r="12" spans="1:9" ht="17.649999999999999" customHeight="1">
      <c r="A12" s="321" t="s">
        <v>57</v>
      </c>
      <c r="B12" s="321"/>
      <c r="C12" s="321"/>
      <c r="D12" s="321"/>
      <c r="E12" s="321"/>
      <c r="F12" s="321"/>
      <c r="G12" s="321"/>
      <c r="H12" s="321"/>
      <c r="I12" s="321"/>
    </row>
    <row r="13" spans="1:9" ht="15" customHeight="1">
      <c r="A13" s="322" t="s">
        <v>146</v>
      </c>
      <c r="B13" s="322"/>
      <c r="C13" s="322"/>
      <c r="D13" s="322"/>
      <c r="E13" s="322"/>
      <c r="F13" s="322"/>
      <c r="G13" s="322"/>
      <c r="H13" s="322"/>
      <c r="I13" s="322"/>
    </row>
    <row r="14" spans="1:9" ht="11.25" customHeight="1">
      <c r="A14" s="322"/>
      <c r="B14" s="322"/>
      <c r="C14" s="322"/>
      <c r="D14" s="322"/>
      <c r="E14" s="322"/>
      <c r="F14" s="322"/>
      <c r="G14" s="322"/>
      <c r="H14" s="322"/>
      <c r="I14" s="322"/>
    </row>
    <row r="15" spans="1:9" ht="30" customHeight="1">
      <c r="A15" s="323" t="s">
        <v>58</v>
      </c>
      <c r="B15" s="324"/>
      <c r="C15" s="324"/>
      <c r="D15" s="324"/>
      <c r="E15" s="324"/>
      <c r="F15" s="325"/>
      <c r="G15" s="2" t="s">
        <v>59</v>
      </c>
      <c r="H15" s="2" t="s">
        <v>60</v>
      </c>
      <c r="I15" s="2" t="s">
        <v>61</v>
      </c>
    </row>
    <row r="16" spans="1:9" ht="40.5" customHeight="1">
      <c r="A16" s="326" t="s">
        <v>192</v>
      </c>
      <c r="B16" s="326"/>
      <c r="C16" s="326"/>
      <c r="D16" s="327"/>
      <c r="E16" s="327"/>
      <c r="F16" s="327"/>
      <c r="G16" s="135">
        <f>+'Avance Físico Financiero'!B32</f>
        <v>2464720</v>
      </c>
      <c r="H16" s="1">
        <f>+'Avance Físico Financiero'!C32</f>
        <v>1231601</v>
      </c>
      <c r="I16" s="41">
        <f>G16-H16</f>
        <v>1233119</v>
      </c>
    </row>
    <row r="17" spans="1:9" ht="32.25" customHeight="1">
      <c r="A17" s="329" t="s">
        <v>62</v>
      </c>
      <c r="B17" s="329"/>
      <c r="C17" s="329"/>
      <c r="D17" s="329"/>
      <c r="E17" s="329"/>
      <c r="F17" s="329"/>
      <c r="G17" s="329"/>
      <c r="H17" s="329"/>
      <c r="I17" s="329"/>
    </row>
    <row r="18" spans="1:9" ht="43.5" customHeight="1">
      <c r="A18" s="330" t="s">
        <v>245</v>
      </c>
      <c r="B18" s="330"/>
      <c r="C18" s="330"/>
      <c r="D18" s="330"/>
      <c r="E18" s="330"/>
      <c r="F18" s="330"/>
      <c r="G18" s="330"/>
      <c r="H18" s="330"/>
      <c r="I18" s="330"/>
    </row>
    <row r="19" spans="1:9" ht="66" customHeight="1">
      <c r="A19" s="2" t="s">
        <v>63</v>
      </c>
      <c r="B19" s="3" t="s">
        <v>64</v>
      </c>
      <c r="C19" s="3" t="s">
        <v>65</v>
      </c>
      <c r="D19" s="3" t="s">
        <v>66</v>
      </c>
      <c r="E19" s="115" t="s">
        <v>67</v>
      </c>
      <c r="F19" s="2" t="s">
        <v>210</v>
      </c>
      <c r="G19" s="2" t="s">
        <v>194</v>
      </c>
      <c r="H19" s="2" t="s">
        <v>198</v>
      </c>
      <c r="I19" s="2" t="s">
        <v>68</v>
      </c>
    </row>
    <row r="20" spans="1:9" ht="39.950000000000003" customHeight="1">
      <c r="A20" s="172"/>
      <c r="B20" s="172"/>
      <c r="C20" s="172"/>
      <c r="D20" s="173"/>
      <c r="E20" s="174"/>
      <c r="F20" s="175"/>
      <c r="G20" s="176"/>
      <c r="H20" s="177"/>
      <c r="I20" s="178"/>
    </row>
    <row r="21" spans="1:9" ht="39.950000000000003" customHeight="1">
      <c r="A21" s="172"/>
      <c r="B21" s="172"/>
      <c r="C21" s="172"/>
      <c r="D21" s="173"/>
      <c r="E21" s="174"/>
      <c r="F21" s="175"/>
      <c r="G21" s="176"/>
      <c r="H21" s="177"/>
      <c r="I21" s="178"/>
    </row>
    <row r="22" spans="1:9" ht="38.25" customHeight="1">
      <c r="A22" s="331" t="s">
        <v>69</v>
      </c>
      <c r="B22" s="331"/>
      <c r="C22" s="331"/>
      <c r="D22" s="331"/>
      <c r="E22" s="73"/>
      <c r="F22" s="133">
        <f>SUM(F20:F21)</f>
        <v>0</v>
      </c>
      <c r="G22" s="47"/>
      <c r="H22" s="47"/>
      <c r="I22" s="48"/>
    </row>
    <row r="24" spans="1:9" ht="15.75">
      <c r="A24" s="332" t="s">
        <v>48</v>
      </c>
      <c r="B24" s="333"/>
      <c r="C24" s="333"/>
      <c r="D24" s="333"/>
      <c r="E24" s="333"/>
      <c r="F24" s="333"/>
      <c r="G24" s="333"/>
      <c r="H24" s="333"/>
      <c r="I24" s="334"/>
    </row>
    <row r="25" spans="1:9" ht="38.65" customHeight="1">
      <c r="A25" s="335" t="s">
        <v>49</v>
      </c>
      <c r="B25" s="336"/>
      <c r="C25" s="336"/>
      <c r="D25" s="337"/>
      <c r="E25" s="335" t="s">
        <v>50</v>
      </c>
      <c r="F25" s="336"/>
      <c r="G25" s="337"/>
      <c r="H25" s="335" t="s">
        <v>51</v>
      </c>
      <c r="I25" s="337"/>
    </row>
    <row r="26" spans="1:9">
      <c r="A26" s="339"/>
      <c r="B26" s="340"/>
      <c r="C26" s="340"/>
      <c r="D26" s="341"/>
      <c r="E26" s="339"/>
      <c r="F26" s="340"/>
      <c r="G26" s="341"/>
      <c r="H26" s="339"/>
      <c r="I26" s="341"/>
    </row>
    <row r="27" spans="1:9">
      <c r="A27" s="342"/>
      <c r="B27" s="343"/>
      <c r="C27" s="343"/>
      <c r="D27" s="344"/>
      <c r="E27" s="342"/>
      <c r="F27" s="343"/>
      <c r="G27" s="344"/>
      <c r="H27" s="342"/>
      <c r="I27" s="344"/>
    </row>
    <row r="28" spans="1:9">
      <c r="A28" s="342"/>
      <c r="B28" s="343"/>
      <c r="C28" s="343"/>
      <c r="D28" s="344"/>
      <c r="E28" s="342"/>
      <c r="F28" s="343"/>
      <c r="G28" s="344"/>
      <c r="H28" s="342"/>
      <c r="I28" s="344"/>
    </row>
    <row r="29" spans="1:9">
      <c r="A29" s="342"/>
      <c r="B29" s="343"/>
      <c r="C29" s="343"/>
      <c r="D29" s="344"/>
      <c r="E29" s="342"/>
      <c r="F29" s="343"/>
      <c r="G29" s="344"/>
      <c r="H29" s="342"/>
      <c r="I29" s="344"/>
    </row>
    <row r="30" spans="1:9" ht="38.65" customHeight="1">
      <c r="A30" s="345"/>
      <c r="B30" s="346"/>
      <c r="C30" s="346"/>
      <c r="D30" s="347"/>
      <c r="E30" s="345"/>
      <c r="F30" s="346"/>
      <c r="G30" s="347"/>
      <c r="H30" s="345"/>
      <c r="I30" s="347"/>
    </row>
    <row r="31" spans="1:9" ht="15.75">
      <c r="A31" s="332" t="str">
        <f>+'Avance Físico Financiero'!A54</f>
        <v>SHANTAL MARGARITA BRIONES ARREOLA</v>
      </c>
      <c r="B31" s="333"/>
      <c r="C31" s="333"/>
      <c r="D31" s="334"/>
      <c r="E31" s="348" t="s">
        <v>205</v>
      </c>
      <c r="F31" s="349"/>
      <c r="G31" s="350"/>
      <c r="H31" s="332" t="s">
        <v>206</v>
      </c>
      <c r="I31" s="334"/>
    </row>
    <row r="32" spans="1:9" ht="42" customHeight="1">
      <c r="A32" s="338" t="s">
        <v>212</v>
      </c>
      <c r="B32" s="338"/>
      <c r="C32" s="338"/>
      <c r="D32" s="338"/>
      <c r="E32" s="338"/>
      <c r="F32" s="338"/>
      <c r="G32" s="338"/>
      <c r="H32" s="338"/>
      <c r="I32" s="338"/>
    </row>
  </sheetData>
  <mergeCells count="24">
    <mergeCell ref="A32:I32"/>
    <mergeCell ref="A26:D30"/>
    <mergeCell ref="H26:I30"/>
    <mergeCell ref="A31:D31"/>
    <mergeCell ref="H31:I31"/>
    <mergeCell ref="E26:G30"/>
    <mergeCell ref="E31:G31"/>
    <mergeCell ref="A17:I17"/>
    <mergeCell ref="A18:I18"/>
    <mergeCell ref="A22:D22"/>
    <mergeCell ref="A24:I24"/>
    <mergeCell ref="A25:D25"/>
    <mergeCell ref="H25:I25"/>
    <mergeCell ref="E25:G25"/>
    <mergeCell ref="A12:I12"/>
    <mergeCell ref="A13:I14"/>
    <mergeCell ref="A15:F15"/>
    <mergeCell ref="A16:F16"/>
    <mergeCell ref="A9:I10"/>
    <mergeCell ref="G2:I2"/>
    <mergeCell ref="A5:I5"/>
    <mergeCell ref="A6:I6"/>
    <mergeCell ref="A7:I7"/>
    <mergeCell ref="A8:I8"/>
  </mergeCells>
  <printOptions horizontalCentered="1"/>
  <pageMargins left="0.17" right="0.17" top="0.25" bottom="0.27" header="0.17" footer="0.17"/>
  <pageSetup scale="6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'.'!$B$6:$B$38</xm:f>
          </x14:formula1>
          <xm:sqref>A13:I14</xm:sqref>
        </x14:dataValidation>
        <x14:dataValidation type="list" allowBlank="1" showInputMessage="1" showErrorMessage="1">
          <x14:formula1>
            <xm:f>'.'!$D$5:$D$36</xm:f>
          </x14:formula1>
          <xm:sqref>G4</xm:sqref>
        </x14:dataValidation>
        <x14:dataValidation type="list" allowBlank="1" showInputMessage="1" showErrorMessage="1">
          <x14:formula1>
            <xm:f>'.'!$E$5:$E$9</xm:f>
          </x14:formula1>
          <xm:sqref>H4</xm:sqref>
        </x14:dataValidation>
        <x14:dataValidation type="list" allowBlank="1" showInputMessage="1" showErrorMessage="1">
          <x14:formula1>
            <xm:f>'.'!$F$5:$F$7</xm:f>
          </x14:formula1>
          <xm:sqref>I4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749"/>
    <pageSetUpPr fitToPage="1"/>
  </sheetPr>
  <dimension ref="A1:J33"/>
  <sheetViews>
    <sheetView zoomScale="85" zoomScaleNormal="85" zoomScaleSheetLayoutView="100" workbookViewId="0">
      <selection activeCell="H2" sqref="H2:J2"/>
    </sheetView>
  </sheetViews>
  <sheetFormatPr baseColWidth="10" defaultColWidth="11" defaultRowHeight="15"/>
  <cols>
    <col min="1" max="1" width="3.75" style="33" bestFit="1" customWidth="1"/>
    <col min="2" max="2" width="8" style="33" customWidth="1"/>
    <col min="3" max="3" width="9.625" style="33" customWidth="1"/>
    <col min="4" max="4" width="8.125" style="33" customWidth="1"/>
    <col min="5" max="5" width="29.625" style="34" customWidth="1"/>
    <col min="6" max="6" width="13.25" style="34" customWidth="1"/>
    <col min="7" max="7" width="16.125" style="34" customWidth="1"/>
    <col min="8" max="8" width="13.625" style="34" customWidth="1"/>
    <col min="9" max="9" width="17.125" style="34" customWidth="1"/>
    <col min="10" max="10" width="27.75" style="34" customWidth="1"/>
    <col min="11" max="11" width="23.125" style="34" customWidth="1"/>
    <col min="12" max="228" width="11" style="34"/>
    <col min="229" max="229" width="3.75" style="34" bestFit="1" customWidth="1"/>
    <col min="230" max="230" width="33.25" style="34" customWidth="1"/>
    <col min="231" max="234" width="12.125" style="34" customWidth="1"/>
    <col min="235" max="250" width="3.125" style="34" customWidth="1"/>
    <col min="251" max="484" width="11" style="34"/>
    <col min="485" max="485" width="3.75" style="34" bestFit="1" customWidth="1"/>
    <col min="486" max="486" width="33.25" style="34" customWidth="1"/>
    <col min="487" max="490" width="12.125" style="34" customWidth="1"/>
    <col min="491" max="506" width="3.125" style="34" customWidth="1"/>
    <col min="507" max="740" width="11" style="34"/>
    <col min="741" max="741" width="3.75" style="34" bestFit="1" customWidth="1"/>
    <col min="742" max="742" width="33.25" style="34" customWidth="1"/>
    <col min="743" max="746" width="12.125" style="34" customWidth="1"/>
    <col min="747" max="762" width="3.125" style="34" customWidth="1"/>
    <col min="763" max="996" width="11" style="34"/>
    <col min="997" max="997" width="3.75" style="34" bestFit="1" customWidth="1"/>
    <col min="998" max="998" width="33.25" style="34" customWidth="1"/>
    <col min="999" max="1002" width="12.125" style="34" customWidth="1"/>
    <col min="1003" max="1018" width="3.125" style="34" customWidth="1"/>
    <col min="1019" max="1252" width="11" style="34"/>
    <col min="1253" max="1253" width="3.75" style="34" bestFit="1" customWidth="1"/>
    <col min="1254" max="1254" width="33.25" style="34" customWidth="1"/>
    <col min="1255" max="1258" width="12.125" style="34" customWidth="1"/>
    <col min="1259" max="1274" width="3.125" style="34" customWidth="1"/>
    <col min="1275" max="1508" width="11" style="34"/>
    <col min="1509" max="1509" width="3.75" style="34" bestFit="1" customWidth="1"/>
    <col min="1510" max="1510" width="33.25" style="34" customWidth="1"/>
    <col min="1511" max="1514" width="12.125" style="34" customWidth="1"/>
    <col min="1515" max="1530" width="3.125" style="34" customWidth="1"/>
    <col min="1531" max="1764" width="11" style="34"/>
    <col min="1765" max="1765" width="3.75" style="34" bestFit="1" customWidth="1"/>
    <col min="1766" max="1766" width="33.25" style="34" customWidth="1"/>
    <col min="1767" max="1770" width="12.125" style="34" customWidth="1"/>
    <col min="1771" max="1786" width="3.125" style="34" customWidth="1"/>
    <col min="1787" max="2020" width="11" style="34"/>
    <col min="2021" max="2021" width="3.75" style="34" bestFit="1" customWidth="1"/>
    <col min="2022" max="2022" width="33.25" style="34" customWidth="1"/>
    <col min="2023" max="2026" width="12.125" style="34" customWidth="1"/>
    <col min="2027" max="2042" width="3.125" style="34" customWidth="1"/>
    <col min="2043" max="2276" width="11" style="34"/>
    <col min="2277" max="2277" width="3.75" style="34" bestFit="1" customWidth="1"/>
    <col min="2278" max="2278" width="33.25" style="34" customWidth="1"/>
    <col min="2279" max="2282" width="12.125" style="34" customWidth="1"/>
    <col min="2283" max="2298" width="3.125" style="34" customWidth="1"/>
    <col min="2299" max="2532" width="11" style="34"/>
    <col min="2533" max="2533" width="3.75" style="34" bestFit="1" customWidth="1"/>
    <col min="2534" max="2534" width="33.25" style="34" customWidth="1"/>
    <col min="2535" max="2538" width="12.125" style="34" customWidth="1"/>
    <col min="2539" max="2554" width="3.125" style="34" customWidth="1"/>
    <col min="2555" max="2788" width="11" style="34"/>
    <col min="2789" max="2789" width="3.75" style="34" bestFit="1" customWidth="1"/>
    <col min="2790" max="2790" width="33.25" style="34" customWidth="1"/>
    <col min="2791" max="2794" width="12.125" style="34" customWidth="1"/>
    <col min="2795" max="2810" width="3.125" style="34" customWidth="1"/>
    <col min="2811" max="3044" width="11" style="34"/>
    <col min="3045" max="3045" width="3.75" style="34" bestFit="1" customWidth="1"/>
    <col min="3046" max="3046" width="33.25" style="34" customWidth="1"/>
    <col min="3047" max="3050" width="12.125" style="34" customWidth="1"/>
    <col min="3051" max="3066" width="3.125" style="34" customWidth="1"/>
    <col min="3067" max="3300" width="11" style="34"/>
    <col min="3301" max="3301" width="3.75" style="34" bestFit="1" customWidth="1"/>
    <col min="3302" max="3302" width="33.25" style="34" customWidth="1"/>
    <col min="3303" max="3306" width="12.125" style="34" customWidth="1"/>
    <col min="3307" max="3322" width="3.125" style="34" customWidth="1"/>
    <col min="3323" max="3556" width="11" style="34"/>
    <col min="3557" max="3557" width="3.75" style="34" bestFit="1" customWidth="1"/>
    <col min="3558" max="3558" width="33.25" style="34" customWidth="1"/>
    <col min="3559" max="3562" width="12.125" style="34" customWidth="1"/>
    <col min="3563" max="3578" width="3.125" style="34" customWidth="1"/>
    <col min="3579" max="3812" width="11" style="34"/>
    <col min="3813" max="3813" width="3.75" style="34" bestFit="1" customWidth="1"/>
    <col min="3814" max="3814" width="33.25" style="34" customWidth="1"/>
    <col min="3815" max="3818" width="12.125" style="34" customWidth="1"/>
    <col min="3819" max="3834" width="3.125" style="34" customWidth="1"/>
    <col min="3835" max="4068" width="11" style="34"/>
    <col min="4069" max="4069" width="3.75" style="34" bestFit="1" customWidth="1"/>
    <col min="4070" max="4070" width="33.25" style="34" customWidth="1"/>
    <col min="4071" max="4074" width="12.125" style="34" customWidth="1"/>
    <col min="4075" max="4090" width="3.125" style="34" customWidth="1"/>
    <col min="4091" max="4324" width="11" style="34"/>
    <col min="4325" max="4325" width="3.75" style="34" bestFit="1" customWidth="1"/>
    <col min="4326" max="4326" width="33.25" style="34" customWidth="1"/>
    <col min="4327" max="4330" width="12.125" style="34" customWidth="1"/>
    <col min="4331" max="4346" width="3.125" style="34" customWidth="1"/>
    <col min="4347" max="4580" width="11" style="34"/>
    <col min="4581" max="4581" width="3.75" style="34" bestFit="1" customWidth="1"/>
    <col min="4582" max="4582" width="33.25" style="34" customWidth="1"/>
    <col min="4583" max="4586" width="12.125" style="34" customWidth="1"/>
    <col min="4587" max="4602" width="3.125" style="34" customWidth="1"/>
    <col min="4603" max="4836" width="11" style="34"/>
    <col min="4837" max="4837" width="3.75" style="34" bestFit="1" customWidth="1"/>
    <col min="4838" max="4838" width="33.25" style="34" customWidth="1"/>
    <col min="4839" max="4842" width="12.125" style="34" customWidth="1"/>
    <col min="4843" max="4858" width="3.125" style="34" customWidth="1"/>
    <col min="4859" max="5092" width="11" style="34"/>
    <col min="5093" max="5093" width="3.75" style="34" bestFit="1" customWidth="1"/>
    <col min="5094" max="5094" width="33.25" style="34" customWidth="1"/>
    <col min="5095" max="5098" width="12.125" style="34" customWidth="1"/>
    <col min="5099" max="5114" width="3.125" style="34" customWidth="1"/>
    <col min="5115" max="5348" width="11" style="34"/>
    <col min="5349" max="5349" width="3.75" style="34" bestFit="1" customWidth="1"/>
    <col min="5350" max="5350" width="33.25" style="34" customWidth="1"/>
    <col min="5351" max="5354" width="12.125" style="34" customWidth="1"/>
    <col min="5355" max="5370" width="3.125" style="34" customWidth="1"/>
    <col min="5371" max="5604" width="11" style="34"/>
    <col min="5605" max="5605" width="3.75" style="34" bestFit="1" customWidth="1"/>
    <col min="5606" max="5606" width="33.25" style="34" customWidth="1"/>
    <col min="5607" max="5610" width="12.125" style="34" customWidth="1"/>
    <col min="5611" max="5626" width="3.125" style="34" customWidth="1"/>
    <col min="5627" max="5860" width="11" style="34"/>
    <col min="5861" max="5861" width="3.75" style="34" bestFit="1" customWidth="1"/>
    <col min="5862" max="5862" width="33.25" style="34" customWidth="1"/>
    <col min="5863" max="5866" width="12.125" style="34" customWidth="1"/>
    <col min="5867" max="5882" width="3.125" style="34" customWidth="1"/>
    <col min="5883" max="6116" width="11" style="34"/>
    <col min="6117" max="6117" width="3.75" style="34" bestFit="1" customWidth="1"/>
    <col min="6118" max="6118" width="33.25" style="34" customWidth="1"/>
    <col min="6119" max="6122" width="12.125" style="34" customWidth="1"/>
    <col min="6123" max="6138" width="3.125" style="34" customWidth="1"/>
    <col min="6139" max="6372" width="11" style="34"/>
    <col min="6373" max="6373" width="3.75" style="34" bestFit="1" customWidth="1"/>
    <col min="6374" max="6374" width="33.25" style="34" customWidth="1"/>
    <col min="6375" max="6378" width="12.125" style="34" customWidth="1"/>
    <col min="6379" max="6394" width="3.125" style="34" customWidth="1"/>
    <col min="6395" max="6628" width="11" style="34"/>
    <col min="6629" max="6629" width="3.75" style="34" bestFit="1" customWidth="1"/>
    <col min="6630" max="6630" width="33.25" style="34" customWidth="1"/>
    <col min="6631" max="6634" width="12.125" style="34" customWidth="1"/>
    <col min="6635" max="6650" width="3.125" style="34" customWidth="1"/>
    <col min="6651" max="6884" width="11" style="34"/>
    <col min="6885" max="6885" width="3.75" style="34" bestFit="1" customWidth="1"/>
    <col min="6886" max="6886" width="33.25" style="34" customWidth="1"/>
    <col min="6887" max="6890" width="12.125" style="34" customWidth="1"/>
    <col min="6891" max="6906" width="3.125" style="34" customWidth="1"/>
    <col min="6907" max="7140" width="11" style="34"/>
    <col min="7141" max="7141" width="3.75" style="34" bestFit="1" customWidth="1"/>
    <col min="7142" max="7142" width="33.25" style="34" customWidth="1"/>
    <col min="7143" max="7146" width="12.125" style="34" customWidth="1"/>
    <col min="7147" max="7162" width="3.125" style="34" customWidth="1"/>
    <col min="7163" max="7396" width="11" style="34"/>
    <col min="7397" max="7397" width="3.75" style="34" bestFit="1" customWidth="1"/>
    <col min="7398" max="7398" width="33.25" style="34" customWidth="1"/>
    <col min="7399" max="7402" width="12.125" style="34" customWidth="1"/>
    <col min="7403" max="7418" width="3.125" style="34" customWidth="1"/>
    <col min="7419" max="7652" width="11" style="34"/>
    <col min="7653" max="7653" width="3.75" style="34" bestFit="1" customWidth="1"/>
    <col min="7654" max="7654" width="33.25" style="34" customWidth="1"/>
    <col min="7655" max="7658" width="12.125" style="34" customWidth="1"/>
    <col min="7659" max="7674" width="3.125" style="34" customWidth="1"/>
    <col min="7675" max="7908" width="11" style="34"/>
    <col min="7909" max="7909" width="3.75" style="34" bestFit="1" customWidth="1"/>
    <col min="7910" max="7910" width="33.25" style="34" customWidth="1"/>
    <col min="7911" max="7914" width="12.125" style="34" customWidth="1"/>
    <col min="7915" max="7930" width="3.125" style="34" customWidth="1"/>
    <col min="7931" max="8164" width="11" style="34"/>
    <col min="8165" max="8165" width="3.75" style="34" bestFit="1" customWidth="1"/>
    <col min="8166" max="8166" width="33.25" style="34" customWidth="1"/>
    <col min="8167" max="8170" width="12.125" style="34" customWidth="1"/>
    <col min="8171" max="8186" width="3.125" style="34" customWidth="1"/>
    <col min="8187" max="8420" width="11" style="34"/>
    <col min="8421" max="8421" width="3.75" style="34" bestFit="1" customWidth="1"/>
    <col min="8422" max="8422" width="33.25" style="34" customWidth="1"/>
    <col min="8423" max="8426" width="12.125" style="34" customWidth="1"/>
    <col min="8427" max="8442" width="3.125" style="34" customWidth="1"/>
    <col min="8443" max="8676" width="11" style="34"/>
    <col min="8677" max="8677" width="3.75" style="34" bestFit="1" customWidth="1"/>
    <col min="8678" max="8678" width="33.25" style="34" customWidth="1"/>
    <col min="8679" max="8682" width="12.125" style="34" customWidth="1"/>
    <col min="8683" max="8698" width="3.125" style="34" customWidth="1"/>
    <col min="8699" max="8932" width="11" style="34"/>
    <col min="8933" max="8933" width="3.75" style="34" bestFit="1" customWidth="1"/>
    <col min="8934" max="8934" width="33.25" style="34" customWidth="1"/>
    <col min="8935" max="8938" width="12.125" style="34" customWidth="1"/>
    <col min="8939" max="8954" width="3.125" style="34" customWidth="1"/>
    <col min="8955" max="9188" width="11" style="34"/>
    <col min="9189" max="9189" width="3.75" style="34" bestFit="1" customWidth="1"/>
    <col min="9190" max="9190" width="33.25" style="34" customWidth="1"/>
    <col min="9191" max="9194" width="12.125" style="34" customWidth="1"/>
    <col min="9195" max="9210" width="3.125" style="34" customWidth="1"/>
    <col min="9211" max="9444" width="11" style="34"/>
    <col min="9445" max="9445" width="3.75" style="34" bestFit="1" customWidth="1"/>
    <col min="9446" max="9446" width="33.25" style="34" customWidth="1"/>
    <col min="9447" max="9450" width="12.125" style="34" customWidth="1"/>
    <col min="9451" max="9466" width="3.125" style="34" customWidth="1"/>
    <col min="9467" max="9700" width="11" style="34"/>
    <col min="9701" max="9701" width="3.75" style="34" bestFit="1" customWidth="1"/>
    <col min="9702" max="9702" width="33.25" style="34" customWidth="1"/>
    <col min="9703" max="9706" width="12.125" style="34" customWidth="1"/>
    <col min="9707" max="9722" width="3.125" style="34" customWidth="1"/>
    <col min="9723" max="9956" width="11" style="34"/>
    <col min="9957" max="9957" width="3.75" style="34" bestFit="1" customWidth="1"/>
    <col min="9958" max="9958" width="33.25" style="34" customWidth="1"/>
    <col min="9959" max="9962" width="12.125" style="34" customWidth="1"/>
    <col min="9963" max="9978" width="3.125" style="34" customWidth="1"/>
    <col min="9979" max="10212" width="11" style="34"/>
    <col min="10213" max="10213" width="3.75" style="34" bestFit="1" customWidth="1"/>
    <col min="10214" max="10214" width="33.25" style="34" customWidth="1"/>
    <col min="10215" max="10218" width="12.125" style="34" customWidth="1"/>
    <col min="10219" max="10234" width="3.125" style="34" customWidth="1"/>
    <col min="10235" max="10468" width="11" style="34"/>
    <col min="10469" max="10469" width="3.75" style="34" bestFit="1" customWidth="1"/>
    <col min="10470" max="10470" width="33.25" style="34" customWidth="1"/>
    <col min="10471" max="10474" width="12.125" style="34" customWidth="1"/>
    <col min="10475" max="10490" width="3.125" style="34" customWidth="1"/>
    <col min="10491" max="10724" width="11" style="34"/>
    <col min="10725" max="10725" width="3.75" style="34" bestFit="1" customWidth="1"/>
    <col min="10726" max="10726" width="33.25" style="34" customWidth="1"/>
    <col min="10727" max="10730" width="12.125" style="34" customWidth="1"/>
    <col min="10731" max="10746" width="3.125" style="34" customWidth="1"/>
    <col min="10747" max="10980" width="11" style="34"/>
    <col min="10981" max="10981" width="3.75" style="34" bestFit="1" customWidth="1"/>
    <col min="10982" max="10982" width="33.25" style="34" customWidth="1"/>
    <col min="10983" max="10986" width="12.125" style="34" customWidth="1"/>
    <col min="10987" max="11002" width="3.125" style="34" customWidth="1"/>
    <col min="11003" max="11236" width="11" style="34"/>
    <col min="11237" max="11237" width="3.75" style="34" bestFit="1" customWidth="1"/>
    <col min="11238" max="11238" width="33.25" style="34" customWidth="1"/>
    <col min="11239" max="11242" width="12.125" style="34" customWidth="1"/>
    <col min="11243" max="11258" width="3.125" style="34" customWidth="1"/>
    <col min="11259" max="11492" width="11" style="34"/>
    <col min="11493" max="11493" width="3.75" style="34" bestFit="1" customWidth="1"/>
    <col min="11494" max="11494" width="33.25" style="34" customWidth="1"/>
    <col min="11495" max="11498" width="12.125" style="34" customWidth="1"/>
    <col min="11499" max="11514" width="3.125" style="34" customWidth="1"/>
    <col min="11515" max="11748" width="11" style="34"/>
    <col min="11749" max="11749" width="3.75" style="34" bestFit="1" customWidth="1"/>
    <col min="11750" max="11750" width="33.25" style="34" customWidth="1"/>
    <col min="11751" max="11754" width="12.125" style="34" customWidth="1"/>
    <col min="11755" max="11770" width="3.125" style="34" customWidth="1"/>
    <col min="11771" max="12004" width="11" style="34"/>
    <col min="12005" max="12005" width="3.75" style="34" bestFit="1" customWidth="1"/>
    <col min="12006" max="12006" width="33.25" style="34" customWidth="1"/>
    <col min="12007" max="12010" width="12.125" style="34" customWidth="1"/>
    <col min="12011" max="12026" width="3.125" style="34" customWidth="1"/>
    <col min="12027" max="12260" width="11" style="34"/>
    <col min="12261" max="12261" width="3.75" style="34" bestFit="1" customWidth="1"/>
    <col min="12262" max="12262" width="33.25" style="34" customWidth="1"/>
    <col min="12263" max="12266" width="12.125" style="34" customWidth="1"/>
    <col min="12267" max="12282" width="3.125" style="34" customWidth="1"/>
    <col min="12283" max="12516" width="11" style="34"/>
    <col min="12517" max="12517" width="3.75" style="34" bestFit="1" customWidth="1"/>
    <col min="12518" max="12518" width="33.25" style="34" customWidth="1"/>
    <col min="12519" max="12522" width="12.125" style="34" customWidth="1"/>
    <col min="12523" max="12538" width="3.125" style="34" customWidth="1"/>
    <col min="12539" max="12772" width="11" style="34"/>
    <col min="12773" max="12773" width="3.75" style="34" bestFit="1" customWidth="1"/>
    <col min="12774" max="12774" width="33.25" style="34" customWidth="1"/>
    <col min="12775" max="12778" width="12.125" style="34" customWidth="1"/>
    <col min="12779" max="12794" width="3.125" style="34" customWidth="1"/>
    <col min="12795" max="13028" width="11" style="34"/>
    <col min="13029" max="13029" width="3.75" style="34" bestFit="1" customWidth="1"/>
    <col min="13030" max="13030" width="33.25" style="34" customWidth="1"/>
    <col min="13031" max="13034" width="12.125" style="34" customWidth="1"/>
    <col min="13035" max="13050" width="3.125" style="34" customWidth="1"/>
    <col min="13051" max="13284" width="11" style="34"/>
    <col min="13285" max="13285" width="3.75" style="34" bestFit="1" customWidth="1"/>
    <col min="13286" max="13286" width="33.25" style="34" customWidth="1"/>
    <col min="13287" max="13290" width="12.125" style="34" customWidth="1"/>
    <col min="13291" max="13306" width="3.125" style="34" customWidth="1"/>
    <col min="13307" max="13540" width="11" style="34"/>
    <col min="13541" max="13541" width="3.75" style="34" bestFit="1" customWidth="1"/>
    <col min="13542" max="13542" width="33.25" style="34" customWidth="1"/>
    <col min="13543" max="13546" width="12.125" style="34" customWidth="1"/>
    <col min="13547" max="13562" width="3.125" style="34" customWidth="1"/>
    <col min="13563" max="13796" width="11" style="34"/>
    <col min="13797" max="13797" width="3.75" style="34" bestFit="1" customWidth="1"/>
    <col min="13798" max="13798" width="33.25" style="34" customWidth="1"/>
    <col min="13799" max="13802" width="12.125" style="34" customWidth="1"/>
    <col min="13803" max="13818" width="3.125" style="34" customWidth="1"/>
    <col min="13819" max="14052" width="11" style="34"/>
    <col min="14053" max="14053" width="3.75" style="34" bestFit="1" customWidth="1"/>
    <col min="14054" max="14054" width="33.25" style="34" customWidth="1"/>
    <col min="14055" max="14058" width="12.125" style="34" customWidth="1"/>
    <col min="14059" max="14074" width="3.125" style="34" customWidth="1"/>
    <col min="14075" max="14308" width="11" style="34"/>
    <col min="14309" max="14309" width="3.75" style="34" bestFit="1" customWidth="1"/>
    <col min="14310" max="14310" width="33.25" style="34" customWidth="1"/>
    <col min="14311" max="14314" width="12.125" style="34" customWidth="1"/>
    <col min="14315" max="14330" width="3.125" style="34" customWidth="1"/>
    <col min="14331" max="14564" width="11" style="34"/>
    <col min="14565" max="14565" width="3.75" style="34" bestFit="1" customWidth="1"/>
    <col min="14566" max="14566" width="33.25" style="34" customWidth="1"/>
    <col min="14567" max="14570" width="12.125" style="34" customWidth="1"/>
    <col min="14571" max="14586" width="3.125" style="34" customWidth="1"/>
    <col min="14587" max="14820" width="11" style="34"/>
    <col min="14821" max="14821" width="3.75" style="34" bestFit="1" customWidth="1"/>
    <col min="14822" max="14822" width="33.25" style="34" customWidth="1"/>
    <col min="14823" max="14826" width="12.125" style="34" customWidth="1"/>
    <col min="14827" max="14842" width="3.125" style="34" customWidth="1"/>
    <col min="14843" max="15076" width="11" style="34"/>
    <col min="15077" max="15077" width="3.75" style="34" bestFit="1" customWidth="1"/>
    <col min="15078" max="15078" width="33.25" style="34" customWidth="1"/>
    <col min="15079" max="15082" width="12.125" style="34" customWidth="1"/>
    <col min="15083" max="15098" width="3.125" style="34" customWidth="1"/>
    <col min="15099" max="15332" width="11" style="34"/>
    <col min="15333" max="15333" width="3.75" style="34" bestFit="1" customWidth="1"/>
    <col min="15334" max="15334" width="33.25" style="34" customWidth="1"/>
    <col min="15335" max="15338" width="12.125" style="34" customWidth="1"/>
    <col min="15339" max="15354" width="3.125" style="34" customWidth="1"/>
    <col min="15355" max="15588" width="11" style="34"/>
    <col min="15589" max="15589" width="3.75" style="34" bestFit="1" customWidth="1"/>
    <col min="15590" max="15590" width="33.25" style="34" customWidth="1"/>
    <col min="15591" max="15594" width="12.125" style="34" customWidth="1"/>
    <col min="15595" max="15610" width="3.125" style="34" customWidth="1"/>
    <col min="15611" max="15844" width="11" style="34"/>
    <col min="15845" max="15845" width="3.75" style="34" bestFit="1" customWidth="1"/>
    <col min="15846" max="15846" width="33.25" style="34" customWidth="1"/>
    <col min="15847" max="15850" width="12.125" style="34" customWidth="1"/>
    <col min="15851" max="15866" width="3.125" style="34" customWidth="1"/>
    <col min="15867" max="16100" width="11" style="34"/>
    <col min="16101" max="16101" width="3.75" style="34" bestFit="1" customWidth="1"/>
    <col min="16102" max="16102" width="33.25" style="34" customWidth="1"/>
    <col min="16103" max="16106" width="12.125" style="34" customWidth="1"/>
    <col min="16107" max="16122" width="3.125" style="34" customWidth="1"/>
    <col min="16123" max="16384" width="11" style="34"/>
  </cols>
  <sheetData>
    <row r="1" spans="1:10" ht="12.75" customHeight="1"/>
    <row r="2" spans="1:10" ht="14.25" customHeight="1">
      <c r="G2" s="35"/>
      <c r="H2" s="315" t="s">
        <v>5</v>
      </c>
      <c r="I2" s="316"/>
      <c r="J2" s="317"/>
    </row>
    <row r="3" spans="1:10" ht="14.25" customHeight="1">
      <c r="A3" s="36"/>
      <c r="B3" s="36"/>
      <c r="C3" s="36"/>
      <c r="D3" s="36"/>
      <c r="E3" s="37"/>
      <c r="F3" s="37"/>
      <c r="G3" s="38"/>
      <c r="H3" s="179" t="s">
        <v>52</v>
      </c>
      <c r="I3" s="179" t="s">
        <v>53</v>
      </c>
      <c r="J3" s="180" t="s">
        <v>9</v>
      </c>
    </row>
    <row r="4" spans="1:10" ht="21" customHeight="1">
      <c r="A4" s="36"/>
      <c r="B4" s="36"/>
      <c r="C4" s="36"/>
      <c r="D4" s="36"/>
      <c r="E4" s="39"/>
      <c r="F4" s="39"/>
      <c r="G4" s="38"/>
      <c r="H4" s="155" t="str">
        <f>'Avance Físico Financiero'!C11</f>
        <v>11</v>
      </c>
      <c r="I4" s="155" t="str">
        <f>'Avance Físico Financiero'!D11</f>
        <v>octubre</v>
      </c>
      <c r="J4" s="155">
        <f>'Avance Físico Financiero'!E11</f>
        <v>2024</v>
      </c>
    </row>
    <row r="5" spans="1:10" ht="8.25" customHeight="1">
      <c r="A5" s="318"/>
      <c r="B5" s="318"/>
      <c r="C5" s="318"/>
      <c r="D5" s="318"/>
      <c r="E5" s="318"/>
      <c r="F5" s="318"/>
      <c r="G5" s="318"/>
      <c r="H5" s="318"/>
      <c r="I5" s="318"/>
      <c r="J5" s="318"/>
    </row>
    <row r="6" spans="1:10" ht="27" customHeight="1">
      <c r="A6" s="319" t="s">
        <v>54</v>
      </c>
      <c r="B6" s="319"/>
      <c r="C6" s="319"/>
      <c r="D6" s="319"/>
      <c r="E6" s="319"/>
      <c r="F6" s="319"/>
      <c r="G6" s="319"/>
      <c r="H6" s="319"/>
      <c r="I6" s="319"/>
      <c r="J6" s="319"/>
    </row>
    <row r="7" spans="1:10" ht="41.25" customHeight="1">
      <c r="A7" s="320" t="s">
        <v>55</v>
      </c>
      <c r="B7" s="320"/>
      <c r="C7" s="320"/>
      <c r="D7" s="320"/>
      <c r="E7" s="320"/>
      <c r="F7" s="320"/>
      <c r="G7" s="320"/>
      <c r="H7" s="320"/>
      <c r="I7" s="320"/>
      <c r="J7" s="320"/>
    </row>
    <row r="8" spans="1:10" ht="12" customHeight="1">
      <c r="A8" s="321" t="s">
        <v>56</v>
      </c>
      <c r="B8" s="321"/>
      <c r="C8" s="321"/>
      <c r="D8" s="321"/>
      <c r="E8" s="321"/>
      <c r="F8" s="321"/>
      <c r="G8" s="321"/>
      <c r="H8" s="321"/>
      <c r="I8" s="321"/>
      <c r="J8" s="321"/>
    </row>
    <row r="9" spans="1:10" ht="13.5" customHeight="1">
      <c r="A9" s="328" t="s">
        <v>70</v>
      </c>
      <c r="B9" s="328"/>
      <c r="C9" s="328"/>
      <c r="D9" s="328"/>
      <c r="E9" s="328"/>
      <c r="F9" s="328"/>
      <c r="G9" s="328"/>
      <c r="H9" s="328"/>
      <c r="I9" s="328"/>
      <c r="J9" s="328"/>
    </row>
    <row r="10" spans="1:10" ht="10.5" customHeight="1">
      <c r="A10" s="328"/>
      <c r="B10" s="328"/>
      <c r="C10" s="328"/>
      <c r="D10" s="328"/>
      <c r="E10" s="328"/>
      <c r="F10" s="328"/>
      <c r="G10" s="328"/>
      <c r="H10" s="328"/>
      <c r="I10" s="328"/>
      <c r="J10" s="328"/>
    </row>
    <row r="11" spans="1:10" ht="6" customHeight="1">
      <c r="A11" s="40"/>
      <c r="B11" s="36"/>
      <c r="C11" s="36"/>
      <c r="D11" s="36"/>
      <c r="E11" s="37"/>
      <c r="F11" s="37"/>
      <c r="G11" s="37"/>
      <c r="H11" s="37"/>
      <c r="I11" s="37"/>
      <c r="J11" s="37"/>
    </row>
    <row r="12" spans="1:10" ht="12" customHeight="1">
      <c r="A12" s="321" t="s">
        <v>57</v>
      </c>
      <c r="B12" s="321"/>
      <c r="C12" s="321"/>
      <c r="D12" s="321"/>
      <c r="E12" s="321"/>
      <c r="F12" s="321"/>
      <c r="G12" s="321"/>
      <c r="H12" s="321"/>
      <c r="I12" s="321"/>
      <c r="J12" s="321"/>
    </row>
    <row r="13" spans="1:10" ht="23.25" customHeight="1">
      <c r="A13" s="354" t="s">
        <v>146</v>
      </c>
      <c r="B13" s="355"/>
      <c r="C13" s="355"/>
      <c r="D13" s="355"/>
      <c r="E13" s="355"/>
      <c r="F13" s="355"/>
      <c r="G13" s="355"/>
      <c r="H13" s="355"/>
      <c r="I13" s="355"/>
      <c r="J13" s="356"/>
    </row>
    <row r="14" spans="1:10" ht="30" customHeight="1">
      <c r="A14" s="323" t="s">
        <v>58</v>
      </c>
      <c r="B14" s="324"/>
      <c r="C14" s="324"/>
      <c r="D14" s="324"/>
      <c r="E14" s="324"/>
      <c r="F14" s="324"/>
      <c r="G14" s="325"/>
      <c r="H14" s="2" t="s">
        <v>59</v>
      </c>
      <c r="I14" s="2" t="s">
        <v>60</v>
      </c>
      <c r="J14" s="2" t="s">
        <v>61</v>
      </c>
    </row>
    <row r="15" spans="1:10" ht="40.5" customHeight="1">
      <c r="A15" s="326" t="s">
        <v>193</v>
      </c>
      <c r="B15" s="326"/>
      <c r="C15" s="326"/>
      <c r="D15" s="326"/>
      <c r="E15" s="327"/>
      <c r="F15" s="327"/>
      <c r="G15" s="327"/>
      <c r="H15" s="135">
        <f>+'Avance Físico Financiero'!B33</f>
        <v>1561843.8</v>
      </c>
      <c r="I15" s="1">
        <f>+'Avance Físico Financiero'!C33</f>
        <v>802002.5</v>
      </c>
      <c r="J15" s="41">
        <f>H15-I15</f>
        <v>759841.3</v>
      </c>
    </row>
    <row r="16" spans="1:10" ht="32.25" customHeight="1">
      <c r="A16" s="329" t="s">
        <v>62</v>
      </c>
      <c r="B16" s="329"/>
      <c r="C16" s="329"/>
      <c r="D16" s="329"/>
      <c r="E16" s="329"/>
      <c r="F16" s="329"/>
      <c r="G16" s="329"/>
      <c r="H16" s="329"/>
      <c r="I16" s="329"/>
      <c r="J16" s="329"/>
    </row>
    <row r="17" spans="1:10" ht="43.5" customHeight="1">
      <c r="A17" s="330" t="s">
        <v>245</v>
      </c>
      <c r="B17" s="330"/>
      <c r="C17" s="330"/>
      <c r="D17" s="330"/>
      <c r="E17" s="330"/>
      <c r="F17" s="330"/>
      <c r="G17" s="330"/>
      <c r="H17" s="330"/>
      <c r="I17" s="330"/>
      <c r="J17" s="330"/>
    </row>
    <row r="18" spans="1:10" ht="63" customHeight="1">
      <c r="A18" s="182" t="s">
        <v>63</v>
      </c>
      <c r="B18" s="3" t="s">
        <v>195</v>
      </c>
      <c r="C18" s="3" t="s">
        <v>196</v>
      </c>
      <c r="D18" s="3" t="s">
        <v>197</v>
      </c>
      <c r="E18" s="3" t="s">
        <v>66</v>
      </c>
      <c r="F18" s="3" t="s">
        <v>71</v>
      </c>
      <c r="G18" s="2" t="s">
        <v>210</v>
      </c>
      <c r="H18" s="2" t="s">
        <v>194</v>
      </c>
      <c r="I18" s="2" t="s">
        <v>198</v>
      </c>
      <c r="J18" s="2" t="s">
        <v>68</v>
      </c>
    </row>
    <row r="19" spans="1:10" ht="39.950000000000003" customHeight="1">
      <c r="A19" s="172"/>
      <c r="B19" s="172"/>
      <c r="C19" s="172"/>
      <c r="D19" s="172"/>
      <c r="E19" s="181"/>
      <c r="F19" s="174"/>
      <c r="G19" s="175"/>
      <c r="H19" s="176"/>
      <c r="I19" s="177"/>
      <c r="J19" s="178"/>
    </row>
    <row r="20" spans="1:10" ht="39.950000000000003" customHeight="1">
      <c r="A20" s="172"/>
      <c r="B20" s="172"/>
      <c r="C20" s="172"/>
      <c r="D20" s="172"/>
      <c r="E20" s="181"/>
      <c r="F20" s="174"/>
      <c r="G20" s="175"/>
      <c r="H20" s="176"/>
      <c r="I20" s="177"/>
      <c r="J20" s="178"/>
    </row>
    <row r="21" spans="1:10" ht="38.25" customHeight="1">
      <c r="A21" s="331" t="s">
        <v>69</v>
      </c>
      <c r="B21" s="331"/>
      <c r="C21" s="331"/>
      <c r="D21" s="331"/>
      <c r="E21" s="331"/>
      <c r="F21" s="73"/>
      <c r="G21" s="133">
        <f>SUM(G19:G20)</f>
        <v>0</v>
      </c>
      <c r="H21" s="47"/>
      <c r="I21" s="47"/>
      <c r="J21" s="48"/>
    </row>
    <row r="23" spans="1:10" ht="15.75">
      <c r="A23" s="332" t="s">
        <v>48</v>
      </c>
      <c r="B23" s="333"/>
      <c r="C23" s="333"/>
      <c r="D23" s="333"/>
      <c r="E23" s="333"/>
      <c r="F23" s="333"/>
      <c r="G23" s="333"/>
      <c r="H23" s="333"/>
      <c r="I23" s="333"/>
      <c r="J23" s="334"/>
    </row>
    <row r="24" spans="1:10" ht="38.65" customHeight="1">
      <c r="A24" s="335" t="s">
        <v>49</v>
      </c>
      <c r="B24" s="336"/>
      <c r="C24" s="336"/>
      <c r="D24" s="336"/>
      <c r="E24" s="337"/>
      <c r="F24" s="335" t="s">
        <v>50</v>
      </c>
      <c r="G24" s="336"/>
      <c r="H24" s="337"/>
      <c r="I24" s="335" t="s">
        <v>51</v>
      </c>
      <c r="J24" s="337"/>
    </row>
    <row r="25" spans="1:10">
      <c r="A25" s="339"/>
      <c r="B25" s="340"/>
      <c r="C25" s="340"/>
      <c r="D25" s="340"/>
      <c r="E25" s="341"/>
      <c r="F25" s="339"/>
      <c r="G25" s="340"/>
      <c r="H25" s="341"/>
      <c r="I25" s="339"/>
      <c r="J25" s="341"/>
    </row>
    <row r="26" spans="1:10">
      <c r="A26" s="342"/>
      <c r="B26" s="343"/>
      <c r="C26" s="343"/>
      <c r="D26" s="343"/>
      <c r="E26" s="344"/>
      <c r="F26" s="342"/>
      <c r="G26" s="343"/>
      <c r="H26" s="344"/>
      <c r="I26" s="342"/>
      <c r="J26" s="344"/>
    </row>
    <row r="27" spans="1:10">
      <c r="A27" s="342"/>
      <c r="B27" s="343"/>
      <c r="C27" s="343"/>
      <c r="D27" s="343"/>
      <c r="E27" s="344"/>
      <c r="F27" s="342"/>
      <c r="G27" s="343"/>
      <c r="H27" s="344"/>
      <c r="I27" s="342"/>
      <c r="J27" s="344"/>
    </row>
    <row r="28" spans="1:10">
      <c r="A28" s="342"/>
      <c r="B28" s="343"/>
      <c r="C28" s="343"/>
      <c r="D28" s="343"/>
      <c r="E28" s="344"/>
      <c r="F28" s="342"/>
      <c r="G28" s="343"/>
      <c r="H28" s="344"/>
      <c r="I28" s="342"/>
      <c r="J28" s="344"/>
    </row>
    <row r="29" spans="1:10" ht="32.65" customHeight="1">
      <c r="A29" s="345"/>
      <c r="B29" s="346"/>
      <c r="C29" s="346"/>
      <c r="D29" s="346"/>
      <c r="E29" s="347"/>
      <c r="F29" s="345"/>
      <c r="G29" s="346"/>
      <c r="H29" s="347"/>
      <c r="I29" s="345"/>
      <c r="J29" s="347"/>
    </row>
    <row r="30" spans="1:10" ht="25.15" customHeight="1">
      <c r="A30" s="351" t="s">
        <v>204</v>
      </c>
      <c r="B30" s="352"/>
      <c r="C30" s="352"/>
      <c r="D30" s="352"/>
      <c r="E30" s="353"/>
      <c r="F30" s="351" t="s">
        <v>205</v>
      </c>
      <c r="G30" s="352"/>
      <c r="H30" s="353"/>
      <c r="I30" s="351" t="s">
        <v>206</v>
      </c>
      <c r="J30" s="353"/>
    </row>
    <row r="31" spans="1:10">
      <c r="A31" s="338" t="s">
        <v>212</v>
      </c>
      <c r="B31" s="338"/>
      <c r="C31" s="338"/>
      <c r="D31" s="338"/>
      <c r="E31" s="338"/>
      <c r="F31" s="338"/>
      <c r="G31" s="338"/>
      <c r="H31" s="338"/>
      <c r="I31" s="338"/>
      <c r="J31" s="338"/>
    </row>
    <row r="33" ht="42.75" customHeight="1"/>
  </sheetData>
  <mergeCells count="24">
    <mergeCell ref="A30:E30"/>
    <mergeCell ref="I30:J30"/>
    <mergeCell ref="A31:J31"/>
    <mergeCell ref="A13:J13"/>
    <mergeCell ref="A21:E21"/>
    <mergeCell ref="A23:J23"/>
    <mergeCell ref="A24:E24"/>
    <mergeCell ref="I24:J24"/>
    <mergeCell ref="A25:E29"/>
    <mergeCell ref="I25:J29"/>
    <mergeCell ref="F24:H24"/>
    <mergeCell ref="F25:H29"/>
    <mergeCell ref="F30:H30"/>
    <mergeCell ref="A12:J12"/>
    <mergeCell ref="A14:G14"/>
    <mergeCell ref="A15:G15"/>
    <mergeCell ref="A16:J16"/>
    <mergeCell ref="A17:J17"/>
    <mergeCell ref="A9:J10"/>
    <mergeCell ref="H2:J2"/>
    <mergeCell ref="A5:J5"/>
    <mergeCell ref="A6:J6"/>
    <mergeCell ref="A7:J7"/>
    <mergeCell ref="A8:J8"/>
  </mergeCells>
  <printOptions horizontalCentered="1"/>
  <pageMargins left="0.15748031496062992" right="0.15748031496062992" top="0.23622047244094491" bottom="0.27559055118110237" header="0.15748031496062992" footer="0.15748031496062992"/>
  <pageSetup scale="6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'.'!$B$6:$B$38</xm:f>
          </x14:formula1>
          <xm:sqref>A13:D13</xm:sqref>
        </x14:dataValidation>
        <x14:dataValidation type="list" allowBlank="1" showInputMessage="1" showErrorMessage="1">
          <x14:formula1>
            <xm:f>'.'!$D$5:$D$36</xm:f>
          </x14:formula1>
          <xm:sqref>H4</xm:sqref>
        </x14:dataValidation>
        <x14:dataValidation type="list" allowBlank="1" showInputMessage="1" showErrorMessage="1">
          <x14:formula1>
            <xm:f>'.'!$E$5:$E$9</xm:f>
          </x14:formula1>
          <xm:sqref>I4</xm:sqref>
        </x14:dataValidation>
        <x14:dataValidation type="list" allowBlank="1" showInputMessage="1" showErrorMessage="1">
          <x14:formula1>
            <xm:f>'.'!$F$5:$F$7</xm:f>
          </x14:formula1>
          <xm:sqref>J4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749"/>
    <pageSetUpPr fitToPage="1"/>
  </sheetPr>
  <dimension ref="A1:M38"/>
  <sheetViews>
    <sheetView topLeftCell="A22" zoomScale="85" zoomScaleNormal="85" zoomScaleSheetLayoutView="100" workbookViewId="0">
      <selection activeCell="G20" sqref="G20:G23"/>
    </sheetView>
  </sheetViews>
  <sheetFormatPr baseColWidth="10" defaultColWidth="11" defaultRowHeight="15"/>
  <cols>
    <col min="1" max="1" width="4.375" style="33" customWidth="1"/>
    <col min="2" max="3" width="8.625" style="33" customWidth="1"/>
    <col min="4" max="4" width="59.125" style="34" customWidth="1"/>
    <col min="5" max="5" width="13.25" style="34" customWidth="1"/>
    <col min="6" max="6" width="16.125" style="34" customWidth="1"/>
    <col min="7" max="7" width="15.625" style="34" customWidth="1"/>
    <col min="8" max="8" width="16.75" style="34" customWidth="1"/>
    <col min="9" max="9" width="16.25" style="34" customWidth="1"/>
    <col min="10" max="10" width="23.125" style="34" customWidth="1"/>
    <col min="11" max="12" width="11" style="34"/>
    <col min="13" max="13" width="24.125" style="34" customWidth="1"/>
    <col min="14" max="227" width="11" style="34"/>
    <col min="228" max="228" width="3.75" style="34" bestFit="1" customWidth="1"/>
    <col min="229" max="229" width="33.25" style="34" customWidth="1"/>
    <col min="230" max="233" width="12.125" style="34" customWidth="1"/>
    <col min="234" max="249" width="3.125" style="34" customWidth="1"/>
    <col min="250" max="483" width="11" style="34"/>
    <col min="484" max="484" width="3.75" style="34" bestFit="1" customWidth="1"/>
    <col min="485" max="485" width="33.25" style="34" customWidth="1"/>
    <col min="486" max="489" width="12.125" style="34" customWidth="1"/>
    <col min="490" max="505" width="3.125" style="34" customWidth="1"/>
    <col min="506" max="739" width="11" style="34"/>
    <col min="740" max="740" width="3.75" style="34" bestFit="1" customWidth="1"/>
    <col min="741" max="741" width="33.25" style="34" customWidth="1"/>
    <col min="742" max="745" width="12.125" style="34" customWidth="1"/>
    <col min="746" max="761" width="3.125" style="34" customWidth="1"/>
    <col min="762" max="995" width="11" style="34"/>
    <col min="996" max="996" width="3.75" style="34" bestFit="1" customWidth="1"/>
    <col min="997" max="997" width="33.25" style="34" customWidth="1"/>
    <col min="998" max="1001" width="12.125" style="34" customWidth="1"/>
    <col min="1002" max="1017" width="3.125" style="34" customWidth="1"/>
    <col min="1018" max="1251" width="11" style="34"/>
    <col min="1252" max="1252" width="3.75" style="34" bestFit="1" customWidth="1"/>
    <col min="1253" max="1253" width="33.25" style="34" customWidth="1"/>
    <col min="1254" max="1257" width="12.125" style="34" customWidth="1"/>
    <col min="1258" max="1273" width="3.125" style="34" customWidth="1"/>
    <col min="1274" max="1507" width="11" style="34"/>
    <col min="1508" max="1508" width="3.75" style="34" bestFit="1" customWidth="1"/>
    <col min="1509" max="1509" width="33.25" style="34" customWidth="1"/>
    <col min="1510" max="1513" width="12.125" style="34" customWidth="1"/>
    <col min="1514" max="1529" width="3.125" style="34" customWidth="1"/>
    <col min="1530" max="1763" width="11" style="34"/>
    <col min="1764" max="1764" width="3.75" style="34" bestFit="1" customWidth="1"/>
    <col min="1765" max="1765" width="33.25" style="34" customWidth="1"/>
    <col min="1766" max="1769" width="12.125" style="34" customWidth="1"/>
    <col min="1770" max="1785" width="3.125" style="34" customWidth="1"/>
    <col min="1786" max="2019" width="11" style="34"/>
    <col min="2020" max="2020" width="3.75" style="34" bestFit="1" customWidth="1"/>
    <col min="2021" max="2021" width="33.25" style="34" customWidth="1"/>
    <col min="2022" max="2025" width="12.125" style="34" customWidth="1"/>
    <col min="2026" max="2041" width="3.125" style="34" customWidth="1"/>
    <col min="2042" max="2275" width="11" style="34"/>
    <col min="2276" max="2276" width="3.75" style="34" bestFit="1" customWidth="1"/>
    <col min="2277" max="2277" width="33.25" style="34" customWidth="1"/>
    <col min="2278" max="2281" width="12.125" style="34" customWidth="1"/>
    <col min="2282" max="2297" width="3.125" style="34" customWidth="1"/>
    <col min="2298" max="2531" width="11" style="34"/>
    <col min="2532" max="2532" width="3.75" style="34" bestFit="1" customWidth="1"/>
    <col min="2533" max="2533" width="33.25" style="34" customWidth="1"/>
    <col min="2534" max="2537" width="12.125" style="34" customWidth="1"/>
    <col min="2538" max="2553" width="3.125" style="34" customWidth="1"/>
    <col min="2554" max="2787" width="11" style="34"/>
    <col min="2788" max="2788" width="3.75" style="34" bestFit="1" customWidth="1"/>
    <col min="2789" max="2789" width="33.25" style="34" customWidth="1"/>
    <col min="2790" max="2793" width="12.125" style="34" customWidth="1"/>
    <col min="2794" max="2809" width="3.125" style="34" customWidth="1"/>
    <col min="2810" max="3043" width="11" style="34"/>
    <col min="3044" max="3044" width="3.75" style="34" bestFit="1" customWidth="1"/>
    <col min="3045" max="3045" width="33.25" style="34" customWidth="1"/>
    <col min="3046" max="3049" width="12.125" style="34" customWidth="1"/>
    <col min="3050" max="3065" width="3.125" style="34" customWidth="1"/>
    <col min="3066" max="3299" width="11" style="34"/>
    <col min="3300" max="3300" width="3.75" style="34" bestFit="1" customWidth="1"/>
    <col min="3301" max="3301" width="33.25" style="34" customWidth="1"/>
    <col min="3302" max="3305" width="12.125" style="34" customWidth="1"/>
    <col min="3306" max="3321" width="3.125" style="34" customWidth="1"/>
    <col min="3322" max="3555" width="11" style="34"/>
    <col min="3556" max="3556" width="3.75" style="34" bestFit="1" customWidth="1"/>
    <col min="3557" max="3557" width="33.25" style="34" customWidth="1"/>
    <col min="3558" max="3561" width="12.125" style="34" customWidth="1"/>
    <col min="3562" max="3577" width="3.125" style="34" customWidth="1"/>
    <col min="3578" max="3811" width="11" style="34"/>
    <col min="3812" max="3812" width="3.75" style="34" bestFit="1" customWidth="1"/>
    <col min="3813" max="3813" width="33.25" style="34" customWidth="1"/>
    <col min="3814" max="3817" width="12.125" style="34" customWidth="1"/>
    <col min="3818" max="3833" width="3.125" style="34" customWidth="1"/>
    <col min="3834" max="4067" width="11" style="34"/>
    <col min="4068" max="4068" width="3.75" style="34" bestFit="1" customWidth="1"/>
    <col min="4069" max="4069" width="33.25" style="34" customWidth="1"/>
    <col min="4070" max="4073" width="12.125" style="34" customWidth="1"/>
    <col min="4074" max="4089" width="3.125" style="34" customWidth="1"/>
    <col min="4090" max="4323" width="11" style="34"/>
    <col min="4324" max="4324" width="3.75" style="34" bestFit="1" customWidth="1"/>
    <col min="4325" max="4325" width="33.25" style="34" customWidth="1"/>
    <col min="4326" max="4329" width="12.125" style="34" customWidth="1"/>
    <col min="4330" max="4345" width="3.125" style="34" customWidth="1"/>
    <col min="4346" max="4579" width="11" style="34"/>
    <col min="4580" max="4580" width="3.75" style="34" bestFit="1" customWidth="1"/>
    <col min="4581" max="4581" width="33.25" style="34" customWidth="1"/>
    <col min="4582" max="4585" width="12.125" style="34" customWidth="1"/>
    <col min="4586" max="4601" width="3.125" style="34" customWidth="1"/>
    <col min="4602" max="4835" width="11" style="34"/>
    <col min="4836" max="4836" width="3.75" style="34" bestFit="1" customWidth="1"/>
    <col min="4837" max="4837" width="33.25" style="34" customWidth="1"/>
    <col min="4838" max="4841" width="12.125" style="34" customWidth="1"/>
    <col min="4842" max="4857" width="3.125" style="34" customWidth="1"/>
    <col min="4858" max="5091" width="11" style="34"/>
    <col min="5092" max="5092" width="3.75" style="34" bestFit="1" customWidth="1"/>
    <col min="5093" max="5093" width="33.25" style="34" customWidth="1"/>
    <col min="5094" max="5097" width="12.125" style="34" customWidth="1"/>
    <col min="5098" max="5113" width="3.125" style="34" customWidth="1"/>
    <col min="5114" max="5347" width="11" style="34"/>
    <col min="5348" max="5348" width="3.75" style="34" bestFit="1" customWidth="1"/>
    <col min="5349" max="5349" width="33.25" style="34" customWidth="1"/>
    <col min="5350" max="5353" width="12.125" style="34" customWidth="1"/>
    <col min="5354" max="5369" width="3.125" style="34" customWidth="1"/>
    <col min="5370" max="5603" width="11" style="34"/>
    <col min="5604" max="5604" width="3.75" style="34" bestFit="1" customWidth="1"/>
    <col min="5605" max="5605" width="33.25" style="34" customWidth="1"/>
    <col min="5606" max="5609" width="12.125" style="34" customWidth="1"/>
    <col min="5610" max="5625" width="3.125" style="34" customWidth="1"/>
    <col min="5626" max="5859" width="11" style="34"/>
    <col min="5860" max="5860" width="3.75" style="34" bestFit="1" customWidth="1"/>
    <col min="5861" max="5861" width="33.25" style="34" customWidth="1"/>
    <col min="5862" max="5865" width="12.125" style="34" customWidth="1"/>
    <col min="5866" max="5881" width="3.125" style="34" customWidth="1"/>
    <col min="5882" max="6115" width="11" style="34"/>
    <col min="6116" max="6116" width="3.75" style="34" bestFit="1" customWidth="1"/>
    <col min="6117" max="6117" width="33.25" style="34" customWidth="1"/>
    <col min="6118" max="6121" width="12.125" style="34" customWidth="1"/>
    <col min="6122" max="6137" width="3.125" style="34" customWidth="1"/>
    <col min="6138" max="6371" width="11" style="34"/>
    <col min="6372" max="6372" width="3.75" style="34" bestFit="1" customWidth="1"/>
    <col min="6373" max="6373" width="33.25" style="34" customWidth="1"/>
    <col min="6374" max="6377" width="12.125" style="34" customWidth="1"/>
    <col min="6378" max="6393" width="3.125" style="34" customWidth="1"/>
    <col min="6394" max="6627" width="11" style="34"/>
    <col min="6628" max="6628" width="3.75" style="34" bestFit="1" customWidth="1"/>
    <col min="6629" max="6629" width="33.25" style="34" customWidth="1"/>
    <col min="6630" max="6633" width="12.125" style="34" customWidth="1"/>
    <col min="6634" max="6649" width="3.125" style="34" customWidth="1"/>
    <col min="6650" max="6883" width="11" style="34"/>
    <col min="6884" max="6884" width="3.75" style="34" bestFit="1" customWidth="1"/>
    <col min="6885" max="6885" width="33.25" style="34" customWidth="1"/>
    <col min="6886" max="6889" width="12.125" style="34" customWidth="1"/>
    <col min="6890" max="6905" width="3.125" style="34" customWidth="1"/>
    <col min="6906" max="7139" width="11" style="34"/>
    <col min="7140" max="7140" width="3.75" style="34" bestFit="1" customWidth="1"/>
    <col min="7141" max="7141" width="33.25" style="34" customWidth="1"/>
    <col min="7142" max="7145" width="12.125" style="34" customWidth="1"/>
    <col min="7146" max="7161" width="3.125" style="34" customWidth="1"/>
    <col min="7162" max="7395" width="11" style="34"/>
    <col min="7396" max="7396" width="3.75" style="34" bestFit="1" customWidth="1"/>
    <col min="7397" max="7397" width="33.25" style="34" customWidth="1"/>
    <col min="7398" max="7401" width="12.125" style="34" customWidth="1"/>
    <col min="7402" max="7417" width="3.125" style="34" customWidth="1"/>
    <col min="7418" max="7651" width="11" style="34"/>
    <col min="7652" max="7652" width="3.75" style="34" bestFit="1" customWidth="1"/>
    <col min="7653" max="7653" width="33.25" style="34" customWidth="1"/>
    <col min="7654" max="7657" width="12.125" style="34" customWidth="1"/>
    <col min="7658" max="7673" width="3.125" style="34" customWidth="1"/>
    <col min="7674" max="7907" width="11" style="34"/>
    <col min="7908" max="7908" width="3.75" style="34" bestFit="1" customWidth="1"/>
    <col min="7909" max="7909" width="33.25" style="34" customWidth="1"/>
    <col min="7910" max="7913" width="12.125" style="34" customWidth="1"/>
    <col min="7914" max="7929" width="3.125" style="34" customWidth="1"/>
    <col min="7930" max="8163" width="11" style="34"/>
    <col min="8164" max="8164" width="3.75" style="34" bestFit="1" customWidth="1"/>
    <col min="8165" max="8165" width="33.25" style="34" customWidth="1"/>
    <col min="8166" max="8169" width="12.125" style="34" customWidth="1"/>
    <col min="8170" max="8185" width="3.125" style="34" customWidth="1"/>
    <col min="8186" max="8419" width="11" style="34"/>
    <col min="8420" max="8420" width="3.75" style="34" bestFit="1" customWidth="1"/>
    <col min="8421" max="8421" width="33.25" style="34" customWidth="1"/>
    <col min="8422" max="8425" width="12.125" style="34" customWidth="1"/>
    <col min="8426" max="8441" width="3.125" style="34" customWidth="1"/>
    <col min="8442" max="8675" width="11" style="34"/>
    <col min="8676" max="8676" width="3.75" style="34" bestFit="1" customWidth="1"/>
    <col min="8677" max="8677" width="33.25" style="34" customWidth="1"/>
    <col min="8678" max="8681" width="12.125" style="34" customWidth="1"/>
    <col min="8682" max="8697" width="3.125" style="34" customWidth="1"/>
    <col min="8698" max="8931" width="11" style="34"/>
    <col min="8932" max="8932" width="3.75" style="34" bestFit="1" customWidth="1"/>
    <col min="8933" max="8933" width="33.25" style="34" customWidth="1"/>
    <col min="8934" max="8937" width="12.125" style="34" customWidth="1"/>
    <col min="8938" max="8953" width="3.125" style="34" customWidth="1"/>
    <col min="8954" max="9187" width="11" style="34"/>
    <col min="9188" max="9188" width="3.75" style="34" bestFit="1" customWidth="1"/>
    <col min="9189" max="9189" width="33.25" style="34" customWidth="1"/>
    <col min="9190" max="9193" width="12.125" style="34" customWidth="1"/>
    <col min="9194" max="9209" width="3.125" style="34" customWidth="1"/>
    <col min="9210" max="9443" width="11" style="34"/>
    <col min="9444" max="9444" width="3.75" style="34" bestFit="1" customWidth="1"/>
    <col min="9445" max="9445" width="33.25" style="34" customWidth="1"/>
    <col min="9446" max="9449" width="12.125" style="34" customWidth="1"/>
    <col min="9450" max="9465" width="3.125" style="34" customWidth="1"/>
    <col min="9466" max="9699" width="11" style="34"/>
    <col min="9700" max="9700" width="3.75" style="34" bestFit="1" customWidth="1"/>
    <col min="9701" max="9701" width="33.25" style="34" customWidth="1"/>
    <col min="9702" max="9705" width="12.125" style="34" customWidth="1"/>
    <col min="9706" max="9721" width="3.125" style="34" customWidth="1"/>
    <col min="9722" max="9955" width="11" style="34"/>
    <col min="9956" max="9956" width="3.75" style="34" bestFit="1" customWidth="1"/>
    <col min="9957" max="9957" width="33.25" style="34" customWidth="1"/>
    <col min="9958" max="9961" width="12.125" style="34" customWidth="1"/>
    <col min="9962" max="9977" width="3.125" style="34" customWidth="1"/>
    <col min="9978" max="10211" width="11" style="34"/>
    <col min="10212" max="10212" width="3.75" style="34" bestFit="1" customWidth="1"/>
    <col min="10213" max="10213" width="33.25" style="34" customWidth="1"/>
    <col min="10214" max="10217" width="12.125" style="34" customWidth="1"/>
    <col min="10218" max="10233" width="3.125" style="34" customWidth="1"/>
    <col min="10234" max="10467" width="11" style="34"/>
    <col min="10468" max="10468" width="3.75" style="34" bestFit="1" customWidth="1"/>
    <col min="10469" max="10469" width="33.25" style="34" customWidth="1"/>
    <col min="10470" max="10473" width="12.125" style="34" customWidth="1"/>
    <col min="10474" max="10489" width="3.125" style="34" customWidth="1"/>
    <col min="10490" max="10723" width="11" style="34"/>
    <col min="10724" max="10724" width="3.75" style="34" bestFit="1" customWidth="1"/>
    <col min="10725" max="10725" width="33.25" style="34" customWidth="1"/>
    <col min="10726" max="10729" width="12.125" style="34" customWidth="1"/>
    <col min="10730" max="10745" width="3.125" style="34" customWidth="1"/>
    <col min="10746" max="10979" width="11" style="34"/>
    <col min="10980" max="10980" width="3.75" style="34" bestFit="1" customWidth="1"/>
    <col min="10981" max="10981" width="33.25" style="34" customWidth="1"/>
    <col min="10982" max="10985" width="12.125" style="34" customWidth="1"/>
    <col min="10986" max="11001" width="3.125" style="34" customWidth="1"/>
    <col min="11002" max="11235" width="11" style="34"/>
    <col min="11236" max="11236" width="3.75" style="34" bestFit="1" customWidth="1"/>
    <col min="11237" max="11237" width="33.25" style="34" customWidth="1"/>
    <col min="11238" max="11241" width="12.125" style="34" customWidth="1"/>
    <col min="11242" max="11257" width="3.125" style="34" customWidth="1"/>
    <col min="11258" max="11491" width="11" style="34"/>
    <col min="11492" max="11492" width="3.75" style="34" bestFit="1" customWidth="1"/>
    <col min="11493" max="11493" width="33.25" style="34" customWidth="1"/>
    <col min="11494" max="11497" width="12.125" style="34" customWidth="1"/>
    <col min="11498" max="11513" width="3.125" style="34" customWidth="1"/>
    <col min="11514" max="11747" width="11" style="34"/>
    <col min="11748" max="11748" width="3.75" style="34" bestFit="1" customWidth="1"/>
    <col min="11749" max="11749" width="33.25" style="34" customWidth="1"/>
    <col min="11750" max="11753" width="12.125" style="34" customWidth="1"/>
    <col min="11754" max="11769" width="3.125" style="34" customWidth="1"/>
    <col min="11770" max="12003" width="11" style="34"/>
    <col min="12004" max="12004" width="3.75" style="34" bestFit="1" customWidth="1"/>
    <col min="12005" max="12005" width="33.25" style="34" customWidth="1"/>
    <col min="12006" max="12009" width="12.125" style="34" customWidth="1"/>
    <col min="12010" max="12025" width="3.125" style="34" customWidth="1"/>
    <col min="12026" max="12259" width="11" style="34"/>
    <col min="12260" max="12260" width="3.75" style="34" bestFit="1" customWidth="1"/>
    <col min="12261" max="12261" width="33.25" style="34" customWidth="1"/>
    <col min="12262" max="12265" width="12.125" style="34" customWidth="1"/>
    <col min="12266" max="12281" width="3.125" style="34" customWidth="1"/>
    <col min="12282" max="12515" width="11" style="34"/>
    <col min="12516" max="12516" width="3.75" style="34" bestFit="1" customWidth="1"/>
    <col min="12517" max="12517" width="33.25" style="34" customWidth="1"/>
    <col min="12518" max="12521" width="12.125" style="34" customWidth="1"/>
    <col min="12522" max="12537" width="3.125" style="34" customWidth="1"/>
    <col min="12538" max="12771" width="11" style="34"/>
    <col min="12772" max="12772" width="3.75" style="34" bestFit="1" customWidth="1"/>
    <col min="12773" max="12773" width="33.25" style="34" customWidth="1"/>
    <col min="12774" max="12777" width="12.125" style="34" customWidth="1"/>
    <col min="12778" max="12793" width="3.125" style="34" customWidth="1"/>
    <col min="12794" max="13027" width="11" style="34"/>
    <col min="13028" max="13028" width="3.75" style="34" bestFit="1" customWidth="1"/>
    <col min="13029" max="13029" width="33.25" style="34" customWidth="1"/>
    <col min="13030" max="13033" width="12.125" style="34" customWidth="1"/>
    <col min="13034" max="13049" width="3.125" style="34" customWidth="1"/>
    <col min="13050" max="13283" width="11" style="34"/>
    <col min="13284" max="13284" width="3.75" style="34" bestFit="1" customWidth="1"/>
    <col min="13285" max="13285" width="33.25" style="34" customWidth="1"/>
    <col min="13286" max="13289" width="12.125" style="34" customWidth="1"/>
    <col min="13290" max="13305" width="3.125" style="34" customWidth="1"/>
    <col min="13306" max="13539" width="11" style="34"/>
    <col min="13540" max="13540" width="3.75" style="34" bestFit="1" customWidth="1"/>
    <col min="13541" max="13541" width="33.25" style="34" customWidth="1"/>
    <col min="13542" max="13545" width="12.125" style="34" customWidth="1"/>
    <col min="13546" max="13561" width="3.125" style="34" customWidth="1"/>
    <col min="13562" max="13795" width="11" style="34"/>
    <col min="13796" max="13796" width="3.75" style="34" bestFit="1" customWidth="1"/>
    <col min="13797" max="13797" width="33.25" style="34" customWidth="1"/>
    <col min="13798" max="13801" width="12.125" style="34" customWidth="1"/>
    <col min="13802" max="13817" width="3.125" style="34" customWidth="1"/>
    <col min="13818" max="14051" width="11" style="34"/>
    <col min="14052" max="14052" width="3.75" style="34" bestFit="1" customWidth="1"/>
    <col min="14053" max="14053" width="33.25" style="34" customWidth="1"/>
    <col min="14054" max="14057" width="12.125" style="34" customWidth="1"/>
    <col min="14058" max="14073" width="3.125" style="34" customWidth="1"/>
    <col min="14074" max="14307" width="11" style="34"/>
    <col min="14308" max="14308" width="3.75" style="34" bestFit="1" customWidth="1"/>
    <col min="14309" max="14309" width="33.25" style="34" customWidth="1"/>
    <col min="14310" max="14313" width="12.125" style="34" customWidth="1"/>
    <col min="14314" max="14329" width="3.125" style="34" customWidth="1"/>
    <col min="14330" max="14563" width="11" style="34"/>
    <col min="14564" max="14564" width="3.75" style="34" bestFit="1" customWidth="1"/>
    <col min="14565" max="14565" width="33.25" style="34" customWidth="1"/>
    <col min="14566" max="14569" width="12.125" style="34" customWidth="1"/>
    <col min="14570" max="14585" width="3.125" style="34" customWidth="1"/>
    <col min="14586" max="14819" width="11" style="34"/>
    <col min="14820" max="14820" width="3.75" style="34" bestFit="1" customWidth="1"/>
    <col min="14821" max="14821" width="33.25" style="34" customWidth="1"/>
    <col min="14822" max="14825" width="12.125" style="34" customWidth="1"/>
    <col min="14826" max="14841" width="3.125" style="34" customWidth="1"/>
    <col min="14842" max="15075" width="11" style="34"/>
    <col min="15076" max="15076" width="3.75" style="34" bestFit="1" customWidth="1"/>
    <col min="15077" max="15077" width="33.25" style="34" customWidth="1"/>
    <col min="15078" max="15081" width="12.125" style="34" customWidth="1"/>
    <col min="15082" max="15097" width="3.125" style="34" customWidth="1"/>
    <col min="15098" max="15331" width="11" style="34"/>
    <col min="15332" max="15332" width="3.75" style="34" bestFit="1" customWidth="1"/>
    <col min="15333" max="15333" width="33.25" style="34" customWidth="1"/>
    <col min="15334" max="15337" width="12.125" style="34" customWidth="1"/>
    <col min="15338" max="15353" width="3.125" style="34" customWidth="1"/>
    <col min="15354" max="15587" width="11" style="34"/>
    <col min="15588" max="15588" width="3.75" style="34" bestFit="1" customWidth="1"/>
    <col min="15589" max="15589" width="33.25" style="34" customWidth="1"/>
    <col min="15590" max="15593" width="12.125" style="34" customWidth="1"/>
    <col min="15594" max="15609" width="3.125" style="34" customWidth="1"/>
    <col min="15610" max="15843" width="11" style="34"/>
    <col min="15844" max="15844" width="3.75" style="34" bestFit="1" customWidth="1"/>
    <col min="15845" max="15845" width="33.25" style="34" customWidth="1"/>
    <col min="15846" max="15849" width="12.125" style="34" customWidth="1"/>
    <col min="15850" max="15865" width="3.125" style="34" customWidth="1"/>
    <col min="15866" max="16099" width="11" style="34"/>
    <col min="16100" max="16100" width="3.75" style="34" bestFit="1" customWidth="1"/>
    <col min="16101" max="16101" width="33.25" style="34" customWidth="1"/>
    <col min="16102" max="16105" width="12.125" style="34" customWidth="1"/>
    <col min="16106" max="16121" width="3.125" style="34" customWidth="1"/>
    <col min="16122" max="16384" width="11" style="34"/>
  </cols>
  <sheetData>
    <row r="1" spans="1:9" ht="12.75" customHeight="1"/>
    <row r="2" spans="1:9" ht="14.25" customHeight="1">
      <c r="F2" s="35"/>
      <c r="G2" s="315" t="s">
        <v>5</v>
      </c>
      <c r="H2" s="316"/>
      <c r="I2" s="317"/>
    </row>
    <row r="3" spans="1:9" ht="14.25" customHeight="1">
      <c r="A3" s="36"/>
      <c r="B3" s="36"/>
      <c r="C3" s="36"/>
      <c r="D3" s="37"/>
      <c r="E3" s="37"/>
      <c r="F3" s="38"/>
      <c r="G3" s="45" t="s">
        <v>52</v>
      </c>
      <c r="H3" s="45" t="s">
        <v>53</v>
      </c>
      <c r="I3" s="46" t="s">
        <v>9</v>
      </c>
    </row>
    <row r="4" spans="1:9" ht="21" customHeight="1">
      <c r="A4" s="36"/>
      <c r="B4" s="36"/>
      <c r="C4" s="36"/>
      <c r="D4" s="39"/>
      <c r="E4" s="39"/>
      <c r="F4" s="38"/>
      <c r="G4" s="155" t="s">
        <v>147</v>
      </c>
      <c r="H4" s="155" t="str">
        <f>'Avance Físico Financiero'!D11</f>
        <v>octubre</v>
      </c>
      <c r="I4" s="155">
        <f>'Avance Físico Financiero'!E11</f>
        <v>2024</v>
      </c>
    </row>
    <row r="5" spans="1:9" ht="8.25" customHeight="1">
      <c r="A5" s="318"/>
      <c r="B5" s="318"/>
      <c r="C5" s="318"/>
      <c r="D5" s="318"/>
      <c r="E5" s="318"/>
      <c r="F5" s="318"/>
      <c r="G5" s="318"/>
      <c r="H5" s="318"/>
      <c r="I5" s="318"/>
    </row>
    <row r="6" spans="1:9" ht="27" customHeight="1">
      <c r="A6" s="319" t="s">
        <v>54</v>
      </c>
      <c r="B6" s="319"/>
      <c r="C6" s="319"/>
      <c r="D6" s="319"/>
      <c r="E6" s="319"/>
      <c r="F6" s="319"/>
      <c r="G6" s="319"/>
      <c r="H6" s="319"/>
      <c r="I6" s="319"/>
    </row>
    <row r="7" spans="1:9" ht="41.25" customHeight="1">
      <c r="A7" s="320" t="s">
        <v>55</v>
      </c>
      <c r="B7" s="320"/>
      <c r="C7" s="320"/>
      <c r="D7" s="320"/>
      <c r="E7" s="320"/>
      <c r="F7" s="320"/>
      <c r="G7" s="320"/>
      <c r="H7" s="320"/>
      <c r="I7" s="320"/>
    </row>
    <row r="8" spans="1:9" ht="25.15" customHeight="1">
      <c r="A8" s="321" t="s">
        <v>56</v>
      </c>
      <c r="B8" s="321"/>
      <c r="C8" s="321"/>
      <c r="D8" s="321"/>
      <c r="E8" s="321"/>
      <c r="F8" s="321"/>
      <c r="G8" s="321"/>
      <c r="H8" s="321"/>
      <c r="I8" s="321"/>
    </row>
    <row r="9" spans="1:9" ht="13.5" customHeight="1">
      <c r="A9" s="328" t="s">
        <v>20</v>
      </c>
      <c r="B9" s="328"/>
      <c r="C9" s="328"/>
      <c r="D9" s="328"/>
      <c r="E9" s="328"/>
      <c r="F9" s="328"/>
      <c r="G9" s="328"/>
      <c r="H9" s="328"/>
      <c r="I9" s="328"/>
    </row>
    <row r="10" spans="1:9" ht="10.5" customHeight="1">
      <c r="A10" s="328"/>
      <c r="B10" s="328"/>
      <c r="C10" s="328"/>
      <c r="D10" s="328"/>
      <c r="E10" s="328"/>
      <c r="F10" s="328"/>
      <c r="G10" s="328"/>
      <c r="H10" s="328"/>
      <c r="I10" s="328"/>
    </row>
    <row r="11" spans="1:9" ht="6" customHeight="1">
      <c r="A11" s="40"/>
      <c r="B11" s="36"/>
      <c r="C11" s="36"/>
      <c r="D11" s="37"/>
      <c r="E11" s="37"/>
      <c r="F11" s="37"/>
      <c r="G11" s="37"/>
      <c r="H11" s="37"/>
      <c r="I11" s="37"/>
    </row>
    <row r="12" spans="1:9" ht="21" customHeight="1">
      <c r="A12" s="321" t="s">
        <v>57</v>
      </c>
      <c r="B12" s="321"/>
      <c r="C12" s="321"/>
      <c r="D12" s="321"/>
      <c r="E12" s="321"/>
      <c r="F12" s="321"/>
      <c r="G12" s="321"/>
      <c r="H12" s="321"/>
      <c r="I12" s="321"/>
    </row>
    <row r="13" spans="1:9" ht="18.75" customHeight="1">
      <c r="A13" s="322" t="s">
        <v>146</v>
      </c>
      <c r="B13" s="322"/>
      <c r="C13" s="322"/>
      <c r="D13" s="322"/>
      <c r="E13" s="322"/>
      <c r="F13" s="322"/>
      <c r="G13" s="322"/>
      <c r="H13" s="322"/>
      <c r="I13" s="322"/>
    </row>
    <row r="14" spans="1:9" ht="11.25" customHeight="1">
      <c r="A14" s="322"/>
      <c r="B14" s="322"/>
      <c r="C14" s="322"/>
      <c r="D14" s="322"/>
      <c r="E14" s="322"/>
      <c r="F14" s="322"/>
      <c r="G14" s="322"/>
      <c r="H14" s="322"/>
      <c r="I14" s="322"/>
    </row>
    <row r="15" spans="1:9" ht="30" customHeight="1">
      <c r="A15" s="323" t="s">
        <v>58</v>
      </c>
      <c r="B15" s="324"/>
      <c r="C15" s="324"/>
      <c r="D15" s="324"/>
      <c r="E15" s="324"/>
      <c r="F15" s="325"/>
      <c r="G15" s="2" t="s">
        <v>59</v>
      </c>
      <c r="H15" s="2" t="s">
        <v>60</v>
      </c>
      <c r="I15" s="2" t="s">
        <v>61</v>
      </c>
    </row>
    <row r="16" spans="1:9" ht="40.5" customHeight="1">
      <c r="A16" s="326" t="s">
        <v>37</v>
      </c>
      <c r="B16" s="326"/>
      <c r="C16" s="326"/>
      <c r="D16" s="327"/>
      <c r="E16" s="327"/>
      <c r="F16" s="327"/>
      <c r="G16" s="154">
        <f>+'Avance Físico Financiero'!B34</f>
        <v>19216764</v>
      </c>
      <c r="H16" s="1">
        <f>+'Avance Físico Financiero'!C34</f>
        <v>9988636.5</v>
      </c>
      <c r="I16" s="41">
        <f>G16-H16</f>
        <v>9228127.5</v>
      </c>
    </row>
    <row r="17" spans="1:13" ht="32.25" customHeight="1">
      <c r="A17" s="329" t="s">
        <v>62</v>
      </c>
      <c r="B17" s="329"/>
      <c r="C17" s="329"/>
      <c r="D17" s="329"/>
      <c r="E17" s="329"/>
      <c r="F17" s="329"/>
      <c r="G17" s="329"/>
      <c r="H17" s="329"/>
      <c r="I17" s="329"/>
    </row>
    <row r="18" spans="1:13" ht="16.5" customHeight="1">
      <c r="A18" s="357"/>
      <c r="B18" s="357"/>
      <c r="C18" s="357"/>
      <c r="D18" s="358"/>
      <c r="E18" s="358"/>
      <c r="F18" s="358"/>
      <c r="G18" s="358"/>
      <c r="H18" s="358"/>
      <c r="I18" s="358"/>
    </row>
    <row r="19" spans="1:13" ht="63" customHeight="1">
      <c r="A19" s="2" t="s">
        <v>63</v>
      </c>
      <c r="B19" s="3" t="s">
        <v>72</v>
      </c>
      <c r="C19" s="3" t="s">
        <v>73</v>
      </c>
      <c r="D19" s="3" t="s">
        <v>66</v>
      </c>
      <c r="E19" s="3" t="s">
        <v>71</v>
      </c>
      <c r="F19" s="2" t="s">
        <v>210</v>
      </c>
      <c r="G19" s="2" t="s">
        <v>194</v>
      </c>
      <c r="H19" s="2" t="s">
        <v>198</v>
      </c>
      <c r="I19" s="2" t="s">
        <v>68</v>
      </c>
    </row>
    <row r="20" spans="1:13" ht="159.75" customHeight="1">
      <c r="A20" s="42">
        <v>1</v>
      </c>
      <c r="B20" s="42">
        <v>146</v>
      </c>
      <c r="C20" s="42">
        <v>73</v>
      </c>
      <c r="D20" s="153" t="s">
        <v>246</v>
      </c>
      <c r="E20" s="142" t="s">
        <v>231</v>
      </c>
      <c r="F20" s="43">
        <v>1096470</v>
      </c>
      <c r="G20" s="360">
        <v>220</v>
      </c>
      <c r="H20" s="363" t="s">
        <v>250</v>
      </c>
      <c r="I20" s="359">
        <f>+SUM(F20:F23)/H16</f>
        <v>0.36994238402809032</v>
      </c>
      <c r="J20" s="150"/>
    </row>
    <row r="21" spans="1:13" ht="159" customHeight="1">
      <c r="A21" s="42">
        <v>2</v>
      </c>
      <c r="B21" s="42">
        <v>109</v>
      </c>
      <c r="C21" s="42">
        <v>65</v>
      </c>
      <c r="D21" s="153" t="s">
        <v>247</v>
      </c>
      <c r="E21" s="142" t="s">
        <v>213</v>
      </c>
      <c r="F21" s="43">
        <v>442530</v>
      </c>
      <c r="G21" s="361"/>
      <c r="H21" s="364"/>
      <c r="I21" s="359"/>
      <c r="M21" s="152"/>
    </row>
    <row r="22" spans="1:13" ht="160.5" customHeight="1">
      <c r="A22" s="42">
        <v>3</v>
      </c>
      <c r="B22" s="42">
        <v>128</v>
      </c>
      <c r="C22" s="42">
        <v>74</v>
      </c>
      <c r="D22" s="153" t="s">
        <v>248</v>
      </c>
      <c r="E22" s="142" t="s">
        <v>214</v>
      </c>
      <c r="F22" s="253">
        <v>1023705</v>
      </c>
      <c r="G22" s="361"/>
      <c r="H22" s="364"/>
      <c r="I22" s="359"/>
      <c r="M22" s="152"/>
    </row>
    <row r="23" spans="1:13" ht="159" customHeight="1">
      <c r="A23" s="42">
        <v>4</v>
      </c>
      <c r="B23" s="42">
        <v>141</v>
      </c>
      <c r="C23" s="42">
        <v>79</v>
      </c>
      <c r="D23" s="153" t="s">
        <v>249</v>
      </c>
      <c r="E23" s="142" t="s">
        <v>214</v>
      </c>
      <c r="F23" s="253">
        <v>1132515</v>
      </c>
      <c r="G23" s="362"/>
      <c r="H23" s="365"/>
      <c r="I23" s="359"/>
      <c r="M23" s="152"/>
    </row>
    <row r="24" spans="1:13" ht="38.25" customHeight="1">
      <c r="A24" s="331" t="s">
        <v>69</v>
      </c>
      <c r="B24" s="331"/>
      <c r="C24" s="331"/>
      <c r="D24" s="331"/>
      <c r="E24" s="73"/>
      <c r="F24" s="136">
        <f>SUM(F20:F23)</f>
        <v>3695220</v>
      </c>
      <c r="G24" s="47"/>
      <c r="H24" s="47"/>
      <c r="I24" s="48"/>
      <c r="M24" s="152"/>
    </row>
    <row r="26" spans="1:13" ht="15.75">
      <c r="A26" s="332" t="s">
        <v>48</v>
      </c>
      <c r="B26" s="333"/>
      <c r="C26" s="333"/>
      <c r="D26" s="333"/>
      <c r="E26" s="333"/>
      <c r="F26" s="333"/>
      <c r="G26" s="333"/>
      <c r="H26" s="333"/>
      <c r="I26" s="334"/>
    </row>
    <row r="27" spans="1:13" ht="38.65" customHeight="1">
      <c r="A27" s="335" t="s">
        <v>49</v>
      </c>
      <c r="B27" s="336"/>
      <c r="C27" s="336"/>
      <c r="D27" s="337"/>
      <c r="E27" s="335" t="s">
        <v>50</v>
      </c>
      <c r="F27" s="336"/>
      <c r="G27" s="337"/>
      <c r="H27" s="335" t="s">
        <v>233</v>
      </c>
      <c r="I27" s="337"/>
    </row>
    <row r="28" spans="1:13" ht="15" customHeight="1">
      <c r="A28" s="339"/>
      <c r="B28" s="340"/>
      <c r="C28" s="340"/>
      <c r="D28" s="341"/>
      <c r="E28" s="339"/>
      <c r="F28" s="340"/>
      <c r="G28" s="341"/>
      <c r="H28" s="339"/>
      <c r="I28" s="341"/>
    </row>
    <row r="29" spans="1:13" ht="15" customHeight="1">
      <c r="A29" s="342"/>
      <c r="B29" s="343"/>
      <c r="C29" s="343"/>
      <c r="D29" s="344"/>
      <c r="E29" s="342"/>
      <c r="F29" s="343"/>
      <c r="G29" s="344"/>
      <c r="H29" s="342"/>
      <c r="I29" s="344"/>
    </row>
    <row r="30" spans="1:13" ht="15" customHeight="1">
      <c r="A30" s="342"/>
      <c r="B30" s="343"/>
      <c r="C30" s="343"/>
      <c r="D30" s="344"/>
      <c r="E30" s="342"/>
      <c r="F30" s="343"/>
      <c r="G30" s="344"/>
      <c r="H30" s="342"/>
      <c r="I30" s="344"/>
    </row>
    <row r="31" spans="1:13" ht="15" customHeight="1">
      <c r="A31" s="342"/>
      <c r="B31" s="343"/>
      <c r="C31" s="343"/>
      <c r="D31" s="344"/>
      <c r="E31" s="342"/>
      <c r="F31" s="343"/>
      <c r="G31" s="344"/>
      <c r="H31" s="342"/>
      <c r="I31" s="344"/>
    </row>
    <row r="32" spans="1:13" ht="15" customHeight="1">
      <c r="A32" s="345"/>
      <c r="B32" s="346"/>
      <c r="C32" s="346"/>
      <c r="D32" s="347"/>
      <c r="E32" s="345"/>
      <c r="F32" s="346"/>
      <c r="G32" s="347"/>
      <c r="H32" s="345"/>
      <c r="I32" s="347"/>
    </row>
    <row r="33" spans="1:9" ht="15.75">
      <c r="A33" s="332" t="s">
        <v>204</v>
      </c>
      <c r="B33" s="333"/>
      <c r="C33" s="333"/>
      <c r="D33" s="334"/>
      <c r="E33" s="332" t="s">
        <v>205</v>
      </c>
      <c r="F33" s="333"/>
      <c r="G33" s="334"/>
      <c r="H33" s="332" t="s">
        <v>206</v>
      </c>
      <c r="I33" s="334"/>
    </row>
    <row r="34" spans="1:9" ht="24.75" customHeight="1">
      <c r="A34" s="338" t="s">
        <v>212</v>
      </c>
      <c r="B34" s="338"/>
      <c r="C34" s="338"/>
      <c r="D34" s="338"/>
      <c r="E34" s="338"/>
      <c r="F34" s="338"/>
      <c r="G34" s="338"/>
      <c r="H34" s="338"/>
      <c r="I34" s="338"/>
    </row>
    <row r="36" spans="1:9">
      <c r="F36" s="149"/>
    </row>
    <row r="38" spans="1:9" ht="15.75">
      <c r="F38" s="151"/>
    </row>
  </sheetData>
  <mergeCells count="27">
    <mergeCell ref="I20:I23"/>
    <mergeCell ref="A33:D33"/>
    <mergeCell ref="H33:I33"/>
    <mergeCell ref="A34:I34"/>
    <mergeCell ref="A24:D24"/>
    <mergeCell ref="A26:I26"/>
    <mergeCell ref="A27:D27"/>
    <mergeCell ref="H27:I27"/>
    <mergeCell ref="A28:D32"/>
    <mergeCell ref="H28:I32"/>
    <mergeCell ref="E28:G32"/>
    <mergeCell ref="E27:G27"/>
    <mergeCell ref="E33:G33"/>
    <mergeCell ref="G20:G23"/>
    <mergeCell ref="H20:H23"/>
    <mergeCell ref="A18:I18"/>
    <mergeCell ref="G2:I2"/>
    <mergeCell ref="A5:I5"/>
    <mergeCell ref="A6:I6"/>
    <mergeCell ref="A7:I7"/>
    <mergeCell ref="A8:I8"/>
    <mergeCell ref="A9:I10"/>
    <mergeCell ref="A12:I12"/>
    <mergeCell ref="A13:I14"/>
    <mergeCell ref="A15:F15"/>
    <mergeCell ref="A16:F16"/>
    <mergeCell ref="A17:I17"/>
  </mergeCells>
  <printOptions horizontalCentered="1"/>
  <pageMargins left="0.15748031496062992" right="0.15748031496062992" top="0.23622047244094491" bottom="0.27559055118110237" header="0.15748031496062992" footer="0.15748031496062992"/>
  <pageSetup scale="60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'.'!$B$6:$B$38</xm:f>
          </x14:formula1>
          <xm:sqref>A13:I14</xm:sqref>
        </x14:dataValidation>
        <x14:dataValidation type="list" allowBlank="1" showInputMessage="1" showErrorMessage="1">
          <x14:formula1>
            <xm:f>'.'!$D$5:$D$36</xm:f>
          </x14:formula1>
          <xm:sqref>G4</xm:sqref>
        </x14:dataValidation>
        <x14:dataValidation type="list" allowBlank="1" showInputMessage="1" showErrorMessage="1">
          <x14:formula1>
            <xm:f>'.'!$E$5:$E$9</xm:f>
          </x14:formula1>
          <xm:sqref>H4</xm:sqref>
        </x14:dataValidation>
        <x14:dataValidation type="list" allowBlank="1" showInputMessage="1" showErrorMessage="1">
          <x14:formula1>
            <xm:f>'.'!$F$5:$F$7</xm:f>
          </x14:formula1>
          <xm:sqref>I4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749"/>
  </sheetPr>
  <dimension ref="A1:H32"/>
  <sheetViews>
    <sheetView topLeftCell="A22" zoomScale="70" zoomScaleNormal="70" zoomScaleSheetLayoutView="100" workbookViewId="0">
      <selection activeCell="A26" sqref="A26:C30"/>
    </sheetView>
  </sheetViews>
  <sheetFormatPr baseColWidth="10" defaultColWidth="11" defaultRowHeight="15"/>
  <cols>
    <col min="1" max="1" width="4.25" style="33" customWidth="1"/>
    <col min="2" max="2" width="14.125" style="33" customWidth="1"/>
    <col min="3" max="3" width="36.875" style="34" customWidth="1"/>
    <col min="4" max="4" width="13.25" style="34" customWidth="1"/>
    <col min="5" max="5" width="19" style="34" customWidth="1"/>
    <col min="6" max="6" width="15.625" style="34" customWidth="1"/>
    <col min="7" max="7" width="16.75" style="34" customWidth="1"/>
    <col min="8" max="8" width="18.625" style="34" customWidth="1"/>
    <col min="9" max="9" width="23.125" style="34" customWidth="1"/>
    <col min="10" max="226" width="11" style="34"/>
    <col min="227" max="227" width="3.75" style="34" bestFit="1" customWidth="1"/>
    <col min="228" max="228" width="33.25" style="34" customWidth="1"/>
    <col min="229" max="232" width="12.125" style="34" customWidth="1"/>
    <col min="233" max="248" width="3.125" style="34" customWidth="1"/>
    <col min="249" max="482" width="11" style="34"/>
    <col min="483" max="483" width="3.75" style="34" bestFit="1" customWidth="1"/>
    <col min="484" max="484" width="33.25" style="34" customWidth="1"/>
    <col min="485" max="488" width="12.125" style="34" customWidth="1"/>
    <col min="489" max="504" width="3.125" style="34" customWidth="1"/>
    <col min="505" max="738" width="11" style="34"/>
    <col min="739" max="739" width="3.75" style="34" bestFit="1" customWidth="1"/>
    <col min="740" max="740" width="33.25" style="34" customWidth="1"/>
    <col min="741" max="744" width="12.125" style="34" customWidth="1"/>
    <col min="745" max="760" width="3.125" style="34" customWidth="1"/>
    <col min="761" max="994" width="11" style="34"/>
    <col min="995" max="995" width="3.75" style="34" bestFit="1" customWidth="1"/>
    <col min="996" max="996" width="33.25" style="34" customWidth="1"/>
    <col min="997" max="1000" width="12.125" style="34" customWidth="1"/>
    <col min="1001" max="1016" width="3.125" style="34" customWidth="1"/>
    <col min="1017" max="1250" width="11" style="34"/>
    <col min="1251" max="1251" width="3.75" style="34" bestFit="1" customWidth="1"/>
    <col min="1252" max="1252" width="33.25" style="34" customWidth="1"/>
    <col min="1253" max="1256" width="12.125" style="34" customWidth="1"/>
    <col min="1257" max="1272" width="3.125" style="34" customWidth="1"/>
    <col min="1273" max="1506" width="11" style="34"/>
    <col min="1507" max="1507" width="3.75" style="34" bestFit="1" customWidth="1"/>
    <col min="1508" max="1508" width="33.25" style="34" customWidth="1"/>
    <col min="1509" max="1512" width="12.125" style="34" customWidth="1"/>
    <col min="1513" max="1528" width="3.125" style="34" customWidth="1"/>
    <col min="1529" max="1762" width="11" style="34"/>
    <col min="1763" max="1763" width="3.75" style="34" bestFit="1" customWidth="1"/>
    <col min="1764" max="1764" width="33.25" style="34" customWidth="1"/>
    <col min="1765" max="1768" width="12.125" style="34" customWidth="1"/>
    <col min="1769" max="1784" width="3.125" style="34" customWidth="1"/>
    <col min="1785" max="2018" width="11" style="34"/>
    <col min="2019" max="2019" width="3.75" style="34" bestFit="1" customWidth="1"/>
    <col min="2020" max="2020" width="33.25" style="34" customWidth="1"/>
    <col min="2021" max="2024" width="12.125" style="34" customWidth="1"/>
    <col min="2025" max="2040" width="3.125" style="34" customWidth="1"/>
    <col min="2041" max="2274" width="11" style="34"/>
    <col min="2275" max="2275" width="3.75" style="34" bestFit="1" customWidth="1"/>
    <col min="2276" max="2276" width="33.25" style="34" customWidth="1"/>
    <col min="2277" max="2280" width="12.125" style="34" customWidth="1"/>
    <col min="2281" max="2296" width="3.125" style="34" customWidth="1"/>
    <col min="2297" max="2530" width="11" style="34"/>
    <col min="2531" max="2531" width="3.75" style="34" bestFit="1" customWidth="1"/>
    <col min="2532" max="2532" width="33.25" style="34" customWidth="1"/>
    <col min="2533" max="2536" width="12.125" style="34" customWidth="1"/>
    <col min="2537" max="2552" width="3.125" style="34" customWidth="1"/>
    <col min="2553" max="2786" width="11" style="34"/>
    <col min="2787" max="2787" width="3.75" style="34" bestFit="1" customWidth="1"/>
    <col min="2788" max="2788" width="33.25" style="34" customWidth="1"/>
    <col min="2789" max="2792" width="12.125" style="34" customWidth="1"/>
    <col min="2793" max="2808" width="3.125" style="34" customWidth="1"/>
    <col min="2809" max="3042" width="11" style="34"/>
    <col min="3043" max="3043" width="3.75" style="34" bestFit="1" customWidth="1"/>
    <col min="3044" max="3044" width="33.25" style="34" customWidth="1"/>
    <col min="3045" max="3048" width="12.125" style="34" customWidth="1"/>
    <col min="3049" max="3064" width="3.125" style="34" customWidth="1"/>
    <col min="3065" max="3298" width="11" style="34"/>
    <col min="3299" max="3299" width="3.75" style="34" bestFit="1" customWidth="1"/>
    <col min="3300" max="3300" width="33.25" style="34" customWidth="1"/>
    <col min="3301" max="3304" width="12.125" style="34" customWidth="1"/>
    <col min="3305" max="3320" width="3.125" style="34" customWidth="1"/>
    <col min="3321" max="3554" width="11" style="34"/>
    <col min="3555" max="3555" width="3.75" style="34" bestFit="1" customWidth="1"/>
    <col min="3556" max="3556" width="33.25" style="34" customWidth="1"/>
    <col min="3557" max="3560" width="12.125" style="34" customWidth="1"/>
    <col min="3561" max="3576" width="3.125" style="34" customWidth="1"/>
    <col min="3577" max="3810" width="11" style="34"/>
    <col min="3811" max="3811" width="3.75" style="34" bestFit="1" customWidth="1"/>
    <col min="3812" max="3812" width="33.25" style="34" customWidth="1"/>
    <col min="3813" max="3816" width="12.125" style="34" customWidth="1"/>
    <col min="3817" max="3832" width="3.125" style="34" customWidth="1"/>
    <col min="3833" max="4066" width="11" style="34"/>
    <col min="4067" max="4067" width="3.75" style="34" bestFit="1" customWidth="1"/>
    <col min="4068" max="4068" width="33.25" style="34" customWidth="1"/>
    <col min="4069" max="4072" width="12.125" style="34" customWidth="1"/>
    <col min="4073" max="4088" width="3.125" style="34" customWidth="1"/>
    <col min="4089" max="4322" width="11" style="34"/>
    <col min="4323" max="4323" width="3.75" style="34" bestFit="1" customWidth="1"/>
    <col min="4324" max="4324" width="33.25" style="34" customWidth="1"/>
    <col min="4325" max="4328" width="12.125" style="34" customWidth="1"/>
    <col min="4329" max="4344" width="3.125" style="34" customWidth="1"/>
    <col min="4345" max="4578" width="11" style="34"/>
    <col min="4579" max="4579" width="3.75" style="34" bestFit="1" customWidth="1"/>
    <col min="4580" max="4580" width="33.25" style="34" customWidth="1"/>
    <col min="4581" max="4584" width="12.125" style="34" customWidth="1"/>
    <col min="4585" max="4600" width="3.125" style="34" customWidth="1"/>
    <col min="4601" max="4834" width="11" style="34"/>
    <col min="4835" max="4835" width="3.75" style="34" bestFit="1" customWidth="1"/>
    <col min="4836" max="4836" width="33.25" style="34" customWidth="1"/>
    <col min="4837" max="4840" width="12.125" style="34" customWidth="1"/>
    <col min="4841" max="4856" width="3.125" style="34" customWidth="1"/>
    <col min="4857" max="5090" width="11" style="34"/>
    <col min="5091" max="5091" width="3.75" style="34" bestFit="1" customWidth="1"/>
    <col min="5092" max="5092" width="33.25" style="34" customWidth="1"/>
    <col min="5093" max="5096" width="12.125" style="34" customWidth="1"/>
    <col min="5097" max="5112" width="3.125" style="34" customWidth="1"/>
    <col min="5113" max="5346" width="11" style="34"/>
    <col min="5347" max="5347" width="3.75" style="34" bestFit="1" customWidth="1"/>
    <col min="5348" max="5348" width="33.25" style="34" customWidth="1"/>
    <col min="5349" max="5352" width="12.125" style="34" customWidth="1"/>
    <col min="5353" max="5368" width="3.125" style="34" customWidth="1"/>
    <col min="5369" max="5602" width="11" style="34"/>
    <col min="5603" max="5603" width="3.75" style="34" bestFit="1" customWidth="1"/>
    <col min="5604" max="5604" width="33.25" style="34" customWidth="1"/>
    <col min="5605" max="5608" width="12.125" style="34" customWidth="1"/>
    <col min="5609" max="5624" width="3.125" style="34" customWidth="1"/>
    <col min="5625" max="5858" width="11" style="34"/>
    <col min="5859" max="5859" width="3.75" style="34" bestFit="1" customWidth="1"/>
    <col min="5860" max="5860" width="33.25" style="34" customWidth="1"/>
    <col min="5861" max="5864" width="12.125" style="34" customWidth="1"/>
    <col min="5865" max="5880" width="3.125" style="34" customWidth="1"/>
    <col min="5881" max="6114" width="11" style="34"/>
    <col min="6115" max="6115" width="3.75" style="34" bestFit="1" customWidth="1"/>
    <col min="6116" max="6116" width="33.25" style="34" customWidth="1"/>
    <col min="6117" max="6120" width="12.125" style="34" customWidth="1"/>
    <col min="6121" max="6136" width="3.125" style="34" customWidth="1"/>
    <col min="6137" max="6370" width="11" style="34"/>
    <col min="6371" max="6371" width="3.75" style="34" bestFit="1" customWidth="1"/>
    <col min="6372" max="6372" width="33.25" style="34" customWidth="1"/>
    <col min="6373" max="6376" width="12.125" style="34" customWidth="1"/>
    <col min="6377" max="6392" width="3.125" style="34" customWidth="1"/>
    <col min="6393" max="6626" width="11" style="34"/>
    <col min="6627" max="6627" width="3.75" style="34" bestFit="1" customWidth="1"/>
    <col min="6628" max="6628" width="33.25" style="34" customWidth="1"/>
    <col min="6629" max="6632" width="12.125" style="34" customWidth="1"/>
    <col min="6633" max="6648" width="3.125" style="34" customWidth="1"/>
    <col min="6649" max="6882" width="11" style="34"/>
    <col min="6883" max="6883" width="3.75" style="34" bestFit="1" customWidth="1"/>
    <col min="6884" max="6884" width="33.25" style="34" customWidth="1"/>
    <col min="6885" max="6888" width="12.125" style="34" customWidth="1"/>
    <col min="6889" max="6904" width="3.125" style="34" customWidth="1"/>
    <col min="6905" max="7138" width="11" style="34"/>
    <col min="7139" max="7139" width="3.75" style="34" bestFit="1" customWidth="1"/>
    <col min="7140" max="7140" width="33.25" style="34" customWidth="1"/>
    <col min="7141" max="7144" width="12.125" style="34" customWidth="1"/>
    <col min="7145" max="7160" width="3.125" style="34" customWidth="1"/>
    <col min="7161" max="7394" width="11" style="34"/>
    <col min="7395" max="7395" width="3.75" style="34" bestFit="1" customWidth="1"/>
    <col min="7396" max="7396" width="33.25" style="34" customWidth="1"/>
    <col min="7397" max="7400" width="12.125" style="34" customWidth="1"/>
    <col min="7401" max="7416" width="3.125" style="34" customWidth="1"/>
    <col min="7417" max="7650" width="11" style="34"/>
    <col min="7651" max="7651" width="3.75" style="34" bestFit="1" customWidth="1"/>
    <col min="7652" max="7652" width="33.25" style="34" customWidth="1"/>
    <col min="7653" max="7656" width="12.125" style="34" customWidth="1"/>
    <col min="7657" max="7672" width="3.125" style="34" customWidth="1"/>
    <col min="7673" max="7906" width="11" style="34"/>
    <col min="7907" max="7907" width="3.75" style="34" bestFit="1" customWidth="1"/>
    <col min="7908" max="7908" width="33.25" style="34" customWidth="1"/>
    <col min="7909" max="7912" width="12.125" style="34" customWidth="1"/>
    <col min="7913" max="7928" width="3.125" style="34" customWidth="1"/>
    <col min="7929" max="8162" width="11" style="34"/>
    <col min="8163" max="8163" width="3.75" style="34" bestFit="1" customWidth="1"/>
    <col min="8164" max="8164" width="33.25" style="34" customWidth="1"/>
    <col min="8165" max="8168" width="12.125" style="34" customWidth="1"/>
    <col min="8169" max="8184" width="3.125" style="34" customWidth="1"/>
    <col min="8185" max="8418" width="11" style="34"/>
    <col min="8419" max="8419" width="3.75" style="34" bestFit="1" customWidth="1"/>
    <col min="8420" max="8420" width="33.25" style="34" customWidth="1"/>
    <col min="8421" max="8424" width="12.125" style="34" customWidth="1"/>
    <col min="8425" max="8440" width="3.125" style="34" customWidth="1"/>
    <col min="8441" max="8674" width="11" style="34"/>
    <col min="8675" max="8675" width="3.75" style="34" bestFit="1" customWidth="1"/>
    <col min="8676" max="8676" width="33.25" style="34" customWidth="1"/>
    <col min="8677" max="8680" width="12.125" style="34" customWidth="1"/>
    <col min="8681" max="8696" width="3.125" style="34" customWidth="1"/>
    <col min="8697" max="8930" width="11" style="34"/>
    <col min="8931" max="8931" width="3.75" style="34" bestFit="1" customWidth="1"/>
    <col min="8932" max="8932" width="33.25" style="34" customWidth="1"/>
    <col min="8933" max="8936" width="12.125" style="34" customWidth="1"/>
    <col min="8937" max="8952" width="3.125" style="34" customWidth="1"/>
    <col min="8953" max="9186" width="11" style="34"/>
    <col min="9187" max="9187" width="3.75" style="34" bestFit="1" customWidth="1"/>
    <col min="9188" max="9188" width="33.25" style="34" customWidth="1"/>
    <col min="9189" max="9192" width="12.125" style="34" customWidth="1"/>
    <col min="9193" max="9208" width="3.125" style="34" customWidth="1"/>
    <col min="9209" max="9442" width="11" style="34"/>
    <col min="9443" max="9443" width="3.75" style="34" bestFit="1" customWidth="1"/>
    <col min="9444" max="9444" width="33.25" style="34" customWidth="1"/>
    <col min="9445" max="9448" width="12.125" style="34" customWidth="1"/>
    <col min="9449" max="9464" width="3.125" style="34" customWidth="1"/>
    <col min="9465" max="9698" width="11" style="34"/>
    <col min="9699" max="9699" width="3.75" style="34" bestFit="1" customWidth="1"/>
    <col min="9700" max="9700" width="33.25" style="34" customWidth="1"/>
    <col min="9701" max="9704" width="12.125" style="34" customWidth="1"/>
    <col min="9705" max="9720" width="3.125" style="34" customWidth="1"/>
    <col min="9721" max="9954" width="11" style="34"/>
    <col min="9955" max="9955" width="3.75" style="34" bestFit="1" customWidth="1"/>
    <col min="9956" max="9956" width="33.25" style="34" customWidth="1"/>
    <col min="9957" max="9960" width="12.125" style="34" customWidth="1"/>
    <col min="9961" max="9976" width="3.125" style="34" customWidth="1"/>
    <col min="9977" max="10210" width="11" style="34"/>
    <col min="10211" max="10211" width="3.75" style="34" bestFit="1" customWidth="1"/>
    <col min="10212" max="10212" width="33.25" style="34" customWidth="1"/>
    <col min="10213" max="10216" width="12.125" style="34" customWidth="1"/>
    <col min="10217" max="10232" width="3.125" style="34" customWidth="1"/>
    <col min="10233" max="10466" width="11" style="34"/>
    <col min="10467" max="10467" width="3.75" style="34" bestFit="1" customWidth="1"/>
    <col min="10468" max="10468" width="33.25" style="34" customWidth="1"/>
    <col min="10469" max="10472" width="12.125" style="34" customWidth="1"/>
    <col min="10473" max="10488" width="3.125" style="34" customWidth="1"/>
    <col min="10489" max="10722" width="11" style="34"/>
    <col min="10723" max="10723" width="3.75" style="34" bestFit="1" customWidth="1"/>
    <col min="10724" max="10724" width="33.25" style="34" customWidth="1"/>
    <col min="10725" max="10728" width="12.125" style="34" customWidth="1"/>
    <col min="10729" max="10744" width="3.125" style="34" customWidth="1"/>
    <col min="10745" max="10978" width="11" style="34"/>
    <col min="10979" max="10979" width="3.75" style="34" bestFit="1" customWidth="1"/>
    <col min="10980" max="10980" width="33.25" style="34" customWidth="1"/>
    <col min="10981" max="10984" width="12.125" style="34" customWidth="1"/>
    <col min="10985" max="11000" width="3.125" style="34" customWidth="1"/>
    <col min="11001" max="11234" width="11" style="34"/>
    <col min="11235" max="11235" width="3.75" style="34" bestFit="1" customWidth="1"/>
    <col min="11236" max="11236" width="33.25" style="34" customWidth="1"/>
    <col min="11237" max="11240" width="12.125" style="34" customWidth="1"/>
    <col min="11241" max="11256" width="3.125" style="34" customWidth="1"/>
    <col min="11257" max="11490" width="11" style="34"/>
    <col min="11491" max="11491" width="3.75" style="34" bestFit="1" customWidth="1"/>
    <col min="11492" max="11492" width="33.25" style="34" customWidth="1"/>
    <col min="11493" max="11496" width="12.125" style="34" customWidth="1"/>
    <col min="11497" max="11512" width="3.125" style="34" customWidth="1"/>
    <col min="11513" max="11746" width="11" style="34"/>
    <col min="11747" max="11747" width="3.75" style="34" bestFit="1" customWidth="1"/>
    <col min="11748" max="11748" width="33.25" style="34" customWidth="1"/>
    <col min="11749" max="11752" width="12.125" style="34" customWidth="1"/>
    <col min="11753" max="11768" width="3.125" style="34" customWidth="1"/>
    <col min="11769" max="12002" width="11" style="34"/>
    <col min="12003" max="12003" width="3.75" style="34" bestFit="1" customWidth="1"/>
    <col min="12004" max="12004" width="33.25" style="34" customWidth="1"/>
    <col min="12005" max="12008" width="12.125" style="34" customWidth="1"/>
    <col min="12009" max="12024" width="3.125" style="34" customWidth="1"/>
    <col min="12025" max="12258" width="11" style="34"/>
    <col min="12259" max="12259" width="3.75" style="34" bestFit="1" customWidth="1"/>
    <col min="12260" max="12260" width="33.25" style="34" customWidth="1"/>
    <col min="12261" max="12264" width="12.125" style="34" customWidth="1"/>
    <col min="12265" max="12280" width="3.125" style="34" customWidth="1"/>
    <col min="12281" max="12514" width="11" style="34"/>
    <col min="12515" max="12515" width="3.75" style="34" bestFit="1" customWidth="1"/>
    <col min="12516" max="12516" width="33.25" style="34" customWidth="1"/>
    <col min="12517" max="12520" width="12.125" style="34" customWidth="1"/>
    <col min="12521" max="12536" width="3.125" style="34" customWidth="1"/>
    <col min="12537" max="12770" width="11" style="34"/>
    <col min="12771" max="12771" width="3.75" style="34" bestFit="1" customWidth="1"/>
    <col min="12772" max="12772" width="33.25" style="34" customWidth="1"/>
    <col min="12773" max="12776" width="12.125" style="34" customWidth="1"/>
    <col min="12777" max="12792" width="3.125" style="34" customWidth="1"/>
    <col min="12793" max="13026" width="11" style="34"/>
    <col min="13027" max="13027" width="3.75" style="34" bestFit="1" customWidth="1"/>
    <col min="13028" max="13028" width="33.25" style="34" customWidth="1"/>
    <col min="13029" max="13032" width="12.125" style="34" customWidth="1"/>
    <col min="13033" max="13048" width="3.125" style="34" customWidth="1"/>
    <col min="13049" max="13282" width="11" style="34"/>
    <col min="13283" max="13283" width="3.75" style="34" bestFit="1" customWidth="1"/>
    <col min="13284" max="13284" width="33.25" style="34" customWidth="1"/>
    <col min="13285" max="13288" width="12.125" style="34" customWidth="1"/>
    <col min="13289" max="13304" width="3.125" style="34" customWidth="1"/>
    <col min="13305" max="13538" width="11" style="34"/>
    <col min="13539" max="13539" width="3.75" style="34" bestFit="1" customWidth="1"/>
    <col min="13540" max="13540" width="33.25" style="34" customWidth="1"/>
    <col min="13541" max="13544" width="12.125" style="34" customWidth="1"/>
    <col min="13545" max="13560" width="3.125" style="34" customWidth="1"/>
    <col min="13561" max="13794" width="11" style="34"/>
    <col min="13795" max="13795" width="3.75" style="34" bestFit="1" customWidth="1"/>
    <col min="13796" max="13796" width="33.25" style="34" customWidth="1"/>
    <col min="13797" max="13800" width="12.125" style="34" customWidth="1"/>
    <col min="13801" max="13816" width="3.125" style="34" customWidth="1"/>
    <col min="13817" max="14050" width="11" style="34"/>
    <col min="14051" max="14051" width="3.75" style="34" bestFit="1" customWidth="1"/>
    <col min="14052" max="14052" width="33.25" style="34" customWidth="1"/>
    <col min="14053" max="14056" width="12.125" style="34" customWidth="1"/>
    <col min="14057" max="14072" width="3.125" style="34" customWidth="1"/>
    <col min="14073" max="14306" width="11" style="34"/>
    <col min="14307" max="14307" width="3.75" style="34" bestFit="1" customWidth="1"/>
    <col min="14308" max="14308" width="33.25" style="34" customWidth="1"/>
    <col min="14309" max="14312" width="12.125" style="34" customWidth="1"/>
    <col min="14313" max="14328" width="3.125" style="34" customWidth="1"/>
    <col min="14329" max="14562" width="11" style="34"/>
    <col min="14563" max="14563" width="3.75" style="34" bestFit="1" customWidth="1"/>
    <col min="14564" max="14564" width="33.25" style="34" customWidth="1"/>
    <col min="14565" max="14568" width="12.125" style="34" customWidth="1"/>
    <col min="14569" max="14584" width="3.125" style="34" customWidth="1"/>
    <col min="14585" max="14818" width="11" style="34"/>
    <col min="14819" max="14819" width="3.75" style="34" bestFit="1" customWidth="1"/>
    <col min="14820" max="14820" width="33.25" style="34" customWidth="1"/>
    <col min="14821" max="14824" width="12.125" style="34" customWidth="1"/>
    <col min="14825" max="14840" width="3.125" style="34" customWidth="1"/>
    <col min="14841" max="15074" width="11" style="34"/>
    <col min="15075" max="15075" width="3.75" style="34" bestFit="1" customWidth="1"/>
    <col min="15076" max="15076" width="33.25" style="34" customWidth="1"/>
    <col min="15077" max="15080" width="12.125" style="34" customWidth="1"/>
    <col min="15081" max="15096" width="3.125" style="34" customWidth="1"/>
    <col min="15097" max="15330" width="11" style="34"/>
    <col min="15331" max="15331" width="3.75" style="34" bestFit="1" customWidth="1"/>
    <col min="15332" max="15332" width="33.25" style="34" customWidth="1"/>
    <col min="15333" max="15336" width="12.125" style="34" customWidth="1"/>
    <col min="15337" max="15352" width="3.125" style="34" customWidth="1"/>
    <col min="15353" max="15586" width="11" style="34"/>
    <col min="15587" max="15587" width="3.75" style="34" bestFit="1" customWidth="1"/>
    <col min="15588" max="15588" width="33.25" style="34" customWidth="1"/>
    <col min="15589" max="15592" width="12.125" style="34" customWidth="1"/>
    <col min="15593" max="15608" width="3.125" style="34" customWidth="1"/>
    <col min="15609" max="15842" width="11" style="34"/>
    <col min="15843" max="15843" width="3.75" style="34" bestFit="1" customWidth="1"/>
    <col min="15844" max="15844" width="33.25" style="34" customWidth="1"/>
    <col min="15845" max="15848" width="12.125" style="34" customWidth="1"/>
    <col min="15849" max="15864" width="3.125" style="34" customWidth="1"/>
    <col min="15865" max="16098" width="11" style="34"/>
    <col min="16099" max="16099" width="3.75" style="34" bestFit="1" customWidth="1"/>
    <col min="16100" max="16100" width="33.25" style="34" customWidth="1"/>
    <col min="16101" max="16104" width="12.125" style="34" customWidth="1"/>
    <col min="16105" max="16120" width="3.125" style="34" customWidth="1"/>
    <col min="16121" max="16384" width="11" style="34"/>
  </cols>
  <sheetData>
    <row r="1" spans="1:8" ht="12.75" customHeight="1"/>
    <row r="2" spans="1:8" ht="14.25" customHeight="1">
      <c r="E2" s="35"/>
      <c r="F2" s="315" t="s">
        <v>5</v>
      </c>
      <c r="G2" s="316"/>
      <c r="H2" s="317"/>
    </row>
    <row r="3" spans="1:8" ht="14.25" customHeight="1">
      <c r="A3" s="36"/>
      <c r="B3" s="36"/>
      <c r="C3" s="37"/>
      <c r="D3" s="37"/>
      <c r="E3" s="38"/>
      <c r="F3" s="179" t="s">
        <v>52</v>
      </c>
      <c r="G3" s="179" t="s">
        <v>53</v>
      </c>
      <c r="H3" s="180" t="s">
        <v>9</v>
      </c>
    </row>
    <row r="4" spans="1:8" ht="21" customHeight="1">
      <c r="A4" s="36"/>
      <c r="B4" s="36"/>
      <c r="C4" s="39"/>
      <c r="D4" s="39"/>
      <c r="E4" s="38"/>
      <c r="F4" s="155" t="str">
        <f>'Avance Físico Financiero'!C11</f>
        <v>11</v>
      </c>
      <c r="G4" s="155" t="str">
        <f>'Avance Físico Financiero'!D11</f>
        <v>octubre</v>
      </c>
      <c r="H4" s="155">
        <f>'Avance Físico Financiero'!E11</f>
        <v>2024</v>
      </c>
    </row>
    <row r="5" spans="1:8" ht="8.25" customHeight="1">
      <c r="A5" s="318"/>
      <c r="B5" s="318"/>
      <c r="C5" s="318"/>
      <c r="D5" s="318"/>
      <c r="E5" s="318"/>
      <c r="F5" s="318"/>
      <c r="G5" s="318"/>
      <c r="H5" s="318"/>
    </row>
    <row r="6" spans="1:8" ht="27" customHeight="1">
      <c r="A6" s="319" t="s">
        <v>54</v>
      </c>
      <c r="B6" s="319"/>
      <c r="C6" s="319"/>
      <c r="D6" s="319"/>
      <c r="E6" s="319"/>
      <c r="F6" s="319"/>
      <c r="G6" s="319"/>
      <c r="H6" s="319"/>
    </row>
    <row r="7" spans="1:8" ht="41.25" customHeight="1">
      <c r="A7" s="320" t="s">
        <v>55</v>
      </c>
      <c r="B7" s="320"/>
      <c r="C7" s="320"/>
      <c r="D7" s="320"/>
      <c r="E7" s="320"/>
      <c r="F7" s="320"/>
      <c r="G7" s="320"/>
      <c r="H7" s="320"/>
    </row>
    <row r="8" spans="1:8" ht="12" customHeight="1">
      <c r="A8" s="321" t="s">
        <v>56</v>
      </c>
      <c r="B8" s="321"/>
      <c r="C8" s="321"/>
      <c r="D8" s="321"/>
      <c r="E8" s="321"/>
      <c r="F8" s="321"/>
      <c r="G8" s="321"/>
      <c r="H8" s="321"/>
    </row>
    <row r="9" spans="1:8" ht="13.5" customHeight="1">
      <c r="A9" s="328" t="s">
        <v>70</v>
      </c>
      <c r="B9" s="328"/>
      <c r="C9" s="328"/>
      <c r="D9" s="328"/>
      <c r="E9" s="328"/>
      <c r="F9" s="328"/>
      <c r="G9" s="328"/>
      <c r="H9" s="328"/>
    </row>
    <row r="10" spans="1:8" ht="10.5" customHeight="1">
      <c r="A10" s="328"/>
      <c r="B10" s="328"/>
      <c r="C10" s="328"/>
      <c r="D10" s="328"/>
      <c r="E10" s="328"/>
      <c r="F10" s="328"/>
      <c r="G10" s="328"/>
      <c r="H10" s="328"/>
    </row>
    <row r="11" spans="1:8" ht="6" customHeight="1">
      <c r="A11" s="40"/>
      <c r="B11" s="36"/>
      <c r="C11" s="37"/>
      <c r="D11" s="37"/>
      <c r="E11" s="37"/>
      <c r="F11" s="37"/>
      <c r="G11" s="37"/>
      <c r="H11" s="37"/>
    </row>
    <row r="12" spans="1:8" ht="12" customHeight="1">
      <c r="A12" s="321" t="s">
        <v>57</v>
      </c>
      <c r="B12" s="321"/>
      <c r="C12" s="321"/>
      <c r="D12" s="321"/>
      <c r="E12" s="321"/>
      <c r="F12" s="321"/>
      <c r="G12" s="321"/>
      <c r="H12" s="321"/>
    </row>
    <row r="13" spans="1:8" ht="18" customHeight="1">
      <c r="A13" s="322" t="s">
        <v>146</v>
      </c>
      <c r="B13" s="322"/>
      <c r="C13" s="322"/>
      <c r="D13" s="322"/>
      <c r="E13" s="322"/>
      <c r="F13" s="322"/>
      <c r="G13" s="322"/>
      <c r="H13" s="322"/>
    </row>
    <row r="14" spans="1:8" ht="2.65" customHeight="1">
      <c r="A14" s="322"/>
      <c r="B14" s="322"/>
      <c r="C14" s="322"/>
      <c r="D14" s="322"/>
      <c r="E14" s="322"/>
      <c r="F14" s="322"/>
      <c r="G14" s="322"/>
      <c r="H14" s="322"/>
    </row>
    <row r="15" spans="1:8" ht="30" customHeight="1">
      <c r="A15" s="323" t="s">
        <v>58</v>
      </c>
      <c r="B15" s="324"/>
      <c r="C15" s="324"/>
      <c r="D15" s="324"/>
      <c r="E15" s="325"/>
      <c r="F15" s="2" t="s">
        <v>59</v>
      </c>
      <c r="G15" s="2" t="s">
        <v>60</v>
      </c>
      <c r="H15" s="2" t="s">
        <v>61</v>
      </c>
    </row>
    <row r="16" spans="1:8" ht="29.65" customHeight="1">
      <c r="A16" s="326" t="s">
        <v>38</v>
      </c>
      <c r="B16" s="326"/>
      <c r="C16" s="327"/>
      <c r="D16" s="327"/>
      <c r="E16" s="327"/>
      <c r="F16" s="154">
        <f>+'Avance Físico Financiero'!B35</f>
        <v>5882080.1399999997</v>
      </c>
      <c r="G16" s="1">
        <f>+'Avance Físico Financiero'!C35</f>
        <v>5367198.74</v>
      </c>
      <c r="H16" s="41">
        <f>F16-G16</f>
        <v>514881.39999999944</v>
      </c>
    </row>
    <row r="17" spans="1:8" ht="32.25" customHeight="1">
      <c r="A17" s="329" t="s">
        <v>62</v>
      </c>
      <c r="B17" s="329"/>
      <c r="C17" s="329"/>
      <c r="D17" s="329"/>
      <c r="E17" s="329"/>
      <c r="F17" s="329"/>
      <c r="G17" s="329"/>
      <c r="H17" s="329"/>
    </row>
    <row r="18" spans="1:8" ht="34.5" customHeight="1">
      <c r="A18" s="330" t="s">
        <v>245</v>
      </c>
      <c r="B18" s="330"/>
      <c r="C18" s="330"/>
      <c r="D18" s="330"/>
      <c r="E18" s="330"/>
      <c r="F18" s="330"/>
      <c r="G18" s="330"/>
      <c r="H18" s="330"/>
    </row>
    <row r="19" spans="1:8" ht="69" customHeight="1">
      <c r="A19" s="2" t="s">
        <v>63</v>
      </c>
      <c r="B19" s="114" t="s">
        <v>74</v>
      </c>
      <c r="C19" s="3" t="s">
        <v>66</v>
      </c>
      <c r="D19" s="3" t="s">
        <v>71</v>
      </c>
      <c r="E19" s="2" t="s">
        <v>210</v>
      </c>
      <c r="F19" s="2" t="s">
        <v>194</v>
      </c>
      <c r="G19" s="2" t="s">
        <v>198</v>
      </c>
      <c r="H19" s="2" t="s">
        <v>68</v>
      </c>
    </row>
    <row r="20" spans="1:8" ht="243.95" customHeight="1">
      <c r="A20" s="42">
        <v>1</v>
      </c>
      <c r="B20" s="42">
        <v>80</v>
      </c>
      <c r="C20" s="233" t="s">
        <v>215</v>
      </c>
      <c r="D20" s="142" t="s">
        <v>89</v>
      </c>
      <c r="E20" s="43">
        <f>SUM(370910/2)+25000+52000</f>
        <v>262455</v>
      </c>
      <c r="F20" s="237">
        <v>80</v>
      </c>
      <c r="G20" s="44" t="s">
        <v>211</v>
      </c>
      <c r="H20" s="236">
        <v>1</v>
      </c>
    </row>
    <row r="21" spans="1:8" ht="174.6" customHeight="1">
      <c r="A21" s="42">
        <v>2</v>
      </c>
      <c r="B21" s="42">
        <v>80</v>
      </c>
      <c r="C21" s="233" t="s">
        <v>241</v>
      </c>
      <c r="D21" s="142" t="s">
        <v>89</v>
      </c>
      <c r="E21" s="43">
        <f>4458750/2</f>
        <v>2229375</v>
      </c>
      <c r="F21" s="237">
        <v>150</v>
      </c>
      <c r="G21" s="44" t="s">
        <v>211</v>
      </c>
      <c r="H21" s="236">
        <v>0.48</v>
      </c>
    </row>
    <row r="22" spans="1:8" ht="30" customHeight="1">
      <c r="A22" s="331" t="s">
        <v>69</v>
      </c>
      <c r="B22" s="331"/>
      <c r="C22" s="331"/>
      <c r="D22" s="73"/>
      <c r="E22" s="133">
        <f>SUM(E20:E21)</f>
        <v>2491830</v>
      </c>
      <c r="F22" s="47"/>
      <c r="G22" s="47"/>
      <c r="H22" s="48"/>
    </row>
    <row r="23" spans="1:8" ht="12" customHeight="1"/>
    <row r="24" spans="1:8" ht="15.75">
      <c r="A24" s="332" t="s">
        <v>48</v>
      </c>
      <c r="B24" s="333"/>
      <c r="C24" s="333"/>
      <c r="D24" s="333"/>
      <c r="E24" s="333"/>
      <c r="F24" s="333"/>
      <c r="G24" s="333"/>
      <c r="H24" s="334"/>
    </row>
    <row r="25" spans="1:8" ht="30.6" customHeight="1">
      <c r="A25" s="335" t="s">
        <v>49</v>
      </c>
      <c r="B25" s="336"/>
      <c r="C25" s="337"/>
      <c r="D25" s="335" t="s">
        <v>50</v>
      </c>
      <c r="E25" s="336"/>
      <c r="F25" s="337"/>
      <c r="G25" s="335" t="s">
        <v>234</v>
      </c>
      <c r="H25" s="337"/>
    </row>
    <row r="26" spans="1:8" ht="16.149999999999999" customHeight="1">
      <c r="A26" s="339"/>
      <c r="B26" s="340"/>
      <c r="C26" s="341"/>
      <c r="D26" s="339"/>
      <c r="E26" s="340"/>
      <c r="F26" s="341"/>
      <c r="G26" s="339"/>
      <c r="H26" s="341"/>
    </row>
    <row r="27" spans="1:8" ht="16.149999999999999" customHeight="1">
      <c r="A27" s="342"/>
      <c r="B27" s="343"/>
      <c r="C27" s="344"/>
      <c r="D27" s="342"/>
      <c r="E27" s="343"/>
      <c r="F27" s="344"/>
      <c r="G27" s="342"/>
      <c r="H27" s="344"/>
    </row>
    <row r="28" spans="1:8" ht="16.149999999999999" customHeight="1">
      <c r="A28" s="342"/>
      <c r="B28" s="343"/>
      <c r="C28" s="344"/>
      <c r="D28" s="342"/>
      <c r="E28" s="343"/>
      <c r="F28" s="344"/>
      <c r="G28" s="342"/>
      <c r="H28" s="344"/>
    </row>
    <row r="29" spans="1:8" ht="16.149999999999999" customHeight="1">
      <c r="A29" s="342"/>
      <c r="B29" s="343"/>
      <c r="C29" s="344"/>
      <c r="D29" s="342"/>
      <c r="E29" s="343"/>
      <c r="F29" s="344"/>
      <c r="G29" s="342"/>
      <c r="H29" s="344"/>
    </row>
    <row r="30" spans="1:8" ht="31.5" customHeight="1">
      <c r="A30" s="345"/>
      <c r="B30" s="346"/>
      <c r="C30" s="347"/>
      <c r="D30" s="345"/>
      <c r="E30" s="346"/>
      <c r="F30" s="347"/>
      <c r="G30" s="345"/>
      <c r="H30" s="347"/>
    </row>
    <row r="31" spans="1:8" ht="22.5" customHeight="1">
      <c r="A31" s="351" t="s">
        <v>204</v>
      </c>
      <c r="B31" s="352"/>
      <c r="C31" s="353"/>
      <c r="D31" s="351" t="s">
        <v>205</v>
      </c>
      <c r="E31" s="352"/>
      <c r="F31" s="353"/>
      <c r="G31" s="351" t="s">
        <v>206</v>
      </c>
      <c r="H31" s="353"/>
    </row>
    <row r="32" spans="1:8" ht="18.75" customHeight="1">
      <c r="A32" s="338" t="s">
        <v>212</v>
      </c>
      <c r="B32" s="338"/>
      <c r="C32" s="338"/>
      <c r="D32" s="338"/>
      <c r="E32" s="338"/>
      <c r="F32" s="338"/>
      <c r="G32" s="338"/>
      <c r="H32" s="338"/>
    </row>
  </sheetData>
  <mergeCells count="24">
    <mergeCell ref="A31:C31"/>
    <mergeCell ref="G31:H31"/>
    <mergeCell ref="A32:H32"/>
    <mergeCell ref="A22:C22"/>
    <mergeCell ref="A24:H24"/>
    <mergeCell ref="A25:C25"/>
    <mergeCell ref="G25:H25"/>
    <mergeCell ref="A26:C30"/>
    <mergeCell ref="G26:H30"/>
    <mergeCell ref="D25:F25"/>
    <mergeCell ref="D26:F30"/>
    <mergeCell ref="D31:F31"/>
    <mergeCell ref="A18:H18"/>
    <mergeCell ref="F2:H2"/>
    <mergeCell ref="A5:H5"/>
    <mergeCell ref="A6:H6"/>
    <mergeCell ref="A7:H7"/>
    <mergeCell ref="A8:H8"/>
    <mergeCell ref="A9:H10"/>
    <mergeCell ref="A12:H12"/>
    <mergeCell ref="A13:H14"/>
    <mergeCell ref="A15:E15"/>
    <mergeCell ref="A16:E16"/>
    <mergeCell ref="A17:H17"/>
  </mergeCells>
  <printOptions horizontalCentered="1"/>
  <pageMargins left="0.17" right="0.17" top="0.25" bottom="0.27" header="0.17" footer="0.17"/>
  <pageSetup scale="6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'.'!$B$6:$B$38</xm:f>
          </x14:formula1>
          <xm:sqref>A13:H14</xm:sqref>
        </x14:dataValidation>
        <x14:dataValidation type="list" allowBlank="1" showInputMessage="1" showErrorMessage="1">
          <x14:formula1>
            <xm:f>'.'!$D$5:$D$36</xm:f>
          </x14:formula1>
          <xm:sqref>F4</xm:sqref>
        </x14:dataValidation>
        <x14:dataValidation type="list" allowBlank="1" showInputMessage="1" showErrorMessage="1">
          <x14:formula1>
            <xm:f>'.'!$E$5:$E$9</xm:f>
          </x14:formula1>
          <xm:sqref>G4</xm:sqref>
        </x14:dataValidation>
        <x14:dataValidation type="list" allowBlank="1" showInputMessage="1" showErrorMessage="1">
          <x14:formula1>
            <xm:f>'.'!$F$5:$F$7</xm:f>
          </x14:formula1>
          <xm:sqref>H4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749"/>
  </sheetPr>
  <dimension ref="A1:F38"/>
  <sheetViews>
    <sheetView zoomScaleNormal="100" zoomScaleSheetLayoutView="100" workbookViewId="0"/>
  </sheetViews>
  <sheetFormatPr baseColWidth="10" defaultColWidth="11" defaultRowHeight="15"/>
  <cols>
    <col min="1" max="1" width="4.25" style="33" customWidth="1"/>
    <col min="2" max="2" width="58.25" style="34" customWidth="1"/>
    <col min="3" max="3" width="16.75" style="34" customWidth="1"/>
    <col min="4" max="4" width="18.5" style="34" customWidth="1"/>
    <col min="5" max="5" width="16.75" style="34" customWidth="1"/>
    <col min="6" max="6" width="18.625" style="34" customWidth="1"/>
    <col min="7" max="7" width="23.125" style="34" customWidth="1"/>
    <col min="8" max="224" width="11" style="34"/>
    <col min="225" max="225" width="3.75" style="34" bestFit="1" customWidth="1"/>
    <col min="226" max="226" width="33.25" style="34" customWidth="1"/>
    <col min="227" max="230" width="12.125" style="34" customWidth="1"/>
    <col min="231" max="246" width="3.125" style="34" customWidth="1"/>
    <col min="247" max="480" width="11" style="34"/>
    <col min="481" max="481" width="3.75" style="34" bestFit="1" customWidth="1"/>
    <col min="482" max="482" width="33.25" style="34" customWidth="1"/>
    <col min="483" max="486" width="12.125" style="34" customWidth="1"/>
    <col min="487" max="502" width="3.125" style="34" customWidth="1"/>
    <col min="503" max="736" width="11" style="34"/>
    <col min="737" max="737" width="3.75" style="34" bestFit="1" customWidth="1"/>
    <col min="738" max="738" width="33.25" style="34" customWidth="1"/>
    <col min="739" max="742" width="12.125" style="34" customWidth="1"/>
    <col min="743" max="758" width="3.125" style="34" customWidth="1"/>
    <col min="759" max="992" width="11" style="34"/>
    <col min="993" max="993" width="3.75" style="34" bestFit="1" customWidth="1"/>
    <col min="994" max="994" width="33.25" style="34" customWidth="1"/>
    <col min="995" max="998" width="12.125" style="34" customWidth="1"/>
    <col min="999" max="1014" width="3.125" style="34" customWidth="1"/>
    <col min="1015" max="1248" width="11" style="34"/>
    <col min="1249" max="1249" width="3.75" style="34" bestFit="1" customWidth="1"/>
    <col min="1250" max="1250" width="33.25" style="34" customWidth="1"/>
    <col min="1251" max="1254" width="12.125" style="34" customWidth="1"/>
    <col min="1255" max="1270" width="3.125" style="34" customWidth="1"/>
    <col min="1271" max="1504" width="11" style="34"/>
    <col min="1505" max="1505" width="3.75" style="34" bestFit="1" customWidth="1"/>
    <col min="1506" max="1506" width="33.25" style="34" customWidth="1"/>
    <col min="1507" max="1510" width="12.125" style="34" customWidth="1"/>
    <col min="1511" max="1526" width="3.125" style="34" customWidth="1"/>
    <col min="1527" max="1760" width="11" style="34"/>
    <col min="1761" max="1761" width="3.75" style="34" bestFit="1" customWidth="1"/>
    <col min="1762" max="1762" width="33.25" style="34" customWidth="1"/>
    <col min="1763" max="1766" width="12.125" style="34" customWidth="1"/>
    <col min="1767" max="1782" width="3.125" style="34" customWidth="1"/>
    <col min="1783" max="2016" width="11" style="34"/>
    <col min="2017" max="2017" width="3.75" style="34" bestFit="1" customWidth="1"/>
    <col min="2018" max="2018" width="33.25" style="34" customWidth="1"/>
    <col min="2019" max="2022" width="12.125" style="34" customWidth="1"/>
    <col min="2023" max="2038" width="3.125" style="34" customWidth="1"/>
    <col min="2039" max="2272" width="11" style="34"/>
    <col min="2273" max="2273" width="3.75" style="34" bestFit="1" customWidth="1"/>
    <col min="2274" max="2274" width="33.25" style="34" customWidth="1"/>
    <col min="2275" max="2278" width="12.125" style="34" customWidth="1"/>
    <col min="2279" max="2294" width="3.125" style="34" customWidth="1"/>
    <col min="2295" max="2528" width="11" style="34"/>
    <col min="2529" max="2529" width="3.75" style="34" bestFit="1" customWidth="1"/>
    <col min="2530" max="2530" width="33.25" style="34" customWidth="1"/>
    <col min="2531" max="2534" width="12.125" style="34" customWidth="1"/>
    <col min="2535" max="2550" width="3.125" style="34" customWidth="1"/>
    <col min="2551" max="2784" width="11" style="34"/>
    <col min="2785" max="2785" width="3.75" style="34" bestFit="1" customWidth="1"/>
    <col min="2786" max="2786" width="33.25" style="34" customWidth="1"/>
    <col min="2787" max="2790" width="12.125" style="34" customWidth="1"/>
    <col min="2791" max="2806" width="3.125" style="34" customWidth="1"/>
    <col min="2807" max="3040" width="11" style="34"/>
    <col min="3041" max="3041" width="3.75" style="34" bestFit="1" customWidth="1"/>
    <col min="3042" max="3042" width="33.25" style="34" customWidth="1"/>
    <col min="3043" max="3046" width="12.125" style="34" customWidth="1"/>
    <col min="3047" max="3062" width="3.125" style="34" customWidth="1"/>
    <col min="3063" max="3296" width="11" style="34"/>
    <col min="3297" max="3297" width="3.75" style="34" bestFit="1" customWidth="1"/>
    <col min="3298" max="3298" width="33.25" style="34" customWidth="1"/>
    <col min="3299" max="3302" width="12.125" style="34" customWidth="1"/>
    <col min="3303" max="3318" width="3.125" style="34" customWidth="1"/>
    <col min="3319" max="3552" width="11" style="34"/>
    <col min="3553" max="3553" width="3.75" style="34" bestFit="1" customWidth="1"/>
    <col min="3554" max="3554" width="33.25" style="34" customWidth="1"/>
    <col min="3555" max="3558" width="12.125" style="34" customWidth="1"/>
    <col min="3559" max="3574" width="3.125" style="34" customWidth="1"/>
    <col min="3575" max="3808" width="11" style="34"/>
    <col min="3809" max="3809" width="3.75" style="34" bestFit="1" customWidth="1"/>
    <col min="3810" max="3810" width="33.25" style="34" customWidth="1"/>
    <col min="3811" max="3814" width="12.125" style="34" customWidth="1"/>
    <col min="3815" max="3830" width="3.125" style="34" customWidth="1"/>
    <col min="3831" max="4064" width="11" style="34"/>
    <col min="4065" max="4065" width="3.75" style="34" bestFit="1" customWidth="1"/>
    <col min="4066" max="4066" width="33.25" style="34" customWidth="1"/>
    <col min="4067" max="4070" width="12.125" style="34" customWidth="1"/>
    <col min="4071" max="4086" width="3.125" style="34" customWidth="1"/>
    <col min="4087" max="4320" width="11" style="34"/>
    <col min="4321" max="4321" width="3.75" style="34" bestFit="1" customWidth="1"/>
    <col min="4322" max="4322" width="33.25" style="34" customWidth="1"/>
    <col min="4323" max="4326" width="12.125" style="34" customWidth="1"/>
    <col min="4327" max="4342" width="3.125" style="34" customWidth="1"/>
    <col min="4343" max="4576" width="11" style="34"/>
    <col min="4577" max="4577" width="3.75" style="34" bestFit="1" customWidth="1"/>
    <col min="4578" max="4578" width="33.25" style="34" customWidth="1"/>
    <col min="4579" max="4582" width="12.125" style="34" customWidth="1"/>
    <col min="4583" max="4598" width="3.125" style="34" customWidth="1"/>
    <col min="4599" max="4832" width="11" style="34"/>
    <col min="4833" max="4833" width="3.75" style="34" bestFit="1" customWidth="1"/>
    <col min="4834" max="4834" width="33.25" style="34" customWidth="1"/>
    <col min="4835" max="4838" width="12.125" style="34" customWidth="1"/>
    <col min="4839" max="4854" width="3.125" style="34" customWidth="1"/>
    <col min="4855" max="5088" width="11" style="34"/>
    <col min="5089" max="5089" width="3.75" style="34" bestFit="1" customWidth="1"/>
    <col min="5090" max="5090" width="33.25" style="34" customWidth="1"/>
    <col min="5091" max="5094" width="12.125" style="34" customWidth="1"/>
    <col min="5095" max="5110" width="3.125" style="34" customWidth="1"/>
    <col min="5111" max="5344" width="11" style="34"/>
    <col min="5345" max="5345" width="3.75" style="34" bestFit="1" customWidth="1"/>
    <col min="5346" max="5346" width="33.25" style="34" customWidth="1"/>
    <col min="5347" max="5350" width="12.125" style="34" customWidth="1"/>
    <col min="5351" max="5366" width="3.125" style="34" customWidth="1"/>
    <col min="5367" max="5600" width="11" style="34"/>
    <col min="5601" max="5601" width="3.75" style="34" bestFit="1" customWidth="1"/>
    <col min="5602" max="5602" width="33.25" style="34" customWidth="1"/>
    <col min="5603" max="5606" width="12.125" style="34" customWidth="1"/>
    <col min="5607" max="5622" width="3.125" style="34" customWidth="1"/>
    <col min="5623" max="5856" width="11" style="34"/>
    <col min="5857" max="5857" width="3.75" style="34" bestFit="1" customWidth="1"/>
    <col min="5858" max="5858" width="33.25" style="34" customWidth="1"/>
    <col min="5859" max="5862" width="12.125" style="34" customWidth="1"/>
    <col min="5863" max="5878" width="3.125" style="34" customWidth="1"/>
    <col min="5879" max="6112" width="11" style="34"/>
    <col min="6113" max="6113" width="3.75" style="34" bestFit="1" customWidth="1"/>
    <col min="6114" max="6114" width="33.25" style="34" customWidth="1"/>
    <col min="6115" max="6118" width="12.125" style="34" customWidth="1"/>
    <col min="6119" max="6134" width="3.125" style="34" customWidth="1"/>
    <col min="6135" max="6368" width="11" style="34"/>
    <col min="6369" max="6369" width="3.75" style="34" bestFit="1" customWidth="1"/>
    <col min="6370" max="6370" width="33.25" style="34" customWidth="1"/>
    <col min="6371" max="6374" width="12.125" style="34" customWidth="1"/>
    <col min="6375" max="6390" width="3.125" style="34" customWidth="1"/>
    <col min="6391" max="6624" width="11" style="34"/>
    <col min="6625" max="6625" width="3.75" style="34" bestFit="1" customWidth="1"/>
    <col min="6626" max="6626" width="33.25" style="34" customWidth="1"/>
    <col min="6627" max="6630" width="12.125" style="34" customWidth="1"/>
    <col min="6631" max="6646" width="3.125" style="34" customWidth="1"/>
    <col min="6647" max="6880" width="11" style="34"/>
    <col min="6881" max="6881" width="3.75" style="34" bestFit="1" customWidth="1"/>
    <col min="6882" max="6882" width="33.25" style="34" customWidth="1"/>
    <col min="6883" max="6886" width="12.125" style="34" customWidth="1"/>
    <col min="6887" max="6902" width="3.125" style="34" customWidth="1"/>
    <col min="6903" max="7136" width="11" style="34"/>
    <col min="7137" max="7137" width="3.75" style="34" bestFit="1" customWidth="1"/>
    <col min="7138" max="7138" width="33.25" style="34" customWidth="1"/>
    <col min="7139" max="7142" width="12.125" style="34" customWidth="1"/>
    <col min="7143" max="7158" width="3.125" style="34" customWidth="1"/>
    <col min="7159" max="7392" width="11" style="34"/>
    <col min="7393" max="7393" width="3.75" style="34" bestFit="1" customWidth="1"/>
    <col min="7394" max="7394" width="33.25" style="34" customWidth="1"/>
    <col min="7395" max="7398" width="12.125" style="34" customWidth="1"/>
    <col min="7399" max="7414" width="3.125" style="34" customWidth="1"/>
    <col min="7415" max="7648" width="11" style="34"/>
    <col min="7649" max="7649" width="3.75" style="34" bestFit="1" customWidth="1"/>
    <col min="7650" max="7650" width="33.25" style="34" customWidth="1"/>
    <col min="7651" max="7654" width="12.125" style="34" customWidth="1"/>
    <col min="7655" max="7670" width="3.125" style="34" customWidth="1"/>
    <col min="7671" max="7904" width="11" style="34"/>
    <col min="7905" max="7905" width="3.75" style="34" bestFit="1" customWidth="1"/>
    <col min="7906" max="7906" width="33.25" style="34" customWidth="1"/>
    <col min="7907" max="7910" width="12.125" style="34" customWidth="1"/>
    <col min="7911" max="7926" width="3.125" style="34" customWidth="1"/>
    <col min="7927" max="8160" width="11" style="34"/>
    <col min="8161" max="8161" width="3.75" style="34" bestFit="1" customWidth="1"/>
    <col min="8162" max="8162" width="33.25" style="34" customWidth="1"/>
    <col min="8163" max="8166" width="12.125" style="34" customWidth="1"/>
    <col min="8167" max="8182" width="3.125" style="34" customWidth="1"/>
    <col min="8183" max="8416" width="11" style="34"/>
    <col min="8417" max="8417" width="3.75" style="34" bestFit="1" customWidth="1"/>
    <col min="8418" max="8418" width="33.25" style="34" customWidth="1"/>
    <col min="8419" max="8422" width="12.125" style="34" customWidth="1"/>
    <col min="8423" max="8438" width="3.125" style="34" customWidth="1"/>
    <col min="8439" max="8672" width="11" style="34"/>
    <col min="8673" max="8673" width="3.75" style="34" bestFit="1" customWidth="1"/>
    <col min="8674" max="8674" width="33.25" style="34" customWidth="1"/>
    <col min="8675" max="8678" width="12.125" style="34" customWidth="1"/>
    <col min="8679" max="8694" width="3.125" style="34" customWidth="1"/>
    <col min="8695" max="8928" width="11" style="34"/>
    <col min="8929" max="8929" width="3.75" style="34" bestFit="1" customWidth="1"/>
    <col min="8930" max="8930" width="33.25" style="34" customWidth="1"/>
    <col min="8931" max="8934" width="12.125" style="34" customWidth="1"/>
    <col min="8935" max="8950" width="3.125" style="34" customWidth="1"/>
    <col min="8951" max="9184" width="11" style="34"/>
    <col min="9185" max="9185" width="3.75" style="34" bestFit="1" customWidth="1"/>
    <col min="9186" max="9186" width="33.25" style="34" customWidth="1"/>
    <col min="9187" max="9190" width="12.125" style="34" customWidth="1"/>
    <col min="9191" max="9206" width="3.125" style="34" customWidth="1"/>
    <col min="9207" max="9440" width="11" style="34"/>
    <col min="9441" max="9441" width="3.75" style="34" bestFit="1" customWidth="1"/>
    <col min="9442" max="9442" width="33.25" style="34" customWidth="1"/>
    <col min="9443" max="9446" width="12.125" style="34" customWidth="1"/>
    <col min="9447" max="9462" width="3.125" style="34" customWidth="1"/>
    <col min="9463" max="9696" width="11" style="34"/>
    <col min="9697" max="9697" width="3.75" style="34" bestFit="1" customWidth="1"/>
    <col min="9698" max="9698" width="33.25" style="34" customWidth="1"/>
    <col min="9699" max="9702" width="12.125" style="34" customWidth="1"/>
    <col min="9703" max="9718" width="3.125" style="34" customWidth="1"/>
    <col min="9719" max="9952" width="11" style="34"/>
    <col min="9953" max="9953" width="3.75" style="34" bestFit="1" customWidth="1"/>
    <col min="9954" max="9954" width="33.25" style="34" customWidth="1"/>
    <col min="9955" max="9958" width="12.125" style="34" customWidth="1"/>
    <col min="9959" max="9974" width="3.125" style="34" customWidth="1"/>
    <col min="9975" max="10208" width="11" style="34"/>
    <col min="10209" max="10209" width="3.75" style="34" bestFit="1" customWidth="1"/>
    <col min="10210" max="10210" width="33.25" style="34" customWidth="1"/>
    <col min="10211" max="10214" width="12.125" style="34" customWidth="1"/>
    <col min="10215" max="10230" width="3.125" style="34" customWidth="1"/>
    <col min="10231" max="10464" width="11" style="34"/>
    <col min="10465" max="10465" width="3.75" style="34" bestFit="1" customWidth="1"/>
    <col min="10466" max="10466" width="33.25" style="34" customWidth="1"/>
    <col min="10467" max="10470" width="12.125" style="34" customWidth="1"/>
    <col min="10471" max="10486" width="3.125" style="34" customWidth="1"/>
    <col min="10487" max="10720" width="11" style="34"/>
    <col min="10721" max="10721" width="3.75" style="34" bestFit="1" customWidth="1"/>
    <col min="10722" max="10722" width="33.25" style="34" customWidth="1"/>
    <col min="10723" max="10726" width="12.125" style="34" customWidth="1"/>
    <col min="10727" max="10742" width="3.125" style="34" customWidth="1"/>
    <col min="10743" max="10976" width="11" style="34"/>
    <col min="10977" max="10977" width="3.75" style="34" bestFit="1" customWidth="1"/>
    <col min="10978" max="10978" width="33.25" style="34" customWidth="1"/>
    <col min="10979" max="10982" width="12.125" style="34" customWidth="1"/>
    <col min="10983" max="10998" width="3.125" style="34" customWidth="1"/>
    <col min="10999" max="11232" width="11" style="34"/>
    <col min="11233" max="11233" width="3.75" style="34" bestFit="1" customWidth="1"/>
    <col min="11234" max="11234" width="33.25" style="34" customWidth="1"/>
    <col min="11235" max="11238" width="12.125" style="34" customWidth="1"/>
    <col min="11239" max="11254" width="3.125" style="34" customWidth="1"/>
    <col min="11255" max="11488" width="11" style="34"/>
    <col min="11489" max="11489" width="3.75" style="34" bestFit="1" customWidth="1"/>
    <col min="11490" max="11490" width="33.25" style="34" customWidth="1"/>
    <col min="11491" max="11494" width="12.125" style="34" customWidth="1"/>
    <col min="11495" max="11510" width="3.125" style="34" customWidth="1"/>
    <col min="11511" max="11744" width="11" style="34"/>
    <col min="11745" max="11745" width="3.75" style="34" bestFit="1" customWidth="1"/>
    <col min="11746" max="11746" width="33.25" style="34" customWidth="1"/>
    <col min="11747" max="11750" width="12.125" style="34" customWidth="1"/>
    <col min="11751" max="11766" width="3.125" style="34" customWidth="1"/>
    <col min="11767" max="12000" width="11" style="34"/>
    <col min="12001" max="12001" width="3.75" style="34" bestFit="1" customWidth="1"/>
    <col min="12002" max="12002" width="33.25" style="34" customWidth="1"/>
    <col min="12003" max="12006" width="12.125" style="34" customWidth="1"/>
    <col min="12007" max="12022" width="3.125" style="34" customWidth="1"/>
    <col min="12023" max="12256" width="11" style="34"/>
    <col min="12257" max="12257" width="3.75" style="34" bestFit="1" customWidth="1"/>
    <col min="12258" max="12258" width="33.25" style="34" customWidth="1"/>
    <col min="12259" max="12262" width="12.125" style="34" customWidth="1"/>
    <col min="12263" max="12278" width="3.125" style="34" customWidth="1"/>
    <col min="12279" max="12512" width="11" style="34"/>
    <col min="12513" max="12513" width="3.75" style="34" bestFit="1" customWidth="1"/>
    <col min="12514" max="12514" width="33.25" style="34" customWidth="1"/>
    <col min="12515" max="12518" width="12.125" style="34" customWidth="1"/>
    <col min="12519" max="12534" width="3.125" style="34" customWidth="1"/>
    <col min="12535" max="12768" width="11" style="34"/>
    <col min="12769" max="12769" width="3.75" style="34" bestFit="1" customWidth="1"/>
    <col min="12770" max="12770" width="33.25" style="34" customWidth="1"/>
    <col min="12771" max="12774" width="12.125" style="34" customWidth="1"/>
    <col min="12775" max="12790" width="3.125" style="34" customWidth="1"/>
    <col min="12791" max="13024" width="11" style="34"/>
    <col min="13025" max="13025" width="3.75" style="34" bestFit="1" customWidth="1"/>
    <col min="13026" max="13026" width="33.25" style="34" customWidth="1"/>
    <col min="13027" max="13030" width="12.125" style="34" customWidth="1"/>
    <col min="13031" max="13046" width="3.125" style="34" customWidth="1"/>
    <col min="13047" max="13280" width="11" style="34"/>
    <col min="13281" max="13281" width="3.75" style="34" bestFit="1" customWidth="1"/>
    <col min="13282" max="13282" width="33.25" style="34" customWidth="1"/>
    <col min="13283" max="13286" width="12.125" style="34" customWidth="1"/>
    <col min="13287" max="13302" width="3.125" style="34" customWidth="1"/>
    <col min="13303" max="13536" width="11" style="34"/>
    <col min="13537" max="13537" width="3.75" style="34" bestFit="1" customWidth="1"/>
    <col min="13538" max="13538" width="33.25" style="34" customWidth="1"/>
    <col min="13539" max="13542" width="12.125" style="34" customWidth="1"/>
    <col min="13543" max="13558" width="3.125" style="34" customWidth="1"/>
    <col min="13559" max="13792" width="11" style="34"/>
    <col min="13793" max="13793" width="3.75" style="34" bestFit="1" customWidth="1"/>
    <col min="13794" max="13794" width="33.25" style="34" customWidth="1"/>
    <col min="13795" max="13798" width="12.125" style="34" customWidth="1"/>
    <col min="13799" max="13814" width="3.125" style="34" customWidth="1"/>
    <col min="13815" max="14048" width="11" style="34"/>
    <col min="14049" max="14049" width="3.75" style="34" bestFit="1" customWidth="1"/>
    <col min="14050" max="14050" width="33.25" style="34" customWidth="1"/>
    <col min="14051" max="14054" width="12.125" style="34" customWidth="1"/>
    <col min="14055" max="14070" width="3.125" style="34" customWidth="1"/>
    <col min="14071" max="14304" width="11" style="34"/>
    <col min="14305" max="14305" width="3.75" style="34" bestFit="1" customWidth="1"/>
    <col min="14306" max="14306" width="33.25" style="34" customWidth="1"/>
    <col min="14307" max="14310" width="12.125" style="34" customWidth="1"/>
    <col min="14311" max="14326" width="3.125" style="34" customWidth="1"/>
    <col min="14327" max="14560" width="11" style="34"/>
    <col min="14561" max="14561" width="3.75" style="34" bestFit="1" customWidth="1"/>
    <col min="14562" max="14562" width="33.25" style="34" customWidth="1"/>
    <col min="14563" max="14566" width="12.125" style="34" customWidth="1"/>
    <col min="14567" max="14582" width="3.125" style="34" customWidth="1"/>
    <col min="14583" max="14816" width="11" style="34"/>
    <col min="14817" max="14817" width="3.75" style="34" bestFit="1" customWidth="1"/>
    <col min="14818" max="14818" width="33.25" style="34" customWidth="1"/>
    <col min="14819" max="14822" width="12.125" style="34" customWidth="1"/>
    <col min="14823" max="14838" width="3.125" style="34" customWidth="1"/>
    <col min="14839" max="15072" width="11" style="34"/>
    <col min="15073" max="15073" width="3.75" style="34" bestFit="1" customWidth="1"/>
    <col min="15074" max="15074" width="33.25" style="34" customWidth="1"/>
    <col min="15075" max="15078" width="12.125" style="34" customWidth="1"/>
    <col min="15079" max="15094" width="3.125" style="34" customWidth="1"/>
    <col min="15095" max="15328" width="11" style="34"/>
    <col min="15329" max="15329" width="3.75" style="34" bestFit="1" customWidth="1"/>
    <col min="15330" max="15330" width="33.25" style="34" customWidth="1"/>
    <col min="15331" max="15334" width="12.125" style="34" customWidth="1"/>
    <col min="15335" max="15350" width="3.125" style="34" customWidth="1"/>
    <col min="15351" max="15584" width="11" style="34"/>
    <col min="15585" max="15585" width="3.75" style="34" bestFit="1" customWidth="1"/>
    <col min="15586" max="15586" width="33.25" style="34" customWidth="1"/>
    <col min="15587" max="15590" width="12.125" style="34" customWidth="1"/>
    <col min="15591" max="15606" width="3.125" style="34" customWidth="1"/>
    <col min="15607" max="15840" width="11" style="34"/>
    <col min="15841" max="15841" width="3.75" style="34" bestFit="1" customWidth="1"/>
    <col min="15842" max="15842" width="33.25" style="34" customWidth="1"/>
    <col min="15843" max="15846" width="12.125" style="34" customWidth="1"/>
    <col min="15847" max="15862" width="3.125" style="34" customWidth="1"/>
    <col min="15863" max="16096" width="11" style="34"/>
    <col min="16097" max="16097" width="3.75" style="34" bestFit="1" customWidth="1"/>
    <col min="16098" max="16098" width="33.25" style="34" customWidth="1"/>
    <col min="16099" max="16102" width="12.125" style="34" customWidth="1"/>
    <col min="16103" max="16118" width="3.125" style="34" customWidth="1"/>
    <col min="16119" max="16384" width="11" style="34"/>
  </cols>
  <sheetData>
    <row r="1" spans="1:6" ht="12.75" customHeight="1"/>
    <row r="2" spans="1:6" ht="14.25" customHeight="1">
      <c r="C2" s="35"/>
      <c r="D2" s="315" t="s">
        <v>5</v>
      </c>
      <c r="E2" s="316"/>
      <c r="F2" s="317"/>
    </row>
    <row r="3" spans="1:6" ht="14.25" customHeight="1">
      <c r="A3" s="36"/>
      <c r="B3" s="37"/>
      <c r="C3" s="38"/>
      <c r="D3" s="183" t="s">
        <v>52</v>
      </c>
      <c r="E3" s="183" t="s">
        <v>53</v>
      </c>
      <c r="F3" s="184" t="s">
        <v>9</v>
      </c>
    </row>
    <row r="4" spans="1:6" ht="21" customHeight="1">
      <c r="A4" s="36"/>
      <c r="B4" s="39"/>
      <c r="C4" s="38"/>
      <c r="D4" s="155" t="str">
        <f>'Avance Físico Financiero'!C11</f>
        <v>11</v>
      </c>
      <c r="E4" s="155" t="str">
        <f>'Avance Físico Financiero'!D11</f>
        <v>octubre</v>
      </c>
      <c r="F4" s="155">
        <f>'Avance Físico Financiero'!E11</f>
        <v>2024</v>
      </c>
    </row>
    <row r="5" spans="1:6" ht="8.25" customHeight="1">
      <c r="A5" s="318"/>
      <c r="B5" s="318"/>
      <c r="C5" s="318"/>
      <c r="D5" s="318"/>
      <c r="E5" s="318"/>
      <c r="F5" s="318"/>
    </row>
    <row r="6" spans="1:6" ht="27" customHeight="1">
      <c r="A6" s="319" t="s">
        <v>54</v>
      </c>
      <c r="B6" s="319"/>
      <c r="C6" s="319"/>
      <c r="D6" s="319"/>
      <c r="E6" s="319"/>
      <c r="F6" s="319"/>
    </row>
    <row r="7" spans="1:6" ht="41.25" customHeight="1">
      <c r="A7" s="320" t="s">
        <v>55</v>
      </c>
      <c r="B7" s="320"/>
      <c r="C7" s="320"/>
      <c r="D7" s="320"/>
      <c r="E7" s="320"/>
      <c r="F7" s="320"/>
    </row>
    <row r="8" spans="1:6" ht="12" customHeight="1">
      <c r="A8" s="369" t="s">
        <v>56</v>
      </c>
      <c r="B8" s="370"/>
      <c r="C8" s="370"/>
      <c r="D8" s="370"/>
      <c r="E8" s="370"/>
      <c r="F8" s="371"/>
    </row>
    <row r="9" spans="1:6" ht="13.5" customHeight="1">
      <c r="A9" s="372" t="s">
        <v>20</v>
      </c>
      <c r="B9" s="373"/>
      <c r="C9" s="373"/>
      <c r="D9" s="373"/>
      <c r="E9" s="373"/>
      <c r="F9" s="374"/>
    </row>
    <row r="10" spans="1:6" ht="10.5" customHeight="1">
      <c r="A10" s="375"/>
      <c r="B10" s="376"/>
      <c r="C10" s="376"/>
      <c r="D10" s="376"/>
      <c r="E10" s="376"/>
      <c r="F10" s="377"/>
    </row>
    <row r="11" spans="1:6" ht="6" customHeight="1">
      <c r="A11" s="40"/>
      <c r="B11" s="37"/>
      <c r="C11" s="37"/>
      <c r="D11" s="37"/>
      <c r="E11" s="37"/>
      <c r="F11" s="37"/>
    </row>
    <row r="12" spans="1:6" ht="12" customHeight="1">
      <c r="A12" s="369" t="s">
        <v>57</v>
      </c>
      <c r="B12" s="370"/>
      <c r="C12" s="370"/>
      <c r="D12" s="370"/>
      <c r="E12" s="370"/>
      <c r="F12" s="371"/>
    </row>
    <row r="13" spans="1:6" ht="13.5" customHeight="1">
      <c r="A13" s="378" t="s">
        <v>146</v>
      </c>
      <c r="B13" s="379"/>
      <c r="C13" s="379"/>
      <c r="D13" s="379"/>
      <c r="E13" s="379"/>
      <c r="F13" s="380"/>
    </row>
    <row r="14" spans="1:6" ht="11.25" customHeight="1">
      <c r="A14" s="381"/>
      <c r="B14" s="382"/>
      <c r="C14" s="382"/>
      <c r="D14" s="382"/>
      <c r="E14" s="382"/>
      <c r="F14" s="383"/>
    </row>
    <row r="15" spans="1:6" ht="30" customHeight="1">
      <c r="A15" s="323" t="s">
        <v>58</v>
      </c>
      <c r="B15" s="324"/>
      <c r="C15" s="325"/>
      <c r="D15" s="2" t="s">
        <v>59</v>
      </c>
      <c r="E15" s="2" t="s">
        <v>60</v>
      </c>
      <c r="F15" s="2" t="s">
        <v>61</v>
      </c>
    </row>
    <row r="16" spans="1:6" ht="40.5" customHeight="1">
      <c r="A16" s="384" t="s">
        <v>75</v>
      </c>
      <c r="B16" s="385"/>
      <c r="C16" s="386"/>
      <c r="D16" s="1">
        <f>+'Avance Físico Financiero'!B36</f>
        <v>900785.81</v>
      </c>
      <c r="E16" s="1">
        <f>+'Avance Físico Financiero'!C36</f>
        <v>761005.81</v>
      </c>
      <c r="F16" s="41">
        <f>D16-E16</f>
        <v>139780</v>
      </c>
    </row>
    <row r="17" spans="1:6" ht="32.25" customHeight="1">
      <c r="A17" s="387" t="s">
        <v>62</v>
      </c>
      <c r="B17" s="388"/>
      <c r="C17" s="388"/>
      <c r="D17" s="388"/>
      <c r="E17" s="388"/>
      <c r="F17" s="389"/>
    </row>
    <row r="18" spans="1:6" ht="18.75" customHeight="1">
      <c r="A18" s="366"/>
      <c r="B18" s="367"/>
      <c r="C18" s="367"/>
      <c r="D18" s="367"/>
      <c r="E18" s="367"/>
      <c r="F18" s="368"/>
    </row>
    <row r="19" spans="1:6" ht="55.15" customHeight="1">
      <c r="A19" s="2" t="s">
        <v>63</v>
      </c>
      <c r="B19" s="3" t="s">
        <v>66</v>
      </c>
      <c r="C19" s="2" t="s">
        <v>210</v>
      </c>
      <c r="D19" s="2" t="s">
        <v>194</v>
      </c>
      <c r="E19" s="2" t="s">
        <v>198</v>
      </c>
      <c r="F19" s="2" t="s">
        <v>68</v>
      </c>
    </row>
    <row r="20" spans="1:6" ht="146.25" customHeight="1">
      <c r="A20" s="42">
        <v>1</v>
      </c>
      <c r="B20" s="241" t="s">
        <v>216</v>
      </c>
      <c r="C20" s="238">
        <v>200000</v>
      </c>
      <c r="D20" s="239">
        <v>100</v>
      </c>
      <c r="E20" s="42" t="s">
        <v>242</v>
      </c>
      <c r="F20" s="236">
        <v>0.95</v>
      </c>
    </row>
    <row r="21" spans="1:6" ht="188.25" customHeight="1">
      <c r="A21" s="42">
        <v>2</v>
      </c>
      <c r="B21" s="241" t="s">
        <v>244</v>
      </c>
      <c r="C21" s="238">
        <v>10000</v>
      </c>
      <c r="D21" s="239">
        <v>200</v>
      </c>
      <c r="E21" s="42" t="s">
        <v>238</v>
      </c>
      <c r="F21" s="236">
        <v>0.81</v>
      </c>
    </row>
    <row r="22" spans="1:6" ht="153" customHeight="1">
      <c r="A22" s="42">
        <v>3</v>
      </c>
      <c r="B22" s="241" t="s">
        <v>251</v>
      </c>
      <c r="C22" s="238">
        <v>10000</v>
      </c>
      <c r="D22" s="252" t="s">
        <v>228</v>
      </c>
      <c r="E22" s="42" t="s">
        <v>232</v>
      </c>
      <c r="F22" s="236">
        <v>0.81</v>
      </c>
    </row>
    <row r="23" spans="1:6" ht="148.5" customHeight="1">
      <c r="A23" s="42">
        <v>4</v>
      </c>
      <c r="B23" s="241" t="s">
        <v>243</v>
      </c>
      <c r="C23" s="238">
        <v>80000</v>
      </c>
      <c r="D23" s="239">
        <v>200</v>
      </c>
      <c r="E23" s="42" t="s">
        <v>237</v>
      </c>
      <c r="F23" s="236">
        <v>0.42</v>
      </c>
    </row>
    <row r="24" spans="1:6" ht="81" customHeight="1">
      <c r="A24" s="42">
        <v>5</v>
      </c>
      <c r="B24" s="241" t="s">
        <v>230</v>
      </c>
      <c r="C24" s="238">
        <v>81200</v>
      </c>
      <c r="D24" s="239">
        <v>200</v>
      </c>
      <c r="E24" s="42" t="s">
        <v>236</v>
      </c>
      <c r="F24" s="236">
        <v>1</v>
      </c>
    </row>
    <row r="25" spans="1:6" ht="117" customHeight="1">
      <c r="A25" s="42">
        <v>6</v>
      </c>
      <c r="B25" s="241" t="s">
        <v>229</v>
      </c>
      <c r="C25" s="238">
        <f>1937.33+485.11+1937.33+485.11+481.98+485.11</f>
        <v>5811.97</v>
      </c>
      <c r="D25" s="239">
        <v>15</v>
      </c>
      <c r="E25" s="42" t="s">
        <v>235</v>
      </c>
      <c r="F25" s="236">
        <v>0.81</v>
      </c>
    </row>
    <row r="26" spans="1:6" ht="38.25" customHeight="1">
      <c r="A26" s="391" t="s">
        <v>69</v>
      </c>
      <c r="B26" s="392"/>
      <c r="C26" s="133">
        <f>SUM(C20:C25)</f>
        <v>387011.97</v>
      </c>
      <c r="D26" s="47"/>
      <c r="E26" s="47"/>
      <c r="F26" s="48"/>
    </row>
    <row r="28" spans="1:6" ht="15.75">
      <c r="A28" s="332" t="s">
        <v>48</v>
      </c>
      <c r="B28" s="333"/>
      <c r="C28" s="333"/>
      <c r="D28" s="333"/>
      <c r="E28" s="333"/>
      <c r="F28" s="334"/>
    </row>
    <row r="29" spans="1:6" ht="38.65" customHeight="1">
      <c r="A29" s="335" t="s">
        <v>49</v>
      </c>
      <c r="B29" s="337"/>
      <c r="C29" s="336" t="s">
        <v>50</v>
      </c>
      <c r="D29" s="337"/>
      <c r="E29" s="335" t="s">
        <v>234</v>
      </c>
      <c r="F29" s="337"/>
    </row>
    <row r="30" spans="1:6">
      <c r="A30" s="393"/>
      <c r="B30" s="393"/>
      <c r="C30" s="393"/>
      <c r="D30" s="393"/>
      <c r="E30" s="393"/>
      <c r="F30" s="393"/>
    </row>
    <row r="31" spans="1:6">
      <c r="A31" s="393"/>
      <c r="B31" s="393"/>
      <c r="C31" s="393"/>
      <c r="D31" s="393"/>
      <c r="E31" s="393"/>
      <c r="F31" s="393"/>
    </row>
    <row r="32" spans="1:6">
      <c r="A32" s="393"/>
      <c r="B32" s="393"/>
      <c r="C32" s="393"/>
      <c r="D32" s="393"/>
      <c r="E32" s="393"/>
      <c r="F32" s="393"/>
    </row>
    <row r="33" spans="1:6">
      <c r="A33" s="393"/>
      <c r="B33" s="393"/>
      <c r="C33" s="393"/>
      <c r="D33" s="393"/>
      <c r="E33" s="393"/>
      <c r="F33" s="393"/>
    </row>
    <row r="34" spans="1:6" ht="37.15" customHeight="1">
      <c r="A34" s="393"/>
      <c r="B34" s="393"/>
      <c r="C34" s="393"/>
      <c r="D34" s="393"/>
      <c r="E34" s="393"/>
      <c r="F34" s="393"/>
    </row>
    <row r="35" spans="1:6" ht="15.75">
      <c r="A35" s="332" t="s">
        <v>204</v>
      </c>
      <c r="B35" s="334"/>
      <c r="C35" s="333" t="s">
        <v>205</v>
      </c>
      <c r="D35" s="334"/>
      <c r="E35" s="332" t="s">
        <v>206</v>
      </c>
      <c r="F35" s="334"/>
    </row>
    <row r="36" spans="1:6" ht="29.25" customHeight="1">
      <c r="A36" s="390" t="s">
        <v>212</v>
      </c>
      <c r="B36" s="390"/>
      <c r="C36" s="390"/>
      <c r="D36" s="390"/>
      <c r="E36" s="390"/>
      <c r="F36" s="390"/>
    </row>
    <row r="38" spans="1:6" ht="42.75" customHeight="1"/>
  </sheetData>
  <mergeCells count="24">
    <mergeCell ref="A35:B35"/>
    <mergeCell ref="E35:F35"/>
    <mergeCell ref="A36:F36"/>
    <mergeCell ref="A26:B26"/>
    <mergeCell ref="A28:F28"/>
    <mergeCell ref="A29:B29"/>
    <mergeCell ref="E29:F29"/>
    <mergeCell ref="A30:B34"/>
    <mergeCell ref="E30:F34"/>
    <mergeCell ref="C30:D34"/>
    <mergeCell ref="C29:D29"/>
    <mergeCell ref="C35:D35"/>
    <mergeCell ref="A18:F18"/>
    <mergeCell ref="D2:F2"/>
    <mergeCell ref="A5:F5"/>
    <mergeCell ref="A6:F6"/>
    <mergeCell ref="A7:F7"/>
    <mergeCell ref="A8:F8"/>
    <mergeCell ref="A9:F10"/>
    <mergeCell ref="A12:F12"/>
    <mergeCell ref="A13:F14"/>
    <mergeCell ref="A15:C15"/>
    <mergeCell ref="A16:C16"/>
    <mergeCell ref="A17:F17"/>
  </mergeCells>
  <printOptions horizontalCentered="1"/>
  <pageMargins left="0.17" right="0.17" top="0.25" bottom="0.27" header="0.17" footer="0.17"/>
  <pageSetup scale="6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'.'!$D$5:$D$36</xm:f>
          </x14:formula1>
          <xm:sqref>D4</xm:sqref>
        </x14:dataValidation>
        <x14:dataValidation type="list" allowBlank="1" showInputMessage="1" showErrorMessage="1">
          <x14:formula1>
            <xm:f>'.'!$E$5:$E$9</xm:f>
          </x14:formula1>
          <xm:sqref>E4</xm:sqref>
        </x14:dataValidation>
        <x14:dataValidation type="list" allowBlank="1" showInputMessage="1" showErrorMessage="1">
          <x14:formula1>
            <xm:f>'.'!$F$5:$F$7</xm:f>
          </x14:formula1>
          <xm:sqref>F4</xm:sqref>
        </x14:dataValidation>
        <x14:dataValidation type="list" allowBlank="1" showInputMessage="1" showErrorMessage="1">
          <x14:formula1>
            <xm:f>'.'!$B$6:$B$38</xm:f>
          </x14:formula1>
          <xm:sqref>A13:F14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9AC63"/>
  </sheetPr>
  <dimension ref="A1:G29"/>
  <sheetViews>
    <sheetView zoomScale="115" zoomScaleNormal="115" workbookViewId="0">
      <selection sqref="A1:F1"/>
    </sheetView>
  </sheetViews>
  <sheetFormatPr baseColWidth="10" defaultColWidth="11" defaultRowHeight="14.25"/>
  <cols>
    <col min="1" max="1" width="6" customWidth="1"/>
    <col min="3" max="3" width="13" customWidth="1"/>
    <col min="4" max="4" width="14.625" customWidth="1"/>
    <col min="5" max="5" width="17.625" customWidth="1"/>
    <col min="6" max="6" width="13" customWidth="1"/>
    <col min="7" max="7" width="17.25" customWidth="1"/>
  </cols>
  <sheetData>
    <row r="1" spans="1:6" ht="15">
      <c r="A1" s="401" t="s">
        <v>76</v>
      </c>
      <c r="B1" s="402"/>
      <c r="C1" s="402"/>
      <c r="D1" s="402"/>
      <c r="E1" s="402"/>
      <c r="F1" s="402"/>
    </row>
    <row r="2" spans="1:6" ht="15">
      <c r="A2" s="185" t="s">
        <v>207</v>
      </c>
      <c r="B2" s="187"/>
      <c r="C2" s="187"/>
      <c r="D2" s="67"/>
      <c r="E2" s="67"/>
      <c r="F2" s="67"/>
    </row>
    <row r="3" spans="1:6" ht="17.25" customHeight="1" thickBot="1">
      <c r="A3" s="403" t="s">
        <v>77</v>
      </c>
      <c r="B3" s="63" t="s">
        <v>8</v>
      </c>
      <c r="C3" s="64" t="s">
        <v>24</v>
      </c>
      <c r="D3" s="64" t="s">
        <v>78</v>
      </c>
      <c r="E3" s="64" t="s">
        <v>79</v>
      </c>
      <c r="F3" s="64" t="s">
        <v>80</v>
      </c>
    </row>
    <row r="4" spans="1:6" ht="15">
      <c r="A4" s="404"/>
      <c r="B4" s="145" t="s">
        <v>81</v>
      </c>
      <c r="C4" s="394" t="s">
        <v>82</v>
      </c>
      <c r="D4" s="4">
        <v>0</v>
      </c>
      <c r="E4" s="406">
        <f>D4+D5+D6</f>
        <v>0</v>
      </c>
      <c r="F4" s="5"/>
    </row>
    <row r="5" spans="1:6" ht="15">
      <c r="A5" s="404"/>
      <c r="B5" s="146" t="s">
        <v>83</v>
      </c>
      <c r="C5" s="395"/>
      <c r="D5" s="6">
        <v>0</v>
      </c>
      <c r="E5" s="407"/>
      <c r="F5" s="7"/>
    </row>
    <row r="6" spans="1:6" ht="15.75" thickBot="1">
      <c r="A6" s="404"/>
      <c r="B6" s="146" t="s">
        <v>84</v>
      </c>
      <c r="C6" s="396"/>
      <c r="D6" s="8">
        <v>0</v>
      </c>
      <c r="E6" s="408"/>
      <c r="F6" s="7"/>
    </row>
    <row r="7" spans="1:6" ht="15">
      <c r="A7" s="404"/>
      <c r="B7" s="146" t="s">
        <v>85</v>
      </c>
      <c r="C7" s="394" t="s">
        <v>86</v>
      </c>
      <c r="D7" s="9">
        <v>20.02</v>
      </c>
      <c r="E7" s="397">
        <f>D7+D8+D9</f>
        <v>46.71</v>
      </c>
      <c r="F7" s="158"/>
    </row>
    <row r="8" spans="1:6" ht="15">
      <c r="A8" s="404"/>
      <c r="B8" s="146" t="s">
        <v>87</v>
      </c>
      <c r="C8" s="395"/>
      <c r="D8" s="10">
        <v>26.69</v>
      </c>
      <c r="E8" s="398"/>
      <c r="F8" s="158"/>
    </row>
    <row r="9" spans="1:6" ht="15.75" thickBot="1">
      <c r="A9" s="404"/>
      <c r="B9" s="146" t="s">
        <v>88</v>
      </c>
      <c r="C9" s="396"/>
      <c r="D9" s="160">
        <v>0</v>
      </c>
      <c r="E9" s="399"/>
      <c r="F9" s="158"/>
    </row>
    <row r="10" spans="1:6" ht="15">
      <c r="A10" s="404"/>
      <c r="B10" s="146" t="s">
        <v>89</v>
      </c>
      <c r="C10" s="394" t="s">
        <v>90</v>
      </c>
      <c r="D10" s="161">
        <v>0</v>
      </c>
      <c r="E10" s="397">
        <f>D10+D11+D12</f>
        <v>0</v>
      </c>
      <c r="F10" s="158"/>
    </row>
    <row r="11" spans="1:6" ht="15">
      <c r="A11" s="404"/>
      <c r="B11" s="146" t="s">
        <v>91</v>
      </c>
      <c r="C11" s="395"/>
      <c r="D11" s="162">
        <v>0</v>
      </c>
      <c r="E11" s="398"/>
      <c r="F11" s="158"/>
    </row>
    <row r="12" spans="1:6" ht="15.75" thickBot="1">
      <c r="A12" s="404"/>
      <c r="B12" s="146" t="s">
        <v>92</v>
      </c>
      <c r="C12" s="396"/>
      <c r="D12" s="163">
        <v>0</v>
      </c>
      <c r="E12" s="399"/>
      <c r="F12" s="158"/>
    </row>
    <row r="13" spans="1:6" ht="15">
      <c r="A13" s="404"/>
      <c r="B13" s="146" t="s">
        <v>93</v>
      </c>
      <c r="C13" s="400" t="s">
        <v>94</v>
      </c>
      <c r="D13" s="157">
        <v>0</v>
      </c>
      <c r="E13" s="397">
        <f>D13+D14+D15</f>
        <v>0</v>
      </c>
      <c r="F13" s="158"/>
    </row>
    <row r="14" spans="1:6" ht="15" customHeight="1">
      <c r="A14" s="404"/>
      <c r="B14" s="146" t="s">
        <v>95</v>
      </c>
      <c r="C14" s="395"/>
      <c r="D14" s="159">
        <v>0</v>
      </c>
      <c r="E14" s="398"/>
      <c r="F14" s="143"/>
    </row>
    <row r="15" spans="1:6" ht="15.75" customHeight="1" thickBot="1">
      <c r="A15" s="405"/>
      <c r="B15" s="144" t="s">
        <v>96</v>
      </c>
      <c r="C15" s="396"/>
      <c r="D15" s="164">
        <v>0</v>
      </c>
      <c r="E15" s="399"/>
      <c r="F15" s="148">
        <f>E4+E7+E10+E13</f>
        <v>46.71</v>
      </c>
    </row>
    <row r="16" spans="1:6" ht="33.75" customHeight="1" thickBot="1">
      <c r="A16" s="185" t="s">
        <v>208</v>
      </c>
      <c r="B16" s="186"/>
      <c r="C16" s="23"/>
      <c r="D16" s="186"/>
    </row>
    <row r="17" spans="1:7" ht="17.25" customHeight="1" thickBot="1">
      <c r="A17" s="409" t="s">
        <v>97</v>
      </c>
      <c r="B17" s="65" t="s">
        <v>8</v>
      </c>
      <c r="C17" s="66" t="s">
        <v>24</v>
      </c>
      <c r="D17" s="66" t="s">
        <v>78</v>
      </c>
      <c r="E17" s="66" t="s">
        <v>79</v>
      </c>
      <c r="F17" s="66" t="s">
        <v>80</v>
      </c>
    </row>
    <row r="18" spans="1:7" ht="15">
      <c r="A18" s="410"/>
      <c r="B18" s="145" t="s">
        <v>81</v>
      </c>
      <c r="C18" s="394" t="s">
        <v>82</v>
      </c>
      <c r="D18" s="4">
        <v>0</v>
      </c>
      <c r="E18" s="406">
        <f>D18+D19+D20</f>
        <v>0</v>
      </c>
      <c r="F18" s="5"/>
    </row>
    <row r="19" spans="1:7" ht="15">
      <c r="A19" s="410"/>
      <c r="B19" s="146" t="s">
        <v>83</v>
      </c>
      <c r="C19" s="395"/>
      <c r="D19" s="6">
        <v>0</v>
      </c>
      <c r="E19" s="407"/>
      <c r="F19" s="7"/>
    </row>
    <row r="20" spans="1:7" ht="15.75" thickBot="1">
      <c r="A20" s="410"/>
      <c r="B20" s="146" t="s">
        <v>84</v>
      </c>
      <c r="C20" s="396"/>
      <c r="D20" s="8">
        <v>0</v>
      </c>
      <c r="E20" s="408"/>
      <c r="F20" s="7"/>
    </row>
    <row r="21" spans="1:7" ht="15">
      <c r="A21" s="410"/>
      <c r="B21" s="146" t="s">
        <v>85</v>
      </c>
      <c r="C21" s="394" t="s">
        <v>86</v>
      </c>
      <c r="D21" s="9">
        <v>3367.23</v>
      </c>
      <c r="E21" s="397">
        <f>D21+D22+D23</f>
        <v>12525.829999999998</v>
      </c>
      <c r="F21" s="158"/>
    </row>
    <row r="22" spans="1:7" ht="15">
      <c r="A22" s="410"/>
      <c r="B22" s="146" t="s">
        <v>87</v>
      </c>
      <c r="C22" s="395"/>
      <c r="D22" s="10">
        <v>4197.8999999999996</v>
      </c>
      <c r="E22" s="398"/>
      <c r="F22" s="158"/>
    </row>
    <row r="23" spans="1:7" ht="15.75" thickBot="1">
      <c r="A23" s="410"/>
      <c r="B23" s="146" t="s">
        <v>88</v>
      </c>
      <c r="C23" s="396"/>
      <c r="D23" s="11">
        <v>4960.7</v>
      </c>
      <c r="E23" s="399"/>
      <c r="F23" s="158"/>
    </row>
    <row r="24" spans="1:7" ht="15">
      <c r="A24" s="410"/>
      <c r="B24" s="146" t="s">
        <v>89</v>
      </c>
      <c r="C24" s="394" t="s">
        <v>90</v>
      </c>
      <c r="D24" s="4">
        <v>3929.35</v>
      </c>
      <c r="E24" s="397">
        <f>D24+D25+D26</f>
        <v>10502.4</v>
      </c>
      <c r="F24" s="158"/>
    </row>
    <row r="25" spans="1:7" ht="15">
      <c r="A25" s="410"/>
      <c r="B25" s="146" t="s">
        <v>91</v>
      </c>
      <c r="C25" s="395"/>
      <c r="D25" s="6">
        <v>3484.64</v>
      </c>
      <c r="E25" s="398"/>
      <c r="F25" s="158"/>
    </row>
    <row r="26" spans="1:7" ht="15.75" thickBot="1">
      <c r="A26" s="410"/>
      <c r="B26" s="146" t="s">
        <v>92</v>
      </c>
      <c r="C26" s="396"/>
      <c r="D26" s="8">
        <v>3088.41</v>
      </c>
      <c r="E26" s="399"/>
      <c r="F26" s="158"/>
    </row>
    <row r="27" spans="1:7" ht="15">
      <c r="A27" s="410"/>
      <c r="B27" s="146" t="s">
        <v>93</v>
      </c>
      <c r="C27" s="400" t="s">
        <v>94</v>
      </c>
      <c r="D27" s="9">
        <v>0</v>
      </c>
      <c r="E27" s="397">
        <f>D27+D28+D29</f>
        <v>0</v>
      </c>
      <c r="F27" s="158"/>
    </row>
    <row r="28" spans="1:7" ht="15">
      <c r="A28" s="410"/>
      <c r="B28" s="146" t="s">
        <v>95</v>
      </c>
      <c r="C28" s="395"/>
      <c r="D28" s="10">
        <v>0</v>
      </c>
      <c r="E28" s="398"/>
      <c r="F28" s="158"/>
    </row>
    <row r="29" spans="1:7" ht="16.5" customHeight="1" thickBot="1">
      <c r="A29" s="411"/>
      <c r="B29" s="144" t="s">
        <v>96</v>
      </c>
      <c r="C29" s="396"/>
      <c r="D29" s="12">
        <v>0</v>
      </c>
      <c r="E29" s="399"/>
      <c r="F29" s="147">
        <f>E18+E21+E24+E27</f>
        <v>23028.229999999996</v>
      </c>
      <c r="G29" s="13">
        <f>F15+F29</f>
        <v>23074.939999999995</v>
      </c>
    </row>
  </sheetData>
  <mergeCells count="19">
    <mergeCell ref="A17:A29"/>
    <mergeCell ref="C18:C20"/>
    <mergeCell ref="E18:E20"/>
    <mergeCell ref="C21:C23"/>
    <mergeCell ref="E21:E23"/>
    <mergeCell ref="C24:C26"/>
    <mergeCell ref="E24:E26"/>
    <mergeCell ref="C27:C29"/>
    <mergeCell ref="E27:E29"/>
    <mergeCell ref="C10:C12"/>
    <mergeCell ref="E10:E12"/>
    <mergeCell ref="C13:C15"/>
    <mergeCell ref="E13:E15"/>
    <mergeCell ref="A1:F1"/>
    <mergeCell ref="A3:A15"/>
    <mergeCell ref="C4:C6"/>
    <mergeCell ref="E4:E6"/>
    <mergeCell ref="C7:C9"/>
    <mergeCell ref="E7:E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4"/>
  <sheetViews>
    <sheetView showGridLines="0" zoomScale="85" zoomScaleNormal="85" zoomScaleSheetLayoutView="100" workbookViewId="0">
      <selection activeCell="Q4" sqref="Q4:W4"/>
    </sheetView>
  </sheetViews>
  <sheetFormatPr baseColWidth="10" defaultColWidth="10" defaultRowHeight="14.25"/>
  <cols>
    <col min="1" max="1" width="4.5" style="79" customWidth="1"/>
    <col min="2" max="7" width="6" style="87" customWidth="1"/>
    <col min="8" max="8" width="1.25" style="87" customWidth="1"/>
    <col min="9" max="15" width="6" style="87" customWidth="1"/>
    <col min="16" max="16" width="1.625" style="87" customWidth="1"/>
    <col min="17" max="20" width="6" style="87" customWidth="1"/>
    <col min="21" max="22" width="6.625" style="87" customWidth="1"/>
    <col min="23" max="24" width="6" style="87" customWidth="1"/>
    <col min="25" max="27" width="10" style="79"/>
    <col min="28" max="29" width="8.125" style="79" bestFit="1" customWidth="1"/>
    <col min="30" max="16384" width="10" style="79"/>
  </cols>
  <sheetData>
    <row r="1" spans="1:24" ht="35.1" customHeight="1">
      <c r="A1" s="430"/>
      <c r="B1" s="430"/>
      <c r="C1" s="430"/>
      <c r="D1" s="430"/>
      <c r="E1" s="430"/>
      <c r="F1" s="430"/>
      <c r="G1" s="430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9"/>
    </row>
    <row r="2" spans="1:24" ht="35.1" customHeight="1">
      <c r="A2" s="430"/>
      <c r="B2" s="430"/>
      <c r="C2" s="430"/>
      <c r="D2" s="430"/>
      <c r="E2" s="430"/>
      <c r="F2" s="430"/>
      <c r="G2" s="43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79"/>
    </row>
    <row r="3" spans="1:24" ht="35.1" customHeight="1" thickBot="1">
      <c r="A3" s="430"/>
      <c r="B3" s="430"/>
      <c r="C3" s="430"/>
      <c r="D3" s="430"/>
      <c r="E3" s="430"/>
      <c r="F3" s="430"/>
      <c r="G3" s="430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79"/>
    </row>
    <row r="4" spans="1:24" ht="23.25" customHeight="1" thickBot="1">
      <c r="B4" s="79"/>
      <c r="C4" s="79"/>
      <c r="D4" s="79"/>
      <c r="E4" s="79"/>
      <c r="F4" s="79"/>
      <c r="G4" s="79"/>
      <c r="H4" s="79"/>
      <c r="I4" s="82"/>
      <c r="J4" s="82"/>
      <c r="K4" s="431">
        <v>2024</v>
      </c>
      <c r="L4" s="431"/>
      <c r="M4" s="431"/>
      <c r="N4" s="82"/>
      <c r="O4" s="82"/>
      <c r="P4" s="79"/>
      <c r="Q4" s="432" t="s">
        <v>146</v>
      </c>
      <c r="R4" s="433"/>
      <c r="S4" s="433"/>
      <c r="T4" s="433"/>
      <c r="U4" s="433"/>
      <c r="V4" s="433"/>
      <c r="W4" s="434"/>
      <c r="X4" s="79"/>
    </row>
    <row r="5" spans="1:24" ht="20.100000000000001" customHeight="1">
      <c r="B5" s="79"/>
      <c r="C5" s="79"/>
      <c r="D5" s="79"/>
      <c r="E5" s="79"/>
      <c r="F5" s="79"/>
      <c r="G5" s="79"/>
      <c r="H5" s="79"/>
      <c r="I5" s="82"/>
      <c r="J5" s="82"/>
      <c r="K5" s="82"/>
      <c r="L5" s="82"/>
      <c r="M5" s="82"/>
      <c r="N5" s="82"/>
      <c r="O5" s="82"/>
      <c r="P5" s="79"/>
      <c r="Q5" s="83"/>
      <c r="R5" s="84"/>
      <c r="S5" s="84"/>
      <c r="T5" s="84"/>
      <c r="U5" s="84"/>
      <c r="V5" s="84"/>
      <c r="W5" s="84"/>
      <c r="X5" s="79"/>
    </row>
    <row r="6" spans="1:24" ht="22.5" customHeight="1">
      <c r="A6" s="435" t="s">
        <v>98</v>
      </c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5"/>
      <c r="X6" s="79"/>
    </row>
    <row r="7" spans="1:24" ht="9" customHeight="1" thickBot="1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</row>
    <row r="8" spans="1:24" ht="23.25" customHeight="1">
      <c r="A8" s="423" t="s">
        <v>99</v>
      </c>
      <c r="B8" s="424"/>
      <c r="C8" s="424"/>
      <c r="D8" s="424"/>
      <c r="E8" s="424"/>
      <c r="F8" s="424"/>
      <c r="G8" s="425"/>
      <c r="I8" s="423" t="s">
        <v>83</v>
      </c>
      <c r="J8" s="424"/>
      <c r="K8" s="424"/>
      <c r="L8" s="424"/>
      <c r="M8" s="424"/>
      <c r="N8" s="424"/>
      <c r="O8" s="425"/>
      <c r="P8" s="83"/>
      <c r="Q8" s="423" t="s">
        <v>84</v>
      </c>
      <c r="R8" s="424"/>
      <c r="S8" s="424"/>
      <c r="T8" s="424"/>
      <c r="U8" s="424"/>
      <c r="V8" s="424"/>
      <c r="W8" s="425"/>
    </row>
    <row r="9" spans="1:24" ht="23.25" customHeight="1">
      <c r="A9" s="88" t="s">
        <v>100</v>
      </c>
      <c r="B9" s="89" t="s">
        <v>101</v>
      </c>
      <c r="C9" s="89" t="s">
        <v>102</v>
      </c>
      <c r="D9" s="89" t="s">
        <v>102</v>
      </c>
      <c r="E9" s="89" t="s">
        <v>103</v>
      </c>
      <c r="F9" s="89" t="s">
        <v>104</v>
      </c>
      <c r="G9" s="90" t="s">
        <v>105</v>
      </c>
      <c r="I9" s="91" t="s">
        <v>100</v>
      </c>
      <c r="J9" s="92" t="s">
        <v>101</v>
      </c>
      <c r="K9" s="92" t="s">
        <v>102</v>
      </c>
      <c r="L9" s="92" t="s">
        <v>102</v>
      </c>
      <c r="M9" s="92" t="s">
        <v>103</v>
      </c>
      <c r="N9" s="92" t="s">
        <v>104</v>
      </c>
      <c r="O9" s="93" t="s">
        <v>105</v>
      </c>
      <c r="P9" s="94"/>
      <c r="Q9" s="91" t="s">
        <v>100</v>
      </c>
      <c r="R9" s="92" t="s">
        <v>101</v>
      </c>
      <c r="S9" s="92" t="s">
        <v>102</v>
      </c>
      <c r="T9" s="92" t="s">
        <v>102</v>
      </c>
      <c r="U9" s="92" t="s">
        <v>103</v>
      </c>
      <c r="V9" s="92" t="s">
        <v>104</v>
      </c>
      <c r="W9" s="93" t="s">
        <v>105</v>
      </c>
    </row>
    <row r="10" spans="1:24" s="99" customFormat="1" ht="23.25" customHeight="1">
      <c r="A10" s="95"/>
      <c r="B10" s="96">
        <v>1</v>
      </c>
      <c r="C10" s="96">
        <v>2</v>
      </c>
      <c r="D10" s="96">
        <v>3</v>
      </c>
      <c r="E10" s="96">
        <v>4</v>
      </c>
      <c r="F10" s="96">
        <v>5</v>
      </c>
      <c r="G10" s="97"/>
      <c r="H10" s="87"/>
      <c r="I10" s="95"/>
      <c r="J10" s="96"/>
      <c r="K10" s="96"/>
      <c r="L10" s="96"/>
      <c r="M10" s="96">
        <v>1</v>
      </c>
      <c r="N10" s="96">
        <v>2</v>
      </c>
      <c r="O10" s="97"/>
      <c r="P10" s="98"/>
      <c r="Q10" s="95"/>
      <c r="R10" s="96"/>
      <c r="S10" s="96"/>
      <c r="T10" s="96"/>
      <c r="U10" s="96"/>
      <c r="V10" s="137">
        <v>1</v>
      </c>
      <c r="W10" s="138">
        <v>2</v>
      </c>
    </row>
    <row r="11" spans="1:24" s="99" customFormat="1" ht="23.25" customHeight="1">
      <c r="A11" s="95"/>
      <c r="B11" s="96">
        <v>8</v>
      </c>
      <c r="C11" s="96">
        <v>9</v>
      </c>
      <c r="D11" s="96">
        <v>10</v>
      </c>
      <c r="E11" s="96">
        <v>11</v>
      </c>
      <c r="F11" s="96">
        <v>12</v>
      </c>
      <c r="G11" s="97"/>
      <c r="H11" s="87"/>
      <c r="I11" s="95"/>
      <c r="J11" s="96">
        <v>5</v>
      </c>
      <c r="K11" s="96">
        <v>6</v>
      </c>
      <c r="L11" s="96">
        <v>7</v>
      </c>
      <c r="M11" s="96">
        <v>8</v>
      </c>
      <c r="N11" s="96">
        <v>9</v>
      </c>
      <c r="O11" s="97"/>
      <c r="P11" s="98"/>
      <c r="Q11" s="95"/>
      <c r="R11" s="137">
        <v>4</v>
      </c>
      <c r="S11" s="137">
        <v>5</v>
      </c>
      <c r="T11" s="137">
        <v>6</v>
      </c>
      <c r="U11" s="137">
        <v>7</v>
      </c>
      <c r="V11" s="137">
        <v>8</v>
      </c>
      <c r="W11" s="138">
        <v>9</v>
      </c>
    </row>
    <row r="12" spans="1:24" s="99" customFormat="1" ht="23.25" customHeight="1">
      <c r="A12" s="95"/>
      <c r="B12" s="96">
        <v>15</v>
      </c>
      <c r="C12" s="96">
        <v>16</v>
      </c>
      <c r="D12" s="96">
        <v>17</v>
      </c>
      <c r="E12" s="96">
        <v>18</v>
      </c>
      <c r="F12" s="96">
        <v>19</v>
      </c>
      <c r="G12" s="97"/>
      <c r="H12" s="87"/>
      <c r="I12" s="95"/>
      <c r="J12" s="96">
        <v>12</v>
      </c>
      <c r="K12" s="100">
        <v>13</v>
      </c>
      <c r="L12" s="96">
        <v>14</v>
      </c>
      <c r="M12" s="96">
        <v>15</v>
      </c>
      <c r="N12" s="137">
        <v>16</v>
      </c>
      <c r="O12" s="138">
        <v>17</v>
      </c>
      <c r="P12" s="98"/>
      <c r="Q12" s="95"/>
      <c r="R12" s="137">
        <v>11</v>
      </c>
      <c r="S12" s="137">
        <v>12</v>
      </c>
      <c r="T12" s="139">
        <v>13</v>
      </c>
      <c r="U12" s="137">
        <v>14</v>
      </c>
      <c r="V12" s="137">
        <v>15</v>
      </c>
      <c r="W12" s="138">
        <v>16</v>
      </c>
    </row>
    <row r="13" spans="1:24" s="99" customFormat="1" ht="23.25" customHeight="1">
      <c r="A13" s="95"/>
      <c r="B13" s="96">
        <v>22</v>
      </c>
      <c r="C13" s="96">
        <v>23</v>
      </c>
      <c r="D13" s="96">
        <v>24</v>
      </c>
      <c r="E13" s="96">
        <v>25</v>
      </c>
      <c r="F13" s="96">
        <v>26</v>
      </c>
      <c r="G13" s="97"/>
      <c r="H13" s="87"/>
      <c r="I13" s="95"/>
      <c r="J13" s="137">
        <v>19</v>
      </c>
      <c r="K13" s="137">
        <v>20</v>
      </c>
      <c r="L13" s="137">
        <v>21</v>
      </c>
      <c r="M13" s="137">
        <v>22</v>
      </c>
      <c r="N13" s="137">
        <v>23</v>
      </c>
      <c r="O13" s="138">
        <v>24</v>
      </c>
      <c r="P13" s="98"/>
      <c r="Q13" s="95"/>
      <c r="R13" s="140">
        <v>18</v>
      </c>
      <c r="S13" s="137">
        <v>19</v>
      </c>
      <c r="T13" s="137">
        <v>20</v>
      </c>
      <c r="U13" s="137">
        <v>21</v>
      </c>
      <c r="V13" s="137">
        <v>22</v>
      </c>
      <c r="W13" s="141">
        <v>23</v>
      </c>
    </row>
    <row r="14" spans="1:24" s="99" customFormat="1" ht="23.25" customHeight="1">
      <c r="A14" s="95"/>
      <c r="B14" s="96">
        <v>29</v>
      </c>
      <c r="C14" s="100">
        <v>30</v>
      </c>
      <c r="D14" s="100">
        <v>31</v>
      </c>
      <c r="E14" s="100"/>
      <c r="F14" s="100"/>
      <c r="G14" s="101"/>
      <c r="H14" s="87"/>
      <c r="I14" s="95"/>
      <c r="J14" s="137">
        <v>26</v>
      </c>
      <c r="K14" s="137">
        <v>27</v>
      </c>
      <c r="L14" s="139">
        <v>28</v>
      </c>
      <c r="M14" s="139">
        <v>29</v>
      </c>
      <c r="N14" s="100"/>
      <c r="O14" s="101"/>
      <c r="P14" s="102"/>
      <c r="Q14" s="95"/>
      <c r="R14" s="140">
        <v>25</v>
      </c>
      <c r="S14" s="140">
        <v>26</v>
      </c>
      <c r="T14" s="140">
        <v>27</v>
      </c>
      <c r="U14" s="140">
        <v>28</v>
      </c>
      <c r="V14" s="140">
        <v>29</v>
      </c>
      <c r="W14" s="141">
        <v>30</v>
      </c>
    </row>
    <row r="15" spans="1:24" ht="23.25" customHeight="1">
      <c r="A15" s="103"/>
      <c r="B15" s="104"/>
      <c r="C15" s="104"/>
      <c r="D15" s="104"/>
      <c r="E15" s="104"/>
      <c r="F15" s="104"/>
      <c r="G15" s="105"/>
      <c r="I15" s="103"/>
      <c r="J15" s="104"/>
      <c r="K15" s="104"/>
      <c r="L15" s="104"/>
      <c r="M15" s="104"/>
      <c r="N15" s="104"/>
      <c r="O15" s="105"/>
      <c r="P15" s="106"/>
      <c r="Q15" s="103"/>
      <c r="R15" s="104"/>
      <c r="S15" s="104"/>
      <c r="T15" s="104"/>
      <c r="U15" s="104"/>
      <c r="V15" s="104"/>
      <c r="W15" s="105"/>
    </row>
    <row r="16" spans="1:24" s="85" customFormat="1" ht="23.25" customHeight="1" thickBot="1">
      <c r="A16" s="427" t="s">
        <v>106</v>
      </c>
      <c r="B16" s="427"/>
      <c r="C16" s="427"/>
      <c r="D16" s="427"/>
      <c r="E16" s="427"/>
      <c r="F16" s="428"/>
      <c r="G16" s="429"/>
      <c r="H16" s="87"/>
      <c r="I16" s="436" t="s">
        <v>107</v>
      </c>
      <c r="J16" s="437"/>
      <c r="K16" s="437"/>
      <c r="L16" s="437"/>
      <c r="M16" s="438"/>
      <c r="N16" s="428">
        <v>12</v>
      </c>
      <c r="O16" s="429"/>
      <c r="P16" s="83"/>
      <c r="Q16" s="436" t="s">
        <v>108</v>
      </c>
      <c r="R16" s="437"/>
      <c r="S16" s="437"/>
      <c r="T16" s="437"/>
      <c r="U16" s="437"/>
      <c r="V16" s="428">
        <v>18</v>
      </c>
      <c r="W16" s="429"/>
      <c r="X16" s="99"/>
    </row>
    <row r="17" spans="1:24" ht="23.25" customHeight="1" thickBot="1">
      <c r="B17" s="107"/>
      <c r="C17" s="107"/>
      <c r="D17" s="107"/>
      <c r="E17" s="107"/>
      <c r="F17" s="107"/>
      <c r="G17" s="107"/>
      <c r="H17" s="108"/>
      <c r="I17" s="107"/>
      <c r="J17" s="107"/>
      <c r="K17" s="107"/>
      <c r="L17" s="107"/>
      <c r="M17" s="107"/>
      <c r="N17" s="107"/>
      <c r="O17" s="107"/>
      <c r="P17" s="108"/>
      <c r="Q17" s="107"/>
      <c r="R17" s="107"/>
      <c r="S17" s="107"/>
      <c r="T17" s="107"/>
      <c r="U17" s="107"/>
      <c r="V17" s="107"/>
      <c r="W17" s="107"/>
      <c r="X17" s="107"/>
    </row>
    <row r="18" spans="1:24" ht="23.25" customHeight="1">
      <c r="A18" s="423" t="s">
        <v>85</v>
      </c>
      <c r="B18" s="424"/>
      <c r="C18" s="424"/>
      <c r="D18" s="424"/>
      <c r="E18" s="424"/>
      <c r="F18" s="424"/>
      <c r="G18" s="425"/>
      <c r="H18" s="94"/>
      <c r="I18" s="423" t="s">
        <v>109</v>
      </c>
      <c r="J18" s="424"/>
      <c r="K18" s="424"/>
      <c r="L18" s="424"/>
      <c r="M18" s="424"/>
      <c r="N18" s="424"/>
      <c r="O18" s="425"/>
      <c r="P18" s="94"/>
      <c r="Q18" s="423" t="s">
        <v>88</v>
      </c>
      <c r="R18" s="424"/>
      <c r="S18" s="424"/>
      <c r="T18" s="424"/>
      <c r="U18" s="424"/>
      <c r="V18" s="424"/>
      <c r="W18" s="425"/>
    </row>
    <row r="19" spans="1:24" ht="23.25" customHeight="1">
      <c r="A19" s="91" t="s">
        <v>100</v>
      </c>
      <c r="B19" s="92" t="s">
        <v>101</v>
      </c>
      <c r="C19" s="92" t="s">
        <v>102</v>
      </c>
      <c r="D19" s="92" t="s">
        <v>102</v>
      </c>
      <c r="E19" s="92" t="s">
        <v>103</v>
      </c>
      <c r="F19" s="92" t="s">
        <v>104</v>
      </c>
      <c r="G19" s="93" t="s">
        <v>105</v>
      </c>
      <c r="H19" s="94"/>
      <c r="I19" s="91" t="s">
        <v>100</v>
      </c>
      <c r="J19" s="92" t="s">
        <v>101</v>
      </c>
      <c r="K19" s="92" t="s">
        <v>102</v>
      </c>
      <c r="L19" s="92" t="s">
        <v>102</v>
      </c>
      <c r="M19" s="92" t="s">
        <v>103</v>
      </c>
      <c r="N19" s="92" t="s">
        <v>104</v>
      </c>
      <c r="O19" s="93" t="s">
        <v>105</v>
      </c>
      <c r="P19" s="94"/>
      <c r="Q19" s="91" t="s">
        <v>100</v>
      </c>
      <c r="R19" s="92" t="s">
        <v>101</v>
      </c>
      <c r="S19" s="92" t="s">
        <v>102</v>
      </c>
      <c r="T19" s="92" t="s">
        <v>102</v>
      </c>
      <c r="U19" s="92" t="s">
        <v>103</v>
      </c>
      <c r="V19" s="92" t="s">
        <v>104</v>
      </c>
      <c r="W19" s="93" t="s">
        <v>105</v>
      </c>
    </row>
    <row r="20" spans="1:24" ht="23.25" customHeight="1">
      <c r="A20" s="95"/>
      <c r="B20" s="140">
        <v>1</v>
      </c>
      <c r="C20" s="140">
        <v>2</v>
      </c>
      <c r="D20" s="140">
        <v>3</v>
      </c>
      <c r="E20" s="140">
        <v>4</v>
      </c>
      <c r="F20" s="140">
        <v>5</v>
      </c>
      <c r="G20" s="141">
        <v>6</v>
      </c>
      <c r="H20" s="98"/>
      <c r="I20" s="95"/>
      <c r="J20" s="96"/>
      <c r="K20" s="96"/>
      <c r="L20" s="140">
        <v>1</v>
      </c>
      <c r="M20" s="137">
        <v>2</v>
      </c>
      <c r="N20" s="137">
        <v>3</v>
      </c>
      <c r="O20" s="138">
        <v>4</v>
      </c>
      <c r="P20" s="98"/>
      <c r="Q20" s="95"/>
      <c r="R20" s="96"/>
      <c r="S20" s="96"/>
      <c r="T20" s="96"/>
      <c r="U20" s="96"/>
      <c r="V20" s="96"/>
      <c r="W20" s="138">
        <v>1</v>
      </c>
    </row>
    <row r="21" spans="1:24" ht="23.25" customHeight="1">
      <c r="A21" s="95"/>
      <c r="B21" s="140">
        <v>8</v>
      </c>
      <c r="C21" s="137">
        <v>9</v>
      </c>
      <c r="D21" s="137">
        <v>10</v>
      </c>
      <c r="E21" s="137">
        <v>11</v>
      </c>
      <c r="F21" s="137">
        <v>12</v>
      </c>
      <c r="G21" s="138">
        <v>13</v>
      </c>
      <c r="H21" s="98"/>
      <c r="I21" s="95"/>
      <c r="J21" s="137">
        <v>6</v>
      </c>
      <c r="K21" s="137">
        <v>7</v>
      </c>
      <c r="L21" s="137">
        <v>8</v>
      </c>
      <c r="M21" s="137">
        <v>9</v>
      </c>
      <c r="N21" s="137">
        <v>10</v>
      </c>
      <c r="O21" s="138">
        <v>11</v>
      </c>
      <c r="P21" s="98"/>
      <c r="Q21" s="95"/>
      <c r="R21" s="137">
        <v>3</v>
      </c>
      <c r="S21" s="137">
        <v>4</v>
      </c>
      <c r="T21" s="137">
        <v>5</v>
      </c>
      <c r="U21" s="137">
        <v>6</v>
      </c>
      <c r="V21" s="137">
        <v>7</v>
      </c>
      <c r="W21" s="138">
        <v>8</v>
      </c>
    </row>
    <row r="22" spans="1:24" ht="23.25" customHeight="1">
      <c r="A22" s="95"/>
      <c r="B22" s="137">
        <v>15</v>
      </c>
      <c r="C22" s="137">
        <v>16</v>
      </c>
      <c r="D22" s="137">
        <v>17</v>
      </c>
      <c r="E22" s="137">
        <v>18</v>
      </c>
      <c r="F22" s="137">
        <v>19</v>
      </c>
      <c r="G22" s="138">
        <v>20</v>
      </c>
      <c r="H22" s="98"/>
      <c r="I22" s="95"/>
      <c r="J22" s="137">
        <v>13</v>
      </c>
      <c r="K22" s="137">
        <v>14</v>
      </c>
      <c r="L22" s="137">
        <v>15</v>
      </c>
      <c r="M22" s="137">
        <v>16</v>
      </c>
      <c r="N22" s="137">
        <v>17</v>
      </c>
      <c r="O22" s="138">
        <v>18</v>
      </c>
      <c r="P22" s="98"/>
      <c r="Q22" s="95"/>
      <c r="R22" s="137">
        <v>10</v>
      </c>
      <c r="S22" s="137">
        <v>11</v>
      </c>
      <c r="T22" s="137">
        <v>12</v>
      </c>
      <c r="U22" s="137">
        <v>13</v>
      </c>
      <c r="V22" s="137">
        <v>14</v>
      </c>
      <c r="W22" s="138">
        <v>15</v>
      </c>
    </row>
    <row r="23" spans="1:24" ht="23.25" customHeight="1">
      <c r="A23" s="95"/>
      <c r="B23" s="137">
        <v>22</v>
      </c>
      <c r="C23" s="137">
        <v>23</v>
      </c>
      <c r="D23" s="137">
        <v>24</v>
      </c>
      <c r="E23" s="137">
        <v>25</v>
      </c>
      <c r="F23" s="137">
        <v>26</v>
      </c>
      <c r="G23" s="138">
        <v>27</v>
      </c>
      <c r="H23" s="98"/>
      <c r="I23" s="95"/>
      <c r="J23" s="137">
        <v>20</v>
      </c>
      <c r="K23" s="137">
        <v>21</v>
      </c>
      <c r="L23" s="137">
        <v>22</v>
      </c>
      <c r="M23" s="137">
        <v>23</v>
      </c>
      <c r="N23" s="137">
        <v>24</v>
      </c>
      <c r="O23" s="138">
        <v>25</v>
      </c>
      <c r="P23" s="98"/>
      <c r="Q23" s="95"/>
      <c r="R23" s="137">
        <v>17</v>
      </c>
      <c r="S23" s="137">
        <v>18</v>
      </c>
      <c r="T23" s="137">
        <v>19</v>
      </c>
      <c r="U23" s="137">
        <v>20</v>
      </c>
      <c r="V23" s="137">
        <v>21</v>
      </c>
      <c r="W23" s="138">
        <v>22</v>
      </c>
    </row>
    <row r="24" spans="1:24" ht="23.25" customHeight="1">
      <c r="A24" s="95"/>
      <c r="B24" s="137">
        <v>29</v>
      </c>
      <c r="C24" s="137">
        <v>30</v>
      </c>
      <c r="D24" s="96"/>
      <c r="E24" s="96"/>
      <c r="F24" s="96"/>
      <c r="G24" s="97"/>
      <c r="H24" s="98"/>
      <c r="I24" s="95"/>
      <c r="J24" s="137">
        <v>27</v>
      </c>
      <c r="K24" s="137">
        <v>28</v>
      </c>
      <c r="L24" s="137">
        <v>29</v>
      </c>
      <c r="M24" s="139">
        <v>30</v>
      </c>
      <c r="N24" s="137">
        <v>31</v>
      </c>
      <c r="O24" s="101"/>
      <c r="P24" s="102"/>
      <c r="Q24" s="95"/>
      <c r="R24" s="137">
        <v>24</v>
      </c>
      <c r="S24" s="137">
        <v>25</v>
      </c>
      <c r="T24" s="137">
        <v>26</v>
      </c>
      <c r="U24" s="137">
        <v>27</v>
      </c>
      <c r="V24" s="137">
        <v>28</v>
      </c>
      <c r="W24" s="138">
        <v>29</v>
      </c>
    </row>
    <row r="25" spans="1:24" ht="23.25" customHeight="1">
      <c r="A25" s="109"/>
      <c r="B25" s="110"/>
      <c r="C25" s="110"/>
      <c r="D25" s="110"/>
      <c r="E25" s="110"/>
      <c r="F25" s="110"/>
      <c r="G25" s="111"/>
      <c r="H25" s="84"/>
      <c r="I25" s="109"/>
      <c r="J25" s="110"/>
      <c r="K25" s="110"/>
      <c r="L25" s="110"/>
      <c r="M25" s="110"/>
      <c r="N25" s="110"/>
      <c r="O25" s="111"/>
      <c r="P25" s="84"/>
      <c r="Q25" s="109"/>
      <c r="R25" s="110"/>
      <c r="S25" s="110"/>
      <c r="T25" s="110"/>
      <c r="U25" s="110"/>
      <c r="V25" s="110"/>
      <c r="W25" s="111"/>
    </row>
    <row r="26" spans="1:24" s="85" customFormat="1" ht="23.25" customHeight="1" thickBot="1">
      <c r="A26" s="426" t="s">
        <v>106</v>
      </c>
      <c r="B26" s="427"/>
      <c r="C26" s="427"/>
      <c r="D26" s="427"/>
      <c r="E26" s="427"/>
      <c r="F26" s="428">
        <v>19</v>
      </c>
      <c r="G26" s="429"/>
      <c r="H26" s="112"/>
      <c r="I26" s="426" t="s">
        <v>106</v>
      </c>
      <c r="J26" s="427"/>
      <c r="K26" s="427"/>
      <c r="L26" s="427"/>
      <c r="M26" s="427"/>
      <c r="N26" s="428">
        <v>26</v>
      </c>
      <c r="O26" s="429"/>
      <c r="P26" s="83"/>
      <c r="Q26" s="426" t="s">
        <v>110</v>
      </c>
      <c r="R26" s="427"/>
      <c r="S26" s="427"/>
      <c r="T26" s="427"/>
      <c r="U26" s="427"/>
      <c r="V26" s="428">
        <v>25</v>
      </c>
      <c r="W26" s="429"/>
      <c r="X26" s="87"/>
    </row>
    <row r="27" spans="1:24" ht="9.75" customHeight="1">
      <c r="B27" s="83"/>
      <c r="C27" s="83"/>
      <c r="D27" s="83"/>
      <c r="E27" s="83"/>
      <c r="F27" s="83"/>
      <c r="G27" s="83"/>
      <c r="H27" s="113"/>
      <c r="I27" s="83"/>
      <c r="J27" s="83"/>
      <c r="K27" s="83"/>
      <c r="L27" s="83"/>
      <c r="M27" s="83"/>
      <c r="N27" s="83"/>
      <c r="O27" s="83"/>
      <c r="P27" s="113"/>
      <c r="Q27" s="83"/>
      <c r="R27" s="83"/>
      <c r="S27" s="83"/>
      <c r="T27" s="83"/>
      <c r="U27" s="83"/>
      <c r="V27" s="83"/>
      <c r="W27" s="83"/>
    </row>
    <row r="28" spans="1:24" ht="33" customHeight="1">
      <c r="C28" s="412" t="s">
        <v>116</v>
      </c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8"/>
      <c r="W28" s="80"/>
      <c r="X28" s="80"/>
    </row>
    <row r="29" spans="1:24" ht="39" customHeight="1">
      <c r="C29" s="419" t="s">
        <v>113</v>
      </c>
      <c r="D29" s="419"/>
      <c r="E29" s="419"/>
      <c r="F29" s="419">
        <v>220</v>
      </c>
      <c r="G29" s="419"/>
      <c r="H29" s="419" t="s">
        <v>114</v>
      </c>
      <c r="I29" s="419"/>
      <c r="J29" s="419"/>
      <c r="K29" s="420">
        <v>68356.5</v>
      </c>
      <c r="L29" s="420"/>
      <c r="M29" s="419" t="s">
        <v>115</v>
      </c>
      <c r="N29" s="419"/>
      <c r="O29" s="419"/>
      <c r="P29" s="421">
        <v>135</v>
      </c>
      <c r="Q29" s="421"/>
      <c r="R29" s="421"/>
      <c r="S29" s="419" t="s">
        <v>69</v>
      </c>
      <c r="T29" s="419"/>
      <c r="U29" s="417">
        <f>K29*P29</f>
        <v>9228127.5</v>
      </c>
      <c r="V29" s="417"/>
    </row>
    <row r="30" spans="1:24" ht="33" customHeight="1">
      <c r="C30" s="412" t="s">
        <v>117</v>
      </c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  <c r="V30" s="418"/>
      <c r="W30" s="80"/>
      <c r="X30" s="80"/>
    </row>
    <row r="31" spans="1:24" ht="42" customHeight="1">
      <c r="C31" s="419" t="s">
        <v>113</v>
      </c>
      <c r="D31" s="419"/>
      <c r="E31" s="419"/>
      <c r="F31" s="422"/>
      <c r="G31" s="422"/>
      <c r="H31" s="419" t="s">
        <v>114</v>
      </c>
      <c r="I31" s="419"/>
      <c r="J31" s="419"/>
      <c r="K31" s="422"/>
      <c r="L31" s="422"/>
      <c r="M31" s="419" t="s">
        <v>115</v>
      </c>
      <c r="N31" s="419"/>
      <c r="O31" s="419"/>
      <c r="P31" s="422"/>
      <c r="Q31" s="422"/>
      <c r="R31" s="422"/>
      <c r="S31" s="419" t="s">
        <v>69</v>
      </c>
      <c r="T31" s="419"/>
      <c r="U31" s="417">
        <f>K31*P31</f>
        <v>0</v>
      </c>
      <c r="V31" s="417"/>
    </row>
    <row r="32" spans="1:24" ht="34.5" customHeight="1">
      <c r="C32" s="412" t="s">
        <v>118</v>
      </c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  <c r="V32" s="418"/>
    </row>
    <row r="33" spans="3:22" ht="37.5" customHeight="1">
      <c r="C33" s="419" t="s">
        <v>113</v>
      </c>
      <c r="D33" s="419"/>
      <c r="E33" s="419"/>
      <c r="F33" s="419" t="e">
        <f>#REF!+F29+F31</f>
        <v>#REF!</v>
      </c>
      <c r="G33" s="419"/>
      <c r="H33" s="419" t="s">
        <v>114</v>
      </c>
      <c r="I33" s="419"/>
      <c r="J33" s="419"/>
      <c r="K33" s="420">
        <f>+K29</f>
        <v>68356.5</v>
      </c>
      <c r="L33" s="420"/>
      <c r="M33" s="419" t="s">
        <v>115</v>
      </c>
      <c r="N33" s="419"/>
      <c r="O33" s="419"/>
      <c r="P33" s="421">
        <v>135</v>
      </c>
      <c r="Q33" s="421"/>
      <c r="R33" s="421"/>
      <c r="S33" s="419" t="s">
        <v>69</v>
      </c>
      <c r="T33" s="419"/>
      <c r="U33" s="417">
        <f>K33*P33</f>
        <v>9228127.5</v>
      </c>
      <c r="V33" s="417"/>
    </row>
    <row r="34" spans="3:22" ht="25.5" customHeight="1">
      <c r="C34" s="412" t="s">
        <v>119</v>
      </c>
      <c r="D34" s="413"/>
      <c r="E34" s="413"/>
      <c r="F34" s="413"/>
      <c r="G34" s="413"/>
      <c r="H34" s="413"/>
      <c r="I34" s="413"/>
      <c r="J34" s="413"/>
      <c r="K34" s="413"/>
      <c r="L34" s="413"/>
      <c r="M34" s="414">
        <f>F16+N16+V16+F26+N26+V26</f>
        <v>100</v>
      </c>
      <c r="N34" s="415"/>
      <c r="O34" s="415"/>
      <c r="P34" s="415"/>
      <c r="Q34" s="415"/>
      <c r="R34" s="415"/>
      <c r="S34" s="415"/>
      <c r="T34" s="415"/>
      <c r="U34" s="415"/>
      <c r="V34" s="416"/>
    </row>
  </sheetData>
  <mergeCells count="51">
    <mergeCell ref="V16:W16"/>
    <mergeCell ref="A1:G3"/>
    <mergeCell ref="K4:M4"/>
    <mergeCell ref="Q4:W4"/>
    <mergeCell ref="A6:W6"/>
    <mergeCell ref="A8:G8"/>
    <mergeCell ref="I8:O8"/>
    <mergeCell ref="Q8:W8"/>
    <mergeCell ref="A16:E16"/>
    <mergeCell ref="F16:G16"/>
    <mergeCell ref="I16:M16"/>
    <mergeCell ref="N16:O16"/>
    <mergeCell ref="Q16:U16"/>
    <mergeCell ref="A18:G18"/>
    <mergeCell ref="I18:O18"/>
    <mergeCell ref="Q18:W18"/>
    <mergeCell ref="A26:E26"/>
    <mergeCell ref="F26:G26"/>
    <mergeCell ref="I26:M26"/>
    <mergeCell ref="N26:O26"/>
    <mergeCell ref="Q26:U26"/>
    <mergeCell ref="V26:W26"/>
    <mergeCell ref="C28:V28"/>
    <mergeCell ref="C29:E29"/>
    <mergeCell ref="F29:G29"/>
    <mergeCell ref="H29:J29"/>
    <mergeCell ref="K29:L29"/>
    <mergeCell ref="M29:O29"/>
    <mergeCell ref="P29:R29"/>
    <mergeCell ref="S29:T29"/>
    <mergeCell ref="U29:V29"/>
    <mergeCell ref="C30:V30"/>
    <mergeCell ref="C31:E31"/>
    <mergeCell ref="F31:G31"/>
    <mergeCell ref="H31:J31"/>
    <mergeCell ref="K31:L31"/>
    <mergeCell ref="M31:O31"/>
    <mergeCell ref="P31:R31"/>
    <mergeCell ref="S31:T31"/>
    <mergeCell ref="C34:L34"/>
    <mergeCell ref="M34:V34"/>
    <mergeCell ref="U31:V31"/>
    <mergeCell ref="C32:V32"/>
    <mergeCell ref="C33:E33"/>
    <mergeCell ref="F33:G33"/>
    <mergeCell ref="H33:J33"/>
    <mergeCell ref="K33:L33"/>
    <mergeCell ref="M33:O33"/>
    <mergeCell ref="P33:R33"/>
    <mergeCell ref="S33:T33"/>
    <mergeCell ref="U33:V33"/>
  </mergeCells>
  <printOptions horizontalCentered="1"/>
  <pageMargins left="0" right="0" top="0.55118110236220474" bottom="0.15748031496062992" header="0.11811023622047245" footer="0.11811023622047245"/>
  <pageSetup scale="52" orientation="portrait" r:id="rId1"/>
  <rowBreaks count="1" manualBreakCount="1">
    <brk id="37" max="2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6"/>
  <sheetViews>
    <sheetView showGridLines="0" topLeftCell="A43" zoomScale="78" zoomScaleNormal="78" zoomScaleSheetLayoutView="90" workbookViewId="0">
      <selection activeCell="E48" sqref="E48"/>
    </sheetView>
  </sheetViews>
  <sheetFormatPr baseColWidth="10" defaultColWidth="10" defaultRowHeight="14.25"/>
  <cols>
    <col min="1" max="1" width="4.5" style="189" customWidth="1"/>
    <col min="2" max="2" width="6" style="196" customWidth="1"/>
    <col min="3" max="6" width="4.75" style="196" customWidth="1"/>
    <col min="7" max="7" width="4.625" style="196" customWidth="1"/>
    <col min="8" max="8" width="1.25" style="196" customWidth="1"/>
    <col min="9" max="10" width="5" style="196" customWidth="1"/>
    <col min="11" max="14" width="5.5" style="196" customWidth="1"/>
    <col min="15" max="15" width="4.25" style="196" customWidth="1"/>
    <col min="16" max="16" width="1.625" style="196" customWidth="1"/>
    <col min="17" max="18" width="4.625" style="196" customWidth="1"/>
    <col min="19" max="20" width="4.25" style="196" customWidth="1"/>
    <col min="21" max="22" width="6.75" style="196" customWidth="1"/>
    <col min="23" max="24" width="4.75" style="196" customWidth="1"/>
    <col min="25" max="25" width="5.625" style="189" customWidth="1"/>
    <col min="26" max="27" width="7" style="189" customWidth="1"/>
    <col min="28" max="29" width="6.25" style="189" customWidth="1"/>
    <col min="30" max="16384" width="10" style="189"/>
  </cols>
  <sheetData>
    <row r="1" spans="1:24" ht="35.1" customHeight="1">
      <c r="A1" s="503"/>
      <c r="B1" s="503"/>
      <c r="C1" s="503"/>
      <c r="D1" s="503"/>
      <c r="E1" s="503"/>
      <c r="F1" s="503"/>
      <c r="G1" s="503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9"/>
    </row>
    <row r="2" spans="1:24" ht="35.1" customHeight="1">
      <c r="A2" s="503"/>
      <c r="B2" s="503"/>
      <c r="C2" s="503"/>
      <c r="D2" s="503"/>
      <c r="E2" s="503"/>
      <c r="F2" s="503"/>
      <c r="G2" s="503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89"/>
    </row>
    <row r="3" spans="1:24" ht="15" customHeight="1" thickBot="1">
      <c r="A3" s="503"/>
      <c r="B3" s="503"/>
      <c r="C3" s="503"/>
      <c r="D3" s="503"/>
      <c r="E3" s="503"/>
      <c r="F3" s="503"/>
      <c r="G3" s="503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89"/>
    </row>
    <row r="4" spans="1:24" ht="23.25" customHeight="1" thickBot="1">
      <c r="B4" s="189"/>
      <c r="C4" s="189"/>
      <c r="D4" s="189"/>
      <c r="E4" s="189"/>
      <c r="F4" s="189"/>
      <c r="G4" s="189"/>
      <c r="H4" s="189"/>
      <c r="I4" s="192"/>
      <c r="J4" s="192"/>
      <c r="K4" s="504">
        <v>2024</v>
      </c>
      <c r="L4" s="504"/>
      <c r="M4" s="504"/>
      <c r="N4" s="192"/>
      <c r="O4" s="192"/>
      <c r="P4" s="189"/>
      <c r="Q4" s="505" t="s">
        <v>146</v>
      </c>
      <c r="R4" s="506"/>
      <c r="S4" s="506"/>
      <c r="T4" s="506"/>
      <c r="U4" s="506"/>
      <c r="V4" s="506"/>
      <c r="W4" s="507"/>
      <c r="X4" s="189"/>
    </row>
    <row r="5" spans="1:24" ht="9" customHeight="1">
      <c r="B5" s="189"/>
      <c r="C5" s="189"/>
      <c r="D5" s="189"/>
      <c r="E5" s="189"/>
      <c r="F5" s="189"/>
      <c r="G5" s="189"/>
      <c r="H5" s="189"/>
      <c r="I5" s="192"/>
      <c r="J5" s="192"/>
      <c r="K5" s="192"/>
      <c r="L5" s="192"/>
      <c r="M5" s="192"/>
      <c r="N5" s="192"/>
      <c r="O5" s="192"/>
      <c r="P5" s="189"/>
      <c r="Q5" s="193"/>
      <c r="R5" s="194"/>
      <c r="S5" s="194"/>
      <c r="T5" s="194"/>
      <c r="U5" s="194"/>
      <c r="V5" s="194"/>
      <c r="W5" s="194"/>
      <c r="X5" s="189"/>
    </row>
    <row r="6" spans="1:24" ht="22.5" customHeight="1">
      <c r="A6" s="508" t="s">
        <v>98</v>
      </c>
      <c r="B6" s="508"/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189"/>
    </row>
    <row r="7" spans="1:24" ht="9" customHeight="1" thickBot="1">
      <c r="A7" s="195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</row>
    <row r="8" spans="1:24" ht="23.25" customHeight="1">
      <c r="A8" s="488" t="s">
        <v>89</v>
      </c>
      <c r="B8" s="489"/>
      <c r="C8" s="489"/>
      <c r="D8" s="489"/>
      <c r="E8" s="489"/>
      <c r="F8" s="489"/>
      <c r="G8" s="490"/>
      <c r="H8" s="193"/>
      <c r="I8" s="488" t="s">
        <v>91</v>
      </c>
      <c r="J8" s="489"/>
      <c r="K8" s="489"/>
      <c r="L8" s="489"/>
      <c r="M8" s="489"/>
      <c r="N8" s="489"/>
      <c r="O8" s="490"/>
      <c r="P8" s="193"/>
      <c r="Q8" s="488" t="s">
        <v>92</v>
      </c>
      <c r="R8" s="489"/>
      <c r="S8" s="489"/>
      <c r="T8" s="489"/>
      <c r="U8" s="489"/>
      <c r="V8" s="489"/>
      <c r="W8" s="490"/>
    </row>
    <row r="9" spans="1:24" ht="23.25" customHeight="1">
      <c r="A9" s="197" t="s">
        <v>100</v>
      </c>
      <c r="B9" s="198" t="s">
        <v>101</v>
      </c>
      <c r="C9" s="198" t="s">
        <v>102</v>
      </c>
      <c r="D9" s="198" t="s">
        <v>102</v>
      </c>
      <c r="E9" s="198" t="s">
        <v>103</v>
      </c>
      <c r="F9" s="198" t="s">
        <v>104</v>
      </c>
      <c r="G9" s="199" t="s">
        <v>105</v>
      </c>
      <c r="H9" s="193"/>
      <c r="I9" s="197" t="s">
        <v>100</v>
      </c>
      <c r="J9" s="198" t="s">
        <v>101</v>
      </c>
      <c r="K9" s="198" t="s">
        <v>102</v>
      </c>
      <c r="L9" s="198" t="s">
        <v>102</v>
      </c>
      <c r="M9" s="198" t="s">
        <v>103</v>
      </c>
      <c r="N9" s="198" t="s">
        <v>104</v>
      </c>
      <c r="O9" s="199" t="s">
        <v>105</v>
      </c>
      <c r="P9" s="189"/>
      <c r="Q9" s="197" t="s">
        <v>100</v>
      </c>
      <c r="R9" s="198" t="s">
        <v>101</v>
      </c>
      <c r="S9" s="198" t="s">
        <v>102</v>
      </c>
      <c r="T9" s="198" t="s">
        <v>102</v>
      </c>
      <c r="U9" s="198" t="s">
        <v>103</v>
      </c>
      <c r="V9" s="198" t="s">
        <v>104</v>
      </c>
      <c r="W9" s="199" t="s">
        <v>105</v>
      </c>
    </row>
    <row r="10" spans="1:24" s="203" customFormat="1" ht="23.25" customHeight="1">
      <c r="A10" s="200"/>
      <c r="B10" s="201">
        <v>1</v>
      </c>
      <c r="C10" s="201">
        <v>2</v>
      </c>
      <c r="D10" s="201">
        <v>3</v>
      </c>
      <c r="E10" s="201">
        <v>4</v>
      </c>
      <c r="F10" s="201">
        <v>5</v>
      </c>
      <c r="G10" s="202">
        <v>6</v>
      </c>
      <c r="I10" s="204"/>
      <c r="J10" s="205"/>
      <c r="K10" s="205"/>
      <c r="L10" s="205"/>
      <c r="M10" s="225">
        <v>1</v>
      </c>
      <c r="N10" s="225">
        <v>2</v>
      </c>
      <c r="O10" s="207">
        <v>3</v>
      </c>
      <c r="Q10" s="204"/>
      <c r="R10" s="201">
        <v>2</v>
      </c>
      <c r="S10" s="201">
        <v>3</v>
      </c>
      <c r="T10" s="201">
        <v>4</v>
      </c>
      <c r="U10" s="201">
        <v>5</v>
      </c>
      <c r="V10" s="201">
        <v>6</v>
      </c>
      <c r="W10" s="202">
        <v>7</v>
      </c>
    </row>
    <row r="11" spans="1:24" s="203" customFormat="1" ht="23.25" customHeight="1">
      <c r="A11" s="200"/>
      <c r="B11" s="201">
        <v>8</v>
      </c>
      <c r="C11" s="201">
        <v>9</v>
      </c>
      <c r="D11" s="201">
        <v>10</v>
      </c>
      <c r="E11" s="201">
        <v>11</v>
      </c>
      <c r="F11" s="201">
        <v>12</v>
      </c>
      <c r="G11" s="207">
        <v>13</v>
      </c>
      <c r="I11" s="204"/>
      <c r="J11" s="225">
        <v>5</v>
      </c>
      <c r="K11" s="225">
        <v>6</v>
      </c>
      <c r="L11" s="225">
        <v>7</v>
      </c>
      <c r="M11" s="225">
        <v>8</v>
      </c>
      <c r="N11" s="225">
        <v>9</v>
      </c>
      <c r="O11" s="207">
        <v>10</v>
      </c>
      <c r="Q11" s="204"/>
      <c r="R11" s="201">
        <v>9</v>
      </c>
      <c r="S11" s="201">
        <v>10</v>
      </c>
      <c r="T11" s="201">
        <v>11</v>
      </c>
      <c r="U11" s="201">
        <v>12</v>
      </c>
      <c r="V11" s="201">
        <v>13</v>
      </c>
      <c r="W11" s="207">
        <v>14</v>
      </c>
    </row>
    <row r="12" spans="1:24" s="203" customFormat="1" ht="23.25" customHeight="1">
      <c r="A12" s="200"/>
      <c r="B12" s="225">
        <v>15</v>
      </c>
      <c r="C12" s="225">
        <v>16</v>
      </c>
      <c r="D12" s="225">
        <v>17</v>
      </c>
      <c r="E12" s="225">
        <v>18</v>
      </c>
      <c r="F12" s="225">
        <v>19</v>
      </c>
      <c r="G12" s="206"/>
      <c r="I12" s="204"/>
      <c r="J12" s="225">
        <v>12</v>
      </c>
      <c r="K12" s="225">
        <v>13</v>
      </c>
      <c r="L12" s="225">
        <v>14</v>
      </c>
      <c r="M12" s="225">
        <v>15</v>
      </c>
      <c r="N12" s="234">
        <v>16</v>
      </c>
      <c r="O12" s="207">
        <v>17</v>
      </c>
      <c r="Q12" s="204"/>
      <c r="R12" s="201">
        <v>16</v>
      </c>
      <c r="S12" s="201">
        <v>17</v>
      </c>
      <c r="T12" s="201">
        <v>18</v>
      </c>
      <c r="U12" s="201">
        <v>19</v>
      </c>
      <c r="V12" s="201">
        <v>20</v>
      </c>
      <c r="W12" s="202">
        <v>21</v>
      </c>
    </row>
    <row r="13" spans="1:24" s="203" customFormat="1" ht="23.25" customHeight="1">
      <c r="A13" s="200"/>
      <c r="B13" s="225">
        <v>22</v>
      </c>
      <c r="C13" s="225">
        <v>23</v>
      </c>
      <c r="D13" s="225">
        <v>24</v>
      </c>
      <c r="E13" s="225">
        <v>25</v>
      </c>
      <c r="F13" s="225">
        <v>26</v>
      </c>
      <c r="G13" s="206"/>
      <c r="I13" s="204"/>
      <c r="J13" s="235">
        <v>19</v>
      </c>
      <c r="K13" s="235">
        <v>20</v>
      </c>
      <c r="L13" s="235">
        <v>21</v>
      </c>
      <c r="M13" s="235">
        <v>22</v>
      </c>
      <c r="N13" s="235">
        <v>23</v>
      </c>
      <c r="O13" s="207">
        <v>24</v>
      </c>
      <c r="Q13" s="204"/>
      <c r="R13" s="201">
        <v>23</v>
      </c>
      <c r="S13" s="201">
        <v>24</v>
      </c>
      <c r="T13" s="201">
        <v>25</v>
      </c>
      <c r="U13" s="201">
        <v>26</v>
      </c>
      <c r="V13" s="209">
        <v>27</v>
      </c>
      <c r="W13" s="210">
        <v>28</v>
      </c>
    </row>
    <row r="14" spans="1:24" s="203" customFormat="1" ht="23.25" customHeight="1">
      <c r="A14" s="200"/>
      <c r="B14" s="225">
        <v>29</v>
      </c>
      <c r="C14" s="225">
        <v>30</v>
      </c>
      <c r="D14" s="225">
        <v>31</v>
      </c>
      <c r="E14" s="205"/>
      <c r="F14" s="208"/>
      <c r="G14" s="206"/>
      <c r="H14" s="211"/>
      <c r="I14" s="204"/>
      <c r="J14" s="212">
        <v>26</v>
      </c>
      <c r="K14" s="212">
        <v>27</v>
      </c>
      <c r="L14" s="212">
        <v>28</v>
      </c>
      <c r="M14" s="212">
        <v>29</v>
      </c>
      <c r="N14" s="212">
        <v>30</v>
      </c>
      <c r="O14" s="213">
        <v>31</v>
      </c>
      <c r="Q14" s="204"/>
      <c r="R14" s="201">
        <v>30</v>
      </c>
      <c r="S14" s="205"/>
      <c r="T14" s="205"/>
      <c r="U14" s="214"/>
      <c r="V14" s="205"/>
      <c r="W14" s="215"/>
    </row>
    <row r="15" spans="1:24" ht="23.25" customHeight="1">
      <c r="A15" s="200"/>
      <c r="B15" s="216"/>
      <c r="C15" s="216"/>
      <c r="D15" s="216"/>
      <c r="E15" s="217"/>
      <c r="F15" s="216"/>
      <c r="G15" s="218"/>
      <c r="H15" s="219"/>
      <c r="I15" s="500"/>
      <c r="J15" s="501"/>
      <c r="K15" s="501"/>
      <c r="L15" s="501"/>
      <c r="M15" s="501"/>
      <c r="N15" s="501"/>
      <c r="O15" s="502"/>
      <c r="P15" s="203"/>
      <c r="Q15" s="220"/>
      <c r="R15" s="208"/>
      <c r="S15" s="221"/>
      <c r="T15" s="221"/>
      <c r="U15" s="221"/>
      <c r="V15" s="219"/>
      <c r="W15" s="222"/>
    </row>
    <row r="16" spans="1:24" s="223" customFormat="1" ht="37.15" customHeight="1" thickBot="1">
      <c r="A16" s="479" t="s">
        <v>239</v>
      </c>
      <c r="B16" s="480"/>
      <c r="C16" s="480"/>
      <c r="D16" s="480"/>
      <c r="E16" s="480"/>
      <c r="F16" s="486">
        <v>11</v>
      </c>
      <c r="G16" s="487"/>
      <c r="H16" s="193"/>
      <c r="I16" s="479" t="s">
        <v>239</v>
      </c>
      <c r="J16" s="480"/>
      <c r="K16" s="480"/>
      <c r="L16" s="480"/>
      <c r="M16" s="480"/>
      <c r="N16" s="486">
        <v>6</v>
      </c>
      <c r="O16" s="487"/>
      <c r="Q16" s="479" t="s">
        <v>240</v>
      </c>
      <c r="R16" s="480"/>
      <c r="S16" s="480"/>
      <c r="T16" s="480"/>
      <c r="U16" s="480"/>
      <c r="V16" s="486">
        <v>24</v>
      </c>
      <c r="W16" s="487"/>
      <c r="X16" s="203"/>
    </row>
    <row r="17" spans="1:24" ht="9.6" customHeight="1" thickBot="1">
      <c r="A17" s="193"/>
      <c r="B17" s="193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224"/>
    </row>
    <row r="18" spans="1:24" ht="23.25" customHeight="1">
      <c r="A18" s="488" t="s">
        <v>93</v>
      </c>
      <c r="B18" s="489"/>
      <c r="C18" s="489"/>
      <c r="D18" s="489"/>
      <c r="E18" s="489"/>
      <c r="F18" s="489"/>
      <c r="G18" s="490"/>
      <c r="H18" s="193"/>
      <c r="I18" s="488" t="s">
        <v>95</v>
      </c>
      <c r="J18" s="489"/>
      <c r="K18" s="489"/>
      <c r="L18" s="489"/>
      <c r="M18" s="489"/>
      <c r="N18" s="489"/>
      <c r="O18" s="490"/>
      <c r="P18" s="193"/>
      <c r="Q18" s="488" t="s">
        <v>96</v>
      </c>
      <c r="R18" s="489"/>
      <c r="S18" s="489"/>
      <c r="T18" s="489"/>
      <c r="U18" s="489"/>
      <c r="V18" s="489"/>
      <c r="W18" s="490"/>
    </row>
    <row r="19" spans="1:24" ht="23.25" customHeight="1">
      <c r="A19" s="197" t="s">
        <v>100</v>
      </c>
      <c r="B19" s="198" t="s">
        <v>101</v>
      </c>
      <c r="C19" s="198" t="s">
        <v>102</v>
      </c>
      <c r="D19" s="198" t="s">
        <v>102</v>
      </c>
      <c r="E19" s="198" t="s">
        <v>103</v>
      </c>
      <c r="F19" s="198" t="s">
        <v>104</v>
      </c>
      <c r="G19" s="199" t="s">
        <v>105</v>
      </c>
      <c r="H19" s="193"/>
      <c r="I19" s="197" t="s">
        <v>100</v>
      </c>
      <c r="J19" s="198" t="s">
        <v>101</v>
      </c>
      <c r="K19" s="198" t="s">
        <v>102</v>
      </c>
      <c r="L19" s="198" t="s">
        <v>102</v>
      </c>
      <c r="M19" s="198" t="s">
        <v>103</v>
      </c>
      <c r="N19" s="198" t="s">
        <v>104</v>
      </c>
      <c r="O19" s="199" t="s">
        <v>105</v>
      </c>
      <c r="P19" s="193"/>
      <c r="Q19" s="197" t="s">
        <v>100</v>
      </c>
      <c r="R19" s="198" t="s">
        <v>101</v>
      </c>
      <c r="S19" s="198" t="s">
        <v>102</v>
      </c>
      <c r="T19" s="198" t="s">
        <v>102</v>
      </c>
      <c r="U19" s="198" t="s">
        <v>103</v>
      </c>
      <c r="V19" s="198" t="s">
        <v>104</v>
      </c>
      <c r="W19" s="199" t="s">
        <v>105</v>
      </c>
    </row>
    <row r="20" spans="1:24" ht="23.25" customHeight="1">
      <c r="A20" s="200"/>
      <c r="B20" s="205"/>
      <c r="C20" s="205">
        <v>1</v>
      </c>
      <c r="D20" s="205">
        <v>2</v>
      </c>
      <c r="E20" s="205">
        <v>3</v>
      </c>
      <c r="F20" s="205">
        <v>4</v>
      </c>
      <c r="G20" s="206">
        <v>5</v>
      </c>
      <c r="H20" s="226"/>
      <c r="I20" s="200"/>
      <c r="J20" s="205"/>
      <c r="K20" s="205"/>
      <c r="L20" s="205"/>
      <c r="M20" s="205"/>
      <c r="N20" s="205">
        <v>1</v>
      </c>
      <c r="O20" s="251">
        <v>2</v>
      </c>
      <c r="P20" s="226"/>
      <c r="Q20" s="200"/>
      <c r="R20" s="205">
        <v>2</v>
      </c>
      <c r="S20" s="205">
        <v>3</v>
      </c>
      <c r="T20" s="205">
        <v>4</v>
      </c>
      <c r="U20" s="205">
        <v>5</v>
      </c>
      <c r="V20" s="205">
        <v>6</v>
      </c>
      <c r="W20" s="206">
        <v>7</v>
      </c>
    </row>
    <row r="21" spans="1:24" ht="23.25" customHeight="1">
      <c r="A21" s="200"/>
      <c r="B21" s="205">
        <v>7</v>
      </c>
      <c r="C21" s="205">
        <v>8</v>
      </c>
      <c r="D21" s="205">
        <v>9</v>
      </c>
      <c r="E21" s="205">
        <v>10</v>
      </c>
      <c r="F21" s="205">
        <v>11</v>
      </c>
      <c r="G21" s="206">
        <v>12</v>
      </c>
      <c r="H21" s="226"/>
      <c r="I21" s="200"/>
      <c r="J21" s="205">
        <v>4</v>
      </c>
      <c r="K21" s="205">
        <v>5</v>
      </c>
      <c r="L21" s="205">
        <v>6</v>
      </c>
      <c r="M21" s="205">
        <v>7</v>
      </c>
      <c r="N21" s="205">
        <v>8</v>
      </c>
      <c r="O21" s="251">
        <v>9</v>
      </c>
      <c r="P21" s="226"/>
      <c r="Q21" s="200"/>
      <c r="R21" s="205">
        <v>9</v>
      </c>
      <c r="S21" s="205">
        <v>10</v>
      </c>
      <c r="T21" s="205">
        <v>11</v>
      </c>
      <c r="U21" s="205">
        <v>12</v>
      </c>
      <c r="V21" s="205">
        <v>13</v>
      </c>
      <c r="W21" s="206">
        <v>14</v>
      </c>
    </row>
    <row r="22" spans="1:24" ht="23.25" customHeight="1">
      <c r="A22" s="200"/>
      <c r="B22" s="205">
        <v>14</v>
      </c>
      <c r="C22" s="205">
        <v>15</v>
      </c>
      <c r="D22" s="205">
        <v>16</v>
      </c>
      <c r="E22" s="205">
        <v>17</v>
      </c>
      <c r="F22" s="205">
        <v>18</v>
      </c>
      <c r="G22" s="206">
        <v>19</v>
      </c>
      <c r="H22" s="226"/>
      <c r="I22" s="200"/>
      <c r="J22" s="205">
        <v>11</v>
      </c>
      <c r="K22" s="205">
        <v>12</v>
      </c>
      <c r="L22" s="205">
        <v>13</v>
      </c>
      <c r="M22" s="205">
        <v>14</v>
      </c>
      <c r="N22" s="205">
        <v>15</v>
      </c>
      <c r="O22" s="251">
        <v>16</v>
      </c>
      <c r="P22" s="226"/>
      <c r="Q22" s="200"/>
      <c r="R22" s="205">
        <v>16</v>
      </c>
      <c r="S22" s="205">
        <v>17</v>
      </c>
      <c r="T22" s="205">
        <v>18</v>
      </c>
      <c r="U22" s="205">
        <v>19</v>
      </c>
      <c r="V22" s="205">
        <v>20</v>
      </c>
      <c r="W22" s="206">
        <v>21</v>
      </c>
    </row>
    <row r="23" spans="1:24" ht="23.25" customHeight="1">
      <c r="A23" s="200"/>
      <c r="B23" s="205">
        <v>21</v>
      </c>
      <c r="C23" s="205">
        <v>22</v>
      </c>
      <c r="D23" s="205">
        <v>23</v>
      </c>
      <c r="E23" s="205">
        <v>24</v>
      </c>
      <c r="F23" s="205">
        <v>25</v>
      </c>
      <c r="G23" s="206">
        <v>26</v>
      </c>
      <c r="H23" s="226"/>
      <c r="I23" s="200"/>
      <c r="J23" s="205">
        <v>18</v>
      </c>
      <c r="K23" s="205">
        <v>19</v>
      </c>
      <c r="L23" s="205">
        <v>20</v>
      </c>
      <c r="M23" s="205">
        <v>21</v>
      </c>
      <c r="N23" s="205">
        <v>22</v>
      </c>
      <c r="O23" s="251">
        <v>23</v>
      </c>
      <c r="P23" s="226"/>
      <c r="Q23" s="200"/>
      <c r="R23" s="205">
        <v>23</v>
      </c>
      <c r="S23" s="205">
        <v>24</v>
      </c>
      <c r="T23" s="205">
        <v>25</v>
      </c>
      <c r="U23" s="205">
        <v>26</v>
      </c>
      <c r="V23" s="205">
        <v>27</v>
      </c>
      <c r="W23" s="206">
        <v>28</v>
      </c>
    </row>
    <row r="24" spans="1:24" ht="23.25" customHeight="1">
      <c r="A24" s="200"/>
      <c r="B24" s="205">
        <v>28</v>
      </c>
      <c r="C24" s="205">
        <v>29</v>
      </c>
      <c r="D24" s="205">
        <v>30</v>
      </c>
      <c r="E24" s="205">
        <v>31</v>
      </c>
      <c r="F24" s="205"/>
      <c r="G24" s="206"/>
      <c r="H24" s="226"/>
      <c r="I24" s="200"/>
      <c r="J24" s="205">
        <v>25</v>
      </c>
      <c r="K24" s="205">
        <v>26</v>
      </c>
      <c r="L24" s="205">
        <v>27</v>
      </c>
      <c r="M24" s="205">
        <v>28</v>
      </c>
      <c r="N24" s="205">
        <v>29</v>
      </c>
      <c r="O24" s="251">
        <v>30</v>
      </c>
      <c r="P24" s="227"/>
      <c r="Q24" s="200"/>
      <c r="R24" s="205">
        <v>30</v>
      </c>
      <c r="S24" s="205">
        <v>31</v>
      </c>
      <c r="T24" s="205"/>
      <c r="U24" s="205"/>
      <c r="V24" s="205"/>
      <c r="W24" s="206"/>
    </row>
    <row r="25" spans="1:24" ht="23.25" customHeight="1">
      <c r="A25" s="491"/>
      <c r="B25" s="492"/>
      <c r="C25" s="492"/>
      <c r="D25" s="492"/>
      <c r="E25" s="492"/>
      <c r="F25" s="492"/>
      <c r="G25" s="493"/>
      <c r="H25" s="194"/>
      <c r="I25" s="494"/>
      <c r="J25" s="495"/>
      <c r="K25" s="495"/>
      <c r="L25" s="495"/>
      <c r="M25" s="495"/>
      <c r="N25" s="495"/>
      <c r="O25" s="496"/>
      <c r="P25" s="194"/>
      <c r="Q25" s="497"/>
      <c r="R25" s="498"/>
      <c r="S25" s="498"/>
      <c r="T25" s="498"/>
      <c r="U25" s="498"/>
      <c r="V25" s="498"/>
      <c r="W25" s="499"/>
    </row>
    <row r="26" spans="1:24" s="223" customFormat="1" ht="39.950000000000003" customHeight="1" thickBot="1">
      <c r="A26" s="479" t="s">
        <v>239</v>
      </c>
      <c r="B26" s="480"/>
      <c r="C26" s="480"/>
      <c r="D26" s="480"/>
      <c r="E26" s="480"/>
      <c r="F26" s="481"/>
      <c r="G26" s="482"/>
      <c r="H26" s="193"/>
      <c r="I26" s="479" t="s">
        <v>239</v>
      </c>
      <c r="J26" s="480"/>
      <c r="K26" s="480"/>
      <c r="L26" s="480"/>
      <c r="M26" s="480"/>
      <c r="N26" s="481"/>
      <c r="O26" s="482"/>
      <c r="P26" s="193"/>
      <c r="Q26" s="483" t="s">
        <v>239</v>
      </c>
      <c r="R26" s="484"/>
      <c r="S26" s="484"/>
      <c r="T26" s="484"/>
      <c r="U26" s="485"/>
      <c r="V26" s="481"/>
      <c r="W26" s="482"/>
      <c r="X26" s="196"/>
    </row>
    <row r="27" spans="1:24" ht="9.75" customHeight="1">
      <c r="B27" s="193"/>
      <c r="C27" s="193"/>
      <c r="D27" s="193"/>
      <c r="E27" s="193"/>
      <c r="F27" s="193"/>
      <c r="G27" s="193"/>
      <c r="H27" s="228"/>
      <c r="I27" s="193"/>
      <c r="J27" s="193"/>
      <c r="K27" s="193"/>
      <c r="L27" s="193"/>
      <c r="M27" s="193"/>
      <c r="N27" s="193"/>
      <c r="O27" s="193"/>
      <c r="P27" s="228"/>
      <c r="Q27" s="193"/>
      <c r="R27" s="193"/>
      <c r="S27" s="193"/>
      <c r="T27" s="193"/>
      <c r="U27" s="193"/>
      <c r="V27" s="193"/>
      <c r="W27" s="193"/>
    </row>
    <row r="28" spans="1:24" ht="10.5" customHeight="1" thickBot="1">
      <c r="A28" s="226"/>
      <c r="C28" s="227"/>
      <c r="D28" s="227"/>
      <c r="E28" s="227"/>
      <c r="F28" s="227"/>
      <c r="G28" s="227"/>
      <c r="H28" s="227"/>
      <c r="I28" s="229"/>
      <c r="J28" s="229"/>
      <c r="K28" s="226"/>
      <c r="M28" s="227"/>
      <c r="N28" s="227"/>
      <c r="O28" s="227"/>
      <c r="P28" s="227"/>
      <c r="Q28" s="227"/>
      <c r="S28" s="229"/>
      <c r="T28" s="229"/>
      <c r="U28" s="229"/>
      <c r="V28" s="229"/>
      <c r="W28" s="229"/>
      <c r="X28" s="190"/>
    </row>
    <row r="29" spans="1:24" ht="48.75" customHeight="1">
      <c r="A29" s="226"/>
      <c r="B29" s="227"/>
      <c r="C29" s="227"/>
      <c r="D29" s="464"/>
      <c r="E29" s="467" t="s">
        <v>111</v>
      </c>
      <c r="F29" s="468"/>
      <c r="G29" s="468"/>
      <c r="H29" s="468"/>
      <c r="I29" s="468"/>
      <c r="J29" s="468"/>
      <c r="K29" s="469"/>
      <c r="L29" s="227"/>
      <c r="M29" s="227"/>
      <c r="N29" s="476"/>
      <c r="O29" s="467" t="s">
        <v>112</v>
      </c>
      <c r="P29" s="468"/>
      <c r="Q29" s="468"/>
      <c r="R29" s="468"/>
      <c r="S29" s="468"/>
      <c r="T29" s="468"/>
      <c r="U29" s="469"/>
      <c r="V29" s="229"/>
      <c r="X29" s="190"/>
    </row>
    <row r="30" spans="1:24" ht="48.75" customHeight="1">
      <c r="A30" s="226"/>
      <c r="B30" s="227"/>
      <c r="C30" s="227"/>
      <c r="D30" s="465"/>
      <c r="E30" s="470"/>
      <c r="F30" s="471"/>
      <c r="G30" s="471"/>
      <c r="H30" s="471"/>
      <c r="I30" s="471"/>
      <c r="J30" s="471"/>
      <c r="K30" s="472"/>
      <c r="L30" s="227"/>
      <c r="M30" s="227"/>
      <c r="N30" s="477"/>
      <c r="O30" s="470"/>
      <c r="P30" s="471"/>
      <c r="Q30" s="471"/>
      <c r="R30" s="471"/>
      <c r="S30" s="471"/>
      <c r="T30" s="471"/>
      <c r="U30" s="472"/>
      <c r="V30" s="229"/>
      <c r="W30" s="229"/>
      <c r="X30" s="190"/>
    </row>
    <row r="31" spans="1:24" ht="30" customHeight="1" thickBot="1">
      <c r="A31" s="196"/>
      <c r="D31" s="466"/>
      <c r="E31" s="473"/>
      <c r="F31" s="474"/>
      <c r="G31" s="474"/>
      <c r="H31" s="474"/>
      <c r="I31" s="474"/>
      <c r="J31" s="474"/>
      <c r="K31" s="475"/>
      <c r="L31" s="229"/>
      <c r="M31" s="229"/>
      <c r="N31" s="478"/>
      <c r="O31" s="473"/>
      <c r="P31" s="474"/>
      <c r="Q31" s="474"/>
      <c r="R31" s="474"/>
      <c r="S31" s="474"/>
      <c r="T31" s="474"/>
      <c r="U31" s="475"/>
      <c r="V31" s="229"/>
      <c r="W31" s="229"/>
      <c r="X31" s="190"/>
    </row>
    <row r="32" spans="1:24" ht="5.45" customHeight="1"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190"/>
    </row>
    <row r="33" spans="3:37" ht="5.45" customHeight="1"/>
    <row r="34" spans="3:37" ht="5.45" customHeight="1"/>
    <row r="35" spans="3:37" ht="18.95" customHeight="1">
      <c r="C35" s="450" t="s">
        <v>89</v>
      </c>
      <c r="D35" s="451"/>
      <c r="E35" s="451"/>
      <c r="F35" s="451"/>
      <c r="G35" s="451"/>
      <c r="H35" s="451"/>
      <c r="I35" s="451"/>
      <c r="J35" s="451"/>
      <c r="K35" s="451"/>
      <c r="L35" s="451"/>
      <c r="M35" s="451"/>
      <c r="N35" s="451"/>
      <c r="O35" s="451"/>
      <c r="P35" s="451"/>
      <c r="Q35" s="451"/>
      <c r="R35" s="451"/>
      <c r="S35" s="451"/>
      <c r="T35" s="451"/>
      <c r="U35" s="451"/>
      <c r="V35" s="451"/>
      <c r="W35" s="451"/>
      <c r="X35" s="451"/>
      <c r="Y35" s="451"/>
      <c r="Z35" s="451"/>
      <c r="AA35" s="451"/>
      <c r="AB35" s="451"/>
      <c r="AC35" s="452"/>
    </row>
    <row r="36" spans="3:37" ht="52.15" customHeight="1">
      <c r="C36" s="445" t="s">
        <v>217</v>
      </c>
      <c r="D36" s="453"/>
      <c r="E36" s="453"/>
      <c r="F36" s="446"/>
      <c r="G36" s="445" t="s">
        <v>218</v>
      </c>
      <c r="H36" s="453"/>
      <c r="I36" s="453"/>
      <c r="J36" s="446"/>
      <c r="K36" s="445" t="s">
        <v>219</v>
      </c>
      <c r="L36" s="453"/>
      <c r="M36" s="453"/>
      <c r="N36" s="446"/>
      <c r="O36" s="445" t="s">
        <v>220</v>
      </c>
      <c r="P36" s="453"/>
      <c r="Q36" s="453"/>
      <c r="R36" s="446"/>
      <c r="S36" s="445" t="s">
        <v>221</v>
      </c>
      <c r="T36" s="453"/>
      <c r="U36" s="453"/>
      <c r="V36" s="446"/>
      <c r="W36" s="447" t="s">
        <v>222</v>
      </c>
      <c r="X36" s="448"/>
      <c r="Y36" s="449"/>
      <c r="Z36" s="445" t="s">
        <v>223</v>
      </c>
      <c r="AA36" s="446"/>
      <c r="AB36" s="445" t="s">
        <v>224</v>
      </c>
      <c r="AC36" s="446"/>
    </row>
    <row r="37" spans="3:37" ht="42" customHeight="1">
      <c r="C37" s="442">
        <v>4142</v>
      </c>
      <c r="D37" s="443"/>
      <c r="E37" s="443"/>
      <c r="F37" s="444"/>
      <c r="G37" s="442">
        <v>3980</v>
      </c>
      <c r="H37" s="443"/>
      <c r="I37" s="443"/>
      <c r="J37" s="444"/>
      <c r="K37" s="442">
        <v>0</v>
      </c>
      <c r="L37" s="443"/>
      <c r="M37" s="443"/>
      <c r="N37" s="444"/>
      <c r="O37" s="442">
        <v>0</v>
      </c>
      <c r="P37" s="443"/>
      <c r="Q37" s="443"/>
      <c r="R37" s="444"/>
      <c r="S37" s="442">
        <v>0</v>
      </c>
      <c r="T37" s="443"/>
      <c r="U37" s="443"/>
      <c r="V37" s="444"/>
      <c r="W37" s="456">
        <v>8122</v>
      </c>
      <c r="X37" s="457"/>
      <c r="Y37" s="458"/>
      <c r="Z37" s="439">
        <f>+SUM(54*3*135)+SUM(1592*2.5*135)+SUM(1592*2.5*135)</f>
        <v>1096470</v>
      </c>
      <c r="AA37" s="441"/>
      <c r="AB37" s="454">
        <v>219</v>
      </c>
      <c r="AC37" s="455"/>
    </row>
    <row r="38" spans="3:37" ht="18.95" customHeight="1">
      <c r="C38" s="450" t="s">
        <v>91</v>
      </c>
      <c r="D38" s="451"/>
      <c r="E38" s="451"/>
      <c r="F38" s="451"/>
      <c r="G38" s="451"/>
      <c r="H38" s="451"/>
      <c r="I38" s="451"/>
      <c r="J38" s="451"/>
      <c r="K38" s="451"/>
      <c r="L38" s="451"/>
      <c r="M38" s="451"/>
      <c r="N38" s="451"/>
      <c r="O38" s="451"/>
      <c r="P38" s="451"/>
      <c r="Q38" s="451"/>
      <c r="R38" s="451"/>
      <c r="S38" s="451"/>
      <c r="T38" s="451"/>
      <c r="U38" s="451"/>
      <c r="V38" s="451"/>
      <c r="W38" s="451"/>
      <c r="X38" s="451"/>
      <c r="Y38" s="451"/>
      <c r="Z38" s="451"/>
      <c r="AA38" s="451"/>
      <c r="AB38" s="451"/>
      <c r="AC38" s="452"/>
    </row>
    <row r="39" spans="3:37" ht="54.6" customHeight="1">
      <c r="C39" s="445" t="s">
        <v>217</v>
      </c>
      <c r="D39" s="453"/>
      <c r="E39" s="453"/>
      <c r="F39" s="446"/>
      <c r="G39" s="445" t="s">
        <v>218</v>
      </c>
      <c r="H39" s="453"/>
      <c r="I39" s="453"/>
      <c r="J39" s="446"/>
      <c r="K39" s="445" t="s">
        <v>219</v>
      </c>
      <c r="L39" s="453"/>
      <c r="M39" s="453"/>
      <c r="N39" s="446"/>
      <c r="O39" s="445" t="s">
        <v>220</v>
      </c>
      <c r="P39" s="453"/>
      <c r="Q39" s="453"/>
      <c r="R39" s="446"/>
      <c r="S39" s="445" t="s">
        <v>221</v>
      </c>
      <c r="T39" s="453"/>
      <c r="U39" s="453"/>
      <c r="V39" s="446"/>
      <c r="W39" s="447" t="s">
        <v>222</v>
      </c>
      <c r="X39" s="448"/>
      <c r="Y39" s="449"/>
      <c r="Z39" s="445" t="s">
        <v>223</v>
      </c>
      <c r="AA39" s="446"/>
      <c r="AB39" s="445" t="s">
        <v>224</v>
      </c>
      <c r="AC39" s="446"/>
    </row>
    <row r="40" spans="3:37" ht="42" customHeight="1">
      <c r="C40" s="442">
        <v>0</v>
      </c>
      <c r="D40" s="443"/>
      <c r="E40" s="443"/>
      <c r="F40" s="444"/>
      <c r="G40" s="442">
        <v>0</v>
      </c>
      <c r="H40" s="443"/>
      <c r="I40" s="443"/>
      <c r="J40" s="444"/>
      <c r="K40" s="442">
        <v>0</v>
      </c>
      <c r="L40" s="443"/>
      <c r="M40" s="443"/>
      <c r="N40" s="444"/>
      <c r="O40" s="442">
        <v>0</v>
      </c>
      <c r="P40" s="443"/>
      <c r="Q40" s="443"/>
      <c r="R40" s="444"/>
      <c r="S40" s="442">
        <v>3278</v>
      </c>
      <c r="T40" s="443"/>
      <c r="U40" s="443"/>
      <c r="V40" s="444"/>
      <c r="W40" s="456">
        <f>SUM(C40:V40)</f>
        <v>3278</v>
      </c>
      <c r="X40" s="457"/>
      <c r="Y40" s="458"/>
      <c r="Z40" s="439">
        <f>+SUM(41*3*135)+SUM(1262*2.5*135)</f>
        <v>442530</v>
      </c>
      <c r="AA40" s="441"/>
      <c r="AB40" s="454">
        <v>174</v>
      </c>
      <c r="AC40" s="455"/>
    </row>
    <row r="41" spans="3:37" ht="18.95" customHeight="1">
      <c r="C41" s="450" t="s">
        <v>92</v>
      </c>
      <c r="D41" s="451"/>
      <c r="E41" s="451"/>
      <c r="F41" s="451"/>
      <c r="G41" s="451"/>
      <c r="H41" s="451"/>
      <c r="I41" s="451"/>
      <c r="J41" s="451"/>
      <c r="K41" s="451"/>
      <c r="L41" s="451"/>
      <c r="M41" s="451"/>
      <c r="N41" s="451"/>
      <c r="O41" s="451"/>
      <c r="P41" s="451"/>
      <c r="Q41" s="451"/>
      <c r="R41" s="451"/>
      <c r="S41" s="451"/>
      <c r="T41" s="451"/>
      <c r="U41" s="451"/>
      <c r="V41" s="451"/>
      <c r="W41" s="451"/>
      <c r="X41" s="451"/>
      <c r="Y41" s="451"/>
      <c r="Z41" s="451"/>
      <c r="AA41" s="451"/>
      <c r="AB41" s="451"/>
      <c r="AC41" s="452"/>
    </row>
    <row r="42" spans="3:37" ht="51.6" customHeight="1">
      <c r="C42" s="445" t="s">
        <v>217</v>
      </c>
      <c r="D42" s="453"/>
      <c r="E42" s="453"/>
      <c r="F42" s="446"/>
      <c r="G42" s="445" t="s">
        <v>218</v>
      </c>
      <c r="H42" s="453"/>
      <c r="I42" s="453"/>
      <c r="J42" s="446"/>
      <c r="K42" s="445" t="s">
        <v>219</v>
      </c>
      <c r="L42" s="453"/>
      <c r="M42" s="453"/>
      <c r="N42" s="446"/>
      <c r="O42" s="445" t="s">
        <v>220</v>
      </c>
      <c r="P42" s="453"/>
      <c r="Q42" s="453"/>
      <c r="R42" s="446"/>
      <c r="S42" s="445" t="s">
        <v>221</v>
      </c>
      <c r="T42" s="453"/>
      <c r="U42" s="453"/>
      <c r="V42" s="446"/>
      <c r="W42" s="447" t="s">
        <v>225</v>
      </c>
      <c r="X42" s="448"/>
      <c r="Y42" s="449"/>
      <c r="Z42" s="445" t="s">
        <v>223</v>
      </c>
      <c r="AA42" s="446"/>
      <c r="AB42" s="445" t="s">
        <v>224</v>
      </c>
      <c r="AC42" s="446"/>
    </row>
    <row r="43" spans="3:37" ht="36" customHeight="1">
      <c r="C43" s="439">
        <v>3861</v>
      </c>
      <c r="D43" s="440"/>
      <c r="E43" s="440"/>
      <c r="F43" s="441"/>
      <c r="G43" s="439">
        <v>3723</v>
      </c>
      <c r="H43" s="440"/>
      <c r="I43" s="440"/>
      <c r="J43" s="441"/>
      <c r="K43" s="439">
        <v>0</v>
      </c>
      <c r="L43" s="440"/>
      <c r="M43" s="440"/>
      <c r="N43" s="441"/>
      <c r="O43" s="439">
        <v>0</v>
      </c>
      <c r="P43" s="440"/>
      <c r="Q43" s="440"/>
      <c r="R43" s="441"/>
      <c r="S43" s="442">
        <v>0</v>
      </c>
      <c r="T43" s="443"/>
      <c r="U43" s="443"/>
      <c r="V43" s="444"/>
      <c r="W43" s="456">
        <f>SUM(C43:V43)</f>
        <v>7584</v>
      </c>
      <c r="X43" s="457"/>
      <c r="Y43" s="458"/>
      <c r="Z43" s="439">
        <f>+SUM(46*3*135)+SUM(1489*2.5*135)+SUM(1489*2.5*135)</f>
        <v>1023705</v>
      </c>
      <c r="AA43" s="441"/>
      <c r="AB43" s="454">
        <v>202</v>
      </c>
      <c r="AC43" s="455"/>
    </row>
    <row r="44" spans="3:37" ht="32.450000000000003" customHeight="1">
      <c r="C44" s="442">
        <v>0</v>
      </c>
      <c r="D44" s="443"/>
      <c r="E44" s="443"/>
      <c r="F44" s="444"/>
      <c r="G44" s="442">
        <v>0</v>
      </c>
      <c r="H44" s="443"/>
      <c r="I44" s="443"/>
      <c r="J44" s="444"/>
      <c r="K44" s="439">
        <v>4194.5</v>
      </c>
      <c r="L44" s="440"/>
      <c r="M44" s="440"/>
      <c r="N44" s="441"/>
      <c r="O44" s="439">
        <v>4194.5</v>
      </c>
      <c r="P44" s="440"/>
      <c r="Q44" s="440"/>
      <c r="R44" s="441"/>
      <c r="S44" s="442">
        <v>0</v>
      </c>
      <c r="T44" s="443"/>
      <c r="U44" s="443"/>
      <c r="V44" s="444"/>
      <c r="W44" s="456">
        <f>SUM(C44:V44)</f>
        <v>8389</v>
      </c>
      <c r="X44" s="457"/>
      <c r="Y44" s="458"/>
      <c r="Z44" s="439">
        <f>+SUM(49*3*135)+SUM(1619*2.5*135)+SUM(49*3*135)+SUM(1619*2.5*135)</f>
        <v>1132515</v>
      </c>
      <c r="AA44" s="441"/>
      <c r="AB44" s="454">
        <v>220</v>
      </c>
      <c r="AC44" s="455"/>
    </row>
    <row r="45" spans="3:37" ht="39.6" customHeight="1"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447" t="s">
        <v>226</v>
      </c>
      <c r="X45" s="448"/>
      <c r="Y45" s="449"/>
      <c r="Z45" s="445" t="s">
        <v>227</v>
      </c>
      <c r="AA45" s="446"/>
      <c r="AB45" s="231"/>
      <c r="AC45" s="231"/>
    </row>
    <row r="46" spans="3:37" ht="20.100000000000001" customHeight="1"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459">
        <f>+W37+W40+W43+W44</f>
        <v>27373</v>
      </c>
      <c r="X46" s="460"/>
      <c r="Y46" s="461"/>
      <c r="Z46" s="462">
        <f>+Z37+Z40+Z43+Z44</f>
        <v>3695220</v>
      </c>
      <c r="AA46" s="463"/>
      <c r="AB46" s="231"/>
      <c r="AC46" s="232"/>
      <c r="AK46" s="240"/>
    </row>
  </sheetData>
  <mergeCells count="93">
    <mergeCell ref="A1:G3"/>
    <mergeCell ref="K4:M4"/>
    <mergeCell ref="Q4:W4"/>
    <mergeCell ref="A6:W6"/>
    <mergeCell ref="A8:G8"/>
    <mergeCell ref="I8:O8"/>
    <mergeCell ref="Q8:W8"/>
    <mergeCell ref="I15:O15"/>
    <mergeCell ref="A16:E16"/>
    <mergeCell ref="F16:G16"/>
    <mergeCell ref="I16:M16"/>
    <mergeCell ref="N16:O16"/>
    <mergeCell ref="V26:W26"/>
    <mergeCell ref="V16:W16"/>
    <mergeCell ref="A18:G18"/>
    <mergeCell ref="I18:O18"/>
    <mergeCell ref="Q18:W18"/>
    <mergeCell ref="A25:G25"/>
    <mergeCell ref="I25:O25"/>
    <mergeCell ref="Q25:W25"/>
    <mergeCell ref="Q16:U16"/>
    <mergeCell ref="D29:D31"/>
    <mergeCell ref="E29:K31"/>
    <mergeCell ref="N29:N31"/>
    <mergeCell ref="O29:U31"/>
    <mergeCell ref="A26:E26"/>
    <mergeCell ref="F26:G26"/>
    <mergeCell ref="I26:M26"/>
    <mergeCell ref="N26:O26"/>
    <mergeCell ref="Q26:U26"/>
    <mergeCell ref="C44:F44"/>
    <mergeCell ref="G44:J44"/>
    <mergeCell ref="K44:N44"/>
    <mergeCell ref="O44:R44"/>
    <mergeCell ref="S44:V44"/>
    <mergeCell ref="W45:Y45"/>
    <mergeCell ref="Z45:AA45"/>
    <mergeCell ref="W46:Y46"/>
    <mergeCell ref="Z46:AA46"/>
    <mergeCell ref="AB42:AC42"/>
    <mergeCell ref="W44:Y44"/>
    <mergeCell ref="Z44:AA44"/>
    <mergeCell ref="AB44:AC44"/>
    <mergeCell ref="AB43:AC43"/>
    <mergeCell ref="W42:Y42"/>
    <mergeCell ref="Z42:AA42"/>
    <mergeCell ref="W43:Y43"/>
    <mergeCell ref="Z43:AA43"/>
    <mergeCell ref="C35:AC35"/>
    <mergeCell ref="S39:V39"/>
    <mergeCell ref="W39:Y39"/>
    <mergeCell ref="Z39:AA39"/>
    <mergeCell ref="AB39:AC39"/>
    <mergeCell ref="C37:F37"/>
    <mergeCell ref="G37:J37"/>
    <mergeCell ref="K37:N37"/>
    <mergeCell ref="O37:R37"/>
    <mergeCell ref="S37:V37"/>
    <mergeCell ref="W37:Y37"/>
    <mergeCell ref="Z37:AA37"/>
    <mergeCell ref="O40:R40"/>
    <mergeCell ref="S40:V40"/>
    <mergeCell ref="W40:Y40"/>
    <mergeCell ref="C39:F39"/>
    <mergeCell ref="G39:J39"/>
    <mergeCell ref="K39:N39"/>
    <mergeCell ref="O39:R39"/>
    <mergeCell ref="K36:N36"/>
    <mergeCell ref="G36:J36"/>
    <mergeCell ref="C36:F36"/>
    <mergeCell ref="G40:J40"/>
    <mergeCell ref="K40:N40"/>
    <mergeCell ref="AB36:AC36"/>
    <mergeCell ref="Z36:AA36"/>
    <mergeCell ref="W36:Y36"/>
    <mergeCell ref="C41:AC41"/>
    <mergeCell ref="C42:F42"/>
    <mergeCell ref="G42:J42"/>
    <mergeCell ref="K42:N42"/>
    <mergeCell ref="O42:R42"/>
    <mergeCell ref="S42:V42"/>
    <mergeCell ref="C40:F40"/>
    <mergeCell ref="Z40:AA40"/>
    <mergeCell ref="AB40:AC40"/>
    <mergeCell ref="AB37:AC37"/>
    <mergeCell ref="C38:AC38"/>
    <mergeCell ref="S36:V36"/>
    <mergeCell ref="O36:R36"/>
    <mergeCell ref="C43:F43"/>
    <mergeCell ref="G43:J43"/>
    <mergeCell ref="K43:N43"/>
    <mergeCell ref="O43:R43"/>
    <mergeCell ref="S43:V43"/>
  </mergeCells>
  <printOptions horizontalCentered="1"/>
  <pageMargins left="0.34" right="0" top="0.31" bottom="0.64" header="0.11811023622047245" footer="0.11811023622047245"/>
  <pageSetup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14</vt:i4>
      </vt:variant>
    </vt:vector>
  </HeadingPairs>
  <TitlesOfParts>
    <vt:vector size="24" baseType="lpstr">
      <vt:lpstr>Avance Físico Financiero</vt:lpstr>
      <vt:lpstr>Anexo Certif Educandos</vt:lpstr>
      <vt:lpstr>Anexo Certif AEE-DOC</vt:lpstr>
      <vt:lpstr>Anexo Servicios de AEE</vt:lpstr>
      <vt:lpstr>Anexo Fortalecimiento Académico</vt:lpstr>
      <vt:lpstr>Gtos OpLoc</vt:lpstr>
      <vt:lpstr>Rendimientos_Financieros</vt:lpstr>
      <vt:lpstr>Calendario 1er semestre</vt:lpstr>
      <vt:lpstr>Calendario 2do semestre</vt:lpstr>
      <vt:lpstr>.</vt:lpstr>
      <vt:lpstr>'Anexo Certif AEE-DOC'!Área_de_impresión</vt:lpstr>
      <vt:lpstr>'Anexo Certif Educandos'!Área_de_impresión</vt:lpstr>
      <vt:lpstr>'Anexo Fortalecimiento Académico'!Área_de_impresión</vt:lpstr>
      <vt:lpstr>'Anexo Servicios de AEE'!Área_de_impresión</vt:lpstr>
      <vt:lpstr>'Avance Físico Financiero'!Área_de_impresión</vt:lpstr>
      <vt:lpstr>'Calendario 1er semestre'!Área_de_impresión</vt:lpstr>
      <vt:lpstr>'Calendario 2do semestre'!Área_de_impresión</vt:lpstr>
      <vt:lpstr>'Gtos OpLoc'!Área_de_impresión</vt:lpstr>
      <vt:lpstr>Rendimientos_Financieros!Área_de_impresión</vt:lpstr>
      <vt:lpstr>'Anexo Certif AEE-DOC'!Títulos_a_imprimir</vt:lpstr>
      <vt:lpstr>'Anexo Certif Educandos'!Títulos_a_imprimir</vt:lpstr>
      <vt:lpstr>'Anexo Fortalecimiento Académico'!Títulos_a_imprimir</vt:lpstr>
      <vt:lpstr>'Anexo Servicios de AEE'!Títulos_a_imprimir</vt:lpstr>
      <vt:lpstr>'Gtos OpLoc'!Títulos_a_imprimir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user</cp:lastModifiedBy>
  <cp:revision/>
  <cp:lastPrinted>2024-10-11T21:02:00Z</cp:lastPrinted>
  <dcterms:created xsi:type="dcterms:W3CDTF">2019-05-09T20:08:36Z</dcterms:created>
  <dcterms:modified xsi:type="dcterms:W3CDTF">2024-10-17T15:07:43Z</dcterms:modified>
  <cp:category/>
  <cp:contentStatus/>
</cp:coreProperties>
</file>